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 tabRatio="935" firstSheet="1" activeTab="3"/>
  </bookViews>
  <sheets>
    <sheet name="Parametros" sheetId="1" state="hidden" r:id="rId1"/>
    <sheet name="Consolidado" sheetId="2" r:id="rId2"/>
    <sheet name="Hoja1" sheetId="3" state="hidden" r:id="rId3"/>
    <sheet name="Febrero" sheetId="4" r:id="rId4"/>
  </sheets>
  <definedNames>
    <definedName name="_xlnm._FilterDatabase" localSheetId="1" hidden="1">Consolidado!$A$2:$V$5497</definedName>
    <definedName name="_xlnm._FilterDatabase" localSheetId="2" hidden="1">Hoja1!$A$3:$G$60</definedName>
    <definedName name="_xlnm._FilterDatabase" localSheetId="0" hidden="1">Parametros!$A$1:$C$627</definedName>
    <definedName name="Mes">Parametros!$G$2:$G$13</definedName>
    <definedName name="Proveedores">Parametros!$A$2:$A$622</definedName>
    <definedName name="Tipo">Parametros!$E$2:$E$6</definedName>
    <definedName name="Z_0069CABC_506C_4D4B_8479_E9DBAC59D2CF_.wvu.FilterData" localSheetId="1" hidden="1">Consolidado!$A$2:$R$4477</definedName>
    <definedName name="Z_00EA80F8_C6E4_41E3_9457_58219B1AE778_.wvu.FilterData" localSheetId="1" hidden="1">Consolidado!$A$2:$R$4670</definedName>
    <definedName name="Z_024A8181_4D4A_4FB3_8602_B7F2C2A65F9A_.wvu.FilterData" localSheetId="1" hidden="1">Consolidado!$A$2:$R$4588</definedName>
    <definedName name="Z_03822D58_96A3_4B06_B468_A8FC0C8FD1B5_.wvu.FilterData" localSheetId="1" hidden="1">Consolidado!$A$2:$R$4732</definedName>
    <definedName name="Z_03C69409_2406_4CC1_B7CC_254BA6D0F4EB_.wvu.FilterData" localSheetId="1" hidden="1">Consolidado!$A$2:$R$4589</definedName>
    <definedName name="Z_06D5F4B7_32B6_48C0_B335_4BE2B52B5E4D_.wvu.FilterData" localSheetId="1" hidden="1">Consolidado!$A$2:$AA$5051</definedName>
    <definedName name="Z_07F64D00_9D2E_4CE8_B6E3_A6B3EB7394DE_.wvu.FilterData" localSheetId="1" hidden="1">Consolidado!$A$2:$AA$31023</definedName>
    <definedName name="Z_0A058E46_DCB9_4F4C_AB0D_4EA2A44AE5B7_.wvu.Cols" localSheetId="3" hidden="1">Febrero!$T:$V</definedName>
    <definedName name="Z_0A058E46_DCB9_4F4C_AB0D_4EA2A44AE5B7_.wvu.FilterData" localSheetId="1" hidden="1">Consolidado!$A$2:$AA$5489</definedName>
    <definedName name="Z_0A058E46_DCB9_4F4C_AB0D_4EA2A44AE5B7_.wvu.FilterData" localSheetId="2" hidden="1">Hoja1!$A$3:$G$60</definedName>
    <definedName name="Z_0A058E46_DCB9_4F4C_AB0D_4EA2A44AE5B7_.wvu.FilterData" localSheetId="0" hidden="1">Parametros!$A$1:$C$627</definedName>
    <definedName name="Z_0B84265F_B72C_4EB1_AD58_F77CE5C2D521_.wvu.FilterData" localSheetId="1" hidden="1">Consolidado!$A$2:$AA$5489</definedName>
    <definedName name="Z_0BA91328_1852_4362_B07A_3B0264042B6E_.wvu.FilterData" localSheetId="1" hidden="1">Consolidado!$A$2:$R$3390</definedName>
    <definedName name="Z_14571DE5_FC2B_402A_9EDB_B9A29C8E5CE3_.wvu.FilterData" localSheetId="1" hidden="1">Consolidado!$A$2:$AA$5055</definedName>
    <definedName name="Z_14E75D8F_BA2F_436D_ABCE_7E680C6D4BB4_.wvu.FilterData" localSheetId="1" hidden="1">Consolidado!$A$2:$T$4766</definedName>
    <definedName name="Z_1D009BE7_0BA6_4548_BF7B_7A0A81B303DC_.wvu.FilterData" localSheetId="1" hidden="1">Consolidado!$A$2:$T$4167</definedName>
    <definedName name="Z_1E12C0E1_5C84_45B8_A206_48AC6AA477BB_.wvu.FilterData" localSheetId="1" hidden="1">Consolidado!$A$2:$T$4365</definedName>
    <definedName name="Z_220DBD10_176D_402C_AC90_4872F9DA0A93_.wvu.FilterData" localSheetId="1" hidden="1">Consolidado!$A$2:$R$4477</definedName>
    <definedName name="Z_22EE6161_921D_471A_82E2_89519FEA9384_.wvu.Cols" localSheetId="3" hidden="1">Febrero!$T:$V</definedName>
    <definedName name="Z_22EE6161_921D_471A_82E2_89519FEA9384_.wvu.FilterData" localSheetId="1" hidden="1">Consolidado!$A$2:$AA$31023</definedName>
    <definedName name="Z_22EE6161_921D_471A_82E2_89519FEA9384_.wvu.FilterData" localSheetId="2" hidden="1">Hoja1!$A$3:$G$60</definedName>
    <definedName name="Z_22EE6161_921D_471A_82E2_89519FEA9384_.wvu.FilterData" localSheetId="0" hidden="1">Parametros!$A$1:$C$627</definedName>
    <definedName name="Z_23458C77_6983_41F9_AE98_9FFF5FA722C0_.wvu.FilterData" localSheetId="1" hidden="1">Consolidado!$A$2:$AA$5497</definedName>
    <definedName name="Z_243C4C57_BEFF_4037_8F9A_202961EEA76E_.wvu.FilterData" localSheetId="1" hidden="1">Consolidado!$A$2:$T$4215</definedName>
    <definedName name="Z_2751A4D3_4418_466F_88EC_9BB58FCFC556_.wvu.Cols" localSheetId="3" hidden="1">Febrero!$T:$V</definedName>
    <definedName name="Z_2751A4D3_4418_466F_88EC_9BB58FCFC556_.wvu.FilterData" localSheetId="1" hidden="1">Consolidado!$A$2:$AA$5497</definedName>
    <definedName name="Z_2751A4D3_4418_466F_88EC_9BB58FCFC556_.wvu.FilterData" localSheetId="2" hidden="1">Hoja1!$A$3:$G$60</definedName>
    <definedName name="Z_2751A4D3_4418_466F_88EC_9BB58FCFC556_.wvu.FilterData" localSheetId="0" hidden="1">Parametros!$A$1:$C$627</definedName>
    <definedName name="Z_2EB05FF7_D6B8_4385_BD76_7B6C92748DAD_.wvu.FilterData" localSheetId="1" hidden="1">Consolidado!$A$2:$T$4167</definedName>
    <definedName name="Z_2F8B4BE7_5540_422E_A7A5_69405C19D82E_.wvu.FilterData" localSheetId="1" hidden="1">Consolidado!$A$2:$R$3390</definedName>
    <definedName name="Z_317766AF_F7A2_487E_B5FF_B4307DBE8DA8_.wvu.Cols" localSheetId="3" hidden="1">Febrero!$T:$V</definedName>
    <definedName name="Z_317766AF_F7A2_487E_B5FF_B4307DBE8DA8_.wvu.FilterData" localSheetId="1" hidden="1">Consolidado!$A$2:$AA$5493</definedName>
    <definedName name="Z_317766AF_F7A2_487E_B5FF_B4307DBE8DA8_.wvu.FilterData" localSheetId="2" hidden="1">Hoja1!$A$3:$G$60</definedName>
    <definedName name="Z_317766AF_F7A2_487E_B5FF_B4307DBE8DA8_.wvu.FilterData" localSheetId="0" hidden="1">Parametros!$A$1:$C$627</definedName>
    <definedName name="Z_325E4C8C_BE2F_4FFD_B11C_5C53346374CB_.wvu.FilterData" localSheetId="1" hidden="1">Consolidado!$A$2:$T$4360</definedName>
    <definedName name="Z_34395AE9_5B5E_4104_9E4E_DA61C9B0E6F2_.wvu.FilterData" localSheetId="1" hidden="1">Consolidado!$A$2:$R$3390</definedName>
    <definedName name="Z_348C660C_AF96_403C_8C07_C66422A8B653_.wvu.FilterData" localSheetId="1" hidden="1">Consolidado!$A$2:$AA$5466</definedName>
    <definedName name="Z_3B593E51_60B6_4F69_B3B7_6A9BAF53D76E_.wvu.FilterData" localSheetId="1" hidden="1">Consolidado!$A$2:$R$4585</definedName>
    <definedName name="Z_3BB381D8_E7AE_49A8_8B4C_1EA0D0184FEE_.wvu.FilterData" localSheetId="1" hidden="1">Consolidado!$A$2:$R$4477</definedName>
    <definedName name="Z_3D9ABAE6_403D_428B_8687_182B78BFC117_.wvu.FilterData" localSheetId="1" hidden="1">Consolidado!$A$2:$T$4766</definedName>
    <definedName name="Z_440E6953_E267_4283_9997_7B9D57F8F237_.wvu.FilterData" localSheetId="1" hidden="1">Consolidado!$A$2:$R$3554</definedName>
    <definedName name="Z_47480529_1413_4FB5_BAB7_B7629F02917C_.wvu.FilterData" localSheetId="1" hidden="1">Consolidado!$A$2:$T$4165</definedName>
    <definedName name="Z_4868C515_5AD9_4D27_BCDF_D4F18DBACE60_.wvu.FilterData" localSheetId="1" hidden="1">Consolidado!$A$2:$AA$5497</definedName>
    <definedName name="Z_487A6AD0_A4D0_45B5_AF72_344CFD29220E_.wvu.Cols" localSheetId="3" hidden="1">Febrero!$T:$V</definedName>
    <definedName name="Z_487A6AD0_A4D0_45B5_AF72_344CFD29220E_.wvu.FilterData" localSheetId="1" hidden="1">Consolidado!$A$2:$V$5497</definedName>
    <definedName name="Z_487A6AD0_A4D0_45B5_AF72_344CFD29220E_.wvu.FilterData" localSheetId="2" hidden="1">Hoja1!$A$3:$G$60</definedName>
    <definedName name="Z_487A6AD0_A4D0_45B5_AF72_344CFD29220E_.wvu.FilterData" localSheetId="0" hidden="1">Parametros!$A$1:$C$627</definedName>
    <definedName name="Z_48CC9E1E_405F_46CE_BCC1_86D60C92604D_.wvu.FilterData" localSheetId="1" hidden="1">Consolidado!$A$2:$R$4005</definedName>
    <definedName name="Z_49AAF595_0DA5_457A_A426_EA3855E57D87_.wvu.FilterData" localSheetId="1" hidden="1">Consolidado!$A$2:$AA$5051</definedName>
    <definedName name="Z_4D443907_8939_4F6F_94AD_5A0D5DF98750_.wvu.FilterData" localSheetId="1" hidden="1">Consolidado!$A$2:$T$4167</definedName>
    <definedName name="Z_4DA92809_7A3F_456B_B9EE_33B7D144BE50_.wvu.FilterData" localSheetId="1" hidden="1">Consolidado!$A$2:$AA$5489</definedName>
    <definedName name="Z_5169D8AE_534B_4609_B3F0_63327DE9B09B_.wvu.Cols" localSheetId="3" hidden="1">Febrero!$T:$V</definedName>
    <definedName name="Z_5169D8AE_534B_4609_B3F0_63327DE9B09B_.wvu.FilterData" localSheetId="1" hidden="1">Consolidado!$A$2:$AA$31023</definedName>
    <definedName name="Z_5169D8AE_534B_4609_B3F0_63327DE9B09B_.wvu.FilterData" localSheetId="2" hidden="1">Hoja1!$A$3:$G$60</definedName>
    <definedName name="Z_5169D8AE_534B_4609_B3F0_63327DE9B09B_.wvu.FilterData" localSheetId="0" hidden="1">Parametros!$A$1:$C$627</definedName>
    <definedName name="Z_536B455C_5BCF_415F_B303_09669EB5F6ED_.wvu.FilterData" localSheetId="1" hidden="1">Consolidado!$A$2:$R$4670</definedName>
    <definedName name="Z_5418FD0D_281E_4883_A49E_5321F5D06FF6_.wvu.FilterData" localSheetId="1" hidden="1">Consolidado!$A$2:$R$4099</definedName>
    <definedName name="Z_54B1CDA6_7A13_4382_851E_7DBCF3632649_.wvu.FilterData" localSheetId="1" hidden="1">Consolidado!$A$2:$AA$5466</definedName>
    <definedName name="Z_5615FE92_302B_4AAF_BA07_928A8C35698B_.wvu.FilterData" localSheetId="1" hidden="1">Consolidado!$A$2:$R$4457</definedName>
    <definedName name="Z_56D7B916_9D5A_4DC9_8025_3441B9841066_.wvu.FilterData" localSheetId="1" hidden="1">Consolidado!$A$2:$AA$5229</definedName>
    <definedName name="Z_5782E744_FC9A_40E9_855B_5397A32A811D_.wvu.FilterData" localSheetId="1" hidden="1">Consolidado!$A$2:$R$3390</definedName>
    <definedName name="Z_5992113E_F9C5_4668_B43B_9890EC430462_.wvu.FilterData" localSheetId="1" hidden="1">Consolidado!$A$2:$R$4457</definedName>
    <definedName name="Z_5E1A7AB6_A455_4B1A_870A_3C2726D3D9D6_.wvu.Cols" localSheetId="3" hidden="1">Febrero!$T:$V</definedName>
    <definedName name="Z_5E1A7AB6_A455_4B1A_870A_3C2726D3D9D6_.wvu.FilterData" localSheetId="1" hidden="1">Consolidado!$A$2:$AA$5497</definedName>
    <definedName name="Z_5E1A7AB6_A455_4B1A_870A_3C2726D3D9D6_.wvu.FilterData" localSheetId="2" hidden="1">Hoja1!$A$3:$G$60</definedName>
    <definedName name="Z_5E1A7AB6_A455_4B1A_870A_3C2726D3D9D6_.wvu.FilterData" localSheetId="0" hidden="1">Parametros!$A$1:$C$627</definedName>
    <definedName name="Z_6F5281CA_08AD_4421_BE31_DBF56AE83864_.wvu.FilterData" localSheetId="1" hidden="1">Consolidado!$A$2:$R$3941</definedName>
    <definedName name="Z_6F72B637_BB70_49F9_AA01_2E1A173913C2_.wvu.FilterData" localSheetId="1" hidden="1">Consolidado!$A$2:$T$4457</definedName>
    <definedName name="Z_71CBB959_7B55_42CE_A801_9A11395F8841_.wvu.FilterData" localSheetId="1" hidden="1">Consolidado!$A$2:$T$3390</definedName>
    <definedName name="Z_76F4A725_EFAE_419B_88A5_4A1FF132FE19_.wvu.FilterData" localSheetId="1" hidden="1">Consolidado!$A$2:$AA$5230</definedName>
    <definedName name="Z_78E12194_D532_4981_B82B_5DAC6B912060_.wvu.Cols" localSheetId="3" hidden="1">Febrero!$T:$V</definedName>
    <definedName name="Z_78E12194_D532_4981_B82B_5DAC6B912060_.wvu.FilterData" localSheetId="1" hidden="1">Consolidado!$A$2:$AA$2</definedName>
    <definedName name="Z_78E12194_D532_4981_B82B_5DAC6B912060_.wvu.FilterData" localSheetId="2" hidden="1">Hoja1!$A$3:$G$60</definedName>
    <definedName name="Z_78E12194_D532_4981_B82B_5DAC6B912060_.wvu.FilterData" localSheetId="0" hidden="1">Parametros!$A$1:$C$627</definedName>
    <definedName name="Z_7CA2E947_0A49_4BC0_91B7_C7CE6340785E_.wvu.FilterData" localSheetId="1" hidden="1">Consolidado!$A$2:$AA$5229</definedName>
    <definedName name="Z_80076639_3AA0_4B94_828B_7B32CA913EC3_.wvu.FilterData" localSheetId="1" hidden="1">Consolidado!$A$2:$R$3390</definedName>
    <definedName name="Z_80C0B94A_143B_4B48_ADF5_C3E86BDD45F6_.wvu.FilterData" localSheetId="1" hidden="1">Consolidado!$A$2:$T$4121</definedName>
    <definedName name="Z_80D4986F_03C3_4F3F_BD4B_29B455B7012D_.wvu.FilterData" localSheetId="1" hidden="1">Consolidado!$A$2:$T$3390</definedName>
    <definedName name="Z_85F5EA15_D422_4530_B9B5_E8C322DDDEF5_.wvu.FilterData" localSheetId="1" hidden="1">Consolidado!$A$2:$R$4477</definedName>
    <definedName name="Z_8A5105AF_93E4_487B_BA1C_52B06B9ACE00_.wvu.Cols" localSheetId="3" hidden="1">Febrero!$T:$V</definedName>
    <definedName name="Z_8A5105AF_93E4_487B_BA1C_52B06B9ACE00_.wvu.FilterData" localSheetId="1" hidden="1">Consolidado!$A$2:$AA$5497</definedName>
    <definedName name="Z_8A5105AF_93E4_487B_BA1C_52B06B9ACE00_.wvu.FilterData" localSheetId="2" hidden="1">Hoja1!$A$3:$G$60</definedName>
    <definedName name="Z_8A5105AF_93E4_487B_BA1C_52B06B9ACE00_.wvu.FilterData" localSheetId="0" hidden="1">Parametros!$A$1:$C$627</definedName>
    <definedName name="Z_8D637C03_7326_477C_95FA_7C7F6B7E38F6_.wvu.FilterData" localSheetId="1" hidden="1">Consolidado!$A$2:$AA$5489</definedName>
    <definedName name="Z_8DA5BAA7_23E8_48C4_8A07_685495FF669F_.wvu.Cols" localSheetId="3" hidden="1">Febrero!$T:$V</definedName>
    <definedName name="Z_8DA5BAA7_23E8_48C4_8A07_685495FF669F_.wvu.FilterData" localSheetId="1" hidden="1">Consolidado!$A$2:$AA$31023</definedName>
    <definedName name="Z_8DA5BAA7_23E8_48C4_8A07_685495FF669F_.wvu.FilterData" localSheetId="2" hidden="1">Hoja1!$A$3:$G$60</definedName>
    <definedName name="Z_8DA5BAA7_23E8_48C4_8A07_685495FF669F_.wvu.FilterData" localSheetId="0" hidden="1">Parametros!$A$1:$C$627</definedName>
    <definedName name="Z_8E7BBCE1_BE6B_4AC3_AF29_223DD2D498DF_.wvu.FilterData" localSheetId="1" hidden="1">Consolidado!$A$2:$AA$5497</definedName>
    <definedName name="Z_91BD49E1_3E0B_4658_AB29_921A643C8585_.wvu.FilterData" localSheetId="1" hidden="1">Consolidado!$A$2:$R$3390</definedName>
    <definedName name="Z_942D53D7_1160_4C2A_B80A_2C2AE80759B5_.wvu.FilterData" localSheetId="1" hidden="1">Consolidado!$A$2:$R$3554</definedName>
    <definedName name="Z_97A3D4CB_140E_421A_A89F_BE9C53A0C684_.wvu.FilterData" localSheetId="1" hidden="1">Consolidado!$A$2:$R$3390</definedName>
    <definedName name="Z_97FCE7AD_98F6_498D_8206_C40F1456F4DC_.wvu.FilterData" localSheetId="1" hidden="1">Consolidado!$A$2:$R$4587</definedName>
    <definedName name="Z_984713A3_D47D_46A5_BC60_0EA897644A8A_.wvu.Cols" localSheetId="3" hidden="1">Febrero!$T:$V</definedName>
    <definedName name="Z_984713A3_D47D_46A5_BC60_0EA897644A8A_.wvu.FilterData" localSheetId="1" hidden="1">Consolidado!$A$2:$V$5095</definedName>
    <definedName name="Z_984713A3_D47D_46A5_BC60_0EA897644A8A_.wvu.FilterData" localSheetId="2" hidden="1">Hoja1!$A$3:$G$60</definedName>
    <definedName name="Z_984713A3_D47D_46A5_BC60_0EA897644A8A_.wvu.FilterData" localSheetId="0" hidden="1">Parametros!$A$1:$C$627</definedName>
    <definedName name="Z_9D9FF615_4141_481B_AD5E_92548BE1B997_.wvu.FilterData" localSheetId="1" hidden="1">Consolidado!$A$2:$AA$5466</definedName>
    <definedName name="Z_A0B36A8F_8D44_4ABF_8F03_DADF32AB1BAB_.wvu.FilterData" localSheetId="1" hidden="1">Consolidado!$A$2:$AA$5232</definedName>
    <definedName name="Z_A27E85B8_6244_46F8_9AB5_94F7EC2486EA_.wvu.FilterData" localSheetId="1" hidden="1">Consolidado!$A$2:$AA$31023</definedName>
    <definedName name="Z_A2BAF404_B7B4_4BCF_B527_C78CD30596D7_.wvu.FilterData" localSheetId="1" hidden="1">Consolidado!$A$2:$R$4732</definedName>
    <definedName name="Z_A30D283E_77F0_4541_B5F6_3CD4EA4D941B_.wvu.FilterData" localSheetId="1" hidden="1">Consolidado!$A$2:$T$4167</definedName>
    <definedName name="Z_A605A050_F5BD_4FA5_9D65_E38F0A55BCEB_.wvu.FilterData" localSheetId="1" hidden="1">Consolidado!$A$2:$R$3390</definedName>
    <definedName name="Z_A7282FE9_CC9F_40A4_A72B_1655E9E97314_.wvu.FilterData" localSheetId="1" hidden="1">Consolidado!$A$2:$R$4477</definedName>
    <definedName name="Z_B39BD6B6_568E_4DF9_B69B_FBB6776E3E68_.wvu.FilterData" localSheetId="1" hidden="1">Consolidado!$A$2:$AA$31023</definedName>
    <definedName name="Z_B3CE3584_A0EB_4957_B3B9_8B667365D696_.wvu.FilterData" localSheetId="1" hidden="1">Consolidado!$A$2:$R$3390</definedName>
    <definedName name="Z_B7308424_E2AD_40B4_8918_7EEC82A98642_.wvu.Cols" localSheetId="3" hidden="1">Febrero!$T:$V</definedName>
    <definedName name="Z_B7308424_E2AD_40B4_8918_7EEC82A98642_.wvu.FilterData" localSheetId="1" hidden="1">Consolidado!$A$2:$V$5497</definedName>
    <definedName name="Z_B7308424_E2AD_40B4_8918_7EEC82A98642_.wvu.FilterData" localSheetId="2" hidden="1">Hoja1!$A$3:$G$60</definedName>
    <definedName name="Z_B7308424_E2AD_40B4_8918_7EEC82A98642_.wvu.FilterData" localSheetId="0" hidden="1">Parametros!$A$1:$C$627</definedName>
    <definedName name="Z_B8FCADF3_AEC9_4CE1_A25E_BD476696A9DA_.wvu.FilterData" localSheetId="1" hidden="1">Consolidado!$A$2:$R$4054</definedName>
    <definedName name="Z_B9B3AE99_F615_4AEF_AA58_7B629077E04D_.wvu.FilterData" localSheetId="1" hidden="1">Consolidado!$A$2:$T$3390</definedName>
    <definedName name="Z_C03EFE93_BF28_424D_8023_8272F373EB84_.wvu.Cols" localSheetId="3" hidden="1">Febrero!$T:$V</definedName>
    <definedName name="Z_C03EFE93_BF28_424D_8023_8272F373EB84_.wvu.FilterData" localSheetId="1" hidden="1">Consolidado!$A$2:$AA$5095</definedName>
    <definedName name="Z_C03EFE93_BF28_424D_8023_8272F373EB84_.wvu.FilterData" localSheetId="2" hidden="1">Hoja1!$A$3:$G$60</definedName>
    <definedName name="Z_C03EFE93_BF28_424D_8023_8272F373EB84_.wvu.FilterData" localSheetId="0" hidden="1">Parametros!$A$1:$C$627</definedName>
    <definedName name="Z_C495C492_0499_4F64_B227_3D78276C1AE0_.wvu.FilterData" localSheetId="1" hidden="1">Consolidado!$A$2:$R$3975</definedName>
    <definedName name="Z_C8A8CBC4_9725_4415_AF18_4C60D12929C0_.wvu.FilterData" localSheetId="1" hidden="1">Consolidado!$A$2:$T$4207</definedName>
    <definedName name="Z_C97C307D_F9EC_43B0_9CE8_43BCEB76B036_.wvu.FilterData" localSheetId="1" hidden="1">Consolidado!$A$2:$R$3390</definedName>
    <definedName name="Z_CAF2AC98_F38A_4D31_808C_5B502266C209_.wvu.FilterData" localSheetId="1" hidden="1">Consolidado!$A$2:$R$4103</definedName>
    <definedName name="Z_CD708210_7C10_4239_A641_15708321307C_.wvu.FilterData" localSheetId="1" hidden="1">Consolidado!$A$2:$V$31023</definedName>
    <definedName name="Z_CDB59754_751C_4114_8EEA_2298BDABF041_.wvu.FilterData" localSheetId="1" hidden="1">Consolidado!$A$2:$AA$31023</definedName>
    <definedName name="Z_CE7F7B26_91F3_4CF0_8C2F_6083DAC7B7E9_.wvu.FilterData" localSheetId="1" hidden="1">Consolidado!$A$2:$AA$5242</definedName>
    <definedName name="Z_CECB3577_ACEB_4B86_8851_ABED8B79E890_.wvu.FilterData" localSheetId="1" hidden="1">Consolidado!$A$2:$AA$31023</definedName>
    <definedName name="Z_D0DBA22A_0ECA_43D9_AF81_206EBA861CDE_.wvu.Cols" localSheetId="3" hidden="1">Febrero!$T:$V</definedName>
    <definedName name="Z_D0DBA22A_0ECA_43D9_AF81_206EBA861CDE_.wvu.FilterData" localSheetId="1" hidden="1">Consolidado!$A$2:$AA$5497</definedName>
    <definedName name="Z_D0DBA22A_0ECA_43D9_AF81_206EBA861CDE_.wvu.FilterData" localSheetId="2" hidden="1">Hoja1!$A$3:$G$60</definedName>
    <definedName name="Z_D0DBA22A_0ECA_43D9_AF81_206EBA861CDE_.wvu.FilterData" localSheetId="0" hidden="1">Parametros!$A$1:$C$627</definedName>
    <definedName name="Z_D370C97A_B5D5_4BD5_9D31_FFE56571CB45_.wvu.Cols" localSheetId="3" hidden="1">Febrero!$U:$V</definedName>
    <definedName name="Z_D370C97A_B5D5_4BD5_9D31_FFE56571CB45_.wvu.FilterData" localSheetId="1" hidden="1">Consolidado!$A$2:$T$3390</definedName>
    <definedName name="Z_D370C97A_B5D5_4BD5_9D31_FFE56571CB45_.wvu.FilterData" localSheetId="0" hidden="1">Parametros!$A$1:$C$627</definedName>
    <definedName name="Z_D38B6DE6_361D_47E3_8B56_480E099AED9E_.wvu.Cols" localSheetId="3" hidden="1">Febrero!$T:$V</definedName>
    <definedName name="Z_D38B6DE6_361D_47E3_8B56_480E099AED9E_.wvu.FilterData" localSheetId="1" hidden="1">Consolidado!$A$2:$V$3390</definedName>
    <definedName name="Z_D38B6DE6_361D_47E3_8B56_480E099AED9E_.wvu.FilterData" localSheetId="2" hidden="1">Hoja1!$A$3:$G$60</definedName>
    <definedName name="Z_D38B6DE6_361D_47E3_8B56_480E099AED9E_.wvu.FilterData" localSheetId="0" hidden="1">Parametros!$A$1:$C$627</definedName>
    <definedName name="Z_D4718CE5_263C_4C5E_AC6A_C224C39ACFA4_.wvu.FilterData" localSheetId="1" hidden="1">Consolidado!$A$2:$R$4477</definedName>
    <definedName name="Z_D4A137E8_C0BA_4D55_9E43_AB431619C8B4_.wvu.FilterData" localSheetId="1" hidden="1">Consolidado!$A$2:$R$3542</definedName>
    <definedName name="Z_D4D6E9AB_FD85_4DDD_8DDF_1AD0DD9BB7C6_.wvu.Cols" localSheetId="3" hidden="1">Febrero!$U:$V</definedName>
    <definedName name="Z_D4D6E9AB_FD85_4DDD_8DDF_1AD0DD9BB7C6_.wvu.FilterData" localSheetId="1" hidden="1">Consolidado!$A$2:$T$3390</definedName>
    <definedName name="Z_D4D6E9AB_FD85_4DDD_8DDF_1AD0DD9BB7C6_.wvu.FilterData" localSheetId="0" hidden="1">Parametros!$A$1:$C$627</definedName>
    <definedName name="Z_D67BD158_45AD_40F8_A5F5_B293684D2685_.wvu.Cols" localSheetId="3" hidden="1">Febrero!$T:$V</definedName>
    <definedName name="Z_D67BD158_45AD_40F8_A5F5_B293684D2685_.wvu.FilterData" localSheetId="1" hidden="1">Consolidado!$A$2:$AA$5079</definedName>
    <definedName name="Z_D67BD158_45AD_40F8_A5F5_B293684D2685_.wvu.FilterData" localSheetId="2" hidden="1">Hoja1!$A$3:$G$60</definedName>
    <definedName name="Z_D67BD158_45AD_40F8_A5F5_B293684D2685_.wvu.FilterData" localSheetId="0" hidden="1">Parametros!$A$1:$C$627</definedName>
    <definedName name="Z_D9E9CD17_D3FF_4973_8595_A3EBD462957F_.wvu.FilterData" localSheetId="1" hidden="1">Consolidado!$A$2:$AA$5493</definedName>
    <definedName name="Z_DC31DA7D_B697_4D1E_90AB_5FBC2B11015B_.wvu.FilterData" localSheetId="1" hidden="1">Consolidado!$A$2:$AA$5055</definedName>
    <definedName name="Z_E45A7A86_6745_4842_935D_3313A10F8F28_.wvu.FilterData" localSheetId="1" hidden="1">Consolidado!$A$2:$AA$31023</definedName>
    <definedName name="Z_E5DC3C2E_6CD3_4947_BD96_A33BA27BE901_.wvu.Cols" localSheetId="3" hidden="1">Febrero!$T:$V</definedName>
    <definedName name="Z_E5DC3C2E_6CD3_4947_BD96_A33BA27BE901_.wvu.FilterData" localSheetId="1" hidden="1">Consolidado!$A$2:$AA$5075</definedName>
    <definedName name="Z_E5DC3C2E_6CD3_4947_BD96_A33BA27BE901_.wvu.FilterData" localSheetId="2" hidden="1">Hoja1!$A$3:$G$60</definedName>
    <definedName name="Z_E5DC3C2E_6CD3_4947_BD96_A33BA27BE901_.wvu.FilterData" localSheetId="0" hidden="1">Parametros!$A$1:$C$627</definedName>
    <definedName name="Z_EAAA699B_309B_455C_94A9_2A0885554624_.wvu.FilterData" localSheetId="1" hidden="1">Consolidado!$A$2:$R$3970</definedName>
    <definedName name="Z_EB65B8A5_61B5_4AE4_AC96_3822881F598D_.wvu.FilterData" localSheetId="1" hidden="1">Consolidado!$A$2:$AA$5063</definedName>
    <definedName name="Z_EFEBFAFA_3563_4B70_B0A7_202740B1401C_.wvu.FilterData" localSheetId="1" hidden="1">Consolidado!$A$2:$T$4167</definedName>
    <definedName name="Z_F22B828A_0B42_44E8_80B3_A860D7CCFB61_.wvu.FilterData" localSheetId="1" hidden="1">Consolidado!$A$2:$AA$5232</definedName>
    <definedName name="Z_F46832FE_0FC5_43F0_953F_F3F28760D17A_.wvu.Cols" localSheetId="3" hidden="1">Febrero!$T:$V</definedName>
    <definedName name="Z_F46832FE_0FC5_43F0_953F_F3F28760D17A_.wvu.FilterData" localSheetId="1" hidden="1">Consolidado!$A$2:$AA$5226</definedName>
    <definedName name="Z_F46832FE_0FC5_43F0_953F_F3F28760D17A_.wvu.FilterData" localSheetId="2" hidden="1">Hoja1!$A$3:$G$60</definedName>
    <definedName name="Z_F46832FE_0FC5_43F0_953F_F3F28760D17A_.wvu.FilterData" localSheetId="0" hidden="1">Parametros!$A$1:$C$627</definedName>
  </definedNames>
  <calcPr calcId="145621"/>
  <customWorkbookViews>
    <customWorkbookView name="Hugo Solano - Vista personalizada" guid="{B7308424-E2AD-40B4-8918-7EEC82A98642}" mergeInterval="0" personalView="1" maximized="1" windowWidth="1362" windowHeight="543" tabRatio="935" activeSheetId="4" showComments="commIndAndComment"/>
    <customWorkbookView name="Jorge Alberto Rangel - Vista personalizada" guid="{78E12194-D532-4981-B82B-5DAC6B912060}" mergeInterval="0" personalView="1" maximized="1" xWindow="-11" yWindow="-11" windowWidth="1942" windowHeight="1030" tabRatio="935" activeSheetId="2"/>
    <customWorkbookView name="Jhon Mario Morcillo - Vista personalizada" guid="{984713A3-D47D-46A5-BC60-0EA897644A8A}" mergeInterval="0" personalView="1" maximized="1" xWindow="-8" yWindow="-8" windowWidth="1936" windowHeight="1048" activeSheetId="2"/>
    <customWorkbookView name="Lucy Moran - Vista personalizada" guid="{C03EFE93-BF28-424D-8023-8272F373EB84}" mergeInterval="0" personalView="1" maximized="1" xWindow="-8" yWindow="-8" windowWidth="1382" windowHeight="744" activeSheetId="2"/>
    <customWorkbookView name="Frank Rivera - Vista personalizada" guid="{D38B6DE6-361D-47E3-8B56-480E099AED9E}" mergeInterval="0" personalView="1" maximized="1" xWindow="-11" yWindow="-11" windowWidth="1942" windowHeight="1030" tabRatio="935" activeSheetId="2"/>
    <customWorkbookView name="Wilber Mosquera - Vista personalizada" guid="{D370C97A-B5D5-4BD5-9D31-FFE56571CB45}" mergeInterval="0" personalView="1" maximized="1" xWindow="-11" yWindow="-11" windowWidth="1942" windowHeight="1030" tabRatio="935" activeSheetId="6"/>
    <customWorkbookView name="Claudia  Lorena Zapata Lopez - Vista personalizada" guid="{D4D6E9AB-FD85-4DDD-8DDF-1AD0DD9BB7C6}" mergeInterval="0" personalView="1" maximized="1" xWindow="-11" yWindow="-11" windowWidth="1942" windowHeight="1030" tabRatio="935" activeSheetId="2"/>
    <customWorkbookView name="Sugey Santamaria - Vista personalizada" guid="{3D9ABAE6-403D-428B-8687-182B78BFC117}" mergeInterval="0" personalView="1" maximized="1" xWindow="-8" yWindow="-8" windowWidth="1382" windowHeight="744" activeSheetId="1"/>
    <customWorkbookView name="Christian Perez - Vista personalizada" guid="{D4718CE5-263C-4C5E-AC6A-C224C39ACFA4}" mergeInterval="0" personalView="1" maximized="1" xWindow="-8" yWindow="-8" windowWidth="1382" windowHeight="744" activeSheetId="2" showComments="commIndAndComment"/>
    <customWorkbookView name="julieth rengifo - Vista personalizada" guid="{80076639-3AA0-4B94-828B-7B32CA913EC3}" mergeInterval="0" personalView="1" maximized="1" xWindow="-11" yWindow="-11" windowWidth="1942" windowHeight="1042" activeSheetId="1"/>
    <customWorkbookView name="Carolina Torres - Vista personalizada" guid="{03C69409-2406-4CC1-B7CC-254BA6D0F4EB}" mergeInterval="0" personalView="1" maximized="1" xWindow="-8" yWindow="-8" windowWidth="1382" windowHeight="744" activeSheetId="2" showComments="commIndAndComment"/>
    <customWorkbookView name="kelly jurado - Vista personalizada" guid="{E5DC3C2E-6CD3-4947-BD96-A33BA27BE901}" mergeInterval="0" personalView="1" maximized="1" xWindow="-9" yWindow="-9" windowWidth="1938" windowHeight="1038" activeSheetId="2"/>
    <customWorkbookView name="Jennifer Reyes Lopez - Vista personalizada" guid="{D67BD158-45AD-40F8-A5F5-B293684D2685}" mergeInterval="0" personalView="1" maximized="1" xWindow="-8" yWindow="-8" windowWidth="1382" windowHeight="736" activeSheetId="2"/>
    <customWorkbookView name="Betty Mañunga - Vista personalizada" guid="{F46832FE-0FC5-43F0-953F-F3F28760D17A}" mergeInterval="0" personalView="1" maximized="1" xWindow="-8" yWindow="-8" windowWidth="1936" windowHeight="1048" activeSheetId="2"/>
    <customWorkbookView name="Nikool  Jisseth Perdomo - Vista personalizada" guid="{5169D8AE-534B-4609-B3F0-63327DE9B09B}" mergeInterval="0" personalView="1" maximized="1" xWindow="-8" yWindow="-8" windowWidth="1936" windowHeight="1048" activeSheetId="2"/>
    <customWorkbookView name="Jennifer Reyes - Vista personalizada" guid="{22EE6161-921D-471A-82E2-89519FEA9384}" mergeInterval="0" personalView="1" maximized="1" xWindow="-8" yWindow="-8" windowWidth="1936" windowHeight="1048" activeSheetId="2"/>
    <customWorkbookView name="Auxiliar Infantil - Vista personalizada" guid="{8DA5BAA7-23E8-48C4-8A07-685495FF669F}" mergeInterval="0" personalView="1" maximized="1" xWindow="-8" yWindow="-8" windowWidth="1936" windowHeight="1048" activeSheetId="2"/>
    <customWorkbookView name="Daniel Steven Perez Aguado - Vista personalizada" guid="{317766AF-F7A2-487E-B5FF-B4307DBE8DA8}" mergeInterval="0" personalView="1" maximized="1" xWindow="-8" yWindow="-8" windowWidth="1936" windowHeight="1048" activeSheetId="2"/>
    <customWorkbookView name="Dayana Valencia - Vista personalizada" guid="{5E1A7AB6-A455-4B1A-870A-3C2726D3D9D6}" mergeInterval="0" personalView="1" maximized="1" xWindow="-8" yWindow="-8" windowWidth="1936" windowHeight="1048" tabRatio="585" activeSheetId="2"/>
    <customWorkbookView name="Martha Lucia Valverde - Vista personalizada" guid="{8A5105AF-93E4-487B-BA1C-52B06B9ACE00}" mergeInterval="0" personalView="1" maximized="1" xWindow="-11" yWindow="-11" windowWidth="1942" windowHeight="1030" activeSheetId="2" showComments="commIndAndComment"/>
    <customWorkbookView name="Anyela Velasco - Vista personalizada" guid="{D0DBA22A-0ECA-43D9-AF81-206EBA861CDE}" mergeInterval="0" personalView="1" maximized="1" xWindow="-8" yWindow="-8" windowWidth="1936" windowHeight="1048" activeSheetId="2"/>
    <customWorkbookView name="Johan Zapata - Vista personalizada" guid="{487A6AD0-A4D0-45B5-AF72-344CFD29220E}" mergeInterval="0" personalView="1" maximized="1" xWindow="-9" yWindow="-9" windowWidth="1618" windowHeight="858" activeSheetId="4"/>
    <customWorkbookView name="Diana Serna - Vista personalizada" guid="{0A058E46-DCB9-4F4C-AB0D-4EA2A44AE5B7}" mergeInterval="0" personalView="1" maximized="1" xWindow="-8" yWindow="-8" windowWidth="1936" windowHeight="1048" activeSheetId="2"/>
    <customWorkbookView name="leidy Jhoana Gomez - Vista personalizada" guid="{2751A4D3-4418-466F-88EC-9BB58FCFC556}" mergeInterval="0" personalView="1" maximized="1" xWindow="-8" yWindow="-8" windowWidth="1936" windowHeight="1048" activeSheetId="2"/>
  </customWorkbookViews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719" i="2" l="1"/>
  <c r="T3718" i="2"/>
  <c r="T3717" i="2"/>
  <c r="T3716" i="2"/>
  <c r="T3715" i="2"/>
  <c r="T3714" i="2"/>
  <c r="T3713" i="2"/>
  <c r="T3712" i="2"/>
  <c r="T3711" i="2"/>
  <c r="T3710" i="2"/>
  <c r="T3709" i="2"/>
  <c r="T3708" i="2"/>
  <c r="T3707" i="2"/>
  <c r="T3706" i="2"/>
  <c r="T3705" i="2"/>
  <c r="T3704" i="2"/>
  <c r="T3703" i="2"/>
  <c r="T3702" i="2"/>
  <c r="T3701" i="2"/>
  <c r="T3700" i="2"/>
  <c r="T5497" i="2"/>
  <c r="T5496" i="2"/>
  <c r="T5495" i="2"/>
  <c r="T5494" i="2"/>
  <c r="T5493" i="2"/>
  <c r="T5492" i="2"/>
  <c r="T5491" i="2"/>
  <c r="T5490" i="2"/>
  <c r="T5489" i="2"/>
  <c r="T5488" i="2"/>
  <c r="T5487" i="2"/>
  <c r="T5486" i="2"/>
  <c r="T5485" i="2"/>
  <c r="T5484" i="2"/>
  <c r="T5483" i="2"/>
  <c r="T5482" i="2"/>
  <c r="T5481" i="2"/>
  <c r="T5480" i="2"/>
  <c r="T5479" i="2"/>
  <c r="T5478" i="2"/>
  <c r="T5477" i="2"/>
  <c r="T5476" i="2"/>
  <c r="T5475" i="2"/>
  <c r="T5474" i="2"/>
  <c r="T5473" i="2"/>
  <c r="T5472" i="2"/>
  <c r="T5471" i="2"/>
  <c r="T5470" i="2"/>
  <c r="T5469" i="2"/>
  <c r="T5468" i="2"/>
  <c r="T5467" i="2"/>
  <c r="T5466" i="2"/>
  <c r="T5465" i="2"/>
  <c r="T5464" i="2"/>
  <c r="T5463" i="2"/>
  <c r="T5462" i="2"/>
  <c r="T5461" i="2"/>
  <c r="T5460" i="2"/>
  <c r="T5459" i="2"/>
  <c r="T5458" i="2"/>
  <c r="T5457" i="2"/>
  <c r="T5456" i="2"/>
  <c r="T5455" i="2"/>
  <c r="T5454" i="2"/>
  <c r="T5453" i="2"/>
  <c r="T5452" i="2"/>
  <c r="T5451" i="2"/>
  <c r="T5450" i="2"/>
  <c r="T5449" i="2"/>
  <c r="T5448" i="2"/>
  <c r="T5447" i="2"/>
  <c r="T5446" i="2"/>
  <c r="T5445" i="2"/>
  <c r="T5444" i="2"/>
  <c r="T5443" i="2"/>
  <c r="T5442" i="2"/>
  <c r="T5441" i="2"/>
  <c r="T5440" i="2"/>
  <c r="T5439" i="2"/>
  <c r="T5438" i="2"/>
  <c r="T5437" i="2"/>
  <c r="T5436" i="2"/>
  <c r="T5435" i="2"/>
  <c r="T5434" i="2"/>
  <c r="T5433" i="2"/>
  <c r="T5432" i="2"/>
  <c r="T5431" i="2"/>
  <c r="T5430" i="2"/>
  <c r="T5429" i="2"/>
  <c r="T5428" i="2"/>
  <c r="T5427" i="2"/>
  <c r="T5426" i="2"/>
  <c r="T5425" i="2"/>
  <c r="T5424" i="2"/>
  <c r="T5423" i="2"/>
  <c r="T5422" i="2"/>
  <c r="T5421" i="2"/>
  <c r="T5420" i="2"/>
  <c r="T5419" i="2"/>
  <c r="T5418" i="2"/>
  <c r="T5417" i="2"/>
  <c r="T5416" i="2"/>
  <c r="T5415" i="2"/>
  <c r="T5414" i="2"/>
  <c r="T5413" i="2"/>
  <c r="T5412" i="2"/>
  <c r="T5411" i="2"/>
  <c r="T5410" i="2"/>
  <c r="T5409" i="2"/>
  <c r="T5408" i="2"/>
  <c r="T5407" i="2"/>
  <c r="T5406" i="2"/>
  <c r="T5405" i="2"/>
  <c r="T5404" i="2"/>
  <c r="T5403" i="2"/>
  <c r="T5402" i="2"/>
  <c r="T5401" i="2"/>
  <c r="T5400" i="2"/>
  <c r="T5399" i="2"/>
  <c r="T5398" i="2"/>
  <c r="T5397" i="2"/>
  <c r="T5396" i="2"/>
  <c r="T5395" i="2"/>
  <c r="T5394" i="2"/>
  <c r="T5393" i="2"/>
  <c r="T5392" i="2"/>
  <c r="T5391" i="2"/>
  <c r="T5390" i="2"/>
  <c r="T5389" i="2"/>
  <c r="T5388" i="2"/>
  <c r="T5387" i="2"/>
  <c r="T5386" i="2"/>
  <c r="T5385" i="2"/>
  <c r="T5384" i="2"/>
  <c r="T5383" i="2"/>
  <c r="T5382" i="2"/>
  <c r="T5381" i="2"/>
  <c r="T5380" i="2"/>
  <c r="T5379" i="2"/>
  <c r="T5378" i="2"/>
  <c r="T5377" i="2"/>
  <c r="T5376" i="2"/>
  <c r="T5375" i="2"/>
  <c r="T5374" i="2"/>
  <c r="T5373" i="2"/>
  <c r="T5372" i="2"/>
  <c r="T5371" i="2"/>
  <c r="T5370" i="2"/>
  <c r="T5369" i="2"/>
  <c r="T5368" i="2"/>
  <c r="T5367" i="2"/>
  <c r="T5366" i="2"/>
  <c r="T5365" i="2"/>
  <c r="T5364" i="2"/>
  <c r="T5363" i="2"/>
  <c r="T5362" i="2"/>
  <c r="T5361" i="2"/>
  <c r="T5360" i="2"/>
  <c r="T5359" i="2"/>
  <c r="T5358" i="2"/>
  <c r="T5357" i="2"/>
  <c r="T5356" i="2"/>
  <c r="T5355" i="2"/>
  <c r="T5354" i="2"/>
  <c r="T5353" i="2"/>
  <c r="T5352" i="2"/>
  <c r="T5351" i="2"/>
  <c r="T5350" i="2"/>
  <c r="T5349" i="2"/>
  <c r="T5348" i="2"/>
  <c r="T5347" i="2"/>
  <c r="T5346" i="2"/>
  <c r="T5345" i="2"/>
  <c r="T5344" i="2"/>
  <c r="T5343" i="2"/>
  <c r="T5342" i="2"/>
  <c r="T5341" i="2"/>
  <c r="T5340" i="2"/>
  <c r="T5339" i="2"/>
  <c r="T5338" i="2"/>
  <c r="T5337" i="2"/>
  <c r="T5336" i="2"/>
  <c r="T5335" i="2"/>
  <c r="T5334" i="2"/>
  <c r="T5333" i="2"/>
  <c r="T5332" i="2"/>
  <c r="T5331" i="2"/>
  <c r="T5330" i="2"/>
  <c r="T5329" i="2"/>
  <c r="T5328" i="2"/>
  <c r="T5327" i="2"/>
  <c r="T5326" i="2"/>
  <c r="T5325" i="2"/>
  <c r="T5324" i="2"/>
  <c r="T5323" i="2"/>
  <c r="T5322" i="2"/>
  <c r="T5321" i="2"/>
  <c r="T5320" i="2"/>
  <c r="T5319" i="2"/>
  <c r="T5318" i="2"/>
  <c r="T5317" i="2"/>
  <c r="T5316" i="2"/>
  <c r="T5315" i="2"/>
  <c r="T5314" i="2"/>
  <c r="T5313" i="2"/>
  <c r="T5312" i="2"/>
  <c r="T5311" i="2"/>
  <c r="T5310" i="2"/>
  <c r="T5309" i="2"/>
  <c r="T5308" i="2"/>
  <c r="T5307" i="2"/>
  <c r="T5306" i="2"/>
  <c r="T5305" i="2"/>
  <c r="T5304" i="2"/>
  <c r="T5303" i="2"/>
  <c r="T5302" i="2"/>
  <c r="T5301" i="2"/>
  <c r="T5300" i="2"/>
  <c r="T5299" i="2"/>
  <c r="T5298" i="2"/>
  <c r="T5297" i="2"/>
  <c r="T5296" i="2"/>
  <c r="T5295" i="2"/>
  <c r="T5294" i="2"/>
  <c r="T5293" i="2"/>
  <c r="T5292" i="2"/>
  <c r="T5291" i="2"/>
  <c r="T5290" i="2"/>
  <c r="T5289" i="2"/>
  <c r="T5288" i="2"/>
  <c r="T5287" i="2"/>
  <c r="T5286" i="2"/>
  <c r="T5285" i="2"/>
  <c r="T5284" i="2"/>
  <c r="T5283" i="2"/>
  <c r="T5282" i="2"/>
  <c r="T5281" i="2"/>
  <c r="T5280" i="2"/>
  <c r="T5279" i="2"/>
  <c r="T5278" i="2"/>
  <c r="T5277" i="2"/>
  <c r="T5276" i="2"/>
  <c r="T5275" i="2"/>
  <c r="T5274" i="2"/>
  <c r="T5273" i="2"/>
  <c r="T5272" i="2"/>
  <c r="T5271" i="2"/>
  <c r="T5270" i="2"/>
  <c r="T5269" i="2"/>
  <c r="T5268" i="2"/>
  <c r="T5267" i="2"/>
  <c r="T5266" i="2"/>
  <c r="T5265" i="2"/>
  <c r="T5264" i="2"/>
  <c r="T5263" i="2"/>
  <c r="T5262" i="2"/>
  <c r="T5261" i="2"/>
  <c r="T5260" i="2"/>
  <c r="T5259" i="2"/>
  <c r="T5258" i="2"/>
  <c r="T5257" i="2"/>
  <c r="T5256" i="2"/>
  <c r="T5255" i="2"/>
  <c r="T5254" i="2"/>
  <c r="T5253" i="2"/>
  <c r="T5252" i="2"/>
  <c r="T5251" i="2"/>
  <c r="T5250" i="2"/>
  <c r="T5249" i="2"/>
  <c r="T5248" i="2"/>
  <c r="T5247" i="2"/>
  <c r="T5246" i="2"/>
  <c r="T5245" i="2"/>
  <c r="T5244" i="2"/>
  <c r="T5243" i="2"/>
  <c r="T5242" i="2"/>
  <c r="T5241" i="2"/>
  <c r="T5240" i="2"/>
  <c r="T5239" i="2"/>
  <c r="T5238" i="2"/>
  <c r="T5237" i="2"/>
  <c r="T5236" i="2"/>
  <c r="T5235" i="2"/>
  <c r="T5234" i="2"/>
  <c r="T5233" i="2"/>
  <c r="T5232" i="2"/>
  <c r="T5231" i="2"/>
  <c r="T5230" i="2"/>
  <c r="T5229" i="2"/>
  <c r="T5228" i="2"/>
  <c r="T5227" i="2"/>
  <c r="T5226" i="2"/>
  <c r="T5225" i="2"/>
  <c r="T5224" i="2"/>
  <c r="T5223" i="2"/>
  <c r="T5222" i="2"/>
  <c r="T5221" i="2"/>
  <c r="T5220" i="2"/>
  <c r="T5219" i="2"/>
  <c r="T5218" i="2"/>
  <c r="T5217" i="2"/>
  <c r="T5216" i="2"/>
  <c r="T5215" i="2"/>
  <c r="T5214" i="2"/>
  <c r="T5213" i="2"/>
  <c r="T5212" i="2"/>
  <c r="T5211" i="2"/>
  <c r="T5210" i="2"/>
  <c r="T5209" i="2"/>
  <c r="T5208" i="2"/>
  <c r="T5207" i="2"/>
  <c r="T5206" i="2"/>
  <c r="T5205" i="2"/>
  <c r="T5204" i="2"/>
  <c r="T5203" i="2"/>
  <c r="T5202" i="2"/>
  <c r="T5201" i="2"/>
  <c r="T5200" i="2"/>
  <c r="T5199" i="2"/>
  <c r="T5198" i="2"/>
  <c r="T5197" i="2"/>
  <c r="T5196" i="2"/>
  <c r="T5195" i="2"/>
  <c r="T5194" i="2"/>
  <c r="T5193" i="2"/>
  <c r="T5192" i="2"/>
  <c r="T5191" i="2"/>
  <c r="T5190" i="2"/>
  <c r="T5189" i="2"/>
  <c r="T5188" i="2"/>
  <c r="T5187" i="2"/>
  <c r="T5186" i="2"/>
  <c r="T5185" i="2"/>
  <c r="T5184" i="2"/>
  <c r="T5183" i="2"/>
  <c r="T5182" i="2"/>
  <c r="T5181" i="2"/>
  <c r="T5180" i="2"/>
  <c r="T5179" i="2"/>
  <c r="T5178" i="2"/>
  <c r="T5177" i="2"/>
  <c r="T5176" i="2"/>
  <c r="T5175" i="2"/>
  <c r="T5174" i="2"/>
  <c r="T5173" i="2"/>
  <c r="T5172" i="2"/>
  <c r="T5171" i="2"/>
  <c r="T5170" i="2"/>
  <c r="T5169" i="2"/>
  <c r="T5168" i="2"/>
  <c r="T5167" i="2"/>
  <c r="T5166" i="2"/>
  <c r="T5165" i="2"/>
  <c r="T5164" i="2"/>
  <c r="T5163" i="2"/>
  <c r="T5162" i="2"/>
  <c r="T5161" i="2"/>
  <c r="T5160" i="2"/>
  <c r="T5159" i="2"/>
  <c r="T5158" i="2"/>
  <c r="T5157" i="2"/>
  <c r="T5156" i="2"/>
  <c r="T5155" i="2"/>
  <c r="T5154" i="2"/>
  <c r="T5153" i="2"/>
  <c r="T5152" i="2"/>
  <c r="T5151" i="2"/>
  <c r="T5150" i="2"/>
  <c r="T5149" i="2"/>
  <c r="T5148" i="2"/>
  <c r="T5147" i="2"/>
  <c r="T5146" i="2"/>
  <c r="T5145" i="2"/>
  <c r="T5144" i="2"/>
  <c r="T5143" i="2"/>
  <c r="T5142" i="2"/>
  <c r="T5141" i="2"/>
  <c r="T5140" i="2"/>
  <c r="T5139" i="2"/>
  <c r="T5138" i="2"/>
  <c r="T5137" i="2"/>
  <c r="T5136" i="2"/>
  <c r="T5135" i="2"/>
  <c r="T5134" i="2"/>
  <c r="T5133" i="2"/>
  <c r="T5132" i="2"/>
  <c r="T5131" i="2"/>
  <c r="T5130" i="2"/>
  <c r="T5129" i="2"/>
  <c r="T5128" i="2"/>
  <c r="T5127" i="2"/>
  <c r="T5126" i="2"/>
  <c r="T5125" i="2"/>
  <c r="T5124" i="2"/>
  <c r="T5123" i="2"/>
  <c r="T5122" i="2"/>
  <c r="T5121" i="2"/>
  <c r="T5120" i="2"/>
  <c r="T5119" i="2"/>
  <c r="T5118" i="2"/>
  <c r="T5117" i="2"/>
  <c r="T5116" i="2"/>
  <c r="T5115" i="2"/>
  <c r="T5114" i="2"/>
  <c r="T5113" i="2"/>
  <c r="T5112" i="2"/>
  <c r="T5111" i="2"/>
  <c r="T5110" i="2"/>
  <c r="T5109" i="2"/>
  <c r="T5108" i="2"/>
  <c r="T5107" i="2"/>
  <c r="T5106" i="2"/>
  <c r="T5105" i="2"/>
  <c r="T5104" i="2"/>
  <c r="T5103" i="2"/>
  <c r="T5102" i="2"/>
  <c r="T5101" i="2"/>
  <c r="T5100" i="2"/>
  <c r="T5099" i="2"/>
  <c r="T5098" i="2"/>
  <c r="T5097" i="2"/>
  <c r="T5096" i="2"/>
  <c r="T5095" i="2"/>
  <c r="T5094" i="2"/>
  <c r="T5093" i="2"/>
  <c r="T5092" i="2"/>
  <c r="T5091" i="2"/>
  <c r="T5090" i="2"/>
  <c r="T5089" i="2"/>
  <c r="T5088" i="2"/>
  <c r="T5087" i="2"/>
  <c r="T5086" i="2"/>
  <c r="T5085" i="2"/>
  <c r="T3516" i="2" l="1"/>
  <c r="J3516" i="2"/>
  <c r="T3515" i="2"/>
  <c r="J3515" i="2"/>
  <c r="T3514" i="2"/>
  <c r="J3514" i="2"/>
  <c r="T3513" i="2"/>
  <c r="J3513" i="2"/>
  <c r="T3512" i="2"/>
  <c r="J3512" i="2"/>
  <c r="T3511" i="2"/>
  <c r="J3511" i="2"/>
  <c r="T3510" i="2"/>
  <c r="J3510" i="2"/>
  <c r="J3521" i="2"/>
  <c r="J3523" i="2"/>
  <c r="J3522" i="2"/>
  <c r="J3520" i="2"/>
  <c r="J3519" i="2"/>
  <c r="J3518" i="2"/>
  <c r="J3517" i="2"/>
  <c r="J563" i="2" l="1"/>
  <c r="AA5236" i="2" l="1"/>
  <c r="AA5235" i="2"/>
  <c r="AA5234" i="2"/>
  <c r="AA5233" i="2"/>
  <c r="T5055" i="2" l="1"/>
  <c r="T5054" i="2"/>
  <c r="T5053" i="2"/>
  <c r="T5052" i="2"/>
  <c r="T5051" i="2"/>
  <c r="T3509" i="2" l="1"/>
  <c r="T3508" i="2"/>
  <c r="T3507" i="2"/>
  <c r="T3506" i="2"/>
  <c r="T3505" i="2"/>
  <c r="T3504" i="2"/>
  <c r="T3503" i="2"/>
  <c r="T4970" i="2" l="1"/>
  <c r="T4969" i="2"/>
  <c r="T4968" i="2"/>
  <c r="T4967" i="2"/>
  <c r="R582" i="2" l="1"/>
  <c r="R588" i="2"/>
  <c r="T588" i="2"/>
  <c r="R589" i="2"/>
  <c r="T589" i="2"/>
  <c r="R590" i="2"/>
  <c r="T590" i="2"/>
  <c r="R591" i="2"/>
  <c r="T591" i="2"/>
  <c r="R592" i="2"/>
  <c r="T592" i="2"/>
  <c r="R593" i="2"/>
  <c r="T593" i="2"/>
  <c r="R594" i="2"/>
  <c r="T594" i="2"/>
  <c r="R595" i="2"/>
  <c r="T595" i="2"/>
  <c r="R596" i="2"/>
  <c r="T596" i="2"/>
  <c r="R597" i="2"/>
  <c r="T597" i="2"/>
  <c r="R598" i="2"/>
  <c r="T598" i="2"/>
  <c r="R599" i="2"/>
  <c r="T599" i="2"/>
  <c r="R600" i="2"/>
  <c r="T600" i="2"/>
  <c r="R601" i="2"/>
  <c r="T601" i="2"/>
  <c r="R602" i="2"/>
  <c r="T602" i="2"/>
  <c r="R603" i="2"/>
  <c r="T603" i="2"/>
  <c r="R604" i="2"/>
  <c r="T604" i="2"/>
  <c r="R605" i="2"/>
  <c r="T605" i="2"/>
  <c r="R606" i="2"/>
  <c r="T606" i="2"/>
  <c r="R607" i="2"/>
  <c r="T607" i="2"/>
  <c r="R608" i="2"/>
  <c r="T608" i="2"/>
  <c r="R609" i="2"/>
  <c r="T609" i="2"/>
  <c r="R610" i="2"/>
  <c r="T610" i="2"/>
  <c r="R611" i="2"/>
  <c r="T611" i="2"/>
  <c r="R612" i="2"/>
  <c r="T612" i="2"/>
  <c r="R613" i="2"/>
  <c r="T613" i="2"/>
  <c r="R614" i="2"/>
  <c r="T614" i="2"/>
  <c r="R615" i="2"/>
  <c r="T615" i="2"/>
  <c r="R616" i="2"/>
  <c r="T616" i="2"/>
  <c r="R617" i="2"/>
  <c r="T617" i="2"/>
  <c r="R618" i="2"/>
  <c r="T618" i="2"/>
  <c r="R619" i="2"/>
  <c r="T619" i="2"/>
  <c r="R620" i="2"/>
  <c r="T620" i="2"/>
  <c r="T414" i="2" l="1"/>
  <c r="AA414" i="2" s="1"/>
  <c r="T413" i="2"/>
  <c r="AA413" i="2" s="1"/>
  <c r="T412" i="2"/>
  <c r="AA412" i="2" s="1"/>
  <c r="T411" i="2"/>
  <c r="AA411" i="2" s="1"/>
  <c r="T410" i="2"/>
  <c r="AA410" i="2" s="1"/>
  <c r="T409" i="2"/>
  <c r="AA409" i="2" s="1"/>
  <c r="T408" i="2"/>
  <c r="AA408" i="2" s="1"/>
  <c r="T407" i="2"/>
  <c r="AA407" i="2" s="1"/>
  <c r="AA5227" i="2" l="1"/>
  <c r="AA3719" i="2" l="1"/>
  <c r="AA3718" i="2"/>
  <c r="AA3717" i="2"/>
  <c r="AA3716" i="2"/>
  <c r="AA3715" i="2"/>
  <c r="AA3714" i="2"/>
  <c r="AA3713" i="2"/>
  <c r="AA3712" i="2"/>
  <c r="AA3711" i="2"/>
  <c r="AA3710" i="2"/>
  <c r="AA3709" i="2"/>
  <c r="AA3708" i="2"/>
  <c r="AA3707" i="2"/>
  <c r="AA3706" i="2"/>
  <c r="AA3705" i="2"/>
  <c r="AA3704" i="2"/>
  <c r="AA3703" i="2"/>
  <c r="AA3702" i="2"/>
  <c r="AA3701" i="2"/>
  <c r="AA3700" i="2"/>
  <c r="T3699" i="2" l="1"/>
  <c r="AA3699" i="2" s="1"/>
  <c r="T3698" i="2"/>
  <c r="AA3698" i="2" s="1"/>
  <c r="T3697" i="2"/>
  <c r="AA3697" i="2" s="1"/>
  <c r="T3696" i="2"/>
  <c r="AA3696" i="2" s="1"/>
  <c r="R579" i="2" l="1"/>
  <c r="R580" i="2"/>
  <c r="R581" i="2"/>
  <c r="R583" i="2"/>
  <c r="R584" i="2"/>
  <c r="R585" i="2"/>
  <c r="R586" i="2"/>
  <c r="R587" i="2"/>
  <c r="R578" i="2"/>
  <c r="T578" i="2"/>
  <c r="T579" i="2"/>
  <c r="T580" i="2"/>
  <c r="T581" i="2"/>
  <c r="T582" i="2"/>
  <c r="T583" i="2"/>
  <c r="T584" i="2"/>
  <c r="T585" i="2"/>
  <c r="T586" i="2"/>
  <c r="T587" i="2"/>
  <c r="J656" i="2"/>
  <c r="J1" i="2" s="1"/>
  <c r="T406" i="2"/>
  <c r="AA5095" i="2" l="1"/>
  <c r="AA5085" i="2" l="1"/>
  <c r="T5084" i="2"/>
  <c r="AA5084" i="2" s="1"/>
  <c r="T5083" i="2"/>
  <c r="AA5083" i="2" s="1"/>
  <c r="T5082" i="2"/>
  <c r="AA5082" i="2" s="1"/>
  <c r="T5081" i="2"/>
  <c r="AA5081" i="2" s="1"/>
  <c r="T5080" i="2"/>
  <c r="AA5080" i="2" s="1"/>
  <c r="T5079" i="2" l="1"/>
  <c r="T5078" i="2"/>
  <c r="T5077" i="2"/>
  <c r="T5076" i="2"/>
  <c r="T5075" i="2" l="1"/>
  <c r="T5074" i="2"/>
  <c r="T5073" i="2"/>
  <c r="T5072" i="2"/>
  <c r="T5071" i="2"/>
  <c r="T5070" i="2"/>
  <c r="T5069" i="2"/>
  <c r="T5068" i="2"/>
  <c r="T5063" i="2" l="1"/>
  <c r="AA5063" i="2" s="1"/>
  <c r="T5062" i="2"/>
  <c r="AA5062" i="2" s="1"/>
  <c r="T5061" i="2"/>
  <c r="AA5061" i="2" s="1"/>
  <c r="T5060" i="2" l="1"/>
  <c r="AA5060" i="2" s="1"/>
  <c r="R5059" i="2" l="1"/>
  <c r="R5058" i="2"/>
  <c r="R5057" i="2"/>
  <c r="R5056" i="2"/>
  <c r="T5059" i="2"/>
  <c r="T5058" i="2"/>
  <c r="T5057" i="2"/>
  <c r="T5056" i="2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4" i="3"/>
  <c r="T442" i="2" l="1"/>
  <c r="T2601" i="2"/>
  <c r="T2600" i="2"/>
  <c r="T2602" i="2"/>
  <c r="T2603" i="2"/>
  <c r="T2604" i="2"/>
  <c r="T3601" i="2"/>
  <c r="T3600" i="2"/>
  <c r="T3602" i="2"/>
  <c r="T3603" i="2"/>
  <c r="T3599" i="2"/>
  <c r="T437" i="2"/>
  <c r="T438" i="2"/>
  <c r="T432" i="2"/>
  <c r="T433" i="2"/>
  <c r="T436" i="2"/>
  <c r="T434" i="2"/>
  <c r="T435" i="2"/>
  <c r="T439" i="2"/>
  <c r="T440" i="2"/>
  <c r="T427" i="2"/>
  <c r="T428" i="2"/>
  <c r="T429" i="2"/>
  <c r="T430" i="2"/>
  <c r="T431" i="2"/>
  <c r="T441" i="2"/>
  <c r="T2866" i="2"/>
  <c r="T2867" i="2"/>
  <c r="T2868" i="2"/>
  <c r="T1550" i="2"/>
  <c r="T1548" i="2"/>
  <c r="T1768" i="2"/>
  <c r="T1770" i="2"/>
  <c r="T1772" i="2"/>
  <c r="T1774" i="2"/>
  <c r="T1776" i="2"/>
  <c r="T1766" i="2"/>
  <c r="T2057" i="2"/>
  <c r="T2063" i="2"/>
  <c r="T2060" i="2"/>
  <c r="T3676" i="2"/>
  <c r="T3677" i="2"/>
  <c r="T3678" i="2"/>
  <c r="T1552" i="2"/>
  <c r="T2963" i="2"/>
  <c r="T2965" i="2"/>
  <c r="T2964" i="2"/>
  <c r="T2966" i="2"/>
  <c r="T3687" i="2"/>
  <c r="T519" i="2"/>
  <c r="T520" i="2"/>
  <c r="T521" i="2"/>
  <c r="T522" i="2"/>
  <c r="T523" i="2"/>
  <c r="T524" i="2"/>
  <c r="T534" i="2"/>
  <c r="T535" i="2"/>
  <c r="T536" i="2"/>
  <c r="T544" i="2"/>
  <c r="T545" i="2"/>
  <c r="T546" i="2"/>
  <c r="T448" i="2"/>
  <c r="T449" i="2"/>
  <c r="T450" i="2"/>
  <c r="T451" i="2"/>
  <c r="T457" i="2"/>
  <c r="T458" i="2"/>
  <c r="T464" i="2"/>
  <c r="T465" i="2"/>
  <c r="T488" i="2"/>
  <c r="T452" i="2"/>
  <c r="T453" i="2"/>
  <c r="T455" i="2"/>
  <c r="T456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37" i="2"/>
  <c r="T538" i="2"/>
  <c r="T539" i="2"/>
  <c r="T540" i="2"/>
  <c r="T541" i="2"/>
  <c r="T542" i="2"/>
  <c r="T543" i="2"/>
  <c r="T475" i="2"/>
  <c r="T512" i="2"/>
  <c r="T513" i="2"/>
  <c r="T514" i="2"/>
  <c r="T515" i="2"/>
  <c r="T516" i="2"/>
  <c r="T517" i="2"/>
  <c r="T518" i="2"/>
  <c r="T459" i="2"/>
  <c r="T460" i="2"/>
  <c r="T461" i="2"/>
  <c r="T462" i="2"/>
  <c r="T463" i="2"/>
  <c r="T466" i="2"/>
  <c r="T467" i="2"/>
  <c r="T468" i="2"/>
  <c r="T469" i="2"/>
  <c r="T470" i="2"/>
  <c r="T471" i="2"/>
  <c r="T472" i="2"/>
  <c r="T473" i="2"/>
  <c r="T474" i="2"/>
  <c r="T489" i="2"/>
  <c r="T490" i="2"/>
  <c r="T491" i="2"/>
  <c r="T492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46" i="2"/>
  <c r="T447" i="2"/>
  <c r="T454" i="2"/>
  <c r="T511" i="2"/>
  <c r="T525" i="2"/>
  <c r="T526" i="2"/>
  <c r="T527" i="2"/>
  <c r="T528" i="2"/>
  <c r="T529" i="2"/>
  <c r="T530" i="2"/>
  <c r="T531" i="2"/>
  <c r="T532" i="2"/>
  <c r="T533" i="2"/>
  <c r="T547" i="2"/>
  <c r="T548" i="2"/>
  <c r="T549" i="2"/>
  <c r="T550" i="2"/>
  <c r="T551" i="2"/>
  <c r="T552" i="2"/>
  <c r="T553" i="2"/>
  <c r="T554" i="2"/>
  <c r="T3092" i="2"/>
  <c r="T3094" i="2"/>
  <c r="T3098" i="2"/>
  <c r="T3099" i="2"/>
  <c r="T3100" i="2"/>
  <c r="T3095" i="2"/>
  <c r="T3093" i="2"/>
  <c r="T3096" i="2"/>
  <c r="T3097" i="2"/>
  <c r="T1640" i="2"/>
  <c r="T1642" i="2"/>
  <c r="T1643" i="2"/>
  <c r="T1639" i="2"/>
  <c r="T1641" i="2"/>
  <c r="T1646" i="2"/>
  <c r="T1638" i="2"/>
  <c r="T1636" i="2"/>
  <c r="T1650" i="2"/>
  <c r="T1637" i="2"/>
  <c r="T1644" i="2"/>
  <c r="T1645" i="2"/>
  <c r="T1647" i="2"/>
  <c r="T1648" i="2"/>
  <c r="T1635" i="2"/>
  <c r="T1649" i="2"/>
  <c r="T1633" i="2"/>
  <c r="T1634" i="2"/>
  <c r="T1848" i="2"/>
  <c r="T1851" i="2"/>
  <c r="T1844" i="2"/>
  <c r="T1846" i="2"/>
  <c r="T1843" i="2"/>
  <c r="T1850" i="2"/>
  <c r="T1852" i="2"/>
  <c r="T1845" i="2"/>
  <c r="T1847" i="2"/>
  <c r="T1849" i="2"/>
  <c r="T2092" i="2"/>
  <c r="T2094" i="2"/>
  <c r="T2090" i="2"/>
  <c r="T2088" i="2"/>
  <c r="T2091" i="2"/>
  <c r="T2093" i="2"/>
  <c r="T2089" i="2"/>
  <c r="T2087" i="2"/>
  <c r="T1853" i="2"/>
  <c r="T3103" i="2"/>
  <c r="T3107" i="2"/>
  <c r="T3105" i="2"/>
  <c r="T3106" i="2"/>
  <c r="T3104" i="2"/>
  <c r="T3102" i="2"/>
  <c r="T3108" i="2"/>
  <c r="T3101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698" i="2"/>
  <c r="T696" i="2"/>
  <c r="T697" i="2"/>
  <c r="T701" i="2"/>
  <c r="T699" i="2"/>
  <c r="T707" i="2"/>
  <c r="T702" i="2"/>
  <c r="T703" i="2"/>
  <c r="T704" i="2"/>
  <c r="T705" i="2"/>
  <c r="T706" i="2"/>
  <c r="T700" i="2"/>
  <c r="T708" i="2"/>
  <c r="T648" i="2"/>
  <c r="T2605" i="2"/>
  <c r="T2660" i="2"/>
  <c r="T2670" i="2"/>
  <c r="T2651" i="2"/>
  <c r="T2648" i="2"/>
  <c r="T2673" i="2"/>
  <c r="T2637" i="2"/>
  <c r="T2619" i="2"/>
  <c r="T2627" i="2"/>
  <c r="T2681" i="2"/>
  <c r="T2682" i="2"/>
  <c r="T2685" i="2"/>
  <c r="T2684" i="2"/>
  <c r="T2686" i="2"/>
  <c r="T443" i="2"/>
  <c r="T1746" i="2"/>
  <c r="T1748" i="2"/>
  <c r="T1749" i="2"/>
  <c r="T1280" i="2"/>
  <c r="T1253" i="2"/>
  <c r="T1272" i="2"/>
  <c r="T1282" i="2"/>
  <c r="T1301" i="2"/>
  <c r="T1270" i="2"/>
  <c r="T1284" i="2"/>
  <c r="T1278" i="2"/>
  <c r="T1274" i="2"/>
  <c r="T1297" i="2"/>
  <c r="T1299" i="2"/>
  <c r="T1255" i="2"/>
  <c r="T1288" i="2"/>
  <c r="T1291" i="2"/>
  <c r="T1296" i="2"/>
  <c r="T1286" i="2"/>
  <c r="T1264" i="2"/>
  <c r="T1276" i="2"/>
  <c r="T1257" i="2"/>
  <c r="T1262" i="2"/>
  <c r="T1260" i="2"/>
  <c r="T1268" i="2"/>
  <c r="T1303" i="2"/>
  <c r="T1927" i="2"/>
  <c r="T1949" i="2"/>
  <c r="T1951" i="2"/>
  <c r="T1938" i="2"/>
  <c r="T1946" i="2"/>
  <c r="T1901" i="2"/>
  <c r="T1897" i="2"/>
  <c r="T1905" i="2"/>
  <c r="T1921" i="2"/>
  <c r="T1923" i="2"/>
  <c r="T1936" i="2"/>
  <c r="T1932" i="2"/>
  <c r="T1941" i="2"/>
  <c r="T1934" i="2"/>
  <c r="T1944" i="2"/>
  <c r="T2687" i="2"/>
  <c r="T2683" i="2"/>
  <c r="T444" i="2"/>
  <c r="T445" i="2"/>
  <c r="T649" i="2"/>
  <c r="T709" i="2"/>
  <c r="T710" i="2"/>
  <c r="T1651" i="2"/>
  <c r="T1305" i="2"/>
  <c r="T1854" i="2"/>
  <c r="T1855" i="2"/>
  <c r="T1856" i="2"/>
  <c r="T1750" i="2"/>
  <c r="T1857" i="2"/>
  <c r="T1858" i="2"/>
  <c r="T1859" i="2"/>
  <c r="T3109" i="2"/>
  <c r="T3110" i="2"/>
  <c r="T3111" i="2"/>
  <c r="T3112" i="2"/>
  <c r="T2688" i="2"/>
  <c r="T2689" i="2"/>
  <c r="T2690" i="2"/>
  <c r="T2691" i="2"/>
  <c r="T2692" i="2"/>
  <c r="T3113" i="2"/>
  <c r="T3114" i="2"/>
  <c r="T3115" i="2"/>
  <c r="T3604" i="2"/>
  <c r="T3688" i="2"/>
  <c r="T3605" i="2"/>
  <c r="T827" i="2"/>
  <c r="T859" i="2"/>
  <c r="T860" i="2"/>
  <c r="T861" i="2"/>
  <c r="T1009" i="2"/>
  <c r="T53" i="2"/>
  <c r="T54" i="2"/>
  <c r="T55" i="2"/>
  <c r="T56" i="2"/>
  <c r="T25" i="2"/>
  <c r="T26" i="2"/>
  <c r="T27" i="2"/>
  <c r="T28" i="2"/>
  <c r="T57" i="2"/>
  <c r="T58" i="2"/>
  <c r="T59" i="2"/>
  <c r="T60" i="2"/>
  <c r="T219" i="2"/>
  <c r="T220" i="2"/>
  <c r="T221" i="2"/>
  <c r="T222" i="2"/>
  <c r="T3592" i="2"/>
  <c r="T3593" i="2"/>
  <c r="T3594" i="2"/>
  <c r="T3595" i="2"/>
  <c r="T3596" i="2"/>
  <c r="T3597" i="2"/>
  <c r="T3598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3394" i="2"/>
  <c r="T3395" i="2"/>
  <c r="T3396" i="2"/>
  <c r="T3397" i="2"/>
  <c r="T3398" i="2"/>
  <c r="T3399" i="2"/>
  <c r="T3400" i="2"/>
  <c r="T3401" i="2"/>
  <c r="T3402" i="2"/>
  <c r="T3403" i="2"/>
  <c r="T3404" i="2"/>
  <c r="T3391" i="2"/>
  <c r="T3392" i="2"/>
  <c r="T3393" i="2"/>
  <c r="T3689" i="2"/>
  <c r="T3690" i="2"/>
  <c r="T3691" i="2"/>
  <c r="T3484" i="2"/>
  <c r="T3485" i="2"/>
  <c r="T3486" i="2"/>
  <c r="T3487" i="2"/>
  <c r="T3488" i="2"/>
  <c r="T3489" i="2"/>
  <c r="T3490" i="2"/>
  <c r="T3692" i="2"/>
  <c r="AA406" i="2" s="1"/>
  <c r="T3693" i="2"/>
  <c r="T3694" i="2"/>
  <c r="T3695" i="2"/>
  <c r="T2224" i="2"/>
  <c r="T2225" i="2"/>
  <c r="T2916" i="2"/>
  <c r="T2917" i="2"/>
  <c r="T2918" i="2"/>
  <c r="T2919" i="2"/>
  <c r="T2920" i="2"/>
  <c r="T2921" i="2"/>
  <c r="T82" i="2"/>
  <c r="T83" i="2"/>
  <c r="T84" i="2"/>
  <c r="T85" i="2"/>
  <c r="T202" i="2"/>
  <c r="T203" i="2"/>
  <c r="T204" i="2"/>
  <c r="T205" i="2"/>
  <c r="T206" i="2"/>
  <c r="T267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AA455" i="2" s="1"/>
  <c r="T268" i="2"/>
  <c r="AA456" i="2" s="1"/>
  <c r="T269" i="2"/>
  <c r="T417" i="2"/>
  <c r="T418" i="2"/>
  <c r="T419" i="2"/>
  <c r="T420" i="2"/>
  <c r="T421" i="2"/>
  <c r="T422" i="2"/>
  <c r="T423" i="2"/>
  <c r="T424" i="2"/>
  <c r="T425" i="2"/>
  <c r="T426" i="2"/>
  <c r="T555" i="2"/>
  <c r="T556" i="2"/>
  <c r="T557" i="2"/>
  <c r="T558" i="2"/>
  <c r="T559" i="2"/>
  <c r="T560" i="2"/>
  <c r="T561" i="2"/>
  <c r="T562" i="2"/>
  <c r="T977" i="2"/>
  <c r="T978" i="2"/>
  <c r="T979" i="2"/>
  <c r="T980" i="2"/>
  <c r="T981" i="2"/>
  <c r="T982" i="2"/>
  <c r="T983" i="2"/>
  <c r="T984" i="2"/>
  <c r="T1022" i="2"/>
  <c r="T1023" i="2"/>
  <c r="T1024" i="2"/>
  <c r="T1025" i="2"/>
  <c r="T1026" i="2"/>
  <c r="T1027" i="2"/>
  <c r="T1028" i="2"/>
  <c r="T1029" i="2"/>
  <c r="T1030" i="2"/>
  <c r="T1031" i="2"/>
  <c r="AA493" i="2" s="1"/>
  <c r="T1032" i="2"/>
  <c r="T1033" i="2"/>
  <c r="T1034" i="2"/>
  <c r="T1035" i="2"/>
  <c r="T1036" i="2"/>
  <c r="T1037" i="2"/>
  <c r="T1038" i="2"/>
  <c r="T1010" i="2"/>
  <c r="T1011" i="2"/>
  <c r="T1012" i="2"/>
  <c r="T1013" i="2"/>
  <c r="AA504" i="2" s="1"/>
  <c r="T1014" i="2"/>
  <c r="T1015" i="2"/>
  <c r="AA506" i="2" s="1"/>
  <c r="T1016" i="2"/>
  <c r="T1017" i="2"/>
  <c r="T1018" i="2"/>
  <c r="T1019" i="2"/>
  <c r="T1020" i="2"/>
  <c r="T1021" i="2"/>
  <c r="T1065" i="2"/>
  <c r="T1066" i="2"/>
  <c r="T1067" i="2"/>
  <c r="T1068" i="2"/>
  <c r="T1069" i="2"/>
  <c r="T1131" i="2"/>
  <c r="T1132" i="2"/>
  <c r="T1133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341" i="2"/>
  <c r="T1342" i="2"/>
  <c r="T1518" i="2"/>
  <c r="T1519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678" i="2"/>
  <c r="T1679" i="2"/>
  <c r="T1680" i="2"/>
  <c r="T1681" i="2"/>
  <c r="T1683" i="2"/>
  <c r="T1684" i="2"/>
  <c r="T1685" i="2"/>
  <c r="T1687" i="2"/>
  <c r="T1688" i="2"/>
  <c r="T1689" i="2"/>
  <c r="T1682" i="2"/>
  <c r="T1691" i="2"/>
  <c r="T1692" i="2"/>
  <c r="T1693" i="2"/>
  <c r="T1694" i="2"/>
  <c r="T1690" i="2"/>
  <c r="T1695" i="2"/>
  <c r="T1696" i="2"/>
  <c r="T1697" i="2"/>
  <c r="T1698" i="2"/>
  <c r="T1703" i="2"/>
  <c r="T1699" i="2"/>
  <c r="T1700" i="2"/>
  <c r="T1701" i="2"/>
  <c r="T1702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686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52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970" i="2"/>
  <c r="T1971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95" i="2"/>
  <c r="T2096" i="2"/>
  <c r="T2097" i="2"/>
  <c r="T2098" i="2"/>
  <c r="T2058" i="2"/>
  <c r="T2061" i="2"/>
  <c r="T2100" i="2"/>
  <c r="T2102" i="2"/>
  <c r="T2103" i="2"/>
  <c r="T2104" i="2"/>
  <c r="T2105" i="2"/>
  <c r="T2106" i="2"/>
  <c r="T2107" i="2"/>
  <c r="T2108" i="2"/>
  <c r="T2109" i="2"/>
  <c r="T2110" i="2"/>
  <c r="T2111" i="2"/>
  <c r="T2112" i="2"/>
  <c r="T2101" i="2"/>
  <c r="T2099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53" i="2"/>
  <c r="T2454" i="2"/>
  <c r="T2455" i="2"/>
  <c r="T2456" i="2"/>
  <c r="T2457" i="2"/>
  <c r="T2458" i="2"/>
  <c r="T2459" i="2"/>
  <c r="T2460" i="2"/>
  <c r="T2461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91" i="2"/>
  <c r="T2492" i="2"/>
  <c r="T2493" i="2"/>
  <c r="T2494" i="2"/>
  <c r="T2495" i="2"/>
  <c r="T2496" i="2"/>
  <c r="T2497" i="2"/>
  <c r="T2498" i="2"/>
  <c r="T2499" i="2"/>
  <c r="T2500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65" i="2"/>
  <c r="T2566" i="2"/>
  <c r="T2567" i="2"/>
  <c r="T2568" i="2"/>
  <c r="T2573" i="2"/>
  <c r="T2574" i="2"/>
  <c r="T2575" i="2"/>
  <c r="T2576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20" i="2"/>
  <c r="T2621" i="2"/>
  <c r="T2622" i="2"/>
  <c r="T2623" i="2"/>
  <c r="T2624" i="2"/>
  <c r="T2625" i="2"/>
  <c r="T2626" i="2"/>
  <c r="T2628" i="2"/>
  <c r="T2629" i="2"/>
  <c r="T2630" i="2"/>
  <c r="T2631" i="2"/>
  <c r="T2632" i="2"/>
  <c r="T2633" i="2"/>
  <c r="T2634" i="2"/>
  <c r="T2635" i="2"/>
  <c r="T2636" i="2"/>
  <c r="T2638" i="2"/>
  <c r="T2639" i="2"/>
  <c r="T2640" i="2"/>
  <c r="T2641" i="2"/>
  <c r="T2642" i="2"/>
  <c r="T2643" i="2"/>
  <c r="T2644" i="2"/>
  <c r="T2645" i="2"/>
  <c r="T2646" i="2"/>
  <c r="T2647" i="2"/>
  <c r="T2649" i="2"/>
  <c r="T2650" i="2"/>
  <c r="T2652" i="2"/>
  <c r="T2653" i="2"/>
  <c r="T2654" i="2"/>
  <c r="T2655" i="2"/>
  <c r="T2656" i="2"/>
  <c r="T2657" i="2"/>
  <c r="T2658" i="2"/>
  <c r="T2659" i="2"/>
  <c r="T2661" i="2"/>
  <c r="T2662" i="2"/>
  <c r="T2663" i="2"/>
  <c r="T2664" i="2"/>
  <c r="T2665" i="2"/>
  <c r="T2666" i="2"/>
  <c r="T2667" i="2"/>
  <c r="T2668" i="2"/>
  <c r="T2669" i="2"/>
  <c r="T2671" i="2"/>
  <c r="T2672" i="2"/>
  <c r="T2674" i="2"/>
  <c r="T2675" i="2"/>
  <c r="T2676" i="2"/>
  <c r="T2677" i="2"/>
  <c r="T2678" i="2"/>
  <c r="T2679" i="2"/>
  <c r="T2680" i="2"/>
  <c r="T2922" i="2"/>
  <c r="T2923" i="2"/>
  <c r="T2924" i="2"/>
  <c r="T2925" i="2"/>
  <c r="T2926" i="2"/>
  <c r="T2927" i="2"/>
  <c r="T2928" i="2"/>
  <c r="T2929" i="2"/>
  <c r="T2930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2446" i="2"/>
  <c r="T2447" i="2"/>
  <c r="T2448" i="2"/>
  <c r="T2449" i="2"/>
  <c r="T2450" i="2"/>
  <c r="T2451" i="2"/>
  <c r="T2452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43" i="2"/>
  <c r="T3444" i="2"/>
  <c r="T3445" i="2"/>
  <c r="T3446" i="2"/>
  <c r="T3447" i="2"/>
  <c r="T3448" i="2"/>
  <c r="T3449" i="2"/>
  <c r="T3450" i="2"/>
  <c r="T3451" i="2"/>
  <c r="T3452" i="2"/>
  <c r="T3436" i="2"/>
  <c r="T3437" i="2"/>
  <c r="T3438" i="2"/>
  <c r="T3439" i="2"/>
  <c r="T3440" i="2"/>
  <c r="T3441" i="2"/>
  <c r="T344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1754" i="2"/>
  <c r="T1755" i="2"/>
  <c r="T1816" i="2"/>
  <c r="T1817" i="2"/>
  <c r="T1818" i="2"/>
  <c r="T1819" i="2"/>
  <c r="T1820" i="2"/>
  <c r="T1821" i="2"/>
  <c r="T1822" i="2"/>
  <c r="T1823" i="2"/>
  <c r="T1824" i="2"/>
  <c r="T1825" i="2"/>
  <c r="T1826" i="2"/>
  <c r="T1751" i="2"/>
  <c r="T1827" i="2"/>
  <c r="T1828" i="2"/>
  <c r="T1756" i="2"/>
  <c r="T1861" i="2"/>
  <c r="T1862" i="2"/>
  <c r="T1863" i="2"/>
  <c r="T1864" i="2"/>
  <c r="T1753" i="2"/>
  <c r="T1829" i="2"/>
  <c r="T1830" i="2"/>
  <c r="T1831" i="2"/>
  <c r="T1832" i="2"/>
  <c r="T1860" i="2"/>
  <c r="T1833" i="2"/>
  <c r="T1834" i="2"/>
  <c r="T1835" i="2"/>
  <c r="T1836" i="2"/>
  <c r="T1837" i="2"/>
  <c r="T1838" i="2"/>
  <c r="T1839" i="2"/>
  <c r="T1865" i="2"/>
  <c r="T1866" i="2"/>
  <c r="T1840" i="2"/>
  <c r="T1841" i="2"/>
  <c r="T1842" i="2"/>
  <c r="T1757" i="2"/>
  <c r="T1758" i="2"/>
  <c r="T1759" i="2"/>
  <c r="T1760" i="2"/>
  <c r="T1761" i="2"/>
  <c r="T1762" i="2"/>
  <c r="T1763" i="2"/>
  <c r="T1764" i="2"/>
  <c r="T1765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2888" i="2"/>
  <c r="T2889" i="2"/>
  <c r="T2890" i="2"/>
  <c r="T2891" i="2"/>
  <c r="T2892" i="2"/>
  <c r="T2893" i="2"/>
  <c r="T2852" i="2"/>
  <c r="T2853" i="2"/>
  <c r="T2854" i="2"/>
  <c r="T2855" i="2"/>
  <c r="T2418" i="2"/>
  <c r="T2419" i="2"/>
  <c r="T2420" i="2"/>
  <c r="T2421" i="2"/>
  <c r="T2997" i="2"/>
  <c r="T2998" i="2"/>
  <c r="T2999" i="2"/>
  <c r="T3000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2906" i="2"/>
  <c r="T2907" i="2"/>
  <c r="T2908" i="2"/>
  <c r="T2909" i="2"/>
  <c r="T2910" i="2"/>
  <c r="T2911" i="2"/>
  <c r="T2912" i="2"/>
  <c r="T2856" i="2"/>
  <c r="T2857" i="2"/>
  <c r="T2858" i="2"/>
  <c r="T2859" i="2"/>
  <c r="T2860" i="2"/>
  <c r="T2861" i="2"/>
  <c r="T2862" i="2"/>
  <c r="T2863" i="2"/>
  <c r="T2693" i="2"/>
  <c r="T2694" i="2"/>
  <c r="T2695" i="2"/>
  <c r="T2696" i="2"/>
  <c r="T2864" i="2"/>
  <c r="T2865" i="2"/>
  <c r="T2697" i="2"/>
  <c r="T2698" i="2"/>
  <c r="T2699" i="2"/>
  <c r="T2700" i="2"/>
  <c r="T2701" i="2"/>
  <c r="T2702" i="2"/>
  <c r="T2703" i="2"/>
  <c r="T2704" i="2"/>
  <c r="T2705" i="2"/>
  <c r="T2706" i="2"/>
  <c r="T2226" i="2"/>
  <c r="T2227" i="2"/>
  <c r="T2228" i="2"/>
  <c r="T2229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230" i="2"/>
  <c r="T2231" i="2"/>
  <c r="T2232" i="2"/>
  <c r="T2233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877" i="2"/>
  <c r="T2878" i="2"/>
  <c r="T2879" i="2"/>
  <c r="T2880" i="2"/>
  <c r="T2262" i="2"/>
  <c r="T2263" i="2"/>
  <c r="T2264" i="2"/>
  <c r="T2265" i="2"/>
  <c r="T2266" i="2"/>
  <c r="T2267" i="2"/>
  <c r="T2751" i="2"/>
  <c r="T2752" i="2"/>
  <c r="T2753" i="2"/>
  <c r="T2754" i="2"/>
  <c r="T2755" i="2"/>
  <c r="T2756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422" i="2"/>
  <c r="T2423" i="2"/>
  <c r="T2424" i="2"/>
  <c r="T2425" i="2"/>
  <c r="T2955" i="2"/>
  <c r="T2956" i="2"/>
  <c r="T2957" i="2"/>
  <c r="T2958" i="2"/>
  <c r="T2959" i="2"/>
  <c r="T2960" i="2"/>
  <c r="T2961" i="2"/>
  <c r="T2962" i="2"/>
  <c r="T2757" i="2"/>
  <c r="T2758" i="2"/>
  <c r="T2759" i="2"/>
  <c r="T2760" i="2"/>
  <c r="T2761" i="2"/>
  <c r="T2762" i="2"/>
  <c r="T2763" i="2"/>
  <c r="T2764" i="2"/>
  <c r="T2113" i="2"/>
  <c r="T2114" i="2"/>
  <c r="T2115" i="2"/>
  <c r="T2116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298" i="2"/>
  <c r="T2299" i="2"/>
  <c r="T2300" i="2"/>
  <c r="T2301" i="2"/>
  <c r="T2302" i="2"/>
  <c r="T2303" i="2"/>
  <c r="T2304" i="2"/>
  <c r="T2305" i="2"/>
  <c r="T2869" i="2"/>
  <c r="T2870" i="2"/>
  <c r="T2871" i="2"/>
  <c r="T2872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2873" i="2"/>
  <c r="T2874" i="2"/>
  <c r="T2875" i="2"/>
  <c r="T2876" i="2"/>
  <c r="T3253" i="2"/>
  <c r="T3254" i="2"/>
  <c r="T3255" i="2"/>
  <c r="T3256" i="2"/>
  <c r="T3257" i="2"/>
  <c r="T3258" i="2"/>
  <c r="T3259" i="2"/>
  <c r="T3260" i="2"/>
  <c r="T3261" i="2"/>
  <c r="T3262" i="2"/>
  <c r="T2800" i="2"/>
  <c r="T2801" i="2"/>
  <c r="T2802" i="2"/>
  <c r="T2803" i="2"/>
  <c r="T2804" i="2"/>
  <c r="T2805" i="2"/>
  <c r="T2806" i="2"/>
  <c r="T2807" i="2"/>
  <c r="T2894" i="2"/>
  <c r="T2895" i="2"/>
  <c r="T2896" i="2"/>
  <c r="T2897" i="2"/>
  <c r="T2306" i="2"/>
  <c r="T2307" i="2"/>
  <c r="T2308" i="2"/>
  <c r="T2309" i="2"/>
  <c r="T2310" i="2"/>
  <c r="T2311" i="2"/>
  <c r="T2312" i="2"/>
  <c r="T2313" i="2"/>
  <c r="T2426" i="2"/>
  <c r="T2427" i="2"/>
  <c r="T2428" i="2"/>
  <c r="T2429" i="2"/>
  <c r="T2943" i="2"/>
  <c r="T2944" i="2"/>
  <c r="T2945" i="2"/>
  <c r="T2946" i="2"/>
  <c r="T2947" i="2"/>
  <c r="T2948" i="2"/>
  <c r="T2949" i="2"/>
  <c r="T2950" i="2"/>
  <c r="T3183" i="2"/>
  <c r="T3184" i="2"/>
  <c r="T3185" i="2"/>
  <c r="T3186" i="2"/>
  <c r="T3187" i="2"/>
  <c r="T3188" i="2"/>
  <c r="T3189" i="2"/>
  <c r="T3190" i="2"/>
  <c r="T3075" i="2"/>
  <c r="T3076" i="2"/>
  <c r="T3077" i="2"/>
  <c r="T3078" i="2"/>
  <c r="T3079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2913" i="2"/>
  <c r="T2914" i="2"/>
  <c r="T2915" i="2"/>
  <c r="T3223" i="2"/>
  <c r="T3224" i="2"/>
  <c r="T3225" i="2"/>
  <c r="T3226" i="2"/>
  <c r="T2881" i="2"/>
  <c r="T2882" i="2"/>
  <c r="T2883" i="2"/>
  <c r="T2884" i="2"/>
  <c r="T2885" i="2"/>
  <c r="T2886" i="2"/>
  <c r="T2887" i="2"/>
  <c r="T2314" i="2"/>
  <c r="T2315" i="2"/>
  <c r="T2789" i="2"/>
  <c r="T2790" i="2"/>
  <c r="T2791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808" i="2"/>
  <c r="T2809" i="2"/>
  <c r="T2810" i="2"/>
  <c r="T2811" i="2"/>
  <c r="T2328" i="2"/>
  <c r="T2329" i="2"/>
  <c r="T2330" i="2"/>
  <c r="T3191" i="2"/>
  <c r="T3192" i="2"/>
  <c r="T3193" i="2"/>
  <c r="T3194" i="2"/>
  <c r="T2792" i="2"/>
  <c r="T2793" i="2"/>
  <c r="T2794" i="2"/>
  <c r="T2795" i="2"/>
  <c r="T2462" i="2"/>
  <c r="T2463" i="2"/>
  <c r="T2464" i="2"/>
  <c r="T2465" i="2"/>
  <c r="T2951" i="2"/>
  <c r="T2952" i="2"/>
  <c r="T2953" i="2"/>
  <c r="T295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796" i="2"/>
  <c r="T2797" i="2"/>
  <c r="T2798" i="2"/>
  <c r="T2799" i="2"/>
  <c r="T3207" i="2"/>
  <c r="T3208" i="2"/>
  <c r="T3209" i="2"/>
  <c r="T3210" i="2"/>
  <c r="T2117" i="2"/>
  <c r="T2118" i="2"/>
  <c r="T2119" i="2"/>
  <c r="T2120" i="2"/>
  <c r="T2121" i="2"/>
  <c r="T2122" i="2"/>
  <c r="T2123" i="2"/>
  <c r="T2124" i="2"/>
  <c r="T2812" i="2"/>
  <c r="T2813" i="2"/>
  <c r="T2814" i="2"/>
  <c r="T2815" i="2"/>
  <c r="T2816" i="2"/>
  <c r="T2817" i="2"/>
  <c r="T2818" i="2"/>
  <c r="T2819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3211" i="2"/>
  <c r="T3212" i="2"/>
  <c r="T3213" i="2"/>
  <c r="T3214" i="2"/>
  <c r="T2331" i="2"/>
  <c r="T2332" i="2"/>
  <c r="T2333" i="2"/>
  <c r="T2334" i="2"/>
  <c r="T2820" i="2"/>
  <c r="T2821" i="2"/>
  <c r="T2822" i="2"/>
  <c r="T2823" i="2"/>
  <c r="T2824" i="2"/>
  <c r="T2825" i="2"/>
  <c r="T2826" i="2"/>
  <c r="T2827" i="2"/>
  <c r="T3215" i="2"/>
  <c r="T3216" i="2"/>
  <c r="T3217" i="2"/>
  <c r="T3218" i="2"/>
  <c r="T3219" i="2"/>
  <c r="T3220" i="2"/>
  <c r="T3221" i="2"/>
  <c r="T3222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335" i="2"/>
  <c r="T2336" i="2"/>
  <c r="T2176" i="2"/>
  <c r="T2177" i="2"/>
  <c r="T2844" i="2"/>
  <c r="T2845" i="2"/>
  <c r="T2846" i="2"/>
  <c r="T2847" i="2"/>
  <c r="T2848" i="2"/>
  <c r="T2337" i="2"/>
  <c r="T2338" i="2"/>
  <c r="T2339" i="2"/>
  <c r="T2340" i="2"/>
  <c r="T2341" i="2"/>
  <c r="T2849" i="2"/>
  <c r="T2850" i="2"/>
  <c r="T2851" i="2"/>
  <c r="T2342" i="2"/>
  <c r="T2343" i="2"/>
  <c r="T2344" i="2"/>
  <c r="T2345" i="2"/>
  <c r="T2346" i="2"/>
  <c r="T2898" i="2"/>
  <c r="T2899" i="2"/>
  <c r="T2900" i="2"/>
  <c r="T2901" i="2"/>
  <c r="T2902" i="2"/>
  <c r="T2903" i="2"/>
  <c r="T2904" i="2"/>
  <c r="T2905" i="2"/>
  <c r="T2178" i="2"/>
  <c r="T2179" i="2"/>
  <c r="T2180" i="2"/>
  <c r="T2181" i="2"/>
  <c r="T2182" i="2"/>
  <c r="T2183" i="2"/>
  <c r="T2184" i="2"/>
  <c r="T2185" i="2"/>
  <c r="T2347" i="2"/>
  <c r="T2348" i="2"/>
  <c r="T2349" i="2"/>
  <c r="T2350" i="2"/>
  <c r="T2351" i="2"/>
  <c r="T2352" i="2"/>
  <c r="T2353" i="2"/>
  <c r="T2354" i="2"/>
  <c r="T2216" i="2"/>
  <c r="T2217" i="2"/>
  <c r="T2218" i="2"/>
  <c r="T2219" i="2"/>
  <c r="T2220" i="2"/>
  <c r="T2221" i="2"/>
  <c r="T2222" i="2"/>
  <c r="T2223" i="2"/>
  <c r="T899" i="2"/>
  <c r="T900" i="2"/>
  <c r="T905" i="2"/>
  <c r="T906" i="2"/>
  <c r="T907" i="2"/>
  <c r="T908" i="2"/>
  <c r="T909" i="2"/>
  <c r="T836" i="2"/>
  <c r="T837" i="2"/>
  <c r="T838" i="2"/>
  <c r="T839" i="2"/>
  <c r="T840" i="2"/>
  <c r="T841" i="2"/>
  <c r="T842" i="2"/>
  <c r="T843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828" i="2"/>
  <c r="T829" i="2"/>
  <c r="T830" i="2"/>
  <c r="T831" i="2"/>
  <c r="T832" i="2"/>
  <c r="T833" i="2"/>
  <c r="T834" i="2"/>
  <c r="T835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974" i="2"/>
  <c r="T975" i="2"/>
  <c r="T976" i="2"/>
  <c r="T748" i="2"/>
  <c r="T749" i="2"/>
  <c r="T971" i="2"/>
  <c r="T972" i="2"/>
  <c r="T973" i="2"/>
  <c r="T901" i="2"/>
  <c r="T902" i="2"/>
  <c r="T903" i="2"/>
  <c r="T904" i="2"/>
  <c r="T898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910" i="2"/>
  <c r="T911" i="2"/>
  <c r="T912" i="2"/>
  <c r="T744" i="2"/>
  <c r="T745" i="2"/>
  <c r="T746" i="2"/>
  <c r="T747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949" i="2"/>
  <c r="T950" i="2"/>
  <c r="T951" i="2"/>
  <c r="T952" i="2"/>
  <c r="T953" i="2"/>
  <c r="T954" i="2"/>
  <c r="T955" i="2"/>
  <c r="T956" i="2"/>
  <c r="T798" i="2"/>
  <c r="T799" i="2"/>
  <c r="T800" i="2"/>
  <c r="T801" i="2"/>
  <c r="T802" i="2"/>
  <c r="T803" i="2"/>
  <c r="T804" i="2"/>
  <c r="T805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750" i="2"/>
  <c r="T751" i="2"/>
  <c r="T752" i="2"/>
  <c r="T753" i="2"/>
  <c r="T806" i="2"/>
  <c r="T807" i="2"/>
  <c r="T808" i="2"/>
  <c r="T809" i="2"/>
  <c r="T913" i="2"/>
  <c r="T914" i="2"/>
  <c r="T915" i="2"/>
  <c r="T916" i="2"/>
  <c r="T1005" i="2"/>
  <c r="T1006" i="2"/>
  <c r="T1007" i="2"/>
  <c r="T1008" i="2"/>
  <c r="T810" i="2"/>
  <c r="T811" i="2"/>
  <c r="T812" i="2"/>
  <c r="T813" i="2"/>
  <c r="T814" i="2"/>
  <c r="T815" i="2"/>
  <c r="T816" i="2"/>
  <c r="T817" i="2"/>
  <c r="AA2150" i="2" s="1"/>
  <c r="T844" i="2"/>
  <c r="T845" i="2"/>
  <c r="T846" i="2"/>
  <c r="T847" i="2"/>
  <c r="T848" i="2"/>
  <c r="T818" i="2"/>
  <c r="T819" i="2"/>
  <c r="T820" i="2"/>
  <c r="T849" i="2"/>
  <c r="T850" i="2"/>
  <c r="T851" i="2"/>
  <c r="T852" i="2"/>
  <c r="T853" i="2"/>
  <c r="T821" i="2"/>
  <c r="T822" i="2"/>
  <c r="T823" i="2"/>
  <c r="T854" i="2"/>
  <c r="T855" i="2"/>
  <c r="T856" i="2"/>
  <c r="T857" i="2"/>
  <c r="T858" i="2"/>
  <c r="T824" i="2"/>
  <c r="T825" i="2"/>
  <c r="T826" i="2"/>
  <c r="T1070" i="2"/>
  <c r="T1071" i="2"/>
  <c r="T1072" i="2"/>
  <c r="T1073" i="2"/>
  <c r="T1074" i="2"/>
  <c r="T1075" i="2"/>
  <c r="T1076" i="2"/>
  <c r="T1077" i="2"/>
  <c r="T933" i="2"/>
  <c r="T934" i="2"/>
  <c r="T935" i="2"/>
  <c r="T936" i="2"/>
  <c r="T740" i="2"/>
  <c r="T741" i="2"/>
  <c r="T742" i="2"/>
  <c r="T743" i="2"/>
  <c r="T862" i="2"/>
  <c r="T863" i="2"/>
  <c r="T864" i="2"/>
  <c r="T865" i="2"/>
  <c r="T866" i="2"/>
  <c r="T867" i="2"/>
  <c r="T868" i="2"/>
  <c r="T869" i="2"/>
  <c r="T1376" i="2"/>
  <c r="T1377" i="2"/>
  <c r="T1378" i="2"/>
  <c r="T1379" i="2"/>
  <c r="T1337" i="2"/>
  <c r="T1338" i="2"/>
  <c r="T1339" i="2"/>
  <c r="T1340" i="2"/>
  <c r="T1380" i="2"/>
  <c r="T1381" i="2"/>
  <c r="T1382" i="2"/>
  <c r="T1383" i="2"/>
  <c r="T1389" i="2"/>
  <c r="T1666" i="2"/>
  <c r="T1667" i="2"/>
  <c r="T1668" i="2"/>
  <c r="T1669" i="2"/>
  <c r="T1670" i="2"/>
  <c r="T1671" i="2"/>
  <c r="T1672" i="2"/>
  <c r="T1673" i="2"/>
  <c r="T1394" i="2"/>
  <c r="T1395" i="2"/>
  <c r="T1396" i="2"/>
  <c r="T1397" i="2"/>
  <c r="T1398" i="2"/>
  <c r="T1399" i="2"/>
  <c r="T1400" i="2"/>
  <c r="T1401" i="2"/>
  <c r="T1414" i="2"/>
  <c r="T1415" i="2"/>
  <c r="T1416" i="2"/>
  <c r="T1417" i="2"/>
  <c r="T1420" i="2"/>
  <c r="T1421" i="2"/>
  <c r="T1422" i="2"/>
  <c r="T1423" i="2"/>
  <c r="T1424" i="2"/>
  <c r="T1425" i="2"/>
  <c r="T1426" i="2"/>
  <c r="T1447" i="2"/>
  <c r="T1452" i="2"/>
  <c r="T1453" i="2"/>
  <c r="T1454" i="2"/>
  <c r="T1455" i="2"/>
  <c r="T1456" i="2"/>
  <c r="T1457" i="2"/>
  <c r="T1458" i="2"/>
  <c r="T1459" i="2"/>
  <c r="T1467" i="2"/>
  <c r="T1468" i="2"/>
  <c r="T1469" i="2"/>
  <c r="T1470" i="2"/>
  <c r="T1471" i="2"/>
  <c r="T1472" i="2"/>
  <c r="T1473" i="2"/>
  <c r="T1674" i="2"/>
  <c r="T1675" i="2"/>
  <c r="T1676" i="2"/>
  <c r="T1677" i="2"/>
  <c r="T1478" i="2"/>
  <c r="T1479" i="2"/>
  <c r="T1480" i="2"/>
  <c r="T1481" i="2"/>
  <c r="T1482" i="2"/>
  <c r="T1483" i="2"/>
  <c r="T1495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370" i="2"/>
  <c r="T1371" i="2"/>
  <c r="T1372" i="2"/>
  <c r="T1373" i="2"/>
  <c r="T1374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652" i="2"/>
  <c r="T1547" i="2"/>
  <c r="T1520" i="2"/>
  <c r="T1521" i="2"/>
  <c r="T1522" i="2"/>
  <c r="T1523" i="2"/>
  <c r="T1525" i="2"/>
  <c r="T1526" i="2"/>
  <c r="T1527" i="2"/>
  <c r="T1528" i="2"/>
  <c r="T1529" i="2"/>
  <c r="T1530" i="2"/>
  <c r="T1531" i="2"/>
  <c r="T1532" i="2"/>
  <c r="T1533" i="2"/>
  <c r="T1546" i="2"/>
  <c r="T1357" i="2"/>
  <c r="T1359" i="2"/>
  <c r="T1360" i="2"/>
  <c r="T1361" i="2"/>
  <c r="T1362" i="2"/>
  <c r="T1363" i="2"/>
  <c r="T1364" i="2"/>
  <c r="T1653" i="2"/>
  <c r="T1654" i="2"/>
  <c r="T1655" i="2"/>
  <c r="T1656" i="2"/>
  <c r="T1660" i="2"/>
  <c r="T1661" i="2"/>
  <c r="T1343" i="2"/>
  <c r="T1344" i="2"/>
  <c r="T1345" i="2"/>
  <c r="T1346" i="2"/>
  <c r="T1619" i="2"/>
  <c r="T1620" i="2"/>
  <c r="T1621" i="2"/>
  <c r="T1622" i="2"/>
  <c r="T1623" i="2"/>
  <c r="T1624" i="2"/>
  <c r="T1625" i="2"/>
  <c r="T1626" i="2"/>
  <c r="T1627" i="2"/>
  <c r="T1347" i="2"/>
  <c r="T1348" i="2"/>
  <c r="T1349" i="2"/>
  <c r="T1350" i="2"/>
  <c r="T1352" i="2"/>
  <c r="T1353" i="2"/>
  <c r="T1354" i="2"/>
  <c r="T1355" i="2"/>
  <c r="T1323" i="2"/>
  <c r="T1324" i="2"/>
  <c r="T1325" i="2"/>
  <c r="T1326" i="2"/>
  <c r="T1327" i="2"/>
  <c r="T1328" i="2"/>
  <c r="T1329" i="2"/>
  <c r="T1330" i="2"/>
  <c r="T1331" i="2"/>
  <c r="T1332" i="2"/>
  <c r="T1333" i="2"/>
  <c r="T1306" i="2"/>
  <c r="T1307" i="2"/>
  <c r="T1308" i="2"/>
  <c r="T1309" i="2"/>
  <c r="T1310" i="2"/>
  <c r="T1315" i="2"/>
  <c r="T1316" i="2"/>
  <c r="T1317" i="2"/>
  <c r="T1318" i="2"/>
  <c r="T1319" i="2"/>
  <c r="T1586" i="2"/>
  <c r="T1587" i="2"/>
  <c r="T1588" i="2"/>
  <c r="T1596" i="2"/>
  <c r="T1597" i="2"/>
  <c r="T1598" i="2"/>
  <c r="T1599" i="2"/>
  <c r="T1600" i="2"/>
  <c r="T1601" i="2"/>
  <c r="T1602" i="2"/>
  <c r="T1607" i="2"/>
  <c r="T1608" i="2"/>
  <c r="T1609" i="2"/>
  <c r="T1610" i="2"/>
  <c r="T1611" i="2"/>
  <c r="T1612" i="2"/>
  <c r="T1613" i="2"/>
  <c r="T1365" i="2"/>
  <c r="T1366" i="2"/>
  <c r="T1367" i="2"/>
  <c r="T1368" i="2"/>
  <c r="T1614" i="2"/>
  <c r="T1615" i="2"/>
  <c r="T1616" i="2"/>
  <c r="T1603" i="2"/>
  <c r="T1604" i="2"/>
  <c r="T1605" i="2"/>
  <c r="T1606" i="2"/>
  <c r="T1589" i="2"/>
  <c r="T1590" i="2"/>
  <c r="T1591" i="2"/>
  <c r="T1592" i="2"/>
  <c r="T1593" i="2"/>
  <c r="T1594" i="2"/>
  <c r="T1628" i="2"/>
  <c r="T1629" i="2"/>
  <c r="T1630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AA2480" i="2" s="1"/>
  <c r="T1226" i="2"/>
  <c r="AA2481" i="2" s="1"/>
  <c r="T1227" i="2"/>
  <c r="AA2482" i="2" s="1"/>
  <c r="T1228" i="2"/>
  <c r="AA2483" i="2" s="1"/>
  <c r="T1229" i="2"/>
  <c r="AA2484" i="2" s="1"/>
  <c r="T1230" i="2"/>
  <c r="AA2485" i="2" s="1"/>
  <c r="T1231" i="2"/>
  <c r="AA2486" i="2" s="1"/>
  <c r="T1232" i="2"/>
  <c r="AA2487" i="2" s="1"/>
  <c r="T1233" i="2"/>
  <c r="AA2488" i="2" s="1"/>
  <c r="T1234" i="2"/>
  <c r="AA2489" i="2" s="1"/>
  <c r="T1235" i="2"/>
  <c r="AA2490" i="2" s="1"/>
  <c r="T1236" i="2"/>
  <c r="T1237" i="2"/>
  <c r="T1238" i="2"/>
  <c r="T1239" i="2"/>
  <c r="T1240" i="2"/>
  <c r="T1241" i="2"/>
  <c r="T1242" i="2"/>
  <c r="T1243" i="2"/>
  <c r="T1244" i="2"/>
  <c r="T1245" i="2"/>
  <c r="T1246" i="2"/>
  <c r="AA2501" i="2" s="1"/>
  <c r="T1247" i="2"/>
  <c r="T1248" i="2"/>
  <c r="T1249" i="2"/>
  <c r="T1250" i="2"/>
  <c r="T1251" i="2"/>
  <c r="T1252" i="2"/>
  <c r="T415" i="2"/>
  <c r="T416" i="2"/>
  <c r="T3405" i="2"/>
  <c r="T3406" i="2"/>
  <c r="T3407" i="2"/>
  <c r="T3408" i="2"/>
  <c r="T3409" i="2"/>
  <c r="T3410" i="2"/>
  <c r="T3383" i="2"/>
  <c r="T3384" i="2"/>
  <c r="T3385" i="2"/>
  <c r="T3386" i="2"/>
  <c r="T3387" i="2"/>
  <c r="AA2520" i="2" s="1"/>
  <c r="T3388" i="2"/>
  <c r="AA2521" i="2" s="1"/>
  <c r="T3389" i="2"/>
  <c r="AA2522" i="2" s="1"/>
  <c r="T3390" i="2"/>
  <c r="AA2523" i="2" s="1"/>
  <c r="T3263" i="2"/>
  <c r="AA2524" i="2" s="1"/>
  <c r="T3264" i="2"/>
  <c r="AA2525" i="2" s="1"/>
  <c r="T3265" i="2"/>
  <c r="AA2526" i="2" s="1"/>
  <c r="T3266" i="2"/>
  <c r="AA2527" i="2" s="1"/>
  <c r="T3267" i="2"/>
  <c r="AA2528" i="2" s="1"/>
  <c r="T3268" i="2"/>
  <c r="AA2529" i="2" s="1"/>
  <c r="T3269" i="2"/>
  <c r="AA2530" i="2" s="1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AA2552" i="2" s="1"/>
  <c r="T3292" i="2"/>
  <c r="AA2553" i="2" s="1"/>
  <c r="T3293" i="2"/>
  <c r="AA2554" i="2" s="1"/>
  <c r="T3294" i="2"/>
  <c r="AA2555" i="2" s="1"/>
  <c r="T3295" i="2"/>
  <c r="AA2556" i="2" s="1"/>
  <c r="T3296" i="2"/>
  <c r="AA2557" i="2" s="1"/>
  <c r="T3297" i="2"/>
  <c r="AA2558" i="2" s="1"/>
  <c r="T3298" i="2"/>
  <c r="AA2559" i="2" s="1"/>
  <c r="T3299" i="2"/>
  <c r="AA2560" i="2" s="1"/>
  <c r="T3300" i="2"/>
  <c r="AA2561" i="2" s="1"/>
  <c r="T3301" i="2"/>
  <c r="AA2562" i="2" s="1"/>
  <c r="T3302" i="2"/>
  <c r="AA2563" i="2" s="1"/>
  <c r="T3303" i="2"/>
  <c r="AA2564" i="2" s="1"/>
  <c r="T3304" i="2"/>
  <c r="T3305" i="2"/>
  <c r="T3306" i="2"/>
  <c r="T3307" i="2"/>
  <c r="T3308" i="2"/>
  <c r="AA2569" i="2" s="1"/>
  <c r="T3309" i="2"/>
  <c r="AA2570" i="2" s="1"/>
  <c r="T3310" i="2"/>
  <c r="AA2571" i="2" s="1"/>
  <c r="T3311" i="2"/>
  <c r="AA2572" i="2" s="1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119" i="2"/>
  <c r="T120" i="2"/>
  <c r="T121" i="2"/>
  <c r="T122" i="2"/>
  <c r="T123" i="2"/>
  <c r="T124" i="2"/>
  <c r="T127" i="2"/>
  <c r="T128" i="2"/>
  <c r="T129" i="2"/>
  <c r="T114" i="2"/>
  <c r="T115" i="2"/>
  <c r="T116" i="2"/>
  <c r="T65" i="2"/>
  <c r="T66" i="2"/>
  <c r="T67" i="2"/>
  <c r="T68" i="2"/>
  <c r="T69" i="2"/>
  <c r="T70" i="2"/>
  <c r="T71" i="2"/>
  <c r="T72" i="2"/>
  <c r="T73" i="2"/>
  <c r="T74" i="2"/>
  <c r="T75" i="2"/>
  <c r="T76" i="2"/>
  <c r="T113" i="2"/>
  <c r="T61" i="2"/>
  <c r="T62" i="2"/>
  <c r="T63" i="2"/>
  <c r="T64" i="2"/>
  <c r="T125" i="2"/>
  <c r="T126" i="2"/>
  <c r="T112" i="2"/>
  <c r="T110" i="2"/>
  <c r="T111" i="2"/>
  <c r="T130" i="2"/>
  <c r="T117" i="2"/>
  <c r="T118" i="2"/>
  <c r="T77" i="2"/>
  <c r="T78" i="2"/>
  <c r="T79" i="2"/>
  <c r="T80" i="2"/>
  <c r="T81" i="2"/>
  <c r="T23" i="2"/>
  <c r="T24" i="2"/>
  <c r="T94" i="2"/>
  <c r="T95" i="2"/>
  <c r="T96" i="2"/>
  <c r="T97" i="2"/>
  <c r="T98" i="2"/>
  <c r="T99" i="2"/>
  <c r="T100" i="2"/>
  <c r="T101" i="2"/>
  <c r="T102" i="2"/>
  <c r="T103" i="2"/>
  <c r="T104" i="2"/>
  <c r="T105" i="2"/>
  <c r="T86" i="2"/>
  <c r="T87" i="2"/>
  <c r="AA2741" i="2" s="1"/>
  <c r="T88" i="2"/>
  <c r="T89" i="2"/>
  <c r="T175" i="2"/>
  <c r="T176" i="2"/>
  <c r="T177" i="2"/>
  <c r="T178" i="2"/>
  <c r="T90" i="2"/>
  <c r="T91" i="2"/>
  <c r="T92" i="2"/>
  <c r="T93" i="2"/>
  <c r="T179" i="2"/>
  <c r="T180" i="2"/>
  <c r="T181" i="2"/>
  <c r="T182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39" i="2"/>
  <c r="T140" i="2"/>
  <c r="T141" i="2"/>
  <c r="T142" i="2"/>
  <c r="T131" i="2"/>
  <c r="T132" i="2"/>
  <c r="T133" i="2"/>
  <c r="T134" i="2"/>
  <c r="T135" i="2"/>
  <c r="T136" i="2"/>
  <c r="T137" i="2"/>
  <c r="T138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33" i="2"/>
  <c r="T34" i="2"/>
  <c r="T35" i="2"/>
  <c r="T36" i="2"/>
  <c r="T37" i="2"/>
  <c r="T38" i="2"/>
  <c r="T39" i="2"/>
  <c r="T40" i="2"/>
  <c r="T41" i="2"/>
  <c r="T42" i="2"/>
  <c r="T43" i="2"/>
  <c r="T44" i="2"/>
  <c r="T3" i="2"/>
  <c r="T4" i="2"/>
  <c r="T5" i="2"/>
  <c r="T6" i="2"/>
  <c r="T167" i="2"/>
  <c r="T168" i="2"/>
  <c r="T169" i="2"/>
  <c r="T170" i="2"/>
  <c r="T106" i="2"/>
  <c r="T107" i="2"/>
  <c r="T108" i="2"/>
  <c r="AA2722" i="2" s="1"/>
  <c r="T109" i="2"/>
  <c r="T143" i="2"/>
  <c r="T144" i="2"/>
  <c r="T145" i="2"/>
  <c r="T146" i="2"/>
  <c r="T29" i="2"/>
  <c r="T30" i="2"/>
  <c r="T31" i="2"/>
  <c r="T32" i="2"/>
  <c r="T45" i="2"/>
  <c r="T46" i="2"/>
  <c r="T47" i="2"/>
  <c r="T48" i="2"/>
  <c r="T49" i="2"/>
  <c r="T50" i="2"/>
  <c r="T51" i="2"/>
  <c r="T52" i="2"/>
  <c r="T7" i="2"/>
  <c r="T8" i="2"/>
  <c r="T9" i="2"/>
  <c r="T10" i="2"/>
  <c r="T11" i="2"/>
  <c r="T12" i="2"/>
  <c r="T13" i="2"/>
  <c r="T14" i="2"/>
  <c r="AA2818" i="2" s="1"/>
  <c r="T15" i="2"/>
  <c r="T16" i="2"/>
  <c r="T17" i="2"/>
  <c r="T18" i="2"/>
  <c r="T19" i="2"/>
  <c r="T20" i="2"/>
  <c r="T21" i="2"/>
  <c r="T22" i="2"/>
  <c r="T199" i="2"/>
  <c r="T200" i="2"/>
  <c r="T201" i="2"/>
  <c r="T171" i="2"/>
  <c r="T172" i="2"/>
  <c r="T173" i="2"/>
  <c r="T174" i="2"/>
  <c r="T147" i="2"/>
  <c r="T148" i="2"/>
  <c r="T149" i="2"/>
  <c r="T15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234" i="2"/>
  <c r="T235" i="2"/>
  <c r="T236" i="2"/>
  <c r="T237" i="2"/>
  <c r="T314" i="2"/>
  <c r="T228" i="2"/>
  <c r="T229" i="2"/>
  <c r="T230" i="2"/>
  <c r="T231" i="2"/>
  <c r="T232" i="2"/>
  <c r="T233" i="2"/>
  <c r="T315" i="2"/>
  <c r="T316" i="2"/>
  <c r="T317" i="2"/>
  <c r="T318" i="2"/>
  <c r="T319" i="2"/>
  <c r="T320" i="2"/>
  <c r="T321" i="2"/>
  <c r="T322" i="2"/>
  <c r="T323" i="2"/>
  <c r="T324" i="2"/>
  <c r="T325" i="2"/>
  <c r="T223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17" i="2"/>
  <c r="T218" i="2"/>
  <c r="T250" i="2"/>
  <c r="T210" i="2"/>
  <c r="T211" i="2"/>
  <c r="T212" i="2"/>
  <c r="T213" i="2"/>
  <c r="T290" i="2"/>
  <c r="T291" i="2"/>
  <c r="T292" i="2"/>
  <c r="T293" i="2"/>
  <c r="T294" i="2"/>
  <c r="T295" i="2"/>
  <c r="T214" i="2"/>
  <c r="T224" i="2"/>
  <c r="T225" i="2"/>
  <c r="T226" i="2"/>
  <c r="T227" i="2"/>
  <c r="T296" i="2"/>
  <c r="T297" i="2"/>
  <c r="T298" i="2"/>
  <c r="T215" i="2"/>
  <c r="T216" i="2"/>
  <c r="T299" i="2"/>
  <c r="T300" i="2"/>
  <c r="T270" i="2"/>
  <c r="T271" i="2"/>
  <c r="T272" i="2"/>
  <c r="T273" i="2"/>
  <c r="T274" i="2"/>
  <c r="T275" i="2"/>
  <c r="T276" i="2"/>
  <c r="T277" i="2"/>
  <c r="T363" i="2"/>
  <c r="T364" i="2"/>
  <c r="T365" i="2"/>
  <c r="T366" i="2"/>
  <c r="T367" i="2"/>
  <c r="T368" i="2"/>
  <c r="T369" i="2"/>
  <c r="T370" i="2"/>
  <c r="T278" i="2"/>
  <c r="T279" i="2"/>
  <c r="T280" i="2"/>
  <c r="T281" i="2"/>
  <c r="T372" i="2"/>
  <c r="T373" i="2"/>
  <c r="T374" i="2"/>
  <c r="T375" i="2"/>
  <c r="T282" i="2"/>
  <c r="T283" i="2"/>
  <c r="T284" i="2"/>
  <c r="T285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351" i="2"/>
  <c r="T352" i="2"/>
  <c r="T353" i="2"/>
  <c r="T354" i="2"/>
  <c r="T355" i="2"/>
  <c r="T330" i="2"/>
  <c r="T331" i="2"/>
  <c r="T332" i="2"/>
  <c r="T333" i="2"/>
  <c r="T356" i="2"/>
  <c r="T357" i="2"/>
  <c r="T358" i="2"/>
  <c r="T359" i="2"/>
  <c r="T326" i="2"/>
  <c r="T327" i="2"/>
  <c r="T328" i="2"/>
  <c r="T329" i="2"/>
  <c r="T286" i="2"/>
  <c r="T287" i="2"/>
  <c r="T288" i="2"/>
  <c r="T289" i="2"/>
  <c r="T399" i="2"/>
  <c r="T400" i="2"/>
  <c r="T401" i="2"/>
  <c r="T402" i="2"/>
  <c r="T207" i="2"/>
  <c r="T208" i="2"/>
  <c r="T209" i="2"/>
  <c r="T376" i="2"/>
  <c r="T377" i="2"/>
  <c r="T378" i="2"/>
  <c r="T360" i="2"/>
  <c r="T361" i="2"/>
  <c r="T362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34" i="2"/>
  <c r="T335" i="2"/>
  <c r="T336" i="2"/>
  <c r="T337" i="2"/>
  <c r="T371" i="2"/>
  <c r="T1961" i="2"/>
  <c r="T1962" i="2"/>
  <c r="T1963" i="2"/>
  <c r="T1964" i="2"/>
  <c r="T1965" i="2"/>
  <c r="T1966" i="2"/>
  <c r="T1967" i="2"/>
  <c r="T1968" i="2"/>
  <c r="T1969" i="2"/>
  <c r="T1972" i="2"/>
  <c r="T1973" i="2"/>
  <c r="T1981" i="2"/>
  <c r="T1974" i="2"/>
  <c r="T1975" i="2"/>
  <c r="T1976" i="2"/>
  <c r="T1977" i="2"/>
  <c r="T1978" i="2"/>
  <c r="T1979" i="2"/>
  <c r="T1980" i="2"/>
  <c r="T1982" i="2"/>
  <c r="T1983" i="2"/>
  <c r="T1984" i="2"/>
  <c r="T1985" i="2"/>
  <c r="T1986" i="2"/>
  <c r="T1987" i="2"/>
  <c r="T1988" i="2"/>
  <c r="T1990" i="2"/>
  <c r="T1989" i="2"/>
  <c r="T1991" i="2"/>
  <c r="T1992" i="2"/>
  <c r="T1993" i="2"/>
  <c r="T1994" i="2"/>
  <c r="T1999" i="2"/>
  <c r="T2000" i="2"/>
  <c r="T2001" i="2"/>
  <c r="T2002" i="2"/>
  <c r="T1995" i="2"/>
  <c r="T1996" i="2"/>
  <c r="T1997" i="2"/>
  <c r="T1998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22" i="2"/>
  <c r="T2023" i="2"/>
  <c r="T2024" i="2"/>
  <c r="T2019" i="2"/>
  <c r="T2020" i="2"/>
  <c r="T2021" i="2"/>
  <c r="T2028" i="2"/>
  <c r="T2029" i="2"/>
  <c r="T2030" i="2"/>
  <c r="T2031" i="2"/>
  <c r="T2032" i="2"/>
  <c r="T2025" i="2"/>
  <c r="T2026" i="2"/>
  <c r="T2027" i="2"/>
  <c r="T2036" i="2"/>
  <c r="T2037" i="2"/>
  <c r="T2038" i="2"/>
  <c r="T2039" i="2"/>
  <c r="T2043" i="2"/>
  <c r="T2044" i="2"/>
  <c r="T2045" i="2"/>
  <c r="T2046" i="2"/>
  <c r="T2047" i="2"/>
  <c r="T2048" i="2"/>
  <c r="T2049" i="2"/>
  <c r="AA3076" i="2" s="1"/>
  <c r="T2033" i="2"/>
  <c r="T2034" i="2"/>
  <c r="AA3078" i="2" s="1"/>
  <c r="T2035" i="2"/>
  <c r="AA3079" i="2" s="1"/>
  <c r="T2040" i="2"/>
  <c r="T2041" i="2"/>
  <c r="T2042" i="2"/>
  <c r="T2052" i="2"/>
  <c r="T2053" i="2"/>
  <c r="T2050" i="2"/>
  <c r="T2051" i="2"/>
  <c r="T2054" i="2"/>
  <c r="T2066" i="2"/>
  <c r="T2067" i="2"/>
  <c r="T2068" i="2"/>
  <c r="T2069" i="2"/>
  <c r="T2070" i="2"/>
  <c r="T2071" i="2"/>
  <c r="T2072" i="2"/>
  <c r="T1953" i="2"/>
  <c r="T1954" i="2"/>
  <c r="T1955" i="2"/>
  <c r="T1956" i="2"/>
  <c r="T1957" i="2"/>
  <c r="T1958" i="2"/>
  <c r="T1959" i="2"/>
  <c r="T1960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659" i="2"/>
  <c r="T660" i="2"/>
  <c r="T636" i="2"/>
  <c r="T637" i="2"/>
  <c r="T638" i="2"/>
  <c r="T632" i="2"/>
  <c r="T630" i="2"/>
  <c r="T631" i="2"/>
  <c r="T627" i="2"/>
  <c r="T633" i="2"/>
  <c r="T640" i="2"/>
  <c r="T669" i="2"/>
  <c r="T670" i="2"/>
  <c r="T671" i="2"/>
  <c r="T676" i="2"/>
  <c r="T681" i="2"/>
  <c r="T682" i="2"/>
  <c r="T683" i="2"/>
  <c r="T688" i="2"/>
  <c r="T689" i="2"/>
  <c r="T690" i="2"/>
  <c r="T716" i="2"/>
  <c r="T717" i="2"/>
  <c r="T718" i="2"/>
  <c r="T719" i="2"/>
  <c r="T720" i="2"/>
  <c r="T721" i="2"/>
  <c r="T722" i="2"/>
  <c r="T723" i="2"/>
  <c r="T724" i="2"/>
  <c r="T725" i="2"/>
  <c r="T711" i="2"/>
  <c r="T712" i="2"/>
  <c r="T713" i="2"/>
  <c r="T714" i="2"/>
  <c r="T715" i="2"/>
  <c r="T662" i="2"/>
  <c r="T663" i="2"/>
  <c r="T664" i="2"/>
  <c r="T665" i="2"/>
  <c r="T666" i="2"/>
  <c r="T667" i="2"/>
  <c r="T668" i="2"/>
  <c r="T657" i="2"/>
  <c r="T695" i="2"/>
  <c r="T658" i="2"/>
  <c r="T647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621" i="2"/>
  <c r="T622" i="2"/>
  <c r="T623" i="2"/>
  <c r="T624" i="2"/>
  <c r="T625" i="2"/>
  <c r="T628" i="2"/>
  <c r="T629" i="2"/>
  <c r="T626" i="2"/>
  <c r="T639" i="2"/>
  <c r="T403" i="2"/>
  <c r="T404" i="2"/>
  <c r="T405" i="2"/>
  <c r="T672" i="2"/>
  <c r="T673" i="2"/>
  <c r="T674" i="2"/>
  <c r="T675" i="2"/>
  <c r="T677" i="2"/>
  <c r="T678" i="2"/>
  <c r="T679" i="2"/>
  <c r="T680" i="2"/>
  <c r="T684" i="2"/>
  <c r="T685" i="2"/>
  <c r="T686" i="2"/>
  <c r="T687" i="2"/>
  <c r="T691" i="2"/>
  <c r="T692" i="2"/>
  <c r="T693" i="2"/>
  <c r="T694" i="2"/>
  <c r="T661" i="2"/>
  <c r="T635" i="2"/>
  <c r="T634" i="2"/>
  <c r="T655" i="2"/>
  <c r="T656" i="2"/>
  <c r="T650" i="2"/>
  <c r="T641" i="2"/>
  <c r="T642" i="2"/>
  <c r="T651" i="2"/>
  <c r="T643" i="2"/>
  <c r="T644" i="2"/>
  <c r="T652" i="2"/>
  <c r="T653" i="2"/>
  <c r="T654" i="2"/>
  <c r="AA3223" i="2" s="1"/>
  <c r="T645" i="2"/>
  <c r="T646" i="2"/>
  <c r="T3606" i="2"/>
  <c r="T3679" i="2"/>
  <c r="T3681" i="2"/>
  <c r="T3682" i="2"/>
  <c r="T3683" i="2"/>
  <c r="T3608" i="2"/>
  <c r="T3609" i="2"/>
  <c r="T3610" i="2"/>
  <c r="T3611" i="2"/>
  <c r="T3650" i="2"/>
  <c r="T3651" i="2"/>
  <c r="T3652" i="2"/>
  <c r="T3612" i="2"/>
  <c r="T3613" i="2"/>
  <c r="T3614" i="2"/>
  <c r="T3615" i="2"/>
  <c r="T3653" i="2"/>
  <c r="T3654" i="2"/>
  <c r="T3655" i="2"/>
  <c r="T3616" i="2"/>
  <c r="T3617" i="2"/>
  <c r="T3618" i="2"/>
  <c r="T3619" i="2"/>
  <c r="T3656" i="2"/>
  <c r="T3657" i="2"/>
  <c r="T3658" i="2"/>
  <c r="T3620" i="2"/>
  <c r="T3621" i="2"/>
  <c r="T3659" i="2"/>
  <c r="T3660" i="2"/>
  <c r="T3622" i="2"/>
  <c r="T3623" i="2"/>
  <c r="T3624" i="2"/>
  <c r="T3625" i="2"/>
  <c r="T3661" i="2"/>
  <c r="T3662" i="2"/>
  <c r="T3626" i="2"/>
  <c r="T3627" i="2"/>
  <c r="T3628" i="2"/>
  <c r="T3607" i="2"/>
  <c r="T3680" i="2"/>
  <c r="T3684" i="2"/>
  <c r="T3685" i="2"/>
  <c r="T3686" i="2"/>
  <c r="T3629" i="2"/>
  <c r="T3630" i="2"/>
  <c r="T3631" i="2"/>
  <c r="T3632" i="2"/>
  <c r="T3663" i="2"/>
  <c r="T3664" i="2"/>
  <c r="T3665" i="2"/>
  <c r="T3633" i="2"/>
  <c r="T3634" i="2"/>
  <c r="T3635" i="2"/>
  <c r="T3636" i="2"/>
  <c r="T3666" i="2"/>
  <c r="T3667" i="2"/>
  <c r="T3668" i="2"/>
  <c r="T3637" i="2"/>
  <c r="T3638" i="2"/>
  <c r="T3639" i="2"/>
  <c r="T3640" i="2"/>
  <c r="T3669" i="2"/>
  <c r="T3670" i="2"/>
  <c r="T3671" i="2"/>
  <c r="T3641" i="2"/>
  <c r="T3642" i="2"/>
  <c r="T3672" i="2"/>
  <c r="T3673" i="2"/>
  <c r="T3643" i="2"/>
  <c r="T3644" i="2"/>
  <c r="T3645" i="2"/>
  <c r="T3646" i="2"/>
  <c r="T3674" i="2"/>
  <c r="T3675" i="2"/>
  <c r="T3647" i="2"/>
  <c r="T3648" i="2"/>
  <c r="T3649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70" i="2"/>
  <c r="T3571" i="2"/>
  <c r="T3572" i="2"/>
  <c r="T3573" i="2"/>
  <c r="T3574" i="2"/>
  <c r="T3575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1384" i="2"/>
  <c r="T1385" i="2"/>
  <c r="T1386" i="2"/>
  <c r="T1387" i="2"/>
  <c r="T1388" i="2"/>
  <c r="T1390" i="2"/>
  <c r="T1391" i="2"/>
  <c r="T1392" i="2"/>
  <c r="T1393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8" i="2"/>
  <c r="T1419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8" i="2"/>
  <c r="T1449" i="2"/>
  <c r="T1450" i="2"/>
  <c r="T1451" i="2"/>
  <c r="T1460" i="2"/>
  <c r="T1461" i="2"/>
  <c r="T1462" i="2"/>
  <c r="T1463" i="2"/>
  <c r="T1464" i="2"/>
  <c r="T1465" i="2"/>
  <c r="T1466" i="2"/>
  <c r="T1474" i="2"/>
  <c r="T1475" i="2"/>
  <c r="T1476" i="2"/>
  <c r="T1477" i="2"/>
  <c r="T1484" i="2"/>
  <c r="T1485" i="2"/>
  <c r="T1486" i="2"/>
  <c r="T1487" i="2"/>
  <c r="T1488" i="2"/>
  <c r="T1489" i="2"/>
  <c r="T1490" i="2"/>
  <c r="T1491" i="2"/>
  <c r="T1492" i="2"/>
  <c r="T1493" i="2"/>
  <c r="T1494" i="2"/>
  <c r="T1496" i="2"/>
  <c r="T1497" i="2"/>
  <c r="T1498" i="2"/>
  <c r="T1499" i="2"/>
  <c r="T1500" i="2"/>
  <c r="T1375" i="2"/>
  <c r="T1356" i="2"/>
  <c r="T1524" i="2"/>
  <c r="T1358" i="2"/>
  <c r="T1657" i="2"/>
  <c r="T1658" i="2"/>
  <c r="T1659" i="2"/>
  <c r="T1662" i="2"/>
  <c r="T1663" i="2"/>
  <c r="T1664" i="2"/>
  <c r="T1665" i="2"/>
  <c r="T1631" i="2"/>
  <c r="T1632" i="2"/>
  <c r="T1351" i="2"/>
  <c r="T1334" i="2"/>
  <c r="T1335" i="2"/>
  <c r="T1336" i="2"/>
  <c r="T1311" i="2"/>
  <c r="T1312" i="2"/>
  <c r="T1313" i="2"/>
  <c r="T1314" i="2"/>
  <c r="T1320" i="2"/>
  <c r="T1321" i="2"/>
  <c r="T1322" i="2"/>
  <c r="T1595" i="2"/>
  <c r="T1617" i="2"/>
  <c r="T1618" i="2"/>
  <c r="T1369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134" i="2"/>
  <c r="T1135" i="2"/>
  <c r="T1136" i="2"/>
  <c r="T1137" i="2"/>
  <c r="T1254" i="2"/>
  <c r="T1898" i="2"/>
  <c r="T1899" i="2"/>
  <c r="T1900" i="2"/>
  <c r="T1902" i="2"/>
  <c r="T1903" i="2"/>
  <c r="T1904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2" i="2"/>
  <c r="T1256" i="2"/>
  <c r="T1924" i="2"/>
  <c r="T1925" i="2"/>
  <c r="T1926" i="2"/>
  <c r="T1258" i="2"/>
  <c r="T1259" i="2"/>
  <c r="T1261" i="2"/>
  <c r="T1263" i="2"/>
  <c r="T1265" i="2"/>
  <c r="T1266" i="2"/>
  <c r="T1267" i="2"/>
  <c r="T1269" i="2"/>
  <c r="T1271" i="2"/>
  <c r="T1273" i="2"/>
  <c r="T1928" i="2"/>
  <c r="T1275" i="2"/>
  <c r="T1277" i="2"/>
  <c r="T1279" i="2"/>
  <c r="T1929" i="2"/>
  <c r="T1930" i="2"/>
  <c r="T1931" i="2"/>
  <c r="T1933" i="2"/>
  <c r="T1935" i="2"/>
  <c r="T1937" i="2"/>
  <c r="T1939" i="2"/>
  <c r="T1940" i="2"/>
  <c r="T1942" i="2"/>
  <c r="T1943" i="2"/>
  <c r="T1945" i="2"/>
  <c r="T1947" i="2"/>
  <c r="T1281" i="2"/>
  <c r="T1283" i="2"/>
  <c r="T1285" i="2"/>
  <c r="T1287" i="2"/>
  <c r="T1289" i="2"/>
  <c r="T1290" i="2"/>
  <c r="T1292" i="2"/>
  <c r="T1293" i="2"/>
  <c r="T1294" i="2"/>
  <c r="T1295" i="2"/>
  <c r="T1747" i="2"/>
  <c r="T1948" i="2"/>
  <c r="T1950" i="2"/>
  <c r="T1952" i="2"/>
  <c r="T1298" i="2"/>
  <c r="T1300" i="2"/>
  <c r="T1302" i="2"/>
  <c r="T1304" i="2"/>
  <c r="T1549" i="2"/>
  <c r="T1551" i="2"/>
  <c r="T2055" i="2"/>
  <c r="T2056" i="2"/>
  <c r="T2059" i="2"/>
  <c r="T2062" i="2"/>
  <c r="T2064" i="2"/>
  <c r="T1767" i="2"/>
  <c r="T1775" i="2"/>
  <c r="T1773" i="2"/>
  <c r="T1769" i="2"/>
  <c r="T1771" i="2"/>
  <c r="T2065" i="2"/>
  <c r="T1777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51" i="2"/>
  <c r="T3152" i="2"/>
  <c r="T3153" i="2"/>
  <c r="T3154" i="2"/>
  <c r="T3155" i="2"/>
  <c r="T3156" i="2"/>
  <c r="T3157" i="2"/>
  <c r="T3158" i="2"/>
  <c r="T3159" i="2"/>
  <c r="T3160" i="2"/>
  <c r="T3720" i="2"/>
  <c r="AA3720" i="2" s="1"/>
  <c r="T3721" i="2"/>
  <c r="AA3721" i="2" s="1"/>
  <c r="T3722" i="2"/>
  <c r="AA3722" i="2" s="1"/>
  <c r="T3723" i="2"/>
  <c r="AA3723" i="2" s="1"/>
  <c r="T3724" i="2"/>
  <c r="AA3724" i="2" s="1"/>
  <c r="T3725" i="2"/>
  <c r="AA3725" i="2" s="1"/>
  <c r="T3726" i="2"/>
  <c r="AA3726" i="2" s="1"/>
  <c r="T3727" i="2"/>
  <c r="AA3727" i="2" s="1"/>
  <c r="T3728" i="2"/>
  <c r="AA3728" i="2" s="1"/>
  <c r="T3729" i="2"/>
  <c r="AA3729" i="2" s="1"/>
  <c r="T3730" i="2"/>
  <c r="AA3730" i="2" s="1"/>
  <c r="T3731" i="2"/>
  <c r="AA3731" i="2" s="1"/>
  <c r="T3732" i="2"/>
  <c r="AA3732" i="2" s="1"/>
  <c r="T3733" i="2"/>
  <c r="AA3733" i="2" s="1"/>
  <c r="T3734" i="2"/>
  <c r="AA3734" i="2" s="1"/>
  <c r="T3735" i="2"/>
  <c r="AA3735" i="2" s="1"/>
  <c r="T3736" i="2"/>
  <c r="AA3736" i="2" s="1"/>
  <c r="T3737" i="2"/>
  <c r="AA3737" i="2" s="1"/>
  <c r="T3738" i="2"/>
  <c r="AA3738" i="2" s="1"/>
  <c r="T3739" i="2"/>
  <c r="AA3739" i="2" s="1"/>
  <c r="T3740" i="2"/>
  <c r="AA3740" i="2" s="1"/>
  <c r="T3741" i="2"/>
  <c r="AA3741" i="2" s="1"/>
  <c r="T3742" i="2"/>
  <c r="AA3742" i="2" s="1"/>
  <c r="T3743" i="2"/>
  <c r="AA3743" i="2" s="1"/>
  <c r="T3744" i="2"/>
  <c r="AA3744" i="2" s="1"/>
  <c r="T3745" i="2"/>
  <c r="AA3745" i="2" s="1"/>
  <c r="T3746" i="2"/>
  <c r="AA3746" i="2" s="1"/>
  <c r="T3747" i="2"/>
  <c r="AA3747" i="2" s="1"/>
  <c r="T3748" i="2"/>
  <c r="AA3748" i="2" s="1"/>
  <c r="T3749" i="2"/>
  <c r="AA3749" i="2" s="1"/>
  <c r="T3750" i="2"/>
  <c r="AA3750" i="2" s="1"/>
  <c r="T3751" i="2"/>
  <c r="AA3751" i="2" s="1"/>
  <c r="T3752" i="2"/>
  <c r="AA3752" i="2" s="1"/>
  <c r="T3753" i="2"/>
  <c r="AA3753" i="2" s="1"/>
  <c r="T3754" i="2"/>
  <c r="AA3754" i="2" s="1"/>
  <c r="T3755" i="2"/>
  <c r="AA3755" i="2" s="1"/>
  <c r="T3756" i="2"/>
  <c r="AA3756" i="2" s="1"/>
  <c r="T3757" i="2"/>
  <c r="AA3757" i="2" s="1"/>
  <c r="T3758" i="2"/>
  <c r="AA3758" i="2" s="1"/>
  <c r="T3759" i="2"/>
  <c r="AA3759" i="2" s="1"/>
  <c r="T3760" i="2"/>
  <c r="AA3760" i="2" s="1"/>
  <c r="T3761" i="2"/>
  <c r="AA3761" i="2" s="1"/>
  <c r="T3762" i="2"/>
  <c r="AA3762" i="2" s="1"/>
  <c r="T3763" i="2"/>
  <c r="AA3763" i="2" s="1"/>
  <c r="T3764" i="2"/>
  <c r="AA3764" i="2" s="1"/>
  <c r="T3765" i="2"/>
  <c r="AA3765" i="2" s="1"/>
  <c r="T3766" i="2"/>
  <c r="AA3766" i="2" s="1"/>
  <c r="T3767" i="2"/>
  <c r="AA3767" i="2" s="1"/>
  <c r="T3768" i="2"/>
  <c r="AA3768" i="2" s="1"/>
  <c r="T3769" i="2"/>
  <c r="AA3769" i="2" s="1"/>
  <c r="T3770" i="2"/>
  <c r="AA3770" i="2" s="1"/>
  <c r="T3771" i="2"/>
  <c r="AA3771" i="2" s="1"/>
  <c r="T3772" i="2"/>
  <c r="AA3772" i="2" s="1"/>
  <c r="T3773" i="2"/>
  <c r="AA3773" i="2" s="1"/>
  <c r="T3774" i="2"/>
  <c r="AA3774" i="2" s="1"/>
  <c r="T3775" i="2"/>
  <c r="AA3775" i="2" s="1"/>
  <c r="T3776" i="2"/>
  <c r="AA3776" i="2" s="1"/>
  <c r="T3777" i="2"/>
  <c r="AA3777" i="2" s="1"/>
  <c r="T3778" i="2"/>
  <c r="AA3778" i="2" s="1"/>
  <c r="T3779" i="2"/>
  <c r="AA3779" i="2" s="1"/>
  <c r="T3780" i="2"/>
  <c r="AA3780" i="2" s="1"/>
  <c r="T3781" i="2"/>
  <c r="AA3781" i="2" s="1"/>
  <c r="T3782" i="2"/>
  <c r="AA3782" i="2" s="1"/>
  <c r="T3783" i="2"/>
  <c r="AA3783" i="2" s="1"/>
  <c r="T3784" i="2"/>
  <c r="AA3784" i="2" s="1"/>
  <c r="T3785" i="2"/>
  <c r="AA3785" i="2" s="1"/>
  <c r="T3786" i="2"/>
  <c r="AA3786" i="2" s="1"/>
  <c r="T3787" i="2"/>
  <c r="AA3787" i="2" s="1"/>
  <c r="T3788" i="2"/>
  <c r="AA3788" i="2" s="1"/>
  <c r="T3789" i="2"/>
  <c r="AA3789" i="2" s="1"/>
  <c r="T3790" i="2"/>
  <c r="AA3790" i="2" s="1"/>
  <c r="T3791" i="2"/>
  <c r="AA3791" i="2" s="1"/>
  <c r="T3792" i="2"/>
  <c r="AA3792" i="2" s="1"/>
  <c r="T3793" i="2"/>
  <c r="AA3793" i="2" s="1"/>
  <c r="T3794" i="2"/>
  <c r="AA3794" i="2" s="1"/>
  <c r="T3795" i="2"/>
  <c r="AA3795" i="2" s="1"/>
  <c r="T3796" i="2"/>
  <c r="AA3796" i="2" s="1"/>
  <c r="T3797" i="2"/>
  <c r="AA3797" i="2" s="1"/>
  <c r="T3798" i="2"/>
  <c r="AA3798" i="2" s="1"/>
  <c r="T3799" i="2"/>
  <c r="AA3799" i="2" s="1"/>
  <c r="T3800" i="2"/>
  <c r="AA3800" i="2" s="1"/>
  <c r="T3801" i="2"/>
  <c r="AA3801" i="2" s="1"/>
  <c r="T3802" i="2"/>
  <c r="AA3802" i="2" s="1"/>
  <c r="T3803" i="2"/>
  <c r="AA3803" i="2" s="1"/>
  <c r="T3804" i="2"/>
  <c r="AA3804" i="2" s="1"/>
  <c r="T3805" i="2"/>
  <c r="AA3805" i="2" s="1"/>
  <c r="T3806" i="2"/>
  <c r="AA3806" i="2" s="1"/>
  <c r="T3807" i="2"/>
  <c r="AA3807" i="2" s="1"/>
  <c r="T3808" i="2"/>
  <c r="AA3808" i="2" s="1"/>
  <c r="T3809" i="2"/>
  <c r="AA3809" i="2" s="1"/>
  <c r="T3810" i="2"/>
  <c r="AA3810" i="2" s="1"/>
  <c r="T3811" i="2"/>
  <c r="AA3811" i="2" s="1"/>
  <c r="T3812" i="2"/>
  <c r="AA3812" i="2" s="1"/>
  <c r="T3813" i="2"/>
  <c r="AA3813" i="2" s="1"/>
  <c r="T3814" i="2"/>
  <c r="AA3814" i="2" s="1"/>
  <c r="T3815" i="2"/>
  <c r="AA3815" i="2" s="1"/>
  <c r="T3816" i="2"/>
  <c r="AA3816" i="2" s="1"/>
  <c r="T3817" i="2"/>
  <c r="AA3817" i="2" s="1"/>
  <c r="T3818" i="2"/>
  <c r="AA3818" i="2" s="1"/>
  <c r="T3819" i="2"/>
  <c r="AA3819" i="2" s="1"/>
  <c r="T3820" i="2"/>
  <c r="AA3820" i="2" s="1"/>
  <c r="T3821" i="2"/>
  <c r="AA3821" i="2" s="1"/>
  <c r="T3822" i="2"/>
  <c r="AA3822" i="2" s="1"/>
  <c r="T3823" i="2"/>
  <c r="AA3823" i="2" s="1"/>
  <c r="T3824" i="2"/>
  <c r="AA3824" i="2" s="1"/>
  <c r="T3825" i="2"/>
  <c r="AA3825" i="2" s="1"/>
  <c r="T3826" i="2"/>
  <c r="AA3826" i="2" s="1"/>
  <c r="T3827" i="2"/>
  <c r="AA3827" i="2" s="1"/>
  <c r="T3828" i="2"/>
  <c r="AA3828" i="2" s="1"/>
  <c r="T3829" i="2"/>
  <c r="AA3829" i="2" s="1"/>
  <c r="T3830" i="2"/>
  <c r="AA3830" i="2" s="1"/>
  <c r="T3831" i="2"/>
  <c r="AA3831" i="2" s="1"/>
  <c r="T3832" i="2"/>
  <c r="AA3832" i="2" s="1"/>
  <c r="T3833" i="2"/>
  <c r="AA3833" i="2" s="1"/>
  <c r="T3834" i="2"/>
  <c r="AA3834" i="2" s="1"/>
  <c r="T3835" i="2"/>
  <c r="AA3835" i="2" s="1"/>
  <c r="T3836" i="2"/>
  <c r="AA3836" i="2" s="1"/>
  <c r="T3837" i="2"/>
  <c r="AA3837" i="2" s="1"/>
  <c r="T3838" i="2"/>
  <c r="AA3838" i="2" s="1"/>
  <c r="T3839" i="2"/>
  <c r="AA3839" i="2" s="1"/>
  <c r="T3840" i="2"/>
  <c r="AA3840" i="2" s="1"/>
  <c r="T3841" i="2"/>
  <c r="AA3841" i="2" s="1"/>
  <c r="T3842" i="2"/>
  <c r="AA3842" i="2" s="1"/>
  <c r="T3843" i="2"/>
  <c r="AA3843" i="2" s="1"/>
  <c r="T3844" i="2"/>
  <c r="AA3844" i="2" s="1"/>
  <c r="T3845" i="2"/>
  <c r="AA3845" i="2" s="1"/>
  <c r="T3846" i="2"/>
  <c r="AA3846" i="2" s="1"/>
  <c r="T3847" i="2"/>
  <c r="AA3847" i="2" s="1"/>
  <c r="T3848" i="2"/>
  <c r="AA3848" i="2" s="1"/>
  <c r="T3849" i="2"/>
  <c r="AA3849" i="2" s="1"/>
  <c r="T3850" i="2"/>
  <c r="AA3850" i="2" s="1"/>
  <c r="T3851" i="2"/>
  <c r="AA3851" i="2" s="1"/>
  <c r="T3852" i="2"/>
  <c r="AA3852" i="2" s="1"/>
  <c r="T3853" i="2"/>
  <c r="AA3853" i="2" s="1"/>
  <c r="T3854" i="2"/>
  <c r="AA3854" i="2" s="1"/>
  <c r="T3855" i="2"/>
  <c r="AA3855" i="2" s="1"/>
  <c r="T3856" i="2"/>
  <c r="AA3856" i="2" s="1"/>
  <c r="T3857" i="2"/>
  <c r="AA3857" i="2" s="1"/>
  <c r="T3858" i="2"/>
  <c r="AA3858" i="2" s="1"/>
  <c r="T3859" i="2"/>
  <c r="AA3859" i="2" s="1"/>
  <c r="T3860" i="2"/>
  <c r="AA3860" i="2" s="1"/>
  <c r="T3861" i="2"/>
  <c r="AA3861" i="2" s="1"/>
  <c r="T3862" i="2"/>
  <c r="AA3862" i="2" s="1"/>
  <c r="T3863" i="2"/>
  <c r="AA3863" i="2" s="1"/>
  <c r="T3864" i="2"/>
  <c r="AA3864" i="2" s="1"/>
  <c r="T3865" i="2"/>
  <c r="AA3865" i="2" s="1"/>
  <c r="T3866" i="2"/>
  <c r="AA3866" i="2" s="1"/>
  <c r="T3867" i="2"/>
  <c r="AA3867" i="2" s="1"/>
  <c r="T3868" i="2"/>
  <c r="AA3868" i="2" s="1"/>
  <c r="T3869" i="2"/>
  <c r="AA3869" i="2" s="1"/>
  <c r="T3870" i="2"/>
  <c r="AA3870" i="2" s="1"/>
  <c r="T3871" i="2"/>
  <c r="AA3871" i="2" s="1"/>
  <c r="T3872" i="2"/>
  <c r="AA3872" i="2" s="1"/>
  <c r="T3873" i="2"/>
  <c r="AA3873" i="2" s="1"/>
  <c r="T3874" i="2"/>
  <c r="AA3874" i="2" s="1"/>
  <c r="T3875" i="2"/>
  <c r="AA3875" i="2" s="1"/>
  <c r="T3876" i="2"/>
  <c r="AA3876" i="2" s="1"/>
  <c r="T3877" i="2"/>
  <c r="AA3877" i="2" s="1"/>
  <c r="T3878" i="2"/>
  <c r="AA3878" i="2" s="1"/>
  <c r="T3879" i="2"/>
  <c r="AA3879" i="2" s="1"/>
  <c r="T3880" i="2"/>
  <c r="AA3880" i="2" s="1"/>
  <c r="T3881" i="2"/>
  <c r="AA3881" i="2" s="1"/>
  <c r="T3882" i="2"/>
  <c r="AA3882" i="2" s="1"/>
  <c r="T3883" i="2"/>
  <c r="AA3883" i="2" s="1"/>
  <c r="T3884" i="2"/>
  <c r="AA3884" i="2" s="1"/>
  <c r="T3885" i="2"/>
  <c r="AA3885" i="2" s="1"/>
  <c r="T3886" i="2"/>
  <c r="AA3886" i="2" s="1"/>
  <c r="T3887" i="2"/>
  <c r="AA3887" i="2" s="1"/>
  <c r="T3888" i="2"/>
  <c r="AA3888" i="2" s="1"/>
  <c r="T3889" i="2"/>
  <c r="AA3889" i="2" s="1"/>
  <c r="T3890" i="2"/>
  <c r="AA3890" i="2" s="1"/>
  <c r="T3891" i="2"/>
  <c r="AA3891" i="2" s="1"/>
  <c r="T3892" i="2"/>
  <c r="AA3892" i="2" s="1"/>
  <c r="T3893" i="2"/>
  <c r="AA3893" i="2" s="1"/>
  <c r="T3894" i="2"/>
  <c r="AA3894" i="2" s="1"/>
  <c r="T3895" i="2"/>
  <c r="AA3895" i="2" s="1"/>
  <c r="T3896" i="2"/>
  <c r="AA3896" i="2" s="1"/>
  <c r="T3897" i="2"/>
  <c r="AA3897" i="2" s="1"/>
  <c r="T3898" i="2"/>
  <c r="AA3898" i="2" s="1"/>
  <c r="T3899" i="2"/>
  <c r="AA3899" i="2" s="1"/>
  <c r="T3900" i="2"/>
  <c r="AA3900" i="2" s="1"/>
  <c r="T3901" i="2"/>
  <c r="AA3901" i="2" s="1"/>
  <c r="T3902" i="2"/>
  <c r="AA3902" i="2" s="1"/>
  <c r="T3903" i="2"/>
  <c r="AA3903" i="2" s="1"/>
  <c r="T3904" i="2"/>
  <c r="AA3904" i="2" s="1"/>
  <c r="T3905" i="2"/>
  <c r="AA3905" i="2" s="1"/>
  <c r="T3906" i="2"/>
  <c r="AA3906" i="2" s="1"/>
  <c r="T3907" i="2"/>
  <c r="AA3907" i="2" s="1"/>
  <c r="T3908" i="2"/>
  <c r="AA3908" i="2" s="1"/>
  <c r="T3909" i="2"/>
  <c r="AA3909" i="2" s="1"/>
  <c r="T3910" i="2"/>
  <c r="AA3910" i="2" s="1"/>
  <c r="T3911" i="2"/>
  <c r="AA3911" i="2" s="1"/>
  <c r="T3912" i="2"/>
  <c r="AA3912" i="2" s="1"/>
  <c r="T3913" i="2"/>
  <c r="AA3913" i="2" s="1"/>
  <c r="T3914" i="2"/>
  <c r="AA3914" i="2" s="1"/>
  <c r="T3915" i="2"/>
  <c r="AA3915" i="2" s="1"/>
  <c r="T3916" i="2"/>
  <c r="AA3916" i="2" s="1"/>
  <c r="T3917" i="2"/>
  <c r="AA3917" i="2" s="1"/>
  <c r="T3918" i="2"/>
  <c r="AA3918" i="2" s="1"/>
  <c r="T3919" i="2"/>
  <c r="AA3919" i="2" s="1"/>
  <c r="T3920" i="2"/>
  <c r="AA3920" i="2" s="1"/>
  <c r="T3921" i="2"/>
  <c r="AA3921" i="2" s="1"/>
  <c r="T3922" i="2"/>
  <c r="AA3922" i="2" s="1"/>
  <c r="T3923" i="2"/>
  <c r="AA3923" i="2" s="1"/>
  <c r="T3924" i="2"/>
  <c r="AA3924" i="2" s="1"/>
  <c r="T3925" i="2"/>
  <c r="AA3925" i="2" s="1"/>
  <c r="T3926" i="2"/>
  <c r="AA3926" i="2" s="1"/>
  <c r="T3927" i="2"/>
  <c r="AA3927" i="2" s="1"/>
  <c r="T3928" i="2"/>
  <c r="AA3928" i="2" s="1"/>
  <c r="T3929" i="2"/>
  <c r="AA3929" i="2" s="1"/>
  <c r="T3930" i="2"/>
  <c r="AA3930" i="2" s="1"/>
  <c r="T3931" i="2"/>
  <c r="AA3931" i="2" s="1"/>
  <c r="T3932" i="2"/>
  <c r="AA3932" i="2" s="1"/>
  <c r="T3933" i="2"/>
  <c r="AA3933" i="2" s="1"/>
  <c r="T3934" i="2"/>
  <c r="AA3934" i="2" s="1"/>
  <c r="T3935" i="2"/>
  <c r="AA3935" i="2" s="1"/>
  <c r="T3936" i="2"/>
  <c r="AA3936" i="2" s="1"/>
  <c r="T3937" i="2"/>
  <c r="AA3937" i="2" s="1"/>
  <c r="T3938" i="2"/>
  <c r="AA3938" i="2" s="1"/>
  <c r="T3939" i="2"/>
  <c r="AA3939" i="2" s="1"/>
  <c r="T3940" i="2"/>
  <c r="AA3940" i="2" s="1"/>
  <c r="T3941" i="2"/>
  <c r="AA3941" i="2" s="1"/>
  <c r="T3942" i="2"/>
  <c r="AA3942" i="2" s="1"/>
  <c r="T3943" i="2"/>
  <c r="AA3943" i="2" s="1"/>
  <c r="T3944" i="2"/>
  <c r="AA3944" i="2" s="1"/>
  <c r="T3945" i="2"/>
  <c r="AA3945" i="2" s="1"/>
  <c r="T3946" i="2"/>
  <c r="AA3946" i="2" s="1"/>
  <c r="T3947" i="2"/>
  <c r="AA3947" i="2" s="1"/>
  <c r="T3948" i="2"/>
  <c r="AA3948" i="2" s="1"/>
  <c r="T3949" i="2"/>
  <c r="AA3949" i="2" s="1"/>
  <c r="T3950" i="2"/>
  <c r="AA3950" i="2" s="1"/>
  <c r="T3951" i="2"/>
  <c r="AA3951" i="2" s="1"/>
  <c r="T3952" i="2"/>
  <c r="AA3952" i="2" s="1"/>
  <c r="T3953" i="2"/>
  <c r="AA3953" i="2" s="1"/>
  <c r="T3954" i="2"/>
  <c r="AA3954" i="2" s="1"/>
  <c r="T3955" i="2"/>
  <c r="AA3955" i="2" s="1"/>
  <c r="T3956" i="2"/>
  <c r="AA3956" i="2" s="1"/>
  <c r="T3957" i="2"/>
  <c r="AA3957" i="2" s="1"/>
  <c r="T3958" i="2"/>
  <c r="AA3958" i="2" s="1"/>
  <c r="T3959" i="2"/>
  <c r="AA3959" i="2" s="1"/>
  <c r="T3960" i="2"/>
  <c r="AA3960" i="2" s="1"/>
  <c r="T3961" i="2"/>
  <c r="AA3961" i="2" s="1"/>
  <c r="T3962" i="2"/>
  <c r="AA3962" i="2" s="1"/>
  <c r="T3963" i="2"/>
  <c r="AA3963" i="2" s="1"/>
  <c r="T3964" i="2"/>
  <c r="AA3964" i="2" s="1"/>
  <c r="T3965" i="2"/>
  <c r="AA3965" i="2" s="1"/>
  <c r="T3966" i="2"/>
  <c r="AA3966" i="2" s="1"/>
  <c r="T3967" i="2"/>
  <c r="AA3967" i="2" s="1"/>
  <c r="T3968" i="2"/>
  <c r="AA3968" i="2" s="1"/>
  <c r="T3969" i="2"/>
  <c r="AA3969" i="2" s="1"/>
  <c r="T3970" i="2"/>
  <c r="AA3970" i="2" s="1"/>
  <c r="T3971" i="2"/>
  <c r="AA3971" i="2" s="1"/>
  <c r="T3972" i="2"/>
  <c r="AA3972" i="2" s="1"/>
  <c r="T3973" i="2"/>
  <c r="AA3973" i="2" s="1"/>
  <c r="T3974" i="2"/>
  <c r="AA3974" i="2" s="1"/>
  <c r="T3975" i="2"/>
  <c r="AA3975" i="2" s="1"/>
  <c r="T3976" i="2"/>
  <c r="AA3976" i="2" s="1"/>
  <c r="T3977" i="2"/>
  <c r="AA3977" i="2" s="1"/>
  <c r="T3978" i="2"/>
  <c r="AA3978" i="2" s="1"/>
  <c r="T3979" i="2"/>
  <c r="AA3979" i="2" s="1"/>
  <c r="T3980" i="2"/>
  <c r="AA3980" i="2" s="1"/>
  <c r="T3981" i="2"/>
  <c r="AA3981" i="2" s="1"/>
  <c r="T3982" i="2"/>
  <c r="AA3982" i="2" s="1"/>
  <c r="T3983" i="2"/>
  <c r="AA3983" i="2" s="1"/>
  <c r="T3984" i="2"/>
  <c r="AA3984" i="2" s="1"/>
  <c r="T3985" i="2"/>
  <c r="AA3985" i="2" s="1"/>
  <c r="T3986" i="2"/>
  <c r="AA3986" i="2" s="1"/>
  <c r="T3987" i="2"/>
  <c r="AA3987" i="2" s="1"/>
  <c r="T3988" i="2"/>
  <c r="AA3988" i="2" s="1"/>
  <c r="T3989" i="2"/>
  <c r="AA3989" i="2" s="1"/>
  <c r="T3990" i="2"/>
  <c r="AA3990" i="2" s="1"/>
  <c r="T3991" i="2"/>
  <c r="AA3991" i="2" s="1"/>
  <c r="T3992" i="2"/>
  <c r="AA3992" i="2" s="1"/>
  <c r="T3993" i="2"/>
  <c r="AA3993" i="2" s="1"/>
  <c r="T3994" i="2"/>
  <c r="AA3994" i="2" s="1"/>
  <c r="T3995" i="2"/>
  <c r="AA3995" i="2" s="1"/>
  <c r="T3996" i="2"/>
  <c r="AA3996" i="2" s="1"/>
  <c r="T3997" i="2"/>
  <c r="AA3997" i="2" s="1"/>
  <c r="T3998" i="2"/>
  <c r="AA3998" i="2" s="1"/>
  <c r="T3999" i="2"/>
  <c r="AA3999" i="2" s="1"/>
  <c r="T4000" i="2"/>
  <c r="AA4000" i="2" s="1"/>
  <c r="T4001" i="2"/>
  <c r="AA4001" i="2" s="1"/>
  <c r="T4002" i="2"/>
  <c r="AA4002" i="2" s="1"/>
  <c r="T4003" i="2"/>
  <c r="AA4003" i="2" s="1"/>
  <c r="T4004" i="2"/>
  <c r="AA4004" i="2" s="1"/>
  <c r="T4005" i="2"/>
  <c r="AA4005" i="2" s="1"/>
  <c r="T4006" i="2"/>
  <c r="AA4006" i="2" s="1"/>
  <c r="T4007" i="2"/>
  <c r="AA4007" i="2" s="1"/>
  <c r="T4008" i="2"/>
  <c r="AA4008" i="2" s="1"/>
  <c r="T4009" i="2"/>
  <c r="AA4009" i="2" s="1"/>
  <c r="T4010" i="2"/>
  <c r="AA4010" i="2" s="1"/>
  <c r="T4011" i="2"/>
  <c r="AA4011" i="2" s="1"/>
  <c r="T4012" i="2"/>
  <c r="AA4012" i="2" s="1"/>
  <c r="T4013" i="2"/>
  <c r="AA4013" i="2" s="1"/>
  <c r="T4014" i="2"/>
  <c r="AA4014" i="2" s="1"/>
  <c r="T4015" i="2"/>
  <c r="AA4015" i="2" s="1"/>
  <c r="T4016" i="2"/>
  <c r="AA4016" i="2" s="1"/>
  <c r="T4017" i="2"/>
  <c r="AA4017" i="2" s="1"/>
  <c r="T4018" i="2"/>
  <c r="AA4018" i="2" s="1"/>
  <c r="T4019" i="2"/>
  <c r="AA4019" i="2" s="1"/>
  <c r="T4020" i="2"/>
  <c r="AA4020" i="2" s="1"/>
  <c r="T4021" i="2"/>
  <c r="AA4021" i="2" s="1"/>
  <c r="T4022" i="2"/>
  <c r="AA4022" i="2" s="1"/>
  <c r="T4023" i="2"/>
  <c r="AA4023" i="2" s="1"/>
  <c r="T4024" i="2"/>
  <c r="AA4024" i="2" s="1"/>
  <c r="T4025" i="2"/>
  <c r="AA4025" i="2" s="1"/>
  <c r="T4026" i="2"/>
  <c r="AA4026" i="2" s="1"/>
  <c r="T4027" i="2"/>
  <c r="AA4027" i="2" s="1"/>
  <c r="T4028" i="2"/>
  <c r="AA4028" i="2" s="1"/>
  <c r="T4029" i="2"/>
  <c r="AA4029" i="2" s="1"/>
  <c r="T4030" i="2"/>
  <c r="AA4030" i="2" s="1"/>
  <c r="T4031" i="2"/>
  <c r="AA4031" i="2" s="1"/>
  <c r="T4032" i="2"/>
  <c r="AA4032" i="2" s="1"/>
  <c r="T4033" i="2"/>
  <c r="AA4033" i="2" s="1"/>
  <c r="T4034" i="2"/>
  <c r="AA4034" i="2" s="1"/>
  <c r="T4035" i="2"/>
  <c r="AA4035" i="2" s="1"/>
  <c r="T4036" i="2"/>
  <c r="AA4036" i="2" s="1"/>
  <c r="T4037" i="2"/>
  <c r="AA4037" i="2" s="1"/>
  <c r="T4038" i="2"/>
  <c r="AA4038" i="2" s="1"/>
  <c r="T4039" i="2"/>
  <c r="AA4039" i="2" s="1"/>
  <c r="T4040" i="2"/>
  <c r="AA4040" i="2" s="1"/>
  <c r="T4041" i="2"/>
  <c r="AA4041" i="2" s="1"/>
  <c r="T4042" i="2"/>
  <c r="AA4042" i="2" s="1"/>
  <c r="T4043" i="2"/>
  <c r="AA4043" i="2" s="1"/>
  <c r="T4044" i="2"/>
  <c r="AA4044" i="2" s="1"/>
  <c r="T4045" i="2"/>
  <c r="AA4045" i="2" s="1"/>
  <c r="T4046" i="2"/>
  <c r="AA4046" i="2" s="1"/>
  <c r="T4047" i="2"/>
  <c r="AA4047" i="2" s="1"/>
  <c r="T4048" i="2"/>
  <c r="AA4048" i="2" s="1"/>
  <c r="T4049" i="2"/>
  <c r="AA4049" i="2" s="1"/>
  <c r="T4050" i="2"/>
  <c r="AA4050" i="2" s="1"/>
  <c r="T4051" i="2"/>
  <c r="AA4051" i="2" s="1"/>
  <c r="T4052" i="2"/>
  <c r="AA4052" i="2" s="1"/>
  <c r="T4053" i="2"/>
  <c r="AA4053" i="2" s="1"/>
  <c r="T4054" i="2"/>
  <c r="AA4054" i="2" s="1"/>
  <c r="T4055" i="2"/>
  <c r="AA4055" i="2" s="1"/>
  <c r="T4056" i="2"/>
  <c r="AA4056" i="2" s="1"/>
  <c r="T4057" i="2"/>
  <c r="AA4057" i="2" s="1"/>
  <c r="T4058" i="2"/>
  <c r="AA4058" i="2" s="1"/>
  <c r="T4059" i="2"/>
  <c r="AA4059" i="2" s="1"/>
  <c r="T4060" i="2"/>
  <c r="AA4060" i="2" s="1"/>
  <c r="T4061" i="2"/>
  <c r="AA4061" i="2" s="1"/>
  <c r="T4062" i="2"/>
  <c r="AA4062" i="2" s="1"/>
  <c r="T4063" i="2"/>
  <c r="AA4063" i="2" s="1"/>
  <c r="T4064" i="2"/>
  <c r="AA4064" i="2" s="1"/>
  <c r="T4065" i="2"/>
  <c r="AA4065" i="2" s="1"/>
  <c r="T4066" i="2"/>
  <c r="AA4066" i="2" s="1"/>
  <c r="T4067" i="2"/>
  <c r="AA4067" i="2" s="1"/>
  <c r="T4068" i="2"/>
  <c r="AA4068" i="2" s="1"/>
  <c r="T4069" i="2"/>
  <c r="AA4069" i="2" s="1"/>
  <c r="T4070" i="2"/>
  <c r="AA4070" i="2" s="1"/>
  <c r="T4071" i="2"/>
  <c r="AA4071" i="2" s="1"/>
  <c r="T4072" i="2"/>
  <c r="AA4072" i="2" s="1"/>
  <c r="T4073" i="2"/>
  <c r="AA4073" i="2" s="1"/>
  <c r="T4074" i="2"/>
  <c r="AA4074" i="2" s="1"/>
  <c r="T4075" i="2"/>
  <c r="AA4075" i="2" s="1"/>
  <c r="T4076" i="2"/>
  <c r="AA4076" i="2" s="1"/>
  <c r="T4077" i="2"/>
  <c r="AA4077" i="2" s="1"/>
  <c r="T4078" i="2"/>
  <c r="AA4078" i="2" s="1"/>
  <c r="T4079" i="2"/>
  <c r="AA4079" i="2" s="1"/>
  <c r="T4080" i="2"/>
  <c r="AA4080" i="2" s="1"/>
  <c r="T4081" i="2"/>
  <c r="AA4081" i="2" s="1"/>
  <c r="T4082" i="2"/>
  <c r="AA4082" i="2" s="1"/>
  <c r="T4083" i="2"/>
  <c r="AA4083" i="2" s="1"/>
  <c r="T4084" i="2"/>
  <c r="AA4084" i="2" s="1"/>
  <c r="T4085" i="2"/>
  <c r="AA4085" i="2" s="1"/>
  <c r="T4086" i="2"/>
  <c r="AA4086" i="2" s="1"/>
  <c r="T4087" i="2"/>
  <c r="AA4087" i="2" s="1"/>
  <c r="T4088" i="2"/>
  <c r="AA4088" i="2" s="1"/>
  <c r="T4089" i="2"/>
  <c r="AA4089" i="2" s="1"/>
  <c r="T4090" i="2"/>
  <c r="AA4090" i="2" s="1"/>
  <c r="T4091" i="2"/>
  <c r="AA4091" i="2" s="1"/>
  <c r="T4092" i="2"/>
  <c r="AA4092" i="2" s="1"/>
  <c r="T4093" i="2"/>
  <c r="AA4093" i="2" s="1"/>
  <c r="T4094" i="2"/>
  <c r="AA4094" i="2" s="1"/>
  <c r="T4095" i="2"/>
  <c r="AA4095" i="2" s="1"/>
  <c r="T4096" i="2"/>
  <c r="AA4096" i="2" s="1"/>
  <c r="T4097" i="2"/>
  <c r="AA4097" i="2" s="1"/>
  <c r="T4098" i="2"/>
  <c r="AA4098" i="2" s="1"/>
  <c r="T4099" i="2"/>
  <c r="AA4099" i="2" s="1"/>
  <c r="T4100" i="2"/>
  <c r="AA4100" i="2" s="1"/>
  <c r="T4101" i="2"/>
  <c r="AA4101" i="2" s="1"/>
  <c r="T4102" i="2"/>
  <c r="AA4102" i="2" s="1"/>
  <c r="T4103" i="2"/>
  <c r="AA4103" i="2" s="1"/>
  <c r="T4104" i="2"/>
  <c r="AA4104" i="2" s="1"/>
  <c r="T4105" i="2"/>
  <c r="AA4105" i="2" s="1"/>
  <c r="T4106" i="2"/>
  <c r="AA4106" i="2" s="1"/>
  <c r="T4107" i="2"/>
  <c r="AA4107" i="2" s="1"/>
  <c r="T4108" i="2"/>
  <c r="AA4108" i="2" s="1"/>
  <c r="T4109" i="2"/>
  <c r="AA4109" i="2" s="1"/>
  <c r="T4110" i="2"/>
  <c r="AA4110" i="2" s="1"/>
  <c r="T4111" i="2"/>
  <c r="AA4111" i="2" s="1"/>
  <c r="T4112" i="2"/>
  <c r="AA4112" i="2" s="1"/>
  <c r="T4113" i="2"/>
  <c r="AA4113" i="2" s="1"/>
  <c r="T4114" i="2"/>
  <c r="AA4114" i="2" s="1"/>
  <c r="T4115" i="2"/>
  <c r="AA4115" i="2" s="1"/>
  <c r="T4116" i="2"/>
  <c r="AA4116" i="2" s="1"/>
  <c r="T4117" i="2"/>
  <c r="AA4117" i="2" s="1"/>
  <c r="T4118" i="2"/>
  <c r="AA4118" i="2" s="1"/>
  <c r="T4119" i="2"/>
  <c r="AA4119" i="2" s="1"/>
  <c r="T4120" i="2"/>
  <c r="AA4120" i="2" s="1"/>
  <c r="T4121" i="2"/>
  <c r="AA4121" i="2" s="1"/>
  <c r="T4122" i="2"/>
  <c r="AA4122" i="2" s="1"/>
  <c r="T4123" i="2"/>
  <c r="AA4123" i="2" s="1"/>
  <c r="T4124" i="2"/>
  <c r="AA4124" i="2" s="1"/>
  <c r="T4125" i="2"/>
  <c r="AA4125" i="2" s="1"/>
  <c r="T4126" i="2"/>
  <c r="AA4126" i="2" s="1"/>
  <c r="T4127" i="2"/>
  <c r="AA4127" i="2" s="1"/>
  <c r="T4128" i="2"/>
  <c r="AA4128" i="2" s="1"/>
  <c r="T4129" i="2"/>
  <c r="AA4129" i="2" s="1"/>
  <c r="T4130" i="2"/>
  <c r="AA4130" i="2" s="1"/>
  <c r="T4131" i="2"/>
  <c r="AA4131" i="2" s="1"/>
  <c r="T4132" i="2"/>
  <c r="AA4132" i="2" s="1"/>
  <c r="T4133" i="2"/>
  <c r="AA4133" i="2" s="1"/>
  <c r="T4134" i="2"/>
  <c r="AA4134" i="2" s="1"/>
  <c r="T4135" i="2"/>
  <c r="AA4135" i="2" s="1"/>
  <c r="T4136" i="2"/>
  <c r="AA4136" i="2" s="1"/>
  <c r="T4137" i="2"/>
  <c r="AA4137" i="2" s="1"/>
  <c r="T4138" i="2"/>
  <c r="AA4138" i="2" s="1"/>
  <c r="T4139" i="2"/>
  <c r="AA4139" i="2" s="1"/>
  <c r="T4140" i="2"/>
  <c r="AA4140" i="2" s="1"/>
  <c r="T4141" i="2"/>
  <c r="AA4141" i="2" s="1"/>
  <c r="T4142" i="2"/>
  <c r="AA4142" i="2" s="1"/>
  <c r="T4143" i="2"/>
  <c r="AA4143" i="2" s="1"/>
  <c r="T4144" i="2"/>
  <c r="AA4144" i="2" s="1"/>
  <c r="T4145" i="2"/>
  <c r="AA4145" i="2" s="1"/>
  <c r="T4146" i="2"/>
  <c r="AA4146" i="2" s="1"/>
  <c r="T4147" i="2"/>
  <c r="AA4147" i="2" s="1"/>
  <c r="T4148" i="2"/>
  <c r="AA4148" i="2" s="1"/>
  <c r="T4149" i="2"/>
  <c r="AA4149" i="2" s="1"/>
  <c r="T4150" i="2"/>
  <c r="AA4150" i="2" s="1"/>
  <c r="T4151" i="2"/>
  <c r="AA4151" i="2" s="1"/>
  <c r="T4152" i="2"/>
  <c r="AA4152" i="2" s="1"/>
  <c r="T4153" i="2"/>
  <c r="AA4153" i="2" s="1"/>
  <c r="T4154" i="2"/>
  <c r="AA4154" i="2" s="1"/>
  <c r="T4155" i="2"/>
  <c r="AA4155" i="2" s="1"/>
  <c r="T4156" i="2"/>
  <c r="AA4156" i="2" s="1"/>
  <c r="T4157" i="2"/>
  <c r="AA4157" i="2" s="1"/>
  <c r="T4158" i="2"/>
  <c r="AA4158" i="2" s="1"/>
  <c r="T4159" i="2"/>
  <c r="AA4159" i="2" s="1"/>
  <c r="T4160" i="2"/>
  <c r="AA4160" i="2" s="1"/>
  <c r="T4161" i="2"/>
  <c r="AA4161" i="2" s="1"/>
  <c r="T4162" i="2"/>
  <c r="AA4162" i="2" s="1"/>
  <c r="T4163" i="2"/>
  <c r="AA4163" i="2" s="1"/>
  <c r="T4164" i="2"/>
  <c r="AA4164" i="2" s="1"/>
  <c r="T4165" i="2"/>
  <c r="AA4165" i="2" s="1"/>
  <c r="T4166" i="2"/>
  <c r="AA4166" i="2" s="1"/>
  <c r="T4167" i="2"/>
  <c r="AA4167" i="2" s="1"/>
  <c r="T4168" i="2"/>
  <c r="AA4168" i="2" s="1"/>
  <c r="T4169" i="2"/>
  <c r="AA4169" i="2" s="1"/>
  <c r="T4170" i="2"/>
  <c r="AA4170" i="2" s="1"/>
  <c r="T4171" i="2"/>
  <c r="AA4171" i="2" s="1"/>
  <c r="T4172" i="2"/>
  <c r="AA4172" i="2" s="1"/>
  <c r="T4173" i="2"/>
  <c r="AA4173" i="2" s="1"/>
  <c r="T4174" i="2"/>
  <c r="AA4174" i="2" s="1"/>
  <c r="T4175" i="2"/>
  <c r="AA4175" i="2" s="1"/>
  <c r="T4176" i="2"/>
  <c r="AA4176" i="2" s="1"/>
  <c r="T4177" i="2"/>
  <c r="AA4177" i="2" s="1"/>
  <c r="T4178" i="2"/>
  <c r="AA4178" i="2" s="1"/>
  <c r="T4179" i="2"/>
  <c r="AA4179" i="2" s="1"/>
  <c r="T4180" i="2"/>
  <c r="AA4180" i="2" s="1"/>
  <c r="T4181" i="2"/>
  <c r="AA4181" i="2" s="1"/>
  <c r="T4182" i="2"/>
  <c r="AA4182" i="2" s="1"/>
  <c r="T4183" i="2"/>
  <c r="AA4183" i="2" s="1"/>
  <c r="T4184" i="2"/>
  <c r="AA4184" i="2" s="1"/>
  <c r="T4185" i="2"/>
  <c r="AA4185" i="2" s="1"/>
  <c r="T4186" i="2"/>
  <c r="AA4186" i="2" s="1"/>
  <c r="T4187" i="2"/>
  <c r="AA4187" i="2" s="1"/>
  <c r="T4188" i="2"/>
  <c r="AA4188" i="2" s="1"/>
  <c r="T4189" i="2"/>
  <c r="AA4189" i="2" s="1"/>
  <c r="T4190" i="2"/>
  <c r="AA4190" i="2" s="1"/>
  <c r="T4191" i="2"/>
  <c r="AA4191" i="2" s="1"/>
  <c r="T4192" i="2"/>
  <c r="AA4192" i="2" s="1"/>
  <c r="T4193" i="2"/>
  <c r="AA4193" i="2" s="1"/>
  <c r="T4194" i="2"/>
  <c r="AA4194" i="2" s="1"/>
  <c r="T4195" i="2"/>
  <c r="AA4195" i="2" s="1"/>
  <c r="T4196" i="2"/>
  <c r="AA4196" i="2" s="1"/>
  <c r="T4197" i="2"/>
  <c r="AA4197" i="2" s="1"/>
  <c r="T4198" i="2"/>
  <c r="AA4198" i="2" s="1"/>
  <c r="T4199" i="2"/>
  <c r="AA4199" i="2" s="1"/>
  <c r="T4200" i="2"/>
  <c r="AA4200" i="2" s="1"/>
  <c r="T4201" i="2"/>
  <c r="AA4201" i="2" s="1"/>
  <c r="T4202" i="2"/>
  <c r="AA4202" i="2" s="1"/>
  <c r="T4203" i="2"/>
  <c r="AA4203" i="2" s="1"/>
  <c r="T4204" i="2"/>
  <c r="AA4204" i="2" s="1"/>
  <c r="T4205" i="2"/>
  <c r="AA4205" i="2" s="1"/>
  <c r="T4206" i="2"/>
  <c r="AA4206" i="2" s="1"/>
  <c r="T4207" i="2"/>
  <c r="AA4207" i="2" s="1"/>
  <c r="T4208" i="2"/>
  <c r="AA4208" i="2" s="1"/>
  <c r="T4209" i="2"/>
  <c r="AA4209" i="2" s="1"/>
  <c r="T4210" i="2"/>
  <c r="AA4210" i="2" s="1"/>
  <c r="T4211" i="2"/>
  <c r="AA4211" i="2" s="1"/>
  <c r="T4212" i="2"/>
  <c r="AA4212" i="2" s="1"/>
  <c r="T4213" i="2"/>
  <c r="AA4213" i="2" s="1"/>
  <c r="T4214" i="2"/>
  <c r="AA4214" i="2" s="1"/>
  <c r="T4215" i="2"/>
  <c r="AA4215" i="2" s="1"/>
  <c r="T4216" i="2"/>
  <c r="AA4216" i="2" s="1"/>
  <c r="T4217" i="2"/>
  <c r="AA4217" i="2" s="1"/>
  <c r="T4218" i="2"/>
  <c r="AA4218" i="2" s="1"/>
  <c r="T4219" i="2"/>
  <c r="AA4219" i="2" s="1"/>
  <c r="T4220" i="2"/>
  <c r="AA4220" i="2" s="1"/>
  <c r="T4221" i="2"/>
  <c r="AA4221" i="2" s="1"/>
  <c r="T4222" i="2"/>
  <c r="AA4222" i="2" s="1"/>
  <c r="T4223" i="2"/>
  <c r="AA4223" i="2" s="1"/>
  <c r="T4224" i="2"/>
  <c r="AA4224" i="2" s="1"/>
  <c r="T4225" i="2"/>
  <c r="AA4225" i="2" s="1"/>
  <c r="T4226" i="2"/>
  <c r="AA4226" i="2" s="1"/>
  <c r="T4227" i="2"/>
  <c r="AA4227" i="2" s="1"/>
  <c r="T4228" i="2"/>
  <c r="AA4228" i="2" s="1"/>
  <c r="T4229" i="2"/>
  <c r="AA4229" i="2" s="1"/>
  <c r="T4230" i="2"/>
  <c r="AA4230" i="2" s="1"/>
  <c r="T4231" i="2"/>
  <c r="AA4231" i="2" s="1"/>
  <c r="T4232" i="2"/>
  <c r="AA4232" i="2" s="1"/>
  <c r="T4233" i="2"/>
  <c r="AA4233" i="2" s="1"/>
  <c r="T4234" i="2"/>
  <c r="AA4234" i="2" s="1"/>
  <c r="T4235" i="2"/>
  <c r="AA4235" i="2" s="1"/>
  <c r="T4236" i="2"/>
  <c r="AA4236" i="2" s="1"/>
  <c r="T4237" i="2"/>
  <c r="AA4237" i="2" s="1"/>
  <c r="T4238" i="2"/>
  <c r="AA4238" i="2" s="1"/>
  <c r="T4239" i="2"/>
  <c r="AA4239" i="2" s="1"/>
  <c r="T4240" i="2"/>
  <c r="AA4240" i="2" s="1"/>
  <c r="T4241" i="2"/>
  <c r="AA4241" i="2" s="1"/>
  <c r="T4242" i="2"/>
  <c r="AA4242" i="2" s="1"/>
  <c r="T4243" i="2"/>
  <c r="AA4243" i="2" s="1"/>
  <c r="T4244" i="2"/>
  <c r="AA4244" i="2" s="1"/>
  <c r="T4245" i="2"/>
  <c r="AA4245" i="2" s="1"/>
  <c r="T4246" i="2"/>
  <c r="AA4246" i="2" s="1"/>
  <c r="T4247" i="2"/>
  <c r="AA4247" i="2" s="1"/>
  <c r="T4248" i="2"/>
  <c r="AA4248" i="2" s="1"/>
  <c r="T4249" i="2"/>
  <c r="AA4249" i="2" s="1"/>
  <c r="T4250" i="2"/>
  <c r="AA4250" i="2" s="1"/>
  <c r="T4251" i="2"/>
  <c r="AA4251" i="2" s="1"/>
  <c r="T4252" i="2"/>
  <c r="AA4252" i="2" s="1"/>
  <c r="T4253" i="2"/>
  <c r="AA4253" i="2" s="1"/>
  <c r="T4254" i="2"/>
  <c r="AA4254" i="2" s="1"/>
  <c r="T4255" i="2"/>
  <c r="AA4255" i="2" s="1"/>
  <c r="T4256" i="2"/>
  <c r="AA4256" i="2" s="1"/>
  <c r="T4257" i="2"/>
  <c r="AA4257" i="2" s="1"/>
  <c r="T4258" i="2"/>
  <c r="AA4258" i="2" s="1"/>
  <c r="T4259" i="2"/>
  <c r="AA4259" i="2" s="1"/>
  <c r="T4260" i="2"/>
  <c r="AA4260" i="2" s="1"/>
  <c r="T4261" i="2"/>
  <c r="AA4261" i="2" s="1"/>
  <c r="T4262" i="2"/>
  <c r="AA4262" i="2" s="1"/>
  <c r="T4263" i="2"/>
  <c r="AA4263" i="2" s="1"/>
  <c r="T4264" i="2"/>
  <c r="AA4264" i="2" s="1"/>
  <c r="T4265" i="2"/>
  <c r="AA4265" i="2" s="1"/>
  <c r="T4266" i="2"/>
  <c r="AA4266" i="2" s="1"/>
  <c r="T4267" i="2"/>
  <c r="AA4267" i="2" s="1"/>
  <c r="T4268" i="2"/>
  <c r="AA4268" i="2" s="1"/>
  <c r="T4269" i="2"/>
  <c r="AA4269" i="2" s="1"/>
  <c r="T4270" i="2"/>
  <c r="AA4270" i="2" s="1"/>
  <c r="T4271" i="2"/>
  <c r="AA4271" i="2" s="1"/>
  <c r="T4272" i="2"/>
  <c r="AA4272" i="2" s="1"/>
  <c r="T4273" i="2"/>
  <c r="AA4273" i="2" s="1"/>
  <c r="T4274" i="2"/>
  <c r="AA4274" i="2" s="1"/>
  <c r="T4275" i="2"/>
  <c r="AA4275" i="2" s="1"/>
  <c r="T4276" i="2"/>
  <c r="AA4276" i="2" s="1"/>
  <c r="T4277" i="2"/>
  <c r="AA4277" i="2" s="1"/>
  <c r="T4278" i="2"/>
  <c r="AA4278" i="2" s="1"/>
  <c r="T4279" i="2"/>
  <c r="AA4279" i="2" s="1"/>
  <c r="T4280" i="2"/>
  <c r="AA4280" i="2" s="1"/>
  <c r="T4281" i="2"/>
  <c r="AA4281" i="2" s="1"/>
  <c r="T4282" i="2"/>
  <c r="AA4282" i="2" s="1"/>
  <c r="T4283" i="2"/>
  <c r="AA4283" i="2" s="1"/>
  <c r="T4284" i="2"/>
  <c r="AA4284" i="2" s="1"/>
  <c r="T4285" i="2"/>
  <c r="AA4285" i="2" s="1"/>
  <c r="T4286" i="2"/>
  <c r="AA4286" i="2" s="1"/>
  <c r="T4287" i="2"/>
  <c r="AA4287" i="2" s="1"/>
  <c r="T4288" i="2"/>
  <c r="AA4288" i="2" s="1"/>
  <c r="T4289" i="2"/>
  <c r="AA4289" i="2" s="1"/>
  <c r="T4290" i="2"/>
  <c r="AA4290" i="2" s="1"/>
  <c r="T4291" i="2"/>
  <c r="AA4291" i="2" s="1"/>
  <c r="T4292" i="2"/>
  <c r="AA4292" i="2" s="1"/>
  <c r="T4293" i="2"/>
  <c r="AA4293" i="2" s="1"/>
  <c r="T4294" i="2"/>
  <c r="AA4294" i="2" s="1"/>
  <c r="T4295" i="2"/>
  <c r="AA4295" i="2" s="1"/>
  <c r="T4296" i="2"/>
  <c r="AA4296" i="2" s="1"/>
  <c r="T4297" i="2"/>
  <c r="AA4297" i="2" s="1"/>
  <c r="T4298" i="2"/>
  <c r="AA4298" i="2" s="1"/>
  <c r="T4299" i="2"/>
  <c r="AA4299" i="2" s="1"/>
  <c r="T4300" i="2"/>
  <c r="AA4300" i="2" s="1"/>
  <c r="T4301" i="2"/>
  <c r="AA4301" i="2" s="1"/>
  <c r="T4302" i="2"/>
  <c r="AA4302" i="2" s="1"/>
  <c r="T4303" i="2"/>
  <c r="AA4303" i="2" s="1"/>
  <c r="T4304" i="2"/>
  <c r="AA4304" i="2" s="1"/>
  <c r="T4305" i="2"/>
  <c r="AA4305" i="2" s="1"/>
  <c r="T4306" i="2"/>
  <c r="AA4306" i="2" s="1"/>
  <c r="T4307" i="2"/>
  <c r="AA4307" i="2" s="1"/>
  <c r="T4308" i="2"/>
  <c r="AA4308" i="2" s="1"/>
  <c r="T4309" i="2"/>
  <c r="AA4309" i="2" s="1"/>
  <c r="T4310" i="2"/>
  <c r="AA4310" i="2" s="1"/>
  <c r="T4311" i="2"/>
  <c r="AA4311" i="2" s="1"/>
  <c r="T4312" i="2"/>
  <c r="AA4312" i="2" s="1"/>
  <c r="T4313" i="2"/>
  <c r="AA4313" i="2" s="1"/>
  <c r="T4314" i="2"/>
  <c r="AA4314" i="2" s="1"/>
  <c r="T4315" i="2"/>
  <c r="AA4315" i="2" s="1"/>
  <c r="T4316" i="2"/>
  <c r="AA4316" i="2" s="1"/>
  <c r="T4317" i="2"/>
  <c r="AA4317" i="2" s="1"/>
  <c r="T4318" i="2"/>
  <c r="AA4318" i="2" s="1"/>
  <c r="T4319" i="2"/>
  <c r="AA4319" i="2" s="1"/>
  <c r="T4320" i="2"/>
  <c r="AA4320" i="2" s="1"/>
  <c r="T4321" i="2"/>
  <c r="AA4321" i="2" s="1"/>
  <c r="T4322" i="2"/>
  <c r="AA4322" i="2" s="1"/>
  <c r="T4323" i="2"/>
  <c r="AA4323" i="2" s="1"/>
  <c r="T4324" i="2"/>
  <c r="AA4324" i="2" s="1"/>
  <c r="T4325" i="2"/>
  <c r="AA4325" i="2" s="1"/>
  <c r="T4326" i="2"/>
  <c r="AA4326" i="2" s="1"/>
  <c r="T4327" i="2"/>
  <c r="AA4327" i="2" s="1"/>
  <c r="T4328" i="2"/>
  <c r="AA4328" i="2" s="1"/>
  <c r="T4329" i="2"/>
  <c r="AA4329" i="2" s="1"/>
  <c r="T4330" i="2"/>
  <c r="AA4330" i="2" s="1"/>
  <c r="T4331" i="2"/>
  <c r="AA4331" i="2" s="1"/>
  <c r="T4332" i="2"/>
  <c r="AA4332" i="2" s="1"/>
  <c r="T4333" i="2"/>
  <c r="AA4333" i="2" s="1"/>
  <c r="T4334" i="2"/>
  <c r="AA4334" i="2" s="1"/>
  <c r="T4335" i="2"/>
  <c r="AA4335" i="2" s="1"/>
  <c r="T4336" i="2"/>
  <c r="AA4336" i="2" s="1"/>
  <c r="T4337" i="2"/>
  <c r="AA4337" i="2" s="1"/>
  <c r="T4338" i="2"/>
  <c r="AA4338" i="2" s="1"/>
  <c r="T4339" i="2"/>
  <c r="AA4339" i="2" s="1"/>
  <c r="T4340" i="2"/>
  <c r="AA4340" i="2" s="1"/>
  <c r="T4341" i="2"/>
  <c r="AA4341" i="2" s="1"/>
  <c r="T4342" i="2"/>
  <c r="AA4342" i="2" s="1"/>
  <c r="T4343" i="2"/>
  <c r="AA4343" i="2" s="1"/>
  <c r="T4344" i="2"/>
  <c r="AA4344" i="2" s="1"/>
  <c r="T4345" i="2"/>
  <c r="AA4345" i="2" s="1"/>
  <c r="T4346" i="2"/>
  <c r="AA4346" i="2" s="1"/>
  <c r="T4347" i="2"/>
  <c r="AA4347" i="2" s="1"/>
  <c r="T4348" i="2"/>
  <c r="AA4348" i="2" s="1"/>
  <c r="T4349" i="2"/>
  <c r="AA4349" i="2" s="1"/>
  <c r="T4350" i="2"/>
  <c r="AA4350" i="2" s="1"/>
  <c r="T4351" i="2"/>
  <c r="AA4351" i="2" s="1"/>
  <c r="T4352" i="2"/>
  <c r="AA4352" i="2" s="1"/>
  <c r="T4353" i="2"/>
  <c r="AA4353" i="2" s="1"/>
  <c r="T4354" i="2"/>
  <c r="AA4354" i="2" s="1"/>
  <c r="T4355" i="2"/>
  <c r="AA4355" i="2" s="1"/>
  <c r="T4356" i="2"/>
  <c r="AA4356" i="2" s="1"/>
  <c r="T4357" i="2"/>
  <c r="AA4357" i="2" s="1"/>
  <c r="T4358" i="2"/>
  <c r="AA4358" i="2" s="1"/>
  <c r="T4359" i="2"/>
  <c r="AA4359" i="2" s="1"/>
  <c r="T4360" i="2"/>
  <c r="AA4360" i="2" s="1"/>
  <c r="T4361" i="2"/>
  <c r="AA4361" i="2" s="1"/>
  <c r="T4362" i="2"/>
  <c r="AA4362" i="2" s="1"/>
  <c r="T4363" i="2"/>
  <c r="AA4363" i="2" s="1"/>
  <c r="T4364" i="2"/>
  <c r="AA4364" i="2" s="1"/>
  <c r="T4365" i="2"/>
  <c r="AA4365" i="2" s="1"/>
  <c r="T4366" i="2"/>
  <c r="AA4366" i="2" s="1"/>
  <c r="T4367" i="2"/>
  <c r="AA4367" i="2" s="1"/>
  <c r="T4368" i="2"/>
  <c r="AA4368" i="2" s="1"/>
  <c r="T4369" i="2"/>
  <c r="AA4369" i="2" s="1"/>
  <c r="T4370" i="2"/>
  <c r="AA4370" i="2" s="1"/>
  <c r="T4371" i="2"/>
  <c r="AA4371" i="2" s="1"/>
  <c r="T4372" i="2"/>
  <c r="AA4372" i="2" s="1"/>
  <c r="T4373" i="2"/>
  <c r="AA4373" i="2" s="1"/>
  <c r="T4374" i="2"/>
  <c r="AA4374" i="2" s="1"/>
  <c r="T4375" i="2"/>
  <c r="AA4375" i="2" s="1"/>
  <c r="T4376" i="2"/>
  <c r="AA4376" i="2" s="1"/>
  <c r="T4377" i="2"/>
  <c r="AA4377" i="2" s="1"/>
  <c r="T4378" i="2"/>
  <c r="AA4378" i="2" s="1"/>
  <c r="T4379" i="2"/>
  <c r="AA4379" i="2" s="1"/>
  <c r="T4380" i="2"/>
  <c r="AA4380" i="2" s="1"/>
  <c r="T4381" i="2"/>
  <c r="AA4381" i="2" s="1"/>
  <c r="T4382" i="2"/>
  <c r="AA4382" i="2" s="1"/>
  <c r="T4383" i="2"/>
  <c r="AA4383" i="2" s="1"/>
  <c r="T4384" i="2"/>
  <c r="AA4384" i="2" s="1"/>
  <c r="T4385" i="2"/>
  <c r="AA4385" i="2" s="1"/>
  <c r="T4386" i="2"/>
  <c r="AA4386" i="2" s="1"/>
  <c r="T4387" i="2"/>
  <c r="AA4387" i="2" s="1"/>
  <c r="T4388" i="2"/>
  <c r="AA4388" i="2" s="1"/>
  <c r="T4389" i="2"/>
  <c r="AA4389" i="2" s="1"/>
  <c r="T4390" i="2"/>
  <c r="AA4390" i="2" s="1"/>
  <c r="T4391" i="2"/>
  <c r="AA4391" i="2" s="1"/>
  <c r="T4392" i="2"/>
  <c r="AA4392" i="2" s="1"/>
  <c r="T4393" i="2"/>
  <c r="AA4393" i="2" s="1"/>
  <c r="T4394" i="2"/>
  <c r="AA4394" i="2" s="1"/>
  <c r="T4395" i="2"/>
  <c r="AA4395" i="2" s="1"/>
  <c r="T4396" i="2"/>
  <c r="AA4396" i="2" s="1"/>
  <c r="T4397" i="2"/>
  <c r="AA4397" i="2" s="1"/>
  <c r="T4398" i="2"/>
  <c r="AA4398" i="2" s="1"/>
  <c r="T4399" i="2"/>
  <c r="AA4399" i="2" s="1"/>
  <c r="T4400" i="2"/>
  <c r="AA4400" i="2" s="1"/>
  <c r="T4401" i="2"/>
  <c r="AA4401" i="2" s="1"/>
  <c r="T4402" i="2"/>
  <c r="AA4402" i="2" s="1"/>
  <c r="T4403" i="2"/>
  <c r="AA4403" i="2" s="1"/>
  <c r="T4404" i="2"/>
  <c r="AA4404" i="2" s="1"/>
  <c r="T4405" i="2"/>
  <c r="AA4405" i="2" s="1"/>
  <c r="T4406" i="2"/>
  <c r="AA4406" i="2" s="1"/>
  <c r="T4407" i="2"/>
  <c r="AA4407" i="2" s="1"/>
  <c r="T4408" i="2"/>
  <c r="AA4408" i="2" s="1"/>
  <c r="T4409" i="2"/>
  <c r="AA4409" i="2" s="1"/>
  <c r="T4410" i="2"/>
  <c r="AA4410" i="2" s="1"/>
  <c r="T4411" i="2"/>
  <c r="AA4411" i="2" s="1"/>
  <c r="T4412" i="2"/>
  <c r="AA4412" i="2" s="1"/>
  <c r="T4413" i="2"/>
  <c r="AA4413" i="2" s="1"/>
  <c r="T4414" i="2"/>
  <c r="AA4414" i="2" s="1"/>
  <c r="T4415" i="2"/>
  <c r="AA4415" i="2" s="1"/>
  <c r="T4416" i="2"/>
  <c r="AA4416" i="2" s="1"/>
  <c r="T4417" i="2"/>
  <c r="AA4417" i="2" s="1"/>
  <c r="T4418" i="2"/>
  <c r="AA4418" i="2" s="1"/>
  <c r="T4419" i="2"/>
  <c r="AA4419" i="2" s="1"/>
  <c r="T4420" i="2"/>
  <c r="AA4420" i="2" s="1"/>
  <c r="T4421" i="2"/>
  <c r="AA4421" i="2" s="1"/>
  <c r="T4422" i="2"/>
  <c r="AA4422" i="2" s="1"/>
  <c r="T4423" i="2"/>
  <c r="AA4423" i="2" s="1"/>
  <c r="T4424" i="2"/>
  <c r="AA4424" i="2" s="1"/>
  <c r="T4425" i="2"/>
  <c r="AA4425" i="2" s="1"/>
  <c r="T4426" i="2"/>
  <c r="AA4426" i="2" s="1"/>
  <c r="T4427" i="2"/>
  <c r="AA4427" i="2" s="1"/>
  <c r="T4428" i="2"/>
  <c r="AA4428" i="2" s="1"/>
  <c r="T4429" i="2"/>
  <c r="AA4429" i="2" s="1"/>
  <c r="T4430" i="2"/>
  <c r="AA4430" i="2" s="1"/>
  <c r="T4431" i="2"/>
  <c r="AA4431" i="2" s="1"/>
  <c r="T4432" i="2"/>
  <c r="AA4432" i="2" s="1"/>
  <c r="T4433" i="2"/>
  <c r="AA4433" i="2" s="1"/>
  <c r="T4434" i="2"/>
  <c r="AA4434" i="2" s="1"/>
  <c r="T4435" i="2"/>
  <c r="AA4435" i="2" s="1"/>
  <c r="T4436" i="2"/>
  <c r="AA4436" i="2" s="1"/>
  <c r="T4437" i="2"/>
  <c r="AA4437" i="2" s="1"/>
  <c r="T4438" i="2"/>
  <c r="AA4438" i="2" s="1"/>
  <c r="T4439" i="2"/>
  <c r="AA4439" i="2" s="1"/>
  <c r="T4440" i="2"/>
  <c r="AA4440" i="2" s="1"/>
  <c r="T4441" i="2"/>
  <c r="AA4441" i="2" s="1"/>
  <c r="T4442" i="2"/>
  <c r="AA4442" i="2" s="1"/>
  <c r="T4443" i="2"/>
  <c r="AA4443" i="2" s="1"/>
  <c r="T4444" i="2"/>
  <c r="AA4444" i="2" s="1"/>
  <c r="T4445" i="2"/>
  <c r="AA4445" i="2" s="1"/>
  <c r="T4446" i="2"/>
  <c r="AA4446" i="2" s="1"/>
  <c r="T4447" i="2"/>
  <c r="AA4447" i="2" s="1"/>
  <c r="T4448" i="2"/>
  <c r="AA4448" i="2" s="1"/>
  <c r="T4449" i="2"/>
  <c r="AA4449" i="2" s="1"/>
  <c r="T4450" i="2"/>
  <c r="AA4450" i="2" s="1"/>
  <c r="T4451" i="2"/>
  <c r="AA4451" i="2" s="1"/>
  <c r="T4452" i="2"/>
  <c r="AA4452" i="2" s="1"/>
  <c r="T4453" i="2"/>
  <c r="AA4453" i="2" s="1"/>
  <c r="T4454" i="2"/>
  <c r="AA4454" i="2" s="1"/>
  <c r="T4455" i="2"/>
  <c r="AA4455" i="2" s="1"/>
  <c r="T4456" i="2"/>
  <c r="AA4456" i="2" s="1"/>
  <c r="T4457" i="2"/>
  <c r="AA4457" i="2" s="1"/>
  <c r="T4458" i="2"/>
  <c r="AA4458" i="2" s="1"/>
  <c r="T4459" i="2"/>
  <c r="AA4459" i="2" s="1"/>
  <c r="T4460" i="2"/>
  <c r="AA4460" i="2" s="1"/>
  <c r="T4461" i="2"/>
  <c r="AA4461" i="2" s="1"/>
  <c r="T4462" i="2"/>
  <c r="AA4462" i="2" s="1"/>
  <c r="T4463" i="2"/>
  <c r="AA4463" i="2" s="1"/>
  <c r="T4464" i="2"/>
  <c r="AA4464" i="2" s="1"/>
  <c r="T4465" i="2"/>
  <c r="AA4465" i="2" s="1"/>
  <c r="T4466" i="2"/>
  <c r="AA4466" i="2" s="1"/>
  <c r="T4467" i="2"/>
  <c r="AA4467" i="2" s="1"/>
  <c r="T4468" i="2"/>
  <c r="AA4468" i="2" s="1"/>
  <c r="T4469" i="2"/>
  <c r="AA4469" i="2" s="1"/>
  <c r="T4470" i="2"/>
  <c r="AA4470" i="2" s="1"/>
  <c r="T4471" i="2"/>
  <c r="AA4471" i="2" s="1"/>
  <c r="T4472" i="2"/>
  <c r="AA4472" i="2" s="1"/>
  <c r="T4473" i="2"/>
  <c r="AA4473" i="2" s="1"/>
  <c r="T4474" i="2"/>
  <c r="AA4474" i="2" s="1"/>
  <c r="T4475" i="2"/>
  <c r="AA4475" i="2" s="1"/>
  <c r="T4476" i="2"/>
  <c r="AA4476" i="2" s="1"/>
  <c r="T4477" i="2"/>
  <c r="AA4477" i="2" s="1"/>
  <c r="T4478" i="2"/>
  <c r="AA4478" i="2" s="1"/>
  <c r="T4479" i="2"/>
  <c r="AA4479" i="2" s="1"/>
  <c r="T4480" i="2"/>
  <c r="AA4480" i="2" s="1"/>
  <c r="T4481" i="2"/>
  <c r="AA4481" i="2" s="1"/>
  <c r="T4482" i="2"/>
  <c r="AA4482" i="2" s="1"/>
  <c r="T4483" i="2"/>
  <c r="AA4483" i="2" s="1"/>
  <c r="T4484" i="2"/>
  <c r="AA4484" i="2" s="1"/>
  <c r="T4485" i="2"/>
  <c r="AA4485" i="2" s="1"/>
  <c r="T4486" i="2"/>
  <c r="AA4486" i="2" s="1"/>
  <c r="T4487" i="2"/>
  <c r="AA4487" i="2" s="1"/>
  <c r="T4488" i="2"/>
  <c r="AA4488" i="2" s="1"/>
  <c r="T4489" i="2"/>
  <c r="AA4489" i="2" s="1"/>
  <c r="T4490" i="2"/>
  <c r="AA4490" i="2" s="1"/>
  <c r="T4491" i="2"/>
  <c r="AA4491" i="2" s="1"/>
  <c r="T4492" i="2"/>
  <c r="AA4492" i="2" s="1"/>
  <c r="T4493" i="2"/>
  <c r="AA4493" i="2" s="1"/>
  <c r="T4494" i="2"/>
  <c r="AA4494" i="2" s="1"/>
  <c r="T4495" i="2"/>
  <c r="AA4495" i="2" s="1"/>
  <c r="T4496" i="2"/>
  <c r="AA4496" i="2" s="1"/>
  <c r="T4497" i="2"/>
  <c r="AA4497" i="2" s="1"/>
  <c r="T4498" i="2"/>
  <c r="AA4498" i="2" s="1"/>
  <c r="T4499" i="2"/>
  <c r="AA4499" i="2" s="1"/>
  <c r="T4500" i="2"/>
  <c r="AA4500" i="2" s="1"/>
  <c r="T4501" i="2"/>
  <c r="AA4501" i="2" s="1"/>
  <c r="T4502" i="2"/>
  <c r="AA4502" i="2" s="1"/>
  <c r="T4503" i="2"/>
  <c r="AA4503" i="2" s="1"/>
  <c r="T4504" i="2"/>
  <c r="AA4504" i="2" s="1"/>
  <c r="T4505" i="2"/>
  <c r="AA4505" i="2" s="1"/>
  <c r="T4506" i="2"/>
  <c r="AA4506" i="2" s="1"/>
  <c r="T4507" i="2"/>
  <c r="AA4507" i="2" s="1"/>
  <c r="T4508" i="2"/>
  <c r="AA4508" i="2" s="1"/>
  <c r="T4509" i="2"/>
  <c r="AA4509" i="2" s="1"/>
  <c r="T4510" i="2"/>
  <c r="AA4510" i="2" s="1"/>
  <c r="T4511" i="2"/>
  <c r="AA4511" i="2" s="1"/>
  <c r="T4512" i="2"/>
  <c r="AA4512" i="2" s="1"/>
  <c r="T4513" i="2"/>
  <c r="AA4513" i="2" s="1"/>
  <c r="T4514" i="2"/>
  <c r="AA4514" i="2" s="1"/>
  <c r="T4515" i="2"/>
  <c r="AA4515" i="2" s="1"/>
  <c r="T4516" i="2"/>
  <c r="AA4516" i="2" s="1"/>
  <c r="T4517" i="2"/>
  <c r="AA4517" i="2" s="1"/>
  <c r="T4518" i="2"/>
  <c r="AA4518" i="2" s="1"/>
  <c r="T4519" i="2"/>
  <c r="AA4519" i="2" s="1"/>
  <c r="T4520" i="2"/>
  <c r="AA4520" i="2" s="1"/>
  <c r="T4521" i="2"/>
  <c r="AA4521" i="2" s="1"/>
  <c r="T4522" i="2"/>
  <c r="AA4522" i="2" s="1"/>
  <c r="T4523" i="2"/>
  <c r="AA4523" i="2" s="1"/>
  <c r="T4524" i="2"/>
  <c r="AA4524" i="2" s="1"/>
  <c r="T4525" i="2"/>
  <c r="AA4525" i="2" s="1"/>
  <c r="T4526" i="2"/>
  <c r="AA4526" i="2" s="1"/>
  <c r="T4527" i="2"/>
  <c r="AA4527" i="2" s="1"/>
  <c r="T4528" i="2"/>
  <c r="AA4528" i="2" s="1"/>
  <c r="T4529" i="2"/>
  <c r="AA4529" i="2" s="1"/>
  <c r="T4530" i="2"/>
  <c r="AA4530" i="2" s="1"/>
  <c r="T4531" i="2"/>
  <c r="AA4531" i="2" s="1"/>
  <c r="T4532" i="2"/>
  <c r="AA4532" i="2" s="1"/>
  <c r="T4533" i="2"/>
  <c r="AA4533" i="2" s="1"/>
  <c r="T4534" i="2"/>
  <c r="AA4534" i="2" s="1"/>
  <c r="T4535" i="2"/>
  <c r="AA4535" i="2" s="1"/>
  <c r="T4536" i="2"/>
  <c r="AA4536" i="2" s="1"/>
  <c r="T4537" i="2"/>
  <c r="AA4537" i="2" s="1"/>
  <c r="T4538" i="2"/>
  <c r="AA4538" i="2" s="1"/>
  <c r="T4539" i="2"/>
  <c r="AA4539" i="2" s="1"/>
  <c r="T4540" i="2"/>
  <c r="AA4540" i="2" s="1"/>
  <c r="T4541" i="2"/>
  <c r="AA4541" i="2" s="1"/>
  <c r="T4542" i="2"/>
  <c r="AA4542" i="2" s="1"/>
  <c r="T4543" i="2"/>
  <c r="AA4543" i="2" s="1"/>
  <c r="T4544" i="2"/>
  <c r="AA4544" i="2" s="1"/>
  <c r="T4545" i="2"/>
  <c r="AA4545" i="2" s="1"/>
  <c r="T4546" i="2"/>
  <c r="AA4546" i="2" s="1"/>
  <c r="T4547" i="2"/>
  <c r="AA4547" i="2" s="1"/>
  <c r="T4548" i="2"/>
  <c r="AA4548" i="2" s="1"/>
  <c r="T4549" i="2"/>
  <c r="AA4549" i="2" s="1"/>
  <c r="T4550" i="2"/>
  <c r="AA4550" i="2" s="1"/>
  <c r="T4551" i="2"/>
  <c r="AA4551" i="2" s="1"/>
  <c r="T4552" i="2"/>
  <c r="AA4552" i="2" s="1"/>
  <c r="T4553" i="2"/>
  <c r="AA4553" i="2" s="1"/>
  <c r="T4554" i="2"/>
  <c r="AA4554" i="2" s="1"/>
  <c r="T4555" i="2"/>
  <c r="AA4555" i="2" s="1"/>
  <c r="T4556" i="2"/>
  <c r="AA4556" i="2" s="1"/>
  <c r="T4557" i="2"/>
  <c r="AA4557" i="2" s="1"/>
  <c r="T4558" i="2"/>
  <c r="AA4558" i="2" s="1"/>
  <c r="T4559" i="2"/>
  <c r="AA4559" i="2" s="1"/>
  <c r="T4560" i="2"/>
  <c r="AA4560" i="2" s="1"/>
  <c r="T4561" i="2"/>
  <c r="AA4561" i="2" s="1"/>
  <c r="T4562" i="2"/>
  <c r="AA4562" i="2" s="1"/>
  <c r="T4563" i="2"/>
  <c r="AA4563" i="2" s="1"/>
  <c r="T4564" i="2"/>
  <c r="AA4564" i="2" s="1"/>
  <c r="T4565" i="2"/>
  <c r="AA4565" i="2" s="1"/>
  <c r="T4566" i="2"/>
  <c r="AA4566" i="2" s="1"/>
  <c r="T4567" i="2"/>
  <c r="AA4567" i="2" s="1"/>
  <c r="T4568" i="2"/>
  <c r="AA4568" i="2" s="1"/>
  <c r="T4569" i="2"/>
  <c r="AA4569" i="2" s="1"/>
  <c r="T4570" i="2"/>
  <c r="AA4570" i="2" s="1"/>
  <c r="T4571" i="2"/>
  <c r="AA4571" i="2" s="1"/>
  <c r="T4572" i="2"/>
  <c r="AA4572" i="2" s="1"/>
  <c r="T4573" i="2"/>
  <c r="AA4573" i="2" s="1"/>
  <c r="T4574" i="2"/>
  <c r="AA4574" i="2" s="1"/>
  <c r="T4575" i="2"/>
  <c r="AA4575" i="2" s="1"/>
  <c r="T4576" i="2"/>
  <c r="AA4576" i="2" s="1"/>
  <c r="T4577" i="2"/>
  <c r="AA4577" i="2" s="1"/>
  <c r="T4578" i="2"/>
  <c r="AA4578" i="2" s="1"/>
  <c r="T4579" i="2"/>
  <c r="AA4579" i="2" s="1"/>
  <c r="T4580" i="2"/>
  <c r="AA4580" i="2" s="1"/>
  <c r="T4581" i="2"/>
  <c r="AA4581" i="2" s="1"/>
  <c r="T4582" i="2"/>
  <c r="AA4582" i="2" s="1"/>
  <c r="T4583" i="2"/>
  <c r="AA4583" i="2" s="1"/>
  <c r="T4584" i="2"/>
  <c r="AA4584" i="2" s="1"/>
  <c r="T4585" i="2"/>
  <c r="AA4585" i="2" s="1"/>
  <c r="T4586" i="2"/>
  <c r="AA4586" i="2" s="1"/>
  <c r="T4587" i="2"/>
  <c r="AA4587" i="2" s="1"/>
  <c r="T4588" i="2"/>
  <c r="AA4588" i="2" s="1"/>
  <c r="T4589" i="2"/>
  <c r="AA4589" i="2" s="1"/>
  <c r="T4590" i="2"/>
  <c r="AA4590" i="2" s="1"/>
  <c r="T4591" i="2"/>
  <c r="AA4591" i="2" s="1"/>
  <c r="T4592" i="2"/>
  <c r="AA4592" i="2" s="1"/>
  <c r="T4593" i="2"/>
  <c r="AA4593" i="2" s="1"/>
  <c r="T4594" i="2"/>
  <c r="AA4594" i="2" s="1"/>
  <c r="T4595" i="2"/>
  <c r="AA4595" i="2" s="1"/>
  <c r="T4596" i="2"/>
  <c r="AA4596" i="2" s="1"/>
  <c r="T4597" i="2"/>
  <c r="AA4597" i="2" s="1"/>
  <c r="T4598" i="2"/>
  <c r="AA4598" i="2" s="1"/>
  <c r="T4599" i="2"/>
  <c r="AA4599" i="2" s="1"/>
  <c r="T4600" i="2"/>
  <c r="AA4600" i="2" s="1"/>
  <c r="T4601" i="2"/>
  <c r="AA4601" i="2" s="1"/>
  <c r="T4602" i="2"/>
  <c r="AA4602" i="2" s="1"/>
  <c r="T4603" i="2"/>
  <c r="AA4603" i="2" s="1"/>
  <c r="T4604" i="2"/>
  <c r="AA4604" i="2" s="1"/>
  <c r="T4605" i="2"/>
  <c r="AA4605" i="2" s="1"/>
  <c r="T4606" i="2"/>
  <c r="AA4606" i="2" s="1"/>
  <c r="T4607" i="2"/>
  <c r="AA4607" i="2" s="1"/>
  <c r="T4608" i="2"/>
  <c r="AA4608" i="2" s="1"/>
  <c r="T4609" i="2"/>
  <c r="AA4609" i="2" s="1"/>
  <c r="T4610" i="2"/>
  <c r="AA4610" i="2" s="1"/>
  <c r="T4611" i="2"/>
  <c r="AA4611" i="2" s="1"/>
  <c r="T4612" i="2"/>
  <c r="AA4612" i="2" s="1"/>
  <c r="T4613" i="2"/>
  <c r="AA4613" i="2" s="1"/>
  <c r="T4614" i="2"/>
  <c r="AA4614" i="2" s="1"/>
  <c r="T4615" i="2"/>
  <c r="AA4615" i="2" s="1"/>
  <c r="T4616" i="2"/>
  <c r="AA4616" i="2" s="1"/>
  <c r="T4617" i="2"/>
  <c r="AA4617" i="2" s="1"/>
  <c r="T4618" i="2"/>
  <c r="AA4618" i="2" s="1"/>
  <c r="T4619" i="2"/>
  <c r="AA4619" i="2" s="1"/>
  <c r="T4620" i="2"/>
  <c r="AA4620" i="2" s="1"/>
  <c r="T4621" i="2"/>
  <c r="AA4621" i="2" s="1"/>
  <c r="T4622" i="2"/>
  <c r="AA4622" i="2" s="1"/>
  <c r="T4623" i="2"/>
  <c r="AA4623" i="2" s="1"/>
  <c r="T4624" i="2"/>
  <c r="AA4624" i="2" s="1"/>
  <c r="T4625" i="2"/>
  <c r="AA4625" i="2" s="1"/>
  <c r="T4626" i="2"/>
  <c r="AA4626" i="2" s="1"/>
  <c r="T4627" i="2"/>
  <c r="AA4627" i="2" s="1"/>
  <c r="T4628" i="2"/>
  <c r="AA4628" i="2" s="1"/>
  <c r="T4629" i="2"/>
  <c r="AA4629" i="2" s="1"/>
  <c r="T4630" i="2"/>
  <c r="AA4630" i="2" s="1"/>
  <c r="T4631" i="2"/>
  <c r="AA4631" i="2" s="1"/>
  <c r="T4632" i="2"/>
  <c r="AA4632" i="2" s="1"/>
  <c r="T4633" i="2"/>
  <c r="AA4633" i="2" s="1"/>
  <c r="T4634" i="2"/>
  <c r="AA4634" i="2" s="1"/>
  <c r="T4635" i="2"/>
  <c r="AA4635" i="2" s="1"/>
  <c r="T4636" i="2"/>
  <c r="AA4636" i="2" s="1"/>
  <c r="T4637" i="2"/>
  <c r="AA4637" i="2" s="1"/>
  <c r="T4638" i="2"/>
  <c r="AA4638" i="2" s="1"/>
  <c r="T4639" i="2"/>
  <c r="AA4639" i="2" s="1"/>
  <c r="T4640" i="2"/>
  <c r="AA4640" i="2" s="1"/>
  <c r="T4641" i="2"/>
  <c r="AA4641" i="2" s="1"/>
  <c r="T4642" i="2"/>
  <c r="AA4642" i="2" s="1"/>
  <c r="T4643" i="2"/>
  <c r="AA4643" i="2" s="1"/>
  <c r="T4644" i="2"/>
  <c r="AA4644" i="2" s="1"/>
  <c r="T4645" i="2"/>
  <c r="AA4645" i="2" s="1"/>
  <c r="T4646" i="2"/>
  <c r="AA4646" i="2" s="1"/>
  <c r="T4647" i="2"/>
  <c r="AA4647" i="2" s="1"/>
  <c r="T4648" i="2"/>
  <c r="AA4648" i="2" s="1"/>
  <c r="T4649" i="2"/>
  <c r="AA4649" i="2" s="1"/>
  <c r="T4650" i="2"/>
  <c r="AA4650" i="2" s="1"/>
  <c r="T4651" i="2"/>
  <c r="AA4651" i="2" s="1"/>
  <c r="T4652" i="2"/>
  <c r="AA4652" i="2" s="1"/>
  <c r="T4653" i="2"/>
  <c r="AA4653" i="2" s="1"/>
  <c r="T4654" i="2"/>
  <c r="AA4654" i="2" s="1"/>
  <c r="T4655" i="2"/>
  <c r="AA4655" i="2" s="1"/>
  <c r="T4656" i="2"/>
  <c r="AA4656" i="2" s="1"/>
  <c r="T4657" i="2"/>
  <c r="AA4657" i="2" s="1"/>
  <c r="T4658" i="2"/>
  <c r="AA4658" i="2" s="1"/>
  <c r="T4659" i="2"/>
  <c r="AA4659" i="2" s="1"/>
  <c r="T4660" i="2"/>
  <c r="AA4660" i="2" s="1"/>
  <c r="T4661" i="2"/>
  <c r="AA4661" i="2" s="1"/>
  <c r="T4662" i="2"/>
  <c r="AA4662" i="2" s="1"/>
  <c r="T4663" i="2"/>
  <c r="AA4663" i="2" s="1"/>
  <c r="T4664" i="2"/>
  <c r="AA4664" i="2" s="1"/>
  <c r="T4665" i="2"/>
  <c r="AA4665" i="2" s="1"/>
  <c r="T4666" i="2"/>
  <c r="AA4666" i="2" s="1"/>
  <c r="T4667" i="2"/>
  <c r="AA4667" i="2" s="1"/>
  <c r="T4668" i="2"/>
  <c r="AA4668" i="2" s="1"/>
  <c r="T4669" i="2"/>
  <c r="AA4669" i="2" s="1"/>
  <c r="T4670" i="2"/>
  <c r="AA4670" i="2" s="1"/>
  <c r="T4671" i="2"/>
  <c r="AA4671" i="2" s="1"/>
  <c r="T4672" i="2"/>
  <c r="AA4672" i="2" s="1"/>
  <c r="T4673" i="2"/>
  <c r="AA4673" i="2" s="1"/>
  <c r="T4674" i="2"/>
  <c r="AA4674" i="2" s="1"/>
  <c r="T4675" i="2"/>
  <c r="AA4675" i="2" s="1"/>
  <c r="T4676" i="2"/>
  <c r="AA4676" i="2" s="1"/>
  <c r="T4677" i="2"/>
  <c r="AA4677" i="2" s="1"/>
  <c r="T4678" i="2"/>
  <c r="AA4678" i="2" s="1"/>
  <c r="T4679" i="2"/>
  <c r="AA4679" i="2" s="1"/>
  <c r="T4680" i="2"/>
  <c r="AA4680" i="2" s="1"/>
  <c r="T4681" i="2"/>
  <c r="AA4681" i="2" s="1"/>
  <c r="T4682" i="2"/>
  <c r="AA4682" i="2" s="1"/>
  <c r="T4683" i="2"/>
  <c r="AA4683" i="2" s="1"/>
  <c r="T4684" i="2"/>
  <c r="AA4684" i="2" s="1"/>
  <c r="T4685" i="2"/>
  <c r="AA4685" i="2" s="1"/>
  <c r="T4686" i="2"/>
  <c r="AA4686" i="2" s="1"/>
  <c r="T4687" i="2"/>
  <c r="AA4687" i="2" s="1"/>
  <c r="T4688" i="2"/>
  <c r="AA4688" i="2" s="1"/>
  <c r="T4689" i="2"/>
  <c r="AA4689" i="2" s="1"/>
  <c r="T4690" i="2"/>
  <c r="AA4690" i="2" s="1"/>
  <c r="T4691" i="2"/>
  <c r="AA4691" i="2" s="1"/>
  <c r="T4692" i="2"/>
  <c r="AA4692" i="2" s="1"/>
  <c r="T4693" i="2"/>
  <c r="AA4693" i="2" s="1"/>
  <c r="T4694" i="2"/>
  <c r="AA4694" i="2" s="1"/>
  <c r="T4695" i="2"/>
  <c r="AA4695" i="2" s="1"/>
  <c r="T4696" i="2"/>
  <c r="AA4696" i="2" s="1"/>
  <c r="T4697" i="2"/>
  <c r="AA4697" i="2" s="1"/>
  <c r="T4698" i="2"/>
  <c r="AA4698" i="2" s="1"/>
  <c r="T4699" i="2"/>
  <c r="AA4699" i="2" s="1"/>
  <c r="T4700" i="2"/>
  <c r="AA4700" i="2" s="1"/>
  <c r="T4701" i="2"/>
  <c r="AA4701" i="2" s="1"/>
  <c r="T4702" i="2"/>
  <c r="AA4702" i="2" s="1"/>
  <c r="T4703" i="2"/>
  <c r="AA4703" i="2" s="1"/>
  <c r="T4704" i="2"/>
  <c r="AA4704" i="2" s="1"/>
  <c r="T4705" i="2"/>
  <c r="AA4705" i="2" s="1"/>
  <c r="T4706" i="2"/>
  <c r="AA4706" i="2" s="1"/>
  <c r="T4707" i="2"/>
  <c r="AA4707" i="2" s="1"/>
  <c r="T4708" i="2"/>
  <c r="AA4708" i="2" s="1"/>
  <c r="T4709" i="2"/>
  <c r="AA4709" i="2" s="1"/>
  <c r="T4710" i="2"/>
  <c r="AA4710" i="2" s="1"/>
  <c r="T4711" i="2"/>
  <c r="AA4711" i="2" s="1"/>
  <c r="T4712" i="2"/>
  <c r="AA4712" i="2" s="1"/>
  <c r="T4713" i="2"/>
  <c r="AA4713" i="2" s="1"/>
  <c r="T4714" i="2"/>
  <c r="AA4714" i="2" s="1"/>
  <c r="T4715" i="2"/>
  <c r="AA4715" i="2" s="1"/>
  <c r="T4716" i="2"/>
  <c r="AA4716" i="2" s="1"/>
  <c r="T4717" i="2"/>
  <c r="AA4717" i="2" s="1"/>
  <c r="T4718" i="2"/>
  <c r="AA4718" i="2" s="1"/>
  <c r="T4719" i="2"/>
  <c r="AA4719" i="2" s="1"/>
  <c r="T4720" i="2"/>
  <c r="AA4720" i="2" s="1"/>
  <c r="T4721" i="2"/>
  <c r="AA4721" i="2" s="1"/>
  <c r="T4722" i="2"/>
  <c r="AA4722" i="2" s="1"/>
  <c r="T4723" i="2"/>
  <c r="AA4723" i="2" s="1"/>
  <c r="T4724" i="2"/>
  <c r="AA4724" i="2" s="1"/>
  <c r="T4725" i="2"/>
  <c r="AA4725" i="2" s="1"/>
  <c r="T4726" i="2"/>
  <c r="AA4726" i="2" s="1"/>
  <c r="T4727" i="2"/>
  <c r="AA4727" i="2" s="1"/>
  <c r="T4728" i="2"/>
  <c r="AA4728" i="2" s="1"/>
  <c r="T4729" i="2"/>
  <c r="AA4729" i="2" s="1"/>
  <c r="T4730" i="2"/>
  <c r="AA4730" i="2" s="1"/>
  <c r="T4731" i="2"/>
  <c r="AA4731" i="2" s="1"/>
  <c r="T4732" i="2"/>
  <c r="AA4732" i="2" s="1"/>
  <c r="T4733" i="2"/>
  <c r="AA4733" i="2" s="1"/>
  <c r="T4734" i="2"/>
  <c r="AA4734" i="2" s="1"/>
  <c r="T4735" i="2"/>
  <c r="AA4735" i="2" s="1"/>
  <c r="T4736" i="2"/>
  <c r="AA4736" i="2" s="1"/>
  <c r="T4737" i="2"/>
  <c r="AA4737" i="2" s="1"/>
  <c r="T4738" i="2"/>
  <c r="AA4738" i="2" s="1"/>
  <c r="T4739" i="2"/>
  <c r="AA4739" i="2" s="1"/>
  <c r="T4740" i="2"/>
  <c r="AA4740" i="2" s="1"/>
  <c r="T4741" i="2"/>
  <c r="AA4741" i="2" s="1"/>
  <c r="T4742" i="2"/>
  <c r="AA4742" i="2" s="1"/>
  <c r="T4743" i="2"/>
  <c r="AA4743" i="2" s="1"/>
  <c r="T4744" i="2"/>
  <c r="AA4744" i="2" s="1"/>
  <c r="T4745" i="2"/>
  <c r="AA4745" i="2" s="1"/>
  <c r="T4746" i="2"/>
  <c r="AA4746" i="2" s="1"/>
  <c r="T4747" i="2"/>
  <c r="AA4747" i="2" s="1"/>
  <c r="T4748" i="2"/>
  <c r="AA4748" i="2" s="1"/>
  <c r="T4749" i="2"/>
  <c r="AA4749" i="2" s="1"/>
  <c r="T4750" i="2"/>
  <c r="AA4750" i="2" s="1"/>
  <c r="T4751" i="2"/>
  <c r="AA4751" i="2" s="1"/>
  <c r="T4752" i="2"/>
  <c r="AA4752" i="2" s="1"/>
  <c r="T4753" i="2"/>
  <c r="AA4753" i="2" s="1"/>
  <c r="T4754" i="2"/>
  <c r="AA4754" i="2" s="1"/>
  <c r="T4755" i="2"/>
  <c r="AA4755" i="2" s="1"/>
  <c r="T4756" i="2"/>
  <c r="AA4756" i="2" s="1"/>
  <c r="T4757" i="2"/>
  <c r="AA4757" i="2" s="1"/>
  <c r="T4758" i="2"/>
  <c r="AA4758" i="2" s="1"/>
  <c r="T4759" i="2"/>
  <c r="AA4759" i="2" s="1"/>
  <c r="T4760" i="2"/>
  <c r="AA4760" i="2" s="1"/>
  <c r="T4761" i="2"/>
  <c r="AA4761" i="2" s="1"/>
  <c r="T4762" i="2"/>
  <c r="AA4762" i="2" s="1"/>
  <c r="T4763" i="2"/>
  <c r="AA4763" i="2" s="1"/>
  <c r="T4764" i="2"/>
  <c r="AA4764" i="2" s="1"/>
  <c r="T4765" i="2"/>
  <c r="AA4765" i="2" s="1"/>
  <c r="T4766" i="2"/>
  <c r="AA4766" i="2" s="1"/>
  <c r="T4767" i="2"/>
  <c r="AA4767" i="2" s="1"/>
  <c r="T4768" i="2"/>
  <c r="AA4768" i="2" s="1"/>
  <c r="T4769" i="2"/>
  <c r="AA4769" i="2" s="1"/>
  <c r="T4770" i="2"/>
  <c r="AA4770" i="2" s="1"/>
  <c r="T4771" i="2"/>
  <c r="AA4771" i="2" s="1"/>
  <c r="T4772" i="2"/>
  <c r="AA4772" i="2" s="1"/>
  <c r="T4773" i="2"/>
  <c r="AA4773" i="2" s="1"/>
  <c r="T4774" i="2"/>
  <c r="AA4774" i="2" s="1"/>
  <c r="T4775" i="2"/>
  <c r="AA4775" i="2" s="1"/>
  <c r="T4776" i="2"/>
  <c r="AA4776" i="2" s="1"/>
  <c r="T4777" i="2"/>
  <c r="AA4777" i="2" s="1"/>
  <c r="T4778" i="2"/>
  <c r="AA4778" i="2" s="1"/>
  <c r="T4779" i="2"/>
  <c r="AA4779" i="2" s="1"/>
  <c r="T4780" i="2"/>
  <c r="AA4780" i="2" s="1"/>
  <c r="T4781" i="2"/>
  <c r="AA4781" i="2" s="1"/>
  <c r="T4782" i="2"/>
  <c r="AA4782" i="2" s="1"/>
  <c r="T4783" i="2"/>
  <c r="AA4783" i="2" s="1"/>
  <c r="T4784" i="2"/>
  <c r="AA4784" i="2" s="1"/>
  <c r="T4785" i="2"/>
  <c r="AA4785" i="2" s="1"/>
  <c r="T4786" i="2"/>
  <c r="AA4786" i="2" s="1"/>
  <c r="T4787" i="2"/>
  <c r="AA4787" i="2" s="1"/>
  <c r="T4788" i="2"/>
  <c r="AA4788" i="2" s="1"/>
  <c r="T4789" i="2"/>
  <c r="AA4789" i="2" s="1"/>
  <c r="T4790" i="2"/>
  <c r="AA4790" i="2" s="1"/>
  <c r="T4791" i="2"/>
  <c r="AA4791" i="2" s="1"/>
  <c r="T4792" i="2"/>
  <c r="AA4792" i="2" s="1"/>
  <c r="T4793" i="2"/>
  <c r="AA4793" i="2" s="1"/>
  <c r="T4794" i="2"/>
  <c r="AA4794" i="2" s="1"/>
  <c r="T4795" i="2"/>
  <c r="AA4795" i="2" s="1"/>
  <c r="T4796" i="2"/>
  <c r="AA4796" i="2" s="1"/>
  <c r="T4797" i="2"/>
  <c r="AA4797" i="2" s="1"/>
  <c r="T4798" i="2"/>
  <c r="AA4798" i="2" s="1"/>
  <c r="T4799" i="2"/>
  <c r="AA4799" i="2" s="1"/>
  <c r="T4800" i="2"/>
  <c r="AA4800" i="2" s="1"/>
  <c r="T4801" i="2"/>
  <c r="AA4801" i="2" s="1"/>
  <c r="T4802" i="2"/>
  <c r="AA4802" i="2" s="1"/>
  <c r="T4803" i="2"/>
  <c r="AA4803" i="2" s="1"/>
  <c r="T4804" i="2"/>
  <c r="AA4804" i="2" s="1"/>
  <c r="T4805" i="2"/>
  <c r="AA4805" i="2" s="1"/>
  <c r="T4806" i="2"/>
  <c r="AA4806" i="2" s="1"/>
  <c r="T4807" i="2"/>
  <c r="AA4807" i="2" s="1"/>
  <c r="T4808" i="2"/>
  <c r="AA4808" i="2" s="1"/>
  <c r="T4809" i="2"/>
  <c r="AA4809" i="2" s="1"/>
  <c r="T4810" i="2"/>
  <c r="AA4810" i="2" s="1"/>
  <c r="T4811" i="2"/>
  <c r="AA4811" i="2" s="1"/>
  <c r="T4812" i="2"/>
  <c r="AA4812" i="2" s="1"/>
  <c r="T4813" i="2"/>
  <c r="AA4813" i="2" s="1"/>
  <c r="T4814" i="2"/>
  <c r="AA4814" i="2" s="1"/>
  <c r="T4815" i="2"/>
  <c r="AA4815" i="2" s="1"/>
  <c r="T4816" i="2"/>
  <c r="AA4816" i="2" s="1"/>
  <c r="T4817" i="2"/>
  <c r="AA4817" i="2" s="1"/>
  <c r="T4818" i="2"/>
  <c r="AA4818" i="2" s="1"/>
  <c r="T4819" i="2"/>
  <c r="AA4819" i="2" s="1"/>
  <c r="T4820" i="2"/>
  <c r="AA4820" i="2" s="1"/>
  <c r="T4821" i="2"/>
  <c r="AA4821" i="2" s="1"/>
  <c r="T4822" i="2"/>
  <c r="AA4822" i="2" s="1"/>
  <c r="T4823" i="2"/>
  <c r="AA4823" i="2" s="1"/>
  <c r="T4824" i="2"/>
  <c r="AA4824" i="2" s="1"/>
  <c r="T4825" i="2"/>
  <c r="AA4825" i="2" s="1"/>
  <c r="T4826" i="2"/>
  <c r="AA4826" i="2" s="1"/>
  <c r="T4827" i="2"/>
  <c r="AA4827" i="2" s="1"/>
  <c r="T4828" i="2"/>
  <c r="AA4828" i="2" s="1"/>
  <c r="T4829" i="2"/>
  <c r="AA4829" i="2" s="1"/>
  <c r="T4830" i="2"/>
  <c r="AA4830" i="2" s="1"/>
  <c r="T4831" i="2"/>
  <c r="AA4831" i="2" s="1"/>
  <c r="T4832" i="2"/>
  <c r="AA4832" i="2" s="1"/>
  <c r="T4833" i="2"/>
  <c r="AA4833" i="2" s="1"/>
  <c r="T4834" i="2"/>
  <c r="AA4834" i="2" s="1"/>
  <c r="T4835" i="2"/>
  <c r="AA4835" i="2" s="1"/>
  <c r="T4836" i="2"/>
  <c r="AA4836" i="2" s="1"/>
  <c r="T4837" i="2"/>
  <c r="AA4837" i="2" s="1"/>
  <c r="T4838" i="2"/>
  <c r="AA4838" i="2" s="1"/>
  <c r="T4839" i="2"/>
  <c r="AA4839" i="2" s="1"/>
  <c r="T4840" i="2"/>
  <c r="AA4840" i="2" s="1"/>
  <c r="T4841" i="2"/>
  <c r="AA4841" i="2" s="1"/>
  <c r="T4842" i="2"/>
  <c r="AA4842" i="2" s="1"/>
  <c r="T4843" i="2"/>
  <c r="AA4843" i="2" s="1"/>
  <c r="T4844" i="2"/>
  <c r="AA4844" i="2" s="1"/>
  <c r="T4845" i="2"/>
  <c r="AA4845" i="2" s="1"/>
  <c r="T4846" i="2"/>
  <c r="AA4846" i="2" s="1"/>
  <c r="T4847" i="2"/>
  <c r="AA4847" i="2" s="1"/>
  <c r="T4848" i="2"/>
  <c r="AA4848" i="2" s="1"/>
  <c r="T4849" i="2"/>
  <c r="AA4849" i="2" s="1"/>
  <c r="T4850" i="2"/>
  <c r="AA4850" i="2" s="1"/>
  <c r="T4851" i="2"/>
  <c r="AA4851" i="2" s="1"/>
  <c r="T4852" i="2"/>
  <c r="AA4852" i="2" s="1"/>
  <c r="T4853" i="2"/>
  <c r="AA4853" i="2" s="1"/>
  <c r="T4854" i="2"/>
  <c r="AA4854" i="2" s="1"/>
  <c r="T4855" i="2"/>
  <c r="AA4855" i="2" s="1"/>
  <c r="T4856" i="2"/>
  <c r="AA4856" i="2" s="1"/>
  <c r="T4857" i="2"/>
  <c r="AA4857" i="2" s="1"/>
  <c r="T4858" i="2"/>
  <c r="AA4858" i="2" s="1"/>
  <c r="T4859" i="2"/>
  <c r="AA4859" i="2" s="1"/>
  <c r="T4860" i="2"/>
  <c r="AA4860" i="2" s="1"/>
  <c r="T4861" i="2"/>
  <c r="AA4861" i="2" s="1"/>
  <c r="T4862" i="2"/>
  <c r="AA4862" i="2" s="1"/>
  <c r="T4863" i="2"/>
  <c r="AA4863" i="2" s="1"/>
  <c r="T4864" i="2"/>
  <c r="AA4864" i="2" s="1"/>
  <c r="T4865" i="2"/>
  <c r="AA4865" i="2" s="1"/>
  <c r="T4866" i="2"/>
  <c r="AA4866" i="2" s="1"/>
  <c r="T4867" i="2"/>
  <c r="AA4867" i="2" s="1"/>
  <c r="T4868" i="2"/>
  <c r="AA4868" i="2" s="1"/>
  <c r="T4869" i="2"/>
  <c r="AA4869" i="2" s="1"/>
  <c r="T4870" i="2"/>
  <c r="AA4870" i="2" s="1"/>
  <c r="T4871" i="2"/>
  <c r="AA4871" i="2" s="1"/>
  <c r="T4872" i="2"/>
  <c r="AA4872" i="2" s="1"/>
  <c r="T4873" i="2"/>
  <c r="AA4873" i="2" s="1"/>
  <c r="T4874" i="2"/>
  <c r="AA4874" i="2" s="1"/>
  <c r="T4875" i="2"/>
  <c r="AA4875" i="2" s="1"/>
  <c r="T4876" i="2"/>
  <c r="AA4876" i="2" s="1"/>
  <c r="T4877" i="2"/>
  <c r="AA4877" i="2" s="1"/>
  <c r="T4878" i="2"/>
  <c r="AA4878" i="2" s="1"/>
  <c r="T4879" i="2"/>
  <c r="AA4879" i="2" s="1"/>
  <c r="T4880" i="2"/>
  <c r="AA4880" i="2" s="1"/>
  <c r="T4881" i="2"/>
  <c r="AA4881" i="2" s="1"/>
  <c r="T4882" i="2"/>
  <c r="AA4882" i="2" s="1"/>
  <c r="T4883" i="2"/>
  <c r="AA4883" i="2" s="1"/>
  <c r="T4884" i="2"/>
  <c r="AA4884" i="2" s="1"/>
  <c r="T4885" i="2"/>
  <c r="AA4885" i="2" s="1"/>
  <c r="T4886" i="2"/>
  <c r="AA4886" i="2" s="1"/>
  <c r="T4887" i="2"/>
  <c r="AA4887" i="2" s="1"/>
  <c r="T4888" i="2"/>
  <c r="AA4888" i="2" s="1"/>
  <c r="T4889" i="2"/>
  <c r="AA4889" i="2" s="1"/>
  <c r="T4890" i="2"/>
  <c r="AA4890" i="2" s="1"/>
  <c r="T4891" i="2"/>
  <c r="AA4891" i="2" s="1"/>
  <c r="T4892" i="2"/>
  <c r="AA4892" i="2" s="1"/>
  <c r="T4893" i="2"/>
  <c r="AA4893" i="2" s="1"/>
  <c r="T4894" i="2"/>
  <c r="AA4894" i="2" s="1"/>
  <c r="T4895" i="2"/>
  <c r="AA4895" i="2" s="1"/>
  <c r="T4896" i="2"/>
  <c r="AA4896" i="2" s="1"/>
  <c r="T4897" i="2"/>
  <c r="AA4897" i="2" s="1"/>
  <c r="T4898" i="2"/>
  <c r="AA4898" i="2" s="1"/>
  <c r="T4899" i="2"/>
  <c r="AA4899" i="2" s="1"/>
  <c r="T4900" i="2"/>
  <c r="AA4900" i="2" s="1"/>
  <c r="T4901" i="2"/>
  <c r="AA4901" i="2" s="1"/>
  <c r="T4902" i="2"/>
  <c r="AA4902" i="2" s="1"/>
  <c r="T4903" i="2"/>
  <c r="AA4903" i="2" s="1"/>
  <c r="T4904" i="2"/>
  <c r="AA4904" i="2" s="1"/>
  <c r="T4905" i="2"/>
  <c r="AA4905" i="2" s="1"/>
  <c r="T4906" i="2"/>
  <c r="AA4906" i="2" s="1"/>
  <c r="T4907" i="2"/>
  <c r="AA4907" i="2" s="1"/>
  <c r="T4908" i="2"/>
  <c r="AA4908" i="2" s="1"/>
  <c r="T4909" i="2"/>
  <c r="AA4909" i="2" s="1"/>
  <c r="T4910" i="2"/>
  <c r="AA4910" i="2" s="1"/>
  <c r="T4911" i="2"/>
  <c r="AA4911" i="2" s="1"/>
  <c r="T4912" i="2"/>
  <c r="AA4912" i="2" s="1"/>
  <c r="T4913" i="2"/>
  <c r="AA4913" i="2" s="1"/>
  <c r="T4914" i="2"/>
  <c r="AA4914" i="2" s="1"/>
  <c r="T4915" i="2"/>
  <c r="AA4915" i="2" s="1"/>
  <c r="T4916" i="2"/>
  <c r="AA4916" i="2" s="1"/>
  <c r="T4917" i="2"/>
  <c r="AA4917" i="2" s="1"/>
  <c r="T4918" i="2"/>
  <c r="AA4918" i="2" s="1"/>
  <c r="T4919" i="2"/>
  <c r="AA4919" i="2" s="1"/>
  <c r="T4920" i="2"/>
  <c r="AA4920" i="2" s="1"/>
  <c r="T4921" i="2"/>
  <c r="AA4921" i="2" s="1"/>
  <c r="T4922" i="2"/>
  <c r="AA4922" i="2" s="1"/>
  <c r="T4923" i="2"/>
  <c r="AA4923" i="2" s="1"/>
  <c r="T4924" i="2"/>
  <c r="AA4924" i="2" s="1"/>
  <c r="T4925" i="2"/>
  <c r="AA4925" i="2" s="1"/>
  <c r="T4926" i="2"/>
  <c r="AA4926" i="2" s="1"/>
  <c r="T4927" i="2"/>
  <c r="AA4927" i="2" s="1"/>
  <c r="T4928" i="2"/>
  <c r="AA4928" i="2" s="1"/>
  <c r="T4929" i="2"/>
  <c r="AA4929" i="2" s="1"/>
  <c r="T4930" i="2"/>
  <c r="AA4930" i="2" s="1"/>
  <c r="T4931" i="2"/>
  <c r="AA4931" i="2" s="1"/>
  <c r="T4932" i="2"/>
  <c r="AA4932" i="2" s="1"/>
  <c r="T4933" i="2"/>
  <c r="AA4933" i="2" s="1"/>
  <c r="T4934" i="2"/>
  <c r="AA4934" i="2" s="1"/>
  <c r="T4935" i="2"/>
  <c r="AA4935" i="2" s="1"/>
  <c r="T4936" i="2"/>
  <c r="AA4936" i="2" s="1"/>
  <c r="T4937" i="2"/>
  <c r="AA4937" i="2" s="1"/>
  <c r="T4938" i="2"/>
  <c r="AA4938" i="2" s="1"/>
  <c r="T4939" i="2"/>
  <c r="AA4939" i="2" s="1"/>
  <c r="T4940" i="2"/>
  <c r="AA4940" i="2" s="1"/>
  <c r="T4941" i="2"/>
  <c r="AA4941" i="2" s="1"/>
  <c r="T4942" i="2"/>
  <c r="AA4942" i="2" s="1"/>
  <c r="T4943" i="2"/>
  <c r="AA4943" i="2" s="1"/>
  <c r="T4944" i="2"/>
  <c r="AA4944" i="2" s="1"/>
  <c r="T4945" i="2"/>
  <c r="AA4945" i="2" s="1"/>
  <c r="T4946" i="2"/>
  <c r="AA4946" i="2" s="1"/>
  <c r="T4947" i="2"/>
  <c r="AA4947" i="2" s="1"/>
  <c r="T4948" i="2"/>
  <c r="AA4948" i="2" s="1"/>
  <c r="T4949" i="2"/>
  <c r="AA4949" i="2" s="1"/>
  <c r="T4950" i="2"/>
  <c r="AA4950" i="2" s="1"/>
  <c r="T4951" i="2"/>
  <c r="AA4951" i="2" s="1"/>
  <c r="T4952" i="2"/>
  <c r="AA4952" i="2" s="1"/>
  <c r="T4953" i="2"/>
  <c r="AA4953" i="2" s="1"/>
  <c r="T4954" i="2"/>
  <c r="AA4954" i="2" s="1"/>
  <c r="T4955" i="2"/>
  <c r="AA4955" i="2" s="1"/>
  <c r="T4956" i="2"/>
  <c r="AA4956" i="2" s="1"/>
  <c r="T4957" i="2"/>
  <c r="AA4957" i="2" s="1"/>
  <c r="T4958" i="2"/>
  <c r="AA4958" i="2" s="1"/>
  <c r="T4959" i="2"/>
  <c r="AA4959" i="2" s="1"/>
  <c r="T4960" i="2"/>
  <c r="AA4960" i="2" s="1"/>
  <c r="T4961" i="2"/>
  <c r="AA4961" i="2" s="1"/>
  <c r="T4962" i="2"/>
  <c r="AA4962" i="2" s="1"/>
  <c r="T4963" i="2"/>
  <c r="AA4963" i="2" s="1"/>
  <c r="T4964" i="2"/>
  <c r="AA4964" i="2" s="1"/>
  <c r="T4965" i="2"/>
  <c r="AA4965" i="2" s="1"/>
  <c r="T4966" i="2"/>
  <c r="AA4966" i="2" s="1"/>
  <c r="AA4967" i="2"/>
  <c r="AA4968" i="2"/>
  <c r="AA4969" i="2"/>
  <c r="AA4970" i="2"/>
  <c r="T4971" i="2"/>
  <c r="AA4971" i="2" s="1"/>
  <c r="T4972" i="2"/>
  <c r="AA4972" i="2" s="1"/>
  <c r="T4973" i="2"/>
  <c r="AA4973" i="2" s="1"/>
  <c r="T4974" i="2"/>
  <c r="AA4974" i="2" s="1"/>
  <c r="T4975" i="2"/>
  <c r="AA4975" i="2" s="1"/>
  <c r="T4976" i="2"/>
  <c r="AA4976" i="2" s="1"/>
  <c r="T4977" i="2"/>
  <c r="AA4977" i="2" s="1"/>
  <c r="T4978" i="2"/>
  <c r="AA4978" i="2" s="1"/>
  <c r="T4979" i="2"/>
  <c r="AA4979" i="2" s="1"/>
  <c r="T4980" i="2"/>
  <c r="AA4980" i="2" s="1"/>
  <c r="T4981" i="2"/>
  <c r="AA4981" i="2" s="1"/>
  <c r="T4982" i="2"/>
  <c r="AA4982" i="2" s="1"/>
  <c r="T4983" i="2"/>
  <c r="AA4983" i="2" s="1"/>
  <c r="T4984" i="2"/>
  <c r="AA4984" i="2" s="1"/>
  <c r="T4985" i="2"/>
  <c r="AA4985" i="2" s="1"/>
  <c r="T4986" i="2"/>
  <c r="AA4986" i="2" s="1"/>
  <c r="T4987" i="2"/>
  <c r="AA4987" i="2" s="1"/>
  <c r="T4988" i="2"/>
  <c r="AA4988" i="2" s="1"/>
  <c r="T4989" i="2"/>
  <c r="AA4989" i="2" s="1"/>
  <c r="T4990" i="2"/>
  <c r="AA4990" i="2" s="1"/>
  <c r="T4991" i="2"/>
  <c r="AA4991" i="2" s="1"/>
  <c r="T4992" i="2"/>
  <c r="AA4992" i="2" s="1"/>
  <c r="T4993" i="2"/>
  <c r="AA4993" i="2" s="1"/>
  <c r="T4994" i="2"/>
  <c r="AA4994" i="2" s="1"/>
  <c r="T4995" i="2"/>
  <c r="AA4995" i="2" s="1"/>
  <c r="T4996" i="2"/>
  <c r="AA4996" i="2" s="1"/>
  <c r="T4997" i="2"/>
  <c r="AA4997" i="2" s="1"/>
  <c r="T4998" i="2"/>
  <c r="AA4998" i="2" s="1"/>
  <c r="T4999" i="2"/>
  <c r="AA4999" i="2" s="1"/>
  <c r="T5000" i="2"/>
  <c r="AA5000" i="2" s="1"/>
  <c r="T5001" i="2"/>
  <c r="AA5001" i="2" s="1"/>
  <c r="T5002" i="2"/>
  <c r="AA5002" i="2" s="1"/>
  <c r="T5003" i="2"/>
  <c r="AA5003" i="2" s="1"/>
  <c r="T5004" i="2"/>
  <c r="AA5004" i="2" s="1"/>
  <c r="T5005" i="2"/>
  <c r="AA5005" i="2" s="1"/>
  <c r="T5006" i="2"/>
  <c r="AA5006" i="2" s="1"/>
  <c r="T5007" i="2"/>
  <c r="AA5007" i="2" s="1"/>
  <c r="T5008" i="2"/>
  <c r="AA5008" i="2" s="1"/>
  <c r="T5009" i="2"/>
  <c r="AA5009" i="2" s="1"/>
  <c r="T5010" i="2"/>
  <c r="AA5010" i="2" s="1"/>
  <c r="T5011" i="2"/>
  <c r="AA5011" i="2" s="1"/>
  <c r="T5012" i="2"/>
  <c r="AA5012" i="2" s="1"/>
  <c r="T5013" i="2"/>
  <c r="AA5013" i="2" s="1"/>
  <c r="T5014" i="2"/>
  <c r="AA5014" i="2" s="1"/>
  <c r="T5015" i="2"/>
  <c r="AA5015" i="2" s="1"/>
  <c r="T5016" i="2"/>
  <c r="AA5016" i="2" s="1"/>
  <c r="T5017" i="2"/>
  <c r="AA5017" i="2" s="1"/>
  <c r="T5018" i="2"/>
  <c r="AA5018" i="2" s="1"/>
  <c r="T5019" i="2"/>
  <c r="AA5019" i="2" s="1"/>
  <c r="T5020" i="2"/>
  <c r="AA5020" i="2" s="1"/>
  <c r="T5021" i="2"/>
  <c r="AA5021" i="2" s="1"/>
  <c r="T5022" i="2"/>
  <c r="AA5022" i="2" s="1"/>
  <c r="T5023" i="2"/>
  <c r="AA5023" i="2" s="1"/>
  <c r="T5024" i="2"/>
  <c r="AA5024" i="2" s="1"/>
  <c r="T5025" i="2"/>
  <c r="AA5025" i="2" s="1"/>
  <c r="T5026" i="2"/>
  <c r="AA5026" i="2" s="1"/>
  <c r="T5027" i="2"/>
  <c r="AA5027" i="2" s="1"/>
  <c r="T5028" i="2"/>
  <c r="AA5028" i="2" s="1"/>
  <c r="T5029" i="2"/>
  <c r="AA5029" i="2" s="1"/>
  <c r="T5030" i="2"/>
  <c r="AA5030" i="2" s="1"/>
  <c r="T5031" i="2"/>
  <c r="AA5031" i="2" s="1"/>
  <c r="T5032" i="2"/>
  <c r="AA5032" i="2" s="1"/>
  <c r="T5033" i="2"/>
  <c r="AA5033" i="2" s="1"/>
  <c r="T5034" i="2"/>
  <c r="AA5034" i="2" s="1"/>
  <c r="T5035" i="2"/>
  <c r="AA5035" i="2" s="1"/>
  <c r="T5036" i="2"/>
  <c r="AA5036" i="2" s="1"/>
  <c r="T5037" i="2"/>
  <c r="AA5037" i="2" s="1"/>
  <c r="T5038" i="2"/>
  <c r="AA5038" i="2" s="1"/>
  <c r="T5039" i="2"/>
  <c r="AA5039" i="2" s="1"/>
  <c r="T5040" i="2"/>
  <c r="AA5040" i="2" s="1"/>
  <c r="T5041" i="2"/>
  <c r="AA5041" i="2" s="1"/>
  <c r="T5042" i="2"/>
  <c r="AA5042" i="2" s="1"/>
  <c r="T5043" i="2"/>
  <c r="AA5043" i="2" s="1"/>
  <c r="T5044" i="2"/>
  <c r="AA5044" i="2" s="1"/>
  <c r="T5045" i="2"/>
  <c r="AA5045" i="2" s="1"/>
  <c r="T5046" i="2"/>
  <c r="AA5046" i="2" s="1"/>
  <c r="T5047" i="2"/>
  <c r="AA5047" i="2" s="1"/>
  <c r="T5048" i="2"/>
  <c r="AA5048" i="2" s="1"/>
  <c r="T5049" i="2"/>
  <c r="AA5049" i="2" s="1"/>
  <c r="T5050" i="2"/>
  <c r="AA5050" i="2" s="1"/>
  <c r="AA505" i="2" l="1"/>
  <c r="AA2847" i="2"/>
  <c r="AA3400" i="2"/>
  <c r="AA2916" i="2"/>
  <c r="AA3224" i="2"/>
  <c r="AA2721" i="2"/>
  <c r="AA536" i="2"/>
  <c r="AA3105" i="2"/>
  <c r="AA2815" i="2"/>
  <c r="AA3399" i="2"/>
  <c r="AA1766" i="2"/>
  <c r="AA3077" i="2"/>
  <c r="AA2866" i="2"/>
  <c r="AA3395" i="2"/>
  <c r="AA3226" i="2"/>
  <c r="AA2817" i="2"/>
  <c r="AA2140" i="2"/>
  <c r="AA2742" i="2"/>
  <c r="AA1846" i="2"/>
  <c r="AA2445" i="2"/>
  <c r="AA2433" i="2"/>
  <c r="AA2409" i="2"/>
  <c r="AA2397" i="2"/>
  <c r="AA2385" i="2"/>
  <c r="AA2373" i="2"/>
  <c r="AA2361" i="2"/>
  <c r="AA2175" i="2"/>
  <c r="AA3092" i="2"/>
  <c r="AA2600" i="2"/>
  <c r="AA3401" i="2"/>
  <c r="AA2898" i="2"/>
  <c r="AA3604" i="2"/>
  <c r="AA3592" i="2"/>
  <c r="AA2684" i="2"/>
  <c r="AA2601" i="2"/>
  <c r="AA3225" i="2"/>
  <c r="AA3242" i="2"/>
  <c r="AA3230" i="2"/>
  <c r="AA2917" i="2"/>
  <c r="AA2813" i="2"/>
  <c r="AA2142" i="2"/>
  <c r="AA2164" i="2"/>
  <c r="AA2128" i="2"/>
  <c r="AA2904" i="2"/>
  <c r="AA2816" i="2"/>
  <c r="AA2169" i="2"/>
  <c r="AA3622" i="2"/>
  <c r="AA2848" i="2"/>
  <c r="AA2138" i="2"/>
  <c r="AA2152" i="2"/>
  <c r="AA2458" i="2"/>
  <c r="AA2163" i="2"/>
  <c r="AA2139" i="2"/>
  <c r="AA2127" i="2"/>
  <c r="AA2167" i="2"/>
  <c r="AA3625" i="2"/>
  <c r="AA3688" i="2"/>
  <c r="AA2130" i="2"/>
  <c r="AA2126" i="2"/>
  <c r="AA2720" i="2"/>
  <c r="AA2174" i="2"/>
  <c r="AA2143" i="2"/>
  <c r="AA2131" i="2"/>
  <c r="AA488" i="2"/>
  <c r="AA2153" i="2"/>
  <c r="AA3624" i="2"/>
  <c r="AA2162" i="2"/>
  <c r="AA3075" i="2"/>
  <c r="AA2166" i="2"/>
  <c r="AA3676" i="2"/>
  <c r="AA2739" i="2"/>
  <c r="AA2900" i="2"/>
  <c r="AA2170" i="2"/>
  <c r="AA2151" i="2"/>
  <c r="AA3402" i="2"/>
  <c r="AA1686" i="2"/>
  <c r="AA3403" i="2"/>
  <c r="AA2454" i="2"/>
  <c r="AA2094" i="2"/>
  <c r="AA1746" i="2"/>
  <c r="AA2453" i="2"/>
  <c r="AA3109" i="2"/>
  <c r="AA432" i="2"/>
  <c r="AA2605" i="2"/>
  <c r="AA3623" i="2"/>
  <c r="AA1641" i="2"/>
  <c r="AA2135" i="2"/>
  <c r="AA2814" i="2"/>
  <c r="AA3404" i="2"/>
  <c r="AA2674" i="2"/>
  <c r="AA2899" i="2"/>
  <c r="AA1703" i="2"/>
  <c r="AA2168" i="2"/>
  <c r="AA2156" i="2"/>
  <c r="AA2902" i="2"/>
  <c r="AA2157" i="2"/>
  <c r="AA2145" i="2"/>
  <c r="AA2129" i="2"/>
  <c r="AA2812" i="2"/>
  <c r="AA2141" i="2"/>
  <c r="AA2743" i="2"/>
  <c r="AA2154" i="2"/>
  <c r="AA2846" i="2"/>
  <c r="AA2965" i="2"/>
  <c r="AA2692" i="2"/>
  <c r="AA3096" i="2"/>
  <c r="AA2687" i="2"/>
  <c r="AA2089" i="2"/>
  <c r="AA3396" i="2"/>
  <c r="AA2627" i="2"/>
  <c r="AA2459" i="2"/>
  <c r="AA2857" i="2"/>
  <c r="AA2456" i="2"/>
  <c r="AA3397" i="2"/>
  <c r="AA2460" i="2"/>
  <c r="AA3394" i="2"/>
  <c r="AA2637" i="2"/>
  <c r="AA2457" i="2"/>
  <c r="AA3398" i="2"/>
  <c r="AA495" i="2"/>
  <c r="AA500" i="2"/>
  <c r="AA2893" i="2"/>
  <c r="AA2641" i="2"/>
  <c r="AA2509" i="2"/>
  <c r="AA2473" i="2"/>
  <c r="AA1013" i="2"/>
  <c r="AA2147" i="2"/>
  <c r="AA2171" i="2"/>
  <c r="AA2845" i="2"/>
  <c r="AA1721" i="2"/>
  <c r="AA2165" i="2"/>
  <c r="AA2905" i="2"/>
  <c r="AA2819" i="2"/>
  <c r="AA3107" i="2"/>
  <c r="AA2594" i="2"/>
  <c r="AA2582" i="2"/>
  <c r="AA2455" i="2"/>
  <c r="AA2844" i="2"/>
  <c r="AA535" i="2"/>
  <c r="AA499" i="2"/>
  <c r="AA2146" i="2"/>
  <c r="AA2158" i="2"/>
  <c r="AA2134" i="2"/>
  <c r="AA538" i="2"/>
  <c r="AA2155" i="2"/>
  <c r="AA2161" i="2"/>
  <c r="AA2903" i="2"/>
  <c r="AA2461" i="2"/>
  <c r="AA3037" i="2"/>
  <c r="AA3025" i="2"/>
  <c r="AA3013" i="2"/>
  <c r="AA3001" i="2"/>
  <c r="AA2869" i="2"/>
  <c r="AA494" i="2"/>
  <c r="AA2172" i="2"/>
  <c r="AA2144" i="2"/>
  <c r="AA2133" i="2"/>
  <c r="AA496" i="2"/>
  <c r="AA503" i="2"/>
  <c r="AA3489" i="2"/>
  <c r="AA2648" i="2"/>
  <c r="AA2659" i="2"/>
  <c r="AA2060" i="2"/>
  <c r="AA977" i="2"/>
  <c r="AA550" i="2"/>
  <c r="AA498" i="2"/>
  <c r="AA2136" i="2"/>
  <c r="AA2132" i="2"/>
  <c r="AA3073" i="2"/>
  <c r="AA3061" i="2"/>
  <c r="AA3049" i="2"/>
  <c r="AA520" i="2"/>
  <c r="AA2159" i="2"/>
  <c r="AA510" i="2"/>
  <c r="AA2901" i="2"/>
  <c r="AA700" i="2"/>
  <c r="AA2670" i="2"/>
  <c r="AA2148" i="2"/>
  <c r="AA2716" i="2"/>
  <c r="AA2629" i="2"/>
  <c r="AA2545" i="2"/>
  <c r="AA2533" i="2"/>
  <c r="AA2497" i="2"/>
  <c r="AA2305" i="2"/>
  <c r="AA2293" i="2"/>
  <c r="AA2281" i="2"/>
  <c r="AA2269" i="2"/>
  <c r="AA1921" i="2"/>
  <c r="AA511" i="2"/>
  <c r="AA2125" i="2"/>
  <c r="AA2617" i="2"/>
  <c r="AA2449" i="2"/>
  <c r="AA2257" i="2"/>
  <c r="AA2245" i="2"/>
  <c r="AA2209" i="2"/>
  <c r="AA2101" i="2"/>
  <c r="AA1873" i="2"/>
  <c r="AA1837" i="2"/>
  <c r="AA1813" i="2"/>
  <c r="AA1801" i="2"/>
  <c r="AA1789" i="2"/>
  <c r="AA2353" i="2"/>
  <c r="AA3596" i="2"/>
  <c r="AA2688" i="2"/>
  <c r="AA1697" i="2"/>
  <c r="AA1685" i="2"/>
  <c r="AA508" i="2"/>
  <c r="AA3097" i="2"/>
  <c r="AA2160" i="2"/>
  <c r="AA3488" i="2"/>
  <c r="AA2575" i="2"/>
  <c r="AA2658" i="2"/>
  <c r="AA3104" i="2"/>
  <c r="AA507" i="2"/>
  <c r="AA3602" i="2"/>
  <c r="AA3607" i="2"/>
  <c r="AA3668" i="2"/>
  <c r="AA2137" i="2"/>
  <c r="AA2149" i="2"/>
  <c r="AA2173" i="2"/>
  <c r="AA1301" i="2"/>
  <c r="AA2329" i="2"/>
  <c r="AA3620" i="2"/>
  <c r="AA3584" i="2"/>
  <c r="AA3386" i="2"/>
  <c r="AA2794" i="2"/>
  <c r="AA2664" i="2"/>
  <c r="AA2317" i="2"/>
  <c r="AA2221" i="2"/>
  <c r="AA2698" i="2"/>
  <c r="AA3035" i="2"/>
  <c r="AA3023" i="2"/>
  <c r="AA3011" i="2"/>
  <c r="AA1847" i="2"/>
  <c r="AA1811" i="2"/>
  <c r="AA1799" i="2"/>
  <c r="AA1787" i="2"/>
  <c r="AA1695" i="2"/>
  <c r="AA1683" i="2"/>
  <c r="AA1635" i="2"/>
  <c r="AA3070" i="2"/>
  <c r="AA3058" i="2"/>
  <c r="AA3046" i="2"/>
  <c r="AA2110" i="2"/>
  <c r="AA2098" i="2"/>
  <c r="AA3442" i="2"/>
  <c r="AA2193" i="2"/>
  <c r="AA1905" i="2"/>
  <c r="AA2444" i="2"/>
  <c r="AA2432" i="2"/>
  <c r="AA2408" i="2"/>
  <c r="AA2396" i="2"/>
  <c r="AA2384" i="2"/>
  <c r="AA2372" i="2"/>
  <c r="AA2360" i="2"/>
  <c r="AA1716" i="2"/>
  <c r="AA1704" i="2"/>
  <c r="AA1284" i="2"/>
  <c r="AA3476" i="2"/>
  <c r="AA3464" i="2"/>
  <c r="AA3428" i="2"/>
  <c r="AA3416" i="2"/>
  <c r="AA3139" i="2"/>
  <c r="AA3127" i="2"/>
  <c r="AA2995" i="2"/>
  <c r="AA2983" i="2"/>
  <c r="AA2971" i="2"/>
  <c r="AA2947" i="2"/>
  <c r="AA2923" i="2"/>
  <c r="AA2735" i="2"/>
  <c r="AA1735" i="2"/>
  <c r="AA1643" i="2"/>
  <c r="AA568" i="2"/>
  <c r="AA484" i="2"/>
  <c r="AA448" i="2"/>
  <c r="AA2886" i="2"/>
  <c r="AA2783" i="2"/>
  <c r="AA2310" i="2"/>
  <c r="AA2262" i="2"/>
  <c r="AA2226" i="2"/>
  <c r="AA1818" i="2"/>
  <c r="AA1758" i="2"/>
  <c r="AA2668" i="2"/>
  <c r="AA2573" i="2"/>
  <c r="AA2057" i="2"/>
  <c r="AA3485" i="2"/>
  <c r="AA2078" i="2"/>
  <c r="AA2677" i="2"/>
  <c r="AA2651" i="2"/>
  <c r="AA2603" i="2"/>
  <c r="AA2576" i="2"/>
  <c r="AA1748" i="2"/>
  <c r="AA2649" i="2"/>
  <c r="AA2589" i="2"/>
  <c r="AA3450" i="2"/>
  <c r="AA2672" i="2"/>
  <c r="AA2597" i="2"/>
  <c r="AA2585" i="2"/>
  <c r="AA2081" i="2"/>
  <c r="AA1257" i="2"/>
  <c r="AA981" i="2"/>
  <c r="AA554" i="2"/>
  <c r="AA542" i="2"/>
  <c r="AA2073" i="2"/>
  <c r="AA3093" i="2"/>
  <c r="AA2577" i="2"/>
  <c r="AA2085" i="2"/>
  <c r="AA3244" i="2"/>
  <c r="AA3232" i="2"/>
  <c r="AA2919" i="2"/>
  <c r="AA434" i="2"/>
  <c r="AA1578" i="2"/>
  <c r="AA1566" i="2"/>
  <c r="AA1554" i="2"/>
  <c r="AA2881" i="2"/>
  <c r="AA2808" i="2"/>
  <c r="AA2778" i="2"/>
  <c r="AA1861" i="2"/>
  <c r="AA1849" i="2"/>
  <c r="AA1825" i="2"/>
  <c r="AA1765" i="2"/>
  <c r="AA1649" i="2"/>
  <c r="AA1637" i="2"/>
  <c r="AA1253" i="2"/>
  <c r="AA1037" i="2"/>
  <c r="AA1025" i="2"/>
  <c r="AA701" i="2"/>
  <c r="AA490" i="2"/>
  <c r="AA2691" i="2"/>
  <c r="AA2663" i="2"/>
  <c r="AA1944" i="2"/>
  <c r="AA537" i="2"/>
  <c r="AA2063" i="2"/>
  <c r="AA530" i="2"/>
  <c r="AA1639" i="2"/>
  <c r="AA433" i="2"/>
  <c r="AA2963" i="2"/>
  <c r="AA2425" i="2"/>
  <c r="AA1058" i="2"/>
  <c r="AA1046" i="2"/>
  <c r="AA346" i="2"/>
  <c r="AA562" i="2"/>
  <c r="AA697" i="2"/>
  <c r="AA649" i="2"/>
  <c r="AA529" i="2"/>
  <c r="AA3594" i="2"/>
  <c r="AA2867" i="2"/>
  <c r="AA501" i="2"/>
  <c r="AA462" i="2"/>
  <c r="AA2423" i="2"/>
  <c r="AA1585" i="2"/>
  <c r="AA1573" i="2"/>
  <c r="AA1561" i="2"/>
  <c r="AA1009" i="2"/>
  <c r="AA2740" i="2"/>
  <c r="AA3262" i="2"/>
  <c r="AA3081" i="2"/>
  <c r="AA2752" i="2"/>
  <c r="AA2758" i="2"/>
  <c r="AA3393" i="2"/>
  <c r="AA3201" i="2"/>
  <c r="AA2960" i="2"/>
  <c r="AA2888" i="2"/>
  <c r="AA2864" i="2"/>
  <c r="AA2785" i="2"/>
  <c r="AA427" i="2"/>
  <c r="AA2516" i="2"/>
  <c r="AA2504" i="2"/>
  <c r="AA2468" i="2"/>
  <c r="AA1856" i="2"/>
  <c r="AA1820" i="2"/>
  <c r="AA1760" i="2"/>
  <c r="AA1728" i="2"/>
  <c r="AA1260" i="2"/>
  <c r="AA1068" i="2"/>
  <c r="AA1032" i="2"/>
  <c r="AA521" i="2"/>
  <c r="AA461" i="2"/>
  <c r="AA3248" i="2"/>
  <c r="AA3236" i="2"/>
  <c r="AA2863" i="2"/>
  <c r="AA2750" i="2"/>
  <c r="AA2702" i="2"/>
  <c r="AA2635" i="2"/>
  <c r="AA2551" i="2"/>
  <c r="AA2539" i="2"/>
  <c r="AA2491" i="2"/>
  <c r="AA1951" i="2"/>
  <c r="AA1691" i="2"/>
  <c r="AA3042" i="2"/>
  <c r="AA3030" i="2"/>
  <c r="AA3018" i="2"/>
  <c r="AA3006" i="2"/>
  <c r="AA2622" i="2"/>
  <c r="AA1878" i="2"/>
  <c r="AA1866" i="2"/>
  <c r="AA1830" i="2"/>
  <c r="AA1806" i="2"/>
  <c r="AA1794" i="2"/>
  <c r="AA1782" i="2"/>
  <c r="AA1770" i="2"/>
  <c r="AA3065" i="2"/>
  <c r="AA3053" i="2"/>
  <c r="AA2609" i="2"/>
  <c r="AA2105" i="2"/>
  <c r="AA2093" i="2"/>
  <c r="AA1701" i="2"/>
  <c r="AA1341" i="2"/>
  <c r="AA3437" i="2"/>
  <c r="AA2188" i="2"/>
  <c r="AA2619" i="2"/>
  <c r="AA2439" i="2"/>
  <c r="AA2415" i="2"/>
  <c r="AA2403" i="2"/>
  <c r="AA2391" i="2"/>
  <c r="AA2379" i="2"/>
  <c r="AA2367" i="2"/>
  <c r="AA2355" i="2"/>
  <c r="AA1711" i="2"/>
  <c r="AA1291" i="2"/>
  <c r="AA3680" i="2"/>
  <c r="AA3693" i="2"/>
  <c r="AA3483" i="2"/>
  <c r="AA3471" i="2"/>
  <c r="AA3459" i="2"/>
  <c r="AA3435" i="2"/>
  <c r="AA3423" i="2"/>
  <c r="AA3411" i="2"/>
  <c r="AA2990" i="2"/>
  <c r="AA2978" i="2"/>
  <c r="AA2930" i="2"/>
  <c r="AA1742" i="2"/>
  <c r="AA3036" i="2"/>
  <c r="AA3024" i="2"/>
  <c r="AA3012" i="2"/>
  <c r="AA2124" i="2"/>
  <c r="AA1872" i="2"/>
  <c r="AA1812" i="2"/>
  <c r="AA1800" i="2"/>
  <c r="AA1788" i="2"/>
  <c r="AA1696" i="2"/>
  <c r="AA1684" i="2"/>
  <c r="AA3071" i="2"/>
  <c r="AA3059" i="2"/>
  <c r="AA3047" i="2"/>
  <c r="AA2686" i="2"/>
  <c r="AA2615" i="2"/>
  <c r="AA2447" i="2"/>
  <c r="AA2255" i="2"/>
  <c r="AA2243" i="2"/>
  <c r="AA2111" i="2"/>
  <c r="AA1835" i="2"/>
  <c r="AA1059" i="2"/>
  <c r="AA1047" i="2"/>
  <c r="AA3593" i="2"/>
  <c r="AA3215" i="2"/>
  <c r="AA2938" i="2"/>
  <c r="AA2914" i="2"/>
  <c r="AA2805" i="2"/>
  <c r="AA2194" i="2"/>
  <c r="AA1262" i="2"/>
  <c r="AA1705" i="2"/>
  <c r="AA1069" i="2"/>
  <c r="AA3477" i="2"/>
  <c r="AA3465" i="2"/>
  <c r="AA3453" i="2"/>
  <c r="AA3429" i="2"/>
  <c r="AA3417" i="2"/>
  <c r="AA3128" i="2"/>
  <c r="AA3116" i="2"/>
  <c r="AA2996" i="2"/>
  <c r="AA2984" i="2"/>
  <c r="AA2972" i="2"/>
  <c r="AA2924" i="2"/>
  <c r="AA2852" i="2"/>
  <c r="AA1736" i="2"/>
  <c r="AA3202" i="2"/>
  <c r="AA2865" i="2"/>
  <c r="AA2660" i="2"/>
  <c r="AA1717" i="2"/>
  <c r="AA709" i="2"/>
  <c r="AA2887" i="2"/>
  <c r="AA2839" i="2"/>
  <c r="AA2827" i="2"/>
  <c r="AA2784" i="2"/>
  <c r="AA2311" i="2"/>
  <c r="AA2263" i="2"/>
  <c r="AA2227" i="2"/>
  <c r="AA2179" i="2"/>
  <c r="AA1819" i="2"/>
  <c r="AA1759" i="2"/>
  <c r="AA1031" i="2"/>
  <c r="AA2958" i="2"/>
  <c r="AA2799" i="2"/>
  <c r="AA2669" i="2"/>
  <c r="AA2574" i="2"/>
  <c r="AA2322" i="2"/>
  <c r="AA2058" i="2"/>
  <c r="AA3486" i="2"/>
  <c r="AA2656" i="2"/>
  <c r="AA2465" i="2"/>
  <c r="AA3448" i="2"/>
  <c r="AA3256" i="2"/>
  <c r="AA3087" i="2"/>
  <c r="AA2764" i="2"/>
  <c r="AA2595" i="2"/>
  <c r="AA2583" i="2"/>
  <c r="AA2079" i="2"/>
  <c r="AA1579" i="2"/>
  <c r="AA1567" i="2"/>
  <c r="AA1555" i="2"/>
  <c r="AA3110" i="2"/>
  <c r="AA2642" i="2"/>
  <c r="AA2510" i="2"/>
  <c r="AA2474" i="2"/>
  <c r="AA1722" i="2"/>
  <c r="AA1278" i="2"/>
  <c r="AA1014" i="2"/>
  <c r="AA1061" i="2"/>
  <c r="AA1049" i="2"/>
  <c r="AA2631" i="2"/>
  <c r="AA2547" i="2"/>
  <c r="AA2535" i="2"/>
  <c r="AA2499" i="2"/>
  <c r="AA1863" i="2"/>
  <c r="AA526" i="2"/>
  <c r="AA1548" i="2"/>
  <c r="AA3689" i="2"/>
  <c r="AA3605" i="2"/>
  <c r="AA3106" i="2"/>
  <c r="AA3094" i="2"/>
  <c r="AA2602" i="2"/>
  <c r="AA428" i="2"/>
  <c r="AA3487" i="2"/>
  <c r="AA2697" i="2"/>
  <c r="AA2657" i="2"/>
  <c r="AA3111" i="2"/>
  <c r="AA2643" i="2"/>
  <c r="AA2511" i="2"/>
  <c r="AA2475" i="2"/>
  <c r="AA1923" i="2"/>
  <c r="AA1723" i="2"/>
  <c r="AA3407" i="2"/>
  <c r="AA3371" i="2"/>
  <c r="AA3359" i="2"/>
  <c r="AA3347" i="2"/>
  <c r="AA3335" i="2"/>
  <c r="AA3323" i="2"/>
  <c r="AA3311" i="2"/>
  <c r="AA3299" i="2"/>
  <c r="AA3287" i="2"/>
  <c r="AA3275" i="2"/>
  <c r="AA3263" i="2"/>
  <c r="AA1030" i="2"/>
  <c r="AA555" i="2"/>
  <c r="AA519" i="2"/>
  <c r="AA3666" i="2"/>
  <c r="AA2207" i="2"/>
  <c r="AA2299" i="2"/>
  <c r="AA2287" i="2"/>
  <c r="AA2275" i="2"/>
  <c r="AA983" i="2"/>
  <c r="AA436" i="2"/>
  <c r="AA466" i="2"/>
  <c r="AA3595" i="2"/>
  <c r="AA3409" i="2"/>
  <c r="AA3385" i="2"/>
  <c r="AA3373" i="2"/>
  <c r="AA3361" i="2"/>
  <c r="AA3349" i="2"/>
  <c r="AA3337" i="2"/>
  <c r="AA3325" i="2"/>
  <c r="AA3313" i="2"/>
  <c r="AA3301" i="2"/>
  <c r="AA3289" i="2"/>
  <c r="AA3277" i="2"/>
  <c r="AA3265" i="2"/>
  <c r="AA3241" i="2"/>
  <c r="AA3229" i="2"/>
  <c r="AA3217" i="2"/>
  <c r="AA3192" i="2"/>
  <c r="AA3072" i="2"/>
  <c r="AA3060" i="2"/>
  <c r="AA3048" i="2"/>
  <c r="AA3000" i="2"/>
  <c r="AA2952" i="2"/>
  <c r="AA2940" i="2"/>
  <c r="AA2868" i="2"/>
  <c r="AA2856" i="2"/>
  <c r="AA2793" i="2"/>
  <c r="AA2807" i="2"/>
  <c r="AA2715" i="2"/>
  <c r="AA2628" i="2"/>
  <c r="AA2616" i="2"/>
  <c r="AA2544" i="2"/>
  <c r="AA2532" i="2"/>
  <c r="AA2496" i="2"/>
  <c r="AA2448" i="2"/>
  <c r="AA2424" i="2"/>
  <c r="AA2352" i="2"/>
  <c r="AA2316" i="2"/>
  <c r="AA2304" i="2"/>
  <c r="AA2292" i="2"/>
  <c r="AA2280" i="2"/>
  <c r="AA2268" i="2"/>
  <c r="AA2220" i="2"/>
  <c r="AA2196" i="2"/>
  <c r="AA2112" i="2"/>
  <c r="AA2100" i="2"/>
  <c r="AA1836" i="2"/>
  <c r="AA1752" i="2"/>
  <c r="AA1132" i="2"/>
  <c r="AA1060" i="2"/>
  <c r="AA1048" i="2"/>
  <c r="AA549" i="2"/>
  <c r="AA489" i="2"/>
  <c r="AA465" i="2"/>
  <c r="AA441" i="2"/>
  <c r="AA3216" i="2"/>
  <c r="AA3191" i="2"/>
  <c r="AA2939" i="2"/>
  <c r="AA2723" i="2"/>
  <c r="AA2435" i="2"/>
  <c r="AA2411" i="2"/>
  <c r="AA2399" i="2"/>
  <c r="AA2387" i="2"/>
  <c r="AA2375" i="2"/>
  <c r="AA2363" i="2"/>
  <c r="AA2195" i="2"/>
  <c r="AA2123" i="2"/>
  <c r="AA1871" i="2"/>
  <c r="AA1131" i="2"/>
  <c r="AA699" i="2"/>
  <c r="AA3479" i="2"/>
  <c r="AA3467" i="2"/>
  <c r="AA3455" i="2"/>
  <c r="AA3431" i="2"/>
  <c r="AA3419" i="2"/>
  <c r="AA3203" i="2"/>
  <c r="AA3142" i="2"/>
  <c r="AA3130" i="2"/>
  <c r="AA3118" i="2"/>
  <c r="AA2986" i="2"/>
  <c r="AA2974" i="2"/>
  <c r="AA2926" i="2"/>
  <c r="AA2614" i="2"/>
  <c r="AA2446" i="2"/>
  <c r="AA2434" i="2"/>
  <c r="AA2410" i="2"/>
  <c r="AA2398" i="2"/>
  <c r="AA2386" i="2"/>
  <c r="AA2374" i="2"/>
  <c r="AA2362" i="2"/>
  <c r="AA2254" i="2"/>
  <c r="AA2242" i="2"/>
  <c r="AA2206" i="2"/>
  <c r="AA1834" i="2"/>
  <c r="AA1738" i="2"/>
  <c r="AA1706" i="2"/>
  <c r="AA1646" i="2"/>
  <c r="AA1634" i="2"/>
  <c r="AA1274" i="2"/>
  <c r="AA710" i="2"/>
  <c r="AA475" i="2"/>
  <c r="AA463" i="2"/>
  <c r="AA3478" i="2"/>
  <c r="AA3466" i="2"/>
  <c r="AA3454" i="2"/>
  <c r="AA3430" i="2"/>
  <c r="AA3418" i="2"/>
  <c r="AA3406" i="2"/>
  <c r="AA3382" i="2"/>
  <c r="AA3370" i="2"/>
  <c r="AA3358" i="2"/>
  <c r="AA3346" i="2"/>
  <c r="AA3334" i="2"/>
  <c r="AA3322" i="2"/>
  <c r="AA3310" i="2"/>
  <c r="AA3298" i="2"/>
  <c r="AA3286" i="2"/>
  <c r="AA3274" i="2"/>
  <c r="AA3214" i="2"/>
  <c r="AA3141" i="2"/>
  <c r="AA3129" i="2"/>
  <c r="AA3117" i="2"/>
  <c r="AA2985" i="2"/>
  <c r="AA2973" i="2"/>
  <c r="AA2949" i="2"/>
  <c r="AA2937" i="2"/>
  <c r="AA2925" i="2"/>
  <c r="AA2913" i="2"/>
  <c r="AA2853" i="2"/>
  <c r="AA2841" i="2"/>
  <c r="AA2829" i="2"/>
  <c r="AA2786" i="2"/>
  <c r="AA2745" i="2"/>
  <c r="AA2737" i="2"/>
  <c r="AA2313" i="2"/>
  <c r="AA2265" i="2"/>
  <c r="AA2229" i="2"/>
  <c r="AA2061" i="2"/>
  <c r="AA1821" i="2"/>
  <c r="AA1761" i="2"/>
  <c r="AA1737" i="2"/>
  <c r="AA1633" i="2"/>
  <c r="AA1297" i="2"/>
  <c r="AA1033" i="2"/>
  <c r="AA570" i="2"/>
  <c r="AA558" i="2"/>
  <c r="AA522" i="2"/>
  <c r="AA486" i="2"/>
  <c r="AA450" i="2"/>
  <c r="AA827" i="2"/>
  <c r="AA707" i="2"/>
  <c r="AA532" i="2"/>
  <c r="AA3449" i="2"/>
  <c r="AA3112" i="2"/>
  <c r="AA2671" i="2"/>
  <c r="AA2655" i="2"/>
  <c r="AA2596" i="2"/>
  <c r="AA2584" i="2"/>
  <c r="AA2092" i="2"/>
  <c r="AA2080" i="2"/>
  <c r="AA1936" i="2"/>
  <c r="AA1756" i="2"/>
  <c r="AA1580" i="2"/>
  <c r="AA1568" i="2"/>
  <c r="AA1556" i="2"/>
  <c r="AA3447" i="2"/>
  <c r="AA3255" i="2"/>
  <c r="AA3243" i="2"/>
  <c r="AA3231" i="2"/>
  <c r="AA3098" i="2"/>
  <c r="AA2918" i="2"/>
  <c r="AA2858" i="2"/>
  <c r="AA2630" i="2"/>
  <c r="AA2546" i="2"/>
  <c r="AA2534" i="2"/>
  <c r="AA2498" i="2"/>
  <c r="AA1862" i="2"/>
  <c r="AA3679" i="2"/>
  <c r="AA3655" i="2"/>
  <c r="AA3583" i="2"/>
  <c r="AA3664" i="2"/>
  <c r="AA3640" i="2"/>
  <c r="AA3616" i="2"/>
  <c r="AA3568" i="2"/>
  <c r="AA3556" i="2"/>
  <c r="AA3627" i="2"/>
  <c r="AA3603" i="2"/>
  <c r="AA3591" i="2"/>
  <c r="AA3579" i="2"/>
  <c r="AA3567" i="2"/>
  <c r="AA3555" i="2"/>
  <c r="AA3249" i="2"/>
  <c r="AA3237" i="2"/>
  <c r="AA3140" i="2"/>
  <c r="AA2948" i="2"/>
  <c r="AA2840" i="2"/>
  <c r="AA2828" i="2"/>
  <c r="AA2789" i="2"/>
  <c r="AA2744" i="2"/>
  <c r="AA2736" i="2"/>
  <c r="AA2420" i="2"/>
  <c r="AA2324" i="2"/>
  <c r="AA2312" i="2"/>
  <c r="AA2264" i="2"/>
  <c r="AA2228" i="2"/>
  <c r="AA2216" i="2"/>
  <c r="AA2180" i="2"/>
  <c r="AA1020" i="2"/>
  <c r="AA984" i="2"/>
  <c r="AA569" i="2"/>
  <c r="AA485" i="2"/>
  <c r="AA449" i="2"/>
  <c r="AA3610" i="2"/>
  <c r="AA2331" i="2"/>
  <c r="AA2330" i="2"/>
  <c r="AA3692" i="2"/>
  <c r="AA3644" i="2"/>
  <c r="AA3572" i="2"/>
  <c r="AA3482" i="2"/>
  <c r="AA3470" i="2"/>
  <c r="AA3458" i="2"/>
  <c r="AA3434" i="2"/>
  <c r="AA3422" i="2"/>
  <c r="AA3410" i="2"/>
  <c r="AA3374" i="2"/>
  <c r="AA3362" i="2"/>
  <c r="AA3350" i="2"/>
  <c r="AA3338" i="2"/>
  <c r="AA3326" i="2"/>
  <c r="AA3314" i="2"/>
  <c r="AA3302" i="2"/>
  <c r="AA3290" i="2"/>
  <c r="AA3278" i="2"/>
  <c r="AA3266" i="2"/>
  <c r="AA3218" i="2"/>
  <c r="AA3145" i="2"/>
  <c r="AA3133" i="2"/>
  <c r="AA3121" i="2"/>
  <c r="AA2989" i="2"/>
  <c r="AA2977" i="2"/>
  <c r="AA2953" i="2"/>
  <c r="AA2941" i="2"/>
  <c r="AA2929" i="2"/>
  <c r="AA2833" i="2"/>
  <c r="AA2729" i="2"/>
  <c r="AA2437" i="2"/>
  <c r="AA2413" i="2"/>
  <c r="AA2401" i="2"/>
  <c r="AA2389" i="2"/>
  <c r="AA2377" i="2"/>
  <c r="AA2365" i="2"/>
  <c r="AA2341" i="2"/>
  <c r="AA2197" i="2"/>
  <c r="AA2185" i="2"/>
  <c r="AA1741" i="2"/>
  <c r="AA1709" i="2"/>
  <c r="AA1133" i="2"/>
  <c r="AA574" i="2"/>
  <c r="AA514" i="2"/>
  <c r="AA478" i="2"/>
  <c r="AA454" i="2"/>
  <c r="AA3631" i="2"/>
  <c r="AA3619" i="2"/>
  <c r="AA3559" i="2"/>
  <c r="AA3547" i="2"/>
  <c r="AA3205" i="2"/>
  <c r="AA3108" i="2"/>
  <c r="AA2988" i="2"/>
  <c r="AA2976" i="2"/>
  <c r="AA2928" i="2"/>
  <c r="AA2707" i="2"/>
  <c r="AA2604" i="2"/>
  <c r="AA2436" i="2"/>
  <c r="AA2412" i="2"/>
  <c r="AA2400" i="2"/>
  <c r="AA2388" i="2"/>
  <c r="AA2376" i="2"/>
  <c r="AA2364" i="2"/>
  <c r="AA2088" i="2"/>
  <c r="AA1932" i="2"/>
  <c r="AA1848" i="2"/>
  <c r="AA1708" i="2"/>
  <c r="AA1552" i="2"/>
  <c r="AA1288" i="2"/>
  <c r="AA1036" i="2"/>
  <c r="AA1024" i="2"/>
  <c r="AA561" i="2"/>
  <c r="AA534" i="2"/>
  <c r="AA3642" i="2"/>
  <c r="AA1019" i="2"/>
  <c r="AA1584" i="2"/>
  <c r="AA1727" i="2"/>
  <c r="AA3672" i="2"/>
  <c r="AA3636" i="2"/>
  <c r="AA3588" i="2"/>
  <c r="AA3576" i="2"/>
  <c r="AA3390" i="2"/>
  <c r="AA2957" i="2"/>
  <c r="AA2897" i="2"/>
  <c r="AA2849" i="2"/>
  <c r="AA2798" i="2"/>
  <c r="AA2429" i="2"/>
  <c r="AA2345" i="2"/>
  <c r="AA2321" i="2"/>
  <c r="AA2261" i="2"/>
  <c r="AA2249" i="2"/>
  <c r="AA2237" i="2"/>
  <c r="AA1053" i="2"/>
  <c r="AA1041" i="2"/>
  <c r="AA705" i="2"/>
  <c r="AA470" i="2"/>
  <c r="AA1560" i="2"/>
  <c r="AA1855" i="2"/>
  <c r="AA2588" i="2"/>
  <c r="AA1572" i="2"/>
  <c r="AA3392" i="2"/>
  <c r="AA2084" i="2"/>
  <c r="AA1844" i="2"/>
  <c r="AA3086" i="2"/>
  <c r="AA3095" i="2"/>
  <c r="AA3677" i="2"/>
  <c r="AA3651" i="2"/>
  <c r="AA982" i="2"/>
  <c r="AA543" i="2"/>
  <c r="AA3600" i="2"/>
  <c r="AA3101" i="2"/>
  <c r="AA3490" i="2"/>
  <c r="AA1941" i="2"/>
  <c r="AA1749" i="2"/>
  <c r="AA3685" i="2"/>
  <c r="AA3589" i="2"/>
  <c r="AA3577" i="2"/>
  <c r="AA2099" i="2"/>
  <c r="AA1299" i="2"/>
  <c r="AA1550" i="2"/>
  <c r="AA3580" i="2"/>
  <c r="AA2961" i="2"/>
  <c r="AA2325" i="2"/>
  <c r="AA2217" i="2"/>
  <c r="AA3613" i="2"/>
  <c r="AA3601" i="2"/>
  <c r="AA3186" i="2"/>
  <c r="AA3102" i="2"/>
  <c r="AA2874" i="2"/>
  <c r="AA2766" i="2"/>
  <c r="AA2598" i="2"/>
  <c r="AA2586" i="2"/>
  <c r="AA2346" i="2"/>
  <c r="AA2118" i="2"/>
  <c r="AA2082" i="2"/>
  <c r="AA1582" i="2"/>
  <c r="AA1570" i="2"/>
  <c r="AA1558" i="2"/>
  <c r="AA531" i="2"/>
  <c r="AA435" i="2"/>
  <c r="AA1949" i="2"/>
  <c r="AA1725" i="2"/>
  <c r="AA1305" i="2"/>
  <c r="AA1017" i="2"/>
  <c r="AA2920" i="2"/>
  <c r="AA3598" i="2"/>
  <c r="AA3099" i="2"/>
  <c r="AA2690" i="2"/>
  <c r="AA2710" i="2"/>
  <c r="AA2091" i="2"/>
  <c r="AA1815" i="2"/>
  <c r="AA1803" i="2"/>
  <c r="AA1791" i="2"/>
  <c r="AA1779" i="2"/>
  <c r="AA1303" i="2"/>
  <c r="AA3062" i="2"/>
  <c r="AA3050" i="2"/>
  <c r="AA2102" i="2"/>
  <c r="AA2090" i="2"/>
  <c r="AA1638" i="2"/>
  <c r="AA3690" i="2"/>
  <c r="AA2591" i="2"/>
  <c r="AA2579" i="2"/>
  <c r="AA2087" i="2"/>
  <c r="AA3443" i="2"/>
  <c r="AA3082" i="2"/>
  <c r="AA2650" i="2"/>
  <c r="AA429" i="2"/>
  <c r="AA2759" i="2"/>
  <c r="AA2590" i="2"/>
  <c r="AA2578" i="2"/>
  <c r="AA2230" i="2"/>
  <c r="AA2086" i="2"/>
  <c r="AA2074" i="2"/>
  <c r="AA1774" i="2"/>
  <c r="AA1750" i="2"/>
  <c r="AA1574" i="2"/>
  <c r="AA1562" i="2"/>
  <c r="AA3628" i="2"/>
  <c r="AA3250" i="2"/>
  <c r="AA3238" i="2"/>
  <c r="AA2997" i="2"/>
  <c r="AA2889" i="2"/>
  <c r="AA2877" i="2"/>
  <c r="AA2712" i="2"/>
  <c r="AA2704" i="2"/>
  <c r="AA2565" i="2"/>
  <c r="AA2541" i="2"/>
  <c r="AA2517" i="2"/>
  <c r="AA2505" i="2"/>
  <c r="AA2493" i="2"/>
  <c r="AA2469" i="2"/>
  <c r="AA2421" i="2"/>
  <c r="AA2349" i="2"/>
  <c r="AA2301" i="2"/>
  <c r="AA2289" i="2"/>
  <c r="AA2277" i="2"/>
  <c r="AA1857" i="2"/>
  <c r="AA1729" i="2"/>
  <c r="AA1693" i="2"/>
  <c r="AA1645" i="2"/>
  <c r="AA3675" i="2"/>
  <c r="AA3615" i="2"/>
  <c r="AA3188" i="2"/>
  <c r="AA3044" i="2"/>
  <c r="AA3032" i="2"/>
  <c r="AA3020" i="2"/>
  <c r="AA3008" i="2"/>
  <c r="AA2876" i="2"/>
  <c r="AA2652" i="2"/>
  <c r="AA2683" i="2"/>
  <c r="AA2768" i="2"/>
  <c r="AA2703" i="2"/>
  <c r="AA2636" i="2"/>
  <c r="AA2624" i="2"/>
  <c r="AA2540" i="2"/>
  <c r="AA2492" i="2"/>
  <c r="AA2348" i="2"/>
  <c r="AA2300" i="2"/>
  <c r="AA2288" i="2"/>
  <c r="AA2276" i="2"/>
  <c r="AA2120" i="2"/>
  <c r="AA1868" i="2"/>
  <c r="AA1832" i="2"/>
  <c r="AA1808" i="2"/>
  <c r="AA1796" i="2"/>
  <c r="AA1784" i="2"/>
  <c r="AA1772" i="2"/>
  <c r="AA1692" i="2"/>
  <c r="AA1644" i="2"/>
  <c r="AA1296" i="2"/>
  <c r="AA1272" i="2"/>
  <c r="AA557" i="2"/>
  <c r="AA3187" i="2"/>
  <c r="AA3067" i="2"/>
  <c r="AA3055" i="2"/>
  <c r="AA3043" i="2"/>
  <c r="AA3031" i="2"/>
  <c r="AA3019" i="2"/>
  <c r="AA3007" i="2"/>
  <c r="AA2875" i="2"/>
  <c r="AA2800" i="2"/>
  <c r="AA2767" i="2"/>
  <c r="AA2623" i="2"/>
  <c r="AA2611" i="2"/>
  <c r="AA2107" i="2"/>
  <c r="AA2095" i="2"/>
  <c r="AA1879" i="2"/>
  <c r="AA1867" i="2"/>
  <c r="AA1843" i="2"/>
  <c r="AA1831" i="2"/>
  <c r="AA1807" i="2"/>
  <c r="AA1795" i="2"/>
  <c r="AA1783" i="2"/>
  <c r="AA1679" i="2"/>
  <c r="AA1055" i="2"/>
  <c r="AA1043" i="2"/>
  <c r="AA3066" i="2"/>
  <c r="AA3054" i="2"/>
  <c r="AA2850" i="2"/>
  <c r="AA2610" i="2"/>
  <c r="AA2250" i="2"/>
  <c r="AA2238" i="2"/>
  <c r="AA2214" i="2"/>
  <c r="AA2202" i="2"/>
  <c r="AA2106" i="2"/>
  <c r="AA1938" i="2"/>
  <c r="AA1702" i="2"/>
  <c r="AA1678" i="2"/>
  <c r="AA1342" i="2"/>
  <c r="AA1282" i="2"/>
  <c r="AA3438" i="2"/>
  <c r="AA3222" i="2"/>
  <c r="AA3113" i="2"/>
  <c r="AA2933" i="2"/>
  <c r="AA2909" i="2"/>
  <c r="AA2681" i="2"/>
  <c r="AA2189" i="2"/>
  <c r="AA2964" i="2"/>
  <c r="AA3695" i="2"/>
  <c r="AA3599" i="2"/>
  <c r="AA2440" i="2"/>
  <c r="AA2416" i="2"/>
  <c r="AA2404" i="2"/>
  <c r="AA2392" i="2"/>
  <c r="AA2380" i="2"/>
  <c r="AA2368" i="2"/>
  <c r="AA2356" i="2"/>
  <c r="AA1840" i="2"/>
  <c r="AA1712" i="2"/>
  <c r="AA3694" i="2"/>
  <c r="AA3472" i="2"/>
  <c r="AA3460" i="2"/>
  <c r="AA3424" i="2"/>
  <c r="AA3412" i="2"/>
  <c r="AA3147" i="2"/>
  <c r="AA3135" i="2"/>
  <c r="AA3123" i="2"/>
  <c r="AA2991" i="2"/>
  <c r="AA2979" i="2"/>
  <c r="AA2967" i="2"/>
  <c r="AA2943" i="2"/>
  <c r="AA2731" i="2"/>
  <c r="AA1743" i="2"/>
  <c r="AA1015" i="2"/>
  <c r="AA2678" i="2"/>
  <c r="AA1946" i="2"/>
  <c r="AA1850" i="2"/>
  <c r="AA1826" i="2"/>
  <c r="AA1754" i="2"/>
  <c r="AA502" i="2"/>
  <c r="AA525" i="2"/>
  <c r="AA513" i="2"/>
  <c r="AA430" i="2"/>
  <c r="AA3665" i="2"/>
  <c r="AA1034" i="2"/>
  <c r="AA1022" i="2"/>
  <c r="AA559" i="2"/>
  <c r="AA3033" i="2"/>
  <c r="AA3021" i="2"/>
  <c r="AA3009" i="2"/>
  <c r="AA2653" i="2"/>
  <c r="AA2625" i="2"/>
  <c r="AA1809" i="2"/>
  <c r="AA1797" i="2"/>
  <c r="AA1785" i="2"/>
  <c r="AA1021" i="2"/>
  <c r="AA394" i="2"/>
  <c r="AA382" i="2"/>
  <c r="AA2072" i="2"/>
  <c r="AA2048" i="2"/>
  <c r="AA2036" i="2"/>
  <c r="AA2024" i="2"/>
  <c r="AA2000" i="2"/>
  <c r="AA1976" i="2"/>
  <c r="AA1964" i="2"/>
  <c r="AA1916" i="2"/>
  <c r="AA1904" i="2"/>
  <c r="AA1892" i="2"/>
  <c r="AA1880" i="2"/>
  <c r="AA1668" i="2"/>
  <c r="AA1656" i="2"/>
  <c r="AA1620" i="2"/>
  <c r="AA1608" i="2"/>
  <c r="AA1596" i="2"/>
  <c r="AA1536" i="2"/>
  <c r="AA1524" i="2"/>
  <c r="AA1500" i="2"/>
  <c r="AA1440" i="2"/>
  <c r="AA1428" i="2"/>
  <c r="AA1416" i="2"/>
  <c r="AA1404" i="2"/>
  <c r="AA1380" i="2"/>
  <c r="AA1368" i="2"/>
  <c r="AA1332" i="2"/>
  <c r="AA1320" i="2"/>
  <c r="AA1308" i="2"/>
  <c r="AA1248" i="2"/>
  <c r="AA1236" i="2"/>
  <c r="AA1224" i="2"/>
  <c r="AA1212" i="2"/>
  <c r="AA1200" i="2"/>
  <c r="AA1188" i="2"/>
  <c r="AA1176" i="2"/>
  <c r="AA1164" i="2"/>
  <c r="AA1152" i="2"/>
  <c r="AA1140" i="2"/>
  <c r="AA533" i="2"/>
  <c r="AA437" i="2"/>
  <c r="AA2119" i="2"/>
  <c r="AA1054" i="2"/>
  <c r="AA1042" i="2"/>
  <c r="AA706" i="2"/>
  <c r="AA471" i="2"/>
  <c r="AA423" i="2"/>
  <c r="AA391" i="2"/>
  <c r="AA379" i="2"/>
  <c r="AA2177" i="2"/>
  <c r="AA1889" i="2"/>
  <c r="AA517" i="2"/>
  <c r="AA1038" i="2"/>
  <c r="AA1026" i="2"/>
  <c r="AA3441" i="2"/>
  <c r="AA3381" i="2"/>
  <c r="AA3357" i="2"/>
  <c r="AA3687" i="2"/>
  <c r="AA3345" i="2"/>
  <c r="AA3405" i="2"/>
  <c r="AA3369" i="2"/>
  <c r="AA3213" i="2"/>
  <c r="AA3656" i="2"/>
  <c r="AA3632" i="2"/>
  <c r="AA3608" i="2"/>
  <c r="AA3560" i="2"/>
  <c r="AA3548" i="2"/>
  <c r="AA3446" i="2"/>
  <c r="AA3254" i="2"/>
  <c r="AA3206" i="2"/>
  <c r="AA3194" i="2"/>
  <c r="AA3181" i="2"/>
  <c r="AA3169" i="2"/>
  <c r="AA3085" i="2"/>
  <c r="AA2820" i="2"/>
  <c r="AA2762" i="2"/>
  <c r="AA2708" i="2"/>
  <c r="AA2593" i="2"/>
  <c r="AA2581" i="2"/>
  <c r="AA2233" i="2"/>
  <c r="AA2113" i="2"/>
  <c r="AA2077" i="2"/>
  <c r="AA2065" i="2"/>
  <c r="AA2053" i="2"/>
  <c r="AA2041" i="2"/>
  <c r="AA2029" i="2"/>
  <c r="AA2017" i="2"/>
  <c r="AA2005" i="2"/>
  <c r="AA1993" i="2"/>
  <c r="AA1981" i="2"/>
  <c r="AA1969" i="2"/>
  <c r="AA1957" i="2"/>
  <c r="AA1945" i="2"/>
  <c r="AA1933" i="2"/>
  <c r="AA1909" i="2"/>
  <c r="AA1897" i="2"/>
  <c r="AA1885" i="2"/>
  <c r="AA1777" i="2"/>
  <c r="AA1753" i="2"/>
  <c r="AA1673" i="2"/>
  <c r="AA1661" i="2"/>
  <c r="AA1625" i="2"/>
  <c r="AA1613" i="2"/>
  <c r="AA1601" i="2"/>
  <c r="AA1589" i="2"/>
  <c r="AA1577" i="2"/>
  <c r="AA1565" i="2"/>
  <c r="AA1553" i="2"/>
  <c r="AA1541" i="2"/>
  <c r="AA1529" i="2"/>
  <c r="AA1517" i="2"/>
  <c r="AA1505" i="2"/>
  <c r="AA1481" i="2"/>
  <c r="AA1469" i="2"/>
  <c r="AA1445" i="2"/>
  <c r="AA1433" i="2"/>
  <c r="AA3667" i="2"/>
  <c r="AA3643" i="2"/>
  <c r="AA3571" i="2"/>
  <c r="AA3481" i="2"/>
  <c r="AA3469" i="2"/>
  <c r="AA3457" i="2"/>
  <c r="AA3433" i="2"/>
  <c r="AA3421" i="2"/>
  <c r="AA3180" i="2"/>
  <c r="AA3168" i="2"/>
  <c r="AA3144" i="2"/>
  <c r="AA3132" i="2"/>
  <c r="AA3120" i="2"/>
  <c r="AA2892" i="2"/>
  <c r="AA2880" i="2"/>
  <c r="AA2832" i="2"/>
  <c r="AA431" i="2"/>
  <c r="AA2728" i="2"/>
  <c r="AA2640" i="2"/>
  <c r="AA2568" i="2"/>
  <c r="AA2508" i="2"/>
  <c r="AA2472" i="2"/>
  <c r="AA2328" i="2"/>
  <c r="AA2256" i="2"/>
  <c r="AA2244" i="2"/>
  <c r="AA2208" i="2"/>
  <c r="AA2052" i="2"/>
  <c r="AA2028" i="2"/>
  <c r="AA1980" i="2"/>
  <c r="AA1968" i="2"/>
  <c r="AA1956" i="2"/>
  <c r="AA1896" i="2"/>
  <c r="AA1884" i="2"/>
  <c r="AA1720" i="2"/>
  <c r="AA1672" i="2"/>
  <c r="AA1660" i="2"/>
  <c r="AA1648" i="2"/>
  <c r="AA1624" i="2"/>
  <c r="AA1612" i="2"/>
  <c r="AA1600" i="2"/>
  <c r="AA1540" i="2"/>
  <c r="AA1528" i="2"/>
  <c r="AA1480" i="2"/>
  <c r="AA1468" i="2"/>
  <c r="AA1444" i="2"/>
  <c r="AA1432" i="2"/>
  <c r="AA3654" i="2"/>
  <c r="AA3492" i="2"/>
  <c r="AA3408" i="2"/>
  <c r="AA3372" i="2"/>
  <c r="AA3360" i="2"/>
  <c r="AA3348" i="2"/>
  <c r="AA3336" i="2"/>
  <c r="AA3324" i="2"/>
  <c r="AA3312" i="2"/>
  <c r="AA3300" i="2"/>
  <c r="AA3288" i="2"/>
  <c r="AA3276" i="2"/>
  <c r="AA3264" i="2"/>
  <c r="AA3252" i="2"/>
  <c r="AA3240" i="2"/>
  <c r="AA3228" i="2"/>
  <c r="AA3179" i="2"/>
  <c r="AA3167" i="2"/>
  <c r="AA2999" i="2"/>
  <c r="AA2951" i="2"/>
  <c r="AA2915" i="2"/>
  <c r="AA2806" i="2"/>
  <c r="AA2714" i="2"/>
  <c r="AA2706" i="2"/>
  <c r="AA2543" i="2"/>
  <c r="AA2531" i="2"/>
  <c r="AA2495" i="2"/>
  <c r="AA2351" i="2"/>
  <c r="AA2303" i="2"/>
  <c r="AA2291" i="2"/>
  <c r="AA2279" i="2"/>
  <c r="AA2051" i="2"/>
  <c r="AA1967" i="2"/>
  <c r="AA1943" i="2"/>
  <c r="AA1859" i="2"/>
  <c r="AA3641" i="2"/>
  <c r="AA3629" i="2"/>
  <c r="AA3617" i="2"/>
  <c r="AA3569" i="2"/>
  <c r="AA3557" i="2"/>
  <c r="AA3190" i="2"/>
  <c r="AA3178" i="2"/>
  <c r="AA3166" i="2"/>
  <c r="AA3034" i="2"/>
  <c r="AA3022" i="2"/>
  <c r="AA3010" i="2"/>
  <c r="AA2654" i="2"/>
  <c r="AA2685" i="2"/>
  <c r="AA2626" i="2"/>
  <c r="AA2314" i="2"/>
  <c r="AA2122" i="2"/>
  <c r="AA2026" i="2"/>
  <c r="AA1870" i="2"/>
  <c r="AA1810" i="2"/>
  <c r="AA1798" i="2"/>
  <c r="AA1786" i="2"/>
  <c r="AA3652" i="2"/>
  <c r="AA3069" i="2"/>
  <c r="AA3057" i="2"/>
  <c r="AA3045" i="2"/>
  <c r="AA2790" i="2"/>
  <c r="AA2613" i="2"/>
  <c r="AA2337" i="2"/>
  <c r="AA2253" i="2"/>
  <c r="AA2241" i="2"/>
  <c r="AA2205" i="2"/>
  <c r="AA2181" i="2"/>
  <c r="AA2109" i="2"/>
  <c r="AA2097" i="2"/>
  <c r="AA2049" i="2"/>
  <c r="AA2037" i="2"/>
  <c r="AA2025" i="2"/>
  <c r="AA2013" i="2"/>
  <c r="AA2001" i="2"/>
  <c r="AA1989" i="2"/>
  <c r="AA1977" i="2"/>
  <c r="AA1965" i="2"/>
  <c r="AA1953" i="2"/>
  <c r="AA1929" i="2"/>
  <c r="AA1917" i="2"/>
  <c r="AA1893" i="2"/>
  <c r="AA1881" i="2"/>
  <c r="AA1845" i="2"/>
  <c r="AA1833" i="2"/>
  <c r="AA1773" i="2"/>
  <c r="AA1681" i="2"/>
  <c r="AA1669" i="2"/>
  <c r="AA1657" i="2"/>
  <c r="AA1621" i="2"/>
  <c r="AA1609" i="2"/>
  <c r="AA1597" i="2"/>
  <c r="AA1549" i="2"/>
  <c r="AA1537" i="2"/>
  <c r="AA1525" i="2"/>
  <c r="AA1513" i="2"/>
  <c r="AA1501" i="2"/>
  <c r="AA1477" i="2"/>
  <c r="AA1465" i="2"/>
  <c r="AA1441" i="2"/>
  <c r="AA1429" i="2"/>
  <c r="AA1417" i="2"/>
  <c r="AA1405" i="2"/>
  <c r="AA1393" i="2"/>
  <c r="AA1381" i="2"/>
  <c r="AA1369" i="2"/>
  <c r="AA1357" i="2"/>
  <c r="AA1345" i="2"/>
  <c r="AA1333" i="2"/>
  <c r="AA1321" i="2"/>
  <c r="AA1309" i="2"/>
  <c r="AA1285" i="2"/>
  <c r="AA1273" i="2"/>
  <c r="AA3333" i="2"/>
  <c r="AA3321" i="2"/>
  <c r="AA3309" i="2"/>
  <c r="AA3297" i="2"/>
  <c r="AA3285" i="2"/>
  <c r="AA3273" i="2"/>
  <c r="AA2936" i="2"/>
  <c r="AA2912" i="2"/>
  <c r="AA2192" i="2"/>
  <c r="AA1476" i="2"/>
  <c r="AA1344" i="2"/>
  <c r="AA3686" i="2"/>
  <c r="AA3674" i="2"/>
  <c r="AA3650" i="2"/>
  <c r="AA3614" i="2"/>
  <c r="AA3590" i="2"/>
  <c r="AA3578" i="2"/>
  <c r="AA3566" i="2"/>
  <c r="AA3554" i="2"/>
  <c r="AA3200" i="2"/>
  <c r="AA3175" i="2"/>
  <c r="AA3163" i="2"/>
  <c r="AA3115" i="2"/>
  <c r="AA3103" i="2"/>
  <c r="AA2959" i="2"/>
  <c r="AA2826" i="2"/>
  <c r="AA2756" i="2"/>
  <c r="AA2443" i="2"/>
  <c r="AA2431" i="2"/>
  <c r="AA2407" i="2"/>
  <c r="AA2395" i="2"/>
  <c r="AA2383" i="2"/>
  <c r="AA2371" i="2"/>
  <c r="AA2359" i="2"/>
  <c r="AA2347" i="2"/>
  <c r="AA2323" i="2"/>
  <c r="AA2059" i="2"/>
  <c r="AA2047" i="2"/>
  <c r="AA2023" i="2"/>
  <c r="AA1999" i="2"/>
  <c r="AA1963" i="2"/>
  <c r="AA1939" i="2"/>
  <c r="AA1915" i="2"/>
  <c r="AA1903" i="2"/>
  <c r="AA1891" i="2"/>
  <c r="AA1771" i="2"/>
  <c r="AA1715" i="2"/>
  <c r="AA1667" i="2"/>
  <c r="AA1619" i="2"/>
  <c r="AA1607" i="2"/>
  <c r="AA1499" i="2"/>
  <c r="AA1451" i="2"/>
  <c r="AA1439" i="2"/>
  <c r="AA1427" i="2"/>
  <c r="AA1403" i="2"/>
  <c r="AA1379" i="2"/>
  <c r="AA1367" i="2"/>
  <c r="AA1331" i="2"/>
  <c r="AA1319" i="2"/>
  <c r="AA1307" i="2"/>
  <c r="AA1295" i="2"/>
  <c r="AA3673" i="2"/>
  <c r="AA3649" i="2"/>
  <c r="AA3475" i="2"/>
  <c r="AA3463" i="2"/>
  <c r="AA3427" i="2"/>
  <c r="AA3415" i="2"/>
  <c r="AA3150" i="2"/>
  <c r="AA3138" i="2"/>
  <c r="AA3126" i="2"/>
  <c r="AA2994" i="2"/>
  <c r="AA2982" i="2"/>
  <c r="AA2970" i="2"/>
  <c r="AA2946" i="2"/>
  <c r="AA2922" i="2"/>
  <c r="AA2838" i="2"/>
  <c r="AA2734" i="2"/>
  <c r="AA2178" i="2"/>
  <c r="AA2022" i="2"/>
  <c r="AA1998" i="2"/>
  <c r="AA1950" i="2"/>
  <c r="AA1926" i="2"/>
  <c r="AA1914" i="2"/>
  <c r="AA1902" i="2"/>
  <c r="AA1890" i="2"/>
  <c r="AA1734" i="2"/>
  <c r="AA1690" i="2"/>
  <c r="AA1666" i="2"/>
  <c r="AA1642" i="2"/>
  <c r="AA1594" i="2"/>
  <c r="AA1438" i="2"/>
  <c r="AA1270" i="2"/>
  <c r="AA3684" i="2"/>
  <c r="AA3660" i="2"/>
  <c r="AA2885" i="2"/>
  <c r="AA2782" i="2"/>
  <c r="AA2696" i="2"/>
  <c r="AA2309" i="2"/>
  <c r="AA2225" i="2"/>
  <c r="AA1913" i="2"/>
  <c r="AA1817" i="2"/>
  <c r="AA1757" i="2"/>
  <c r="AA3635" i="2"/>
  <c r="AA3587" i="2"/>
  <c r="AA3389" i="2"/>
  <c r="AA2956" i="2"/>
  <c r="AA2797" i="2"/>
  <c r="AA2667" i="2"/>
  <c r="AA2320" i="2"/>
  <c r="AA1828" i="2"/>
  <c r="AA3484" i="2"/>
  <c r="AA426" i="2"/>
  <c r="AA2463" i="2"/>
  <c r="AA2343" i="2"/>
  <c r="AA2007" i="2"/>
  <c r="AA1983" i="2"/>
  <c r="AA1947" i="2"/>
  <c r="AA1887" i="2"/>
  <c r="AA1409" i="2"/>
  <c r="AA1397" i="2"/>
  <c r="AA1385" i="2"/>
  <c r="AA1373" i="2"/>
  <c r="AA1361" i="2"/>
  <c r="AA1349" i="2"/>
  <c r="AA1337" i="2"/>
  <c r="AA1325" i="2"/>
  <c r="AA1313" i="2"/>
  <c r="AA1277" i="2"/>
  <c r="AA1265" i="2"/>
  <c r="AA1241" i="2"/>
  <c r="AA1229" i="2"/>
  <c r="AA1217" i="2"/>
  <c r="AA1205" i="2"/>
  <c r="AA1193" i="2"/>
  <c r="AA1181" i="2"/>
  <c r="AA1169" i="2"/>
  <c r="AA1157" i="2"/>
  <c r="AA1145" i="2"/>
  <c r="AA1121" i="2"/>
  <c r="AA1109" i="2"/>
  <c r="AA1097" i="2"/>
  <c r="AA1085" i="2"/>
  <c r="AA1073" i="2"/>
  <c r="AA1001" i="2"/>
  <c r="AA989" i="2"/>
  <c r="AA953" i="2"/>
  <c r="AA941" i="2"/>
  <c r="AA929" i="2"/>
  <c r="AA917" i="2"/>
  <c r="AA905" i="2"/>
  <c r="AA893" i="2"/>
  <c r="AA881" i="2"/>
  <c r="AA869" i="2"/>
  <c r="AA857" i="2"/>
  <c r="AA845" i="2"/>
  <c r="AA833" i="2"/>
  <c r="AA821" i="2"/>
  <c r="AA809" i="2"/>
  <c r="AA797" i="2"/>
  <c r="AA785" i="2"/>
  <c r="AA773" i="2"/>
  <c r="AA761" i="2"/>
  <c r="AA749" i="2"/>
  <c r="AA737" i="2"/>
  <c r="AA725" i="2"/>
  <c r="AA689" i="2"/>
  <c r="AA677" i="2"/>
  <c r="AA665" i="2"/>
  <c r="AA653" i="2"/>
  <c r="AA641" i="2"/>
  <c r="AA629" i="2"/>
  <c r="AA442" i="2"/>
  <c r="AA336" i="2"/>
  <c r="AA418" i="2"/>
  <c r="AA398" i="2"/>
  <c r="AA386" i="2"/>
  <c r="AA374" i="2"/>
  <c r="AA350" i="2"/>
  <c r="AA2771" i="2"/>
  <c r="AA326" i="2"/>
  <c r="AA314" i="2"/>
  <c r="AA302" i="2"/>
  <c r="AA290" i="2"/>
  <c r="AA278" i="2"/>
  <c r="AA266" i="2"/>
  <c r="AA254" i="2"/>
  <c r="AA242" i="2"/>
  <c r="AA230" i="2"/>
  <c r="AA218" i="2"/>
  <c r="AA206" i="2"/>
  <c r="AA194" i="2"/>
  <c r="AA182" i="2"/>
  <c r="AA170" i="2"/>
  <c r="AA158" i="2"/>
  <c r="AA146" i="2"/>
  <c r="AA134" i="2"/>
  <c r="AA122" i="2"/>
  <c r="AA110" i="2"/>
  <c r="AA98" i="2"/>
  <c r="AA86" i="2"/>
  <c r="AA62" i="2"/>
  <c r="AA38" i="2"/>
  <c r="AA26" i="2"/>
  <c r="AA1396" i="2"/>
  <c r="AA1384" i="2"/>
  <c r="AA1372" i="2"/>
  <c r="AA1360" i="2"/>
  <c r="AA1348" i="2"/>
  <c r="AA1324" i="2"/>
  <c r="AA1312" i="2"/>
  <c r="AA1300" i="2"/>
  <c r="AA1276" i="2"/>
  <c r="AA1252" i="2"/>
  <c r="AA1240" i="2"/>
  <c r="AA1228" i="2"/>
  <c r="AA1216" i="2"/>
  <c r="AA1204" i="2"/>
  <c r="AA1192" i="2"/>
  <c r="AA1180" i="2"/>
  <c r="AA1168" i="2"/>
  <c r="AA1156" i="2"/>
  <c r="AA1144" i="2"/>
  <c r="AA1120" i="2"/>
  <c r="AA1108" i="2"/>
  <c r="AA1096" i="2"/>
  <c r="AA1084" i="2"/>
  <c r="AA1072" i="2"/>
  <c r="AA1012" i="2"/>
  <c r="AA1000" i="2"/>
  <c r="AA988" i="2"/>
  <c r="AA976" i="2"/>
  <c r="AA952" i="2"/>
  <c r="AA940" i="2"/>
  <c r="AA928" i="2"/>
  <c r="AA916" i="2"/>
  <c r="AA904" i="2"/>
  <c r="AA892" i="2"/>
  <c r="AA880" i="2"/>
  <c r="AA844" i="2"/>
  <c r="AA832" i="2"/>
  <c r="AA820" i="2"/>
  <c r="AA724" i="2"/>
  <c r="AA688" i="2"/>
  <c r="AA676" i="2"/>
  <c r="AA664" i="2"/>
  <c r="AA652" i="2"/>
  <c r="AA640" i="2"/>
  <c r="AA628" i="2"/>
  <c r="AA417" i="2"/>
  <c r="AA2770" i="2"/>
  <c r="AA205" i="2"/>
  <c r="AA25" i="2"/>
  <c r="AA204" i="2"/>
  <c r="AA395" i="2"/>
  <c r="AA383" i="2"/>
  <c r="AA203" i="2"/>
  <c r="AA1261" i="2"/>
  <c r="AA1249" i="2"/>
  <c r="AA1237" i="2"/>
  <c r="AA1225" i="2"/>
  <c r="AA1213" i="2"/>
  <c r="AA1201" i="2"/>
  <c r="AA1189" i="2"/>
  <c r="AA1177" i="2"/>
  <c r="AA1165" i="2"/>
  <c r="AA1153" i="2"/>
  <c r="AA1141" i="2"/>
  <c r="AA1129" i="2"/>
  <c r="AA1117" i="2"/>
  <c r="AA1105" i="2"/>
  <c r="AA1093" i="2"/>
  <c r="AA1081" i="2"/>
  <c r="AA1057" i="2"/>
  <c r="AA1045" i="2"/>
  <c r="AA997" i="2"/>
  <c r="AA985" i="2"/>
  <c r="AA973" i="2"/>
  <c r="AA949" i="2"/>
  <c r="AA937" i="2"/>
  <c r="AA925" i="2"/>
  <c r="AA913" i="2"/>
  <c r="AA901" i="2"/>
  <c r="AA889" i="2"/>
  <c r="AA877" i="2"/>
  <c r="AA865" i="2"/>
  <c r="AA853" i="2"/>
  <c r="AA841" i="2"/>
  <c r="AA829" i="2"/>
  <c r="AA817" i="2"/>
  <c r="AA805" i="2"/>
  <c r="AA793" i="2"/>
  <c r="AA781" i="2"/>
  <c r="AA769" i="2"/>
  <c r="AA721" i="2"/>
  <c r="AA673" i="2"/>
  <c r="AA546" i="2"/>
  <c r="AA474" i="2"/>
  <c r="AA438" i="2"/>
  <c r="AA2724" i="2"/>
  <c r="AA322" i="2"/>
  <c r="AA310" i="2"/>
  <c r="AA130" i="2"/>
  <c r="AA118" i="2"/>
  <c r="AA1008" i="2"/>
  <c r="AA996" i="2"/>
  <c r="AA972" i="2"/>
  <c r="AA948" i="2"/>
  <c r="AA936" i="2"/>
  <c r="AA924" i="2"/>
  <c r="AA912" i="2"/>
  <c r="AA900" i="2"/>
  <c r="AA852" i="2"/>
  <c r="AA828" i="2"/>
  <c r="AA804" i="2"/>
  <c r="AA744" i="2"/>
  <c r="AA732" i="2"/>
  <c r="AA696" i="2"/>
  <c r="AA648" i="2"/>
  <c r="AA636" i="2"/>
  <c r="AA624" i="2"/>
  <c r="AA393" i="2"/>
  <c r="AA381" i="2"/>
  <c r="AA369" i="2"/>
  <c r="AA357" i="2"/>
  <c r="AA2774" i="2"/>
  <c r="AA309" i="2"/>
  <c r="AA297" i="2"/>
  <c r="AA285" i="2"/>
  <c r="AA273" i="2"/>
  <c r="AA261" i="2"/>
  <c r="AA249" i="2"/>
  <c r="AA237" i="2"/>
  <c r="AA225" i="2"/>
  <c r="AA201" i="2"/>
  <c r="AA189" i="2"/>
  <c r="AA177" i="2"/>
  <c r="AA165" i="2"/>
  <c r="AA153" i="2"/>
  <c r="AA141" i="2"/>
  <c r="AA117" i="2"/>
  <c r="AA105" i="2"/>
  <c r="AA93" i="2"/>
  <c r="AA81" i="2"/>
  <c r="AA57" i="2"/>
  <c r="AA21" i="2"/>
  <c r="AA1283" i="2"/>
  <c r="AA1271" i="2"/>
  <c r="AA1259" i="2"/>
  <c r="AA1247" i="2"/>
  <c r="AA1235" i="2"/>
  <c r="AA1223" i="2"/>
  <c r="AA1211" i="2"/>
  <c r="AA1199" i="2"/>
  <c r="AA1187" i="2"/>
  <c r="AA1175" i="2"/>
  <c r="AA1163" i="2"/>
  <c r="AA1151" i="2"/>
  <c r="AA1139" i="2"/>
  <c r="AA1067" i="2"/>
  <c r="AA1007" i="2"/>
  <c r="AA995" i="2"/>
  <c r="AA947" i="2"/>
  <c r="AA899" i="2"/>
  <c r="AA556" i="2"/>
  <c r="AA460" i="2"/>
  <c r="AA56" i="2"/>
  <c r="AA1006" i="2"/>
  <c r="AA946" i="2"/>
  <c r="AA898" i="2"/>
  <c r="AA826" i="2"/>
  <c r="AA567" i="2"/>
  <c r="AA483" i="2"/>
  <c r="AA1029" i="2"/>
  <c r="AA222" i="2"/>
  <c r="AA980" i="2"/>
  <c r="AA553" i="2"/>
  <c r="AA541" i="2"/>
  <c r="AA445" i="2"/>
  <c r="AA528" i="2"/>
  <c r="AA1457" i="2"/>
  <c r="AA1421" i="2"/>
  <c r="AA965" i="2"/>
  <c r="AA1289" i="2"/>
  <c r="AA74" i="2"/>
  <c r="AA3691" i="2"/>
  <c r="AA3156" i="2"/>
  <c r="AA3084" i="2"/>
  <c r="AA2777" i="2"/>
  <c r="AA345" i="2"/>
  <c r="AA2580" i="2"/>
  <c r="AA2232" i="2"/>
  <c r="AA2076" i="2"/>
  <c r="AA2064" i="2"/>
  <c r="AA2040" i="2"/>
  <c r="AA2016" i="2"/>
  <c r="AA1908" i="2"/>
  <c r="AA1860" i="2"/>
  <c r="AA1824" i="2"/>
  <c r="AA1764" i="2"/>
  <c r="AA3157" i="2"/>
  <c r="AA1493" i="2"/>
  <c r="AA713" i="2"/>
  <c r="AA362" i="2"/>
  <c r="AA50" i="2"/>
  <c r="AA3445" i="2"/>
  <c r="AA3253" i="2"/>
  <c r="AA2676" i="2"/>
  <c r="AA2761" i="2"/>
  <c r="AA2592" i="2"/>
  <c r="AA2340" i="2"/>
  <c r="AA2184" i="2"/>
  <c r="AA2004" i="2"/>
  <c r="AA1992" i="2"/>
  <c r="AA1920" i="2"/>
  <c r="AA1776" i="2"/>
  <c r="AA3189" i="2"/>
  <c r="AA3153" i="2"/>
  <c r="AA2121" i="2"/>
  <c r="AA1869" i="2"/>
  <c r="AA3176" i="2"/>
  <c r="AA3068" i="2"/>
  <c r="AA2751" i="2"/>
  <c r="AA2336" i="2"/>
  <c r="AA2108" i="2"/>
  <c r="AA2012" i="2"/>
  <c r="AA1940" i="2"/>
  <c r="AA1680" i="2"/>
  <c r="AA1488" i="2"/>
  <c r="AA1392" i="2"/>
  <c r="AA1356" i="2"/>
  <c r="AA876" i="2"/>
  <c r="AA33" i="2"/>
  <c r="AA3152" i="2"/>
  <c r="AA3080" i="2"/>
  <c r="AA2757" i="2"/>
  <c r="AA2612" i="2"/>
  <c r="AA1116" i="2"/>
  <c r="AA1080" i="2"/>
  <c r="AA1044" i="2"/>
  <c r="AA960" i="2"/>
  <c r="AA864" i="2"/>
  <c r="AA792" i="2"/>
  <c r="AA756" i="2"/>
  <c r="AA720" i="2"/>
  <c r="AA684" i="2"/>
  <c r="AA509" i="2"/>
  <c r="AA425" i="2"/>
  <c r="AA333" i="2"/>
  <c r="AA213" i="2"/>
  <c r="AA45" i="2"/>
  <c r="AA3165" i="2"/>
  <c r="AA1489" i="2"/>
  <c r="AA3663" i="2"/>
  <c r="AA3164" i="2"/>
  <c r="AA1632" i="2"/>
  <c r="AA1464" i="2"/>
  <c r="AA1104" i="2"/>
  <c r="AA1056" i="2"/>
  <c r="AA768" i="2"/>
  <c r="AA660" i="2"/>
  <c r="AA497" i="2"/>
  <c r="AA473" i="2"/>
  <c r="AA405" i="2"/>
  <c r="AA321" i="2"/>
  <c r="AA129" i="2"/>
  <c r="AA69" i="2"/>
  <c r="AA3177" i="2"/>
  <c r="AA1453" i="2"/>
  <c r="AA961" i="2"/>
  <c r="AA3639" i="2"/>
  <c r="AA3261" i="2"/>
  <c r="AA3056" i="2"/>
  <c r="AA2252" i="2"/>
  <c r="AA2240" i="2"/>
  <c r="AA2204" i="2"/>
  <c r="AA2096" i="2"/>
  <c r="AA1988" i="2"/>
  <c r="AA1952" i="2"/>
  <c r="AA1928" i="2"/>
  <c r="AA1512" i="2"/>
  <c r="AA1452" i="2"/>
  <c r="AA1128" i="2"/>
  <c r="AA1092" i="2"/>
  <c r="AA888" i="2"/>
  <c r="AA840" i="2"/>
  <c r="AA816" i="2"/>
  <c r="AA780" i="2"/>
  <c r="AA708" i="2"/>
  <c r="AA672" i="2"/>
  <c r="AA545" i="2"/>
  <c r="AA1740" i="2"/>
  <c r="AA1576" i="2"/>
  <c r="AA1504" i="2"/>
  <c r="AA1420" i="2"/>
  <c r="AA868" i="2"/>
  <c r="AA796" i="2"/>
  <c r="AA784" i="2"/>
  <c r="AA772" i="2"/>
  <c r="AA760" i="2"/>
  <c r="AA748" i="2"/>
  <c r="AA736" i="2"/>
  <c r="AA712" i="2"/>
  <c r="AA573" i="2"/>
  <c r="AA3678" i="2"/>
  <c r="AA3630" i="2"/>
  <c r="AA3618" i="2"/>
  <c r="AA3606" i="2"/>
  <c r="AA3582" i="2"/>
  <c r="AA3570" i="2"/>
  <c r="AA3558" i="2"/>
  <c r="AA3480" i="2"/>
  <c r="AA3468" i="2"/>
  <c r="AA3456" i="2"/>
  <c r="AA3444" i="2"/>
  <c r="AA3432" i="2"/>
  <c r="AA3420" i="2"/>
  <c r="AA3384" i="2"/>
  <c r="AA3204" i="2"/>
  <c r="AA3155" i="2"/>
  <c r="AA3143" i="2"/>
  <c r="AA3131" i="2"/>
  <c r="AA3119" i="2"/>
  <c r="AA3083" i="2"/>
  <c r="AA2987" i="2"/>
  <c r="AA2975" i="2"/>
  <c r="AA2927" i="2"/>
  <c r="AA2891" i="2"/>
  <c r="AA2879" i="2"/>
  <c r="AA2855" i="2"/>
  <c r="AA2843" i="2"/>
  <c r="AA2831" i="2"/>
  <c r="AA2675" i="2"/>
  <c r="AA2792" i="2"/>
  <c r="AA2788" i="2"/>
  <c r="AA2662" i="2"/>
  <c r="AA2747" i="2"/>
  <c r="AA2760" i="2"/>
  <c r="AA2639" i="2"/>
  <c r="AA2567" i="2"/>
  <c r="AA2519" i="2"/>
  <c r="AA2507" i="2"/>
  <c r="AA2471" i="2"/>
  <c r="AA2339" i="2"/>
  <c r="AA2327" i="2"/>
  <c r="AA2315" i="2"/>
  <c r="AA2267" i="2"/>
  <c r="AA2231" i="2"/>
  <c r="AA2219" i="2"/>
  <c r="AA2183" i="2"/>
  <c r="AA2075" i="2"/>
  <c r="AA2039" i="2"/>
  <c r="AA2027" i="2"/>
  <c r="AA2015" i="2"/>
  <c r="AA2003" i="2"/>
  <c r="AA1991" i="2"/>
  <c r="AA1979" i="2"/>
  <c r="AA1955" i="2"/>
  <c r="AA1931" i="2"/>
  <c r="AA1919" i="2"/>
  <c r="AA1907" i="2"/>
  <c r="AA1895" i="2"/>
  <c r="AA1883" i="2"/>
  <c r="AA1823" i="2"/>
  <c r="AA1636" i="2"/>
  <c r="AA1588" i="2"/>
  <c r="AA1564" i="2"/>
  <c r="AA1516" i="2"/>
  <c r="AA1492" i="2"/>
  <c r="AA1456" i="2"/>
  <c r="AA1408" i="2"/>
  <c r="AA1336" i="2"/>
  <c r="AA1264" i="2"/>
  <c r="AA964" i="2"/>
  <c r="AA856" i="2"/>
  <c r="AA808" i="2"/>
  <c r="AA3653" i="2"/>
  <c r="AA3581" i="2"/>
  <c r="AA3491" i="2"/>
  <c r="AA3383" i="2"/>
  <c r="AA3251" i="2"/>
  <c r="AA3239" i="2"/>
  <c r="AA3227" i="2"/>
  <c r="AA3154" i="2"/>
  <c r="AA2998" i="2"/>
  <c r="AA2962" i="2"/>
  <c r="AA2950" i="2"/>
  <c r="AA2890" i="2"/>
  <c r="AA2878" i="2"/>
  <c r="AA2854" i="2"/>
  <c r="AA2842" i="2"/>
  <c r="AA2830" i="2"/>
  <c r="AA2791" i="2"/>
  <c r="AA2787" i="2"/>
  <c r="AA2661" i="2"/>
  <c r="AA2746" i="2"/>
  <c r="AA2738" i="2"/>
  <c r="AA2713" i="2"/>
  <c r="AA2705" i="2"/>
  <c r="AA2638" i="2"/>
  <c r="AA2566" i="2"/>
  <c r="AA2542" i="2"/>
  <c r="AA2518" i="2"/>
  <c r="AA2506" i="2"/>
  <c r="AA2494" i="2"/>
  <c r="AA2470" i="2"/>
  <c r="AA2422" i="2"/>
  <c r="AA2350" i="2"/>
  <c r="AA2338" i="2"/>
  <c r="AA2326" i="2"/>
  <c r="AA2302" i="2"/>
  <c r="AA2290" i="2"/>
  <c r="AA2278" i="2"/>
  <c r="AA2266" i="2"/>
  <c r="AA2218" i="2"/>
  <c r="AA2182" i="2"/>
  <c r="AA2062" i="2"/>
  <c r="AA2050" i="2"/>
  <c r="AA2038" i="2"/>
  <c r="AA2014" i="2"/>
  <c r="AA2002" i="2"/>
  <c r="AA1990" i="2"/>
  <c r="AA1978" i="2"/>
  <c r="AA1966" i="2"/>
  <c r="AA1954" i="2"/>
  <c r="AA1942" i="2"/>
  <c r="AA1930" i="2"/>
  <c r="AA1918" i="2"/>
  <c r="AA1906" i="2"/>
  <c r="AA1894" i="2"/>
  <c r="AA1882" i="2"/>
  <c r="AA1858" i="2"/>
  <c r="AA1822" i="2"/>
  <c r="AA1762" i="2"/>
  <c r="AA887" i="2"/>
  <c r="AA3662" i="2"/>
  <c r="AA3308" i="2"/>
  <c r="AA3091" i="2"/>
  <c r="AA2911" i="2"/>
  <c r="AA344" i="2"/>
  <c r="AA2251" i="2"/>
  <c r="AA1535" i="2"/>
  <c r="AA1475" i="2"/>
  <c r="AA1415" i="2"/>
  <c r="AA1355" i="2"/>
  <c r="AA1115" i="2"/>
  <c r="AA971" i="2"/>
  <c r="AA959" i="2"/>
  <c r="AA3553" i="2"/>
  <c r="AA3367" i="2"/>
  <c r="AA3307" i="2"/>
  <c r="AA3235" i="2"/>
  <c r="AA3090" i="2"/>
  <c r="AA2825" i="2"/>
  <c r="AA2749" i="2"/>
  <c r="AA2538" i="2"/>
  <c r="AA2382" i="2"/>
  <c r="AA2010" i="2"/>
  <c r="AA3564" i="2"/>
  <c r="AA3474" i="2"/>
  <c r="AA3414" i="2"/>
  <c r="AA3354" i="2"/>
  <c r="AA3318" i="2"/>
  <c r="AA3294" i="2"/>
  <c r="AA3270" i="2"/>
  <c r="AA3234" i="2"/>
  <c r="AA3210" i="2"/>
  <c r="AA3173" i="2"/>
  <c r="AA3137" i="2"/>
  <c r="AA3041" i="2"/>
  <c r="AA2861" i="2"/>
  <c r="AA2837" i="2"/>
  <c r="AA2824" i="2"/>
  <c r="AA2645" i="2"/>
  <c r="AA2733" i="2"/>
  <c r="AA2765" i="2"/>
  <c r="AA2700" i="2"/>
  <c r="AA2621" i="2"/>
  <c r="AA2549" i="2"/>
  <c r="AA2537" i="2"/>
  <c r="AA2513" i="2"/>
  <c r="AA2477" i="2"/>
  <c r="AA2441" i="2"/>
  <c r="AA2417" i="2"/>
  <c r="AA2405" i="2"/>
  <c r="AA2393" i="2"/>
  <c r="AA2381" i="2"/>
  <c r="AA2369" i="2"/>
  <c r="AA2357" i="2"/>
  <c r="AA2333" i="2"/>
  <c r="AA2297" i="2"/>
  <c r="AA2285" i="2"/>
  <c r="AA2273" i="2"/>
  <c r="AA2213" i="2"/>
  <c r="AA2201" i="2"/>
  <c r="AA2117" i="2"/>
  <c r="AA2069" i="2"/>
  <c r="AA2045" i="2"/>
  <c r="AA2033" i="2"/>
  <c r="AA2021" i="2"/>
  <c r="AA2009" i="2"/>
  <c r="AA1997" i="2"/>
  <c r="AA1985" i="2"/>
  <c r="AA3380" i="2"/>
  <c r="AA3344" i="2"/>
  <c r="AA3296" i="2"/>
  <c r="AA3212" i="2"/>
  <c r="AA2599" i="2"/>
  <c r="AA2503" i="2"/>
  <c r="AA2419" i="2"/>
  <c r="AA2335" i="2"/>
  <c r="AA2239" i="2"/>
  <c r="AA2203" i="2"/>
  <c r="AA2071" i="2"/>
  <c r="AA2035" i="2"/>
  <c r="AA1987" i="2"/>
  <c r="AA1631" i="2"/>
  <c r="AA1595" i="2"/>
  <c r="AA1571" i="2"/>
  <c r="AA1523" i="2"/>
  <c r="AA1487" i="2"/>
  <c r="AA1391" i="2"/>
  <c r="AA1343" i="2"/>
  <c r="AA1127" i="2"/>
  <c r="AA911" i="2"/>
  <c r="AA3637" i="2"/>
  <c r="AA3451" i="2"/>
  <c r="AA3355" i="2"/>
  <c r="AA3319" i="2"/>
  <c r="AA3271" i="2"/>
  <c r="AA2646" i="2"/>
  <c r="AA343" i="2"/>
  <c r="AA2634" i="2"/>
  <c r="AA2550" i="2"/>
  <c r="AA2442" i="2"/>
  <c r="AA2406" i="2"/>
  <c r="AA2370" i="2"/>
  <c r="AA2334" i="2"/>
  <c r="AA2286" i="2"/>
  <c r="AA2190" i="2"/>
  <c r="AA2070" i="2"/>
  <c r="AA2034" i="2"/>
  <c r="AA1974" i="2"/>
  <c r="AA1842" i="2"/>
  <c r="AA3552" i="2"/>
  <c r="AA3462" i="2"/>
  <c r="AA3426" i="2"/>
  <c r="AA3378" i="2"/>
  <c r="AA3366" i="2"/>
  <c r="AA3342" i="2"/>
  <c r="AA3330" i="2"/>
  <c r="AA3306" i="2"/>
  <c r="AA3282" i="2"/>
  <c r="AA3258" i="2"/>
  <c r="AA3246" i="2"/>
  <c r="AA3198" i="2"/>
  <c r="AA3185" i="2"/>
  <c r="AA3161" i="2"/>
  <c r="AA3149" i="2"/>
  <c r="AA3125" i="2"/>
  <c r="AA3089" i="2"/>
  <c r="AA3029" i="2"/>
  <c r="AA3005" i="2"/>
  <c r="AA2993" i="2"/>
  <c r="AA2981" i="2"/>
  <c r="AA2969" i="2"/>
  <c r="AA2945" i="2"/>
  <c r="AA2921" i="2"/>
  <c r="AA2873" i="2"/>
  <c r="AA342" i="2"/>
  <c r="AA2748" i="2"/>
  <c r="AA2754" i="2"/>
  <c r="AA2633" i="2"/>
  <c r="AA3638" i="2"/>
  <c r="AA3452" i="2"/>
  <c r="AA3356" i="2"/>
  <c r="AA3332" i="2"/>
  <c r="AA3272" i="2"/>
  <c r="AA3151" i="2"/>
  <c r="AA2935" i="2"/>
  <c r="AA2647" i="2"/>
  <c r="AA2587" i="2"/>
  <c r="AA2515" i="2"/>
  <c r="AA2467" i="2"/>
  <c r="AA2215" i="2"/>
  <c r="AA2083" i="2"/>
  <c r="AA1975" i="2"/>
  <c r="AA1927" i="2"/>
  <c r="AA1655" i="2"/>
  <c r="AA1583" i="2"/>
  <c r="AA1547" i="2"/>
  <c r="AA1511" i="2"/>
  <c r="AA1091" i="2"/>
  <c r="AA1079" i="2"/>
  <c r="AA923" i="2"/>
  <c r="AA3565" i="2"/>
  <c r="AA3379" i="2"/>
  <c r="AA3331" i="2"/>
  <c r="AA3283" i="2"/>
  <c r="AA3247" i="2"/>
  <c r="AA3199" i="2"/>
  <c r="AA3162" i="2"/>
  <c r="AA3114" i="2"/>
  <c r="AA2934" i="2"/>
  <c r="AA2862" i="2"/>
  <c r="AA2682" i="2"/>
  <c r="AA2755" i="2"/>
  <c r="AA2514" i="2"/>
  <c r="AA2478" i="2"/>
  <c r="AA2430" i="2"/>
  <c r="AA2394" i="2"/>
  <c r="AA2358" i="2"/>
  <c r="AA2274" i="2"/>
  <c r="AA1986" i="2"/>
  <c r="AA1854" i="2"/>
  <c r="AA3648" i="2"/>
  <c r="AA3612" i="2"/>
  <c r="AA3682" i="2"/>
  <c r="AA3670" i="2"/>
  <c r="AA3658" i="2"/>
  <c r="AA3646" i="2"/>
  <c r="AA3634" i="2"/>
  <c r="AA3586" i="2"/>
  <c r="AA3574" i="2"/>
  <c r="AA3562" i="2"/>
  <c r="AA3550" i="2"/>
  <c r="AA3436" i="2"/>
  <c r="AA3376" i="2"/>
  <c r="AA3364" i="2"/>
  <c r="AA3352" i="2"/>
  <c r="AA3340" i="2"/>
  <c r="AA3328" i="2"/>
  <c r="AA3316" i="2"/>
  <c r="AA3304" i="2"/>
  <c r="AA3292" i="2"/>
  <c r="AA3280" i="2"/>
  <c r="AA3268" i="2"/>
  <c r="AA3220" i="2"/>
  <c r="AA3208" i="2"/>
  <c r="AA3196" i="2"/>
  <c r="AA3183" i="2"/>
  <c r="AA3171" i="2"/>
  <c r="AA3159" i="2"/>
  <c r="AA3063" i="2"/>
  <c r="AA3051" i="2"/>
  <c r="AA3039" i="2"/>
  <c r="AA3027" i="2"/>
  <c r="AA3015" i="2"/>
  <c r="AA3003" i="2"/>
  <c r="AA2955" i="2"/>
  <c r="AA2931" i="2"/>
  <c r="AA2907" i="2"/>
  <c r="AA2895" i="2"/>
  <c r="AA2883" i="2"/>
  <c r="AA2871" i="2"/>
  <c r="AA2859" i="2"/>
  <c r="AA2835" i="2"/>
  <c r="AA2679" i="2"/>
  <c r="AA2822" i="2"/>
  <c r="AA2796" i="2"/>
  <c r="AA2810" i="2"/>
  <c r="AA2780" i="2"/>
  <c r="AA2694" i="2"/>
  <c r="AA2666" i="2"/>
  <c r="AA2718" i="2"/>
  <c r="AA2607" i="2"/>
  <c r="AA3626" i="2"/>
  <c r="AA3440" i="2"/>
  <c r="AA3368" i="2"/>
  <c r="AA3320" i="2"/>
  <c r="AA3284" i="2"/>
  <c r="AA3260" i="2"/>
  <c r="AA2851" i="2"/>
  <c r="AA2479" i="2"/>
  <c r="AA2191" i="2"/>
  <c r="AA2011" i="2"/>
  <c r="AA1747" i="2"/>
  <c r="AA1559" i="2"/>
  <c r="AA1463" i="2"/>
  <c r="AA1103" i="2"/>
  <c r="AA935" i="2"/>
  <c r="AA3661" i="2"/>
  <c r="AA3439" i="2"/>
  <c r="AA3391" i="2"/>
  <c r="AA3343" i="2"/>
  <c r="AA3295" i="2"/>
  <c r="AA3259" i="2"/>
  <c r="AA3211" i="2"/>
  <c r="AA3174" i="2"/>
  <c r="AA2910" i="2"/>
  <c r="AA2673" i="2"/>
  <c r="AA2701" i="2"/>
  <c r="AA2502" i="2"/>
  <c r="AA2466" i="2"/>
  <c r="AA2418" i="2"/>
  <c r="AA2298" i="2"/>
  <c r="AA2046" i="2"/>
  <c r="AA1962" i="2"/>
  <c r="AA3017" i="2"/>
  <c r="AA3388" i="2"/>
  <c r="AA477" i="2"/>
  <c r="AA1775" i="2"/>
  <c r="AA1763" i="2"/>
  <c r="AA1751" i="2"/>
  <c r="AA1739" i="2"/>
  <c r="AA1730" i="2"/>
  <c r="AA1718" i="2"/>
  <c r="AA757" i="2"/>
  <c r="AA745" i="2"/>
  <c r="AA733" i="2"/>
  <c r="AA685" i="2"/>
  <c r="AA661" i="2"/>
  <c r="AA637" i="2"/>
  <c r="AA625" i="2"/>
  <c r="AA370" i="2"/>
  <c r="AA358" i="2"/>
  <c r="AA2775" i="2"/>
  <c r="AA334" i="2"/>
  <c r="AA298" i="2"/>
  <c r="AA286" i="2"/>
  <c r="AA274" i="2"/>
  <c r="AA262" i="2"/>
  <c r="AA250" i="2"/>
  <c r="AA238" i="2"/>
  <c r="AA226" i="2"/>
  <c r="AA214" i="2"/>
  <c r="AA202" i="2"/>
  <c r="AA190" i="2"/>
  <c r="AA178" i="2"/>
  <c r="AA166" i="2"/>
  <c r="AA154" i="2"/>
  <c r="AA142" i="2"/>
  <c r="AA106" i="2"/>
  <c r="AA94" i="2"/>
  <c r="AA82" i="2"/>
  <c r="AA70" i="2"/>
  <c r="AA58" i="2"/>
  <c r="AA46" i="2"/>
  <c r="AA34" i="2"/>
  <c r="AA22" i="2"/>
  <c r="AA1726" i="2"/>
  <c r="AA1714" i="2"/>
  <c r="AA1654" i="2"/>
  <c r="AA1630" i="2"/>
  <c r="AA1618" i="2"/>
  <c r="AA1606" i="2"/>
  <c r="AA1546" i="2"/>
  <c r="AA1534" i="2"/>
  <c r="AA1522" i="2"/>
  <c r="AA1510" i="2"/>
  <c r="AA1498" i="2"/>
  <c r="AA1486" i="2"/>
  <c r="AA1474" i="2"/>
  <c r="AA1462" i="2"/>
  <c r="AA1450" i="2"/>
  <c r="AA1426" i="2"/>
  <c r="AA1414" i="2"/>
  <c r="AA1402" i="2"/>
  <c r="AA1390" i="2"/>
  <c r="AA1378" i="2"/>
  <c r="AA1366" i="2"/>
  <c r="AA1354" i="2"/>
  <c r="AA1330" i="2"/>
  <c r="AA1318" i="2"/>
  <c r="AA1306" i="2"/>
  <c r="AA1294" i="2"/>
  <c r="AA1258" i="2"/>
  <c r="AA1246" i="2"/>
  <c r="AA1234" i="2"/>
  <c r="AA1222" i="2"/>
  <c r="AA1210" i="2"/>
  <c r="AA1198" i="2"/>
  <c r="AA1186" i="2"/>
  <c r="AA1174" i="2"/>
  <c r="AA1162" i="2"/>
  <c r="AA1150" i="2"/>
  <c r="AA1138" i="2"/>
  <c r="AA1126" i="2"/>
  <c r="AA1114" i="2"/>
  <c r="AA1102" i="2"/>
  <c r="AA1090" i="2"/>
  <c r="AA1078" i="2"/>
  <c r="AA1066" i="2"/>
  <c r="AA1018" i="2"/>
  <c r="AA994" i="2"/>
  <c r="AA970" i="2"/>
  <c r="AA958" i="2"/>
  <c r="AA934" i="2"/>
  <c r="AA922" i="2"/>
  <c r="AA910" i="2"/>
  <c r="AA886" i="2"/>
  <c r="AA874" i="2"/>
  <c r="AA862" i="2"/>
  <c r="AA850" i="2"/>
  <c r="AA838" i="2"/>
  <c r="AA814" i="2"/>
  <c r="AA802" i="2"/>
  <c r="AA790" i="2"/>
  <c r="AA778" i="2"/>
  <c r="AA766" i="2"/>
  <c r="AA754" i="2"/>
  <c r="AA742" i="2"/>
  <c r="AA730" i="2"/>
  <c r="AA718" i="2"/>
  <c r="AA694" i="2"/>
  <c r="AA682" i="2"/>
  <c r="AA670" i="2"/>
  <c r="AA658" i="2"/>
  <c r="AA646" i="2"/>
  <c r="AA634" i="2"/>
  <c r="AA622" i="2"/>
  <c r="AA459" i="2"/>
  <c r="AA447" i="2"/>
  <c r="AA1973" i="2"/>
  <c r="AA1961" i="2"/>
  <c r="AA1937" i="2"/>
  <c r="AA1925" i="2"/>
  <c r="AA1901" i="2"/>
  <c r="AA1877" i="2"/>
  <c r="AA1865" i="2"/>
  <c r="AA1853" i="2"/>
  <c r="AA1841" i="2"/>
  <c r="AA1829" i="2"/>
  <c r="AA1805" i="2"/>
  <c r="AA1793" i="2"/>
  <c r="AA1781" i="2"/>
  <c r="AA1769" i="2"/>
  <c r="AA1745" i="2"/>
  <c r="AA1733" i="2"/>
  <c r="AA3683" i="2"/>
  <c r="AA3671" i="2"/>
  <c r="AA3659" i="2"/>
  <c r="AA3647" i="2"/>
  <c r="AA3611" i="2"/>
  <c r="AA3575" i="2"/>
  <c r="AA3563" i="2"/>
  <c r="AA3551" i="2"/>
  <c r="AA3473" i="2"/>
  <c r="AA3461" i="2"/>
  <c r="AA3425" i="2"/>
  <c r="AA3413" i="2"/>
  <c r="AA3377" i="2"/>
  <c r="AA3365" i="2"/>
  <c r="AA3353" i="2"/>
  <c r="AA3341" i="2"/>
  <c r="AA3329" i="2"/>
  <c r="AA3317" i="2"/>
  <c r="AA3305" i="2"/>
  <c r="AA3293" i="2"/>
  <c r="AA3281" i="2"/>
  <c r="AA3269" i="2"/>
  <c r="AA3257" i="2"/>
  <c r="AA3245" i="2"/>
  <c r="AA3233" i="2"/>
  <c r="AA3221" i="2"/>
  <c r="AA3209" i="2"/>
  <c r="AA3197" i="2"/>
  <c r="AA3184" i="2"/>
  <c r="AA3172" i="2"/>
  <c r="AA3160" i="2"/>
  <c r="AA3148" i="2"/>
  <c r="AA3136" i="2"/>
  <c r="AA3124" i="2"/>
  <c r="AA3100" i="2"/>
  <c r="AA3088" i="2"/>
  <c r="AA3064" i="2"/>
  <c r="AA3052" i="2"/>
  <c r="AA3040" i="2"/>
  <c r="AA3028" i="2"/>
  <c r="AA3016" i="2"/>
  <c r="AA3004" i="2"/>
  <c r="AA2992" i="2"/>
  <c r="AA2980" i="2"/>
  <c r="AA2968" i="2"/>
  <c r="AA2944" i="2"/>
  <c r="AA2932" i="2"/>
  <c r="AA2908" i="2"/>
  <c r="AA2896" i="2"/>
  <c r="AA2884" i="2"/>
  <c r="AA2872" i="2"/>
  <c r="AA2860" i="2"/>
  <c r="AA2836" i="2"/>
  <c r="AA2680" i="2"/>
  <c r="AA2823" i="2"/>
  <c r="AA2811" i="2"/>
  <c r="AA2781" i="2"/>
  <c r="AA2644" i="2"/>
  <c r="AA2695" i="2"/>
  <c r="AA341" i="2"/>
  <c r="AA2732" i="2"/>
  <c r="AA2719" i="2"/>
  <c r="AA2711" i="2"/>
  <c r="AA2753" i="2"/>
  <c r="AA2699" i="2"/>
  <c r="AA2632" i="2"/>
  <c r="AA2620" i="2"/>
  <c r="AA2608" i="2"/>
  <c r="AA2548" i="2"/>
  <c r="AA2536" i="2"/>
  <c r="AA2512" i="2"/>
  <c r="AA2500" i="2"/>
  <c r="AA2476" i="2"/>
  <c r="AA2464" i="2"/>
  <c r="AA2452" i="2"/>
  <c r="AA2428" i="2"/>
  <c r="AA2344" i="2"/>
  <c r="AA2332" i="2"/>
  <c r="AA2451" i="2"/>
  <c r="AA2427" i="2"/>
  <c r="AA2319" i="2"/>
  <c r="AA2307" i="2"/>
  <c r="AA2295" i="2"/>
  <c r="AA2283" i="2"/>
  <c r="AA2271" i="2"/>
  <c r="AA2259" i="2"/>
  <c r="AA2247" i="2"/>
  <c r="AA2235" i="2"/>
  <c r="AA2223" i="2"/>
  <c r="AA2211" i="2"/>
  <c r="AA2199" i="2"/>
  <c r="AA2187" i="2"/>
  <c r="AA2115" i="2"/>
  <c r="AA2103" i="2"/>
  <c r="AA2067" i="2"/>
  <c r="AA2055" i="2"/>
  <c r="AA2043" i="2"/>
  <c r="AA2031" i="2"/>
  <c r="AA2019" i="2"/>
  <c r="AA1995" i="2"/>
  <c r="AA1971" i="2"/>
  <c r="AA1959" i="2"/>
  <c r="AA1935" i="2"/>
  <c r="AA1911" i="2"/>
  <c r="AA1899" i="2"/>
  <c r="AA1875" i="2"/>
  <c r="AA1851" i="2"/>
  <c r="AA1839" i="2"/>
  <c r="AA1827" i="2"/>
  <c r="AA1767" i="2"/>
  <c r="AA1755" i="2"/>
  <c r="AA3681" i="2"/>
  <c r="AA3669" i="2"/>
  <c r="AA3657" i="2"/>
  <c r="AA3645" i="2"/>
  <c r="AA3633" i="2"/>
  <c r="AA3621" i="2"/>
  <c r="AA3609" i="2"/>
  <c r="AA3597" i="2"/>
  <c r="AA3585" i="2"/>
  <c r="AA3573" i="2"/>
  <c r="AA3561" i="2"/>
  <c r="AA3549" i="2"/>
  <c r="AA3387" i="2"/>
  <c r="AA3375" i="2"/>
  <c r="AA3363" i="2"/>
  <c r="AA3351" i="2"/>
  <c r="AA3339" i="2"/>
  <c r="AA3327" i="2"/>
  <c r="AA3315" i="2"/>
  <c r="AA3303" i="2"/>
  <c r="AA3291" i="2"/>
  <c r="AA3279" i="2"/>
  <c r="AA3267" i="2"/>
  <c r="AA3219" i="2"/>
  <c r="AA3207" i="2"/>
  <c r="AA3195" i="2"/>
  <c r="AA3182" i="2"/>
  <c r="AA3170" i="2"/>
  <c r="AA3158" i="2"/>
  <c r="AA3146" i="2"/>
  <c r="AA3134" i="2"/>
  <c r="AA3122" i="2"/>
  <c r="AA3074" i="2"/>
  <c r="AA3038" i="2"/>
  <c r="AA3026" i="2"/>
  <c r="AA3014" i="2"/>
  <c r="AA3002" i="2"/>
  <c r="AA2966" i="2"/>
  <c r="AA2954" i="2"/>
  <c r="AA2942" i="2"/>
  <c r="AA2906" i="2"/>
  <c r="AA2894" i="2"/>
  <c r="AA2882" i="2"/>
  <c r="AA2870" i="2"/>
  <c r="AA2834" i="2"/>
  <c r="AA2821" i="2"/>
  <c r="AA2795" i="2"/>
  <c r="AA2689" i="2"/>
  <c r="AA2809" i="2"/>
  <c r="AA2779" i="2"/>
  <c r="AA2693" i="2"/>
  <c r="AA2665" i="2"/>
  <c r="AA347" i="2"/>
  <c r="AA2730" i="2"/>
  <c r="AA2717" i="2"/>
  <c r="AA2763" i="2"/>
  <c r="AA2709" i="2"/>
  <c r="AA2618" i="2"/>
  <c r="AA2606" i="2"/>
  <c r="AA2462" i="2"/>
  <c r="AA2450" i="2"/>
  <c r="AA2438" i="2"/>
  <c r="AA2426" i="2"/>
  <c r="AA2414" i="2"/>
  <c r="AA2402" i="2"/>
  <c r="AA2390" i="2"/>
  <c r="AA2378" i="2"/>
  <c r="AA2366" i="2"/>
  <c r="AA2354" i="2"/>
  <c r="AA2342" i="2"/>
  <c r="AA2318" i="2"/>
  <c r="AA2306" i="2"/>
  <c r="AA2294" i="2"/>
  <c r="AA2282" i="2"/>
  <c r="AA2270" i="2"/>
  <c r="AA2258" i="2"/>
  <c r="AA2246" i="2"/>
  <c r="AA2234" i="2"/>
  <c r="AA2222" i="2"/>
  <c r="AA2210" i="2"/>
  <c r="AA2198" i="2"/>
  <c r="AA2186" i="2"/>
  <c r="AA2114" i="2"/>
  <c r="AA14" i="2"/>
  <c r="AA453" i="2"/>
  <c r="AA2727" i="2"/>
  <c r="AA397" i="2"/>
  <c r="AA385" i="2"/>
  <c r="AA373" i="2"/>
  <c r="AA361" i="2"/>
  <c r="AA349" i="2"/>
  <c r="AA325" i="2"/>
  <c r="AA313" i="2"/>
  <c r="AA301" i="2"/>
  <c r="AA289" i="2"/>
  <c r="AA277" i="2"/>
  <c r="AA265" i="2"/>
  <c r="AA253" i="2"/>
  <c r="AA241" i="2"/>
  <c r="AA229" i="2"/>
  <c r="AA217" i="2"/>
  <c r="AA193" i="2"/>
  <c r="AA181" i="2"/>
  <c r="AA169" i="2"/>
  <c r="AA157" i="2"/>
  <c r="AA145" i="2"/>
  <c r="AA133" i="2"/>
  <c r="AA121" i="2"/>
  <c r="AA109" i="2"/>
  <c r="AA97" i="2"/>
  <c r="AA85" i="2"/>
  <c r="AA73" i="2"/>
  <c r="AA61" i="2"/>
  <c r="AA49" i="2"/>
  <c r="AA37" i="2"/>
  <c r="AA13" i="2"/>
  <c r="AA1731" i="2"/>
  <c r="AA1719" i="2"/>
  <c r="AA1707" i="2"/>
  <c r="AA1671" i="2"/>
  <c r="AA1659" i="2"/>
  <c r="AA1647" i="2"/>
  <c r="AA1623" i="2"/>
  <c r="AA1611" i="2"/>
  <c r="AA1599" i="2"/>
  <c r="AA1587" i="2"/>
  <c r="AA1575" i="2"/>
  <c r="AA1563" i="2"/>
  <c r="AA1551" i="2"/>
  <c r="AA1539" i="2"/>
  <c r="AA1527" i="2"/>
  <c r="AA1515" i="2"/>
  <c r="AA1503" i="2"/>
  <c r="AA1491" i="2"/>
  <c r="AA1479" i="2"/>
  <c r="AA1467" i="2"/>
  <c r="AA1455" i="2"/>
  <c r="AA1443" i="2"/>
  <c r="AA1431" i="2"/>
  <c r="AA1419" i="2"/>
  <c r="AA1407" i="2"/>
  <c r="AA1395" i="2"/>
  <c r="AA1383" i="2"/>
  <c r="AA1371" i="2"/>
  <c r="AA1359" i="2"/>
  <c r="AA1347" i="2"/>
  <c r="AA1335" i="2"/>
  <c r="AA1323" i="2"/>
  <c r="AA1311" i="2"/>
  <c r="AA1287" i="2"/>
  <c r="AA1275" i="2"/>
  <c r="AA1263" i="2"/>
  <c r="AA1251" i="2"/>
  <c r="AA1239" i="2"/>
  <c r="AA1227" i="2"/>
  <c r="AA1215" i="2"/>
  <c r="AA1203" i="2"/>
  <c r="AA1191" i="2"/>
  <c r="AA1179" i="2"/>
  <c r="AA1167" i="2"/>
  <c r="AA1155" i="2"/>
  <c r="AA1143" i="2"/>
  <c r="AA1119" i="2"/>
  <c r="AA1694" i="2"/>
  <c r="AA1682" i="2"/>
  <c r="AA1670" i="2"/>
  <c r="AA1658" i="2"/>
  <c r="AA1622" i="2"/>
  <c r="AA1610" i="2"/>
  <c r="AA1598" i="2"/>
  <c r="AA1586" i="2"/>
  <c r="AA1538" i="2"/>
  <c r="AA1526" i="2"/>
  <c r="AA1514" i="2"/>
  <c r="AA1502" i="2"/>
  <c r="AA1490" i="2"/>
  <c r="AA1478" i="2"/>
  <c r="AA1466" i="2"/>
  <c r="AA1454" i="2"/>
  <c r="AA1442" i="2"/>
  <c r="AA1430" i="2"/>
  <c r="AA1418" i="2"/>
  <c r="AA1406" i="2"/>
  <c r="AA1394" i="2"/>
  <c r="AA1382" i="2"/>
  <c r="AA1370" i="2"/>
  <c r="AA1358" i="2"/>
  <c r="AA1346" i="2"/>
  <c r="AA1334" i="2"/>
  <c r="AA1322" i="2"/>
  <c r="AA1310" i="2"/>
  <c r="AA1298" i="2"/>
  <c r="AA1286" i="2"/>
  <c r="AA1250" i="2"/>
  <c r="AA1238" i="2"/>
  <c r="AA1226" i="2"/>
  <c r="AA1214" i="2"/>
  <c r="AA1202" i="2"/>
  <c r="AA1190" i="2"/>
  <c r="AA1178" i="2"/>
  <c r="AA1166" i="2"/>
  <c r="AA1154" i="2"/>
  <c r="AA1142" i="2"/>
  <c r="AA1130" i="2"/>
  <c r="AA1118" i="2"/>
  <c r="AA1106" i="2"/>
  <c r="AA1094" i="2"/>
  <c r="AA1082" i="2"/>
  <c r="AA1070" i="2"/>
  <c r="AA1010" i="2"/>
  <c r="AA998" i="2"/>
  <c r="AA986" i="2"/>
  <c r="AA974" i="2"/>
  <c r="AA962" i="2"/>
  <c r="AA950" i="2"/>
  <c r="AA938" i="2"/>
  <c r="AA926" i="2"/>
  <c r="AA914" i="2"/>
  <c r="AA902" i="2"/>
  <c r="AA890" i="2"/>
  <c r="AA878" i="2"/>
  <c r="AA866" i="2"/>
  <c r="AA854" i="2"/>
  <c r="AA10" i="2"/>
  <c r="AA9" i="2"/>
  <c r="AA875" i="2"/>
  <c r="AA1713" i="2"/>
  <c r="AA1689" i="2"/>
  <c r="AA1677" i="2"/>
  <c r="AA1665" i="2"/>
  <c r="AA1653" i="2"/>
  <c r="AA1629" i="2"/>
  <c r="AA1617" i="2"/>
  <c r="AA1605" i="2"/>
  <c r="AA1593" i="2"/>
  <c r="AA1581" i="2"/>
  <c r="AA1569" i="2"/>
  <c r="AA1557" i="2"/>
  <c r="AA1545" i="2"/>
  <c r="AA1533" i="2"/>
  <c r="AA1521" i="2"/>
  <c r="AA1509" i="2"/>
  <c r="AA1497" i="2"/>
  <c r="AA1485" i="2"/>
  <c r="AA1473" i="2"/>
  <c r="AA1461" i="2"/>
  <c r="AA1449" i="2"/>
  <c r="AA1437" i="2"/>
  <c r="AA1425" i="2"/>
  <c r="AA1413" i="2"/>
  <c r="AA1401" i="2"/>
  <c r="AA1389" i="2"/>
  <c r="AA1377" i="2"/>
  <c r="AA1365" i="2"/>
  <c r="AA1353" i="2"/>
  <c r="AA1329" i="2"/>
  <c r="AA1317" i="2"/>
  <c r="AA1293" i="2"/>
  <c r="AA1281" i="2"/>
  <c r="AA1269" i="2"/>
  <c r="AA1245" i="2"/>
  <c r="AA1233" i="2"/>
  <c r="AA1221" i="2"/>
  <c r="AA1209" i="2"/>
  <c r="AA1197" i="2"/>
  <c r="AA1185" i="2"/>
  <c r="AA1173" i="2"/>
  <c r="AA1161" i="2"/>
  <c r="AA1149" i="2"/>
  <c r="AA1137" i="2"/>
  <c r="AA1125" i="2"/>
  <c r="AA1113" i="2"/>
  <c r="AA1101" i="2"/>
  <c r="AA1089" i="2"/>
  <c r="AA1077" i="2"/>
  <c r="AA1065" i="2"/>
  <c r="AA1005" i="2"/>
  <c r="AA993" i="2"/>
  <c r="AA2308" i="2"/>
  <c r="AA2296" i="2"/>
  <c r="AA2284" i="2"/>
  <c r="AA2272" i="2"/>
  <c r="AA2260" i="2"/>
  <c r="AA2248" i="2"/>
  <c r="AA2236" i="2"/>
  <c r="AA2224" i="2"/>
  <c r="AA2212" i="2"/>
  <c r="AA2200" i="2"/>
  <c r="AA2176" i="2"/>
  <c r="AA2116" i="2"/>
  <c r="AA2104" i="2"/>
  <c r="AA2068" i="2"/>
  <c r="AA2056" i="2"/>
  <c r="AA2044" i="2"/>
  <c r="AA2032" i="2"/>
  <c r="AA2020" i="2"/>
  <c r="AA2008" i="2"/>
  <c r="AA1996" i="2"/>
  <c r="AA1984" i="2"/>
  <c r="AA1972" i="2"/>
  <c r="AA1960" i="2"/>
  <c r="AA1948" i="2"/>
  <c r="AA1924" i="2"/>
  <c r="AA1912" i="2"/>
  <c r="AA1900" i="2"/>
  <c r="AA1888" i="2"/>
  <c r="AA1876" i="2"/>
  <c r="AA1864" i="2"/>
  <c r="AA1852" i="2"/>
  <c r="AA1816" i="2"/>
  <c r="AA1804" i="2"/>
  <c r="AA1792" i="2"/>
  <c r="AA1780" i="2"/>
  <c r="AA1768" i="2"/>
  <c r="AA1744" i="2"/>
  <c r="AA1732" i="2"/>
  <c r="AA2066" i="2"/>
  <c r="AA2054" i="2"/>
  <c r="AA2042" i="2"/>
  <c r="AA2030" i="2"/>
  <c r="AA2018" i="2"/>
  <c r="AA2006" i="2"/>
  <c r="AA1994" i="2"/>
  <c r="AA1982" i="2"/>
  <c r="AA1970" i="2"/>
  <c r="AA1958" i="2"/>
  <c r="AA1934" i="2"/>
  <c r="AA1922" i="2"/>
  <c r="AA1910" i="2"/>
  <c r="AA1898" i="2"/>
  <c r="AA1886" i="2"/>
  <c r="AA1874" i="2"/>
  <c r="AA1838" i="2"/>
  <c r="AA1814" i="2"/>
  <c r="AA1802" i="2"/>
  <c r="AA1790" i="2"/>
  <c r="AA1778" i="2"/>
  <c r="AA1107" i="2"/>
  <c r="AA1095" i="2"/>
  <c r="AA1083" i="2"/>
  <c r="AA1071" i="2"/>
  <c r="AA1035" i="2"/>
  <c r="AA1023" i="2"/>
  <c r="AA1011" i="2"/>
  <c r="AA999" i="2"/>
  <c r="AA987" i="2"/>
  <c r="AA975" i="2"/>
  <c r="AA963" i="2"/>
  <c r="AA951" i="2"/>
  <c r="AA939" i="2"/>
  <c r="AA927" i="2"/>
  <c r="AA915" i="2"/>
  <c r="AA903" i="2"/>
  <c r="AA891" i="2"/>
  <c r="AA879" i="2"/>
  <c r="AA867" i="2"/>
  <c r="AA855" i="2"/>
  <c r="AA843" i="2"/>
  <c r="AA831" i="2"/>
  <c r="AA819" i="2"/>
  <c r="AA807" i="2"/>
  <c r="AA795" i="2"/>
  <c r="AA783" i="2"/>
  <c r="AA771" i="2"/>
  <c r="AA759" i="2"/>
  <c r="AA747" i="2"/>
  <c r="AA735" i="2"/>
  <c r="AA723" i="2"/>
  <c r="AA711" i="2"/>
  <c r="AA687" i="2"/>
  <c r="AA675" i="2"/>
  <c r="AA663" i="2"/>
  <c r="AA651" i="2"/>
  <c r="AA639" i="2"/>
  <c r="AA627" i="2"/>
  <c r="AA572" i="2"/>
  <c r="AA842" i="2"/>
  <c r="AA830" i="2"/>
  <c r="AA818" i="2"/>
  <c r="AA806" i="2"/>
  <c r="AA794" i="2"/>
  <c r="AA782" i="2"/>
  <c r="AA770" i="2"/>
  <c r="AA758" i="2"/>
  <c r="AA746" i="2"/>
  <c r="AA734" i="2"/>
  <c r="AA722" i="2"/>
  <c r="AA698" i="2"/>
  <c r="AA686" i="2"/>
  <c r="AA674" i="2"/>
  <c r="AA662" i="2"/>
  <c r="AA650" i="2"/>
  <c r="AA638" i="2"/>
  <c r="AA626" i="2"/>
  <c r="AA571" i="2"/>
  <c r="AA547" i="2"/>
  <c r="AA863" i="2"/>
  <c r="AA851" i="2"/>
  <c r="AA839" i="2"/>
  <c r="AA815" i="2"/>
  <c r="AA803" i="2"/>
  <c r="AA791" i="2"/>
  <c r="AA779" i="2"/>
  <c r="AA767" i="2"/>
  <c r="AA755" i="2"/>
  <c r="AA743" i="2"/>
  <c r="AA731" i="2"/>
  <c r="AA719" i="2"/>
  <c r="AA695" i="2"/>
  <c r="AA683" i="2"/>
  <c r="AA671" i="2"/>
  <c r="AA659" i="2"/>
  <c r="AA647" i="2"/>
  <c r="AA635" i="2"/>
  <c r="AA623" i="2"/>
  <c r="AA544" i="2"/>
  <c r="AA472" i="2"/>
  <c r="AA424" i="2"/>
  <c r="AA404" i="2"/>
  <c r="AA392" i="2"/>
  <c r="AA380" i="2"/>
  <c r="AA368" i="2"/>
  <c r="AA356" i="2"/>
  <c r="AA2773" i="2"/>
  <c r="AA332" i="2"/>
  <c r="AA320" i="2"/>
  <c r="AA308" i="2"/>
  <c r="AA296" i="2"/>
  <c r="AA284" i="2"/>
  <c r="AA272" i="2"/>
  <c r="AA260" i="2"/>
  <c r="AA248" i="2"/>
  <c r="AA236" i="2"/>
  <c r="AA224" i="2"/>
  <c r="AA212" i="2"/>
  <c r="AA200" i="2"/>
  <c r="AA188" i="2"/>
  <c r="AA176" i="2"/>
  <c r="AA164" i="2"/>
  <c r="AA152" i="2"/>
  <c r="AA140" i="2"/>
  <c r="AA128" i="2"/>
  <c r="AA116" i="2"/>
  <c r="AA104" i="2"/>
  <c r="AA92" i="2"/>
  <c r="AA80" i="2"/>
  <c r="AA68" i="2"/>
  <c r="AA44" i="2"/>
  <c r="AA32" i="2"/>
  <c r="AA20" i="2"/>
  <c r="AA8" i="2"/>
  <c r="AA403" i="2"/>
  <c r="AA367" i="2"/>
  <c r="AA355" i="2"/>
  <c r="AA2804" i="2"/>
  <c r="AA331" i="2"/>
  <c r="AA319" i="2"/>
  <c r="AA307" i="2"/>
  <c r="AA295" i="2"/>
  <c r="AA283" i="2"/>
  <c r="AA271" i="2"/>
  <c r="AA259" i="2"/>
  <c r="AA247" i="2"/>
  <c r="AA235" i="2"/>
  <c r="AA223" i="2"/>
  <c r="AA211" i="2"/>
  <c r="AA199" i="2"/>
  <c r="AA187" i="2"/>
  <c r="AA175" i="2"/>
  <c r="AA163" i="2"/>
  <c r="AA151" i="2"/>
  <c r="AA139" i="2"/>
  <c r="AA127" i="2"/>
  <c r="AA115" i="2"/>
  <c r="AA103" i="2"/>
  <c r="AA91" i="2"/>
  <c r="AA79" i="2"/>
  <c r="AA67" i="2"/>
  <c r="AA55" i="2"/>
  <c r="AA43" i="2"/>
  <c r="AA31" i="2"/>
  <c r="AA19" i="2"/>
  <c r="AA7" i="2"/>
  <c r="AA969" i="2"/>
  <c r="AA957" i="2"/>
  <c r="AA945" i="2"/>
  <c r="AA933" i="2"/>
  <c r="AA921" i="2"/>
  <c r="AA909" i="2"/>
  <c r="AA897" i="2"/>
  <c r="AA885" i="2"/>
  <c r="AA873" i="2"/>
  <c r="AA861" i="2"/>
  <c r="AA849" i="2"/>
  <c r="AA837" i="2"/>
  <c r="AA825" i="2"/>
  <c r="AA813" i="2"/>
  <c r="AA801" i="2"/>
  <c r="AA789" i="2"/>
  <c r="AA777" i="2"/>
  <c r="AA765" i="2"/>
  <c r="AA753" i="2"/>
  <c r="AA741" i="2"/>
  <c r="AA729" i="2"/>
  <c r="AA717" i="2"/>
  <c r="AA693" i="2"/>
  <c r="AA681" i="2"/>
  <c r="AA669" i="2"/>
  <c r="AA657" i="2"/>
  <c r="AA645" i="2"/>
  <c r="AA633" i="2"/>
  <c r="AA1724" i="2"/>
  <c r="AA1700" i="2"/>
  <c r="AA1688" i="2"/>
  <c r="AA1676" i="2"/>
  <c r="AA1664" i="2"/>
  <c r="AA1652" i="2"/>
  <c r="AA1640" i="2"/>
  <c r="AA1628" i="2"/>
  <c r="AA1616" i="2"/>
  <c r="AA1604" i="2"/>
  <c r="AA1592" i="2"/>
  <c r="AA1544" i="2"/>
  <c r="AA1532" i="2"/>
  <c r="AA1520" i="2"/>
  <c r="AA1508" i="2"/>
  <c r="AA1496" i="2"/>
  <c r="AA1484" i="2"/>
  <c r="AA1472" i="2"/>
  <c r="AA1460" i="2"/>
  <c r="AA1448" i="2"/>
  <c r="AA1436" i="2"/>
  <c r="AA1424" i="2"/>
  <c r="AA1412" i="2"/>
  <c r="AA1400" i="2"/>
  <c r="AA1388" i="2"/>
  <c r="AA1376" i="2"/>
  <c r="AA1364" i="2"/>
  <c r="AA1352" i="2"/>
  <c r="AA1340" i="2"/>
  <c r="AA1328" i="2"/>
  <c r="AA1316" i="2"/>
  <c r="AA1304" i="2"/>
  <c r="AA1292" i="2"/>
  <c r="AA1280" i="2"/>
  <c r="AA1268" i="2"/>
  <c r="AA1256" i="2"/>
  <c r="AA1244" i="2"/>
  <c r="AA1232" i="2"/>
  <c r="AA1220" i="2"/>
  <c r="AA1208" i="2"/>
  <c r="AA1196" i="2"/>
  <c r="AA1184" i="2"/>
  <c r="AA1172" i="2"/>
  <c r="AA1160" i="2"/>
  <c r="AA1148" i="2"/>
  <c r="AA1136" i="2"/>
  <c r="AA1124" i="2"/>
  <c r="AA1112" i="2"/>
  <c r="AA1100" i="2"/>
  <c r="AA1088" i="2"/>
  <c r="AA1076" i="2"/>
  <c r="AA1064" i="2"/>
  <c r="AA1052" i="2"/>
  <c r="AA1040" i="2"/>
  <c r="AA1028" i="2"/>
  <c r="AA1016" i="2"/>
  <c r="AA1004" i="2"/>
  <c r="AA992" i="2"/>
  <c r="AA968" i="2"/>
  <c r="AA1699" i="2"/>
  <c r="AA1687" i="2"/>
  <c r="AA1675" i="2"/>
  <c r="AA1663" i="2"/>
  <c r="AA1651" i="2"/>
  <c r="AA1627" i="2"/>
  <c r="AA1615" i="2"/>
  <c r="AA1603" i="2"/>
  <c r="AA1591" i="2"/>
  <c r="AA1543" i="2"/>
  <c r="AA1531" i="2"/>
  <c r="AA1519" i="2"/>
  <c r="AA1507" i="2"/>
  <c r="AA1495" i="2"/>
  <c r="AA1483" i="2"/>
  <c r="AA1471" i="2"/>
  <c r="AA1459" i="2"/>
  <c r="AA1447" i="2"/>
  <c r="AA1435" i="2"/>
  <c r="AA1423" i="2"/>
  <c r="AA1411" i="2"/>
  <c r="AA1399" i="2"/>
  <c r="AA1387" i="2"/>
  <c r="AA1375" i="2"/>
  <c r="AA1363" i="2"/>
  <c r="AA1351" i="2"/>
  <c r="AA1339" i="2"/>
  <c r="AA1327" i="2"/>
  <c r="AA1315" i="2"/>
  <c r="AA1279" i="2"/>
  <c r="AA1267" i="2"/>
  <c r="AA1255" i="2"/>
  <c r="AA1243" i="2"/>
  <c r="AA1231" i="2"/>
  <c r="AA1219" i="2"/>
  <c r="AA1207" i="2"/>
  <c r="AA1195" i="2"/>
  <c r="AA1183" i="2"/>
  <c r="AA1171" i="2"/>
  <c r="AA1159" i="2"/>
  <c r="AA1147" i="2"/>
  <c r="AA1135" i="2"/>
  <c r="AA1123" i="2"/>
  <c r="AA1710" i="2"/>
  <c r="AA1698" i="2"/>
  <c r="AA1674" i="2"/>
  <c r="AA1662" i="2"/>
  <c r="AA1650" i="2"/>
  <c r="AA1626" i="2"/>
  <c r="AA1614" i="2"/>
  <c r="AA1602" i="2"/>
  <c r="AA1590" i="2"/>
  <c r="AA1542" i="2"/>
  <c r="AA1530" i="2"/>
  <c r="AA1518" i="2"/>
  <c r="AA1506" i="2"/>
  <c r="AA1494" i="2"/>
  <c r="AA1482" i="2"/>
  <c r="AA1470" i="2"/>
  <c r="AA1458" i="2"/>
  <c r="AA1446" i="2"/>
  <c r="AA1434" i="2"/>
  <c r="AA1422" i="2"/>
  <c r="AA1410" i="2"/>
  <c r="AA1398" i="2"/>
  <c r="AA1386" i="2"/>
  <c r="AA1374" i="2"/>
  <c r="AA1362" i="2"/>
  <c r="AA1350" i="2"/>
  <c r="AA1338" i="2"/>
  <c r="AA1326" i="2"/>
  <c r="AA1314" i="2"/>
  <c r="AA1302" i="2"/>
  <c r="AA1290" i="2"/>
  <c r="AA1266" i="2"/>
  <c r="AA1254" i="2"/>
  <c r="AA1242" i="2"/>
  <c r="AA1230" i="2"/>
  <c r="AA1218" i="2"/>
  <c r="AA1206" i="2"/>
  <c r="AA1194" i="2"/>
  <c r="AA1182" i="2"/>
  <c r="AA1170" i="2"/>
  <c r="AA1158" i="2"/>
  <c r="AA1146" i="2"/>
  <c r="AA1134" i="2"/>
  <c r="AA1122" i="2"/>
  <c r="AA1110" i="2"/>
  <c r="AA560" i="2"/>
  <c r="AA548" i="2"/>
  <c r="AA524" i="2"/>
  <c r="AA512" i="2"/>
  <c r="AA476" i="2"/>
  <c r="AA464" i="2"/>
  <c r="AA452" i="2"/>
  <c r="AA440" i="2"/>
  <c r="AA2726" i="2"/>
  <c r="AA416" i="2"/>
  <c r="AA396" i="2"/>
  <c r="AA384" i="2"/>
  <c r="AA372" i="2"/>
  <c r="AA360" i="2"/>
  <c r="AA348" i="2"/>
  <c r="AA2769" i="2"/>
  <c r="AA324" i="2"/>
  <c r="AA312" i="2"/>
  <c r="AA300" i="2"/>
  <c r="AA288" i="2"/>
  <c r="AA276" i="2"/>
  <c r="AA264" i="2"/>
  <c r="AA252" i="2"/>
  <c r="AA240" i="2"/>
  <c r="AA228" i="2"/>
  <c r="AA216" i="2"/>
  <c r="AA192" i="2"/>
  <c r="AA180" i="2"/>
  <c r="AA168" i="2"/>
  <c r="AA156" i="2"/>
  <c r="AA144" i="2"/>
  <c r="AA132" i="2"/>
  <c r="AA120" i="2"/>
  <c r="AA108" i="2"/>
  <c r="AA96" i="2"/>
  <c r="AA84" i="2"/>
  <c r="AA72" i="2"/>
  <c r="AA60" i="2"/>
  <c r="AA48" i="2"/>
  <c r="AA36" i="2"/>
  <c r="AA24" i="2"/>
  <c r="AA12" i="2"/>
  <c r="AA523" i="2"/>
  <c r="AA487" i="2"/>
  <c r="AA451" i="2"/>
  <c r="AA439" i="2"/>
  <c r="AA2725" i="2"/>
  <c r="AA415" i="2"/>
  <c r="AA371" i="2"/>
  <c r="AA359" i="2"/>
  <c r="AA2776" i="2"/>
  <c r="AA335" i="2"/>
  <c r="AA323" i="2"/>
  <c r="AA311" i="2"/>
  <c r="AA299" i="2"/>
  <c r="AA287" i="2"/>
  <c r="AA275" i="2"/>
  <c r="AA263" i="2"/>
  <c r="AA251" i="2"/>
  <c r="AA239" i="2"/>
  <c r="AA227" i="2"/>
  <c r="AA215" i="2"/>
  <c r="AA191" i="2"/>
  <c r="AA179" i="2"/>
  <c r="AA167" i="2"/>
  <c r="AA155" i="2"/>
  <c r="AA143" i="2"/>
  <c r="AA131" i="2"/>
  <c r="AA119" i="2"/>
  <c r="AA107" i="2"/>
  <c r="AA95" i="2"/>
  <c r="AA83" i="2"/>
  <c r="AA71" i="2"/>
  <c r="AA59" i="2"/>
  <c r="AA47" i="2"/>
  <c r="AA35" i="2"/>
  <c r="AA23" i="2"/>
  <c r="AA11" i="2"/>
  <c r="AA621" i="2"/>
  <c r="AA566" i="2"/>
  <c r="AA518" i="2"/>
  <c r="AA482" i="2"/>
  <c r="AA458" i="2"/>
  <c r="AA446" i="2"/>
  <c r="AA340" i="2"/>
  <c r="AA422" i="2"/>
  <c r="AA402" i="2"/>
  <c r="AA390" i="2"/>
  <c r="AA378" i="2"/>
  <c r="AA366" i="2"/>
  <c r="AA354" i="2"/>
  <c r="AA2803" i="2"/>
  <c r="AA330" i="2"/>
  <c r="AA318" i="2"/>
  <c r="AA306" i="2"/>
  <c r="AA294" i="2"/>
  <c r="AA282" i="2"/>
  <c r="AA270" i="2"/>
  <c r="AA258" i="2"/>
  <c r="AA246" i="2"/>
  <c r="AA234" i="2"/>
  <c r="AA210" i="2"/>
  <c r="AA198" i="2"/>
  <c r="AA186" i="2"/>
  <c r="AA174" i="2"/>
  <c r="AA162" i="2"/>
  <c r="AA150" i="2"/>
  <c r="AA138" i="2"/>
  <c r="AA126" i="2"/>
  <c r="AA114" i="2"/>
  <c r="AA102" i="2"/>
  <c r="AA90" i="2"/>
  <c r="AA78" i="2"/>
  <c r="AA66" i="2"/>
  <c r="AA54" i="2"/>
  <c r="AA42" i="2"/>
  <c r="AA30" i="2"/>
  <c r="AA18" i="2"/>
  <c r="AA6" i="2"/>
  <c r="AA956" i="2"/>
  <c r="AA944" i="2"/>
  <c r="AA932" i="2"/>
  <c r="AA920" i="2"/>
  <c r="AA908" i="2"/>
  <c r="AA896" i="2"/>
  <c r="AA884" i="2"/>
  <c r="AA872" i="2"/>
  <c r="AA860" i="2"/>
  <c r="AA848" i="2"/>
  <c r="AA836" i="2"/>
  <c r="AA824" i="2"/>
  <c r="AA812" i="2"/>
  <c r="AA800" i="2"/>
  <c r="AA788" i="2"/>
  <c r="AA776" i="2"/>
  <c r="AA764" i="2"/>
  <c r="AA752" i="2"/>
  <c r="AA740" i="2"/>
  <c r="AA728" i="2"/>
  <c r="AA716" i="2"/>
  <c r="AA704" i="2"/>
  <c r="AA692" i="2"/>
  <c r="AA680" i="2"/>
  <c r="AA668" i="2"/>
  <c r="AA656" i="2"/>
  <c r="AA644" i="2"/>
  <c r="AA632" i="2"/>
  <c r="AA577" i="2"/>
  <c r="AA565" i="2"/>
  <c r="AA481" i="2"/>
  <c r="AA469" i="2"/>
  <c r="AA457" i="2"/>
  <c r="AA339" i="2"/>
  <c r="AA421" i="2"/>
  <c r="AA401" i="2"/>
  <c r="AA389" i="2"/>
  <c r="AA377" i="2"/>
  <c r="AA365" i="2"/>
  <c r="AA353" i="2"/>
  <c r="AA2802" i="2"/>
  <c r="AA329" i="2"/>
  <c r="AA317" i="2"/>
  <c r="AA305" i="2"/>
  <c r="AA293" i="2"/>
  <c r="AA281" i="2"/>
  <c r="AA269" i="2"/>
  <c r="AA257" i="2"/>
  <c r="AA245" i="2"/>
  <c r="AA233" i="2"/>
  <c r="AA221" i="2"/>
  <c r="AA209" i="2"/>
  <c r="AA197" i="2"/>
  <c r="AA185" i="2"/>
  <c r="AA173" i="2"/>
  <c r="AA161" i="2"/>
  <c r="AA149" i="2"/>
  <c r="AA137" i="2"/>
  <c r="AA125" i="2"/>
  <c r="AA113" i="2"/>
  <c r="AA101" i="2"/>
  <c r="AA89" i="2"/>
  <c r="AA77" i="2"/>
  <c r="AA65" i="2"/>
  <c r="AA53" i="2"/>
  <c r="AA41" i="2"/>
  <c r="AA29" i="2"/>
  <c r="AA17" i="2"/>
  <c r="AA5" i="2"/>
  <c r="AA1111" i="2"/>
  <c r="AA1099" i="2"/>
  <c r="AA1087" i="2"/>
  <c r="AA1075" i="2"/>
  <c r="AA1063" i="2"/>
  <c r="AA1051" i="2"/>
  <c r="AA1039" i="2"/>
  <c r="AA1027" i="2"/>
  <c r="AA1003" i="2"/>
  <c r="AA991" i="2"/>
  <c r="AA979" i="2"/>
  <c r="AA967" i="2"/>
  <c r="AA955" i="2"/>
  <c r="AA943" i="2"/>
  <c r="AA931" i="2"/>
  <c r="AA919" i="2"/>
  <c r="AA907" i="2"/>
  <c r="AA895" i="2"/>
  <c r="AA883" i="2"/>
  <c r="AA871" i="2"/>
  <c r="AA859" i="2"/>
  <c r="AA847" i="2"/>
  <c r="AA835" i="2"/>
  <c r="AA823" i="2"/>
  <c r="AA811" i="2"/>
  <c r="AA799" i="2"/>
  <c r="AA787" i="2"/>
  <c r="AA775" i="2"/>
  <c r="AA763" i="2"/>
  <c r="AA751" i="2"/>
  <c r="AA739" i="2"/>
  <c r="AA727" i="2"/>
  <c r="AA715" i="2"/>
  <c r="AA703" i="2"/>
  <c r="AA691" i="2"/>
  <c r="AA679" i="2"/>
  <c r="AA667" i="2"/>
  <c r="AA655" i="2"/>
  <c r="AA643" i="2"/>
  <c r="AA631" i="2"/>
  <c r="AA576" i="2"/>
  <c r="AA564" i="2"/>
  <c r="AA552" i="2"/>
  <c r="AA540" i="2"/>
  <c r="AA516" i="2"/>
  <c r="AA492" i="2"/>
  <c r="AA480" i="2"/>
  <c r="AA468" i="2"/>
  <c r="AA444" i="2"/>
  <c r="AA338" i="2"/>
  <c r="AA420" i="2"/>
  <c r="AA400" i="2"/>
  <c r="AA388" i="2"/>
  <c r="AA376" i="2"/>
  <c r="AA364" i="2"/>
  <c r="AA352" i="2"/>
  <c r="AA2801" i="2"/>
  <c r="AA328" i="2"/>
  <c r="AA316" i="2"/>
  <c r="AA304" i="2"/>
  <c r="AA292" i="2"/>
  <c r="AA280" i="2"/>
  <c r="AA268" i="2"/>
  <c r="AA256" i="2"/>
  <c r="AA244" i="2"/>
  <c r="AA232" i="2"/>
  <c r="AA220" i="2"/>
  <c r="AA208" i="2"/>
  <c r="AA196" i="2"/>
  <c r="AA184" i="2"/>
  <c r="AA172" i="2"/>
  <c r="AA160" i="2"/>
  <c r="AA148" i="2"/>
  <c r="AA136" i="2"/>
  <c r="AA124" i="2"/>
  <c r="AA112" i="2"/>
  <c r="AA100" i="2"/>
  <c r="AA88" i="2"/>
  <c r="AA76" i="2"/>
  <c r="AA64" i="2"/>
  <c r="AA52" i="2"/>
  <c r="AA40" i="2"/>
  <c r="AA28" i="2"/>
  <c r="AA16" i="2"/>
  <c r="AA4" i="2"/>
  <c r="AA1098" i="2"/>
  <c r="AA1086" i="2"/>
  <c r="AA1074" i="2"/>
  <c r="AA1062" i="2"/>
  <c r="AA1050" i="2"/>
  <c r="AA1002" i="2"/>
  <c r="AA990" i="2"/>
  <c r="AA978" i="2"/>
  <c r="AA966" i="2"/>
  <c r="AA954" i="2"/>
  <c r="AA942" i="2"/>
  <c r="AA930" i="2"/>
  <c r="AA918" i="2"/>
  <c r="AA906" i="2"/>
  <c r="AA894" i="2"/>
  <c r="AA882" i="2"/>
  <c r="AA870" i="2"/>
  <c r="AA858" i="2"/>
  <c r="AA846" i="2"/>
  <c r="AA834" i="2"/>
  <c r="AA822" i="2"/>
  <c r="AA810" i="2"/>
  <c r="AA798" i="2"/>
  <c r="AA786" i="2"/>
  <c r="AA774" i="2"/>
  <c r="AA762" i="2"/>
  <c r="AA750" i="2"/>
  <c r="AA738" i="2"/>
  <c r="AA726" i="2"/>
  <c r="AA714" i="2"/>
  <c r="AA702" i="2"/>
  <c r="AA690" i="2"/>
  <c r="AA678" i="2"/>
  <c r="AA666" i="2"/>
  <c r="AA654" i="2"/>
  <c r="AA642" i="2"/>
  <c r="AA630" i="2"/>
  <c r="AA575" i="2"/>
  <c r="AA563" i="2"/>
  <c r="AA551" i="2"/>
  <c r="AA539" i="2"/>
  <c r="AA527" i="2"/>
  <c r="AA515" i="2"/>
  <c r="AA491" i="2"/>
  <c r="AA479" i="2"/>
  <c r="AA467" i="2"/>
  <c r="AA443" i="2"/>
  <c r="AA337" i="2"/>
  <c r="AA419" i="2"/>
  <c r="AA399" i="2"/>
  <c r="AA387" i="2"/>
  <c r="AA375" i="2"/>
  <c r="AA363" i="2"/>
  <c r="AA351" i="2"/>
  <c r="AA2772" i="2"/>
  <c r="AA327" i="2"/>
  <c r="AA315" i="2"/>
  <c r="AA303" i="2"/>
  <c r="AA291" i="2"/>
  <c r="AA279" i="2"/>
  <c r="AA267" i="2"/>
  <c r="AA255" i="2"/>
  <c r="AA243" i="2"/>
  <c r="AA231" i="2"/>
  <c r="AA219" i="2"/>
  <c r="AA207" i="2"/>
  <c r="AA195" i="2"/>
  <c r="AA183" i="2"/>
  <c r="AA171" i="2"/>
  <c r="AA159" i="2"/>
  <c r="AA147" i="2"/>
  <c r="AA135" i="2"/>
  <c r="AA123" i="2"/>
  <c r="AA111" i="2"/>
  <c r="AA99" i="2"/>
  <c r="AA87" i="2"/>
  <c r="AA75" i="2"/>
  <c r="AA63" i="2"/>
  <c r="AA51" i="2"/>
  <c r="AA39" i="2"/>
  <c r="AA27" i="2"/>
  <c r="AA15" i="2"/>
  <c r="AA3" i="2"/>
  <c r="V21" i="4"/>
  <c r="U21" i="4"/>
  <c r="U28" i="4" s="1"/>
  <c r="U15" i="4" s="1"/>
  <c r="S21" i="4"/>
  <c r="R21" i="4"/>
  <c r="Q21" i="4"/>
  <c r="Q24" i="4" s="1"/>
  <c r="P21" i="4"/>
  <c r="P23" i="4" s="1"/>
  <c r="O21" i="4"/>
  <c r="O25" i="4" s="1"/>
  <c r="N21" i="4"/>
  <c r="N22" i="4" s="1"/>
  <c r="M21" i="4"/>
  <c r="M32" i="4" s="1"/>
  <c r="L21" i="4"/>
  <c r="L23" i="4" s="1"/>
  <c r="K21" i="4"/>
  <c r="J21" i="4"/>
  <c r="J22" i="4" s="1"/>
  <c r="I21" i="4"/>
  <c r="I24" i="4" s="1"/>
  <c r="H21" i="4"/>
  <c r="H29" i="4" s="1"/>
  <c r="G21" i="4"/>
  <c r="G30" i="4" s="1"/>
  <c r="F21" i="4"/>
  <c r="E21" i="4"/>
  <c r="D21" i="4"/>
  <c r="D33" i="4" s="1"/>
  <c r="C21" i="4"/>
  <c r="E23" i="4" l="1"/>
  <c r="U24" i="4"/>
  <c r="I23" i="4"/>
  <c r="U23" i="4"/>
  <c r="M23" i="4"/>
  <c r="M24" i="4"/>
  <c r="P24" i="4"/>
  <c r="P25" i="4"/>
  <c r="Q32" i="4"/>
  <c r="Q23" i="4"/>
  <c r="D25" i="4"/>
  <c r="H33" i="4"/>
  <c r="H25" i="4"/>
  <c r="L33" i="4"/>
  <c r="D24" i="4"/>
  <c r="L25" i="4"/>
  <c r="E24" i="4"/>
  <c r="H24" i="4"/>
  <c r="E28" i="4"/>
  <c r="E15" i="4" s="1"/>
  <c r="L24" i="4"/>
  <c r="Q28" i="4"/>
  <c r="Q15" i="4" s="1"/>
  <c r="L29" i="4"/>
  <c r="P29" i="4"/>
  <c r="F32" i="4"/>
  <c r="F28" i="4"/>
  <c r="F15" i="4" s="1"/>
  <c r="F44" i="4"/>
  <c r="F43" i="4"/>
  <c r="F34" i="4"/>
  <c r="F30" i="4"/>
  <c r="F26" i="4"/>
  <c r="F33" i="4"/>
  <c r="F29" i="4"/>
  <c r="F35" i="4"/>
  <c r="F24" i="4"/>
  <c r="F31" i="4"/>
  <c r="F23" i="4"/>
  <c r="F27" i="4"/>
  <c r="F25" i="4"/>
  <c r="J32" i="4"/>
  <c r="J28" i="4"/>
  <c r="J15" i="4" s="1"/>
  <c r="J44" i="4"/>
  <c r="J43" i="4"/>
  <c r="J34" i="4"/>
  <c r="J30" i="4"/>
  <c r="J26" i="4"/>
  <c r="J33" i="4"/>
  <c r="J29" i="4"/>
  <c r="J31" i="4"/>
  <c r="J24" i="4"/>
  <c r="J13" i="4"/>
  <c r="J27" i="4"/>
  <c r="J35" i="4"/>
  <c r="J25" i="4"/>
  <c r="J23" i="4"/>
  <c r="N32" i="4"/>
  <c r="N28" i="4"/>
  <c r="N15" i="4" s="1"/>
  <c r="N44" i="4"/>
  <c r="N43" i="4"/>
  <c r="N34" i="4"/>
  <c r="N30" i="4"/>
  <c r="N26" i="4"/>
  <c r="N33" i="4"/>
  <c r="N29" i="4"/>
  <c r="N27" i="4"/>
  <c r="N24" i="4"/>
  <c r="N13" i="4"/>
  <c r="N35" i="4"/>
  <c r="N31" i="4"/>
  <c r="N25" i="4"/>
  <c r="N23" i="4"/>
  <c r="R32" i="4"/>
  <c r="R28" i="4"/>
  <c r="R15" i="4" s="1"/>
  <c r="R44" i="4"/>
  <c r="R43" i="4"/>
  <c r="R34" i="4"/>
  <c r="R30" i="4"/>
  <c r="R26" i="4"/>
  <c r="R33" i="4"/>
  <c r="R29" i="4"/>
  <c r="R24" i="4"/>
  <c r="R35" i="4"/>
  <c r="R23" i="4"/>
  <c r="R31" i="4"/>
  <c r="R27" i="4"/>
  <c r="R25" i="4"/>
  <c r="V32" i="4"/>
  <c r="V28" i="4"/>
  <c r="V15" i="4" s="1"/>
  <c r="V44" i="4"/>
  <c r="V43" i="4"/>
  <c r="V34" i="4"/>
  <c r="V30" i="4"/>
  <c r="V26" i="4"/>
  <c r="V33" i="4"/>
  <c r="V29" i="4"/>
  <c r="V25" i="4"/>
  <c r="V35" i="4"/>
  <c r="V24" i="4"/>
  <c r="V31" i="4"/>
  <c r="V27" i="4"/>
  <c r="V23" i="4"/>
  <c r="R22" i="4"/>
  <c r="F22" i="4"/>
  <c r="V22" i="4"/>
  <c r="C44" i="4"/>
  <c r="C35" i="4"/>
  <c r="C31" i="4"/>
  <c r="C27" i="4"/>
  <c r="C43" i="4"/>
  <c r="C33" i="4"/>
  <c r="C29" i="4"/>
  <c r="C32" i="4"/>
  <c r="C28" i="4"/>
  <c r="K44" i="4"/>
  <c r="K35" i="4"/>
  <c r="K31" i="4"/>
  <c r="K27" i="4"/>
  <c r="K43" i="4"/>
  <c r="K33" i="4"/>
  <c r="K29" i="4"/>
  <c r="K32" i="4"/>
  <c r="K28" i="4"/>
  <c r="K15" i="4" s="1"/>
  <c r="S44" i="4"/>
  <c r="S35" i="4"/>
  <c r="S31" i="4"/>
  <c r="S27" i="4"/>
  <c r="S43" i="4"/>
  <c r="S33" i="4"/>
  <c r="S29" i="4"/>
  <c r="S32" i="4"/>
  <c r="S28" i="4"/>
  <c r="S15" i="4" s="1"/>
  <c r="G22" i="4"/>
  <c r="G13" i="4" s="1"/>
  <c r="E33" i="4"/>
  <c r="E29" i="4"/>
  <c r="E44" i="4"/>
  <c r="E35" i="4"/>
  <c r="E31" i="4"/>
  <c r="E27" i="4"/>
  <c r="E43" i="4"/>
  <c r="E34" i="4"/>
  <c r="E30" i="4"/>
  <c r="E26" i="4"/>
  <c r="I33" i="4"/>
  <c r="I29" i="4"/>
  <c r="I44" i="4"/>
  <c r="I35" i="4"/>
  <c r="I31" i="4"/>
  <c r="I27" i="4"/>
  <c r="I43" i="4"/>
  <c r="I34" i="4"/>
  <c r="I30" i="4"/>
  <c r="I26" i="4"/>
  <c r="M33" i="4"/>
  <c r="M29" i="4"/>
  <c r="M44" i="4"/>
  <c r="M35" i="4"/>
  <c r="M31" i="4"/>
  <c r="M27" i="4"/>
  <c r="M43" i="4"/>
  <c r="M34" i="4"/>
  <c r="M30" i="4"/>
  <c r="M26" i="4"/>
  <c r="Q33" i="4"/>
  <c r="Q29" i="4"/>
  <c r="Q44" i="4"/>
  <c r="Q35" i="4"/>
  <c r="Q31" i="4"/>
  <c r="Q27" i="4"/>
  <c r="Q43" i="4"/>
  <c r="Q34" i="4"/>
  <c r="Q30" i="4"/>
  <c r="Q26" i="4"/>
  <c r="U33" i="4"/>
  <c r="U29" i="4"/>
  <c r="U25" i="4"/>
  <c r="U44" i="4"/>
  <c r="U35" i="4"/>
  <c r="U31" i="4"/>
  <c r="U27" i="4"/>
  <c r="U43" i="4"/>
  <c r="U34" i="4"/>
  <c r="U30" i="4"/>
  <c r="U26" i="4"/>
  <c r="E22" i="4"/>
  <c r="E13" i="4" s="1"/>
  <c r="I22" i="4"/>
  <c r="M22" i="4"/>
  <c r="Q22" i="4"/>
  <c r="U22" i="4"/>
  <c r="D23" i="4"/>
  <c r="H23" i="4"/>
  <c r="C24" i="4"/>
  <c r="G24" i="4"/>
  <c r="K24" i="4"/>
  <c r="O24" i="4"/>
  <c r="S24" i="4"/>
  <c r="G26" i="4"/>
  <c r="M28" i="4"/>
  <c r="M15" i="4" s="1"/>
  <c r="C30" i="4"/>
  <c r="S30" i="4"/>
  <c r="I32" i="4"/>
  <c r="O34" i="4"/>
  <c r="C25" i="4"/>
  <c r="G25" i="4"/>
  <c r="K25" i="4"/>
  <c r="S25" i="4"/>
  <c r="K26" i="4"/>
  <c r="C34" i="4"/>
  <c r="S34" i="4"/>
  <c r="G44" i="4"/>
  <c r="G35" i="4"/>
  <c r="G31" i="4"/>
  <c r="G27" i="4"/>
  <c r="G43" i="4"/>
  <c r="G33" i="4"/>
  <c r="G29" i="4"/>
  <c r="G32" i="4"/>
  <c r="G28" i="4"/>
  <c r="G15" i="4" s="1"/>
  <c r="O44" i="4"/>
  <c r="O35" i="4"/>
  <c r="O31" i="4"/>
  <c r="O27" i="4"/>
  <c r="O43" i="4"/>
  <c r="O33" i="4"/>
  <c r="O29" i="4"/>
  <c r="O32" i="4"/>
  <c r="O28" i="4"/>
  <c r="O15" i="4" s="1"/>
  <c r="C22" i="4"/>
  <c r="K22" i="4"/>
  <c r="O22" i="4"/>
  <c r="S22" i="4"/>
  <c r="O26" i="4"/>
  <c r="K30" i="4"/>
  <c r="G34" i="4"/>
  <c r="D43" i="4"/>
  <c r="D34" i="4"/>
  <c r="D30" i="4"/>
  <c r="D26" i="4"/>
  <c r="D32" i="4"/>
  <c r="D28" i="4"/>
  <c r="D15" i="4" s="1"/>
  <c r="D44" i="4"/>
  <c r="D35" i="4"/>
  <c r="D31" i="4"/>
  <c r="D27" i="4"/>
  <c r="H43" i="4"/>
  <c r="H34" i="4"/>
  <c r="H30" i="4"/>
  <c r="H26" i="4"/>
  <c r="H32" i="4"/>
  <c r="H28" i="4"/>
  <c r="H15" i="4" s="1"/>
  <c r="H44" i="4"/>
  <c r="H35" i="4"/>
  <c r="H31" i="4"/>
  <c r="H27" i="4"/>
  <c r="L43" i="4"/>
  <c r="L34" i="4"/>
  <c r="L30" i="4"/>
  <c r="L26" i="4"/>
  <c r="L32" i="4"/>
  <c r="L28" i="4"/>
  <c r="L15" i="4" s="1"/>
  <c r="L44" i="4"/>
  <c r="L35" i="4"/>
  <c r="L31" i="4"/>
  <c r="L27" i="4"/>
  <c r="P43" i="4"/>
  <c r="P34" i="4"/>
  <c r="P30" i="4"/>
  <c r="P26" i="4"/>
  <c r="P32" i="4"/>
  <c r="P28" i="4"/>
  <c r="P15" i="4" s="1"/>
  <c r="P44" i="4"/>
  <c r="P35" i="4"/>
  <c r="P31" i="4"/>
  <c r="P27" i="4"/>
  <c r="T43" i="4"/>
  <c r="T44" i="4"/>
  <c r="D22" i="4"/>
  <c r="H22" i="4"/>
  <c r="L22" i="4"/>
  <c r="P22" i="4"/>
  <c r="C23" i="4"/>
  <c r="G23" i="4"/>
  <c r="K23" i="4"/>
  <c r="O23" i="4"/>
  <c r="S23" i="4"/>
  <c r="E25" i="4"/>
  <c r="I25" i="4"/>
  <c r="M25" i="4"/>
  <c r="Q25" i="4"/>
  <c r="C26" i="4"/>
  <c r="S26" i="4"/>
  <c r="I28" i="4"/>
  <c r="I15" i="4" s="1"/>
  <c r="D29" i="4"/>
  <c r="O30" i="4"/>
  <c r="E32" i="4"/>
  <c r="U32" i="4"/>
  <c r="P33" i="4"/>
  <c r="K34" i="4"/>
  <c r="E6" i="4" l="1"/>
  <c r="D6" i="4"/>
  <c r="F6" i="4"/>
  <c r="S17" i="4"/>
  <c r="I14" i="4"/>
  <c r="K14" i="4"/>
  <c r="Q14" i="4"/>
  <c r="D36" i="4"/>
  <c r="C16" i="4"/>
  <c r="G14" i="4"/>
  <c r="M14" i="4"/>
  <c r="E14" i="4"/>
  <c r="S16" i="4"/>
  <c r="O16" i="4"/>
  <c r="K17" i="4"/>
  <c r="O14" i="4"/>
  <c r="N17" i="4"/>
  <c r="D16" i="4"/>
  <c r="R14" i="4"/>
  <c r="G16" i="4"/>
  <c r="F14" i="4"/>
  <c r="V17" i="4"/>
  <c r="V14" i="4"/>
  <c r="K16" i="4"/>
  <c r="G17" i="4"/>
  <c r="P17" i="4"/>
  <c r="H16" i="4"/>
  <c r="L14" i="4"/>
  <c r="J36" i="4"/>
  <c r="F17" i="4"/>
  <c r="J17" i="4"/>
  <c r="L16" i="4"/>
  <c r="P14" i="4"/>
  <c r="L17" i="4"/>
  <c r="O17" i="4"/>
  <c r="Q16" i="4"/>
  <c r="P16" i="4"/>
  <c r="U14" i="4"/>
  <c r="V36" i="4"/>
  <c r="N36" i="4"/>
  <c r="F36" i="4"/>
  <c r="R36" i="4"/>
  <c r="R17" i="4"/>
  <c r="J14" i="4"/>
  <c r="D17" i="4"/>
  <c r="T36" i="4"/>
  <c r="D13" i="4"/>
  <c r="O36" i="4"/>
  <c r="H14" i="4"/>
  <c r="M36" i="4"/>
  <c r="M13" i="4"/>
  <c r="U16" i="4"/>
  <c r="M16" i="4"/>
  <c r="E16" i="4"/>
  <c r="O13" i="4"/>
  <c r="G36" i="4"/>
  <c r="W32" i="4"/>
  <c r="W43" i="4"/>
  <c r="W44" i="4"/>
  <c r="V16" i="4"/>
  <c r="N14" i="4"/>
  <c r="N16" i="4"/>
  <c r="F13" i="4"/>
  <c r="F16" i="4"/>
  <c r="P36" i="4"/>
  <c r="P13" i="4"/>
  <c r="K36" i="4"/>
  <c r="D14" i="4"/>
  <c r="I36" i="4"/>
  <c r="I13" i="4"/>
  <c r="U17" i="4"/>
  <c r="M17" i="4"/>
  <c r="E17" i="4"/>
  <c r="K13" i="4"/>
  <c r="W29" i="4"/>
  <c r="W27" i="4"/>
  <c r="W26" i="4"/>
  <c r="L36" i="4"/>
  <c r="L13" i="4"/>
  <c r="C36" i="4"/>
  <c r="W22" i="4"/>
  <c r="W34" i="4"/>
  <c r="W24" i="4"/>
  <c r="U36" i="4"/>
  <c r="U13" i="4"/>
  <c r="E36" i="4"/>
  <c r="I16" i="4"/>
  <c r="C17" i="4"/>
  <c r="W33" i="4"/>
  <c r="W31" i="4"/>
  <c r="R16" i="4"/>
  <c r="J16" i="4"/>
  <c r="S14" i="4"/>
  <c r="W23" i="4"/>
  <c r="C14" i="4"/>
  <c r="H36" i="4"/>
  <c r="H13" i="4"/>
  <c r="H17" i="4"/>
  <c r="S36" i="4"/>
  <c r="W25" i="4"/>
  <c r="W30" i="4"/>
  <c r="Q36" i="4"/>
  <c r="Q13" i="4"/>
  <c r="Q17" i="4"/>
  <c r="I17" i="4"/>
  <c r="S13" i="4"/>
  <c r="C13" i="4"/>
  <c r="W28" i="4"/>
  <c r="C15" i="4"/>
  <c r="C6" i="4" s="1"/>
  <c r="W35" i="4"/>
  <c r="V13" i="4"/>
  <c r="R13" i="4"/>
  <c r="E4" i="4" l="1"/>
  <c r="D7" i="4"/>
  <c r="D4" i="4"/>
  <c r="F4" i="4"/>
  <c r="F8" i="4"/>
  <c r="F5" i="4"/>
  <c r="E8" i="4"/>
  <c r="D8" i="4"/>
  <c r="E7" i="4"/>
  <c r="E5" i="4"/>
  <c r="F7" i="4"/>
  <c r="D5" i="4"/>
  <c r="C5" i="4"/>
  <c r="C4" i="4"/>
  <c r="C8" i="4"/>
  <c r="C7" i="4"/>
  <c r="G18" i="4"/>
  <c r="W36" i="4"/>
  <c r="L18" i="4"/>
  <c r="R18" i="4"/>
  <c r="P18" i="4"/>
  <c r="J18" i="4"/>
  <c r="V18" i="4"/>
  <c r="W16" i="4"/>
  <c r="H18" i="4"/>
  <c r="E18" i="4"/>
  <c r="U18" i="4"/>
  <c r="N18" i="4"/>
  <c r="T18" i="4"/>
  <c r="O18" i="4"/>
  <c r="M18" i="4"/>
  <c r="W13" i="4"/>
  <c r="C18" i="4"/>
  <c r="Q18" i="4"/>
  <c r="K18" i="4"/>
  <c r="I18" i="4"/>
  <c r="F18" i="4"/>
  <c r="D18" i="4"/>
  <c r="H6" i="4"/>
  <c r="W15" i="4"/>
  <c r="S18" i="4"/>
  <c r="W14" i="4"/>
  <c r="W17" i="4"/>
  <c r="C38" i="4" l="1"/>
  <c r="C40" i="4" s="1"/>
  <c r="C41" i="4" s="1"/>
  <c r="D38" i="4"/>
  <c r="D40" i="4" s="1"/>
  <c r="D41" i="4" s="1"/>
  <c r="Y36" i="4"/>
  <c r="E38" i="4"/>
  <c r="F9" i="4"/>
  <c r="E9" i="4"/>
  <c r="H7" i="4"/>
  <c r="D9" i="4"/>
  <c r="H8" i="4"/>
  <c r="H5" i="4"/>
  <c r="G9" i="4"/>
  <c r="W18" i="4"/>
  <c r="H4" i="4"/>
  <c r="C9" i="4"/>
  <c r="F38" i="4" l="1"/>
  <c r="E40" i="4"/>
  <c r="E41" i="4" s="1"/>
  <c r="H9" i="4"/>
  <c r="G38" i="4" l="1"/>
  <c r="F40" i="4"/>
  <c r="F41" i="4" s="1"/>
  <c r="H38" i="4" l="1"/>
  <c r="G40" i="4"/>
  <c r="G41" i="4" s="1"/>
  <c r="I38" i="4" l="1"/>
  <c r="H40" i="4"/>
  <c r="H41" i="4" s="1"/>
  <c r="J38" i="4" l="1"/>
  <c r="I40" i="4"/>
  <c r="I41" i="4" s="1"/>
  <c r="K38" i="4" l="1"/>
  <c r="J40" i="4"/>
  <c r="J41" i="4" s="1"/>
  <c r="L38" i="4" l="1"/>
  <c r="K40" i="4"/>
  <c r="K41" i="4" s="1"/>
  <c r="M38" i="4" l="1"/>
  <c r="L40" i="4"/>
  <c r="L41" i="4" s="1"/>
  <c r="N38" i="4" l="1"/>
  <c r="M40" i="4"/>
  <c r="M41" i="4" s="1"/>
  <c r="O38" i="4" l="1"/>
  <c r="N40" i="4"/>
  <c r="N41" i="4" s="1"/>
  <c r="P38" i="4" l="1"/>
  <c r="O40" i="4"/>
  <c r="O41" i="4" s="1"/>
  <c r="Q38" i="4" l="1"/>
  <c r="P40" i="4"/>
  <c r="P41" i="4" s="1"/>
  <c r="R38" i="4" l="1"/>
  <c r="Q40" i="4"/>
  <c r="Q41" i="4" s="1"/>
  <c r="S38" i="4" l="1"/>
  <c r="R40" i="4"/>
  <c r="R41" i="4" s="1"/>
  <c r="T38" i="4" l="1"/>
  <c r="S40" i="4"/>
  <c r="S41" i="4" s="1"/>
  <c r="U38" i="4" l="1"/>
  <c r="T40" i="4"/>
  <c r="T41" i="4" s="1"/>
  <c r="V38" i="4" l="1"/>
  <c r="V40" i="4" s="1"/>
  <c r="V41" i="4" s="1"/>
  <c r="U40" i="4"/>
  <c r="U41" i="4" s="1"/>
</calcChain>
</file>

<file path=xl/comments1.xml><?xml version="1.0" encoding="utf-8"?>
<comments xmlns="http://schemas.openxmlformats.org/spreadsheetml/2006/main">
  <authors>
    <author>Christian Perez</author>
  </authors>
  <commentList>
    <comment ref="B278" authorId="0">
      <text>
        <r>
          <rPr>
            <b/>
            <sz val="9"/>
            <color indexed="81"/>
            <rFont val="Tahoma"/>
            <family val="2"/>
          </rPr>
          <t>Christian Perez:</t>
        </r>
        <r>
          <rPr>
            <sz val="9"/>
            <color indexed="81"/>
            <rFont val="Tahoma"/>
            <family val="2"/>
          </rPr>
          <t xml:space="preserve">
Es VMI Certificado pero llega a CEDI</t>
        </r>
      </text>
    </comment>
  </commentList>
</comments>
</file>

<file path=xl/sharedStrings.xml><?xml version="1.0" encoding="utf-8"?>
<sst xmlns="http://schemas.openxmlformats.org/spreadsheetml/2006/main" count="80212" uniqueCount="1835">
  <si>
    <t>Codigo</t>
  </si>
  <si>
    <t>Categoría</t>
  </si>
  <si>
    <t>Mes</t>
  </si>
  <si>
    <t>Desc. Prov.</t>
  </si>
  <si>
    <t>Modelo</t>
  </si>
  <si>
    <t>INT HOMBRE</t>
  </si>
  <si>
    <t>BRIO IN SAS</t>
  </si>
  <si>
    <t>-</t>
  </si>
  <si>
    <t>CEDI</t>
  </si>
  <si>
    <t>MANUFACTURAS ELIOT SAS</t>
  </si>
  <si>
    <t>MUJER</t>
  </si>
  <si>
    <t>CREACIONES ROMANELLA SAS</t>
  </si>
  <si>
    <t>PIZANTEX SA (EN CONSIGNACION)</t>
  </si>
  <si>
    <t>INVERSIONES AKITA JEANS SAS</t>
  </si>
  <si>
    <t>AXXONG SAS (EN CONSIGNACION)</t>
  </si>
  <si>
    <t>CONFETEX DE COLOMBIA SAS</t>
  </si>
  <si>
    <t>HOMBRE</t>
  </si>
  <si>
    <t>CONFECCIONES Y DISENOS J ORTIZ &amp; CIA LTDA</t>
  </si>
  <si>
    <t>INT MUJER</t>
  </si>
  <si>
    <t>ZONATEX S.A.S</t>
  </si>
  <si>
    <t>COMPLEMENTOS</t>
  </si>
  <si>
    <t>EXPRECOL SAS</t>
  </si>
  <si>
    <t>NINA</t>
  </si>
  <si>
    <t>NINO</t>
  </si>
  <si>
    <t>HOGAR</t>
  </si>
  <si>
    <t>COMERCIALIZADORA LOS PAISAS MC SAS</t>
  </si>
  <si>
    <t>MARTINEZ ASPRILLA JOSE ALBENIS</t>
  </si>
  <si>
    <t>COMPANIA NACIONAL DE TEXTILES SAS</t>
  </si>
  <si>
    <t>ARIS TEXTIL SAS</t>
  </si>
  <si>
    <t>COVINYL DEL VALLE Y CIA LTDA</t>
  </si>
  <si>
    <t>RIOS DE NIETO LOPEZ NOELBA</t>
  </si>
  <si>
    <t>STILOTEX S.A.S</t>
  </si>
  <si>
    <t>TEXTILES MIRATEX SAS</t>
  </si>
  <si>
    <t>PROTELA S.A.</t>
  </si>
  <si>
    <t>INDUSTRIAS CANNON DE COLOMBIA S.A.</t>
  </si>
  <si>
    <t>MARIA CONSUELO ZAPATA GALLO</t>
  </si>
  <si>
    <t>DEYSI MARROQUIN DIAZ</t>
  </si>
  <si>
    <t>VANEGAS RUIZ LEONARDO ARTURO</t>
  </si>
  <si>
    <t>PRODUCCIONES &amp; DISENOS V&amp;B SAS</t>
  </si>
  <si>
    <t>ESCOBAR HENAO HERNAN FELIPE</t>
  </si>
  <si>
    <t>CREACIONES SHAKTIS S.A.S</t>
  </si>
  <si>
    <t>INDUSTRIAS NKI SA</t>
  </si>
  <si>
    <t>PIJAMAS DOBATEX SAS</t>
  </si>
  <si>
    <t>NESD SAS</t>
  </si>
  <si>
    <t>INDUSTRIAS PK MODA LTDA</t>
  </si>
  <si>
    <t>OCAMPO CEBALLOS IGOR ERVIN</t>
  </si>
  <si>
    <t>BAHAMON AGUIRRE S.A.S</t>
  </si>
  <si>
    <t>LOPEZ GUEVARA JAVIER FELIPE (EN CONSIGNACION)</t>
  </si>
  <si>
    <t>EL MUNDO DEL BOXER S.A. (EN CONSIGNACION)</t>
  </si>
  <si>
    <t>JESATEX SAS (EN CONSIGNACION)</t>
  </si>
  <si>
    <t>CREACIONES RIPLEY SAS (EN CONSIGNACION)</t>
  </si>
  <si>
    <t>COMPAÑIA GIVALI SAS</t>
  </si>
  <si>
    <t>INTERMODA 69 SAS (EN CONSIGNACION)</t>
  </si>
  <si>
    <t>DIEGO ALONSO MOLINA CARRILLO</t>
  </si>
  <si>
    <t>USHUAIA JEANS SA (EN CONSIGNACION)</t>
  </si>
  <si>
    <t>INVERSIONES MARMOL SAS (EN CONSIGNACION)</t>
  </si>
  <si>
    <t>CREACIONES SHAKTIS SAS (EN CONSIGNACION)</t>
  </si>
  <si>
    <t>INVERSIONES ZAPATA MANRIQUE SAS (EN CONSIGNACION)</t>
  </si>
  <si>
    <t>MANUFACTURAS MPR GRANDES MARCAS (EN CONSIGNACION)</t>
  </si>
  <si>
    <t>DETROIT INDUSTRY SAS (EN CONSIGNACION)</t>
  </si>
  <si>
    <t>COMERCIALIZADORA UP S.A.S (EN CONSIGNACION)</t>
  </si>
  <si>
    <t>RUTH DELGADO MARQUEZ (EN CONSIGNACION)</t>
  </si>
  <si>
    <t>TSHIRT GROUP SAS (EN CONSIGNACION)</t>
  </si>
  <si>
    <t>BEBITA</t>
  </si>
  <si>
    <t>ALZATE GIRALDO GABRIELA ORFANY</t>
  </si>
  <si>
    <t>BEBITO</t>
  </si>
  <si>
    <t>GONZALEZ COLMENARES RICHAR PASTOR</t>
  </si>
  <si>
    <t>SIETE &amp; 7 SAS</t>
  </si>
  <si>
    <t>INT NINA</t>
  </si>
  <si>
    <t>GRUPO SAKA SAS</t>
  </si>
  <si>
    <t xml:space="preserve">INVERSIONES SUPPORT S.A. EN REORGANIZACION </t>
  </si>
  <si>
    <t>INT BEBITA</t>
  </si>
  <si>
    <t xml:space="preserve">CREACIONES PINY-FHANTER'S SAS </t>
  </si>
  <si>
    <t>INT NINO</t>
  </si>
  <si>
    <t>CALCETERIA JCL LTDA</t>
  </si>
  <si>
    <t>CONDETEX SAS</t>
  </si>
  <si>
    <t>CREACIONES DURATEX S.A.S.</t>
  </si>
  <si>
    <t>MODATEX Y PUNTADAS SAS</t>
  </si>
  <si>
    <t>INDUSTRIAS TEXTILES Y MEDIAS SAS</t>
  </si>
  <si>
    <t>TIENDAS</t>
  </si>
  <si>
    <t>MANUFACTURAS ALTATEX SAS</t>
  </si>
  <si>
    <t>CONFECCIONES Y TEXTILES CINDY FASHION CI</t>
  </si>
  <si>
    <t>VAIN SAS</t>
  </si>
  <si>
    <t>CONSUELO DEL ZULUAGA RAMIREZ</t>
  </si>
  <si>
    <t>FABRIPUNTO S.A.</t>
  </si>
  <si>
    <t>MARIA ELENA BOCANEGRA</t>
  </si>
  <si>
    <t>GIRALDO ALVAREZ CLAUDIA JANET</t>
  </si>
  <si>
    <t>INVERSIONES ACEVEDO CORTES SAS</t>
  </si>
  <si>
    <t>CALCETERIA GLOBAL SA</t>
  </si>
  <si>
    <t>CREACIONES DULCES SUEÑOS SAS (EN CONSIGNACION)</t>
  </si>
  <si>
    <t>EVANDRA S.A.S</t>
  </si>
  <si>
    <t>GIRARTEX SAS (EN CONSIGNACION)</t>
  </si>
  <si>
    <t>HOPE GROUP COLOMBIA SAS CONSIGNACION</t>
  </si>
  <si>
    <t>LIZARAZO RODRIGUEZ DIANA PATRICIA</t>
  </si>
  <si>
    <t>RICARDO LEON MARQUEZ GOMEZ</t>
  </si>
  <si>
    <t>TEJIDOS Y CONFECCIONES GERPAR S.A (EN CONSIGNACION)</t>
  </si>
  <si>
    <t>INFORKIDS SAS</t>
  </si>
  <si>
    <t>ARISTIZABAL BOTERO JUAN PABLO</t>
  </si>
  <si>
    <t>TSHIRT GROUP SAS</t>
  </si>
  <si>
    <t>ON LINE MODA INFANTIL SAS (EN CONSIGNACION)</t>
  </si>
  <si>
    <t>INVERSIONES LAZUS JE LTDA. (EN CONSIGNACION)</t>
  </si>
  <si>
    <t>CREACIONES SAN LUCAS SAS (EN CONSIGNACION)</t>
  </si>
  <si>
    <t>EDITORA DE MODA SAS (EN CONSIGNACION)</t>
  </si>
  <si>
    <t>MARIA MARGARITA ZULETA ALVAREZ (EN CONSIGNACION)</t>
  </si>
  <si>
    <t>MANUFACTURAS KARACE S.A.S (EN CONSIGNACION)</t>
  </si>
  <si>
    <t>REYES CARTAGENA INTERNACIONAL SAS (EN CONSIGNACION)</t>
  </si>
  <si>
    <t>COMERCIALIZADORA ESCUALO WEAR SAS</t>
  </si>
  <si>
    <t>CONFECCIONES PAMURE S.A (EN CONSIGNACION)</t>
  </si>
  <si>
    <t>MANUFACTURAS INFANTILES SA (EN CONSIGNACION)</t>
  </si>
  <si>
    <t>PATINO SEGURO SANDRA MILENA (EN CONSIGNACION)</t>
  </si>
  <si>
    <t>CREACIONES SEX SAS (EN CONSIGNACION)</t>
  </si>
  <si>
    <t>HERRERA PINEDA LADY JOHANA (EN CONSIGNACION)</t>
  </si>
  <si>
    <t>MOLINOS SPORT SAS (EN CONSIGNACION)</t>
  </si>
  <si>
    <t>MELO SIERRA HERNANDO (EN CONSIGNACION)</t>
  </si>
  <si>
    <t>FABRILICRAS SAS</t>
  </si>
  <si>
    <t>NACIONAL DE COMERCIO NADELCO SA</t>
  </si>
  <si>
    <t>CRYSTAL SAS</t>
  </si>
  <si>
    <t>CALCETINES EXPRESS S.A.S</t>
  </si>
  <si>
    <t>CALCETERIA NUMBER ONE SAS</t>
  </si>
  <si>
    <t>CREACIONES ESTAMBOOL SAS</t>
  </si>
  <si>
    <t>MONTPELLIER UNDERWEAR SAS</t>
  </si>
  <si>
    <t>BRILLOS ESTELAR SAS (EN CONSIGNACION)</t>
  </si>
  <si>
    <t>CONFECCIONES INTIMAS LTDA</t>
  </si>
  <si>
    <t>CONFECCIONES KIRLY SAS</t>
  </si>
  <si>
    <t>PIRAGUA ROJAS LUIS ANGEL</t>
  </si>
  <si>
    <t>ZIELLO INTIMO SAS</t>
  </si>
  <si>
    <t>CONFECCIONES MAVA SAS</t>
  </si>
  <si>
    <t>RUEDA BELTRAN JOAQUIN HERNANDO</t>
  </si>
  <si>
    <t>INTIMAS BELLAS SAS</t>
  </si>
  <si>
    <t>RODRIGUEZ RESTREPO ANGELICA</t>
  </si>
  <si>
    <t>VICTOR MARINO ARGOTE PEREZ</t>
  </si>
  <si>
    <t>INDUSTRIAS LELY &amp; CIA LTDA</t>
  </si>
  <si>
    <t>QUINTANA VIUCHE SUSAM SOMMER</t>
  </si>
  <si>
    <t>SILVIA SHIRLEY RAMIREZ ERAZO</t>
  </si>
  <si>
    <t>TEXTILES BALALAIKA SA</t>
  </si>
  <si>
    <t>MANUFACTURAS SENZATEX S.A.S.</t>
  </si>
  <si>
    <t>CREACIONES D BELLAS SAS</t>
  </si>
  <si>
    <t>PEREZ HURTADO NORMA CRISTINA</t>
  </si>
  <si>
    <t>SOLO NUEVE SAS</t>
  </si>
  <si>
    <t>VAIN SAS (EN CONSIGNACION)</t>
  </si>
  <si>
    <t>NELLY CUERO DE OSSA</t>
  </si>
  <si>
    <t>MANUFACTURAS PUNTO G S.A.S.</t>
  </si>
  <si>
    <t>INDUSTRIAS TAUFIK S.A.S</t>
  </si>
  <si>
    <t>DISENOS CON ESTILO AAPA SAS</t>
  </si>
  <si>
    <t>AURA INES PANTOJA VASQUEZ</t>
  </si>
  <si>
    <t>OSVAIRO RAMIREZ GOMEZ</t>
  </si>
  <si>
    <t>ARMANDO TRUJILLO CAMAYO</t>
  </si>
  <si>
    <t xml:space="preserve">INVERSIONES GILCLAR SAS  </t>
  </si>
  <si>
    <t xml:space="preserve">MARCELA AMPUDIA LOPEZ </t>
  </si>
  <si>
    <t>DANTEX SAS</t>
  </si>
  <si>
    <t>NATHALIA ANDREA RUIZ FERNANDEZ</t>
  </si>
  <si>
    <t>SANCHEZ JIMENEZ DIANA CAROLINA</t>
  </si>
  <si>
    <t>ANKARA FASHION LTDA (EN CONSIGNACION)</t>
  </si>
  <si>
    <t>INVERSIONES HOZONA SAS (EN CONSIGNACION)</t>
  </si>
  <si>
    <t>DISTRIBUCIONES MAYORISTA SPORT LINE SAS (EN CONSIGNACION)</t>
  </si>
  <si>
    <t>GRUPO AZMODA SAS (EN CONSIGNACION)</t>
  </si>
  <si>
    <t>GLOBAL CONFECCIONES Y TEXTILES SAS</t>
  </si>
  <si>
    <t>JESATEX SAS</t>
  </si>
  <si>
    <t>MAEV SAS</t>
  </si>
  <si>
    <t>COLEGIAL</t>
  </si>
  <si>
    <t>Capacidad diaria</t>
  </si>
  <si>
    <t>Cupo día</t>
  </si>
  <si>
    <t>Total GNR -&gt;</t>
  </si>
  <si>
    <t>INTERIOR</t>
  </si>
  <si>
    <t>INFANTIL</t>
  </si>
  <si>
    <t>HOGAR Y COMPLEMENTOS</t>
  </si>
  <si>
    <t>TOTAL</t>
  </si>
  <si>
    <t>RASCHELTEX INTERNATIONAL SA</t>
  </si>
  <si>
    <t>FITECOL SAS</t>
  </si>
  <si>
    <t>IMPORTADORA Y COMERCIALIZADORA HI BABY SAS (EN CONSIGNACION)</t>
  </si>
  <si>
    <t>MARIA ESTELLA BALTAN MURILLO</t>
  </si>
  <si>
    <t>AXXONG SAS</t>
  </si>
  <si>
    <t>INFANTILES YASTING S.A.S</t>
  </si>
  <si>
    <t>ALVARO CARVAJAL SERRANO</t>
  </si>
  <si>
    <t>MODA INFANTIL MEDELLIN SAS</t>
  </si>
  <si>
    <t>TEJEDURIA DE SANTANDER - TEJESAN SAS</t>
  </si>
  <si>
    <t xml:space="preserve">SARMIENTO PABON JUAN SEBASTIAN </t>
  </si>
  <si>
    <t>SUAREZ CASTILLO FLORINDA</t>
  </si>
  <si>
    <t>MELO SIERRA HERNANDO</t>
  </si>
  <si>
    <t>DETROIT INDUSTRY SAS</t>
  </si>
  <si>
    <t>MANUFACTURAS KARACE SAS</t>
  </si>
  <si>
    <t>INVERSIONES MARMOL SAS</t>
  </si>
  <si>
    <t>A51 CLOTHING SAS</t>
  </si>
  <si>
    <t>CREACIONES RIPLEY SAS</t>
  </si>
  <si>
    <t>INDUALPES SAS</t>
  </si>
  <si>
    <t>ARNOBY URREA ARISTIZABAL</t>
  </si>
  <si>
    <t>ANDRADE VARGAS LORENA</t>
  </si>
  <si>
    <t>INDUSTRIA COLOMBIANA DE CONFECCIONES INDUCOL SAS (EN CONSIGNACION)</t>
  </si>
  <si>
    <t>ESPINOSA FLOREZ SUSANA</t>
  </si>
  <si>
    <t>INDUSTRIAS MORARBE S.A.S</t>
  </si>
  <si>
    <t>VMI CERTIFICADO</t>
  </si>
  <si>
    <t>PPTO MES</t>
  </si>
  <si>
    <t>DIF</t>
  </si>
  <si>
    <t>IMPORTADORA MEGA SAS (EN CONSIGNACION)</t>
  </si>
  <si>
    <t>INVERSIONES DIOMARDI SAS</t>
  </si>
  <si>
    <t>AGREDO NARVAEZ LINDA JENIFFER</t>
  </si>
  <si>
    <t>FRANCO GUTIERREZ FABIO IGNACIO</t>
  </si>
  <si>
    <t>PANAMAR NESSIM HNOS LTDA</t>
  </si>
  <si>
    <t>ALVARO ZAMORA LOMBANA</t>
  </si>
  <si>
    <t>GIRALDO DIAZ NIDIA ROSALBA</t>
  </si>
  <si>
    <t>CREACIONES NB SAS</t>
  </si>
  <si>
    <t>INVERSIONES AIFOX SAS</t>
  </si>
  <si>
    <t>ON LINE MODA INFANTIL SAS</t>
  </si>
  <si>
    <t>CONFECCIONES INTIMAS LTDA (EN CONSIGNACION)</t>
  </si>
  <si>
    <t>GRUPO URBANTEX SAS</t>
  </si>
  <si>
    <t>BRILLOS ESTELAR SAS</t>
  </si>
  <si>
    <t>PRODUCTORA Y COMERCIALIZADORA ESTILO SAI</t>
  </si>
  <si>
    <t>SERNA RAMIREZ WILMAR HERNANDO</t>
  </si>
  <si>
    <t>MONTOYA GUZMAN JORGE IGNACIO</t>
  </si>
  <si>
    <t>ELKIN ALONSO HOYOS RAMIREZ</t>
  </si>
  <si>
    <t>GIRALDO ORTIZ WILMAR ALONSO</t>
  </si>
  <si>
    <t>CREACIONES KIKES SPORT SAS</t>
  </si>
  <si>
    <t>CALIDAD TEXTIL SA</t>
  </si>
  <si>
    <t>CREACIONES J.A. SAS</t>
  </si>
  <si>
    <t>ORO AZUL SAS</t>
  </si>
  <si>
    <t>ALEXANDRA GIRALDO CHICA</t>
  </si>
  <si>
    <t>IRGUS SAS</t>
  </si>
  <si>
    <t>LORENA PATRICIA MONTANA AYALA</t>
  </si>
  <si>
    <t>COMERCIALIZADORA DJ GROUP SAS</t>
  </si>
  <si>
    <t>NURGENIZ FERNANDEZ RUIZ</t>
  </si>
  <si>
    <t>LUIS ALBERTO RUBIO CASAS</t>
  </si>
  <si>
    <t>VALDES DUARTE ALDEMAR</t>
  </si>
  <si>
    <t>RAMASU SAS</t>
  </si>
  <si>
    <t>LOPEZ HERRERA MARTHA CECILIA</t>
  </si>
  <si>
    <t>TERESA DEL BETANCUR BETANCUR</t>
  </si>
  <si>
    <t>KRAQUET GRUPO TEXTIL SAS</t>
  </si>
  <si>
    <t>RACKETBALL SA</t>
  </si>
  <si>
    <t>CONFECCIONES EXODOS SPORT SAS</t>
  </si>
  <si>
    <t>DISTRIBUIDORA C.A.S. SPORT SAS</t>
  </si>
  <si>
    <t>CONFECCIONES EURO STYLE SAS</t>
  </si>
  <si>
    <t>MANUFACTURAS KARACE S.A.S</t>
  </si>
  <si>
    <t>MARIA DORIS RAMIREZ QUINTERO</t>
  </si>
  <si>
    <t>BENJAMIN CASTELLANOS GUARGUATI</t>
  </si>
  <si>
    <t>GONZALEZ Y MENDOZA Y CIA LTDA</t>
  </si>
  <si>
    <t>CANDYTEX SAS</t>
  </si>
  <si>
    <t>NEXXOS STUDIO NXS S.A.S</t>
  </si>
  <si>
    <t>GOMEZ HENAO WILMAR DE JESUS</t>
  </si>
  <si>
    <t>CREACIONES SAN LUCAS SAS</t>
  </si>
  <si>
    <t>PIJAMAS MEDELLIN SAS</t>
  </si>
  <si>
    <t>PROFACOL SAS</t>
  </si>
  <si>
    <t>CALZADO BABY LOOK &amp; CIA LTDA</t>
  </si>
  <si>
    <t>PATINO SEGURO SANDRA MILENA</t>
  </si>
  <si>
    <t>MAJA FASHION SOCIEDAD POR ACCIONES SIMPL</t>
  </si>
  <si>
    <t>CREACIONES ALEJITO LTDA.</t>
  </si>
  <si>
    <t>COLOMBIANA DE NO TEJIDOS Y ALCOCHADOS SA</t>
  </si>
  <si>
    <t>TRANSITO PRADO RESTREPO</t>
  </si>
  <si>
    <t>TOCAZ LTDA</t>
  </si>
  <si>
    <t>COMERCIALIZADORA COMARKO SAS</t>
  </si>
  <si>
    <t>LOREAL COLOMBIA SAS</t>
  </si>
  <si>
    <t>TEXTILES VELANEX SA</t>
  </si>
  <si>
    <t>SALAZAR CARVAJAL MARIA PAOLA</t>
  </si>
  <si>
    <t>SUAZA PULGARIN ANGELA MARIA</t>
  </si>
  <si>
    <t>GOMEZ GIRALDO YEIDY NORBELLY</t>
  </si>
  <si>
    <t>ANKARA FHASHION LTDA</t>
  </si>
  <si>
    <t>AMAYA ROBLES PEDRO JULIO</t>
  </si>
  <si>
    <t>CHULITAS GIRLS SAS (EN CONSIGNACION)</t>
  </si>
  <si>
    <t>SPELL SAS</t>
  </si>
  <si>
    <t>DISTRIBUCIONES MAYORISTA SPORT LINE SAS</t>
  </si>
  <si>
    <t>COMERCIALIZADORA JM FASHION SAS</t>
  </si>
  <si>
    <t>SOTO FLOREZ VIVIANA ANDREA</t>
  </si>
  <si>
    <t>SORETEX SAS</t>
  </si>
  <si>
    <t>CONFECCIONES PAMURE S.A.</t>
  </si>
  <si>
    <t>TNT NITRO JEANS INVERSIONES &amp; NEGOCIOS S</t>
  </si>
  <si>
    <t>ALIANZA TEXTIL MEDELLIN SAS</t>
  </si>
  <si>
    <t>ARITEX DE COLOMBIA SA</t>
  </si>
  <si>
    <t>VELEZ URREA MARIA MARLENE</t>
  </si>
  <si>
    <t>DUQUE LOPEZ FRANCISCO JAVIER</t>
  </si>
  <si>
    <t xml:space="preserve">QUERUBIN ALZATE LUIS EDUARDO </t>
  </si>
  <si>
    <t>GHS CONFECCIONES SAS</t>
  </si>
  <si>
    <t>CONFECCIONES CREAMODA SAS (EN CONSIGNACION)</t>
  </si>
  <si>
    <t>MERINO VINASCO JULIAN (EN CONSIGNACION)</t>
  </si>
  <si>
    <t>COMPANIA DE PIJAMAS GB SAS</t>
  </si>
  <si>
    <t>INVERSIONES HOZONA SAS</t>
  </si>
  <si>
    <t>HOYOS GIRALDO JUAN SEBASTIAN</t>
  </si>
  <si>
    <t>GRUPO GYC SAS</t>
  </si>
  <si>
    <t>INVERSIONES VIA TROPICAL SAS</t>
  </si>
  <si>
    <t>RODRIGUEZ CASTILLO ISIDRO MARIA</t>
  </si>
  <si>
    <t>GUTIERREZ PIMIENTA FERNANDO (FERMY)</t>
  </si>
  <si>
    <t>CONFECCIONES MAPAMARA SAS</t>
  </si>
  <si>
    <t>ST SAIS SAS</t>
  </si>
  <si>
    <t xml:space="preserve">FAST MODA SAS </t>
  </si>
  <si>
    <t>LAURA S.A.S</t>
  </si>
  <si>
    <t>GRUPO CARVACARO SAS</t>
  </si>
  <si>
    <t>CI G&amp;LINGERIE SAS</t>
  </si>
  <si>
    <t>MARKETING PERSONAL SA</t>
  </si>
  <si>
    <t>CONFECCIONES BRAVASS SAS</t>
  </si>
  <si>
    <t>FIBERTEX CORPORATION</t>
  </si>
  <si>
    <t>NABELL INTERNACIONAL SAS</t>
  </si>
  <si>
    <t>MANUFACTURAS REYMON SA</t>
  </si>
  <si>
    <t>EL MUNDO DEL BOXER S.A.</t>
  </si>
  <si>
    <t>JIMENEZ ZULUAGA SAS</t>
  </si>
  <si>
    <t>AVILES CAMELO JUAN CARLOS</t>
  </si>
  <si>
    <t>MARCELA AMPUDIA LOPEZ (EN CONSIGNACION)</t>
  </si>
  <si>
    <t>ESCOBAR RUIZ OSCAR RODRIGO</t>
  </si>
  <si>
    <t>REPRESENTACIONES JAFET SAS (EN CONSIGNACION)</t>
  </si>
  <si>
    <t>AMATEX SAS</t>
  </si>
  <si>
    <t>WILDER GUZMAN NARVAEZ</t>
  </si>
  <si>
    <t>TEXTLES Y MANUFACTURAS DEL VALLE SAS</t>
  </si>
  <si>
    <t>PRIMATELA SAS</t>
  </si>
  <si>
    <t>CHALARCA HOYOS GILMA DEL</t>
  </si>
  <si>
    <t>SAATEX GROUP SAS</t>
  </si>
  <si>
    <t>DUBAI SAS</t>
  </si>
  <si>
    <t>INTERMODA 69 SAS</t>
  </si>
  <si>
    <t>CREACIONES AMATISS SA</t>
  </si>
  <si>
    <t>PRINK SAS</t>
  </si>
  <si>
    <t>GRUPO N K SAS</t>
  </si>
  <si>
    <t>CONFECCIONES OPEL SAS</t>
  </si>
  <si>
    <t>NEXXOS STUDIO NXS S.A.S (EN CONSIGNACION)</t>
  </si>
  <si>
    <t>MORALES ZAMBRANO MARIA ISABEL</t>
  </si>
  <si>
    <t>FANTASY FASHION S.A.S (EN CONSIGNACION)</t>
  </si>
  <si>
    <t>INVERSIONES LAZUS JE LTDA.</t>
  </si>
  <si>
    <t>REYES CARTAGENA INTERNACIONAL SAS</t>
  </si>
  <si>
    <t>SALDARRIAGA HERRERA JENIFER</t>
  </si>
  <si>
    <t>EDWIN ARMANDO OCAMPO ZULUAGA</t>
  </si>
  <si>
    <t>FANTASY FASHION S.A.S</t>
  </si>
  <si>
    <t>COLSANTEX SAS</t>
  </si>
  <si>
    <t>ALISARDO RESTREPO BUITRAGO</t>
  </si>
  <si>
    <t>LUIS EMILIO DULCEY RAMIREZ</t>
  </si>
  <si>
    <t xml:space="preserve">MANUFACTURAS MPR GRANDES MARCAS </t>
  </si>
  <si>
    <t>GUMMYTEX S.A.</t>
  </si>
  <si>
    <t>EDITORA DE MODA SAS</t>
  </si>
  <si>
    <t xml:space="preserve">DIA LINN SAS </t>
  </si>
  <si>
    <t>INDUSTRIAS CHICCO SAS</t>
  </si>
  <si>
    <t>INDUSTRIAS TEX CONFORT SAS</t>
  </si>
  <si>
    <t>CASTRO SIZA JUAN SEBASTIAN</t>
  </si>
  <si>
    <t>MARIA MARGARITA ZULETA ALVAREZ</t>
  </si>
  <si>
    <t>INDUSTRIAS VESTIARTE SAS</t>
  </si>
  <si>
    <t>TEJIDOS Y CONFECCIONES GERPAR S.A</t>
  </si>
  <si>
    <t>CESGO S.H.</t>
  </si>
  <si>
    <t>COYSELL SAS</t>
  </si>
  <si>
    <t>CREACIONES TEXTILES MA S.A.S</t>
  </si>
  <si>
    <t>BELLATELA SA</t>
  </si>
  <si>
    <t>INDUSTRIAS GENIO SAS</t>
  </si>
  <si>
    <t>PREMIUM TRADING LTDA</t>
  </si>
  <si>
    <t>PLUS SOLUTIONS S.A.S</t>
  </si>
  <si>
    <t>TINTORERIA UNIVERSAL SAS</t>
  </si>
  <si>
    <t>INDUSTRIAS FATELARES S.A.S</t>
  </si>
  <si>
    <t>BELLEZA EXPRESS SA</t>
  </si>
  <si>
    <t>DISTRIBUCIONES MUNBE SAS</t>
  </si>
  <si>
    <t>LUNA IMPORTACIONES SAS</t>
  </si>
  <si>
    <t>MUNDO COLLECTION SAS</t>
  </si>
  <si>
    <t>LABORATORIOS SMART SAS</t>
  </si>
  <si>
    <t>SANDAFE SAS</t>
  </si>
  <si>
    <t>DISTRIBUIDORA EL REY DEL PLASTICO SAS</t>
  </si>
  <si>
    <t>GRAFITO Y PIZARRA PUBLICIDAD EU</t>
  </si>
  <si>
    <t xml:space="preserve">CREACIONES CHAVAS SAS </t>
  </si>
  <si>
    <t>ARTE Y MODA CAOBA SAS</t>
  </si>
  <si>
    <t>INCODITEX SAS</t>
  </si>
  <si>
    <t>DIAZ CARDONA LEIDY JOHANA (EN CONSIGNACION)</t>
  </si>
  <si>
    <t>NANOVAL SAS</t>
  </si>
  <si>
    <t xml:space="preserve">INDUSTRIAS DIYONS SAS </t>
  </si>
  <si>
    <t>FIGURAS INFORMALES SAS FIGURIN</t>
  </si>
  <si>
    <t>OSMATEX SA</t>
  </si>
  <si>
    <t>ORGANIZACION MONSALVE OCAMPO SA</t>
  </si>
  <si>
    <t>LOPEZ ZAPATA CRISTIAN DAVID</t>
  </si>
  <si>
    <t>CONFHER SOCIEDAD POR ACCIONES SIMPLIFICA</t>
  </si>
  <si>
    <t>RAJJY SAS</t>
  </si>
  <si>
    <t>MODAS CLIO SAS</t>
  </si>
  <si>
    <t>HERRERA ZULETA LILIANA</t>
  </si>
  <si>
    <t>FABRICA DE BRASSIERES HABY SA</t>
  </si>
  <si>
    <t>GUSTAVO ADOLFO FIGUEROA GALLEGO</t>
  </si>
  <si>
    <t>MIRA GUTIERREZ DUMAR HUMBERTO</t>
  </si>
  <si>
    <t>CON CORSETERO SAS</t>
  </si>
  <si>
    <t>BELATEX SAS</t>
  </si>
  <si>
    <t>TEJIDOS TECALTEX SAS</t>
  </si>
  <si>
    <t>TEXNARANJO SAS</t>
  </si>
  <si>
    <t>MONTEZUMA IBARRA JOHAN STIVEN</t>
  </si>
  <si>
    <t>INDUSTRIAS VALLENTEEN SAS</t>
  </si>
  <si>
    <t>RACKETBALL SA (EN CONSIGNACION)</t>
  </si>
  <si>
    <t>COMERCIALIZADORA SALAZAR &amp; GOMEZ SAS</t>
  </si>
  <si>
    <t>ROGLO SPORT S.A.S</t>
  </si>
  <si>
    <t>INDUSTRIAS DE CALZADO POLKER SAS</t>
  </si>
  <si>
    <t>PROCATEX S.A.S</t>
  </si>
  <si>
    <t>DI ORO INTERNACIONAL</t>
  </si>
  <si>
    <t>INDECON SAS</t>
  </si>
  <si>
    <t>MOLINOS SPORT SAS</t>
  </si>
  <si>
    <t>COMERCIALIZADORA UP SAS</t>
  </si>
  <si>
    <t>JOHN JAIRO GARCIA TRUJILLO</t>
  </si>
  <si>
    <t>INVERSIONES P&amp;S S.A.S</t>
  </si>
  <si>
    <t>CALZADO INFANTIL TRAVIESOS SAS</t>
  </si>
  <si>
    <t>INVERSIONES PINEROS MUNOZ SAS</t>
  </si>
  <si>
    <t>DORIS HORTENCIA QUINONEZ RAMIREZ</t>
  </si>
  <si>
    <t>TELLTEX S A</t>
  </si>
  <si>
    <t>CLARMONTEX E U</t>
  </si>
  <si>
    <t>INFANTILES ABBA SAS</t>
  </si>
  <si>
    <t>JOHNSON Y JOHNSON DE COLOMBIA S.A</t>
  </si>
  <si>
    <t>COOPERATIVA MULTIACTIVA DE PRODUCCION DI</t>
  </si>
  <si>
    <t>PRODUSA LINEA INTIMA Y COSMETICA SA</t>
  </si>
  <si>
    <t>PROGRESAR COMPANY SAS</t>
  </si>
  <si>
    <t>DIMA JUGUETES SAS</t>
  </si>
  <si>
    <t>ROMELIA GALVIS ARCILA</t>
  </si>
  <si>
    <t>MAVI COSMETICS SAS</t>
  </si>
  <si>
    <t>YEMAIL &amp; DAPHNE SAS</t>
  </si>
  <si>
    <t>MANUFACTURAS LES S.A.S</t>
  </si>
  <si>
    <t>CREACIONES MASCULINAS TOLMAN LTDA</t>
  </si>
  <si>
    <t>ARISTIZABAL BUSTAMANTE JORGE ABAD</t>
  </si>
  <si>
    <t>CHULITAS GIRLS SAS</t>
  </si>
  <si>
    <t>CREACIONES CELESTE SAS</t>
  </si>
  <si>
    <t>COMERCIALIZADORA MOVE COLOMBIA LTDA</t>
  </si>
  <si>
    <t>CREACIONES 3G SAS</t>
  </si>
  <si>
    <t>JEANS PLATINO SA</t>
  </si>
  <si>
    <t>PROYECTOS Y FRANQUICIAS SAS (EN CONSIGNACION)</t>
  </si>
  <si>
    <t>D LEMON SAS</t>
  </si>
  <si>
    <t>LILIANA JANETH AYALA MACIAS</t>
  </si>
  <si>
    <t>MARIA DEL LOPEZ PINO</t>
  </si>
  <si>
    <t>FAJAS Y FIGURA SAS</t>
  </si>
  <si>
    <t>ROMERO FIGUEROA CARLOS ALBERTO</t>
  </si>
  <si>
    <t>CALCETEX SAS</t>
  </si>
  <si>
    <t>SPORT LINE OTO CAPS SAS</t>
  </si>
  <si>
    <t>C.I. CODELIN S.A.</t>
  </si>
  <si>
    <t>CREACIONES TSIDKENU SAS</t>
  </si>
  <si>
    <t>GLORIA LILIANA SEPULVEDA ARENAS</t>
  </si>
  <si>
    <t>MERCANTIL DE CONFECCIONES LDTA</t>
  </si>
  <si>
    <t>INVERSIONES MELAO SAS</t>
  </si>
  <si>
    <t>INDUSTRIAS MANUFACTURERAS UNIVAL ANDINA SAS</t>
  </si>
  <si>
    <t>FABIANY SAS</t>
  </si>
  <si>
    <t>MARLENY DEL GIRALDO PENA</t>
  </si>
  <si>
    <t>ROJAS GONZALEZ OSCAR (EN CONSIGNACION)</t>
  </si>
  <si>
    <t>MANUFACTURAS INFANTILES SA</t>
  </si>
  <si>
    <t>DISTRIBUIDORA CRISTALERIA LA MEJOR LTDA (EN CONSIGNACION)</t>
  </si>
  <si>
    <t>IMPORTACIONES Y ASESORIAS TROPI SAS</t>
  </si>
  <si>
    <t>NAZLY CAICEDO GONZALEZ</t>
  </si>
  <si>
    <t>CARLOS BUITRAGO BUITRAGO</t>
  </si>
  <si>
    <t>SALINAS HERNANDEZ OLIVER ALIRIO</t>
  </si>
  <si>
    <t>VELA RAMIREZ MARIA ISABEL</t>
  </si>
  <si>
    <t>EUGENIA PATRICIA HERNANDEZ</t>
  </si>
  <si>
    <t xml:space="preserve">INVERSIONES ZAPATA MANRIQUE SAS </t>
  </si>
  <si>
    <t>ADRIANA ASTRID PINEDA ALZATE</t>
  </si>
  <si>
    <t>SIXTEEN JUNIOR SAS</t>
  </si>
  <si>
    <t>AMARTEX SAS</t>
  </si>
  <si>
    <t>CREACIONES CRYSTAL FASHION SAS</t>
  </si>
  <si>
    <t>GIRALDO DUQUE ARLEY</t>
  </si>
  <si>
    <t>MORENO HURTADO CRISTIAN FELIPE</t>
  </si>
  <si>
    <t>INVERZA MODA SAS</t>
  </si>
  <si>
    <t>C I PROMARCAS SAS</t>
  </si>
  <si>
    <t>ALIA SIOUFI SEJNAUI</t>
  </si>
  <si>
    <t>COMERCIALIZADORA ONE MORE SAS</t>
  </si>
  <si>
    <t>MULTIRELOJES SAS</t>
  </si>
  <si>
    <t xml:space="preserve">INNOVA TEXTIL MODA SAS </t>
  </si>
  <si>
    <t>PROYECTOS Y FRANQUICIAS SAS</t>
  </si>
  <si>
    <t>GARCIA IVAN FELIPE</t>
  </si>
  <si>
    <t>GOMEZ ZAPATA SAS</t>
  </si>
  <si>
    <t>COMERCIALIZADORA EGL SAS</t>
  </si>
  <si>
    <t>HOPE GROUP COLOMBIA SAS</t>
  </si>
  <si>
    <t>PROVEEDORES VARIOS</t>
  </si>
  <si>
    <t>CI CREYTEX SA</t>
  </si>
  <si>
    <t>CAMPO GUASPA HELIBERTO</t>
  </si>
  <si>
    <t>GOMEZ FRANCO BAIRON HERNAN</t>
  </si>
  <si>
    <t>CONSORCIO DE CONFECCIONES SAS</t>
  </si>
  <si>
    <t>PIEDRAHITA CARDONA NORALBA</t>
  </si>
  <si>
    <t>JULIO HERNAN PALACIO BERRIO</t>
  </si>
  <si>
    <t>USHUAIA JEANS SA</t>
  </si>
  <si>
    <t>WILD JUNGLE SAS</t>
  </si>
  <si>
    <t>FERNANDEZ ALEJANDRA</t>
  </si>
  <si>
    <t xml:space="preserve">HERRERA PINEDA LADY JOHANA </t>
  </si>
  <si>
    <t>C.I CONFECCIONES ERIKA SAS</t>
  </si>
  <si>
    <t>COLOR SPORT COLOMBIA SAS</t>
  </si>
  <si>
    <t>HECTOR RAUL DUQUE RAMIREZ</t>
  </si>
  <si>
    <t>NARANJO PEREZ HILARIO ABAD</t>
  </si>
  <si>
    <t>CRECERTEX SAS</t>
  </si>
  <si>
    <t>MAQUILA INTERNACIONAL DE CONFECCION SAS</t>
  </si>
  <si>
    <t>SELETTI SAS</t>
  </si>
  <si>
    <t>DECKORAR LTDA</t>
  </si>
  <si>
    <t>PRODEHOGAR LIMITADA</t>
  </si>
  <si>
    <t>BABY UNIVERSE SAS</t>
  </si>
  <si>
    <t>PASSORI TECH GROUP SAS</t>
  </si>
  <si>
    <t>SANCHEZ PAVAS HERNAN DARIO</t>
  </si>
  <si>
    <t>LABORATORIOS FORENQUI SA SUCURSAL COLOMBIA</t>
  </si>
  <si>
    <t>ZULUAGA BOTERO JESUS HERIBERTO</t>
  </si>
  <si>
    <t>OVALL COSMETICS LTDA</t>
  </si>
  <si>
    <t>MAYFIELD COLOMBIA SAS</t>
  </si>
  <si>
    <t>LABORATORIOS DE COSMETICOS VOGUE S.A.S</t>
  </si>
  <si>
    <t>CERESCOS SAS</t>
  </si>
  <si>
    <t>SHALALA NEGOCIOS Y SERVICIOS SAS</t>
  </si>
  <si>
    <t>BENAVIDES FELIX ANTONIO</t>
  </si>
  <si>
    <t>LOPEZ JARAMILLO MILLER ANDRES</t>
  </si>
  <si>
    <t>CONFECCIONES PASCOL SAS</t>
  </si>
  <si>
    <t>HENAO CARDONA JONAS DARIO</t>
  </si>
  <si>
    <t>HEMALI SAS</t>
  </si>
  <si>
    <t>AMERICA ZONA LIBRE S.A</t>
  </si>
  <si>
    <t>FUCSIA TEEN SAS</t>
  </si>
  <si>
    <t>CONFECCIONES AVILTEX LTDA</t>
  </si>
  <si>
    <t>SPATARO NAPOLI S.A</t>
  </si>
  <si>
    <t>TEXTILES ACRILAN LTDA</t>
  </si>
  <si>
    <t>INVECOL INVERSIONES Y COMERCIALIZADORA SAS</t>
  </si>
  <si>
    <t>RIOS GONZALEZ CLAUDIA LORENA</t>
  </si>
  <si>
    <t>NANA BANANA SAS</t>
  </si>
  <si>
    <t>LAURA ARISTIZABAL ZULETA</t>
  </si>
  <si>
    <t>CONFECCIONES GILCLAR S.A.S</t>
  </si>
  <si>
    <t>NAYFER ANTURI DIAZ</t>
  </si>
  <si>
    <t>BUENDIA COBO VICTORIA EUGENIA</t>
  </si>
  <si>
    <t>QUINTERO RAMIREZ HECTOR DE</t>
  </si>
  <si>
    <t>DAVID ALEJANDRO FLORES GIRALDO</t>
  </si>
  <si>
    <t>CANELA BY ELVIRA BURGOS SAS</t>
  </si>
  <si>
    <t>PUNTOTEX INTERNACIONAL SAS</t>
  </si>
  <si>
    <t>BATERO LONDONO YAMILETH</t>
  </si>
  <si>
    <t>PACK PLATINO SAS</t>
  </si>
  <si>
    <t>RAMIREZ ESCOBAR JUAN GABRIEL</t>
  </si>
  <si>
    <t>GELEX GESTION EMPRESARIAL Y LOGISTICA EX</t>
  </si>
  <si>
    <t>COMERCIALIZADORA DE CONFECCIONES DEL PAC</t>
  </si>
  <si>
    <t>INVERSIONES LOBAN S.A.S</t>
  </si>
  <si>
    <t>GLADIS PINZON DE CASTELLANOS</t>
  </si>
  <si>
    <t>INVERSIONES MELOMANIA SAS</t>
  </si>
  <si>
    <t>YEPEZ HENAO LUZ DARY</t>
  </si>
  <si>
    <t>INVERSIONES GAB SAS</t>
  </si>
  <si>
    <t>PIZANTEX SA</t>
  </si>
  <si>
    <t>MAURICIO ALBEIRO DUQUE RAMIREZ</t>
  </si>
  <si>
    <t>GRUPO CARVACARO SAS (EN CONSIGNACION)</t>
  </si>
  <si>
    <t>MONTES CORDOBA CARLOS JAVIER</t>
  </si>
  <si>
    <t>SANDRA MILENA CESPEDES CARVAJAL</t>
  </si>
  <si>
    <t>ANGEL ANTONIO REYES QUINTERO</t>
  </si>
  <si>
    <t>MORAI SAS</t>
  </si>
  <si>
    <t>IMPORTADORA EL PUNTO DEL ARTE  SAS</t>
  </si>
  <si>
    <t>ARMANDO ROJAS GONZALEZ</t>
  </si>
  <si>
    <t>PRAKTIPLAS DE COLOMBIA SAS</t>
  </si>
  <si>
    <t>CALZAUNICO SAS</t>
  </si>
  <si>
    <t>SANDRA PATRICIA OSSA CUERO</t>
  </si>
  <si>
    <t>PRODUCTOS VARIOS PRODUVARIOS S.A. EN REORGANIZACION</t>
  </si>
  <si>
    <t>MANUFACTURAS ECONOMICAS SAS</t>
  </si>
  <si>
    <t>MATIZ RODRIGUEZ MARIA DEL</t>
  </si>
  <si>
    <t>JS BUAL CONFECCIONES EU</t>
  </si>
  <si>
    <t>DANIEL ROJAS JAIMES</t>
  </si>
  <si>
    <t>ARISTIZABAL MEJIA MAURICIO</t>
  </si>
  <si>
    <t xml:space="preserve">GALLEGO ROMAN  MONICA JULIANA </t>
  </si>
  <si>
    <t>IMPORTADORA YUMAR SAS</t>
  </si>
  <si>
    <t>POLYBAGS GROUP S.A.S</t>
  </si>
  <si>
    <t>COMERCIALIZADORA VELCLA COSMETICOS SAS</t>
  </si>
  <si>
    <t>PUENTES DUQUE ERIKA MARCELA</t>
  </si>
  <si>
    <t>CASTRO RAMIREZ DELIO</t>
  </si>
  <si>
    <t>SANCHEZ CIFUENTES ESTEFANNY</t>
  </si>
  <si>
    <t>CONFECCIONES ANDRELIS SAS</t>
  </si>
  <si>
    <t>MARIA HEDY MARIN LOPEZ</t>
  </si>
  <si>
    <t>GIL NIETO DOLLY</t>
  </si>
  <si>
    <t>SARAI CLOTHING SA</t>
  </si>
  <si>
    <t>REAL DAGA JEANS SAS</t>
  </si>
  <si>
    <t>MERINO VINASCO JULIAN</t>
  </si>
  <si>
    <t>JOSE ORLANDO OROZCO SERNA</t>
  </si>
  <si>
    <t>INDUSTRIAS FOR S.A.S</t>
  </si>
  <si>
    <t>RUTH DELGADO MARQUEZ</t>
  </si>
  <si>
    <t>CONFECCIONES VAINILLA SAS</t>
  </si>
  <si>
    <t>CENTRO DE FORMACION INTEGRAL PROVIDENCIA</t>
  </si>
  <si>
    <t>GRUPO EXPOTEX SAS</t>
  </si>
  <si>
    <t>IMAGEN KORPORATIVA IK SAS</t>
  </si>
  <si>
    <t>ANDRES MAURICIO SANCHEZ MOREANO</t>
  </si>
  <si>
    <t>KLASITEX SAS</t>
  </si>
  <si>
    <t>DIB COLOMBIA SA</t>
  </si>
  <si>
    <t>COMERCIALIZADORA SANTANDER SAS</t>
  </si>
  <si>
    <t>SAMUEL ANTONIO RAMIREZ RIOS</t>
  </si>
  <si>
    <t xml:space="preserve">LA BODEGA TEXTIL RG SAS </t>
  </si>
  <si>
    <t>DIMECO S.A.S</t>
  </si>
  <si>
    <t>SALAZAR GOMEZ NORBEY ANTONIO</t>
  </si>
  <si>
    <t>ZIAD SA</t>
  </si>
  <si>
    <t>FRANCISCO JAVIER OJEDA MEZA</t>
  </si>
  <si>
    <t>BUHOGARCOLOMBIA SAS</t>
  </si>
  <si>
    <t>IMPORTADORA Y COMERCIALIZADORA JESUS DE NAZARETH SAS</t>
  </si>
  <si>
    <t>MARKETING PRODUCCIONES BTL SAS</t>
  </si>
  <si>
    <t>DUQUE AGUDELO ANDRES FELIPE</t>
  </si>
  <si>
    <t>JAIRO CUESTAS ARISTIZABAL</t>
  </si>
  <si>
    <t>CAICEDO VALENCIA MELISSA</t>
  </si>
  <si>
    <t>WILSON ALBERTO ARISTIZABAL BOTERO</t>
  </si>
  <si>
    <t>COLOMBIANA DE DISENO TEXTIL SAS</t>
  </si>
  <si>
    <t>VARELA REQUEJO JUAN DAVID</t>
  </si>
  <si>
    <t>ARIS TEXTIL SAS (EN CONSIGNACION)</t>
  </si>
  <si>
    <t>HERRERA ZULETA LUZ ADRIANA</t>
  </si>
  <si>
    <t>ARCITEX SAS</t>
  </si>
  <si>
    <t>CREACIONES VALERIN TATI LTDA</t>
  </si>
  <si>
    <t>SUAREZ ZULUAGA CLAUDIA PATRICIA</t>
  </si>
  <si>
    <t>GILMA ROJAS PISSO</t>
  </si>
  <si>
    <t>NESTOR ALEXANDER MORALES RIVERA</t>
  </si>
  <si>
    <t>CONFECCIONES AMARE SAS</t>
  </si>
  <si>
    <t>GIRALDO LOPEZ JAIME ALFONSO</t>
  </si>
  <si>
    <t>HERNANDEZ SERNA GREICY YOHELY</t>
  </si>
  <si>
    <t>MODA ANDINA SAS</t>
  </si>
  <si>
    <t>COMERCIALIZADORA PHAX SA</t>
  </si>
  <si>
    <t>CONFECCIONES BALALAIKA SA</t>
  </si>
  <si>
    <t>MUNOZ LOPEZ ALEXANDRA</t>
  </si>
  <si>
    <t>GERPAR PARRA CASTRO</t>
  </si>
  <si>
    <t>DISTRIBUIDORA CRISTALERIA LA MEJOR LTDA</t>
  </si>
  <si>
    <t>CUTIVA AGUILAR ALVARO</t>
  </si>
  <si>
    <t>J TEX SAS</t>
  </si>
  <si>
    <t>GAMBA ESPINOSA LEINIKER</t>
  </si>
  <si>
    <t>SHER SA</t>
  </si>
  <si>
    <t>LOPEZ GOMEZ ARNOL ALIRIO</t>
  </si>
  <si>
    <t>SAKS ZONA LIBRE S.A.</t>
  </si>
  <si>
    <t>CARMEN ROSA HURTADO GONZALEZ</t>
  </si>
  <si>
    <t>HOYOS RAMIREZ RAMON TOBIAS</t>
  </si>
  <si>
    <t>F RODRIGUEZ GOMEZ SAS</t>
  </si>
  <si>
    <t>COMERCIALIZADORA RIGUEZZ Y CIA LTDA</t>
  </si>
  <si>
    <t>REYES TORO CESAR</t>
  </si>
  <si>
    <t>DARLYN MUNOZ IVAN</t>
  </si>
  <si>
    <t>COLOMBIANA DE COMERCIO S.A</t>
  </si>
  <si>
    <t>BEDOYA QUINTERO YOLANDA</t>
  </si>
  <si>
    <t>HECTOR JULIO VILLADA SOTO</t>
  </si>
  <si>
    <t>COMUNICACION CELULAR SA COMCEL SA</t>
  </si>
  <si>
    <t>ECHEVERRY FABIO</t>
  </si>
  <si>
    <t>DIANA CRISTINA OCAMPO HIGUITA</t>
  </si>
  <si>
    <t>INDUSTRIA DE MODA Y ESTILO INDUMOES SAS</t>
  </si>
  <si>
    <t>INVERSIONES ZAPATA RAMIREZ SAS</t>
  </si>
  <si>
    <t>DURANGO TABORDA SANTIAGO</t>
  </si>
  <si>
    <t>EPCOT EPCOT</t>
  </si>
  <si>
    <t>MARIA EUGENIA ROJAS CASTANEDA</t>
  </si>
  <si>
    <t>ALPHA INTERNATIONAL SAS</t>
  </si>
  <si>
    <t>PRODUCTORA INFANTIL COLOMBIANA S.A.S</t>
  </si>
  <si>
    <t>APEX GROUP SAS</t>
  </si>
  <si>
    <t>THE WORDL BAR SAS</t>
  </si>
  <si>
    <t>TEJIDOS Y CONFECCIONES PETIT SAS</t>
  </si>
  <si>
    <t>MARGOTH AMANDA ERAZO PORTILLA</t>
  </si>
  <si>
    <t>VINOS DE LA CORTE SA</t>
  </si>
  <si>
    <t>KAYBORA SAS</t>
  </si>
  <si>
    <t>UNION ZONA LIBRE</t>
  </si>
  <si>
    <t>RAMIREZ CESAR ANTONIO</t>
  </si>
  <si>
    <t>REQUEJO BALANTA CLAUDIA VIVIANA</t>
  </si>
  <si>
    <t>FREE STEP GROUP SAS</t>
  </si>
  <si>
    <t>DISTRIBUIDORA HOYOS 2008 SA</t>
  </si>
  <si>
    <t>JOHN FREDDY PEREA</t>
  </si>
  <si>
    <t>VELEZ GUEVARA LUIS FERNANDO</t>
  </si>
  <si>
    <t>JOSE CRISTOBAL NIETO AVALI</t>
  </si>
  <si>
    <t>FLOREZ ALVAREZ RUDY JANETH</t>
  </si>
  <si>
    <t>COMERCIALIZADORA DZ SAS</t>
  </si>
  <si>
    <t>PEDRAZA RODRIGUEZ GIOVANNI FERNANDO</t>
  </si>
  <si>
    <t xml:space="preserve">D CRISTAL LIMITADA </t>
  </si>
  <si>
    <t>CARLOS ARTURO ALVAREZ MARULANDA</t>
  </si>
  <si>
    <t>JAMINSON ERAZO PAZ</t>
  </si>
  <si>
    <t>SAENZ LEON LUZ ADRIANA</t>
  </si>
  <si>
    <t>GONZALEZ GOMEZ LUIS FERNANDO</t>
  </si>
  <si>
    <t>INVERSIONES 7PK DOS  SAS</t>
  </si>
  <si>
    <t>ALIANZA INTEGRAL DE SERVICIO ALISER  SAS</t>
  </si>
  <si>
    <t>CREACIONES PAULINAS Y TATICOS SAS</t>
  </si>
  <si>
    <t>GIRALDO MONTOYA LUZ AMPARO</t>
  </si>
  <si>
    <t>TEXTILES SWANTEX SA</t>
  </si>
  <si>
    <t>GOMEZ DUQUE JORGE ARMANDO</t>
  </si>
  <si>
    <t>DONNEYS CASTILLO JENNY PAOLA</t>
  </si>
  <si>
    <t>ZOLANYI CARDONA OROZCO</t>
  </si>
  <si>
    <t>MERENGADA S.A</t>
  </si>
  <si>
    <t>LIOR SA</t>
  </si>
  <si>
    <t>LYCRA SPORT OSSA C.</t>
  </si>
  <si>
    <t>ALBERTO PAVA OSPINA</t>
  </si>
  <si>
    <t>GARCES HIDALGO CESAR AUGUSTO</t>
  </si>
  <si>
    <t>QUIJANO ORDONEZ JOSE IGNACIO</t>
  </si>
  <si>
    <t>GOMEZ DUQUE EDISON AURELIO</t>
  </si>
  <si>
    <t>DURAN RAMIREZ JUAN DIEGO</t>
  </si>
  <si>
    <t>D'KARLO DUPONT SAS</t>
  </si>
  <si>
    <t>PROVEEDOR</t>
  </si>
  <si>
    <t>MOD ENTREGA</t>
  </si>
  <si>
    <t>CATEGORÍAS</t>
  </si>
  <si>
    <t>SUBCATEGORÍAS</t>
  </si>
  <si>
    <t>FAMILY &amp; HOME PRODUCTS CO S.A.S</t>
  </si>
  <si>
    <t>GLOBAL CONFECCIONES Y TEXTILES SAS (EN CONSIGNACION)</t>
  </si>
  <si>
    <t>PROFACOL SAS (EN CONSIGNACION)</t>
  </si>
  <si>
    <t>CALCETERIA HERVA SAS</t>
  </si>
  <si>
    <t>CREACIONES DULCES SUEÑOS SAS</t>
  </si>
  <si>
    <t>CAÑAS BEDOYA LUZ STELLA</t>
  </si>
  <si>
    <t>COMPAÑIA AXEL SAS</t>
  </si>
  <si>
    <t>Sem 5</t>
  </si>
  <si>
    <t>Sem 6</t>
  </si>
  <si>
    <t>Sem 7</t>
  </si>
  <si>
    <t>Sem 8</t>
  </si>
  <si>
    <t>Sem 9</t>
  </si>
  <si>
    <t>ESTILO &amp; DISEÑOS J S SAS</t>
  </si>
  <si>
    <t xml:space="preserve">MIRALBA BOLAÑOS LOPEZ </t>
  </si>
  <si>
    <t>PROCATEX S.A.S (EN CONSIGNACIÓN)</t>
  </si>
  <si>
    <t>FIRME</t>
  </si>
  <si>
    <t>VMI</t>
  </si>
  <si>
    <t>Tipo Pfolio.</t>
  </si>
  <si>
    <t>Reprogramable</t>
  </si>
  <si>
    <t>Líneas</t>
  </si>
  <si>
    <t>Pdp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</si>
  <si>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</si>
  <si>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</si>
  <si>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</si>
  <si>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</si>
  <si>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</si>
  <si>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</si>
  <si>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</si>
  <si>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</si>
  <si>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</si>
  <si>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</si>
  <si>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</si>
  <si>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</si>
  <si>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INDUSTRIAS TEXTILES Y MEDIAS LTDA</t>
  </si>
  <si>
    <t>PREPRIMARIA</t>
  </si>
  <si>
    <t>DEPORTIVO</t>
  </si>
  <si>
    <t>CAMISILLA</t>
  </si>
  <si>
    <t>BASICO NEUTRO</t>
  </si>
  <si>
    <t>BLANCO</t>
  </si>
  <si>
    <t>INICIO LABORAL</t>
  </si>
  <si>
    <t>2XL</t>
  </si>
  <si>
    <t>L</t>
  </si>
  <si>
    <t>M</t>
  </si>
  <si>
    <t>S</t>
  </si>
  <si>
    <t>XL</t>
  </si>
  <si>
    <t>GR.JASPE</t>
  </si>
  <si>
    <t>NEGRO</t>
  </si>
  <si>
    <t>ROJO</t>
  </si>
  <si>
    <t>TURQUI</t>
  </si>
  <si>
    <t>NA</t>
  </si>
  <si>
    <t>FORMAL</t>
  </si>
  <si>
    <t>MEDIAS</t>
  </si>
  <si>
    <t>10-12</t>
  </si>
  <si>
    <t>BEIGE</t>
  </si>
  <si>
    <t>GR.OSC</t>
  </si>
  <si>
    <t>CAMISETA</t>
  </si>
  <si>
    <t>MODA</t>
  </si>
  <si>
    <t>TRAYECTORIA LABORAL</t>
  </si>
  <si>
    <t>PANTY</t>
  </si>
  <si>
    <t>CRU.MARF</t>
  </si>
  <si>
    <t>KAKI</t>
  </si>
  <si>
    <t>CASUAL</t>
  </si>
  <si>
    <t>BLUSA</t>
  </si>
  <si>
    <t>COLORREPR</t>
  </si>
  <si>
    <t>PANTALON</t>
  </si>
  <si>
    <t>BASICO MODA</t>
  </si>
  <si>
    <t>SHORT</t>
  </si>
  <si>
    <t>AZUL OSCUR</t>
  </si>
  <si>
    <t>DESCANSO</t>
  </si>
  <si>
    <t>BATOLA</t>
  </si>
  <si>
    <t>EXPLORADOR</t>
  </si>
  <si>
    <t>ENTERIZO</t>
  </si>
  <si>
    <t>0-0</t>
  </si>
  <si>
    <t>0-6</t>
  </si>
  <si>
    <t>12-18</t>
  </si>
  <si>
    <t>6-12</t>
  </si>
  <si>
    <t>BANO</t>
  </si>
  <si>
    <t>TOALLAS</t>
  </si>
  <si>
    <t>AZ.REY</t>
  </si>
  <si>
    <t>FUCSIA</t>
  </si>
  <si>
    <t>ALCOBA</t>
  </si>
  <si>
    <t>COBIJAS</t>
  </si>
  <si>
    <t>AGUAMARINA</t>
  </si>
  <si>
    <t>VERDE</t>
  </si>
  <si>
    <t>DORMILON</t>
  </si>
  <si>
    <t>CALZADO</t>
  </si>
  <si>
    <t>COCINA</t>
  </si>
  <si>
    <t>JEANS</t>
  </si>
  <si>
    <t>JEAN</t>
  </si>
  <si>
    <t>CAMISETA TIPO POLO</t>
  </si>
  <si>
    <t>ALMOHADAS</t>
  </si>
  <si>
    <t>CAFE</t>
  </si>
  <si>
    <t>TOP</t>
  </si>
  <si>
    <t>PANTALON SUDADERA</t>
  </si>
  <si>
    <t>GR.CL</t>
  </si>
  <si>
    <t>NARANJA</t>
  </si>
  <si>
    <t>AZ.PAST</t>
  </si>
  <si>
    <t>CORTINAS</t>
  </si>
  <si>
    <t>TOLDILLOS</t>
  </si>
  <si>
    <t>LILA</t>
  </si>
  <si>
    <t>LIMPIONES</t>
  </si>
  <si>
    <t>PRIMARIA</t>
  </si>
  <si>
    <t>ACTIVO</t>
  </si>
  <si>
    <t>PANTALONETA</t>
  </si>
  <si>
    <t>PETROLEO</t>
  </si>
  <si>
    <t>CONJUNTO</t>
  </si>
  <si>
    <t>MARFIL</t>
  </si>
  <si>
    <t>3XL</t>
  </si>
  <si>
    <t>UNIFORMES</t>
  </si>
  <si>
    <t>ROSADO</t>
  </si>
  <si>
    <t>BATOLA LABORATORIO</t>
  </si>
  <si>
    <t>U</t>
  </si>
  <si>
    <t>2-4</t>
  </si>
  <si>
    <t>4-6</t>
  </si>
  <si>
    <t>6-8</t>
  </si>
  <si>
    <t>8-10</t>
  </si>
  <si>
    <t>1XL</t>
  </si>
  <si>
    <t>AZUL OSC</t>
  </si>
  <si>
    <t>BOXER</t>
  </si>
  <si>
    <t>SURTIDO</t>
  </si>
  <si>
    <t>PANTALONCILLO</t>
  </si>
  <si>
    <t>0-2</t>
  </si>
  <si>
    <t>COLOR</t>
  </si>
  <si>
    <t>DORADO</t>
  </si>
  <si>
    <t>CAMISA</t>
  </si>
  <si>
    <t>4XL</t>
  </si>
  <si>
    <t>P.ROSA</t>
  </si>
  <si>
    <t>FALDA</t>
  </si>
  <si>
    <t>AZUL</t>
  </si>
  <si>
    <t>10NEGRO</t>
  </si>
  <si>
    <t>51AZ.OSC</t>
  </si>
  <si>
    <t>51157PETRO</t>
  </si>
  <si>
    <t>91GR.JAS</t>
  </si>
  <si>
    <t>1258GR.JAS</t>
  </si>
  <si>
    <t>1294NEGROJ</t>
  </si>
  <si>
    <t>5977DENIMO</t>
  </si>
  <si>
    <t>5128AZUL</t>
  </si>
  <si>
    <t>5914AZUL</t>
  </si>
  <si>
    <t>SABANAS</t>
  </si>
  <si>
    <t>CONJUNTO INTERIOR</t>
  </si>
  <si>
    <t>AZ.OSC</t>
  </si>
  <si>
    <t>LEGGINS</t>
  </si>
  <si>
    <t>GRIS CLARO</t>
  </si>
  <si>
    <t>VER MENTA</t>
  </si>
  <si>
    <t>AMARILLO</t>
  </si>
  <si>
    <t>ESTUCHES</t>
  </si>
  <si>
    <t>AZ.TURQUI</t>
  </si>
  <si>
    <t>GRIS</t>
  </si>
  <si>
    <t>KIMONO</t>
  </si>
  <si>
    <t>18-24</t>
  </si>
  <si>
    <t>CUIDADO PERSONAL</t>
  </si>
  <si>
    <t>CREMA CORPORAL</t>
  </si>
  <si>
    <t>GRIS OSCUR</t>
  </si>
  <si>
    <t>PLAYA</t>
  </si>
  <si>
    <t>VESTIDO</t>
  </si>
  <si>
    <t>NEG.CROSS</t>
  </si>
  <si>
    <t>CRUDO MARF</t>
  </si>
  <si>
    <t>CRUDO</t>
  </si>
  <si>
    <t>V.MILITAR</t>
  </si>
  <si>
    <t>HIGIENE</t>
  </si>
  <si>
    <t>PANITOS HUMEDOS</t>
  </si>
  <si>
    <t>24-36</t>
  </si>
  <si>
    <t>CUBRELECHOS</t>
  </si>
  <si>
    <t>PAPELERIA</t>
  </si>
  <si>
    <t>BOLSAS DE REGALO</t>
  </si>
  <si>
    <t>GRIS JASPE</t>
  </si>
  <si>
    <t>GR JASPE</t>
  </si>
  <si>
    <t>GR CLARO</t>
  </si>
  <si>
    <t>AZ OSCURO</t>
  </si>
  <si>
    <t>AZ REY</t>
  </si>
  <si>
    <t>GR OSCURO</t>
  </si>
  <si>
    <t>AZUL REY</t>
  </si>
  <si>
    <t>SHAMPOO</t>
  </si>
  <si>
    <t>AMA PASTEL</t>
  </si>
  <si>
    <t>AZ PASTEL</t>
  </si>
  <si>
    <t>VER CLARO</t>
  </si>
  <si>
    <t>AZUL CLARO</t>
  </si>
  <si>
    <t>PALO ROSA</t>
  </si>
  <si>
    <t>TRAJE DE BANO</t>
  </si>
  <si>
    <t>MAMELUCO</t>
  </si>
  <si>
    <t>PANTALON GATEADOR</t>
  </si>
  <si>
    <t>INDIVIDUALES</t>
  </si>
  <si>
    <t>BERMUDA</t>
  </si>
  <si>
    <t>CHALECO</t>
  </si>
  <si>
    <t>35-36</t>
  </si>
  <si>
    <t>37-38</t>
  </si>
  <si>
    <t>39-40</t>
  </si>
  <si>
    <t>41-42</t>
  </si>
  <si>
    <t>CHAQUETA</t>
  </si>
  <si>
    <t>36-48</t>
  </si>
  <si>
    <t>AJUAR</t>
  </si>
  <si>
    <t>PANAL</t>
  </si>
  <si>
    <t>BUSOS</t>
  </si>
  <si>
    <t>PIJAMA</t>
  </si>
  <si>
    <t>FRAGANCIAS</t>
  </si>
  <si>
    <t>SPLASH</t>
  </si>
  <si>
    <t>SALIDA</t>
  </si>
  <si>
    <t>25-26</t>
  </si>
  <si>
    <t>27-28</t>
  </si>
  <si>
    <t>29-30</t>
  </si>
  <si>
    <t>31-32</t>
  </si>
  <si>
    <t>33-34</t>
  </si>
  <si>
    <t>Prov. Solo.</t>
  </si>
  <si>
    <t>COLONIAS</t>
  </si>
  <si>
    <t>COSMETICOS</t>
  </si>
  <si>
    <t>BASE DE ROSTRO</t>
  </si>
  <si>
    <t>CORRECTOR</t>
  </si>
  <si>
    <t>DELINEADOR DE LABIOS</t>
  </si>
  <si>
    <t>DELINEADOR DE OJOS</t>
  </si>
  <si>
    <t>ESMALTES</t>
  </si>
  <si>
    <t>LABIAL</t>
  </si>
  <si>
    <t>POLVO FACIAL</t>
  </si>
  <si>
    <t>RIMEL</t>
  </si>
  <si>
    <t>RUBOR</t>
  </si>
  <si>
    <t>SOMBRAS</t>
  </si>
  <si>
    <t>BOLSOS</t>
  </si>
  <si>
    <t>Repro Prov. Solo.</t>
  </si>
  <si>
    <t>Línea Prov. Solo.</t>
  </si>
  <si>
    <t>NEG.TQZA</t>
  </si>
  <si>
    <t>BL ROJO</t>
  </si>
  <si>
    <t>NEG AMARI</t>
  </si>
  <si>
    <t>TUR AZ OSC</t>
  </si>
  <si>
    <t xml:space="preserve">INICIO LABORAL </t>
  </si>
  <si>
    <t xml:space="preserve">MODA </t>
  </si>
  <si>
    <t>REF LN FM BTO 213</t>
  </si>
  <si>
    <t>REF LN FM BTO 214</t>
  </si>
  <si>
    <t>REF LN FM BTO 215</t>
  </si>
  <si>
    <t>REF LN FM BTO 216</t>
  </si>
  <si>
    <t>REF LN FM BTO 217</t>
  </si>
  <si>
    <t>REF LN FM BTO 218</t>
  </si>
  <si>
    <t>GONZALES COLMENARES RICHARD PASTOR</t>
  </si>
  <si>
    <t>INVERSIONES GILCLAR SAS</t>
  </si>
  <si>
    <t>INFORKIDS</t>
  </si>
  <si>
    <t>FOR BABYS -INFORKIDS</t>
  </si>
  <si>
    <t>0-3</t>
  </si>
  <si>
    <t>3-6</t>
  </si>
  <si>
    <t>JOSSMAN SAS (EN CONSIGNACION)</t>
  </si>
  <si>
    <t xml:space="preserve">SHERON SAS </t>
  </si>
  <si>
    <t>Jueves</t>
  </si>
  <si>
    <t>Viernes</t>
  </si>
  <si>
    <t>Lunes</t>
  </si>
  <si>
    <t>Martes</t>
  </si>
  <si>
    <t>Miércoles</t>
  </si>
  <si>
    <t>REF PDP 1T3</t>
  </si>
  <si>
    <t>REF PDP 1T4</t>
  </si>
  <si>
    <t>REF PDP 1T5</t>
  </si>
  <si>
    <t>REF PDP 1T6</t>
  </si>
  <si>
    <t>REF PDP 1T7</t>
  </si>
  <si>
    <t>REF PDP 1T22</t>
  </si>
  <si>
    <t>REF PDP 1T23</t>
  </si>
  <si>
    <t>REF PDP 1T24</t>
  </si>
  <si>
    <t>REF PDP 1T25</t>
  </si>
  <si>
    <t>REF PDP 1T26</t>
  </si>
  <si>
    <t>REF PDP 1T27</t>
  </si>
  <si>
    <t>REF PDP 1T28</t>
  </si>
  <si>
    <t>REF PDP 1T29</t>
  </si>
  <si>
    <t>REF PDP 1T30</t>
  </si>
  <si>
    <t>REF PDP 1T31</t>
  </si>
  <si>
    <t>REF PDP 1T32</t>
  </si>
  <si>
    <t>REF PDP 1T33</t>
  </si>
  <si>
    <t>REF PDP 1T34</t>
  </si>
  <si>
    <t>REF PDP 1T35</t>
  </si>
  <si>
    <t>REF PDP 1T36</t>
  </si>
  <si>
    <t>REF PDP 1T37</t>
  </si>
  <si>
    <t>REF PDP 1T38</t>
  </si>
  <si>
    <t>REF PDP 1T39</t>
  </si>
  <si>
    <t>REF PDP 1T40</t>
  </si>
  <si>
    <t>REF PDP 1T41</t>
  </si>
  <si>
    <t>REF PDP 1T43</t>
  </si>
  <si>
    <t>REF PDP 1T44</t>
  </si>
  <si>
    <t>REF LN FIR 1ER TRIM INT NINA #16</t>
  </si>
  <si>
    <t>REF LN FIR 1ER TRIM INT NINA #4</t>
  </si>
  <si>
    <t>REF LN FIR 1ER TRIM INT NINA #8</t>
  </si>
  <si>
    <t>REF LN FIR 1ER TRIM INT NINA #9</t>
  </si>
  <si>
    <t>REF LINEA 1T MUJER 100</t>
  </si>
  <si>
    <t>REF LINEA 1T MUJER 101</t>
  </si>
  <si>
    <t>REF LINEA 1T MUJER 102</t>
  </si>
  <si>
    <t>REF LINEA 1T MUJER 103</t>
  </si>
  <si>
    <t>REF LINEA 1T MUJER 104</t>
  </si>
  <si>
    <t>REF LINEA 1T MUJER 105</t>
  </si>
  <si>
    <t>REF LINEA 1T MUJER 106</t>
  </si>
  <si>
    <t>REF LINEA 1T MUJER 107</t>
  </si>
  <si>
    <t>REF LINEA 1T MUJER 108</t>
  </si>
  <si>
    <t>REF LINEA 1T MUJER 109</t>
  </si>
  <si>
    <t>REF LINEA 1T MUJER 110</t>
  </si>
  <si>
    <t>REF LINEA 1T MUJER 111</t>
  </si>
  <si>
    <t>REF LINEA 1T MUJER 112</t>
  </si>
  <si>
    <t>REF LINEA 1T MUJER 113</t>
  </si>
  <si>
    <t>REF LINEA 1T MUJER 114</t>
  </si>
  <si>
    <t>REF LINEA 1T MUJER 115</t>
  </si>
  <si>
    <t>REF LINEA 1T MUJER 116</t>
  </si>
  <si>
    <t>REF LINEA 1T MUJER 117</t>
  </si>
  <si>
    <t>REF LINEA 1T MUJER 118</t>
  </si>
  <si>
    <t>REF LINEA 1T MUJER 119</t>
  </si>
  <si>
    <t>REF LINEA 1T MUJER 120</t>
  </si>
  <si>
    <t>REF LINEA 1T MUJER 121</t>
  </si>
  <si>
    <t>REF LINEA 1T MUJER 122</t>
  </si>
  <si>
    <t>REF LINEA 1T MUJER 123</t>
  </si>
  <si>
    <t>REF LINEA 1T MUJER 124</t>
  </si>
  <si>
    <t>REF LINEA 1T MUJER 125</t>
  </si>
  <si>
    <t>REF LINEA 1T MUJER 126</t>
  </si>
  <si>
    <t>REF LINEA 1T MUJER 127</t>
  </si>
  <si>
    <t>REF LINEA 1T MUJER 128</t>
  </si>
  <si>
    <t>REF LINEA 1T MUJER 129</t>
  </si>
  <si>
    <t>REF LINEA 1T MUJER 130</t>
  </si>
  <si>
    <t>REF LINEA 1T MUJER 131</t>
  </si>
  <si>
    <t>REF LINEA 1T MUJER 132</t>
  </si>
  <si>
    <t>REF LINEA 1T MUJER 133</t>
  </si>
  <si>
    <t>REF LINEA 1T MUJER 134</t>
  </si>
  <si>
    <t>REF LINEA 1T MUJER 135</t>
  </si>
  <si>
    <t>REF LINEA 1T MUJER 136</t>
  </si>
  <si>
    <t>REF LINEA 1T MUJER 137</t>
  </si>
  <si>
    <t>REF LINEA 1T MUJER 138</t>
  </si>
  <si>
    <t>REF LINEA 1T MUJER 139</t>
  </si>
  <si>
    <t>REF LINEA 1T MUJER 140</t>
  </si>
  <si>
    <t>REF LINEA 1T MUJER 141</t>
  </si>
  <si>
    <t>REF LINEA 1T MUJER 142</t>
  </si>
  <si>
    <t>REF LINEA 1T MUJER 143</t>
  </si>
  <si>
    <t>REF LINEA 1T MUJER 144</t>
  </si>
  <si>
    <t>REF LINEA 1T MUJER 145</t>
  </si>
  <si>
    <t>REF LINEA 1T MUJER 241</t>
  </si>
  <si>
    <t>REF LINEA 1T MUJER 242</t>
  </si>
  <si>
    <t>REF LINEA 1T MUJER 243</t>
  </si>
  <si>
    <t>REF LINEA 1T MUJER 244</t>
  </si>
  <si>
    <t>REF LINEA 1T MUJER 245</t>
  </si>
  <si>
    <t>REF LINEA 1T MUJER 246</t>
  </si>
  <si>
    <t>REF LINEA 1T MUJER 247</t>
  </si>
  <si>
    <t>REF LINEA 1T MUJER 248</t>
  </si>
  <si>
    <t>REF LINEA 1T MUJER 249</t>
  </si>
  <si>
    <t>REF LINEA 1T MUJER 250</t>
  </si>
  <si>
    <t>REF LINEA 1T MUJER 251</t>
  </si>
  <si>
    <t>REF LINEA 1T MUJER 252</t>
  </si>
  <si>
    <t>REF LINEA 1T MUJER 253</t>
  </si>
  <si>
    <t>REF LINEA 1T MUJER 254</t>
  </si>
  <si>
    <t>REF LINEA 1T MUJER 255</t>
  </si>
  <si>
    <t>REF LINEA 1T MUJER 256</t>
  </si>
  <si>
    <t>REF LINEA 1T MUJER 257</t>
  </si>
  <si>
    <t>REF LINEA 1T MUJER 258</t>
  </si>
  <si>
    <t>REF LINEA 1T MUJER 259</t>
  </si>
  <si>
    <t>REF LINEA 1T MUJER 260</t>
  </si>
  <si>
    <t>REF LINEA 1T MUJER 261</t>
  </si>
  <si>
    <t>REF LINEA 1T MUJER 262</t>
  </si>
  <si>
    <t>REF LINEA 1T MUJER 263</t>
  </si>
  <si>
    <t>REF LINEA 1T MUJER 264</t>
  </si>
  <si>
    <t>REF LINEA 1T MUJER 265</t>
  </si>
  <si>
    <t>REF LINEA 1T MUJER 266</t>
  </si>
  <si>
    <t>REF LINEA 1T MUJER 267</t>
  </si>
  <si>
    <t>REF LINEA 1T MUJER 268</t>
  </si>
  <si>
    <t>REF LINEA 1T MUJER 269</t>
  </si>
  <si>
    <t>REF LINEA 1T MUJER 270</t>
  </si>
  <si>
    <t>REF LINEA 1T MUJER 271</t>
  </si>
  <si>
    <t>REF LINEA 1T MUJER 272</t>
  </si>
  <si>
    <t>REF LINEA 1T MUJER 273</t>
  </si>
  <si>
    <t>REF LINEA 1T MUJER 274</t>
  </si>
  <si>
    <t>REF LINEA 1T MUJER 275</t>
  </si>
  <si>
    <t>REF LINEA 1T MUJER 276</t>
  </si>
  <si>
    <t>REF LINEA 1T MUJER 277</t>
  </si>
  <si>
    <t>REF LINEA 1T MUJER 278</t>
  </si>
  <si>
    <t>REF LINEA 1T MUJER 279</t>
  </si>
  <si>
    <t>REF LINEA 1T MUJER 280</t>
  </si>
  <si>
    <t>REF LINEA 1T MUJER 307</t>
  </si>
  <si>
    <t>REF LINEA 1T MUJER 308</t>
  </si>
  <si>
    <t>REF LINEA 1T MUJER 309</t>
  </si>
  <si>
    <t>REF LINEA 1T MUJER 310</t>
  </si>
  <si>
    <t>REF LINEA 1T MUJER 311</t>
  </si>
  <si>
    <t>REF LINEA 1T MUJER 312</t>
  </si>
  <si>
    <t>REF LINEA 1T MUJER 48</t>
  </si>
  <si>
    <t>REF LINEA 1T MUJER 49</t>
  </si>
  <si>
    <t>REF LINEA 1T MUJER 50</t>
  </si>
  <si>
    <t>REF LINEA 1T MUJER 51</t>
  </si>
  <si>
    <t>REF LINEA 1T MUJER 52</t>
  </si>
  <si>
    <t>REF LINEA 1T MUJER 53</t>
  </si>
  <si>
    <t>REF LINEA 1T MUJER 54</t>
  </si>
  <si>
    <t>REF LINEA 1T MUJER 55</t>
  </si>
  <si>
    <t>REF LINEA 1T MUJER 56</t>
  </si>
  <si>
    <t>REF LINEA 1T MUJER 57</t>
  </si>
  <si>
    <t>REF LINEA 1T MUJER 58</t>
  </si>
  <si>
    <t>REF LINEA 1T MUJER 59</t>
  </si>
  <si>
    <t>REF LINEA 1T MUJER 60</t>
  </si>
  <si>
    <t>REF LINEA 1T MUJER 61</t>
  </si>
  <si>
    <t>REF LINEA 1T MUJER 62</t>
  </si>
  <si>
    <t>REF LINEA 1T MUJER 63</t>
  </si>
  <si>
    <t>REF LINEA 1T MUJER 64</t>
  </si>
  <si>
    <t>REF LINEA 1T MUJER 65</t>
  </si>
  <si>
    <t>REF LINEA 1T MUJER 66</t>
  </si>
  <si>
    <t>REF LINEA 1T MUJER 67</t>
  </si>
  <si>
    <t>REF LINEA 1T MUJER 68</t>
  </si>
  <si>
    <t>REF LINEA 1T MUJER 69</t>
  </si>
  <si>
    <t>REF LINEA 1T MUJER 70</t>
  </si>
  <si>
    <t>REF LINEA 1T MUJER 71</t>
  </si>
  <si>
    <t>REF LINEA 1T MUJER 72</t>
  </si>
  <si>
    <t>REF LINEA 1T MUJER 73</t>
  </si>
  <si>
    <t>REF LINEA 1T MUJER 74</t>
  </si>
  <si>
    <t>REF LINEA 1T MUJER 75</t>
  </si>
  <si>
    <t>REF LINEA 1T MUJER 76</t>
  </si>
  <si>
    <t>REF LINEA 1T MUJER 77</t>
  </si>
  <si>
    <t>REF LINEA 1T MUJER 78</t>
  </si>
  <si>
    <t>REF LINEA 1T MUJER 79</t>
  </si>
  <si>
    <t>REF LINEA 1T MUJER 80</t>
  </si>
  <si>
    <t>REF LINEA 1T MUJER 81</t>
  </si>
  <si>
    <t>REF LINEA 1T MUJER 82</t>
  </si>
  <si>
    <t>REF LINEA 1T MUJER 83</t>
  </si>
  <si>
    <t>REF LINEA 1T MUJER 84</t>
  </si>
  <si>
    <t>REF LINEA 1T MUJER 85</t>
  </si>
  <si>
    <t>REF LINEA 1T MUJER 86</t>
  </si>
  <si>
    <t>REF LINEA 1T MUJER 87</t>
  </si>
  <si>
    <t>REF LINEA 1T MUJER 88</t>
  </si>
  <si>
    <t>REF LINEA 1T MUJER 89</t>
  </si>
  <si>
    <t>REF LINEA 1T MUJER 90</t>
  </si>
  <si>
    <t>REF LINEA 1T MUJER 91</t>
  </si>
  <si>
    <t>REF LINEA 1T MUJER 92</t>
  </si>
  <si>
    <t>REF LINEA 1T MUJER 93</t>
  </si>
  <si>
    <t>REF LINEA 1T MUJER 94</t>
  </si>
  <si>
    <t>REF LINEA 1T MUJER 95</t>
  </si>
  <si>
    <t>REF LINEA 1T MUJER 96</t>
  </si>
  <si>
    <t>REF LINEA 1T MUJER 97</t>
  </si>
  <si>
    <t>REF LINEA 1T MUJER 98</t>
  </si>
  <si>
    <t>REF LINEA 1T MUJER 99</t>
  </si>
  <si>
    <t>1 REF LINEA EXTR 1ER TRI</t>
  </si>
  <si>
    <t>4 REF LINEA 1ER TRI</t>
  </si>
  <si>
    <t>12 REF LINEA 1ER TRI</t>
  </si>
  <si>
    <t>13 REF LINEA 1ER TRI</t>
  </si>
  <si>
    <t>14 REF LINEA 1ER TRI</t>
  </si>
  <si>
    <t>15 REF LINEA 1ER TRI</t>
  </si>
  <si>
    <t>16 REF LINEA 1ER TRI</t>
  </si>
  <si>
    <t>17 REF LINEA 1ER TRI</t>
  </si>
  <si>
    <t>18 REF LINEA 1ER TRI</t>
  </si>
  <si>
    <t>19 REF LINEA 1ER TRI</t>
  </si>
  <si>
    <t>20 REF LINEA 1ER TRI</t>
  </si>
  <si>
    <t>21 REF LINEA 1ER TRI</t>
  </si>
  <si>
    <t>22 REF LINEA 1ER TRI</t>
  </si>
  <si>
    <t>23 REF LINEA 1ER TRI</t>
  </si>
  <si>
    <t>24 REF LINEA 1ER TRI</t>
  </si>
  <si>
    <t>25 REF LINEA 1ER TRI</t>
  </si>
  <si>
    <t>26 REF LINEA 1ER TRI</t>
  </si>
  <si>
    <t>27 REF LINEA 1ER TRI</t>
  </si>
  <si>
    <t>28 REF LINEA 1ER TRI</t>
  </si>
  <si>
    <t>29 REF LINEA 1ER TRI</t>
  </si>
  <si>
    <t>30 REF LINEA 1ER TRI</t>
  </si>
  <si>
    <t>31 REF LINEA 1ER TRI</t>
  </si>
  <si>
    <t>32 REF LINEA 1ER TRI</t>
  </si>
  <si>
    <t>33 REF LINEA 1ER TRI</t>
  </si>
  <si>
    <t>59 REF LINEA 1ER TRI</t>
  </si>
  <si>
    <t>60 REF LINEA 1ER TRI</t>
  </si>
  <si>
    <t>61 REF LINEA 1ER TRI</t>
  </si>
  <si>
    <t>72 REF LINEA 1ER TRI</t>
  </si>
  <si>
    <t>73 REF LINEA 1ER TRI</t>
  </si>
  <si>
    <t>74 REF LINEA 1ER TRI</t>
  </si>
  <si>
    <t>75 REF LINEA 1ER TRI</t>
  </si>
  <si>
    <t>85 REF LINEA 1ER TRI</t>
  </si>
  <si>
    <t>86 REF LINEA 1ER TRI</t>
  </si>
  <si>
    <t>87 REF LINEA 1ER TRI</t>
  </si>
  <si>
    <t>88 REF LINEA 1ER TRI</t>
  </si>
  <si>
    <t>89 REF LINEA 1ER TRI</t>
  </si>
  <si>
    <t>97 REF LINEA 1ER TRI</t>
  </si>
  <si>
    <t>98 REF LINEA 1ER TRI</t>
  </si>
  <si>
    <t>100 REF LINEA 1ER TRI</t>
  </si>
  <si>
    <t>101 REF LINEA 1ER TRI</t>
  </si>
  <si>
    <t>108 REF LINEA 1ER TRI</t>
  </si>
  <si>
    <t>109 REF LINEA 1ER TRI</t>
  </si>
  <si>
    <t>114 REF LINEA 1ER TRI</t>
  </si>
  <si>
    <t>115 REF LINEA 1ER TRI</t>
  </si>
  <si>
    <t>118 REF LINEA 1ER TRI</t>
  </si>
  <si>
    <t>151 REF LINEA 1ER TRI</t>
  </si>
  <si>
    <t>158 REF LINEA 1ER TRI</t>
  </si>
  <si>
    <t>159 REF LINEA 1ER TRI</t>
  </si>
  <si>
    <t>160 REF LINEA 1ER TRI</t>
  </si>
  <si>
    <t>10 Línea 1er Trim</t>
  </si>
  <si>
    <t>11 Línea 1er Trim</t>
  </si>
  <si>
    <t>12 Línea 1er Trim</t>
  </si>
  <si>
    <t>13 Línea 1er Trim</t>
  </si>
  <si>
    <t>14 Línea 1er Trim</t>
  </si>
  <si>
    <t>15 Línea 1er Trim</t>
  </si>
  <si>
    <t>16 Línea 1er Trim</t>
  </si>
  <si>
    <t>17 Línea 1er Trim</t>
  </si>
  <si>
    <t>18 Línea 1er Trim</t>
  </si>
  <si>
    <t>19 Línea 1er Trim</t>
  </si>
  <si>
    <t>20 Línea 1er Trim</t>
  </si>
  <si>
    <t>21 Línea 1er Trim</t>
  </si>
  <si>
    <t>22 Línea 1er Trim</t>
  </si>
  <si>
    <t>23 Línea 1er Trim</t>
  </si>
  <si>
    <t>24 Línea 1er Trim</t>
  </si>
  <si>
    <t>25 Línea 1er Trim</t>
  </si>
  <si>
    <t>26 Línea 1er Trim</t>
  </si>
  <si>
    <t>27 Línea 1er Trim</t>
  </si>
  <si>
    <t>28 Línea 1er Trim</t>
  </si>
  <si>
    <t>29 Línea 1er Trim</t>
  </si>
  <si>
    <t>30 Línea 1er Trim</t>
  </si>
  <si>
    <t>31 Línea 1er Trim</t>
  </si>
  <si>
    <t>32 Línea 1er Trim</t>
  </si>
  <si>
    <t>33 Línea 1er Trim</t>
  </si>
  <si>
    <t>34 Línea 1er Trim</t>
  </si>
  <si>
    <t>REF PDP NINA 4</t>
  </si>
  <si>
    <t>REF PDP NINA 5</t>
  </si>
  <si>
    <t>REF LINEA NINA 10</t>
  </si>
  <si>
    <t>REF LINEA NINA 100</t>
  </si>
  <si>
    <t>REF LINEA NINA 101</t>
  </si>
  <si>
    <t>REF LINEA NINA 102</t>
  </si>
  <si>
    <t>REF LINEA NINA 103</t>
  </si>
  <si>
    <t>REF LINEA NINA 11</t>
  </si>
  <si>
    <t>REF LINEA NINA 12</t>
  </si>
  <si>
    <t>REF LINEA NINA 13</t>
  </si>
  <si>
    <t>REF LINEA NINA 14</t>
  </si>
  <si>
    <t>REF LINEA NINA 15</t>
  </si>
  <si>
    <t>REF LINEA NINA 16</t>
  </si>
  <si>
    <t>REF LINEA NINA 17</t>
  </si>
  <si>
    <t>REF LINEA NINA 18</t>
  </si>
  <si>
    <t>REF LINEA NINA 19</t>
  </si>
  <si>
    <t>REF LINEA NINA 20</t>
  </si>
  <si>
    <t>REF LINEA NINA 21</t>
  </si>
  <si>
    <t>REF LINEA NINA 22</t>
  </si>
  <si>
    <t>REF LINEA NINA 23</t>
  </si>
  <si>
    <t>REF LINEA NINA 24</t>
  </si>
  <si>
    <t>REF LINEA NINA 25</t>
  </si>
  <si>
    <t>REF LINEA NINA 53</t>
  </si>
  <si>
    <t>REF LINEA NINA 54</t>
  </si>
  <si>
    <t>REF LINEA NINA 55</t>
  </si>
  <si>
    <t>REF LINEA NINA 56</t>
  </si>
  <si>
    <t>REF LINEA NINA 57</t>
  </si>
  <si>
    <t>REF LINEA NINA 58</t>
  </si>
  <si>
    <t>REF LINEA NINA 59</t>
  </si>
  <si>
    <t>REF LINEA NINA 60</t>
  </si>
  <si>
    <t>REF LINEA NINA 61</t>
  </si>
  <si>
    <t>REF LINEA NINA 7</t>
  </si>
  <si>
    <t>REF LINEA NINA 8</t>
  </si>
  <si>
    <t>REF LINEA NINA 9</t>
  </si>
  <si>
    <t>REF LINEA NINA 97</t>
  </si>
  <si>
    <t>REF LINEA NINA 98</t>
  </si>
  <si>
    <t>REF LINEA NINA 99</t>
  </si>
  <si>
    <t>REF PDP FM BTA 1</t>
  </si>
  <si>
    <t>REF PDP FM BTA 2</t>
  </si>
  <si>
    <t>REF PDP FM BTA 3</t>
  </si>
  <si>
    <t>REF PDP FM BTA 4</t>
  </si>
  <si>
    <t>REF PDP FM BTA 5</t>
  </si>
  <si>
    <t>REF PDP FM BTA 6</t>
  </si>
  <si>
    <t>REF PDP FM BTA 7</t>
  </si>
  <si>
    <t>REF LN FM BTA 1</t>
  </si>
  <si>
    <t>REF LN FM BTA 2</t>
  </si>
  <si>
    <t>REF LN FM BTA 3</t>
  </si>
  <si>
    <t>REF LN FM BTA 4</t>
  </si>
  <si>
    <t>REF LN FM BTA 5</t>
  </si>
  <si>
    <t>REF LN FM BTA 6</t>
  </si>
  <si>
    <t>REF LN FM BTA 7</t>
  </si>
  <si>
    <t>REF LN FM BTA 8</t>
  </si>
  <si>
    <t>REF LN FM BTA 9</t>
  </si>
  <si>
    <t>REF LN FM BTA 10</t>
  </si>
  <si>
    <t>REF LN FM BTA 11</t>
  </si>
  <si>
    <t>REF LN FM BTA 12</t>
  </si>
  <si>
    <t>REF LN FM BTA 13</t>
  </si>
  <si>
    <t>REF LN FM BTA 14</t>
  </si>
  <si>
    <t>REF LN FM BTA 15</t>
  </si>
  <si>
    <t>REF LN FM BTA 16</t>
  </si>
  <si>
    <t>REF LN FM BTA 17</t>
  </si>
  <si>
    <t>REF LN FM BTA 18</t>
  </si>
  <si>
    <t>REF LN FM BTA 19</t>
  </si>
  <si>
    <t>REF LN FM BTA 20</t>
  </si>
  <si>
    <t>REF LN FM BTA 21</t>
  </si>
  <si>
    <t>REF LN FM BTA 22</t>
  </si>
  <si>
    <t>REF LN FM BTA 23</t>
  </si>
  <si>
    <t>REF LN FM BTA 24</t>
  </si>
  <si>
    <t>REF LN FM BTA 25</t>
  </si>
  <si>
    <t>REF LN FM BTA 26</t>
  </si>
  <si>
    <t>REF LN FM BTA 61</t>
  </si>
  <si>
    <t>REF LN FM BTA 62</t>
  </si>
  <si>
    <t>REF LN FM BTA 63</t>
  </si>
  <si>
    <t>REF LN FM BTA 27</t>
  </si>
  <si>
    <t>REF LN FM BTA 28</t>
  </si>
  <si>
    <t>REF LN FM BTA 29</t>
  </si>
  <si>
    <t>REF LN FM BTA 30</t>
  </si>
  <si>
    <t>REF LN FM BTA 31</t>
  </si>
  <si>
    <t>REF LN FM BTA 32</t>
  </si>
  <si>
    <t>REF LN FM BTA 33</t>
  </si>
  <si>
    <t>REF LN FM BTA 34</t>
  </si>
  <si>
    <t>REF LN FM BTA 35</t>
  </si>
  <si>
    <t>REF LN FM BTA 36</t>
  </si>
  <si>
    <t>REF LN FM BTA 37</t>
  </si>
  <si>
    <t>REF LN FM BTA 38</t>
  </si>
  <si>
    <t>REF LN FM BTA 39</t>
  </si>
  <si>
    <t>REF LN FM BTA 40</t>
  </si>
  <si>
    <t>REF LN FM BTA 41</t>
  </si>
  <si>
    <t>REF LN FM BTA 42</t>
  </si>
  <si>
    <t>REF LN FM BTA 43</t>
  </si>
  <si>
    <t>REF LN FM BTA 44</t>
  </si>
  <si>
    <t>REF LN FM BTA 45</t>
  </si>
  <si>
    <t>REF LN FM BTA 46</t>
  </si>
  <si>
    <t>REF LN FM BTA 47</t>
  </si>
  <si>
    <t>REF LN FM BTA 48</t>
  </si>
  <si>
    <t>REF LN FM BTA 49</t>
  </si>
  <si>
    <t>REF LN FM BTA 50</t>
  </si>
  <si>
    <t>REF LN FM BTA 51</t>
  </si>
  <si>
    <t>REF LN FM BTA 52</t>
  </si>
  <si>
    <t>REF LN FM BTA 53</t>
  </si>
  <si>
    <t>REF LN FM BTA 54</t>
  </si>
  <si>
    <t>REF LN FM BTA 55</t>
  </si>
  <si>
    <t>REF LN FM BTA 56</t>
  </si>
  <si>
    <t>REF LN FM BTA 57</t>
  </si>
  <si>
    <t>REF LN FM BTA 58</t>
  </si>
  <si>
    <t>REF PDP FM BTO 108</t>
  </si>
  <si>
    <t>REF PDP FM BTO 109</t>
  </si>
  <si>
    <t>REF PDP FM BTO 110</t>
  </si>
  <si>
    <t>REF PDP FM BTO 111</t>
  </si>
  <si>
    <t>REF PDP FM BTO 112</t>
  </si>
  <si>
    <t>REF PDP FM BTO 113</t>
  </si>
  <si>
    <t>REF PDP FM BTO 114</t>
  </si>
  <si>
    <t>REF PDP FM BTO 115</t>
  </si>
  <si>
    <t>REF LN FM BTO 219</t>
  </si>
  <si>
    <t>REF LN FM BTO 220</t>
  </si>
  <si>
    <t>REF LN FM BTO 221</t>
  </si>
  <si>
    <t>REF LN FM BTO 222</t>
  </si>
  <si>
    <t>REF LN FM BTO 223</t>
  </si>
  <si>
    <t>REF LN FM BTO 224</t>
  </si>
  <si>
    <t>REF LN FM BTO 225</t>
  </si>
  <si>
    <t>REF LN FM BTO 226</t>
  </si>
  <si>
    <t>REF LN FM BTO 227</t>
  </si>
  <si>
    <t>REF LN FM BTO 228</t>
  </si>
  <si>
    <t>REF LN FM BTO 229</t>
  </si>
  <si>
    <t>REF LN FM BTO 230</t>
  </si>
  <si>
    <t>REF LN FM BTO 231</t>
  </si>
  <si>
    <t>REF LN FM BTO 232</t>
  </si>
  <si>
    <t>REF LN FM BTO 233</t>
  </si>
  <si>
    <t>REF LN FM BTO 234</t>
  </si>
  <si>
    <t>REF LN FM BTO 235</t>
  </si>
  <si>
    <t>REF LN FM BTO 236</t>
  </si>
  <si>
    <t>REF LN FM BTO 237</t>
  </si>
  <si>
    <t>Ref LN FM INT NNO 100</t>
  </si>
  <si>
    <t>Ref LN FM INT NNO 101</t>
  </si>
  <si>
    <t>Ref LN FM INT NNO 102</t>
  </si>
  <si>
    <t>Ref LN FM INT NNO 103</t>
  </si>
  <si>
    <t>REF LNA FIR HOG 1TR #8</t>
  </si>
  <si>
    <t>REF LNA FIR HOG 1TR #9</t>
  </si>
  <si>
    <t>REF LNA FIR HOG 1TR #10</t>
  </si>
  <si>
    <t>REF LNA FIR HOG 1TR #11</t>
  </si>
  <si>
    <t>REF LNA FIR HOG 1TR #12</t>
  </si>
  <si>
    <t>REF LNA FIR HOG 1TR #35</t>
  </si>
  <si>
    <t>REF LNA FIR HOG 1TR #36</t>
  </si>
  <si>
    <t>REF LNA FIR HOG 1TR #37</t>
  </si>
  <si>
    <t>REF LNA FIR HOG 1TR #66</t>
  </si>
  <si>
    <t>REF LNA FIR HOG 1TR #67</t>
  </si>
  <si>
    <t>REF LNA FIR HOG 1TR #68</t>
  </si>
  <si>
    <t>REF LNA FIR HOG 1TR #69</t>
  </si>
  <si>
    <t>REF LNA FIR HOG 1TR #70</t>
  </si>
  <si>
    <t>REF PDP NINI 1T 5</t>
  </si>
  <si>
    <t>REF PDP NINI 1T 6</t>
  </si>
  <si>
    <t>REF PDP NINI 1T 7</t>
  </si>
  <si>
    <t>REF PDP NINI 1T 8</t>
  </si>
  <si>
    <t>REF PDP NINI 1T 9</t>
  </si>
  <si>
    <t>REF PDP NINI 1T 10</t>
  </si>
  <si>
    <t>REF PDP NINI 1T 11</t>
  </si>
  <si>
    <t>REF LINEA NINO 11</t>
  </si>
  <si>
    <t>REF LINEA NINO 12</t>
  </si>
  <si>
    <t>REF LINEA NINO 13</t>
  </si>
  <si>
    <t>REF LINEA NINO 14</t>
  </si>
  <si>
    <t>REF LINEA NINO 15</t>
  </si>
  <si>
    <t>REF LINEA NINO 16</t>
  </si>
  <si>
    <t>REF LINEA NINO 17</t>
  </si>
  <si>
    <t>REF LINEA NINO 18</t>
  </si>
  <si>
    <t>REF LINEA NINO 19</t>
  </si>
  <si>
    <t>REF LINEA NINO 20</t>
  </si>
  <si>
    <t>REF LINEA NINO 45</t>
  </si>
  <si>
    <t>REF LINEA NINO 46</t>
  </si>
  <si>
    <t>REF LINEA NINO 47</t>
  </si>
  <si>
    <t>REF LINEA NINO 48</t>
  </si>
  <si>
    <t>REF LINEA NINO 49</t>
  </si>
  <si>
    <t>REF LINEA NINO 50</t>
  </si>
  <si>
    <t>REF LINEA NINO 51</t>
  </si>
  <si>
    <t>REF LINEA NINO 52</t>
  </si>
  <si>
    <t>REF LINEA NINO 53</t>
  </si>
  <si>
    <t>MUJERINICIO LABORALACTIVOCAMISETAMODA</t>
  </si>
  <si>
    <t>MUJERINICIO LABORALACTIVOSHORTMODA</t>
  </si>
  <si>
    <t>NINOPREPRIMARIADEPORTIVOPANTALON SUDADERAMODA</t>
  </si>
  <si>
    <t>NINOPREPRIMARIADEPORTIVOPANTALONETABASICO MODA</t>
  </si>
  <si>
    <t>NINOPRIMARIADEPORTIVOPANTALON SUDADERAMODA</t>
  </si>
  <si>
    <t>NINOPRIMARIADEPORTIVOPANTALONETABASICO MODA</t>
  </si>
  <si>
    <t>COMPLEMENTOSINICIO LABORALCUIDADO PERSONALCREMA CORPORALBASICO MODA</t>
  </si>
  <si>
    <t>COMPLEMENTOSINICIO LABORALFRAGANCIASSPLASHBASICO MODA</t>
  </si>
  <si>
    <t>MUJERINICIO LABORALDESCANSOCONJUNTOMODA</t>
  </si>
  <si>
    <t>INT HOMBREINICIO LABORALDEPORTIVOMEDIASBASICO MODA</t>
  </si>
  <si>
    <t>INT NINAPREPRIMARIADEPORTIVOMEDIASBASICO MODA</t>
  </si>
  <si>
    <t>INT NINAPREPRIMARIADEPORTIVOMEDIASMODA</t>
  </si>
  <si>
    <t>INT NINAPRIMARIADEPORTIVOMEDIASMODA</t>
  </si>
  <si>
    <t>INT NINOPREPRIMARIADEPORTIVOMEDIASBASICO MODA</t>
  </si>
  <si>
    <t>INT NINOPREPRIMARIADEPORTIVOMEDIASMODA</t>
  </si>
  <si>
    <t>NINOPRIMARIAJEANSBOLSOSMODA</t>
  </si>
  <si>
    <t>MUJERINICIO LABORALPLAYACALZADOBASICO MODA</t>
  </si>
  <si>
    <t>MUJERINICIO LABORALPLAYACALZADOMODA</t>
  </si>
  <si>
    <t>NINOPREPRIMARIAPLAYACALZADOMODA</t>
  </si>
  <si>
    <t>COMPLEMENTOSINICIO LABORALCOSMETICOSBASE DE ROSTROBASICO NEUTRO</t>
  </si>
  <si>
    <t>COMPLEMENTOSINICIO LABORALCOSMETICOSCORRECTORBASICO NEUTRO</t>
  </si>
  <si>
    <t>COMPLEMENTOSINICIO LABORALCOSMETICOSDELINEADOR DE LABIOSBASICO NEUTRO</t>
  </si>
  <si>
    <t>COMPLEMENTOSINICIO LABORALCOSMETICOSDELINEADOR DE OJOSBASICO NEUTRO</t>
  </si>
  <si>
    <t>COMPLEMENTOSINICIO LABORALCOSMETICOSESMALTESBASICO NEUTRO</t>
  </si>
  <si>
    <t>COMPLEMENTOSINICIO LABORALCOSMETICOSLABIALBASICO NEUTRO</t>
  </si>
  <si>
    <t>COMPLEMENTOSINICIO LABORALCOSMETICOSPOLVO FACIALBASICO NEUTRO</t>
  </si>
  <si>
    <t>COMPLEMENTOSINICIO LABORALCOSMETICOSRIMELBASICO NEUTRO</t>
  </si>
  <si>
    <t>COMPLEMENTOSINICIO LABORALCOSMETICOSRUBORBASICO NEUTRO</t>
  </si>
  <si>
    <t>CEPILLO DE CABELLO</t>
  </si>
  <si>
    <t>COMPLEMENTOSPRIMARIAHIGIENECEPILLO DE CABELLOBASICO NEUTRO</t>
  </si>
  <si>
    <t>MUJERINICIO LABORALCASUALBLUSABASICO MODA</t>
  </si>
  <si>
    <t>MUJERINICIO LABORALCASUALVESTIDOBASICO MODA</t>
  </si>
  <si>
    <t>INT HOMBREINICIO LABORALCASUALBOXERBASICO NEUTRO</t>
  </si>
  <si>
    <t>INT HOMBREINICIO LABORALCASUALBOXERMODA</t>
  </si>
  <si>
    <t>INT HOMBREINICIO LABORALDEPORTIVOBOXERBASICO MODA</t>
  </si>
  <si>
    <t>INT HOMBREINICIO LABORALDEPORTIVOBOXERBASICO NEUTRO</t>
  </si>
  <si>
    <t>INT HOMBREINICIO LABORALDEPORTIVOBOXERMODA</t>
  </si>
  <si>
    <t>INT HOMBREINICIO LABORALDEPORTIVOPANTALONCILLOBASICO MODA</t>
  </si>
  <si>
    <t>INT NINAPREPRIMARIADEPORTIVOPANTYBASICO MODA</t>
  </si>
  <si>
    <t>INT NINAPREPRIMARIADEPORTIVOPANTYMODA</t>
  </si>
  <si>
    <t>INT NINAPRIMARIADEPORTIVOCONJUNTO INTERIORBASICO NEUTRO</t>
  </si>
  <si>
    <t>INT NINAPRIMARIADEPORTIVOPANTYBASICO MODA</t>
  </si>
  <si>
    <t>INT NINOPREPRIMARIACASUALBOXERMODA</t>
  </si>
  <si>
    <t>INT NINOPREPRIMARIADEPORTIVOBOXERBASICO MODA</t>
  </si>
  <si>
    <t>INT NINOPREPRIMARIADEPORTIVOBOXERMODA</t>
  </si>
  <si>
    <t>INT NINOPRIMARIACASUALBOXERMODA</t>
  </si>
  <si>
    <t>INT NINOPRIMARIADEPORTIVOBOXERBASICO MODA</t>
  </si>
  <si>
    <t>INT NINOPRIMARIADEPORTIVOBOXERMODA</t>
  </si>
  <si>
    <t>MUJERINICIO LABORALACTIVOLEGGINSMODA</t>
  </si>
  <si>
    <t>MUJERINICIO LABORALACTIVOTOPMODA</t>
  </si>
  <si>
    <t>MUJERINICIO LABORALJEANSCAMISETAMODA</t>
  </si>
  <si>
    <t>COMPLEMENTOSINICIO LABORALFRAGANCIASCOLONIASBASICO NEUTRO</t>
  </si>
  <si>
    <t>HOGARDORMILONALCOBACOBIJASMODA</t>
  </si>
  <si>
    <t>HOGARDORMILONBANOKIMONOBASICO NEUTRO</t>
  </si>
  <si>
    <t>HOGARINICIO LABORALBANOKIMONOBASICO NEUTRO</t>
  </si>
  <si>
    <t>HOGARINICIO LABORALBANOTOALLASBASICO NEUTRO</t>
  </si>
  <si>
    <t>HOGARPRIMARIABANOKIMONOMODA</t>
  </si>
  <si>
    <t>HOGARINICIO LABORALBANOTOALLASMODA</t>
  </si>
  <si>
    <t>HOGARINICIO LABORALALCOBAALMOHADASBASICO NEUTRO</t>
  </si>
  <si>
    <t xml:space="preserve">TRAYECTORIA LABORAL </t>
  </si>
  <si>
    <t xml:space="preserve">BASICO MODA </t>
  </si>
  <si>
    <t xml:space="preserve">MUJERTRAYECTORIA LABORAL DESCANSOCONJUNTOBASICO MODA </t>
  </si>
  <si>
    <t xml:space="preserve">MUJERINICIO LABORAL DESCANSOBATOLAMODA </t>
  </si>
  <si>
    <t xml:space="preserve">MUJERTRAYECTORIA LABORAL DESCANSOBATOLABASICO MODA </t>
  </si>
  <si>
    <t>COMPLEMENTOSDORMILONHIGIENEPANITOS HUMEDOSBASICO NEUTRO</t>
  </si>
  <si>
    <t>INT NINAPRIMARIADEPORTIVOMEDIASBASICO MODA</t>
  </si>
  <si>
    <t>INT HOMBREINICIO LABORALDEPORTIVOMEDIASMODA</t>
  </si>
  <si>
    <t>INT HOMBREINICIO LABORALDEPORTIVOMEDIASBASICO NEUTRO</t>
  </si>
  <si>
    <t>INT HOMBREINICIO LABORALFORMALMEDIASBASICO MODA</t>
  </si>
  <si>
    <t>INT HOMBREINICIO LABORALFORMALMEDIASBASICO NEUTRO</t>
  </si>
  <si>
    <t>INT NINOPRIMARIADEPORTIVOMEDIASBASICO MODA</t>
  </si>
  <si>
    <t>INT NINOPRIMARIADEPORTIVOMEDIASBASICO NEUTRO</t>
  </si>
  <si>
    <t>INT NINOPREPRIMARIADEPORTIVOMEDIASBASICO NEUTRO</t>
  </si>
  <si>
    <t>INDUSTRIAS MORARBE SAS (EN CONSIGNACION)</t>
  </si>
  <si>
    <t>COMPLEMENTOSINICIO LABORALCOSMETICOSSOMBRASBASICO NEUTRO</t>
  </si>
  <si>
    <t>MUJERINICIO LABORALCASUALBLUSABASICO NEUTRO</t>
  </si>
  <si>
    <t>MUJERINICIO LABORALCASUALBLUSAMODA</t>
  </si>
  <si>
    <t>INT NINAPREPRIMARIADEPORTIVOCONJUNTO INTERIORBASICO NEUTRO</t>
  </si>
  <si>
    <t>INT NINAPRIMARIADEPORTIVOTOPBASICO NEUTRO</t>
  </si>
  <si>
    <t>HOGARDORMILONBANOTOALLASBASICO MODA</t>
  </si>
  <si>
    <t>COMPLEMENTOSDORMILONHIGIENESHAMPOOBASICO NEUTRO</t>
  </si>
  <si>
    <t>Linea Prov. Solo.</t>
  </si>
  <si>
    <t>NINOPRIMARIADEPORTIVOCAMISETABASICO MODA</t>
  </si>
  <si>
    <t>NINAPREPRIMARIAPLAYACALZADOBASICO MODA</t>
  </si>
  <si>
    <t>HOGARINICIO LABORALALCOBACUBRELECHOSMODA</t>
  </si>
  <si>
    <t>HOGARPRIMARIABANOTOALLASMODA</t>
  </si>
  <si>
    <t>INT NINAPREPRIMARIADEPORTIVOTOPBASICO MODA</t>
  </si>
  <si>
    <t>INT NINAPREPRIMARIADEPORTIVOTOPBASICO NEUTRO</t>
  </si>
  <si>
    <t>INT NINAPRIMARIACASUALMEDIASBASICO MODA</t>
  </si>
  <si>
    <t>INT NINAPRIMARIADEPORTIVOPANTYBASICO NEUTRO</t>
  </si>
  <si>
    <t>INT NINAPRIMARIADEPORTIVOTOPBASICO MODA</t>
  </si>
  <si>
    <t>MUJERINICIO LABORALACTIVOFALDAMODA</t>
  </si>
  <si>
    <t>MUJERINICIO LABORALACTIVOPANTALONMODA</t>
  </si>
  <si>
    <t>MUJERINICIO LABORALDESCANSOBATOLAMODA</t>
  </si>
  <si>
    <t>MUJERINICIO LABORALDESCANSOCONJUNTOBASICO MODA</t>
  </si>
  <si>
    <t>MUJERTRAYECTORIA LABORALDESCANSOBATOLABASICO MODA</t>
  </si>
  <si>
    <t>MUJERTRAYECTORIA LABORALDESCANSOCONJUNTOBASICO MODA</t>
  </si>
  <si>
    <t>MUJERINICIO LABORALCASUALCHALECOMODA</t>
  </si>
  <si>
    <t>MUJERINICIO LABORALCASUALFALDAMODA</t>
  </si>
  <si>
    <t>NINOPREPRIMARIADEPORTIVOPANTALONETAMODA</t>
  </si>
  <si>
    <t>NINOPRIMARIADEPORTIVOPANTALONETAMODA</t>
  </si>
  <si>
    <t>HOMBREINICIO LABORALACTIVOPANTALONETAMODA</t>
  </si>
  <si>
    <t>HOMBREINICIO LABORALACTIVOPANTALON SUDADERAMODA</t>
  </si>
  <si>
    <t>HOMBREINICIO LABORALKAKISHORTMODA</t>
  </si>
  <si>
    <t>HOMBREINICIO LABORALACTIVOCALZADOBASICO MODA</t>
  </si>
  <si>
    <t>HOGARINICIO LABORALALCOBASABANASMODA</t>
  </si>
  <si>
    <t>MUJERINICIO LABORALACTIVOLEGGINSBASICO MODA</t>
  </si>
  <si>
    <t>MUJERINICIO LABORALCASUALPANTALONBASICO MODA</t>
  </si>
  <si>
    <t>HOMBREINICIO LABORALACTIVOPANTALON SUDADERABASICO NEUTRO</t>
  </si>
  <si>
    <t>PDP</t>
  </si>
  <si>
    <t>BEBITADORMILONDEPORTIVOMAMELUCOBASICO MODA</t>
  </si>
  <si>
    <t>BEBITAEXPLORADORDEPORTIVOCAMISETABASICO MODA</t>
  </si>
  <si>
    <t>BEBITAEXPLORADORDEPORTIVOCONJUNTOBASICO MODA</t>
  </si>
  <si>
    <t>BEBITAEXPLORADORCASUALCONJUNTOBASICO MODA</t>
  </si>
  <si>
    <t>BEBITODORMILONDEPORTIVOMAMELUCOBASICO MODA</t>
  </si>
  <si>
    <t>BEBITOEXPLORADORDEPORTIVOCONJUNTOBASICO MODA</t>
  </si>
  <si>
    <t>BEBITOEXPLORADORDEPORTIVOPANTALONETABASICO MODA</t>
  </si>
  <si>
    <t>NINAPREPRIMARIADEPORTIVOSHORTMODA</t>
  </si>
  <si>
    <t>NINAPRIMARIADEPORTIVOSHORTMODA</t>
  </si>
  <si>
    <t>NINAPREPRIMARIADEPORTIVOCONJUNTOBASICO MODA</t>
  </si>
  <si>
    <t>NINAPRIMARIADEPORTIVOCONJUNTOBASICO MODA</t>
  </si>
  <si>
    <t>NINOPREPRIMARIAKAKICAMISETA TIPO POLOBASICO MODA</t>
  </si>
  <si>
    <t>INDUSTRIAS KAMIPLAST SAS (EN CONSIGNACION)</t>
  </si>
  <si>
    <t>NINAPREPRIMARIADEPORTIVOPANTALONMODA</t>
  </si>
  <si>
    <t>NINAPRIMARIADEPORTIVOPANTALONMODA</t>
  </si>
  <si>
    <t>NINAPREPRIMARIADEPORTIVOCHAQUETAMODA</t>
  </si>
  <si>
    <t>MUJERINICIO LABORALDESCANSOBATOLABASICO MODA</t>
  </si>
  <si>
    <t>NINAPRIMARIADEPORTIVOCHAQUETAMODA</t>
  </si>
  <si>
    <t>BEBITADORMILONDESCANSOPANALBASICO MODA</t>
  </si>
  <si>
    <t>BEBITADORMILONDESCANSOPANALBASICO NEUTRO</t>
  </si>
  <si>
    <t>BEBITADORMILONDEPORTIVOCAMISETABASICO MODA</t>
  </si>
  <si>
    <t>BEBITADORMILONDEPORTIVOSHORTBASICO MODA</t>
  </si>
  <si>
    <t>BEBITADORMILONDEPORTIVOPANTALON GATEADORBASICO MODA</t>
  </si>
  <si>
    <t>BEBITODORMILONDEPORTIVOCAMISETABASICO MODA</t>
  </si>
  <si>
    <t>BEBITODORMILONDEPORTIVOMAMELUCOBASICO NEUTRO</t>
  </si>
  <si>
    <t>BEBITODORMILONDEPORTIVOPANTALON GATEADORBASICO MODA</t>
  </si>
  <si>
    <t>BEBITODORMILONDEPORTIVOPANTALONETABASICO MODA</t>
  </si>
  <si>
    <t>BEBITODORMILONDESCANSOPANALBASICO MODA</t>
  </si>
  <si>
    <t>BEBITODORMILONDESCANSOPANALBASICO NEUTRO</t>
  </si>
  <si>
    <t>COMPLEMENTOSINICIO LABORALPAPELERIABOLSAS DE REGALOBASICO NEUTRO</t>
  </si>
  <si>
    <t>HOMBREINICIO LABORALJEANSJEANBASICO NEUTRO</t>
  </si>
  <si>
    <t>HOMBREINICIO LABORALKAKICAMISETA TIPO POLOBASICO MODA</t>
  </si>
  <si>
    <t>HOMBREINICIO LABORALKAKICAMISETA TIPO POLOBASICO NEUTRO</t>
  </si>
  <si>
    <t>HOMBREINICIO LABORALDEPORTIVOPANTALON SUDADERAMODA</t>
  </si>
  <si>
    <t>HOMBREINICIO LABORALDEPORTIVOCAMISETABASICO NEUTRO</t>
  </si>
  <si>
    <t>INT HOMBREINICIO LABORALCASUALBOXERBASICO MODA</t>
  </si>
  <si>
    <t>INT NINAPRIMARIADEPORTIVOCONJUNTO INTERIORBASICO MODA</t>
  </si>
  <si>
    <t>INT NINAPREPRIMARIADEPORTIVOCONJUNTO INTERIORBASICO MODA</t>
  </si>
  <si>
    <t>INT NINOPRIMARIADEPORTIVOMEDIASMODA</t>
  </si>
  <si>
    <t>INT NINOPREPRIMARIACASUALBOXERBASICO MODA</t>
  </si>
  <si>
    <t>INT NINOPRIMARIACASUALBOXERBASICO MODA</t>
  </si>
  <si>
    <t>MUJERINICIO LABORALDESCANSOSHORTBASICO MODA</t>
  </si>
  <si>
    <t>MUJERINICIO LABORALACTIVOCAMISETABASICO NEUTRO</t>
  </si>
  <si>
    <t>MUJERINICIO LABORALACTIVOLEGGINSBASICO NEUTRO</t>
  </si>
  <si>
    <t>MUJERINICIO LABORALCASUALLEGGINSBASICO NEUTRO</t>
  </si>
  <si>
    <t>MUJERINICIO LABORALCASUALSHORTBASICO MODA</t>
  </si>
  <si>
    <t>MUJERINICIO LABORALCASUALSHORTMODA</t>
  </si>
  <si>
    <t>MUJERINICIO LABORALJEANSJEANBASICO NEUTRO</t>
  </si>
  <si>
    <t>MUJERINICIO LABORALJEANSCAMISETA TIPO POLOBASICO MODA</t>
  </si>
  <si>
    <t>MUJERINICIO LABORALACTIVOSHORTBASICO MODA</t>
  </si>
  <si>
    <t>MUJERTRAYECTORIA LABORALDEPORTIVOPANTALONBASICO MODA</t>
  </si>
  <si>
    <t>MUJERINICIO LABORALCASUALPANTALONBASICO NEUTRO</t>
  </si>
  <si>
    <t>MUJERINICIO LABORALCASUALPANTALONMODA</t>
  </si>
  <si>
    <t>NINAPREPRIMARIADEPORTIVOLEGGINSBASICO MODA</t>
  </si>
  <si>
    <t>NINAPREPRIMARIADEPORTIVOLEGGINSBASICO NEUTRO</t>
  </si>
  <si>
    <t>NINAPRIMARIADEPORTIVOLEGGINSBASICO MODA</t>
  </si>
  <si>
    <t>NINAPRIMARIADEPORTIVOLEGGINSBASICO NEUTRO</t>
  </si>
  <si>
    <t>NINAPREPRIMARIADEPORTIVOCAMISETABASICO NEUTRO</t>
  </si>
  <si>
    <t>NINAPRIMARIADEPORTIVOCAMISETABASICO NEUTRO</t>
  </si>
  <si>
    <t>NINAPREPRIMARIADEPORTIVOCAMISETABASICO MODA</t>
  </si>
  <si>
    <t>NINAPRIMARIADEPORTIVOCAMISETABASICO MODA</t>
  </si>
  <si>
    <t>INT NINAPREPRIMARIADEPORTIVOPANTYBASICO NEUTRO</t>
  </si>
  <si>
    <t>INT NINAPREPRIMARIADEPORTIVOCONJUNTO INTERIORMODA</t>
  </si>
  <si>
    <t>INT NINAPRIMARIACASUALTOPMODA</t>
  </si>
  <si>
    <t>MUJERINICIO LABORALJEANSJEANBASICO MODA</t>
  </si>
  <si>
    <t>MUJERINICIO LABORALJEANSJEANMODA</t>
  </si>
  <si>
    <t>MUJERINICIO LABORALPLAYASALIDAMODA</t>
  </si>
  <si>
    <t>MUJERINICIO LABORALCASUALCHALECOBASICO MODA</t>
  </si>
  <si>
    <t>MUJERINICIO LABORALPLAYATRAJE DE BANOMODA</t>
  </si>
  <si>
    <t>MUJERTRAYECTORIA LABORALCASUALBLUSABASICO MODA</t>
  </si>
  <si>
    <t>MUJERTRAYECTORIA LABORALCASUALBLUSAMODA</t>
  </si>
  <si>
    <t>MUJERINICIO LABORALCASUALENTERIZOMODA</t>
  </si>
  <si>
    <t>MUJERTRAYECTORIA LABORALCASUALPANTALONMODA</t>
  </si>
  <si>
    <t>MUJERTRAYECTORIA LABORALDEPORTIVOSHORTBASICO MODA</t>
  </si>
  <si>
    <t>MUJERINICIO LABORALACTIVOCONJUNTOMODA</t>
  </si>
  <si>
    <t>MUJERINICIO LABORALCASUALVESTIDOMODA</t>
  </si>
  <si>
    <t>MUJERINICIO LABORALACTIVOCHAQUETAMODA</t>
  </si>
  <si>
    <t>MUJERINICIO LABORALCASUALLEGGINSMODA</t>
  </si>
  <si>
    <t>HOMBREINICIO LABORALACTIVOCAMISETAMODA</t>
  </si>
  <si>
    <t>HOMBREINICIO LABORALACTIVOPANTALONETABASICO NEUTRO</t>
  </si>
  <si>
    <t>HOMBREINICIO LABORALDESCANSOCONJUNTOBASICO MODA</t>
  </si>
  <si>
    <t>HOMBREINICIO LABORALFORMALCAMISABASICO NEUTRO</t>
  </si>
  <si>
    <t>HOMBREINICIO LABORALKAKICAMISABASICO MODA</t>
  </si>
  <si>
    <t>HOMBREINICIO LABORALDEPORTIVOCAMISETAMODA</t>
  </si>
  <si>
    <t>HOMBREINICIO LABORALJEANSJEANMODA</t>
  </si>
  <si>
    <t>HOMBREINICIO LABORALKAKIPANTALONBASICO MODA</t>
  </si>
  <si>
    <t>HOMBREINICIO LABORALDEPORTIVOBUSOSMODA</t>
  </si>
  <si>
    <t>HOMBREINICIO LABORALKAKICAMISETA TIPO POLOMODA</t>
  </si>
  <si>
    <t>INT HOMBREINICIO LABORALDEPORTIVOCAMISILLABASICO NEUTRO</t>
  </si>
  <si>
    <t>PANUELOS</t>
  </si>
  <si>
    <t>INT HOMBREINICIO LABORALFORMALPANUELOSBASICO NEUTRO</t>
  </si>
  <si>
    <t>INT HOMBREINICIO LABORALDEPORTIVOPANTALONCILLOBASICO NEUTRO</t>
  </si>
  <si>
    <t>79716GRIS</t>
  </si>
  <si>
    <t>COMPLEMENTOSINICIO LABORALCUIDADO PERSONALCREMA CORPORALBASICO NEUTRO</t>
  </si>
  <si>
    <t xml:space="preserve">PLAYA </t>
  </si>
  <si>
    <t>NINAPREPRIMARIAPLAYA TRAJE DE BANOBASICO NEUTRO</t>
  </si>
  <si>
    <t>NINAPRIMARIAPLAYA TRAJE DE BANOBASICO NEUTRO</t>
  </si>
  <si>
    <t>NINAPREPRIMARIACASUALVESTIDOMODA</t>
  </si>
  <si>
    <t>NINAPREPRIMARIACASUALVESTIDOBASICO MODA</t>
  </si>
  <si>
    <t>NINAPREPRIMARIACASUALCONJUNTOMODA</t>
  </si>
  <si>
    <t>NINAPRIMARIACASUALVESTIDOMODA</t>
  </si>
  <si>
    <t>NINAPREPRIMARIAPLAYATRAJE DE BANOMODA</t>
  </si>
  <si>
    <t>NINAPRIMARIACASUALCONJUNTOMODA</t>
  </si>
  <si>
    <t>NINAPRIMARIACASUALSHORTMODA</t>
  </si>
  <si>
    <t>NINAPRIMARIAJEANSJEANMODA</t>
  </si>
  <si>
    <t>NINAPRIMARIAJEANSSHORTMODA</t>
  </si>
  <si>
    <t>BEBITADORMILONDEPORTIVOCONJUNTOBASICO MODA</t>
  </si>
  <si>
    <t>BEBITADORMILONDEPORTIVOMAMELUCOBASICO NEUTRO</t>
  </si>
  <si>
    <t>BEBITADORMILONDEPORTIVOCAMISETABASICO NEUTRO</t>
  </si>
  <si>
    <t>BEBITADORMILONDESCANSOESTUCHESBASICO MODA</t>
  </si>
  <si>
    <t>BEBITADORMILONDESCANSOINDIVIDUALESBASICO MODA</t>
  </si>
  <si>
    <t>ALZATE GIRALDO ANGELA MARIBEL Y/O ALZATE GRIRALDO GABRIELA ORFANY</t>
  </si>
  <si>
    <t>BEBITADORMILONDEPORTIVOCALZADOMODA</t>
  </si>
  <si>
    <t>BEBITAEXPLORADORDESCANSOCONJUNTOMODA</t>
  </si>
  <si>
    <t>BEBITAEXPLORADORCASUALVESTIDOBASICO MODA</t>
  </si>
  <si>
    <t>BEBITADORMILONDEPORTIVOVESTIDOBASICO MODA</t>
  </si>
  <si>
    <t>BEBITAEXPLORADORCASUALBLUSAMODA</t>
  </si>
  <si>
    <t>BEBITAEXPLORADORCASUALCONJUNTOMODA</t>
  </si>
  <si>
    <t>BEBITAEXPLORADORCASUALVESTIDOMODA</t>
  </si>
  <si>
    <t>BEBITAEXPLORADORDEPORTIVOVESTIDOBASICO MODA</t>
  </si>
  <si>
    <t>BEBITAEXPLORADORDESCANSOENTERIZOBASICO MODA</t>
  </si>
  <si>
    <t>BEBITAEXPLORADORJEANSCONJUNTOMODA</t>
  </si>
  <si>
    <t>BEBITADORMILONDEPORTIVOCONJUNTOMODA</t>
  </si>
  <si>
    <t>BEBITAEXPLORADORCASUALSHORTBASICO MODA</t>
  </si>
  <si>
    <t>BEBITAEXPLORADORDEPORTIVOCAMISETAMODA</t>
  </si>
  <si>
    <t>BEBITAEXPLORADORDEPORTIVOCHAQUETAMODA</t>
  </si>
  <si>
    <t>BEBITAEXPLORADORDESCANSOCONJUNTOBASICO MODA</t>
  </si>
  <si>
    <t>BEBITAEXPLORADORJEANSJEANMODA</t>
  </si>
  <si>
    <t>BEBITODORMILONDEPORTIVOCONJUNTOBASICO MODA</t>
  </si>
  <si>
    <t>BEBITODORMILONDEPORTIVOPANTALON GATEADORBASICO NEUTRO</t>
  </si>
  <si>
    <t>BEBITODORMILONDEPORTIVOCAMISETABASICO NEUTRO</t>
  </si>
  <si>
    <t>BEBITODORMILONDESCANSOESTUCHESBASICO MODA</t>
  </si>
  <si>
    <t>BEBITODORMILONDEPORTIVOCALZADOBASICO MODA</t>
  </si>
  <si>
    <t>BEBITOEXPLORADORDEPORTIVOCAMISETABASICO MODA</t>
  </si>
  <si>
    <t>BEBITOEXPLORADORDESCANSOCONJUNTOMODA</t>
  </si>
  <si>
    <t>BEBITOEXPLORADORJEANSCONJUNTOBASICO MODA</t>
  </si>
  <si>
    <t>BEBITOEXPLORADORKAKICALZADOMODA</t>
  </si>
  <si>
    <t>BEBITOEXPLORADORKAKICONJUNTOBASICO MODA</t>
  </si>
  <si>
    <t>BEBITOEXPLORADORDEPORTIVOCAMISETAMODA</t>
  </si>
  <si>
    <t>BEBITOEXPLORADORDEPORTIVOCHAQUETAMODA</t>
  </si>
  <si>
    <t>BEBITOEXPLORADORDEPORTIVOCONJUNTOMODA</t>
  </si>
  <si>
    <t>BEBITOEXPLORADORDEPORTIVOPANTALONMODA</t>
  </si>
  <si>
    <t>BEBITOEXPLORADORDESCANSOCONJUNTOBASICO MODA</t>
  </si>
  <si>
    <t>BEBITOEXPLORADORDESCANSOENTERIZOBASICO MODA</t>
  </si>
  <si>
    <t>BEBITOEXPLORADORKAKICAMISETA TIPO POLOMODA</t>
  </si>
  <si>
    <t>BEBITODORMILONDESCANSOCONJUNTOBASICO MODA</t>
  </si>
  <si>
    <t>BEBITODORMILONDESCANSOENTERIZOMODA</t>
  </si>
  <si>
    <t xml:space="preserve"> 9-12</t>
  </si>
  <si>
    <t xml:space="preserve"> 6-9</t>
  </si>
  <si>
    <t>BEBITOEXPLORADORJEANSCONJUNTOMODA</t>
  </si>
  <si>
    <t>BEBITOEXPLORADORJEANSJEANMODA</t>
  </si>
  <si>
    <t>BEBITOEXPLORADORKAKIBERMUDAMODA</t>
  </si>
  <si>
    <t>BEBITODORMILONDESCANSOAJUARBASICO MODA</t>
  </si>
  <si>
    <t>INT NINOPRIMARIADEPORTIVOCAMISILLABASICO NEUTRO</t>
  </si>
  <si>
    <t>INT NINOPRIMARIADEPORTIVOBOXERBASICO NEUTRO</t>
  </si>
  <si>
    <t>INT NINOPREPRIMARIADEPORTIVOPANTALONCILLOBASICO MODA</t>
  </si>
  <si>
    <t>INT NINOPREPRIMARIADEPORTIVOCAMISILLABASICO NEUTRO</t>
  </si>
  <si>
    <t>INT NINOPREPRIMARIADEPORTIVOBOXERBASICO NEUTRO</t>
  </si>
  <si>
    <t>HOGARINICIO LABORALALCOBAALMOHADASMODA</t>
  </si>
  <si>
    <t>HOGARINICIO LABORALALCOBACOBIJASBASICO NEUTRO</t>
  </si>
  <si>
    <t>HOGARINICIO LABORALALCOBATOLDILLOSBASICO NEUTRO</t>
  </si>
  <si>
    <t>HOGARINICIO LABORALCOCINAUNIFORMESBASICO NEUTRO</t>
  </si>
  <si>
    <t>HOGARINICIO LABORALCOCINAUNIFORMESMODA</t>
  </si>
  <si>
    <t>HOGARINICIO LABORALALCOBACORTINASBASICO NEUTRO</t>
  </si>
  <si>
    <t>COLEGIALPRIMARIACASUALBATOLA LABORATORIOBASICO NEUTRO</t>
  </si>
  <si>
    <t>HOGARINICIO LABORALALCOBACOBIJASMODA</t>
  </si>
  <si>
    <t>HOGARINICIO LABORALALCOBASABANASBASICO NEUTRO</t>
  </si>
  <si>
    <t>HOGARINICIO LABORALCOCINALIMPIONESMODA</t>
  </si>
  <si>
    <t>HOGARINICIO LABORALCOCINALIMPIONESBASICO NEUTRO</t>
  </si>
  <si>
    <t>HOGARINICIO LABORALBANOTOALLASBASICO MODA</t>
  </si>
  <si>
    <t>DIA LINN SAS</t>
  </si>
  <si>
    <t>REPROGRAMABLE</t>
  </si>
  <si>
    <t>Suma de Cantidad</t>
  </si>
  <si>
    <t>FECHA</t>
  </si>
  <si>
    <t>BOCANEGRA MARIA ELENA</t>
  </si>
  <si>
    <t>BETANCUR BETANCUR TERESA DEL SOCORRO</t>
  </si>
  <si>
    <t>Planeación Inicial</t>
  </si>
  <si>
    <t xml:space="preserve">CAMISILLA </t>
  </si>
  <si>
    <t xml:space="preserve">PANTALONCILLO </t>
  </si>
  <si>
    <t>5180AZUL</t>
  </si>
  <si>
    <t>ADICIONAL YA ESTA EN LA AGENDA</t>
  </si>
  <si>
    <t>DIANA PAOLA ESPINOSA FLOREZ</t>
  </si>
  <si>
    <t>Cancela Planeacion</t>
  </si>
  <si>
    <t>REF PDP FM BTO 104</t>
  </si>
  <si>
    <t>Consumidor</t>
  </si>
  <si>
    <t>Universo</t>
  </si>
  <si>
    <t>Producto</t>
  </si>
  <si>
    <t>Tendencia</t>
  </si>
  <si>
    <t>RN</t>
  </si>
  <si>
    <t>Talla</t>
  </si>
  <si>
    <t>Color</t>
  </si>
  <si>
    <t>Cantidad</t>
  </si>
  <si>
    <t>Fecha llegada</t>
  </si>
  <si>
    <t>Tipo</t>
  </si>
  <si>
    <t>Precio</t>
  </si>
  <si>
    <t>Cross Docking</t>
  </si>
  <si>
    <t>Observación</t>
  </si>
  <si>
    <t>cat</t>
  </si>
  <si>
    <t>c</t>
  </si>
  <si>
    <t>Observación1</t>
  </si>
  <si>
    <t>INVERSIONES RESI SAS</t>
  </si>
  <si>
    <t>MUJERMUJERINICIO LABORALCASUALLEGGINSBASICO NEUTRO</t>
  </si>
  <si>
    <t>MUJERMUJERINICIO LABORALCASUALPANTALONBASICO MODA</t>
  </si>
  <si>
    <t>MUJERMUJERINICIO LABORALCASUALSHORTBASICO MODA</t>
  </si>
  <si>
    <t>MUJERMUJERINICIO LABORALCASUALSHORTMODA</t>
  </si>
  <si>
    <t xml:space="preserve">PASO DE ENRO A FEBRERO POR CANTIDADES </t>
  </si>
  <si>
    <t>PASO DE ENERO POR CANTIDADES</t>
  </si>
  <si>
    <t>INVERSIONES MODA PUNTUAL SAS</t>
  </si>
  <si>
    <t>REF LINEA 1T MUJER 239</t>
  </si>
  <si>
    <t>SPORT WORD</t>
  </si>
  <si>
    <t xml:space="preserve">REF LINEA  MUJER </t>
  </si>
  <si>
    <t xml:space="preserve">COMPRA ADICIONAL CALENDARIO COMERCIAL </t>
  </si>
  <si>
    <t>MUJERMUJERINICIO LABORALCASUALBLUSABASICO MODA</t>
  </si>
  <si>
    <t xml:space="preserve">SURTIDO </t>
  </si>
  <si>
    <t>CREYTEX SAS</t>
  </si>
  <si>
    <t xml:space="preserve">SE INGRESA PRODUCTO - PACK COMERCIAL </t>
  </si>
  <si>
    <t>NEMESIS NE SAS</t>
  </si>
  <si>
    <t xml:space="preserve">LUISA FERNANDA ESPINOSA </t>
  </si>
  <si>
    <t xml:space="preserve">PANTALON </t>
  </si>
  <si>
    <t xml:space="preserve"> MODA</t>
  </si>
  <si>
    <t>NO ES CURVA MINIMA</t>
  </si>
  <si>
    <t>SE COMPRO EN ENERO PARA HACER CURVA EN FIRME</t>
  </si>
  <si>
    <t>BOMBOO</t>
  </si>
  <si>
    <t>C.I CREYTEX S.A.S</t>
  </si>
  <si>
    <t>SE COMPRO EN ENERO PARA HACER CURVA DUOS</t>
  </si>
  <si>
    <t>REF LN FM BTO 207</t>
  </si>
  <si>
    <t>INFANTILBEBITOEXPLORADORDEPORTIVOPANTALONETABASICO MODA</t>
  </si>
  <si>
    <t>JHONY BLANDON</t>
  </si>
  <si>
    <t>INFANTILBEBITOEXPLORADORKAKICAMISETA TIPO POLOMODA</t>
  </si>
  <si>
    <t>ENTRO EN ENERO X CURVA</t>
  </si>
  <si>
    <t>Observaciones comprador</t>
  </si>
  <si>
    <t>OK</t>
  </si>
  <si>
    <t xml:space="preserve">ELIMINACIÓN - ESTE CÓDIGO PERTENECE AL PROVEEDOR CREAICONES SHAKTIS </t>
  </si>
  <si>
    <t>ELIMINACIÓN - PROVEEDOR REALIZA SU PROPIA PLANEACIÓN</t>
  </si>
  <si>
    <t>ELIMINACIÓN</t>
  </si>
  <si>
    <t>ELIMINACIÓN - PROVEEDOR CANCELA PEDIDO POR ALTO INVENTARIO</t>
  </si>
  <si>
    <t>CAMBIO DE FECHA</t>
  </si>
  <si>
    <t>ELIMINACIÓN - PROVEEDOR NO CUENTA CON INSUMOS PARA FABRICACIÓN DE ESTE PRODUCTO</t>
  </si>
  <si>
    <t>CAMBIO DE UNIDADES - CAMBIO DE FECHA (PROVEEDOR REALIZA SU PROPIA PLANEACIÓN)</t>
  </si>
  <si>
    <t>UNIDADES ADICIONALES (PRODUCTO DEL MES MARZO)</t>
  </si>
  <si>
    <t>PENDIENTE</t>
  </si>
  <si>
    <t>INVERSIONES CELESTIAL SAS</t>
  </si>
  <si>
    <t>UNIDADES ADICIONALES PROVEEDOR</t>
  </si>
  <si>
    <t>312165</t>
  </si>
  <si>
    <t>312166</t>
  </si>
  <si>
    <t>312167</t>
  </si>
  <si>
    <t>312168</t>
  </si>
  <si>
    <t>312292</t>
  </si>
  <si>
    <t>312291</t>
  </si>
  <si>
    <t>296469</t>
  </si>
  <si>
    <t>1</t>
  </si>
  <si>
    <t>2</t>
  </si>
  <si>
    <t>AZ OSC</t>
  </si>
  <si>
    <t>TERRACOTA</t>
  </si>
  <si>
    <t xml:space="preserve">SE JUNTAN PEDIDOS DE ENERO - FEB Y MARZO/ AUT POR PLANEACION </t>
  </si>
  <si>
    <t xml:space="preserve">HERRERA PINEDA LADY JHOANA </t>
  </si>
  <si>
    <t xml:space="preserve">INVERIONES AKITA </t>
  </si>
  <si>
    <t xml:space="preserve">ORO AZUL </t>
  </si>
  <si>
    <t>REF LINEA 1T MUJER 200</t>
  </si>
  <si>
    <t xml:space="preserve">LA CRISTAL </t>
  </si>
  <si>
    <t xml:space="preserve">ERA DE MARZO PASO A FEBRERO </t>
  </si>
  <si>
    <t>MUJERMUJERINICIO LABORALJEANSJEANMODA</t>
  </si>
  <si>
    <t>ERA DE MARZO PASA A FEBRERO POR CANTIDADES</t>
  </si>
  <si>
    <t>MUJERMUJERINICIO LABORALCASUALPANTALONMODA</t>
  </si>
  <si>
    <t>SE COMPRO EN ENERO</t>
  </si>
  <si>
    <t xml:space="preserve">HENAO EDWIN </t>
  </si>
  <si>
    <t xml:space="preserve">ZAMBRANO MARIA ISABEL </t>
  </si>
  <si>
    <t xml:space="preserve">PRODUCTORA Y COMERCIALIZADORA ESTILO NATURAL </t>
  </si>
  <si>
    <t xml:space="preserve">PASO A ENERO </t>
  </si>
  <si>
    <t xml:space="preserve">PASAN A MARZO </t>
  </si>
  <si>
    <t>STUDIO 4</t>
  </si>
  <si>
    <t>COMPRA PROVEEDOR VMI</t>
  </si>
  <si>
    <t>AZ TURQUI</t>
  </si>
  <si>
    <t>DENIS</t>
  </si>
  <si>
    <t>PLANEACIÓN ENVIADA POR EL PROVEEDOR.</t>
  </si>
  <si>
    <t>319930</t>
  </si>
  <si>
    <t>319929</t>
  </si>
  <si>
    <t>MORADO</t>
  </si>
  <si>
    <t>GRIS OSC</t>
  </si>
  <si>
    <t xml:space="preserve">UNDS DE PIZANTEX </t>
  </si>
  <si>
    <t>306203</t>
  </si>
  <si>
    <t>298135</t>
  </si>
  <si>
    <t>298136</t>
  </si>
  <si>
    <t>MUJERINICIO LABORALACTIVOSLEGGINSBASICOMODA</t>
  </si>
  <si>
    <t>OC 63856</t>
  </si>
  <si>
    <t>OC 63858</t>
  </si>
  <si>
    <t>OC 63861</t>
  </si>
  <si>
    <t>OC 63861
Se modifica fecha (16-02-2024)</t>
  </si>
  <si>
    <t>Se modifica fecha (05-02-24)
OC 63861</t>
  </si>
  <si>
    <t>OC 63861
Se modifica fecha (15-02-24)</t>
  </si>
  <si>
    <t>OC 63861
Se modifica fecha (14-02-24)</t>
  </si>
  <si>
    <t>OC 63863</t>
  </si>
  <si>
    <t>pte que el proveedor informe las unidades a despachar</t>
  </si>
  <si>
    <t>OC 63867</t>
  </si>
  <si>
    <t>OC 63869</t>
  </si>
  <si>
    <t>OC 63879</t>
  </si>
  <si>
    <t>OC 63872</t>
  </si>
  <si>
    <t>OC 63875</t>
  </si>
  <si>
    <t>OC 63904
Cambio de razón social DCAV CREACIONES S.A.S</t>
  </si>
  <si>
    <t>Se modifica fecha (20-02-24)
OC 63805</t>
  </si>
  <si>
    <t>Se modifica fecha (20-02-24)
OC 63805
Se adelantan unidades de Marzo para febrero ya que la carga del producto no permite comprar menos unidades.  (1362 uds)</t>
  </si>
  <si>
    <t>OC 63860
cross docking Cedi</t>
  </si>
  <si>
    <t>OK El proveedor tiene el dato
cross docking Tiendas</t>
  </si>
  <si>
    <t>OC 5349
cross docking Cedi</t>
  </si>
  <si>
    <t>OC 5350
cross docking cedi</t>
  </si>
  <si>
    <t>OC 63868
cross docking Tiendas</t>
  </si>
  <si>
    <t>OC 63870
cross docking Cedi</t>
  </si>
  <si>
    <t>Planeacion Inicical</t>
  </si>
  <si>
    <t xml:space="preserve">185 unds se eliminan - proveedor no entrega mercancia </t>
  </si>
  <si>
    <t>3184 NO ENTREGA TODO - PROV SOLO</t>
  </si>
  <si>
    <t xml:space="preserve">334 PROVEEDOR SALE VMI </t>
  </si>
  <si>
    <t>ACCESORIO</t>
  </si>
  <si>
    <t>COMPLEMENTOSINICIO LABORALJEANSACCESORIOMODA</t>
  </si>
  <si>
    <t>BRASSIER</t>
  </si>
  <si>
    <t>FAJA</t>
  </si>
  <si>
    <t>BCO NEGRO</t>
  </si>
  <si>
    <t>9-11</t>
  </si>
  <si>
    <t>CORAL</t>
  </si>
  <si>
    <t>VINOTINTO</t>
  </si>
  <si>
    <t>BCO/NEGRO</t>
  </si>
  <si>
    <t>BCO/CHOCOL</t>
  </si>
  <si>
    <t>BCO/PIEL</t>
  </si>
  <si>
    <t>MARF/ACEIT</t>
  </si>
  <si>
    <t>COC.PIEL</t>
  </si>
  <si>
    <t>VER BOTELL</t>
  </si>
  <si>
    <t>NATURAL</t>
  </si>
  <si>
    <t>SARINA</t>
  </si>
  <si>
    <t>SICILIA</t>
  </si>
  <si>
    <t>AZ.MARINO</t>
  </si>
  <si>
    <t>VENECIA</t>
  </si>
  <si>
    <t>NAVI</t>
  </si>
  <si>
    <t xml:space="preserve">CASUAL </t>
  </si>
  <si>
    <t>REF LN FIR 1ER TRIM INT MJR #10</t>
  </si>
  <si>
    <t>REF LN FIR 1ER TRIM INT MJR #11</t>
  </si>
  <si>
    <t>REF LN FIR 1ER TRIM INT MJR #12</t>
  </si>
  <si>
    <t>REF LN FIR 1ER TRIM INT MJR #13</t>
  </si>
  <si>
    <t>REF LN FIR 1ER TRIM INT MJR #3</t>
  </si>
  <si>
    <t>REF LN FIR 1ER TRIM INT MJR #30</t>
  </si>
  <si>
    <t>REF LN FIR 1ER TRIM INT MJR #31</t>
  </si>
  <si>
    <t>REF LN FIR 1ER TRIM INT MJR #32</t>
  </si>
  <si>
    <t>REF LN FIR 1ER TRIM INT MJR #33</t>
  </si>
  <si>
    <t>REF LN FIR 1ER TRIM INT MJR #34</t>
  </si>
  <si>
    <t>REF LN FIR 1ER TRIM INT MJR #4</t>
  </si>
  <si>
    <t>REF LN FIR 1ER TRIM INT MJR #43</t>
  </si>
  <si>
    <t>REF LN FIR 1ER TRIM INT MJR #44</t>
  </si>
  <si>
    <t>REF LN FIR 1ER TRIM INT MJR #45</t>
  </si>
  <si>
    <t>REF LN FIR 1ER TRIM INT MJR #46</t>
  </si>
  <si>
    <t>REF LN FIR 1ER TRIM INT MJR #5</t>
  </si>
  <si>
    <t>REF LN FIR 1ER TRIM INT MJR #6</t>
  </si>
  <si>
    <t>REF LN FIR 1ER TRIM INT MJR #7</t>
  </si>
  <si>
    <t>REF LN FIR 1ER TRIM INT MJR #8</t>
  </si>
  <si>
    <t>REF LN FIR 1ER TRIM INT MJR #9</t>
  </si>
  <si>
    <t>PIEL NEGRO</t>
  </si>
  <si>
    <t>NEG MARFIL</t>
  </si>
  <si>
    <t>COCOA PIEL</t>
  </si>
  <si>
    <t>BL NEGRO</t>
  </si>
  <si>
    <t>NO SE COMPRA.</t>
  </si>
  <si>
    <t>CODIGO DESCONTINUADO.</t>
  </si>
  <si>
    <t>COLOR DESCONTINUADO.</t>
  </si>
  <si>
    <t>CALCETERIA GLOBAL SAS</t>
  </si>
  <si>
    <t>REPOSICIÓN.</t>
  </si>
  <si>
    <t>SE COMPRARON CON ZONATEX.</t>
  </si>
  <si>
    <t>Se retira de la agenda el proveedor no tiene la licencia disponible (16 uds)</t>
  </si>
  <si>
    <t>Se retira de la agenda el proveedor no tiene la licencia disponible (55 uds)</t>
  </si>
  <si>
    <t>Se retira de la agenda el proveedor no tiene la licencia disponible (33 uds)</t>
  </si>
  <si>
    <t>Se retira de la agenda el proveedor no tiene la licencia disponible (105 uds)</t>
  </si>
  <si>
    <t>Se retira de la agenda el proveedor no tiene la licencia disponible (12 uds)</t>
  </si>
  <si>
    <t>Se retira de la agenda el proveedor no tiene la licencia disponible (81 uds)</t>
  </si>
  <si>
    <t>Se retira de la agenda el proveedor no tiene la licencia disponible (57 uds)</t>
  </si>
  <si>
    <t>OC 5409 Pte  proveedor cambia de razon social</t>
  </si>
  <si>
    <t>CODIGO INACTIVO</t>
  </si>
  <si>
    <t>CREACIONES SEX SAS</t>
  </si>
  <si>
    <t>OC 63865</t>
  </si>
  <si>
    <t>SE ADELANTA A ENERO PARA CUMPLIR CURVA MIN</t>
  </si>
  <si>
    <t>SE CANCELA PORQUE SE COMPRA LICENCIA EN ENERO (615)</t>
  </si>
  <si>
    <t>NO CUMPLE CON CURVA MIN</t>
  </si>
  <si>
    <t>PRODUCTO DEL MES</t>
  </si>
  <si>
    <t>TIENDA BOLIVARIANO</t>
  </si>
  <si>
    <t>ACONDICIONADOR</t>
  </si>
  <si>
    <t>SET O ESTUCHES</t>
  </si>
  <si>
    <t>ACEITE</t>
  </si>
  <si>
    <t>OC 64079</t>
  </si>
  <si>
    <t xml:space="preserve">Planeación proyecto 1144 Uds., el proveedor entregara 200 uds </t>
  </si>
  <si>
    <t>OC 5421 Se modifican las unidades (2081 uds)</t>
  </si>
  <si>
    <t>OC 5421  Se modifican las unidades (80 uds)</t>
  </si>
  <si>
    <t>NO HAY MAS COLORES PARA COMPRAR.</t>
  </si>
  <si>
    <t>PROVEEDOR ENVÍA PLANEACIÓN.</t>
  </si>
  <si>
    <t>PRODUCTO A DESTACAR MARZO-ABRIL.</t>
  </si>
  <si>
    <t xml:space="preserve">INCUMPLIMIENTO DE ENERO POR INVENTARIO </t>
  </si>
  <si>
    <t>VERDE CLAR</t>
  </si>
  <si>
    <t>INDUSTRIAS WEY SAS</t>
  </si>
  <si>
    <t>OC 5423 (Se modifican uniddaes 579)</t>
  </si>
  <si>
    <t>OC 5423 (Se modifican uniddaes 195)</t>
  </si>
  <si>
    <t>Retirar por baja rotacion  12 uds</t>
  </si>
  <si>
    <t xml:space="preserve">el proveedor informa que entregara 800 Unidades. </t>
  </si>
  <si>
    <t>ok</t>
  </si>
  <si>
    <t>OC 5424 Se  modifican unidades 112</t>
  </si>
  <si>
    <t>BIKINI</t>
  </si>
  <si>
    <t>CACHETERO</t>
  </si>
  <si>
    <t>CLASICO</t>
  </si>
  <si>
    <t>BRASILERA FRANJA</t>
  </si>
  <si>
    <t>BRASILERA CON FRANJA</t>
  </si>
  <si>
    <t>TIRAS</t>
  </si>
  <si>
    <t>TANGA</t>
  </si>
  <si>
    <t>PROVEEDOR NO PUEDE ENTREGAR POR INSUMOS.</t>
  </si>
  <si>
    <t xml:space="preserve">SE REEMPLAZA POR OTRA PLANEACIÓN </t>
  </si>
  <si>
    <t>NUEVA PLANEACIÓN</t>
  </si>
  <si>
    <t>PROVEEDOR NO ENVÍA PLANEACIÓN.</t>
  </si>
  <si>
    <t>ESENCIAL</t>
  </si>
  <si>
    <t>ESENCIAL PX2</t>
  </si>
  <si>
    <t>LIBRE</t>
  </si>
  <si>
    <t>UNIDADES MINIMAS PARA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</si>
</sst>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#,##0_ ;[Red]\-#,##0\ "/>
    <numFmt numFmtId="167" formatCode="0_ ;[Red]\-0\ "/>
  </numFmts>
  <fonts count="9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FF0000"/>
      <name val="Kigelia Arabic"/>
      <family val="2"/>
      <charset val="178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166" fontId="2" fillId="3" borderId="5" xfId="0" applyNumberFormat="1" applyFont="1" applyFill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hidden="1"/>
    </xf>
    <xf numFmtId="0" fontId="2" fillId="3" borderId="16" xfId="0" applyFont="1" applyFill="1" applyBorder="1" applyAlignment="1">
      <alignment horizontal="center" vertical="center"/>
    </xf>
    <xf numFmtId="166" fontId="0" fillId="3" borderId="17" xfId="0" applyNumberFormat="1" applyFill="1" applyBorder="1" applyAlignment="1">
      <alignment horizontal="center" vertical="center"/>
    </xf>
    <xf numFmtId="166" fontId="2" fillId="3" borderId="18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66" fontId="0" fillId="3" borderId="20" xfId="0" applyNumberFormat="1" applyFill="1" applyBorder="1" applyAlignment="1">
      <alignment horizontal="center" vertical="center"/>
    </xf>
    <xf numFmtId="166" fontId="2" fillId="3" borderId="2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166" fontId="0" fillId="3" borderId="0" xfId="1" applyNumberFormat="1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67" fontId="0" fillId="3" borderId="0" xfId="3" applyNumberFormat="1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6" fontId="2" fillId="4" borderId="7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" fontId="2" fillId="4" borderId="8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pivotButton="1"/>
    <xf numFmtId="14" fontId="0" fillId="0" borderId="0" xfId="0" applyNumberFormat="1"/>
    <xf numFmtId="0" fontId="2" fillId="5" borderId="22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166" fontId="8" fillId="3" borderId="0" xfId="1" applyNumberFormat="1" applyFont="1" applyFill="1" applyAlignment="1">
      <alignment horizontal="center" vertical="center"/>
    </xf>
    <xf numFmtId="14" fontId="8" fillId="3" borderId="0" xfId="0" applyNumberFormat="1" applyFont="1" applyFill="1" applyAlignment="1">
      <alignment horizontal="center" vertical="center"/>
    </xf>
    <xf numFmtId="167" fontId="8" fillId="3" borderId="0" xfId="3" applyNumberFormat="1" applyFont="1" applyFill="1" applyAlignment="1">
      <alignment horizontal="center" vertical="center"/>
    </xf>
    <xf numFmtId="166" fontId="8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4">
    <cellStyle name="Millares" xfId="1" builtinId="3"/>
    <cellStyle name="Moneda" xfId="3" builtinId="4"/>
    <cellStyle name="Normal" xfId="0" builtinId="0"/>
    <cellStyle name="Normal 2" xfId="2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0</xdr:row>
      <xdr:rowOff>40148</xdr:rowOff>
    </xdr:from>
    <xdr:to>
      <xdr:col>12</xdr:col>
      <xdr:colOff>179917</xdr:colOff>
      <xdr:row>9</xdr:row>
      <xdr:rowOff>203327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FA41E79E-E43D-8389-2B59-31490D132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6500" y="40148"/>
          <a:ext cx="2190750" cy="168717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Alberto Rangel" refreshedDate="45229.593121064812" createdVersion="8" refreshedVersion="8" minRefreshableVersion="3" recordCount="12388">
  <cacheSource type="worksheet">
    <worksheetSource ref="A2:R3390" sheet="Consolidado"/>
  </cacheSource>
  <cacheFields count="18">
    <cacheField name="Codigo" numFmtId="0">
      <sharedItems containsMixedTypes="1" containsNumber="1" containsInteger="1" minValue="25" maxValue="320304" count="2182">
        <n v="300313"/>
        <n v="310399"/>
        <n v="296654"/>
        <n v="296511"/>
        <n v="296655"/>
        <n v="296510"/>
        <n v="301604"/>
        <n v="276428"/>
        <n v="276430"/>
        <n v="301614"/>
        <n v="301620"/>
        <n v="276422"/>
        <n v="276424"/>
        <n v="276425"/>
        <n v="276426"/>
        <n v="296476"/>
        <n v="296477"/>
        <n v="296478"/>
        <n v="306000"/>
        <n v="298360"/>
        <n v="298368"/>
        <n v="298369"/>
        <n v="300575"/>
        <n v="300576"/>
        <n v="300577"/>
        <n v="298367"/>
        <n v="298364"/>
        <n v="298366"/>
        <n v="298365"/>
        <n v="307091"/>
        <n v="292944"/>
        <n v="309046"/>
        <n v="310140"/>
        <n v="309961"/>
        <n v="296923"/>
        <n v="296926"/>
        <n v="299122"/>
        <n v="299123"/>
        <n v="299125"/>
        <n v="301984"/>
        <n v="301985"/>
        <n v="301986"/>
        <n v="282766"/>
        <n v="282767"/>
        <n v="282768"/>
        <n v="282779"/>
        <n v="282781"/>
        <n v="286182"/>
        <n v="282770"/>
        <n v="282771"/>
        <n v="292842"/>
        <n v="292843"/>
        <n v="292844"/>
        <n v="292845"/>
        <n v="292846"/>
        <n v="292847"/>
        <n v="292848"/>
        <n v="292849"/>
        <n v="292850"/>
        <n v="292851"/>
        <n v="292852"/>
        <n v="292853"/>
        <n v="292854"/>
        <n v="292855"/>
        <n v="292856"/>
        <n v="292858"/>
        <n v="292859"/>
        <n v="292860"/>
        <n v="301977"/>
        <n v="301978"/>
        <n v="301979"/>
        <n v="301980"/>
        <n v="301981"/>
        <n v="301982"/>
        <n v="301983"/>
        <n v="283450"/>
        <n v="296396"/>
        <n v="296397"/>
        <n v="296398"/>
        <n v="296402"/>
        <n v="282786"/>
        <n v="282788"/>
        <n v="282789"/>
        <n v="282790"/>
        <n v="282793"/>
        <n v="282807"/>
        <n v="282827"/>
        <n v="282830"/>
        <n v="282831"/>
        <n v="282832"/>
        <n v="282833"/>
        <n v="287529"/>
        <n v="287530"/>
        <n v="286166"/>
        <n v="286167"/>
        <n v="286168"/>
        <n v="286169"/>
        <n v="286170"/>
        <n v="286172"/>
        <n v="286176"/>
        <n v="286178"/>
        <n v="286179"/>
        <n v="286180"/>
        <n v="282698"/>
        <n v="282772"/>
        <n v="296395"/>
        <n v="299095"/>
        <n v="299099"/>
        <n v="299100"/>
        <n v="299102"/>
        <n v="306420"/>
        <n v="306421"/>
        <n v="306423"/>
        <n v="306424"/>
        <n v="306428"/>
        <n v="306430"/>
        <n v="306431"/>
        <n v="279575"/>
        <n v="291975"/>
        <n v="308391"/>
        <n v="308386"/>
        <n v="293633"/>
        <n v="293635"/>
        <n v="296559"/>
        <n v="293624"/>
        <n v="293634"/>
        <n v="300246"/>
        <n v="293623"/>
        <n v="293621"/>
        <n v="310330"/>
        <n v="293622"/>
        <n v="300244"/>
        <n v="300245"/>
        <n v="300247"/>
        <n v="300248"/>
        <n v="293620"/>
        <n v="293618"/>
        <n v="293619"/>
        <n v="302160"/>
        <n v="294635"/>
        <n v="294637"/>
        <n v="294631"/>
        <n v="294643"/>
        <n v="302161"/>
        <n v="294636"/>
        <n v="294652"/>
        <n v="294658"/>
        <n v="294649"/>
        <n v="294647"/>
        <n v="294651"/>
        <n v="294657"/>
        <n v="294648"/>
        <n v="294646"/>
        <n v="310796"/>
        <n v="310800"/>
        <n v="310798"/>
        <n v="310799"/>
        <n v="310797"/>
        <n v="310795"/>
        <n v="310803"/>
        <n v="310695"/>
        <n v="292271"/>
        <n v="294696"/>
        <n v="296408"/>
        <n v="305363"/>
        <n v="286775"/>
        <n v="286770"/>
        <n v="286771"/>
        <n v="313279"/>
        <n v="300142"/>
        <n v="300217"/>
        <n v="300218"/>
        <n v="294126"/>
        <n v="302330"/>
        <n v="301539"/>
        <n v="256550"/>
        <n v="296386"/>
        <n v="296938"/>
        <n v="296385"/>
        <n v="296384"/>
        <n v="300209"/>
        <n v="296383"/>
        <n v="291353"/>
        <n v="294454"/>
        <n v="300232"/>
        <n v="300233"/>
        <n v="300239"/>
        <n v="300241"/>
        <n v="287198"/>
        <n v="300814"/>
        <n v="302668"/>
        <n v="302669"/>
        <n v="300020"/>
        <n v="230735"/>
        <n v="286667"/>
        <n v="300021"/>
        <n v="302666"/>
        <n v="286666"/>
        <n v="300022"/>
        <n v="294426"/>
        <n v="293936"/>
        <n v="302664"/>
        <n v="302665"/>
        <n v="258421"/>
        <n v="300024"/>
        <n v="300025"/>
        <n v="300026"/>
        <n v="300023"/>
        <n v="270179"/>
        <n v="270176"/>
        <n v="270178"/>
        <n v="270177"/>
        <n v="270181"/>
        <n v="310237"/>
        <n v="291747"/>
        <n v="302539"/>
        <n v="302540"/>
        <n v="294719"/>
        <n v="255455"/>
        <n v="255454"/>
        <n v="255456"/>
        <n v="255464"/>
        <n v="261335"/>
        <n v="294718"/>
        <n v="294716"/>
        <n v="294720"/>
        <n v="294722"/>
        <n v="297097"/>
        <n v="296517"/>
        <n v="309565"/>
        <n v="296657"/>
        <n v="301601"/>
        <n v="301598"/>
        <n v="277083"/>
        <n v="277084"/>
        <n v="276423"/>
        <n v="301621"/>
        <n v="307092"/>
        <n v="307095"/>
        <n v="279645"/>
        <n v="309964"/>
        <n v="296921"/>
        <n v="296922"/>
        <n v="296924"/>
        <n v="296925"/>
        <n v="299121"/>
        <n v="282769"/>
        <n v="282777"/>
        <n v="282799"/>
        <n v="282800"/>
        <n v="282774"/>
        <n v="282775"/>
        <n v="296399"/>
        <n v="296401"/>
        <n v="296403"/>
        <n v="282806"/>
        <n v="282828"/>
        <n v="282829"/>
        <n v="287528"/>
        <n v="287531"/>
        <n v="286171"/>
        <n v="286174"/>
        <n v="282699"/>
        <n v="299094"/>
        <n v="299096"/>
        <n v="299097"/>
        <n v="299112"/>
        <n v="299117"/>
        <n v="306425"/>
        <n v="310824"/>
        <n v="311220"/>
        <n v="300618"/>
        <n v="284841"/>
        <n v="305357"/>
        <n v="310329"/>
        <n v="294639"/>
        <n v="294638"/>
        <n v="294640"/>
        <n v="273760"/>
        <n v="294343"/>
        <n v="294345"/>
        <n v="294348"/>
        <n v="294350"/>
        <n v="294697"/>
        <n v="295201"/>
        <n v="295202"/>
        <n v="295204"/>
        <n v="295763"/>
        <n v="296412"/>
        <n v="296419"/>
        <n v="299430"/>
        <n v="290139"/>
        <n v="300141"/>
        <n v="300216"/>
        <n v="300240"/>
        <n v="316108"/>
        <s v="Prov. Solo."/>
        <n v="294425"/>
        <n v="294723"/>
        <n v="294717"/>
        <n v="300271"/>
        <n v="300234"/>
        <n v="299338"/>
        <n v="300284"/>
        <n v="296656"/>
        <n v="300285"/>
        <n v="277082"/>
        <n v="298363"/>
        <n v="286240"/>
        <n v="311697"/>
        <n v="293110"/>
        <n v="297959"/>
        <n v="309960"/>
        <n v="282784"/>
        <n v="282785"/>
        <n v="282798"/>
        <n v="287527"/>
        <n v="299115"/>
        <n v="299118"/>
        <n v="306426"/>
        <n v="306427"/>
        <n v="306429"/>
        <n v="294344"/>
        <n v="294346"/>
        <n v="294351"/>
        <n v="294698"/>
        <n v="295759"/>
        <n v="295761"/>
        <n v="296410"/>
        <n v="296413"/>
        <n v="296414"/>
        <n v="296418"/>
        <n v="296420"/>
        <n v="296421"/>
        <n v="300091"/>
        <n v="305362"/>
        <n v="286776"/>
        <n v="306803"/>
        <n v="313169"/>
        <n v="302538"/>
        <s v="REF PDP 1T1"/>
        <s v="REF PDP 1T2"/>
        <s v="REF PDP 1T3"/>
        <s v="REF PDP 1T4"/>
        <s v="REF PDP 1T5"/>
        <s v="REF PDP 1T6"/>
        <s v="REF PDP 1T7"/>
        <s v="REF PDP 1T8"/>
        <s v="REF PDP 1T9"/>
        <s v="REF PDP 1T10"/>
        <s v="REF PDP 1T11"/>
        <s v="REF PDP 1T12"/>
        <s v="REF PDP 1T13"/>
        <s v="REF PDP 1T14"/>
        <s v="REF PDP 1T15"/>
        <s v="REF PDP 1T16"/>
        <s v="REF PDP 1T17"/>
        <s v="REF PDP 1T18"/>
        <s v="REF PDP 1T19"/>
        <s v="REF PDP 1T20"/>
        <s v="REF PDP 1T21"/>
        <s v="REF PDP 1T22"/>
        <s v="REF PDP 1T23"/>
        <s v="REF PDP 1T24"/>
        <s v="REF PDP 1T25"/>
        <s v="REF PDP 1T26"/>
        <s v="REF PDP 1T27"/>
        <s v="REF PDP 1T28"/>
        <s v="REF PDP 1T29"/>
        <s v="REF PDP 1T30"/>
        <s v="REF PDP 1T31"/>
        <s v="REF PDP 1T32"/>
        <s v="REF PDP 1T33"/>
        <s v="REF PDP 1T34"/>
        <s v="REF PDP 1T35"/>
        <s v="REF PDP 1T36"/>
        <s v="REF PDP 1T37"/>
        <s v="REF PDP 1T38"/>
        <s v="REF PDP 1T39"/>
        <s v="REF PDP 1T40"/>
        <s v="REF PDP 1T41"/>
        <s v="REF PDP 1T42"/>
        <s v="REF PDP 1T43"/>
        <s v="REF PDP 1T44"/>
        <s v="REF PDP 1T45"/>
        <s v="REF PDP 1T46"/>
        <s v="REF PDP 1T47"/>
        <s v="REF PDP 1T48"/>
        <s v="REF PDP 1T49"/>
        <s v="REF PDP 1T50"/>
        <s v="REF PDP 1T51"/>
        <s v="REF PDP 1T52"/>
        <s v="REF PDP 1T53"/>
        <s v="REF PDP 1T54"/>
        <s v="REF PDP 1T55"/>
        <s v="REF PDP 1T56"/>
        <s v="REF PDP 1T57"/>
        <s v="REF PDP 1T58"/>
        <s v="REF PDP 1T59"/>
        <s v="REF PDP 1T60"/>
        <s v="REF PDP 1T61"/>
        <s v="REF PDP 1T62"/>
        <s v="REF PDP 1T63"/>
        <s v="REF PDP 1T64"/>
        <s v="REF PDP 1T65"/>
        <s v="REF PDP 1T66"/>
        <s v="REF PDP 1T67"/>
        <s v="REF PDP 1T68"/>
        <s v="REF PDP 1T69"/>
        <n v="301995"/>
        <n v="305544"/>
        <n v="311935"/>
        <n v="311942"/>
        <n v="311946"/>
        <n v="304217"/>
        <n v="303703"/>
        <n v="303704"/>
        <n v="303706"/>
        <n v="303710"/>
        <n v="303712"/>
        <n v="303713"/>
        <n v="303715"/>
        <n v="303717"/>
        <n v="301994"/>
        <n v="304216"/>
        <n v="305545"/>
        <n v="296170"/>
        <n v="296172"/>
        <n v="296173"/>
        <n v="296423"/>
        <n v="296429"/>
        <n v="296431"/>
        <n v="296445"/>
        <n v="296447"/>
        <n v="298273"/>
        <n v="298274"/>
        <n v="298275"/>
        <n v="298276"/>
        <n v="298277"/>
        <n v="298278"/>
        <n v="298279"/>
        <n v="298280"/>
        <n v="296437"/>
        <n v="296439"/>
        <n v="296171"/>
        <n v="277151"/>
        <n v="277152"/>
        <n v="310981"/>
        <n v="310992"/>
        <n v="261483"/>
        <n v="293578"/>
        <n v="287314"/>
        <n v="131149"/>
        <n v="319893"/>
        <n v="319894"/>
        <n v="319895"/>
        <n v="319896"/>
        <n v="290981"/>
        <n v="226724"/>
        <n v="308306"/>
        <n v="300079"/>
        <n v="300080"/>
        <n v="301250"/>
        <n v="250377"/>
        <n v="298527"/>
        <n v="298528"/>
        <n v="272531"/>
        <n v="272718"/>
        <n v="297363"/>
        <n v="286616"/>
        <n v="307088"/>
        <n v="307089"/>
        <n v="308304"/>
        <n v="306363"/>
        <n v="310936"/>
        <n v="256245"/>
        <n v="285092"/>
        <n v="277613"/>
        <n v="307086"/>
        <n v="307087"/>
        <n v="307090"/>
        <n v="308305"/>
        <n v="308307"/>
        <n v="256246"/>
        <n v="290325"/>
        <n v="295859"/>
        <n v="296112"/>
        <n v="301253"/>
        <n v="301254"/>
        <n v="307781"/>
        <n v="307782"/>
        <n v="307944"/>
        <n v="307945"/>
        <n v="307147"/>
        <n v="308309"/>
        <n v="308318"/>
        <n v="308320"/>
        <n v="295271"/>
        <n v="301251"/>
        <n v="301252"/>
        <n v="303257"/>
        <n v="303258"/>
        <n v="241318"/>
        <n v="245491"/>
        <n v="272530"/>
        <n v="299360"/>
        <n v="299361"/>
        <n v="299674"/>
        <n v="310689"/>
        <n v="301514"/>
        <n v="262970"/>
        <n v="299675"/>
        <n v="307146"/>
        <n v="308319"/>
        <n v="310686"/>
        <n v="307015"/>
        <n v="307018"/>
        <n v="308537"/>
        <n v="297075"/>
        <n v="297076"/>
        <n v="297078"/>
        <n v="297512"/>
        <n v="312375"/>
        <n v="153473"/>
        <n v="232797"/>
        <n v="232798"/>
        <n v="254592"/>
        <n v="314548"/>
        <n v="297559"/>
        <n v="313597"/>
        <n v="298135"/>
        <n v="298136"/>
        <n v="306203"/>
        <n v="289594"/>
        <n v="289595"/>
        <n v="296469"/>
        <n v="298587"/>
        <n v="300463"/>
        <n v="303016"/>
        <n v="312166"/>
        <n v="312167"/>
        <n v="312168"/>
        <n v="312292"/>
        <n v="306144"/>
        <n v="309364"/>
        <n v="260540"/>
        <n v="261455"/>
        <n v="311306"/>
        <n v="263155"/>
        <n v="263216"/>
        <n v="263217"/>
        <n v="263633"/>
        <n v="268130"/>
        <n v="299230"/>
        <n v="299953"/>
        <n v="296314"/>
        <n v="297077"/>
        <n v="297079"/>
        <n v="310968"/>
        <n v="312165"/>
        <n v="312291"/>
        <n v="232801"/>
        <n v="265816"/>
        <n v="265817"/>
        <n v="266425"/>
        <n v="273354"/>
        <n v="273355"/>
        <n v="275578"/>
        <n v="275579"/>
        <n v="286960"/>
        <n v="286968"/>
        <n v="291081"/>
        <n v="276420"/>
        <n v="276421"/>
        <n v="278662"/>
        <n v="278663"/>
        <n v="312784"/>
        <n v="312786"/>
        <n v="312789"/>
        <n v="312791"/>
        <n v="312801"/>
        <n v="273356"/>
        <n v="312793"/>
        <n v="312797"/>
        <n v="312804"/>
        <n v="312808"/>
        <n v="312795"/>
        <n v="312802"/>
        <n v="138073"/>
        <n v="138074"/>
        <n v="236394"/>
        <n v="236397"/>
        <n v="236398"/>
        <n v="238159"/>
        <n v="260620"/>
        <n v="268680"/>
        <n v="272060"/>
        <n v="272068"/>
        <n v="272731"/>
        <n v="272732"/>
        <n v="278444"/>
        <n v="283024"/>
        <n v="293491"/>
        <n v="300100"/>
        <n v="302422"/>
        <n v="268493"/>
        <n v="269723"/>
        <n v="271938"/>
        <n v="272058"/>
        <n v="275320"/>
        <n v="238470"/>
        <n v="294700"/>
        <s v="REF LN FIR 1ER TRIM INT NINA #1"/>
        <s v="REF LN FIR 1ER TRIM INT NINA #13"/>
        <s v="REF LN FIR 1ER TRIM INT NINA #14"/>
        <s v="REF LN FIR 1ER TRIM INT NINA #15"/>
        <s v="REF LN FIR 1ER TRIM INT NINA #2"/>
        <s v="REF LN FIR 1ER TRIM INT NINA #3"/>
        <s v="REF LN FIR 1ER TRIM INT NINA #6"/>
        <s v="REF LN FIR 1ER TRIM INT NINA #7"/>
        <s v="REF LN FIR 1ER TRIM INT NINA #16"/>
        <s v="REF LN FIR 1ER TRIM INT NINA #4"/>
        <s v="REF LN FIR 1ER TRIM INT NINA #8"/>
        <s v="REF LN FIR 1ER TRIM INT NINA #9"/>
        <s v="REF LN FIR 1ER TRIM INT NINA #10"/>
        <s v="REF LN FIR 1ER TRIM INT NINA #11"/>
        <s v="REF LN FIR 1ER TRIM INT NINA #12"/>
        <s v="REF LN FIR 1ER TRIM INT NINA #17"/>
        <s v="REF LN FIR 1ER TRIM INT NINA #5"/>
        <n v="297450"/>
        <n v="275939"/>
        <n v="311204"/>
        <n v="300385"/>
        <n v="301247"/>
        <n v="302385"/>
        <n v="302386"/>
        <n v="299367"/>
        <n v="299366"/>
        <n v="301115"/>
        <n v="299369"/>
        <n v="302524"/>
        <n v="281261"/>
        <n v="277068"/>
        <n v="254847"/>
        <n v="254848"/>
        <n v="254849"/>
        <n v="268221"/>
        <n v="277059"/>
        <n v="277577"/>
        <n v="279719"/>
        <n v="293894"/>
        <n v="268211"/>
        <n v="274353"/>
        <n v="254845"/>
        <n v="254846"/>
        <n v="268217"/>
        <n v="286723"/>
        <n v="310769"/>
        <n v="285412"/>
        <n v="271177"/>
        <n v="274339"/>
        <n v="277070"/>
        <n v="267023"/>
        <n v="274352"/>
        <n v="274358"/>
        <n v="277066"/>
        <n v="296159"/>
        <n v="310778"/>
        <n v="277074"/>
        <n v="85874"/>
        <n v="247934"/>
        <n v="288864"/>
        <n v="288865"/>
        <n v="286605"/>
        <n v="308920"/>
        <n v="308924"/>
        <n v="308922"/>
        <n v="298208"/>
        <n v="296466"/>
        <n v="298361"/>
        <n v="311011"/>
        <n v="311013"/>
        <n v="247449"/>
        <n v="249978"/>
        <n v="264705"/>
        <n v="300477"/>
        <n v="302679"/>
        <n v="311010"/>
        <n v="307299"/>
        <n v="242926"/>
        <n v="242927"/>
        <n v="265675"/>
        <n v="254686"/>
        <n v="243945"/>
        <n v="242928"/>
        <n v="285276"/>
        <n v="311014"/>
        <n v="292674"/>
        <n v="269540"/>
        <n v="310138"/>
        <n v="292675"/>
        <n v="299052"/>
        <n v="310129"/>
        <n v="64835"/>
        <n v="64834"/>
        <n v="300293"/>
        <n v="300294"/>
        <n v="300288"/>
        <n v="277319"/>
        <n v="286375"/>
        <n v="273334"/>
        <n v="277025"/>
        <n v="112709"/>
        <n v="259311"/>
        <n v="70128"/>
        <n v="79503"/>
        <n v="310350"/>
        <n v="60431"/>
        <n v="273333"/>
        <n v="181187"/>
        <n v="133931"/>
        <n v="186449"/>
        <n v="263069"/>
        <n v="174403"/>
        <n v="82701"/>
        <n v="84896"/>
        <n v="300066"/>
        <n v="300067"/>
        <n v="314465"/>
        <n v="312994"/>
        <n v="275938"/>
        <n v="267026"/>
        <n v="256982"/>
        <n v="283523"/>
        <n v="286716"/>
        <n v="274340"/>
        <n v="274357"/>
        <n v="79280"/>
        <n v="300292"/>
        <n v="300295"/>
        <n v="310362"/>
        <n v="300289"/>
        <n v="74941"/>
        <n v="273331"/>
        <n v="273332"/>
        <n v="259312"/>
        <n v="68840"/>
        <n v="243993"/>
        <n v="256841"/>
        <n v="60434"/>
        <n v="60198"/>
        <n v="255236"/>
        <n v="148915"/>
        <n v="301048"/>
        <n v="73974"/>
        <n v="77281"/>
        <n v="298207"/>
        <n v="311254"/>
        <n v="84839"/>
        <n v="65192"/>
        <n v="65195"/>
        <n v="181595"/>
        <n v="267102"/>
        <n v="279161"/>
        <n v="279162"/>
        <n v="287709"/>
        <n v="287710"/>
        <n v="290534"/>
        <n v="290535"/>
        <n v="290536"/>
        <n v="290714"/>
        <n v="254210"/>
        <n v="272759"/>
        <n v="274488"/>
        <n v="289542"/>
        <n v="65197"/>
        <n v="70085"/>
        <n v="70086"/>
        <n v="82844"/>
        <n v="142282"/>
        <n v="142283"/>
        <n v="168239"/>
        <n v="240856"/>
        <n v="255235"/>
        <n v="257225"/>
        <n v="260526"/>
        <n v="263556"/>
        <n v="268856"/>
        <n v="268857"/>
        <n v="269114"/>
        <n v="269115"/>
        <n v="283299"/>
        <n v="283300"/>
        <n v="283301"/>
        <n v="285625"/>
        <n v="291533"/>
        <n v="297194"/>
        <n v="302779"/>
        <n v="282264"/>
        <n v="243773"/>
        <n v="245550"/>
        <n v="245551"/>
        <n v="251176"/>
        <n v="263553"/>
        <n v="274489"/>
        <n v="317539"/>
        <n v="290747"/>
        <n v="294358"/>
        <n v="149978"/>
        <n v="242404"/>
        <n v="251060"/>
        <n v="263062"/>
        <n v="263065"/>
        <n v="264759"/>
        <n v="269606"/>
        <n v="301763"/>
        <n v="304108"/>
        <n v="304302"/>
        <n v="304303"/>
        <n v="304304"/>
        <n v="202689"/>
        <n v="202801"/>
        <n v="202802"/>
        <n v="202825"/>
        <n v="202826"/>
        <n v="202833"/>
        <n v="235903"/>
        <n v="235107"/>
        <n v="64124"/>
        <n v="72207"/>
        <n v="111407"/>
        <n v="141621"/>
        <n v="153701"/>
        <n v="222476"/>
        <n v="233272"/>
        <n v="233273"/>
        <n v="233908"/>
        <n v="242408"/>
        <n v="248730"/>
        <n v="265986"/>
        <n v="265987"/>
        <n v="266580"/>
        <n v="268587"/>
        <n v="268855"/>
        <n v="268859"/>
        <n v="277478"/>
        <n v="302778"/>
        <n v="306455"/>
        <n v="306457"/>
        <n v="306510"/>
        <n v="306513"/>
        <n v="306514"/>
        <n v="306550"/>
        <n v="142284"/>
        <n v="231161"/>
        <n v="243954"/>
        <n v="246409"/>
        <n v="246410"/>
        <n v="268585"/>
        <n v="306549"/>
        <n v="253142"/>
        <n v="246408"/>
        <n v="310706"/>
        <n v="317455"/>
        <n v="263061"/>
        <n v="132383"/>
        <n v="266579"/>
        <n v="300013"/>
        <n v="300012"/>
        <n v="307148"/>
        <n v="308321"/>
        <n v="286131"/>
        <n v="289545"/>
        <n v="295601"/>
        <n v="304508"/>
        <n v="304509"/>
        <n v="280787"/>
        <n v="280788"/>
        <n v="281494"/>
        <n v="281497"/>
        <n v="291994"/>
        <n v="301580"/>
        <n v="301585"/>
        <n v="302197"/>
        <n v="302198"/>
        <n v="302196"/>
        <n v="302199"/>
        <n v="315233"/>
        <n v="245483"/>
        <n v="308315"/>
        <n v="310366"/>
        <s v="REF LN FIR 1ER TRIM INT MJR #1"/>
        <s v="REF LN FIR 1ER TRIM INT MJR #2"/>
        <s v="REF LN FIR 1ER TRIM INT MJR #23"/>
        <s v="REF LN FIR 1ER TRIM INT MJR #24"/>
        <s v="REF LN FIR 1ER TRIM INT MJR #25"/>
        <s v="REF LN FIR 1ER TRIM INT MJR #26"/>
        <s v="REF LN FIR 1ER TRIM INT MJR #27"/>
        <s v="REF LN FIR 1ER TRIM INT MJR #28"/>
        <s v="REF LN FIR 1ER TRIM INT MJR #29"/>
        <s v="REF LN FIR 1ER TRIM INT MJR #38"/>
        <s v="REF LN FIR 1ER TRIM INT MJR #39"/>
        <s v="REF LN FIR 1ER TRIM INT MJR #40"/>
        <s v="REF LN FIR 1ER TRIM INT MJR #41"/>
        <s v="REF LN FIR 1ER TRIM INT MJR #42"/>
        <s v="REF LN FIR 1ER TRIM INT MJR #50"/>
        <s v="REF LN FIR 1ER TRIM INT MJR #51"/>
        <s v="REF LN FIR 1ER TRIM INT MJR #10"/>
        <s v="REF LN FIR 1ER TRIM INT MJR #11"/>
        <s v="REF LN FIR 1ER TRIM INT MJR #12"/>
        <s v="REF LN FIR 1ER TRIM INT MJR #13"/>
        <s v="REF LN FIR 1ER TRIM INT MJR #3"/>
        <s v="REF LN FIR 1ER TRIM INT MJR #30"/>
        <s v="REF LN FIR 1ER TRIM INT MJR #31"/>
        <s v="REF LN FIR 1ER TRIM INT MJR #32"/>
        <s v="REF LN FIR 1ER TRIM INT MJR #33"/>
        <s v="REF LN FIR 1ER TRIM INT MJR #34"/>
        <s v="REF LN FIR 1ER TRIM INT MJR #4"/>
        <s v="REF LN FIR 1ER TRIM INT MJR #43"/>
        <s v="REF LN FIR 1ER TRIM INT MJR #44"/>
        <s v="REF LN FIR 1ER TRIM INT MJR #45"/>
        <s v="REF LN FIR 1ER TRIM INT MJR #46"/>
        <s v="REF LN FIR 1ER TRIM INT MJR #5"/>
        <s v="REF LN FIR 1ER TRIM INT MJR #6"/>
        <s v="REF LN FIR 1ER TRIM INT MJR #7"/>
        <s v="REF LN FIR 1ER TRIM INT MJR #8"/>
        <s v="REF LN FIR 1ER TRIM INT MJR #9"/>
        <s v="REF LN FIR 1ER TRIM INT MJR #14"/>
        <s v="REF LN FIR 1ER TRIM INT MJR #15"/>
        <s v="REF LN FIR 1ER TRIM INT MJR #16"/>
        <s v="REF LN FIR 1ER TRIM INT MJR #17"/>
        <s v="REF LN FIR 1ER TRIM INT MJR #18"/>
        <s v="REF LN FIR 1ER TRIM INT MJR #19"/>
        <s v="REF LN FIR 1ER TRIM INT MJR #20"/>
        <s v="REF LN FIR 1ER TRIM INT MJR #21"/>
        <s v="REF LN FIR 1ER TRIM INT MJR #22"/>
        <s v="REF LN FIR 1ER TRIM INT MJR #35"/>
        <s v="REF LN FIR 1ER TRIM INT MJR #36"/>
        <s v="REF LN FIR 1ER TRIM INT MJR #37"/>
        <s v="REF LN FIR 1ER TRIM INT MJR #47"/>
        <s v="REF LN FIR 1ER TRIM INT MJR #48"/>
        <s v="REF LN FIR 1ER TRIM INT MJR #49"/>
        <s v="REF LINEA 1T MUJER 1"/>
        <s v="REF LINEA 1T MUJER 10"/>
        <s v="REF LINEA 1T MUJER 100"/>
        <s v="REF LINEA 1T MUJER 101"/>
        <s v="REF LINEA 1T MUJER 102"/>
        <s v="REF LINEA 1T MUJER 103"/>
        <s v="REF LINEA 1T MUJER 104"/>
        <s v="REF LINEA 1T MUJER 105"/>
        <s v="REF LINEA 1T MUJER 106"/>
        <s v="REF LINEA 1T MUJER 107"/>
        <s v="REF LINEA 1T MUJER 108"/>
        <s v="REF LINEA 1T MUJER 109"/>
        <s v="REF LINEA 1T MUJER 11"/>
        <s v="REF LINEA 1T MUJER 110"/>
        <s v="REF LINEA 1T MUJER 111"/>
        <s v="REF LINEA 1T MUJER 112"/>
        <s v="REF LINEA 1T MUJER 113"/>
        <s v="REF LINEA 1T MUJER 114"/>
        <s v="REF LINEA 1T MUJER 115"/>
        <s v="REF LINEA 1T MUJER 116"/>
        <s v="REF LINEA 1T MUJER 117"/>
        <s v="REF LINEA 1T MUJER 118"/>
        <s v="REF LINEA 1T MUJER 119"/>
        <s v="REF LINEA 1T MUJER 12"/>
        <s v="REF LINEA 1T MUJER 120"/>
        <s v="REF LINEA 1T MUJER 121"/>
        <s v="REF LINEA 1T MUJER 122"/>
        <s v="REF LINEA 1T MUJER 123"/>
        <s v="REF LINEA 1T MUJER 124"/>
        <s v="REF LINEA 1T MUJER 125"/>
        <s v="REF LINEA 1T MUJER 126"/>
        <s v="REF LINEA 1T MUJER 127"/>
        <s v="REF LINEA 1T MUJER 128"/>
        <s v="REF LINEA 1T MUJER 129"/>
        <s v="REF LINEA 1T MUJER 13"/>
        <s v="REF LINEA 1T MUJER 130"/>
        <s v="REF LINEA 1T MUJER 131"/>
        <s v="REF LINEA 1T MUJER 132"/>
        <s v="REF LINEA 1T MUJER 133"/>
        <s v="REF LINEA 1T MUJER 134"/>
        <s v="REF LINEA 1T MUJER 135"/>
        <s v="REF LINEA 1T MUJER 136"/>
        <s v="REF LINEA 1T MUJER 137"/>
        <s v="REF LINEA 1T MUJER 138"/>
        <s v="REF LINEA 1T MUJER 139"/>
        <s v="REF LINEA 1T MUJER 14"/>
        <s v="REF LINEA 1T MUJER 140"/>
        <s v="REF LINEA 1T MUJER 141"/>
        <s v="REF LINEA 1T MUJER 142"/>
        <s v="REF LINEA 1T MUJER 143"/>
        <s v="REF LINEA 1T MUJER 144"/>
        <s v="REF LINEA 1T MUJER 145"/>
        <s v="REF LINEA 1T MUJER 146"/>
        <s v="REF LINEA 1T MUJER 147"/>
        <s v="REF LINEA 1T MUJER 148"/>
        <s v="REF LINEA 1T MUJER 149"/>
        <s v="REF LINEA 1T MUJER 15"/>
        <s v="REF LINEA 1T MUJER 150"/>
        <s v="REF LINEA 1T MUJER 151"/>
        <s v="REF LINEA 1T MUJER 152"/>
        <s v="REF LINEA 1T MUJER 153"/>
        <s v="REF LINEA 1T MUJER 154"/>
        <s v="REF LINEA 1T MUJER 155"/>
        <s v="REF LINEA 1T MUJER 156"/>
        <s v="REF LINEA 1T MUJER 157"/>
        <s v="REF LINEA 1T MUJER 158"/>
        <s v="REF LINEA 1T MUJER 159"/>
        <s v="REF LINEA 1T MUJER 16"/>
        <s v="REF LINEA 1T MUJER 160"/>
        <s v="REF LINEA 1T MUJER 161"/>
        <s v="REF LINEA 1T MUJER 162"/>
        <s v="REF LINEA 1T MUJER 163"/>
        <s v="REF LINEA 1T MUJER 164"/>
        <s v="REF LINEA 1T MUJER 165"/>
        <s v="REF LINEA 1T MUJER 166"/>
        <s v="REF LINEA 1T MUJER 167"/>
        <s v="REF LINEA 1T MUJER 168"/>
        <s v="REF LINEA 1T MUJER 169"/>
        <s v="REF LINEA 1T MUJER 17"/>
        <s v="REF LINEA 1T MUJER 170"/>
        <s v="REF LINEA 1T MUJER 171"/>
        <s v="REF LINEA 1T MUJER 172"/>
        <s v="REF LINEA 1T MUJER 173"/>
        <s v="REF LINEA 1T MUJER 174"/>
        <s v="REF LINEA 1T MUJER 175"/>
        <s v="REF LINEA 1T MUJER 176"/>
        <s v="REF LINEA 1T MUJER 177"/>
        <s v="REF LINEA 1T MUJER 178"/>
        <s v="REF LINEA 1T MUJER 179"/>
        <s v="REF LINEA 1T MUJER 18"/>
        <s v="REF LINEA 1T MUJER 180"/>
        <s v="REF LINEA 1T MUJER 181"/>
        <s v="REF LINEA 1T MUJER 182"/>
        <s v="REF LINEA 1T MUJER 183"/>
        <s v="REF LINEA 1T MUJER 184"/>
        <s v="REF LINEA 1T MUJER 185"/>
        <s v="REF LINEA 1T MUJER 186"/>
        <s v="REF LINEA 1T MUJER 187"/>
        <s v="REF LINEA 1T MUJER 188"/>
        <s v="REF LINEA 1T MUJER 189"/>
        <s v="REF LINEA 1T MUJER 19"/>
        <s v="REF LINEA 1T MUJER 190"/>
        <s v="REF LINEA 1T MUJER 191"/>
        <s v="REF LINEA 1T MUJER 192"/>
        <s v="REF LINEA 1T MUJER 193"/>
        <s v="REF LINEA 1T MUJER 194"/>
        <s v="REF LINEA 1T MUJER 195"/>
        <s v="REF LINEA 1T MUJER 196"/>
        <s v="REF LINEA 1T MUJER 197"/>
        <s v="REF LINEA 1T MUJER 198"/>
        <s v="REF LINEA 1T MUJER 199"/>
        <s v="REF LINEA 1T MUJER 2"/>
        <s v="REF LINEA 1T MUJER 20"/>
        <s v="REF LINEA 1T MUJER 200"/>
        <s v="REF LINEA 1T MUJER 201"/>
        <s v="REF LINEA 1T MUJER 202"/>
        <s v="REF LINEA 1T MUJER 203"/>
        <s v="REF LINEA 1T MUJER 204"/>
        <s v="REF LINEA 1T MUJER 205"/>
        <s v="REF LINEA 1T MUJER 206"/>
        <s v="REF LINEA 1T MUJER 207"/>
        <s v="REF LINEA 1T MUJER 208"/>
        <s v="REF LINEA 1T MUJER 209"/>
        <s v="REF LINEA 1T MUJER 21"/>
        <s v="REF LINEA 1T MUJER 210"/>
        <s v="REF LINEA 1T MUJER 211"/>
        <s v="REF LINEA 1T MUJER 212"/>
        <s v="REF LINEA 1T MUJER 213"/>
        <s v="REF LINEA 1T MUJER 214"/>
        <s v="REF LINEA 1T MUJER 215"/>
        <s v="REF LINEA 1T MUJER 216"/>
        <s v="REF LINEA 1T MUJER 217"/>
        <s v="REF LINEA 1T MUJER 218"/>
        <s v="REF LINEA 1T MUJER 219"/>
        <s v="REF LINEA 1T MUJER 22"/>
        <s v="REF LINEA 1T MUJER 220"/>
        <s v="REF LINEA 1T MUJER 221"/>
        <s v="REF LINEA 1T MUJER 222"/>
        <s v="REF LINEA 1T MUJER 223"/>
        <s v="REF LINEA 1T MUJER 224"/>
        <s v="REF LINEA 1T MUJER 225"/>
        <s v="REF LINEA 1T MUJER 226"/>
        <s v="REF LINEA 1T MUJER 227"/>
        <s v="REF LINEA 1T MUJER 228"/>
        <s v="REF LINEA 1T MUJER 229"/>
        <s v="REF LINEA 1T MUJER 23"/>
        <s v="REF LINEA 1T MUJER 230"/>
        <s v="REF LINEA 1T MUJER 231"/>
        <s v="REF LINEA 1T MUJER 232"/>
        <s v="REF LINEA 1T MUJER 233"/>
        <s v="REF LINEA 1T MUJER 234"/>
        <s v="REF LINEA 1T MUJER 235"/>
        <s v="REF LINEA 1T MUJER 236"/>
        <s v="REF LINEA 1T MUJER 237"/>
        <s v="REF LINEA 1T MUJER 238"/>
        <s v="REF LINEA 1T MUJER 239"/>
        <s v="REF LINEA 1T MUJER 24"/>
        <s v="REF LINEA 1T MUJER 240"/>
        <s v="REF LINEA 1T MUJER 241"/>
        <s v="REF LINEA 1T MUJER 242"/>
        <s v="REF LINEA 1T MUJER 243"/>
        <s v="REF LINEA 1T MUJER 244"/>
        <s v="REF LINEA 1T MUJER 245"/>
        <s v="REF LINEA 1T MUJER 246"/>
        <s v="REF LINEA 1T MUJER 247"/>
        <s v="REF LINEA 1T MUJER 248"/>
        <s v="REF LINEA 1T MUJER 249"/>
        <s v="REF LINEA 1T MUJER 25"/>
        <s v="REF LINEA 1T MUJER 250"/>
        <s v="REF LINEA 1T MUJER 251"/>
        <s v="REF LINEA 1T MUJER 252"/>
        <s v="REF LINEA 1T MUJER 253"/>
        <s v="REF LINEA 1T MUJER 254"/>
        <s v="REF LINEA 1T MUJER 255"/>
        <s v="REF LINEA 1T MUJER 256"/>
        <s v="REF LINEA 1T MUJER 257"/>
        <s v="REF LINEA 1T MUJER 258"/>
        <s v="REF LINEA 1T MUJER 259"/>
        <s v="REF LINEA 1T MUJER 26"/>
        <s v="REF LINEA 1T MUJER 260"/>
        <s v="REF LINEA 1T MUJER 261"/>
        <s v="REF LINEA 1T MUJER 262"/>
        <s v="REF LINEA 1T MUJER 263"/>
        <s v="REF LINEA 1T MUJER 264"/>
        <s v="REF LINEA 1T MUJER 265"/>
        <s v="REF LINEA 1T MUJER 266"/>
        <s v="REF LINEA 1T MUJER 267"/>
        <s v="REF LINEA 1T MUJER 268"/>
        <s v="REF LINEA 1T MUJER 269"/>
        <s v="REF LINEA 1T MUJER 27"/>
        <s v="REF LINEA 1T MUJER 270"/>
        <s v="REF LINEA 1T MUJER 271"/>
        <s v="REF LINEA 1T MUJER 272"/>
        <s v="REF LINEA 1T MUJER 273"/>
        <s v="REF LINEA 1T MUJER 274"/>
        <s v="REF LINEA 1T MUJER 275"/>
        <s v="REF LINEA 1T MUJER 276"/>
        <s v="REF LINEA 1T MUJER 277"/>
        <s v="REF LINEA 1T MUJER 278"/>
        <s v="REF LINEA 1T MUJER 279"/>
        <s v="REF LINEA 1T MUJER 28"/>
        <s v="REF LINEA 1T MUJER 280"/>
        <s v="REF LINEA 1T MUJER 281"/>
        <s v="REF LINEA 1T MUJER 282"/>
        <s v="REF LINEA 1T MUJER 283"/>
        <s v="REF LINEA 1T MUJER 284"/>
        <s v="REF LINEA 1T MUJER 285"/>
        <s v="REF LINEA 1T MUJER 286"/>
        <s v="REF LINEA 1T MUJER 287"/>
        <s v="REF LINEA 1T MUJER 288"/>
        <s v="REF LINEA 1T MUJER 289"/>
        <s v="REF LINEA 1T MUJER 29"/>
        <s v="REF LINEA 1T MUJER 290"/>
        <s v="REF LINEA 1T MUJER 291"/>
        <s v="REF LINEA 1T MUJER 292"/>
        <s v="REF LINEA 1T MUJER 293"/>
        <s v="REF LINEA 1T MUJER 294"/>
        <s v="REF LINEA 1T MUJER 295"/>
        <s v="REF LINEA 1T MUJER 296"/>
        <s v="REF LINEA 1T MUJER 297"/>
        <s v="REF LINEA 1T MUJER 298"/>
        <s v="REF LINEA 1T MUJER 299"/>
        <s v="REF LINEA 1T MUJER 3"/>
        <s v="REF LINEA 1T MUJER 30"/>
        <s v="REF LINEA 1T MUJER 300"/>
        <s v="REF LINEA 1T MUJER 301"/>
        <s v="REF LINEA 1T MUJER 302"/>
        <s v="REF LINEA 1T MUJER 303"/>
        <s v="REF LINEA 1T MUJER 304"/>
        <s v="REF LINEA 1T MUJER 305"/>
        <s v="REF LINEA 1T MUJER 306"/>
        <s v="REF LINEA 1T MUJER 307"/>
        <s v="REF LINEA 1T MUJER 308"/>
        <s v="REF LINEA 1T MUJER 309"/>
        <s v="REF LINEA 1T MUJER 31"/>
        <s v="REF LINEA 1T MUJER 310"/>
        <s v="REF LINEA 1T MUJER 311"/>
        <s v="REF LINEA 1T MUJER 312"/>
        <s v="REF LINEA 1T MUJER 32"/>
        <s v="REF LINEA 1T MUJER 33"/>
        <s v="REF LINEA 1T MUJER 34"/>
        <s v="REF LINEA 1T MUJER 35"/>
        <s v="REF LINEA 1T MUJER 36"/>
        <s v="REF LINEA 1T MUJER 37"/>
        <s v="REF LINEA 1T MUJER 38"/>
        <s v="REF LINEA 1T MUJER 39"/>
        <s v="REF LINEA 1T MUJER 4"/>
        <s v="REF LINEA 1T MUJER 40"/>
        <s v="REF LINEA 1T MUJER 41"/>
        <s v="REF LINEA 1T MUJER 42"/>
        <s v="REF LINEA 1T MUJER 43"/>
        <s v="REF LINEA 1T MUJER 44"/>
        <s v="REF LINEA 1T MUJER 45"/>
        <s v="REF LINEA 1T MUJER 46"/>
        <s v="REF LINEA 1T MUJER 47"/>
        <s v="REF LINEA 1T MUJER 48"/>
        <s v="REF LINEA 1T MUJER 49"/>
        <s v="REF LINEA 1T MUJER 5"/>
        <s v="REF LINEA 1T MUJER 50"/>
        <s v="REF LINEA 1T MUJER 51"/>
        <s v="REF LINEA 1T MUJER 52"/>
        <s v="REF LINEA 1T MUJER 53"/>
        <s v="REF LINEA 1T MUJER 54"/>
        <s v="REF LINEA 1T MUJER 55"/>
        <s v="REF LINEA 1T MUJER 56"/>
        <s v="REF LINEA 1T MUJER 57"/>
        <s v="REF LINEA 1T MUJER 58"/>
        <s v="REF LINEA 1T MUJER 59"/>
        <s v="REF LINEA 1T MUJER 6"/>
        <s v="REF LINEA 1T MUJER 60"/>
        <s v="REF LINEA 1T MUJER 61"/>
        <s v="REF LINEA 1T MUJER 62"/>
        <s v="REF LINEA 1T MUJER 63"/>
        <s v="REF LINEA 1T MUJER 64"/>
        <s v="REF LINEA 1T MUJER 65"/>
        <s v="REF LINEA 1T MUJER 66"/>
        <s v="REF LINEA 1T MUJER 67"/>
        <s v="REF LINEA 1T MUJER 68"/>
        <s v="REF LINEA 1T MUJER 69"/>
        <s v="REF LINEA 1T MUJER 7"/>
        <s v="REF LINEA 1T MUJER 70"/>
        <s v="REF LINEA 1T MUJER 71"/>
        <s v="REF LINEA 1T MUJER 72"/>
        <s v="REF LINEA 1T MUJER 73"/>
        <s v="REF LINEA 1T MUJER 74"/>
        <s v="REF LINEA 1T MUJER 75"/>
        <s v="REF LINEA 1T MUJER 76"/>
        <s v="REF LINEA 1T MUJER 77"/>
        <s v="REF LINEA 1T MUJER 78"/>
        <s v="REF LINEA 1T MUJER 79"/>
        <s v="REF LINEA 1T MUJER 8"/>
        <s v="REF LINEA 1T MUJER 80"/>
        <s v="REF LINEA 1T MUJER 81"/>
        <s v="REF LINEA 1T MUJER 82"/>
        <s v="REF LINEA 1T MUJER 83"/>
        <s v="REF LINEA 1T MUJER 84"/>
        <s v="REF LINEA 1T MUJER 85"/>
        <s v="REF LINEA 1T MUJER 86"/>
        <s v="REF LINEA 1T MUJER 87"/>
        <s v="REF LINEA 1T MUJER 88"/>
        <s v="REF LINEA 1T MUJER 89"/>
        <s v="REF LINEA 1T MUJER 9"/>
        <s v="REF LINEA 1T MUJER 90"/>
        <s v="REF LINEA 1T MUJER 91"/>
        <s v="REF LINEA 1T MUJER 92"/>
        <s v="REF LINEA 1T MUJER 93"/>
        <s v="REF LINEA 1T MUJER 94"/>
        <s v="REF LINEA 1T MUJER 95"/>
        <s v="REF LINEA 1T MUJER 96"/>
        <s v="REF LINEA 1T MUJER 97"/>
        <s v="REF LINEA 1T MUJER 98"/>
        <s v="REF LINEA 1T MUJER 99"/>
        <n v="285460"/>
        <n v="237913"/>
        <n v="179294"/>
        <n v="237908"/>
        <n v="239335"/>
        <n v="239336"/>
        <n v="239337"/>
        <n v="259828"/>
        <n v="281824"/>
        <n v="320304"/>
        <n v="239881"/>
        <n v="249207"/>
        <n v="249837"/>
        <n v="249491"/>
        <n v="250868"/>
        <n v="250869"/>
        <s v="1 REF LINEA EXTR 1ER TRI"/>
        <s v="2 REF LINEA EXTR 1ER TRI"/>
        <s v="3 REF LINEA EXTR 1ER TRI"/>
        <s v="4 REF LINEA EXTR 1ER TRI"/>
        <s v="5 REF LINEA EXTR 1ER TRI"/>
        <s v="6 REF LINEA EXTR 1ER TRI"/>
        <s v="7 REF LINEA EXTR 1ER TRI"/>
        <s v="8 REF LINEA EXTR 1ER TRI"/>
        <s v="9 REF LINEA 1ER TRI"/>
        <s v="10 REF LINEA 1ER TRI"/>
        <s v="11 REF LINEA 1ER TRI"/>
        <s v="71 REF LINEA 1ER TRI"/>
        <s v="84 REF LINEA 1ER TRI"/>
        <s v="107 REF LINEA 1ER TRI"/>
        <s v="4 REF LINEA 1ER TRI"/>
        <s v="12 REF LINEA 1ER TRI"/>
        <s v="13 REF LINEA 1ER TRI"/>
        <s v="14 REF LINEA 1ER TRI"/>
        <s v="15 REF LINEA 1ER TRI"/>
        <s v="16 REF LINEA 1ER TRI"/>
        <s v="17 REF LINEA 1ER TRI"/>
        <s v="18 REF LINEA 1ER TRI"/>
        <s v="19 REF LINEA 1ER TRI"/>
        <s v="20 REF LINEA 1ER TRI"/>
        <s v="21 REF LINEA 1ER TRI"/>
        <s v="22 REF LINEA 1ER TRI"/>
        <s v="23 REF LINEA 1ER TRI"/>
        <s v="24 REF LINEA 1ER TRI"/>
        <s v="25 REF LINEA 1ER TRI"/>
        <s v="26 REF LINEA 1ER TRI"/>
        <s v="27 REF LINEA 1ER TRI"/>
        <s v="28 REF LINEA 1ER TRI"/>
        <s v="29 REF LINEA 1ER TRI"/>
        <s v="30 REF LINEA 1ER TRI"/>
        <s v="31 REF LINEA 1ER TRI"/>
        <s v="32 REF LINEA 1ER TRI"/>
        <s v="33 REF LINEA 1ER TRI"/>
        <s v="59 REF LINEA 1ER TRI"/>
        <s v="60 REF LINEA 1ER TRI"/>
        <s v="61 REF LINEA 1ER TRI"/>
        <s v="72 REF LINEA 1ER TRI"/>
        <s v="73 REF LINEA 1ER TRI"/>
        <s v="74 REF LINEA 1ER TRI"/>
        <s v="75 REF LINEA 1ER TRI"/>
        <s v="85 REF LINEA 1ER TRI"/>
        <s v="86 REF LINEA 1ER TRI"/>
        <s v="87 REF LINEA 1ER TRI"/>
        <s v="88 REF LINEA 1ER TRI"/>
        <s v="89 REF LINEA 1ER TRI"/>
        <s v="97 REF LINEA 1ER TRI"/>
        <s v="98 REF LINEA 1ER TRI"/>
        <s v="100 REF LINEA 1ER TRI"/>
        <s v="101 REF LINEA 1ER TRI"/>
        <s v="108 REF LINEA 1ER TRI"/>
        <s v="109 REF LINEA 1ER TRI"/>
        <s v="114 REF LINEA 1ER TRI"/>
        <s v="115 REF LINEA 1ER TRI"/>
        <s v="118 REF LINEA 1ER TRI"/>
        <s v="1 REF LINEA 1ER TRI"/>
        <s v="2 REF LINEA 1ER TRI"/>
        <s v="3 REF LINEA 1ER TRI"/>
        <s v="5 REF LINEA 1ER TRI"/>
        <s v="6 REF LINEA 1ER TRI"/>
        <s v="7 REF LINEA 1ER TRI"/>
        <s v="8 REF LINEA 1ER TRI"/>
        <s v="34 REF LINEA 1ER TRI"/>
        <s v="35 REF LINEA 1ER TRI"/>
        <s v="36 REF LINEA 1ER TRI"/>
        <s v="37 REF LINEA 1ER TRI"/>
        <s v="38 REF LINEA 1ER TRI"/>
        <s v="39 REF LINEA 1ER TRI"/>
        <s v="40 REF LINEA 1ER TRI"/>
        <s v="41 REF LINEA 1ER TRI"/>
        <s v="42 REF LINEA 1ER TRI"/>
        <s v="43 REF LINEA 1ER TRI"/>
        <s v="44 REF LINEA 1ER TRI"/>
        <s v="45 REF LINEA 1ER TRI"/>
        <s v="46 REF LINEA 1ER TRI"/>
        <s v="47 REF LINEA 1ER TRI"/>
        <s v="48 REF LINEA 1ER TRI"/>
        <s v="49 REF LINEA 1ER TRI"/>
        <s v="50 REF LINEA 1ER TRI"/>
        <s v="51 REF LINEA 1ER TRI"/>
        <s v="52 REF LINEA 1ER TRI"/>
        <s v="53 REF LINEA 1ER TRI"/>
        <s v="54 REF LINEA 1ER TRI"/>
        <s v="55 REF LINEA 1ER TRI"/>
        <s v="56 REF LINEA 1ER TRI"/>
        <s v="57 REF LINEA 1ER TRI"/>
        <s v="58 REF LINEA 1ER TRI"/>
        <s v="62 REF LINEA 1ER TRI"/>
        <s v="63 REF LINEA 1ER TRI"/>
        <s v="64 REF LINEA 1ER TRI"/>
        <s v="65 REF LINEA 1ER TRI"/>
        <s v="66 REF LINEA 1ER TRI"/>
        <s v="67 REF LINEA 1ER TRI"/>
        <s v="68 REF LINEA 1ER TRI"/>
        <s v="69 REF LINEA 1ER TRI"/>
        <s v="70 REF LINEA 1ER TRI"/>
        <s v="76 REF LINEA 1ER TRI"/>
        <s v="77 REF LINEA 1ER TRI"/>
        <s v="78 REF LINEA 1ER TRI"/>
        <s v="79 REF LINEA 1ER TRI"/>
        <s v="80 REF LINEA 1ER TRI"/>
        <s v="81 REF LINEA 1ER TRI"/>
        <s v="82 REF LINEA 1ER TRI"/>
        <s v="83 REF LINEA 1ER TRI"/>
        <s v="90 REF LINEA 1ER TRI"/>
        <s v="91 REF LINEA 1ER TRI"/>
        <s v="92 REF LINEA 1ER TRI"/>
        <s v="93 REF LINEA 1ER TRI"/>
        <s v="94 REF LINEA 1ER TRI"/>
        <s v="95 REF LINEA 1ER TRI"/>
        <s v="96 REF LINEA 1ER TRI"/>
        <s v="99 REF LINEA 1ER TRI"/>
        <s v="102 REF LINEA 1ER TRI"/>
        <s v="103 REF LINEA 1ER TRI"/>
        <s v="104 REF LINEA 1ER TRI"/>
        <s v="105 REF LINEA 1ER TRI"/>
        <s v="110 REF LINEA 1ER TRI"/>
        <s v="111 REF LINEA 1ER TRI"/>
        <s v="112 REF LINEA 1ER TRI"/>
        <s v="113 REF LINEA 1ER TRI"/>
        <s v="116 REF LINEA 1ER TRI"/>
        <s v="117 REF LINEA 1ER TRI"/>
        <s v="119 REF LINEA 1ER TRI"/>
        <s v="120 REF LINEA 1ER TRI"/>
        <s v="121 REF LINEA 1ER TRI"/>
        <s v="122 REF LINEA 1ER TRI"/>
        <s v="123 REF LINEA 1ER TRI"/>
        <s v="124 REF LINEA 1ER TRI"/>
        <s v="125 REF LINEA 1ER TRI"/>
        <s v="126 REF LINEA 1ER TRI"/>
        <s v="127 REF LINEA 1ER TRI"/>
        <s v="128 REF LINEA 1ER TRI"/>
        <s v="129 REF LINEA 1ER TRI"/>
        <s v="130 REF LINEA 1ER TRI"/>
        <s v="131 REF LINEA 1ER TRI"/>
        <s v="132 REF LINEA 1ER TRI"/>
        <s v="133 REF LINEA 1ER TRI"/>
        <s v="134 REF LINEA 1ER TRI"/>
        <s v="135 REF LINEA 1ER TRI"/>
        <s v="136 REF LINEA 1ER TRI"/>
        <s v="137 REF LINEA 1ER TRI"/>
        <s v="138 REF LINEA 1ER TRI"/>
        <s v="139 REF LINEA 1ER TRI"/>
        <s v="140 REF LINEA 1ER TRI"/>
        <s v="141 REF LINEA 1ER TRI"/>
        <s v="142 REF LINEA 1ER TRI"/>
        <s v="143 REF LINEA 1ER TRI"/>
        <s v="144 REF LINEA 1ER TRI"/>
        <s v="145 REF LINEA 1ER TRI"/>
        <s v="146 REF LINEA 1ER TRI"/>
        <s v="147 REF LINEA 1ER TRI"/>
        <s v="148 REF LINEA 1ER TRI"/>
        <s v="149 REF LINEA 1ER TRI"/>
        <s v="150 REF LINEA 1ER TRI"/>
        <s v="151 REF LINEA 1ER TRI"/>
        <s v="152 REF LINEA 1ER TRI"/>
        <s v="153 REF LINEA 1ER TRI"/>
        <s v="154 REF LINEA 1ER TRI"/>
        <s v="155 REF LINEA 1ER TRI"/>
        <s v="156 REF LINEA 1ER TRI"/>
        <s v="157 REF LINEA 1ER TRI"/>
        <s v="158 REF LINEA 1ER TRI"/>
        <s v="159 REF LINEA 1ER TRI"/>
        <s v="160 REF LINEA 1ER TRI"/>
        <s v="161 REF LINEA 1ER TRI"/>
        <s v="162 REF LINEA 1ER TRI"/>
        <s v="163 REF LINEA 1ER TRI"/>
        <s v="164 REF LINEA 1ER TRI"/>
        <s v="165 REF LINEA 1ER TRI"/>
        <s v="166 REF LINEA 1ER TRI"/>
        <s v="167 REF LINEA 1ER TRI"/>
        <s v="168 REF LINEA 1ER TRI"/>
        <s v="169 REF LINEA 1ER TRI"/>
        <s v="170 REF LINEA 1ER TRI"/>
        <s v="171 REF LINEA 1ER TRI"/>
        <s v="172 REF LINEA 1ER TRI"/>
        <s v="173 REF LINEA 1ER TRI"/>
        <s v="174 REF LINEA 1ER TRI"/>
        <s v="175 REF LINEA 1ER TRI"/>
        <s v="176 REF LINEA 1ER TRI"/>
        <s v="177 REF LINEA 1ER TRI"/>
        <s v="178 REF LINEA 1ER TRI"/>
        <s v="179 REF LINEA 1ER TRI"/>
        <s v="180 REF LINEA 1ER TRI"/>
        <s v="181 REF LINEA 1ER TRI"/>
        <s v="182 REF LINEA 1ER TRI"/>
        <s v="183 REF LINEA 1ER TRI"/>
        <s v="184 REF LINEA 1ER TRI"/>
        <s v="185 REF LINEA 1ER TRI"/>
        <s v="186 REF LINEA 1ER TRI"/>
        <s v="187 REF LINEA 1ER TRI"/>
        <n v="277599"/>
        <n v="297104"/>
        <n v="32760"/>
        <n v="32829"/>
        <n v="33310"/>
        <n v="34443"/>
        <n v="35015"/>
        <n v="38351"/>
        <n v="138564"/>
        <n v="138566"/>
        <n v="160853"/>
        <n v="176941"/>
        <n v="285996"/>
        <n v="285997"/>
        <n v="293490"/>
        <n v="251779"/>
        <n v="251780"/>
        <n v="268888"/>
        <n v="270917"/>
        <n v="270918"/>
        <n v="270919"/>
        <n v="275683"/>
        <n v="286749"/>
        <n v="294381"/>
        <n v="36588"/>
        <n v="108352"/>
        <n v="182307"/>
        <n v="286613"/>
        <n v="292184"/>
        <n v="301334"/>
        <n v="292506"/>
        <n v="292507"/>
        <n v="234215"/>
        <n v="245475"/>
        <n v="257321"/>
        <n v="263380"/>
        <n v="269752"/>
        <n v="277659"/>
        <n v="35924"/>
        <n v="242394"/>
        <n v="256672"/>
        <n v="256674"/>
        <n v="293295"/>
        <n v="30077"/>
        <n v="30078"/>
        <n v="39497"/>
        <n v="268337"/>
        <n v="158727"/>
        <n v="292183"/>
        <n v="234217"/>
        <n v="257320"/>
        <n v="256671"/>
        <n v="150086"/>
        <n v="250268"/>
        <n v="275008"/>
        <s v="1 Línea Extra 1er Trim"/>
        <s v="2 Línea Extra 1er Trim"/>
        <s v="1 Línea 1er Trim"/>
        <s v="2 Línea 1er Trim"/>
        <s v="3 Línea 1er Trim"/>
        <s v="4 Línea 1er Trim"/>
        <s v="5 Línea 1er Trim"/>
        <s v="6 Línea 1er Trim"/>
        <s v="7 Línea 1er Trim"/>
        <s v="8 Línea 1er Trim"/>
        <s v="9 Línea 1er Trim"/>
        <s v="10 Línea 1er Trim"/>
        <s v="11 Línea 1er Trim"/>
        <s v="12 Línea 1er Trim"/>
        <s v="13 Línea 1er Trim"/>
        <s v="14 Línea 1er Trim"/>
        <s v="15 Línea 1er Trim"/>
        <s v="16 Línea 1er Trim"/>
        <s v="17 Línea 1er Trim"/>
        <s v="18 Línea 1er Trim"/>
        <s v="19 Línea 1er Trim"/>
        <s v="20 Línea 1er Trim"/>
        <s v="21 Línea 1er Trim"/>
        <s v="22 Línea 1er Trim"/>
        <s v="23 Línea 1er Trim"/>
        <s v="24 Línea 1er Trim"/>
        <s v="25 Línea 1er Trim"/>
        <s v="26 Línea 1er Trim"/>
        <s v="27 Línea 1er Trim"/>
        <s v="28 Línea 1er Trim"/>
        <s v="29 Línea 1er Trim"/>
        <s v="30 Línea 1er Trim"/>
        <s v="31 Línea 1er Trim"/>
        <s v="32 Línea 1er Trim"/>
        <s v="33 Línea 1er Trim"/>
        <s v="34 Línea 1er Trim"/>
        <s v="35 Línea 1er Trim"/>
        <s v="36 Línea 1er Trim"/>
        <s v="37 Línea 1er Trim"/>
        <s v="38 Línea 1er Trim"/>
        <s v="39 Línea 1er Trim"/>
        <s v="40 Línea 1er Trim"/>
        <s v="41 Línea 1er Trim"/>
        <s v="42 Línea 1er Trim"/>
        <s v="43 Línea 1er Trim"/>
        <s v="44 Línea 1er Trim"/>
        <s v="45 Línea 1er Trim"/>
        <s v="46 Línea 1er Trim"/>
        <s v="47 Línea 1er Trim"/>
        <s v="48 Línea 1er Trim"/>
        <s v="49 Línea 1er Trim"/>
        <s v="50 Línea 1er Trim"/>
        <s v="51 Línea 1er Trim"/>
        <s v="52 Línea 1er Trim"/>
        <s v="53 Línea 1er Trim"/>
        <s v="54 Línea 1er Trim"/>
        <s v="55 Línea 1er Trim"/>
        <s v="56 Línea 1er Trim"/>
        <s v="57 Línea 1er Trim"/>
        <s v="58 Línea 1er Trim"/>
        <s v="59 Línea 1er Trim"/>
        <s v="60 Línea 1er Trim"/>
        <s v="61 Línea 1er Trim"/>
        <s v="62 Línea 1er Trim"/>
        <s v="63 Línea 1er Trim"/>
        <s v="64 Línea 1er Trim"/>
        <s v="65 Línea 1er Trim"/>
        <s v="66 Línea 1er Trim"/>
        <s v="67 Línea 1er Trim"/>
        <s v="68 Línea 1er Trim"/>
        <s v="69 Línea 1er Trim"/>
        <s v="70 Línea 1er Trim"/>
        <s v="71 Línea 1er Trim"/>
        <s v="72 Línea 1er Trim"/>
        <s v="73 Línea 1er Trim"/>
        <s v="74 Línea 1er Trim"/>
        <s v="75 Línea 1er Trim"/>
        <s v="76 Línea 1er Trim"/>
        <s v="77 Línea 1er Trim"/>
        <s v="78 Línea 1er Trim"/>
        <s v="79 Línea 1er Trim"/>
        <s v="80 Línea 1er Trim"/>
        <n v="277216"/>
        <n v="277217"/>
        <n v="277205"/>
        <n v="314458"/>
        <n v="314459"/>
        <s v="REF PDP NINA 1"/>
        <s v="REF PDP NINA 3"/>
        <s v="REF PDP NINA 4"/>
        <s v="REF PDP NINA 5"/>
        <s v="REF PDP NINA 6"/>
        <s v="REF PDP NINA 7"/>
        <s v="REF LINEA NINA 1"/>
        <s v="REF LINEA NINA 10"/>
        <s v="REF LINEA NINA 100"/>
        <s v="REF LINEA NINA 101"/>
        <s v="REF LINEA NINA 102"/>
        <s v="REF LINEA NINA 103"/>
        <s v="REF LINEA NINA 104"/>
        <s v="REF LINEA NINA 105"/>
        <s v="REF LINEA NINA 106"/>
        <s v="REF LINEA NINA 107"/>
        <s v="REF LINEA NINA 108"/>
        <s v="REF LINEA NINA 109"/>
        <s v="REF LINEA NINA 11"/>
        <s v="REF LINEA NINA 110"/>
        <s v="REF LINEA NINA 111"/>
        <s v="REF LINEA NINA 112"/>
        <s v="REF LINEA NINA 12"/>
        <s v="REF LINEA NINA 13"/>
        <s v="REF LINEA NINA 14"/>
        <s v="REF LINEA NINA 15"/>
        <s v="REF LINEA NINA 16"/>
        <s v="REF LINEA NINA 17"/>
        <s v="REF LINEA NINA 18"/>
        <s v="REF LINEA NINA 19"/>
        <s v="REF LINEA NINA 2"/>
        <s v="REF LINEA NINA 20"/>
        <s v="REF LINEA NINA 21"/>
        <s v="REF LINEA NINA 22"/>
        <s v="REF LINEA NINA 23"/>
        <s v="REF LINEA NINA 24"/>
        <s v="REF LINEA NINA 25"/>
        <s v="REF LINEA NINA 26"/>
        <s v="REF LINEA NINA 27"/>
        <s v="REF LINEA NINA 28"/>
        <s v="REF LINEA NINA 29"/>
        <s v="REF LINEA NINA 3"/>
        <s v="REF LINEA NINA 30"/>
        <s v="REF LINEA NINA 31"/>
        <s v="REF LINEA NINA 32"/>
        <s v="REF LINEA NINA 33"/>
        <s v="REF LINEA NINA 34"/>
        <s v="REF LINEA NINA 35"/>
        <s v="REF LINEA NINA 36"/>
        <s v="REF LINEA NINA 37"/>
        <s v="REF LINEA NINA 38"/>
        <s v="REF LINEA NINA 39"/>
        <s v="REF LINEA NINA 4"/>
        <s v="REF LINEA NINA 40"/>
        <s v="REF LINEA NINA 41"/>
        <s v="REF LINEA NINA 42"/>
        <s v="REF LINEA NINA 43"/>
        <s v="REF LINEA NINA 44"/>
        <s v="REF LINEA NINA 45"/>
        <s v="REF LINEA NINA 46"/>
        <s v="REF LINEA NINA 47"/>
        <s v="REF LINEA NINA 48"/>
        <s v="REF LINEA NINA 49"/>
        <s v="REF LINEA NINA 5"/>
        <s v="REF LINEA NINA 50"/>
        <s v="REF LINEA NINA 51"/>
        <s v="REF LINEA NINA 52"/>
        <s v="REF LINEA NINA 53"/>
        <s v="REF LINEA NINA 54"/>
        <s v="REF LINEA NINA 55"/>
        <s v="REF LINEA NINA 56"/>
        <s v="REF LINEA NINA 57"/>
        <s v="REF LINEA NINA 58"/>
        <s v="REF LINEA NINA 59"/>
        <s v="REF LINEA NINA 6"/>
        <s v="REF LINEA NINA 60"/>
        <s v="REF LINEA NINA 61"/>
        <s v="REF LINEA NINA 62"/>
        <s v="REF LINEA NINA 63"/>
        <s v="REF LINEA NINA 64"/>
        <s v="REF LINEA NINA 65"/>
        <s v="REF LINEA NINA 66"/>
        <s v="REF LINEA NINA 67"/>
        <s v="REF LINEA NINA 68"/>
        <s v="REF LINEA NINA 69"/>
        <s v="REF LINEA NINA 7"/>
        <s v="REF LINEA NINA 70"/>
        <s v="REF LINEA NINA 71"/>
        <s v="REF LINEA NINA 72"/>
        <s v="REF LINEA NINA 73"/>
        <s v="REF LINEA NINA 74"/>
        <s v="REF LINEA NINA 75"/>
        <s v="REF LINEA NINA 76"/>
        <s v="REF LINEA NINA 77"/>
        <s v="REF LINEA NINA 78"/>
        <s v="REF LINEA NINA 79"/>
        <s v="REF LINEA NINA 8"/>
        <s v="REF LINEA NINA 80"/>
        <s v="REF LINEA NINA 81"/>
        <s v="REF LINEA NINA 82"/>
        <s v="REF LINEA NINA 83"/>
        <s v="REF LINEA NINA 84"/>
        <s v="REF LINEA NINA 85"/>
        <s v="REF LINEA NINA 86"/>
        <s v="REF LINEA NINA 87"/>
        <s v="REF LINEA NINA 88"/>
        <s v="REF LINEA NINA 89"/>
        <s v="REF LINEA NINA 9"/>
        <s v="REF LINEA NINA 90"/>
        <s v="REF LINEA NINA 91"/>
        <s v="REF LINEA NINA 92"/>
        <s v="REF LINEA NINA 93"/>
        <s v="REF LINEA NINA 94"/>
        <s v="REF LINEA NINA 95"/>
        <s v="REF LINEA NINA 96"/>
        <s v="REF LINEA NINA 97"/>
        <s v="REF LINEA NINA 98"/>
        <s v="REF LINEA NINA 99"/>
        <n v="311637"/>
        <n v="311638"/>
        <n v="311643"/>
        <n v="311633"/>
        <n v="311377"/>
        <n v="311379"/>
        <n v="311375"/>
        <n v="311639"/>
        <n v="302288"/>
        <n v="311725"/>
        <n v="311636"/>
        <n v="311713"/>
        <n v="269539"/>
        <n v="309253"/>
        <n v="311634"/>
        <n v="311381"/>
        <n v="311632"/>
        <n v="311631"/>
        <n v="311640"/>
        <n v="311635"/>
        <n v="309252"/>
        <n v="314644"/>
        <s v="REF PDP FM BTA 1"/>
        <s v="REF PDP FM BTA 2"/>
        <s v="REF PDP FM BTA 3"/>
        <s v="REF PDP FM BTA 4"/>
        <s v="REF PDP FM BTA 5"/>
        <s v="REF PDP FM BTA 6"/>
        <s v="REF PDP FM BTA 7"/>
        <s v="REF LN FM BTA 1"/>
        <s v="REF LN FM BTA 2"/>
        <s v="REF LN FM BTA 3"/>
        <s v="REF LN FM BTA 4"/>
        <s v="REF LN FM BTA 5"/>
        <s v="REF LN FM BTA 6"/>
        <s v="REF LN FM BTA 7"/>
        <s v="REF LN FM BTA 8"/>
        <s v="REF LN FM BTA 9"/>
        <s v="REF LN FM BTA 10"/>
        <s v="REF LN FM BTA 11"/>
        <s v="REF LN FM BTA 12"/>
        <s v="REF LN FM BTA 13"/>
        <s v="REF LN FM BTA 14"/>
        <s v="REF LN FM BTA 15"/>
        <s v="REF LN FM BTA 16"/>
        <s v="REF LN FM BTA 17"/>
        <s v="REF LN FM BTA 18"/>
        <s v="REF LN FM BTA 19"/>
        <s v="REF LN FM BTA 20"/>
        <s v="REF LN FM BTA 21"/>
        <s v="REF LN FM BTA 22"/>
        <s v="REF LN FM BTA 23"/>
        <s v="REF LN FM BTA 24"/>
        <s v="REF LN FM BTA 25"/>
        <s v="REF LN FM BTA 26"/>
        <s v="REF LN FM BTA 61"/>
        <s v="REF LN FM BTA 62"/>
        <s v="REF LN FM BTA 63"/>
        <s v="REF LN FM BTA 27"/>
        <s v="REF LN FM BTA 28"/>
        <s v="REF LN FM BTA 29"/>
        <s v="REF LN FM BTA 30"/>
        <s v="REF LN FM BTA 31"/>
        <s v="REF LN FM BTA 32"/>
        <s v="REF LN FM BTA 33"/>
        <s v="REF LN FM BTA 34"/>
        <s v="REF LN FM BTA 35"/>
        <s v="REF LN FM BTA 36"/>
        <s v="REF LN FM BTA 37"/>
        <s v="REF LN FM BTA 38"/>
        <s v="REF LN FM BTA 39"/>
        <s v="REF LN FM BTA 40"/>
        <s v="REF LN FM BTA 41"/>
        <s v="REF LN FM BTA 42"/>
        <s v="REF LN FM BTA 43"/>
        <s v="REF LN FM BTA 44"/>
        <s v="REF LN FM BTA 45"/>
        <s v="REF LN FM BTA 46"/>
        <s v="REF LN FM BTA 47"/>
        <s v="REF LN FM BTA 48"/>
        <s v="REF LN FM BTA 49"/>
        <s v="REF LN FM BTA 50"/>
        <s v="REF LN FM BTA 51"/>
        <s v="REF LN FM BTA 52"/>
        <s v="REF LN FM BTA 53"/>
        <s v="REF LN FM BTA 54"/>
        <s v="REF LN FM BTA 55"/>
        <s v="REF LN FM BTA 56"/>
        <s v="REF LN FM BTA 57"/>
        <s v="REF LN FM BTA 58"/>
        <s v="REF LN FM BTA 59"/>
        <s v="REF LN FM BTA 60"/>
        <n v="302254"/>
        <n v="302260"/>
        <n v="302261"/>
        <n v="302263"/>
        <n v="302265"/>
        <n v="311380"/>
        <n v="311374"/>
        <n v="302271"/>
        <n v="302273"/>
        <n v="302274"/>
        <n v="302282"/>
        <n v="302283"/>
        <n v="306259"/>
        <n v="93379"/>
        <n v="300322"/>
        <n v="314643"/>
        <n v="302255"/>
        <n v="311378"/>
        <n v="302268"/>
        <n v="269537"/>
        <n v="269538"/>
        <n v="302258"/>
        <n v="302262"/>
        <n v="304529"/>
        <s v="REF PDP FM BTO 100"/>
        <s v="REF PDP FM BTO 101"/>
        <s v="REF PDP FM BTO 102"/>
        <s v="REF PDP FM BTO 103"/>
        <s v="REF PDP FM BTO 104"/>
        <s v="REF PDP FM BTO 105"/>
        <s v="REF PDP FM BTO 106"/>
        <s v="REF PDP FM BTO 107"/>
        <s v="REF PDP FM BTO 108"/>
        <s v="REF PDP FM BTO 109"/>
        <s v="REF PDP FM BTO 110"/>
        <s v="REF PDP FM BTO 111"/>
        <s v="REF PDP FM BTO 112"/>
        <s v="REF PDP FM BTO 113"/>
        <s v="REF PDP FM BTO 114"/>
        <s v="REF PDP FM BTO 115"/>
        <s v="REF PDP FM BTO 116"/>
        <s v="REF PDP FM BTO 117"/>
        <s v="REF PDP FM BTO 118"/>
        <s v="REF PDP FM BTO 119"/>
        <s v="REF LN FM BTO 200"/>
        <s v="REF LN FM BTO 201"/>
        <s v="REF LN FM BTO 202"/>
        <s v="REF LN FM BTO 203"/>
        <s v="REF LN FM BTO 204"/>
        <s v="REF LN FM BTO 205"/>
        <s v="REF LN FM BTO 206"/>
        <s v="REF LN FM BTO 207"/>
        <s v="REF LN FM BTO 208"/>
        <s v="REF LN FM BTO 209"/>
        <s v="REF LN FM BTO 210"/>
        <s v="REF LN FM BTO 211"/>
        <s v="REF LN FM BTO 212"/>
        <s v="REF LN FM BTO 213"/>
        <s v="REF LN FM BTO 214"/>
        <s v="REF LN FM BTO 215"/>
        <s v="REF LN FM BTO 216"/>
        <s v="REF LN FM BTO 217"/>
        <s v="REF LN FM BTO 219"/>
        <s v="REF LN FM BTO 220"/>
        <s v="REF LN FM BTO 221"/>
        <s v="REF LN FM BTO 222"/>
        <s v="REF LN FM BTO 223"/>
        <s v="REF LN FM BTO 224"/>
        <s v="REF LN FM BTO 225"/>
        <s v="REF LN FM BTO 226"/>
        <s v="REF LN FM BTO 227"/>
        <s v="REF LN FM BTO 228"/>
        <s v="REF LN FM BTO 229"/>
        <s v="REF LN FM BTO 230"/>
        <s v="REF LN FM BTO 231"/>
        <s v="REF LN FM BTO 232"/>
        <s v="REF LN FM BTO 233"/>
        <s v="REF LN FM BTO 234"/>
        <s v="REF LN FM BTO 235"/>
        <s v="REF LN FM BTO 236"/>
        <s v="REF LN FM BTO 237"/>
        <s v="REF LN FM BTO 238"/>
        <s v="REF LN FM BTO 239"/>
        <s v="REF LN FM BTO 240"/>
        <s v="REF LN FM BTO 241"/>
        <s v="REF LN FM BTO 242"/>
        <s v="REF LN FM BTO 243"/>
        <s v="REF LN FM BTO 247"/>
        <s v="REF LN FM BTO 248"/>
        <s v="REF LN FM BTO 249"/>
        <s v="REF LN FM BTO 250"/>
        <s v="REF LN FM BTO 251"/>
        <s v="REF LN FM BTO 252"/>
        <s v="REF LN FM BTO 253"/>
        <s v="REF LN FM BTO 254"/>
        <s v="REF LN FM BTO 255"/>
        <s v="REF LN FM BTO 256"/>
        <s v="REF LN FM BTO 257"/>
        <s v="REF LN FM BTO 258"/>
        <s v="REF LN FM BTO 259"/>
        <s v="REF LN FM BTO 260"/>
        <s v="REF LN FM BTO 261"/>
        <s v="REF LN FM BTO 262"/>
        <s v="REF LN FM BTO 263"/>
        <s v="REF LN FM BTO 264"/>
        <s v="REF LN FM BTO 265"/>
        <s v="REF LN FM BTO 266"/>
        <s v="REF LN FM BTO 267"/>
        <s v="REF LN FM BTO 268"/>
        <s v="REF LN FM BTO 269"/>
        <s v="REF LN FM BTO 270"/>
        <s v="REF LN FM BTO 271"/>
        <s v="REF LN FM BTO 218"/>
        <s v="REF LN FM BTO 244"/>
        <s v="REF LN FM BTO 245"/>
        <s v="REF LN FM BTO 246"/>
        <n v="271816"/>
        <n v="249982"/>
        <n v="272037"/>
        <n v="293703"/>
        <n v="131"/>
        <n v="25"/>
        <n v="8454"/>
        <n v="163819"/>
        <n v="176881"/>
        <n v="257028"/>
        <n v="271866"/>
        <n v="271870"/>
        <n v="271871"/>
        <n v="286001"/>
        <n v="286000"/>
        <n v="294380"/>
        <n v="242516"/>
        <n v="242518"/>
        <n v="181203"/>
        <n v="271933"/>
        <n v="153636"/>
        <n v="296854"/>
        <n v="269722"/>
        <n v="265228"/>
        <n v="249981"/>
        <n v="270242"/>
        <n v="272035"/>
        <n v="272036"/>
        <n v="294701"/>
        <n v="268494"/>
        <n v="271865"/>
        <n v="271869"/>
        <n v="285999"/>
        <n v="285998"/>
        <n v="294379"/>
        <n v="244546"/>
        <n v="272038"/>
        <n v="291133"/>
        <n v="268238"/>
        <s v="Ref LN FM INT NNO 100"/>
        <s v="Ref LN FM INT NNO 101"/>
        <s v="Ref LN FM INT NNO 102"/>
        <s v="Ref LN FM INT NNO 103"/>
        <s v="Ref LN FM INT NNO 104"/>
        <s v="Ref LN FM INT NNO 105"/>
        <s v="Ref LN FM INT NNO 106"/>
        <s v="Ref LN FM INT NNO 107"/>
        <n v="97502"/>
        <n v="93089"/>
        <n v="299309"/>
        <n v="277607"/>
        <n v="316378"/>
        <n v="316379"/>
        <n v="316380"/>
        <n v="316381"/>
        <n v="310336"/>
        <n v="310337"/>
        <n v="310311"/>
        <n v="313384"/>
        <n v="184607"/>
        <n v="240877"/>
        <n v="248747"/>
        <n v="270937"/>
        <n v="184818"/>
        <n v="315635"/>
        <n v="316376"/>
        <n v="259215"/>
        <n v="242229"/>
        <n v="301294"/>
        <n v="293492"/>
        <n v="301073"/>
        <n v="260914"/>
        <n v="314650"/>
        <n v="172076"/>
        <n v="240017"/>
        <n v="253061"/>
        <n v="254150"/>
        <n v="299308"/>
        <n v="260915"/>
        <n v="299147"/>
        <n v="263896"/>
        <s v="REF LNA FIR HOG 1TR #1"/>
        <s v="REF LNA FIR HOG 1TR #2"/>
        <s v="REF LNA FIR HOG 1TR #3"/>
        <s v="REF LNA FIR HOG 1TR #4"/>
        <s v="REF LNA FIR HOG 1TR #5"/>
        <s v="REF LNA FIR HOG 1TR #6"/>
        <s v="REF LNA FIR HOG 1TR #7"/>
        <s v="REF LNA FIR HOG 1TR #8"/>
        <s v="REF LNA FIR HOG 1TR #9"/>
        <s v="REF LNA FIR HOG 1TR #10"/>
        <s v="REF LNA FIR HOG 1TR #11"/>
        <s v="REF LNA FIR HOG 1TR #12"/>
        <s v="REF LNA FIR HOG 1TR #13"/>
        <s v="REF LNA FIR HOG 1TR #14"/>
        <s v="REF LNA FIR HOG 1TR #15"/>
        <s v="REF LNA FIR HOG 1TR #16"/>
        <s v="REF LNA FIR HOG 1TR #17"/>
        <s v="REF LNA FIR HOG 1TR #18"/>
        <s v="REF LNA FIR HOG 1TR #19"/>
        <s v="REF LNA FIR HOG 1TR #20"/>
        <s v="REF LNA FIR HOG 1TR #21"/>
        <s v="REF LNA FIR HOG 1TR #22"/>
        <s v="REF LNA FIR HOG 1TR #23"/>
        <s v="REF LNA FIR HOG 1TR #24"/>
        <s v="REF LNA FIR HOG 1TR #25"/>
        <s v="REF LNA FIR HOG 1TR #26"/>
        <s v="REF LNA FIR HOG 1TR #27"/>
        <s v="REF LNA FIR HOG 1TR #28"/>
        <s v="REF LNA FIR HOG 1TR #29"/>
        <s v="REF LNA FIR HOG 1TR #30"/>
        <s v="REF LNA FIR HOG 1TR #31"/>
        <s v="REF LNA FIR HOG 1TR #32"/>
        <s v="REF LNA FIR HOG 1TR #33"/>
        <s v="REF LNA FIR HOG 1TR #34"/>
        <s v="REF LNA FIR HOG 1TR #35"/>
        <s v="REF LNA FIR HOG 1TR #36"/>
        <s v="REF LNA FIR HOG 1TR #37"/>
        <s v="REF LNA FIR HOG 1TR #38"/>
        <s v="REF LNA FIR HOG 1TR #39"/>
        <s v="REF LNA FIR HOG 1TR #40"/>
        <s v="REF LNA FIR HOG 1TR #41"/>
        <s v="REF LNA FIR HOG 1TR #42"/>
        <s v="REF LNA FIR HOG 1TR #43"/>
        <s v="REF LNA FIR HOG 1TR #44"/>
        <s v="REF LNA FIR HOG 1TR #45"/>
        <s v="REF LNA FIR HOG 1TR #46"/>
        <s v="REF LNA FIR HOG 1TR #47"/>
        <s v="REF LNA FIR HOG 1TR #48"/>
        <s v="REF LNA FIR HOG 1TR #49"/>
        <s v="REF LNA FIR HOG 1TR #50"/>
        <s v="REF LNA FIR HOG 1TR #51"/>
        <s v="REF LNA FIR HOG 1TR #52"/>
        <s v="REF LNA FIR HOG 1TR #53"/>
        <s v="REF LNA FIR HOG 1TR #54"/>
        <s v="REF LNA FIR HOG 1TR #55"/>
        <s v="REF LNA FIR HOG 1TR #56"/>
        <s v="REF LNA FIR HOG 1TR #57"/>
        <s v="REF LNA FIR HOG 1TR #58"/>
        <s v="REF LNA FIR HOG 1TR #59"/>
        <s v="REF LNA FIR HOG 1TR #60"/>
        <s v="REF LNA FIR HOG 1TR #61"/>
        <s v="REF LNA FIR HOG 1TR #62"/>
        <s v="REF LNA FIR HOG 1TR #63"/>
        <s v="REF LNA FIR HOG 1TR #64"/>
        <s v="REF LNA FIR HOG 1TR #65"/>
        <s v="REF LNA FIR HOG 1TR #66"/>
        <s v="REF LNA FIR HOG 1TR #67"/>
        <s v="REF LNA FIR HOG 1TR #68"/>
        <s v="REF LNA FIR HOG 1TR #69"/>
        <s v="REF LNA FIR HOG 1TR #70"/>
        <s v="REF LNA FIR HOG 1TR #71"/>
        <s v="REF LNA FIR HOG 1TR #72"/>
        <s v="REF LNA FIR HOG 1TR #73"/>
        <s v="REF LNA FIR HOG 1TR #74"/>
        <s v="REF LNA FIR HOG 1TR #75"/>
        <s v="REF LNA FIR HOG 1TR #76"/>
        <n v="284979"/>
        <n v="299679"/>
        <n v="299680"/>
        <n v="318587"/>
        <n v="318588"/>
        <s v="REF PDP NINI 1T 5"/>
        <s v="REF PDP NINI 1T 6"/>
        <s v="REF PDP NINI 1T 7"/>
        <s v="REF PDP NINI 1T 8"/>
        <s v="REF PDP NINI 1T 9"/>
        <s v="REF PDP NINI 1T 10"/>
        <s v="REF PDP NINI 1T 11"/>
        <s v="REF PDP NINI 1T 12"/>
        <s v="REF PDP NINI 1T 13"/>
        <s v="REF PDP NINI 1T 14"/>
        <s v="REF LINEA NINO 1"/>
        <s v="REF LINEA NINO 10"/>
        <s v="REF LINEA NINO 11"/>
        <s v="REF LINEA NINO 12"/>
        <s v="REF LINEA NINO 13"/>
        <s v="REF LINEA NINO 14"/>
        <s v="REF LINEA NINO 15"/>
        <s v="REF LINEA NINO 16"/>
        <s v="REF LINEA NINO 17"/>
        <s v="REF LINEA NINO 18"/>
        <s v="REF LINEA NINO 19"/>
        <s v="REF LINEA NINO 2"/>
        <s v="REF LINEA NINO 20"/>
        <s v="REF LINEA NINO 21"/>
        <s v="REF LINEA NINO 22"/>
        <s v="REF LINEA NINO 23"/>
        <s v="REF LINEA NINO 24"/>
        <s v="REF LINEA NINO 25"/>
        <s v="REF LINEA NINO 26"/>
        <s v="REF LINEA NINO 27"/>
        <s v="REF LINEA NINO 28"/>
        <s v="REF LINEA NINO 29"/>
        <s v="REF LINEA NINO 3"/>
        <s v="REF LINEA NINO 30"/>
        <s v="REF LINEA NINO 31"/>
        <s v="REF LINEA NINO 32"/>
        <s v="REF LINEA NINO 33"/>
        <s v="REF LINEA NINO 34"/>
        <s v="REF LINEA NINO 35"/>
        <s v="REF LINEA NINO 36"/>
        <s v="REF LINEA NINO 37"/>
        <s v="REF LINEA NINO 38"/>
        <s v="REF LINEA NINO 39"/>
        <s v="REF LINEA NINO 4"/>
        <s v="REF LINEA NINO 40"/>
        <s v="REF LINEA NINO 41"/>
        <s v="REF LINEA NINO 42"/>
        <s v="REF LINEA NINO 43"/>
        <s v="REF LINEA NINO 44"/>
        <s v="REF LINEA NINO 45"/>
        <s v="REF LINEA NINO 46"/>
        <s v="REF LINEA NINO 47"/>
        <s v="REF LINEA NINO 48"/>
        <s v="REF LINEA NINO 49"/>
        <s v="REF LINEA NINO 5"/>
        <s v="REF LINEA NINO 50"/>
        <s v="REF LINEA NINO 51"/>
        <s v="REF LINEA NINO 52"/>
        <s v="REF LINEA NINO 53"/>
        <s v="REF LINEA NINO 54"/>
        <s v="REF LINEA NINO 55"/>
        <s v="REF LINEA NINO 56"/>
        <s v="REF LINEA NINO 57"/>
        <s v="REF LINEA NINO 58"/>
        <s v="REF LINEA NINO 59"/>
        <s v="REF LINEA NINO 6"/>
        <s v="REF LINEA NINO 60"/>
        <s v="REF LINEA NINO 61"/>
        <s v="REF LINEA NINO 62"/>
        <s v="REF LINEA NINO 63"/>
        <s v="REF LINEA NINO 64"/>
        <s v="REF LINEA NINO 65"/>
        <s v="REF LINEA NINO 66"/>
        <s v="REF LINEA NINO 67"/>
        <s v="REF LINEA NINO 68"/>
        <s v="REF LINEA NINO 69"/>
        <s v="REF LINEA NINO 7"/>
        <s v="REF LINEA NINO 70"/>
        <s v="REF LINEA NINO 71"/>
        <s v="REF LINEA NINO 72"/>
        <s v="REF LINEA NINO 73"/>
        <s v="REF LINEA NINO 74"/>
        <s v="REF LINEA NINO 75"/>
        <s v="REF LINEA NINO 76"/>
        <s v="REF LINEA NINO 77"/>
        <s v="REF LINEA NINO 78"/>
        <s v="REF LINEA NINO 8"/>
        <s v="REF LINEA NINO 9"/>
      </sharedItems>
    </cacheField>
    <cacheField name="Categoría" numFmtId="0">
      <sharedItems count="13">
        <s v="MUJER"/>
        <s v="NINO"/>
        <s v="COMPLEMENTOS"/>
        <s v="INT HOMBRE"/>
        <s v="INT NINA"/>
        <s v="INT NINO"/>
        <s v="HOGAR"/>
        <s v="NINA"/>
        <s v="HOMBRE"/>
        <s v="BEBITA"/>
        <s v="BEBITO"/>
        <s v="INT MUJER"/>
        <s v="COLEGIAL"/>
      </sharedItems>
    </cacheField>
    <cacheField name="Consumidor" numFmtId="0">
      <sharedItems/>
    </cacheField>
    <cacheField name="Universo" numFmtId="0">
      <sharedItems/>
    </cacheField>
    <cacheField name="Producto" numFmtId="0">
      <sharedItems/>
    </cacheField>
    <cacheField name="Tendencia" numFmtId="0">
      <sharedItems/>
    </cacheField>
    <cacheField name="RN" numFmtId="0">
      <sharedItems containsMixedTypes="1" containsNumber="1" containsInteger="1" minValue="1" maxValue="4"/>
    </cacheField>
    <cacheField name="Talla" numFmtId="0">
      <sharedItems containsMixedTypes="1" containsNumber="1" containsInteger="1" minValue="2" maxValue="42"/>
    </cacheField>
    <cacheField name="Color" numFmtId="0">
      <sharedItems containsMixedTypes="1" containsNumber="1" containsInteger="1" minValue="1" maxValue="1"/>
    </cacheField>
    <cacheField name="Cantidad" numFmtId="166">
      <sharedItems containsSemiMixedTypes="0" containsString="0" containsNumber="1" containsInteger="1" minValue="12" maxValue="16140"/>
    </cacheField>
    <cacheField name="Mes" numFmtId="0">
      <sharedItems count="3">
        <s v="ENERO"/>
        <s v="FEBRERO"/>
        <s v="MARZO"/>
      </sharedItems>
    </cacheField>
    <cacheField name="Fecha llegada" numFmtId="14">
      <sharedItems/>
    </cacheField>
    <cacheField name="Desc. Prov." numFmtId="0">
      <sharedItems count="118">
        <s v="CREACIONES RIPLEY SAS (EN CONSIGNACION)"/>
        <s v="FAST MODA SAS "/>
        <s v="GRUPO GYC SAS"/>
        <s v="HOPE GROUP COLOMBIA SAS CONSIGNACION"/>
        <s v="INVERSIONES VIA TROPICAL SAS"/>
        <s v="LABORATORIOS SMART SAS"/>
        <s v="LUNA IMPORTACIONES SAS"/>
        <s v="MAEV SAS"/>
        <s v="MANUFACTURAS REYMON SA"/>
        <s v="MARKETING PERSONAL SA"/>
        <s v="MUNDO COLLECTION SAS"/>
        <s v="TEJEDURIA DE SANTANDER - TEJESAN SAS"/>
        <s v="TELLTEX S A"/>
        <s v="FITECOL SAS"/>
        <s v="CREACIONES ROMANELLA SAS"/>
        <s v="IMPORTADORA MEGA SAS (EN CONSIGNACION)"/>
        <s v="ARISTIZABAL BOTERO JUAN PABLO"/>
        <s v="INDUSTRIAS MORARBE SAS (EN CONSIGNACION)"/>
        <s v="IMPORTADORA Y COMERCIALIZADORA HI BABY SAS (EN CONSIGNACION)"/>
        <s v="CREACIONES SHAKTIS SAS (EN CONSIGNACION)"/>
        <s v="COMPAÑIA GIVALI SAS"/>
        <s v="CONFETEX DE COLOMBIA SAS"/>
        <s v="MARIA MARGARITA ZULETA ALVAREZ (EN CONSIGNACION)"/>
        <s v="AXXONG SAS (EN CONSIGNACION)"/>
        <s v="JESATEX SAS (EN CONSIGNACION)"/>
        <s v="JOSSMAN SAS (EN CONSIGNACION)"/>
        <s v="INDUSTRIAS KAMIPLAST SAS (EN CONSIGNACION)"/>
        <s v="EDITORA DE MODA SAS (EN CONSIGNACION)"/>
        <s v="INDUSTRIAS CHICCO SAS"/>
        <s v="TEJIDOS Y CONFECCIONES GERPAR S.A (EN CONSIGNACION)"/>
        <s v="EXPRECOL SAS"/>
        <s v="MARIA ESTELLA BALTAN MURILLO"/>
        <s v="INTERMODA 69 SAS (EN CONSIGNACION)"/>
        <s v="LOPEZ GUEVARA JAVIER FELIPE (EN CONSIGNACION)"/>
        <s v="RUTH DELGADO MARQUEZ (EN CONSIGNACION)"/>
        <s v="GIRARTEX SAS (EN CONSIGNACION)"/>
        <s v="RICARDO LEON MARQUEZ GOMEZ"/>
        <s v="ZONATEX S.A.S"/>
        <s v="CALCETERIA GLOBAL SA"/>
        <s v="COMERCIALIZADORA ESCUALO WEAR SAS"/>
        <s v="CONFECCIONES PAMURE S.A (EN CONSIGNACION)"/>
        <s v="PIZANTEX SA (EN CONSIGNACION)"/>
        <s v="USHUAIA JEANS SA (EN CONSIGNACION)"/>
        <s v="CONFECCIONES Y TEXTILES CINDY FASHION CI"/>
        <s v="MANUFACTURAS ALTATEX SAS"/>
        <s v="BRIO IN SAS"/>
        <s v="VAIN SAS"/>
        <s v="MODATEX Y PUNTADAS SAS"/>
        <s v="CREACIONES PINY-FHANTER'S SAS "/>
        <s v="CREACIONES DURATEX S.A.S."/>
        <s v="CALCETERIA JCL LTDA"/>
        <s v="-"/>
        <s v="CONFECCIONES BRAVASS SAS"/>
        <s v="CONFECCIONES INTIMAS LTDA (EN CONSIGNACION)"/>
        <s v="FIBERTEX CORPORATION"/>
        <s v="LAURA S.A.S"/>
        <s v="TEXTILES VELANEX SA"/>
        <s v="CI G&amp;LINGERIE SAS"/>
        <s v="INDUSTRIA COLOMBIANA DE CONFECCIONES INDUCOL SAS (EN CONSIGNACION)"/>
        <s v="CONFECCIONES INTIMAS LTDA"/>
        <s v="CONFECCIONES KIRLY SAS"/>
        <s v="PIRAGUA ROJAS LUIS ANGEL"/>
        <s v="ZIELLO INTIMO SAS"/>
        <s v="CONDETEX SAS"/>
        <s v="ANDRADE VARGAS LORENA"/>
        <s v="GRUPO SAKA SAS"/>
        <s v="VICTOR MARINO ARGOTE PEREZ"/>
        <s v="INDUSTRIAS LELY &amp; CIA LTDA"/>
        <s v="ARNOBY URREA ARISTIZABAL"/>
        <s v="QUINTANA VIUCHE SUSAM SOMMER"/>
        <s v="SILVIA SHIRLEY RAMIREZ ERAZO"/>
        <s v="TEXTILES BALALAIKA SA"/>
        <s v="MARCELA AMPUDIA LOPEZ "/>
        <s v="CREACIONES D BELLAS SAS"/>
        <s v="RUEDA BELTRAN JOAQUIN HERNANDO"/>
        <s v="CONFECCIONES MAVA SAS"/>
        <s v="INDUSTRIAS TEXTILES Y MEDIAS LTDA"/>
        <s v="SOLO NUEVE SAS"/>
        <s v="CONSUELO DEL ZULUAGA RAMIREZ"/>
        <s v="VAIN SAS (EN CONSIGNACION)"/>
        <s v="ESCOBAR HENAO HERNAN FELIPE"/>
        <s v="CREACIONES SHAKTIS S.A.S"/>
        <s v="INDUSTRIAS NKI SA"/>
        <s v="PIJAMAS DOBATEX SAS"/>
        <s v="INDUSTRIAS PK MODA LTDA"/>
        <s v="TEXTLES Y MANUFACTURAS DEL VALLE SAS"/>
        <s v="BAHAMON AGUIRRE S.A.S"/>
        <s v="NESD SAS"/>
        <s v="FABRILICRAS SAS"/>
        <s v="NACIONAL DE COMERCIO NADELCO SA"/>
        <s v="FABRIPUNTO S.A."/>
        <s v="GIRALDO ALVAREZ CLAUDIA JANET"/>
        <s v="CREACIONES ESTAMBOOL SAS"/>
        <s v="MONTPELLIER UNDERWEAR SAS"/>
        <s v="MANUFACTURAS ELIOT SAS"/>
        <s v="CRYSTAL SAS"/>
        <s v="CALCETINES EXPRESS S.A.S"/>
        <s v="COMERCIALIZADORA COMARKO SAS"/>
        <s v="GRUPO URBANTEX"/>
        <s v="INFORKIDS"/>
        <s v="FOR BABYS -INFORKIDS"/>
        <s v="GONZALES COLMENARES RICHARD PASTOR"/>
        <s v="ALZATE GIRALDO ANGELA MARIBEL Y/O ALZATE GRIRALDO GABRIELA ORFANY"/>
        <s v="CALZADO BABY LOOK &amp; CIA LTDA"/>
        <s v="MARTINEZ ASPRILLA JOSE ALBENIS"/>
        <s v="COMPANIA NACIONAL DE TEXTILES SAS"/>
        <s v="ARIS TEXTIL SAS"/>
        <s v="RASCHELTEX INTERNATIONAL SA"/>
        <s v="TEXTILES MIRATEX SAS"/>
        <s v="PROTELA S.A."/>
        <s v="VANEGAS RUIZ LEONARDO ARTURO"/>
        <s v="TRANSITO PRADO RESTREPO"/>
        <s v="COMERCIALIZADORA LOS PAISAS MC SAS"/>
        <s v="MARIA CONSUELO ZAPATA GALLO"/>
        <s v="STILOTEX S.A.S"/>
        <s v="DEYSI MARROQUIN DIAZ"/>
        <s v="DIA LINN SAS"/>
        <s v="GONZALEZ Y MENDOZA Y CIA LTDA"/>
      </sharedItems>
    </cacheField>
    <cacheField name="Tipo" numFmtId="0">
      <sharedItems/>
    </cacheField>
    <cacheField name="Precio" numFmtId="167">
      <sharedItems containsSemiMixedTypes="0" containsString="0" containsNumber="1" containsInteger="1" minValue="0" maxValue="39900"/>
    </cacheField>
    <cacheField name="Modelo" numFmtId="0">
      <sharedItems/>
    </cacheField>
    <cacheField name="Cross Docking" numFmtId="0">
      <sharedItems/>
    </cacheField>
    <cacheField name="Obser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88">
  <r>
    <x v="0"/>
    <x v="0"/>
    <s v="INICIO LABORAL"/>
    <s v="ACTIVO"/>
    <s v="CAMISETA"/>
    <s v="MODA"/>
    <n v="3"/>
    <s v="-"/>
    <s v="-"/>
    <n v="86"/>
    <x v="0"/>
    <s v="-"/>
    <x v="0"/>
    <s v="VMI"/>
    <n v="0"/>
    <s v="Repro Prov. Solo."/>
    <s v="TIENDAS"/>
    <s v="MUJERINICIO LABORALACTIVOCAMISETAMODA"/>
  </r>
  <r>
    <x v="1"/>
    <x v="0"/>
    <s v="INICIO LABORAL"/>
    <s v="ACTIVO"/>
    <s v="SHORT"/>
    <s v="MODA"/>
    <n v="2"/>
    <s v="-"/>
    <s v="-"/>
    <n v="88"/>
    <x v="0"/>
    <s v="-"/>
    <x v="0"/>
    <s v="VMI"/>
    <n v="0"/>
    <s v="Repro Prov. Solo."/>
    <s v="TIENDAS"/>
    <s v="MUJERINICIO LABORALACTIVOSHORTMODA"/>
  </r>
  <r>
    <x v="2"/>
    <x v="1"/>
    <s v="PREPRIMARIA"/>
    <s v="DEPORTIVO"/>
    <s v="PANTALON SUDADERA"/>
    <s v="MODA"/>
    <n v="2"/>
    <s v="-"/>
    <s v="-"/>
    <n v="18"/>
    <x v="0"/>
    <s v="-"/>
    <x v="0"/>
    <s v="VMI"/>
    <n v="0"/>
    <s v="Repro Prov. Solo."/>
    <s v="TIENDAS"/>
    <s v="NINOPREPRIMARIADEPORTIVOPANTALON SUDADERAMODA"/>
  </r>
  <r>
    <x v="3"/>
    <x v="1"/>
    <s v="PREPRIMARIA"/>
    <s v="DEPORTIVO"/>
    <s v="PANTALONETA"/>
    <s v="BASICO MODA"/>
    <n v="4"/>
    <s v="-"/>
    <s v="-"/>
    <n v="46"/>
    <x v="0"/>
    <s v="-"/>
    <x v="0"/>
    <s v="VMI"/>
    <n v="0"/>
    <s v="Repro Prov. Solo."/>
    <s v="TIENDAS"/>
    <s v="NINOPREPRIMARIADEPORTIVOPANTALONETABASICO MODA"/>
  </r>
  <r>
    <x v="4"/>
    <x v="1"/>
    <s v="PRIMARIA"/>
    <s v="DEPORTIVO"/>
    <s v="PANTALON SUDADERA"/>
    <s v="MODA"/>
    <n v="2"/>
    <s v="-"/>
    <s v="-"/>
    <n v="42"/>
    <x v="0"/>
    <s v="-"/>
    <x v="0"/>
    <s v="VMI"/>
    <n v="0"/>
    <s v="Repro Prov. Solo."/>
    <s v="TIENDAS"/>
    <s v="NINOPRIMARIADEPORTIVOPANTALON SUDADERAMODA"/>
  </r>
  <r>
    <x v="5"/>
    <x v="1"/>
    <s v="PRIMARIA"/>
    <s v="DEPORTIVO"/>
    <s v="PANTALONETA"/>
    <s v="BASICO MODA"/>
    <n v="4"/>
    <s v="-"/>
    <s v="-"/>
    <n v="72"/>
    <x v="0"/>
    <s v="-"/>
    <x v="0"/>
    <s v="VMI"/>
    <n v="0"/>
    <s v="Repro Prov. Solo."/>
    <s v="TIENDAS"/>
    <s v="NINOPRIMARIADEPORTIVOPANTALONETABASICO MODA"/>
  </r>
  <r>
    <x v="6"/>
    <x v="2"/>
    <s v="INICIO LABORAL"/>
    <s v="CUIDADO PERSONAL"/>
    <s v="CREMA CORPORAL"/>
    <s v="BASICO MODA"/>
    <n v="1"/>
    <s v="-"/>
    <s v="-"/>
    <n v="12"/>
    <x v="0"/>
    <s v="-"/>
    <x v="1"/>
    <s v="VMI"/>
    <n v="0"/>
    <s v="Repro Prov. Solo."/>
    <s v="TIENDAS"/>
    <s v="COMPLEMENTOSINICIO LABORALCUIDADO PERSONALCREMA CORPORALBASICO MODA"/>
  </r>
  <r>
    <x v="7"/>
    <x v="2"/>
    <s v="INICIO LABORAL"/>
    <s v="CUIDADO PERSONAL"/>
    <s v="CREMA CORPORAL"/>
    <s v="BASICO MODA"/>
    <n v="3"/>
    <s v="-"/>
    <s v="-"/>
    <n v="14"/>
    <x v="0"/>
    <s v="-"/>
    <x v="1"/>
    <s v="VMI"/>
    <n v="0"/>
    <s v="Repro Prov. Solo."/>
    <s v="TIENDAS"/>
    <s v="COMPLEMENTOSINICIO LABORALCUIDADO PERSONALCREMA CORPORALBASICO MODA"/>
  </r>
  <r>
    <x v="8"/>
    <x v="2"/>
    <s v="INICIO LABORAL"/>
    <s v="CUIDADO PERSONAL"/>
    <s v="CREMA CORPORAL"/>
    <s v="BASICO MODA"/>
    <n v="3"/>
    <s v="-"/>
    <s v="-"/>
    <n v="12"/>
    <x v="0"/>
    <s v="-"/>
    <x v="1"/>
    <s v="VMI"/>
    <n v="0"/>
    <s v="Repro Prov. Solo."/>
    <s v="TIENDAS"/>
    <s v="COMPLEMENTOSINICIO LABORALCUIDADO PERSONALCREMA CORPORALBASICO MODA"/>
  </r>
  <r>
    <x v="9"/>
    <x v="2"/>
    <s v="INICIO LABORAL"/>
    <s v="FRAGANCIAS"/>
    <s v="SPLASH"/>
    <s v="BASICO MODA"/>
    <n v="1"/>
    <s v="-"/>
    <s v="-"/>
    <n v="50"/>
    <x v="0"/>
    <s v="-"/>
    <x v="1"/>
    <s v="VMI"/>
    <n v="0"/>
    <s v="Repro Prov. Solo."/>
    <s v="TIENDAS"/>
    <s v="COMPLEMENTOSINICIO LABORALFRAGANCIASSPLASHBASICO MODA"/>
  </r>
  <r>
    <x v="10"/>
    <x v="2"/>
    <s v="INICIO LABORAL"/>
    <s v="FRAGANCIAS"/>
    <s v="SPLASH"/>
    <s v="BASICO MODA"/>
    <n v="1"/>
    <s v="-"/>
    <s v="-"/>
    <n v="14"/>
    <x v="0"/>
    <s v="-"/>
    <x v="1"/>
    <s v="VMI"/>
    <n v="0"/>
    <s v="Repro Prov. Solo."/>
    <s v="TIENDAS"/>
    <s v="COMPLEMENTOSINICIO LABORALFRAGANCIASSPLASHBASICO MODA"/>
  </r>
  <r>
    <x v="11"/>
    <x v="2"/>
    <s v="INICIO LABORAL"/>
    <s v="FRAGANCIAS"/>
    <s v="SPLASH"/>
    <s v="BASICO MODA"/>
    <n v="3"/>
    <s v="-"/>
    <s v="-"/>
    <n v="102"/>
    <x v="0"/>
    <s v="-"/>
    <x v="1"/>
    <s v="VMI"/>
    <n v="0"/>
    <s v="Repro Prov. Solo."/>
    <s v="TIENDAS"/>
    <s v="COMPLEMENTOSINICIO LABORALFRAGANCIASSPLASHBASICO MODA"/>
  </r>
  <r>
    <x v="12"/>
    <x v="2"/>
    <s v="INICIO LABORAL"/>
    <s v="FRAGANCIAS"/>
    <s v="SPLASH"/>
    <s v="BASICO MODA"/>
    <n v="3"/>
    <s v="-"/>
    <s v="-"/>
    <n v="94"/>
    <x v="0"/>
    <s v="-"/>
    <x v="1"/>
    <s v="VMI"/>
    <n v="0"/>
    <s v="Repro Prov. Solo."/>
    <s v="TIENDAS"/>
    <s v="COMPLEMENTOSINICIO LABORALFRAGANCIASSPLASHBASICO MODA"/>
  </r>
  <r>
    <x v="13"/>
    <x v="2"/>
    <s v="INICIO LABORAL"/>
    <s v="FRAGANCIAS"/>
    <s v="SPLASH"/>
    <s v="BASICO MODA"/>
    <n v="3"/>
    <s v="-"/>
    <s v="-"/>
    <n v="60"/>
    <x v="0"/>
    <s v="-"/>
    <x v="1"/>
    <s v="VMI"/>
    <n v="0"/>
    <s v="Repro Prov. Solo."/>
    <s v="TIENDAS"/>
    <s v="COMPLEMENTOSINICIO LABORALFRAGANCIASSPLASHBASICO MODA"/>
  </r>
  <r>
    <x v="14"/>
    <x v="2"/>
    <s v="INICIO LABORAL"/>
    <s v="FRAGANCIAS"/>
    <s v="SPLASH"/>
    <s v="BASICO MODA"/>
    <n v="3"/>
    <s v="-"/>
    <s v="-"/>
    <n v="37"/>
    <x v="0"/>
    <s v="-"/>
    <x v="1"/>
    <s v="VMI"/>
    <n v="0"/>
    <s v="Repro Prov. Solo."/>
    <s v="TIENDAS"/>
    <s v="COMPLEMENTOSINICIO LABORALFRAGANCIASSPLASHBASICO MODA"/>
  </r>
  <r>
    <x v="15"/>
    <x v="0"/>
    <s v="INICIO LABORAL"/>
    <s v="DESCANSO"/>
    <s v="CONJUNTO"/>
    <s v="MODA"/>
    <n v="3"/>
    <s v="-"/>
    <s v="-"/>
    <n v="29"/>
    <x v="0"/>
    <s v="-"/>
    <x v="2"/>
    <s v="VMI"/>
    <n v="0"/>
    <s v="Repro Prov. Solo."/>
    <s v="CEDI"/>
    <s v="MUJERINICIO LABORALDESCANSOCONJUNTOMODA"/>
  </r>
  <r>
    <x v="16"/>
    <x v="0"/>
    <s v="INICIO LABORAL"/>
    <s v="DESCANSO"/>
    <s v="CONJUNTO"/>
    <s v="MODA"/>
    <n v="3"/>
    <s v="-"/>
    <s v="-"/>
    <n v="43"/>
    <x v="0"/>
    <s v="-"/>
    <x v="2"/>
    <s v="VMI"/>
    <n v="0"/>
    <s v="Repro Prov. Solo."/>
    <s v="CEDI"/>
    <s v="MUJERINICIO LABORALDESCANSOCONJUNTOMODA"/>
  </r>
  <r>
    <x v="17"/>
    <x v="0"/>
    <s v="INICIO LABORAL"/>
    <s v="DESCANSO"/>
    <s v="CONJUNTO"/>
    <s v="MODA"/>
    <n v="4"/>
    <s v="-"/>
    <s v="-"/>
    <n v="68"/>
    <x v="0"/>
    <s v="-"/>
    <x v="2"/>
    <s v="VMI"/>
    <n v="0"/>
    <s v="Repro Prov. Solo."/>
    <s v="CEDI"/>
    <s v="MUJERINICIO LABORALDESCANSOCONJUNTOMODA"/>
  </r>
  <r>
    <x v="18"/>
    <x v="3"/>
    <s v="INICIO LABORAL"/>
    <s v="DEPORTIVO"/>
    <s v="MEDIAS"/>
    <s v="BASICO MODA"/>
    <n v="1"/>
    <s v="-"/>
    <s v="-"/>
    <n v="160"/>
    <x v="0"/>
    <s v="-"/>
    <x v="3"/>
    <s v="VMI"/>
    <n v="0"/>
    <s v="Repro Prov. Solo."/>
    <s v="CEDI"/>
    <s v="INT HOMBREINICIO LABORALDEPORTIVOMEDIASBASICO MODA"/>
  </r>
  <r>
    <x v="19"/>
    <x v="3"/>
    <s v="INICIO LABORAL"/>
    <s v="DEPORTIVO"/>
    <s v="MEDIAS"/>
    <s v="BASICO MODA"/>
    <n v="2"/>
    <s v="-"/>
    <s v="-"/>
    <n v="474"/>
    <x v="0"/>
    <s v="-"/>
    <x v="3"/>
    <s v="VMI"/>
    <n v="0"/>
    <s v="Repro Prov. Solo."/>
    <s v="CEDI"/>
    <s v="INT HOMBREINICIO LABORALDEPORTIVOMEDIASBASICO MODA"/>
  </r>
  <r>
    <x v="20"/>
    <x v="4"/>
    <s v="PREPRIMARIA"/>
    <s v="DEPORTIVO"/>
    <s v="MEDIAS"/>
    <s v="BASICO MODA"/>
    <n v="4"/>
    <s v="-"/>
    <s v="-"/>
    <n v="254"/>
    <x v="0"/>
    <s v="-"/>
    <x v="3"/>
    <s v="VMI"/>
    <n v="0"/>
    <s v="Repro Prov. Solo."/>
    <s v="CEDI"/>
    <s v="INT NINAPREPRIMARIADEPORTIVOMEDIASBASICO MODA"/>
  </r>
  <r>
    <x v="21"/>
    <x v="4"/>
    <s v="PREPRIMARIA"/>
    <s v="DEPORTIVO"/>
    <s v="MEDIAS"/>
    <s v="BASICO MODA"/>
    <n v="4"/>
    <s v="-"/>
    <s v="-"/>
    <n v="332"/>
    <x v="0"/>
    <s v="-"/>
    <x v="3"/>
    <s v="VMI"/>
    <n v="0"/>
    <s v="Repro Prov. Solo."/>
    <s v="CEDI"/>
    <s v="INT NINAPREPRIMARIADEPORTIVOMEDIASBASICO MODA"/>
  </r>
  <r>
    <x v="22"/>
    <x v="4"/>
    <s v="PREPRIMARIA"/>
    <s v="DEPORTIVO"/>
    <s v="MEDIAS"/>
    <s v="MODA"/>
    <n v="4"/>
    <s v="-"/>
    <s v="-"/>
    <n v="294"/>
    <x v="0"/>
    <s v="-"/>
    <x v="3"/>
    <s v="VMI"/>
    <n v="0"/>
    <s v="Repro Prov. Solo."/>
    <s v="CEDI"/>
    <s v="INT NINAPREPRIMARIADEPORTIVOMEDIASMODA"/>
  </r>
  <r>
    <x v="23"/>
    <x v="4"/>
    <s v="PREPRIMARIA"/>
    <s v="DEPORTIVO"/>
    <s v="MEDIAS"/>
    <s v="MODA"/>
    <n v="4"/>
    <s v="-"/>
    <s v="-"/>
    <n v="158"/>
    <x v="0"/>
    <s v="-"/>
    <x v="3"/>
    <s v="VMI"/>
    <n v="0"/>
    <s v="Repro Prov. Solo."/>
    <s v="CEDI"/>
    <s v="INT NINAPREPRIMARIADEPORTIVOMEDIASMODA"/>
  </r>
  <r>
    <x v="24"/>
    <x v="4"/>
    <s v="PREPRIMARIA"/>
    <s v="DEPORTIVO"/>
    <s v="MEDIAS"/>
    <s v="MODA"/>
    <n v="4"/>
    <s v="-"/>
    <s v="-"/>
    <n v="72"/>
    <x v="0"/>
    <s v="-"/>
    <x v="3"/>
    <s v="VMI"/>
    <n v="0"/>
    <s v="Repro Prov. Solo."/>
    <s v="CEDI"/>
    <s v="INT NINAPREPRIMARIADEPORTIVOMEDIASMODA"/>
  </r>
  <r>
    <x v="25"/>
    <x v="4"/>
    <s v="PRIMARIA"/>
    <s v="DEPORTIVO"/>
    <s v="MEDIAS"/>
    <s v="MODA"/>
    <n v="3"/>
    <s v="-"/>
    <s v="-"/>
    <n v="232"/>
    <x v="0"/>
    <s v="-"/>
    <x v="3"/>
    <s v="VMI"/>
    <n v="0"/>
    <s v="Repro Prov. Solo."/>
    <s v="CEDI"/>
    <s v="INT NINAPRIMARIADEPORTIVOMEDIASMODA"/>
  </r>
  <r>
    <x v="26"/>
    <x v="5"/>
    <s v="PREPRIMARIA"/>
    <s v="DEPORTIVO"/>
    <s v="MEDIAS"/>
    <s v="BASICO MODA"/>
    <n v="4"/>
    <s v="-"/>
    <s v="-"/>
    <n v="236"/>
    <x v="0"/>
    <s v="-"/>
    <x v="3"/>
    <s v="VMI"/>
    <n v="0"/>
    <s v="Repro Prov. Solo."/>
    <s v="CEDI"/>
    <s v="INT NINOPREPRIMARIADEPORTIVOMEDIASBASICO MODA"/>
  </r>
  <r>
    <x v="27"/>
    <x v="5"/>
    <s v="PREPRIMARIA"/>
    <s v="DEPORTIVO"/>
    <s v="MEDIAS"/>
    <s v="BASICO MODA"/>
    <n v="4"/>
    <s v="-"/>
    <s v="-"/>
    <n v="240"/>
    <x v="0"/>
    <s v="-"/>
    <x v="3"/>
    <s v="VMI"/>
    <n v="0"/>
    <s v="Repro Prov. Solo."/>
    <s v="CEDI"/>
    <s v="INT NINOPREPRIMARIADEPORTIVOMEDIASBASICO MODA"/>
  </r>
  <r>
    <x v="28"/>
    <x v="5"/>
    <s v="PREPRIMARIA"/>
    <s v="DEPORTIVO"/>
    <s v="MEDIAS"/>
    <s v="MODA"/>
    <n v="3"/>
    <s v="-"/>
    <s v="-"/>
    <n v="298"/>
    <x v="0"/>
    <s v="-"/>
    <x v="3"/>
    <s v="VMI"/>
    <n v="0"/>
    <s v="Repro Prov. Solo."/>
    <s v="CEDI"/>
    <s v="INT NINOPREPRIMARIADEPORTIVOMEDIASMODA"/>
  </r>
  <r>
    <x v="29"/>
    <x v="1"/>
    <s v="PRIMARIA"/>
    <s v="JEANS"/>
    <s v="BOLSOS"/>
    <s v="MODA"/>
    <n v="4"/>
    <s v="-"/>
    <s v="-"/>
    <n v="12"/>
    <x v="0"/>
    <s v="-"/>
    <x v="3"/>
    <s v="VMI"/>
    <n v="0"/>
    <s v="Repro Prov. Solo."/>
    <s v="CEDI"/>
    <s v="NINOPRIMARIAJEANSBOLSOSMODA"/>
  </r>
  <r>
    <x v="30"/>
    <x v="0"/>
    <s v="INICIO LABORAL"/>
    <s v="PLAYA"/>
    <s v="CALZADO"/>
    <s v="BASICO MODA"/>
    <n v="3"/>
    <s v="-"/>
    <s v="-"/>
    <n v="258"/>
    <x v="0"/>
    <s v="-"/>
    <x v="4"/>
    <s v="VMI"/>
    <n v="0"/>
    <s v="Repro Prov. Solo."/>
    <s v="TIENDAS"/>
    <s v="MUJERINICIO LABORALPLAYACALZADOBASICO MODA"/>
  </r>
  <r>
    <x v="31"/>
    <x v="0"/>
    <s v="INICIO LABORAL"/>
    <s v="PLAYA"/>
    <s v="CALZADO"/>
    <s v="MODA"/>
    <n v="1"/>
    <s v="-"/>
    <s v="-"/>
    <n v="22"/>
    <x v="0"/>
    <s v="-"/>
    <x v="4"/>
    <s v="VMI"/>
    <n v="0"/>
    <s v="Repro Prov. Solo."/>
    <s v="TIENDAS"/>
    <s v="MUJERINICIO LABORALPLAYACALZADOMODA"/>
  </r>
  <r>
    <x v="32"/>
    <x v="0"/>
    <s v="INICIO LABORAL"/>
    <s v="PLAYA"/>
    <s v="CALZADO"/>
    <s v="MODA"/>
    <n v="1"/>
    <s v="-"/>
    <s v="-"/>
    <n v="33"/>
    <x v="0"/>
    <s v="-"/>
    <x v="4"/>
    <s v="VMI"/>
    <n v="0"/>
    <s v="Repro Prov. Solo."/>
    <s v="TIENDAS"/>
    <s v="MUJERINICIO LABORALPLAYACALZADOMODA"/>
  </r>
  <r>
    <x v="33"/>
    <x v="1"/>
    <s v="PREPRIMARIA"/>
    <s v="PLAYA"/>
    <s v="CALZADO"/>
    <s v="MODA"/>
    <n v="4"/>
    <s v="-"/>
    <s v="-"/>
    <n v="12"/>
    <x v="0"/>
    <s v="-"/>
    <x v="4"/>
    <s v="VMI"/>
    <n v="0"/>
    <s v="Repro Prov. Solo."/>
    <s v="TIENDAS"/>
    <s v="NINOPREPRIMARIAPLAYACALZADOMODA"/>
  </r>
  <r>
    <x v="34"/>
    <x v="2"/>
    <s v="INICIO LABORAL"/>
    <s v="COSMETICOS"/>
    <s v="BASE DE ROSTRO"/>
    <s v="BASICO NEUTRO"/>
    <n v="1"/>
    <s v="-"/>
    <s v="-"/>
    <n v="12"/>
    <x v="0"/>
    <s v="-"/>
    <x v="5"/>
    <s v="VMI"/>
    <n v="0"/>
    <s v="Repro Prov. Solo."/>
    <s v="TIENDAS"/>
    <s v="COMPLEMENTOSINICIO LABORALCOSMETICOSBASE DE ROSTROBASICO NEUTRO"/>
  </r>
  <r>
    <x v="35"/>
    <x v="2"/>
    <s v="INICIO LABORAL"/>
    <s v="COSMETICOS"/>
    <s v="BASE DE ROSTRO"/>
    <s v="BASICO NEUTRO"/>
    <n v="1"/>
    <s v="-"/>
    <s v="-"/>
    <n v="12"/>
    <x v="0"/>
    <s v="-"/>
    <x v="5"/>
    <s v="VMI"/>
    <n v="0"/>
    <s v="Repro Prov. Solo."/>
    <s v="TIENDAS"/>
    <s v="COMPLEMENTOSINICIO LABORALCOSMETICOSBASE DE ROSTROBASICO NEUTRO"/>
  </r>
  <r>
    <x v="36"/>
    <x v="2"/>
    <s v="INICIO LABORAL"/>
    <s v="COSMETICOS"/>
    <s v="BASE DE ROSTRO"/>
    <s v="BASICO NEUTRO"/>
    <n v="2"/>
    <s v="-"/>
    <s v="-"/>
    <n v="12"/>
    <x v="0"/>
    <s v="-"/>
    <x v="5"/>
    <s v="VMI"/>
    <n v="0"/>
    <s v="Repro Prov. Solo."/>
    <s v="TIENDAS"/>
    <s v="COMPLEMENTOSINICIO LABORALCOSMETICOSBASE DE ROSTROBASICO NEUTRO"/>
  </r>
  <r>
    <x v="37"/>
    <x v="2"/>
    <s v="INICIO LABORAL"/>
    <s v="COSMETICOS"/>
    <s v="BASE DE ROSTRO"/>
    <s v="BASICO NEUTRO"/>
    <n v="2"/>
    <s v="-"/>
    <s v="-"/>
    <n v="12"/>
    <x v="0"/>
    <s v="-"/>
    <x v="5"/>
    <s v="VMI"/>
    <n v="0"/>
    <s v="Repro Prov. Solo."/>
    <s v="TIENDAS"/>
    <s v="COMPLEMENTOSINICIO LABORALCOSMETICOSBASE DE ROSTROBASICO NEUTRO"/>
  </r>
  <r>
    <x v="38"/>
    <x v="2"/>
    <s v="INICIO LABORAL"/>
    <s v="COSMETICOS"/>
    <s v="BASE DE ROSTRO"/>
    <s v="BASICO NEUTRO"/>
    <n v="2"/>
    <s v="-"/>
    <s v="-"/>
    <n v="12"/>
    <x v="0"/>
    <s v="-"/>
    <x v="5"/>
    <s v="VMI"/>
    <n v="0"/>
    <s v="Repro Prov. Solo."/>
    <s v="TIENDAS"/>
    <s v="COMPLEMENTOSINICIO LABORALCOSMETICOSBASE DE ROSTROBASICO NEUTRO"/>
  </r>
  <r>
    <x v="39"/>
    <x v="2"/>
    <s v="INICIO LABORAL"/>
    <s v="COSMETICOS"/>
    <s v="CORRECTOR"/>
    <s v="BASICO NEUTRO"/>
    <n v="4"/>
    <s v="-"/>
    <s v="-"/>
    <n v="17"/>
    <x v="0"/>
    <s v="-"/>
    <x v="5"/>
    <s v="VMI"/>
    <n v="0"/>
    <s v="Repro Prov. Solo."/>
    <s v="TIENDAS"/>
    <s v="COMPLEMENTOSINICIO LABORALCOSMETICOSCORRECTORBASICO NEUTRO"/>
  </r>
  <r>
    <x v="40"/>
    <x v="2"/>
    <s v="INICIO LABORAL"/>
    <s v="COSMETICOS"/>
    <s v="CORRECTOR"/>
    <s v="BASICO NEUTRO"/>
    <n v="4"/>
    <s v="-"/>
    <s v="-"/>
    <n v="15"/>
    <x v="0"/>
    <s v="-"/>
    <x v="5"/>
    <s v="VMI"/>
    <n v="0"/>
    <s v="Repro Prov. Solo."/>
    <s v="TIENDAS"/>
    <s v="COMPLEMENTOSINICIO LABORALCOSMETICOSCORRECTORBASICO NEUTRO"/>
  </r>
  <r>
    <x v="41"/>
    <x v="2"/>
    <s v="INICIO LABORAL"/>
    <s v="COSMETICOS"/>
    <s v="CORRECTOR"/>
    <s v="BASICO NEUTRO"/>
    <n v="4"/>
    <s v="-"/>
    <s v="-"/>
    <n v="12"/>
    <x v="0"/>
    <s v="-"/>
    <x v="5"/>
    <s v="VMI"/>
    <n v="0"/>
    <s v="Repro Prov. Solo."/>
    <s v="TIENDAS"/>
    <s v="COMPLEMENTOSINICIO LABORALCOSMETICOSCORRECTORBASICO NEUTRO"/>
  </r>
  <r>
    <x v="42"/>
    <x v="2"/>
    <s v="INICIO LABORAL"/>
    <s v="COSMETICOS"/>
    <s v="DELINEADOR DE LABIOS"/>
    <s v="BASICO NEUTRO"/>
    <n v="3"/>
    <s v="-"/>
    <s v="-"/>
    <n v="24"/>
    <x v="0"/>
    <s v="-"/>
    <x v="5"/>
    <s v="VMI"/>
    <n v="0"/>
    <s v="Repro Prov. Solo."/>
    <s v="TIENDAS"/>
    <s v="COMPLEMENTOSINICIO LABORALCOSMETICOSDELINEADOR DE LABIOSBASICO NEUTRO"/>
  </r>
  <r>
    <x v="43"/>
    <x v="2"/>
    <s v="INICIO LABORAL"/>
    <s v="COSMETICOS"/>
    <s v="DELINEADOR DE LABIOS"/>
    <s v="BASICO NEUTRO"/>
    <n v="3"/>
    <s v="-"/>
    <s v="-"/>
    <n v="12"/>
    <x v="0"/>
    <s v="-"/>
    <x v="5"/>
    <s v="VMI"/>
    <n v="0"/>
    <s v="Repro Prov. Solo."/>
    <s v="TIENDAS"/>
    <s v="COMPLEMENTOSINICIO LABORALCOSMETICOSDELINEADOR DE LABIOSBASICO NEUTRO"/>
  </r>
  <r>
    <x v="44"/>
    <x v="2"/>
    <s v="INICIO LABORAL"/>
    <s v="COSMETICOS"/>
    <s v="DELINEADOR DE LABIOS"/>
    <s v="BASICO NEUTRO"/>
    <n v="3"/>
    <s v="-"/>
    <s v="-"/>
    <n v="12"/>
    <x v="0"/>
    <s v="-"/>
    <x v="5"/>
    <s v="VMI"/>
    <n v="0"/>
    <s v="Repro Prov. Solo."/>
    <s v="TIENDAS"/>
    <s v="COMPLEMENTOSINICIO LABORALCOSMETICOSDELINEADOR DE LABIOSBASICO NEUTRO"/>
  </r>
  <r>
    <x v="45"/>
    <x v="2"/>
    <s v="INICIO LABORAL"/>
    <s v="COSMETICOS"/>
    <s v="DELINEADOR DE LABIOS"/>
    <s v="BASICO NEUTRO"/>
    <n v="3"/>
    <s v="-"/>
    <s v="-"/>
    <n v="12"/>
    <x v="0"/>
    <s v="-"/>
    <x v="5"/>
    <s v="VMI"/>
    <n v="0"/>
    <s v="Repro Prov. Solo."/>
    <s v="TIENDAS"/>
    <s v="COMPLEMENTOSINICIO LABORALCOSMETICOSDELINEADOR DE LABIOSBASICO NEUTRO"/>
  </r>
  <r>
    <x v="46"/>
    <x v="2"/>
    <s v="INICIO LABORAL"/>
    <s v="COSMETICOS"/>
    <s v="DELINEADOR DE LABIOS"/>
    <s v="BASICO NEUTRO"/>
    <n v="3"/>
    <s v="-"/>
    <s v="-"/>
    <n v="12"/>
    <x v="0"/>
    <s v="-"/>
    <x v="5"/>
    <s v="VMI"/>
    <n v="0"/>
    <s v="Repro Prov. Solo."/>
    <s v="TIENDAS"/>
    <s v="COMPLEMENTOSINICIO LABORALCOSMETICOSDELINEADOR DE LABIOSBASICO NEUTRO"/>
  </r>
  <r>
    <x v="47"/>
    <x v="2"/>
    <s v="INICIO LABORAL"/>
    <s v="COSMETICOS"/>
    <s v="DELINEADOR DE OJOS"/>
    <s v="BASICO NEUTRO"/>
    <n v="1"/>
    <s v="-"/>
    <s v="-"/>
    <n v="17"/>
    <x v="0"/>
    <s v="-"/>
    <x v="5"/>
    <s v="VMI"/>
    <n v="0"/>
    <s v="Repro Prov. Solo."/>
    <s v="TIENDAS"/>
    <s v="COMPLEMENTOSINICIO LABORALCOSMETICOSDELINEADOR DE OJOSBASICO NEUTRO"/>
  </r>
  <r>
    <x v="48"/>
    <x v="2"/>
    <s v="INICIO LABORAL"/>
    <s v="COSMETICOS"/>
    <s v="DELINEADOR DE OJOS"/>
    <s v="BASICO NEUTRO"/>
    <n v="3"/>
    <s v="-"/>
    <s v="-"/>
    <n v="25"/>
    <x v="0"/>
    <s v="-"/>
    <x v="5"/>
    <s v="VMI"/>
    <n v="0"/>
    <s v="Repro Prov. Solo."/>
    <s v="TIENDAS"/>
    <s v="COMPLEMENTOSINICIO LABORALCOSMETICOSDELINEADOR DE OJOSBASICO NEUTRO"/>
  </r>
  <r>
    <x v="49"/>
    <x v="2"/>
    <s v="INICIO LABORAL"/>
    <s v="COSMETICOS"/>
    <s v="DELINEADOR DE OJOS"/>
    <s v="BASICO NEUTRO"/>
    <n v="3"/>
    <s v="-"/>
    <s v="-"/>
    <n v="39"/>
    <x v="0"/>
    <s v="-"/>
    <x v="5"/>
    <s v="VMI"/>
    <n v="0"/>
    <s v="Repro Prov. Solo."/>
    <s v="TIENDAS"/>
    <s v="COMPLEMENTOSINICIO LABORALCOSMETICOSDELINEADOR DE OJOSBASICO NEUTRO"/>
  </r>
  <r>
    <x v="50"/>
    <x v="2"/>
    <s v="INICIO LABORAL"/>
    <s v="COSMETICOS"/>
    <s v="ESMALTES"/>
    <s v="BASICO NEUTRO"/>
    <n v="1"/>
    <s v="-"/>
    <s v="-"/>
    <n v="158"/>
    <x v="0"/>
    <s v="-"/>
    <x v="5"/>
    <s v="VMI"/>
    <n v="0"/>
    <s v="Repro Prov. Solo."/>
    <s v="TIENDAS"/>
    <s v="COMPLEMENTOSINICIO LABORALCOSMETICOSESMALTESBASICO NEUTRO"/>
  </r>
  <r>
    <x v="51"/>
    <x v="2"/>
    <s v="INICIO LABORAL"/>
    <s v="COSMETICOS"/>
    <s v="ESMALTES"/>
    <s v="BASICO NEUTRO"/>
    <n v="1"/>
    <s v="-"/>
    <s v="-"/>
    <n v="124"/>
    <x v="0"/>
    <s v="-"/>
    <x v="5"/>
    <s v="VMI"/>
    <n v="0"/>
    <s v="Repro Prov. Solo."/>
    <s v="TIENDAS"/>
    <s v="COMPLEMENTOSINICIO LABORALCOSMETICOSESMALTESBASICO NEUTRO"/>
  </r>
  <r>
    <x v="52"/>
    <x v="2"/>
    <s v="INICIO LABORAL"/>
    <s v="COSMETICOS"/>
    <s v="ESMALTES"/>
    <s v="BASICO NEUTRO"/>
    <n v="1"/>
    <s v="-"/>
    <s v="-"/>
    <n v="34"/>
    <x v="0"/>
    <s v="-"/>
    <x v="5"/>
    <s v="VMI"/>
    <n v="0"/>
    <s v="Repro Prov. Solo."/>
    <s v="TIENDAS"/>
    <s v="COMPLEMENTOSINICIO LABORALCOSMETICOSESMALTESBASICO NEUTRO"/>
  </r>
  <r>
    <x v="53"/>
    <x v="2"/>
    <s v="INICIO LABORAL"/>
    <s v="COSMETICOS"/>
    <s v="ESMALTES"/>
    <s v="BASICO NEUTRO"/>
    <n v="1"/>
    <s v="-"/>
    <s v="-"/>
    <n v="120"/>
    <x v="0"/>
    <s v="-"/>
    <x v="5"/>
    <s v="VMI"/>
    <n v="0"/>
    <s v="Repro Prov. Solo."/>
    <s v="TIENDAS"/>
    <s v="COMPLEMENTOSINICIO LABORALCOSMETICOSESMALTESBASICO NEUTRO"/>
  </r>
  <r>
    <x v="54"/>
    <x v="2"/>
    <s v="INICIO LABORAL"/>
    <s v="COSMETICOS"/>
    <s v="ESMALTES"/>
    <s v="BASICO NEUTRO"/>
    <n v="1"/>
    <s v="-"/>
    <s v="-"/>
    <n v="27"/>
    <x v="0"/>
    <s v="-"/>
    <x v="5"/>
    <s v="VMI"/>
    <n v="0"/>
    <s v="Repro Prov. Solo."/>
    <s v="TIENDAS"/>
    <s v="COMPLEMENTOSINICIO LABORALCOSMETICOSESMALTESBASICO NEUTRO"/>
  </r>
  <r>
    <x v="55"/>
    <x v="2"/>
    <s v="INICIO LABORAL"/>
    <s v="COSMETICOS"/>
    <s v="ESMALTES"/>
    <s v="BASICO NEUTRO"/>
    <n v="1"/>
    <s v="-"/>
    <s v="-"/>
    <n v="12"/>
    <x v="0"/>
    <s v="-"/>
    <x v="5"/>
    <s v="VMI"/>
    <n v="0"/>
    <s v="Repro Prov. Solo."/>
    <s v="TIENDAS"/>
    <s v="COMPLEMENTOSINICIO LABORALCOSMETICOSESMALTESBASICO NEUTRO"/>
  </r>
  <r>
    <x v="56"/>
    <x v="2"/>
    <s v="INICIO LABORAL"/>
    <s v="COSMETICOS"/>
    <s v="ESMALTES"/>
    <s v="BASICO NEUTRO"/>
    <n v="1"/>
    <s v="-"/>
    <s v="-"/>
    <n v="16"/>
    <x v="0"/>
    <s v="-"/>
    <x v="5"/>
    <s v="VMI"/>
    <n v="0"/>
    <s v="Repro Prov. Solo."/>
    <s v="TIENDAS"/>
    <s v="COMPLEMENTOSINICIO LABORALCOSMETICOSESMALTESBASICO NEUTRO"/>
  </r>
  <r>
    <x v="57"/>
    <x v="2"/>
    <s v="INICIO LABORAL"/>
    <s v="COSMETICOS"/>
    <s v="ESMALTES"/>
    <s v="BASICO NEUTRO"/>
    <n v="1"/>
    <s v="-"/>
    <s v="-"/>
    <n v="34"/>
    <x v="0"/>
    <s v="-"/>
    <x v="5"/>
    <s v="VMI"/>
    <n v="0"/>
    <s v="Repro Prov. Solo."/>
    <s v="TIENDAS"/>
    <s v="COMPLEMENTOSINICIO LABORALCOSMETICOSESMALTESBASICO NEUTRO"/>
  </r>
  <r>
    <x v="58"/>
    <x v="2"/>
    <s v="INICIO LABORAL"/>
    <s v="COSMETICOS"/>
    <s v="ESMALTES"/>
    <s v="BASICO NEUTRO"/>
    <n v="1"/>
    <s v="-"/>
    <s v="-"/>
    <n v="43"/>
    <x v="0"/>
    <s v="-"/>
    <x v="5"/>
    <s v="VMI"/>
    <n v="0"/>
    <s v="Repro Prov. Solo."/>
    <s v="TIENDAS"/>
    <s v="COMPLEMENTOSINICIO LABORALCOSMETICOSESMALTESBASICO NEUTRO"/>
  </r>
  <r>
    <x v="59"/>
    <x v="2"/>
    <s v="INICIO LABORAL"/>
    <s v="COSMETICOS"/>
    <s v="ESMALTES"/>
    <s v="BASICO NEUTRO"/>
    <n v="1"/>
    <s v="-"/>
    <s v="-"/>
    <n v="37"/>
    <x v="0"/>
    <s v="-"/>
    <x v="5"/>
    <s v="VMI"/>
    <n v="0"/>
    <s v="Repro Prov. Solo."/>
    <s v="TIENDAS"/>
    <s v="COMPLEMENTOSINICIO LABORALCOSMETICOSESMALTESBASICO NEUTRO"/>
  </r>
  <r>
    <x v="60"/>
    <x v="2"/>
    <s v="INICIO LABORAL"/>
    <s v="COSMETICOS"/>
    <s v="ESMALTES"/>
    <s v="BASICO NEUTRO"/>
    <n v="1"/>
    <s v="-"/>
    <s v="-"/>
    <n v="56"/>
    <x v="0"/>
    <s v="-"/>
    <x v="5"/>
    <s v="VMI"/>
    <n v="0"/>
    <s v="Repro Prov. Solo."/>
    <s v="TIENDAS"/>
    <s v="COMPLEMENTOSINICIO LABORALCOSMETICOSESMALTESBASICO NEUTRO"/>
  </r>
  <r>
    <x v="61"/>
    <x v="2"/>
    <s v="INICIO LABORAL"/>
    <s v="COSMETICOS"/>
    <s v="ESMALTES"/>
    <s v="BASICO NEUTRO"/>
    <n v="1"/>
    <s v="-"/>
    <s v="-"/>
    <n v="40"/>
    <x v="0"/>
    <s v="-"/>
    <x v="5"/>
    <s v="VMI"/>
    <n v="0"/>
    <s v="Repro Prov. Solo."/>
    <s v="TIENDAS"/>
    <s v="COMPLEMENTOSINICIO LABORALCOSMETICOSESMALTESBASICO NEUTRO"/>
  </r>
  <r>
    <x v="62"/>
    <x v="2"/>
    <s v="INICIO LABORAL"/>
    <s v="COSMETICOS"/>
    <s v="ESMALTES"/>
    <s v="BASICO NEUTRO"/>
    <n v="1"/>
    <s v="-"/>
    <s v="-"/>
    <n v="33"/>
    <x v="0"/>
    <s v="-"/>
    <x v="5"/>
    <s v="VMI"/>
    <n v="0"/>
    <s v="Repro Prov. Solo."/>
    <s v="TIENDAS"/>
    <s v="COMPLEMENTOSINICIO LABORALCOSMETICOSESMALTESBASICO NEUTRO"/>
  </r>
  <r>
    <x v="63"/>
    <x v="2"/>
    <s v="INICIO LABORAL"/>
    <s v="COSMETICOS"/>
    <s v="ESMALTES"/>
    <s v="BASICO NEUTRO"/>
    <n v="1"/>
    <s v="-"/>
    <s v="-"/>
    <n v="49"/>
    <x v="0"/>
    <s v="-"/>
    <x v="5"/>
    <s v="VMI"/>
    <n v="0"/>
    <s v="Repro Prov. Solo."/>
    <s v="TIENDAS"/>
    <s v="COMPLEMENTOSINICIO LABORALCOSMETICOSESMALTESBASICO NEUTRO"/>
  </r>
  <r>
    <x v="64"/>
    <x v="2"/>
    <s v="INICIO LABORAL"/>
    <s v="COSMETICOS"/>
    <s v="ESMALTES"/>
    <s v="BASICO NEUTRO"/>
    <n v="1"/>
    <s v="-"/>
    <s v="-"/>
    <n v="35"/>
    <x v="0"/>
    <s v="-"/>
    <x v="5"/>
    <s v="VMI"/>
    <n v="0"/>
    <s v="Repro Prov. Solo."/>
    <s v="TIENDAS"/>
    <s v="COMPLEMENTOSINICIO LABORALCOSMETICOSESMALTESBASICO NEUTRO"/>
  </r>
  <r>
    <x v="65"/>
    <x v="2"/>
    <s v="INICIO LABORAL"/>
    <s v="COSMETICOS"/>
    <s v="ESMALTES"/>
    <s v="BASICO NEUTRO"/>
    <n v="1"/>
    <s v="-"/>
    <s v="-"/>
    <n v="32"/>
    <x v="0"/>
    <s v="-"/>
    <x v="5"/>
    <s v="VMI"/>
    <n v="0"/>
    <s v="Repro Prov. Solo."/>
    <s v="TIENDAS"/>
    <s v="COMPLEMENTOSINICIO LABORALCOSMETICOSESMALTESBASICO NEUTRO"/>
  </r>
  <r>
    <x v="66"/>
    <x v="2"/>
    <s v="INICIO LABORAL"/>
    <s v="COSMETICOS"/>
    <s v="ESMALTES"/>
    <s v="BASICO NEUTRO"/>
    <n v="1"/>
    <s v="-"/>
    <s v="-"/>
    <n v="37"/>
    <x v="0"/>
    <s v="-"/>
    <x v="5"/>
    <s v="VMI"/>
    <n v="0"/>
    <s v="Repro Prov. Solo."/>
    <s v="TIENDAS"/>
    <s v="COMPLEMENTOSINICIO LABORALCOSMETICOSESMALTESBASICO NEUTRO"/>
  </r>
  <r>
    <x v="67"/>
    <x v="2"/>
    <s v="INICIO LABORAL"/>
    <s v="COSMETICOS"/>
    <s v="ESMALTES"/>
    <s v="BASICO NEUTRO"/>
    <n v="1"/>
    <s v="-"/>
    <s v="-"/>
    <n v="30"/>
    <x v="0"/>
    <s v="-"/>
    <x v="5"/>
    <s v="VMI"/>
    <n v="0"/>
    <s v="Repro Prov. Solo."/>
    <s v="TIENDAS"/>
    <s v="COMPLEMENTOSINICIO LABORALCOSMETICOSESMALTESBASICO NEUTRO"/>
  </r>
  <r>
    <x v="68"/>
    <x v="2"/>
    <s v="INICIO LABORAL"/>
    <s v="COSMETICOS"/>
    <s v="ESMALTES"/>
    <s v="BASICO NEUTRO"/>
    <n v="1"/>
    <s v="-"/>
    <s v="-"/>
    <n v="28"/>
    <x v="0"/>
    <s v="-"/>
    <x v="5"/>
    <s v="VMI"/>
    <n v="0"/>
    <s v="Repro Prov. Solo."/>
    <s v="TIENDAS"/>
    <s v="COMPLEMENTOSINICIO LABORALCOSMETICOSESMALTESBASICO NEUTRO"/>
  </r>
  <r>
    <x v="69"/>
    <x v="2"/>
    <s v="INICIO LABORAL"/>
    <s v="COSMETICOS"/>
    <s v="ESMALTES"/>
    <s v="BASICO NEUTRO"/>
    <n v="1"/>
    <s v="-"/>
    <s v="-"/>
    <n v="30"/>
    <x v="0"/>
    <s v="-"/>
    <x v="5"/>
    <s v="VMI"/>
    <n v="0"/>
    <s v="Repro Prov. Solo."/>
    <s v="TIENDAS"/>
    <s v="COMPLEMENTOSINICIO LABORALCOSMETICOSESMALTESBASICO NEUTRO"/>
  </r>
  <r>
    <x v="70"/>
    <x v="2"/>
    <s v="INICIO LABORAL"/>
    <s v="COSMETICOS"/>
    <s v="ESMALTES"/>
    <s v="BASICO NEUTRO"/>
    <n v="1"/>
    <s v="-"/>
    <s v="-"/>
    <n v="26"/>
    <x v="0"/>
    <s v="-"/>
    <x v="5"/>
    <s v="VMI"/>
    <n v="0"/>
    <s v="Repro Prov. Solo."/>
    <s v="TIENDAS"/>
    <s v="COMPLEMENTOSINICIO LABORALCOSMETICOSESMALTESBASICO NEUTRO"/>
  </r>
  <r>
    <x v="71"/>
    <x v="2"/>
    <s v="INICIO LABORAL"/>
    <s v="COSMETICOS"/>
    <s v="ESMALTES"/>
    <s v="BASICO NEUTRO"/>
    <n v="1"/>
    <s v="-"/>
    <s v="-"/>
    <n v="83"/>
    <x v="0"/>
    <s v="-"/>
    <x v="5"/>
    <s v="VMI"/>
    <n v="0"/>
    <s v="Repro Prov. Solo."/>
    <s v="TIENDAS"/>
    <s v="COMPLEMENTOSINICIO LABORALCOSMETICOSESMALTESBASICO NEUTRO"/>
  </r>
  <r>
    <x v="72"/>
    <x v="2"/>
    <s v="INICIO LABORAL"/>
    <s v="COSMETICOS"/>
    <s v="ESMALTES"/>
    <s v="BASICO NEUTRO"/>
    <n v="1"/>
    <s v="-"/>
    <s v="-"/>
    <n v="76"/>
    <x v="0"/>
    <s v="-"/>
    <x v="5"/>
    <s v="VMI"/>
    <n v="0"/>
    <s v="Repro Prov. Solo."/>
    <s v="TIENDAS"/>
    <s v="COMPLEMENTOSINICIO LABORALCOSMETICOSESMALTESBASICO NEUTRO"/>
  </r>
  <r>
    <x v="73"/>
    <x v="2"/>
    <s v="INICIO LABORAL"/>
    <s v="COSMETICOS"/>
    <s v="ESMALTES"/>
    <s v="BASICO NEUTRO"/>
    <n v="1"/>
    <s v="-"/>
    <s v="-"/>
    <n v="39"/>
    <x v="0"/>
    <s v="-"/>
    <x v="5"/>
    <s v="VMI"/>
    <n v="0"/>
    <s v="Repro Prov. Solo."/>
    <s v="TIENDAS"/>
    <s v="COMPLEMENTOSINICIO LABORALCOSMETICOSESMALTESBASICO NEUTRO"/>
  </r>
  <r>
    <x v="74"/>
    <x v="2"/>
    <s v="INICIO LABORAL"/>
    <s v="COSMETICOS"/>
    <s v="ESMALTES"/>
    <s v="BASICO NEUTRO"/>
    <n v="1"/>
    <s v="-"/>
    <s v="-"/>
    <n v="51"/>
    <x v="0"/>
    <s v="-"/>
    <x v="5"/>
    <s v="VMI"/>
    <n v="0"/>
    <s v="Repro Prov. Solo."/>
    <s v="TIENDAS"/>
    <s v="COMPLEMENTOSINICIO LABORALCOSMETICOSESMALTESBASICO NEUTRO"/>
  </r>
  <r>
    <x v="75"/>
    <x v="2"/>
    <s v="INICIO LABORAL"/>
    <s v="COSMETICOS"/>
    <s v="ESMALTES"/>
    <s v="BASICO NEUTRO"/>
    <n v="2"/>
    <s v="-"/>
    <s v="-"/>
    <n v="62"/>
    <x v="0"/>
    <s v="-"/>
    <x v="5"/>
    <s v="VMI"/>
    <n v="0"/>
    <s v="Repro Prov. Solo."/>
    <s v="TIENDAS"/>
    <s v="COMPLEMENTOSINICIO LABORALCOSMETICOSESMALTESBASICO NEUTRO"/>
  </r>
  <r>
    <x v="76"/>
    <x v="2"/>
    <s v="INICIO LABORAL"/>
    <s v="COSMETICOS"/>
    <s v="LABIAL"/>
    <s v="BASICO NEUTRO"/>
    <n v="2"/>
    <s v="-"/>
    <s v="-"/>
    <n v="12"/>
    <x v="0"/>
    <s v="-"/>
    <x v="5"/>
    <s v="VMI"/>
    <n v="0"/>
    <s v="Repro Prov. Solo."/>
    <s v="TIENDAS"/>
    <s v="COMPLEMENTOSINICIO LABORALCOSMETICOSLABIALBASICO NEUTRO"/>
  </r>
  <r>
    <x v="77"/>
    <x v="2"/>
    <s v="INICIO LABORAL"/>
    <s v="COSMETICOS"/>
    <s v="LABIAL"/>
    <s v="BASICO NEUTRO"/>
    <n v="2"/>
    <s v="-"/>
    <s v="-"/>
    <n v="17"/>
    <x v="0"/>
    <s v="-"/>
    <x v="5"/>
    <s v="VMI"/>
    <n v="0"/>
    <s v="Repro Prov. Solo."/>
    <s v="TIENDAS"/>
    <s v="COMPLEMENTOSINICIO LABORALCOSMETICOSLABIALBASICO NEUTRO"/>
  </r>
  <r>
    <x v="78"/>
    <x v="2"/>
    <s v="INICIO LABORAL"/>
    <s v="COSMETICOS"/>
    <s v="LABIAL"/>
    <s v="BASICO NEUTRO"/>
    <n v="2"/>
    <s v="-"/>
    <s v="-"/>
    <n v="12"/>
    <x v="0"/>
    <s v="-"/>
    <x v="5"/>
    <s v="VMI"/>
    <n v="0"/>
    <s v="Repro Prov. Solo."/>
    <s v="TIENDAS"/>
    <s v="COMPLEMENTOSINICIO LABORALCOSMETICOSLABIALBASICO NEUTRO"/>
  </r>
  <r>
    <x v="79"/>
    <x v="2"/>
    <s v="INICIO LABORAL"/>
    <s v="COSMETICOS"/>
    <s v="LABIAL"/>
    <s v="BASICO NEUTRO"/>
    <n v="2"/>
    <s v="-"/>
    <s v="-"/>
    <n v="12"/>
    <x v="0"/>
    <s v="-"/>
    <x v="5"/>
    <s v="VMI"/>
    <n v="0"/>
    <s v="Repro Prov. Solo."/>
    <s v="TIENDAS"/>
    <s v="COMPLEMENTOSINICIO LABORALCOSMETICOSLABIALBASICO NEUTRO"/>
  </r>
  <r>
    <x v="80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1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2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3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4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5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6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7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8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89"/>
    <x v="2"/>
    <s v="INICIO LABORAL"/>
    <s v="COSMETICOS"/>
    <s v="LABIAL"/>
    <s v="BASICO NEUTRO"/>
    <n v="3"/>
    <s v="-"/>
    <s v="-"/>
    <n v="20"/>
    <x v="0"/>
    <s v="-"/>
    <x v="5"/>
    <s v="VMI"/>
    <n v="0"/>
    <s v="Repro Prov. Solo."/>
    <s v="TIENDAS"/>
    <s v="COMPLEMENTOSINICIO LABORALCOSMETICOSLABIALBASICO NEUTRO"/>
  </r>
  <r>
    <x v="90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91"/>
    <x v="2"/>
    <s v="INICIO LABORAL"/>
    <s v="COSMETICOS"/>
    <s v="LABIAL"/>
    <s v="BASICO NEUTRO"/>
    <n v="3"/>
    <s v="-"/>
    <s v="-"/>
    <n v="12"/>
    <x v="0"/>
    <s v="-"/>
    <x v="5"/>
    <s v="VMI"/>
    <n v="0"/>
    <s v="Repro Prov. Solo."/>
    <s v="TIENDAS"/>
    <s v="COMPLEMENTOSINICIO LABORALCOSMETICOSLABIALBASICO NEUTRO"/>
  </r>
  <r>
    <x v="92"/>
    <x v="2"/>
    <s v="INICIO LABORAL"/>
    <s v="COSMETICOS"/>
    <s v="LABIAL"/>
    <s v="BASICO NEUTRO"/>
    <n v="3"/>
    <s v="-"/>
    <s v="-"/>
    <n v="14"/>
    <x v="0"/>
    <s v="-"/>
    <x v="5"/>
    <s v="VMI"/>
    <n v="0"/>
    <s v="Repro Prov. Solo."/>
    <s v="TIENDAS"/>
    <s v="COMPLEMENTOSINICIO LABORALCOSMETICOSLABIALBASICO NEUTRO"/>
  </r>
  <r>
    <x v="93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94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95"/>
    <x v="2"/>
    <s v="INICIO LABORAL"/>
    <s v="COSMETICOS"/>
    <s v="POLVO FACIAL"/>
    <s v="BASICO NEUTRO"/>
    <n v="1"/>
    <s v="-"/>
    <s v="-"/>
    <n v="17"/>
    <x v="0"/>
    <s v="-"/>
    <x v="5"/>
    <s v="VMI"/>
    <n v="0"/>
    <s v="Repro Prov. Solo."/>
    <s v="TIENDAS"/>
    <s v="COMPLEMENTOSINICIO LABORALCOSMETICOSPOLVO FACIALBASICO NEUTRO"/>
  </r>
  <r>
    <x v="96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97"/>
    <x v="2"/>
    <s v="INICIO LABORAL"/>
    <s v="COSMETICOS"/>
    <s v="POLVO FACIAL"/>
    <s v="BASICO NEUTRO"/>
    <n v="1"/>
    <s v="-"/>
    <s v="-"/>
    <n v="13"/>
    <x v="0"/>
    <s v="-"/>
    <x v="5"/>
    <s v="VMI"/>
    <n v="0"/>
    <s v="Repro Prov. Solo."/>
    <s v="TIENDAS"/>
    <s v="COMPLEMENTOSINICIO LABORALCOSMETICOSPOLVO FACIALBASICO NEUTRO"/>
  </r>
  <r>
    <x v="98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99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100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101"/>
    <x v="2"/>
    <s v="INICIO LABORAL"/>
    <s v="COSMETICOS"/>
    <s v="POLVO FACIAL"/>
    <s v="BASICO NEUTRO"/>
    <n v="1"/>
    <s v="-"/>
    <s v="-"/>
    <n v="16"/>
    <x v="0"/>
    <s v="-"/>
    <x v="5"/>
    <s v="VMI"/>
    <n v="0"/>
    <s v="Repro Prov. Solo."/>
    <s v="TIENDAS"/>
    <s v="COMPLEMENTOSINICIO LABORALCOSMETICOSPOLVO FACIALBASICO NEUTRO"/>
  </r>
  <r>
    <x v="102"/>
    <x v="2"/>
    <s v="INICIO LABORAL"/>
    <s v="COSMETICOS"/>
    <s v="POLVO FACIAL"/>
    <s v="BASICO NEUTRO"/>
    <n v="1"/>
    <s v="-"/>
    <s v="-"/>
    <n v="12"/>
    <x v="0"/>
    <s v="-"/>
    <x v="5"/>
    <s v="VMI"/>
    <n v="0"/>
    <s v="Repro Prov. Solo."/>
    <s v="TIENDAS"/>
    <s v="COMPLEMENTOSINICIO LABORALCOSMETICOSPOLVO FACIALBASICO NEUTRO"/>
  </r>
  <r>
    <x v="103"/>
    <x v="2"/>
    <s v="INICIO LABORAL"/>
    <s v="COSMETICOS"/>
    <s v="POLVO FACIAL"/>
    <s v="BASICO NEUTRO"/>
    <n v="3"/>
    <s v="-"/>
    <s v="-"/>
    <n v="12"/>
    <x v="0"/>
    <s v="-"/>
    <x v="5"/>
    <s v="VMI"/>
    <n v="0"/>
    <s v="Repro Prov. Solo."/>
    <s v="TIENDAS"/>
    <s v="COMPLEMENTOSINICIO LABORALCOSMETICOSPOLVO FACIALBASICO NEUTRO"/>
  </r>
  <r>
    <x v="104"/>
    <x v="2"/>
    <s v="INICIO LABORAL"/>
    <s v="COSMETICOS"/>
    <s v="RIMEL"/>
    <s v="BASICO NEUTRO"/>
    <n v="3"/>
    <s v="-"/>
    <s v="-"/>
    <n v="20"/>
    <x v="0"/>
    <s v="-"/>
    <x v="5"/>
    <s v="VMI"/>
    <n v="0"/>
    <s v="Repro Prov. Solo."/>
    <s v="TIENDAS"/>
    <s v="COMPLEMENTOSINICIO LABORALCOSMETICOSRIMELBASICO NEUTRO"/>
  </r>
  <r>
    <x v="105"/>
    <x v="2"/>
    <s v="INICIO LABORAL"/>
    <s v="COSMETICOS"/>
    <s v="RIMEL"/>
    <s v="BASICO NEUTRO"/>
    <n v="3"/>
    <s v="-"/>
    <s v="-"/>
    <n v="38"/>
    <x v="0"/>
    <s v="-"/>
    <x v="5"/>
    <s v="VMI"/>
    <n v="0"/>
    <s v="Repro Prov. Solo."/>
    <s v="TIENDAS"/>
    <s v="COMPLEMENTOSINICIO LABORALCOSMETICOSRIMELBASICO NEUTRO"/>
  </r>
  <r>
    <x v="106"/>
    <x v="2"/>
    <s v="INICIO LABORAL"/>
    <s v="COSMETICOS"/>
    <s v="RUBOR"/>
    <s v="BASICO NEUTRO"/>
    <n v="1"/>
    <s v="-"/>
    <s v="-"/>
    <n v="12"/>
    <x v="0"/>
    <s v="-"/>
    <x v="5"/>
    <s v="VMI"/>
    <n v="0"/>
    <s v="Repro Prov. Solo."/>
    <s v="TIENDAS"/>
    <s v="COMPLEMENTOSINICIO LABORALCOSMETICOSRUBORBASICO NEUTRO"/>
  </r>
  <r>
    <x v="107"/>
    <x v="2"/>
    <s v="INICIO LABORAL"/>
    <s v="COSMETICOS"/>
    <s v="RUBOR"/>
    <s v="BASICO NEUTRO"/>
    <n v="1"/>
    <s v="-"/>
    <s v="-"/>
    <n v="12"/>
    <x v="0"/>
    <s v="-"/>
    <x v="5"/>
    <s v="VMI"/>
    <n v="0"/>
    <s v="Repro Prov. Solo."/>
    <s v="TIENDAS"/>
    <s v="COMPLEMENTOSINICIO LABORALCOSMETICOSRUBORBASICO NEUTRO"/>
  </r>
  <r>
    <x v="108"/>
    <x v="2"/>
    <s v="INICIO LABORAL"/>
    <s v="COSMETICOS"/>
    <s v="RUBOR"/>
    <s v="BASICO NEUTRO"/>
    <n v="1"/>
    <s v="-"/>
    <s v="-"/>
    <n v="12"/>
    <x v="0"/>
    <s v="-"/>
    <x v="5"/>
    <s v="VMI"/>
    <n v="0"/>
    <s v="Repro Prov. Solo."/>
    <s v="TIENDAS"/>
    <s v="COMPLEMENTOSINICIO LABORALCOSMETICOSRUBORBASICO NEUTRO"/>
  </r>
  <r>
    <x v="109"/>
    <x v="2"/>
    <s v="INICIO LABORAL"/>
    <s v="COSMETICOS"/>
    <s v="RUBOR"/>
    <s v="BASICO NEUTRO"/>
    <n v="1"/>
    <s v="-"/>
    <s v="-"/>
    <n v="12"/>
    <x v="0"/>
    <s v="-"/>
    <x v="5"/>
    <s v="VMI"/>
    <n v="0"/>
    <s v="Repro Prov. Solo."/>
    <s v="TIENDAS"/>
    <s v="COMPLEMENTOSINICIO LABORALCOSMETICOSRUBORBASICO NEUTRO"/>
  </r>
  <r>
    <x v="110"/>
    <x v="2"/>
    <s v="PRIMARIA"/>
    <s v="HIGIENE"/>
    <s v="CEPILLO DE CABELLO"/>
    <s v="BASICO NEUTRO"/>
    <n v="3"/>
    <s v="-"/>
    <s v="-"/>
    <n v="12"/>
    <x v="0"/>
    <s v="-"/>
    <x v="6"/>
    <s v="VMI"/>
    <n v="0"/>
    <s v="Repro Prov. Solo."/>
    <s v="CEDI"/>
    <s v="COMPLEMENTOSPRIMARIAHIGIENECEPILLO DE CABELLOBASICO NEUTRO"/>
  </r>
  <r>
    <x v="111"/>
    <x v="2"/>
    <s v="PRIMARIA"/>
    <s v="HIGIENE"/>
    <s v="CEPILLO DE CABELLO"/>
    <s v="BASICO NEUTRO"/>
    <n v="3"/>
    <s v="-"/>
    <s v="-"/>
    <n v="14"/>
    <x v="0"/>
    <s v="-"/>
    <x v="6"/>
    <s v="VMI"/>
    <n v="0"/>
    <s v="Repro Prov. Solo."/>
    <s v="CEDI"/>
    <s v="COMPLEMENTOSPRIMARIAHIGIENECEPILLO DE CABELLOBASICO NEUTRO"/>
  </r>
  <r>
    <x v="112"/>
    <x v="2"/>
    <s v="PRIMARIA"/>
    <s v="HIGIENE"/>
    <s v="CEPILLO DE CABELLO"/>
    <s v="BASICO NEUTRO"/>
    <n v="3"/>
    <s v="-"/>
    <s v="-"/>
    <n v="32"/>
    <x v="0"/>
    <s v="-"/>
    <x v="6"/>
    <s v="VMI"/>
    <n v="0"/>
    <s v="Repro Prov. Solo."/>
    <s v="CEDI"/>
    <s v="COMPLEMENTOSPRIMARIAHIGIENECEPILLO DE CABELLOBASICO NEUTRO"/>
  </r>
  <r>
    <x v="113"/>
    <x v="2"/>
    <s v="PRIMARIA"/>
    <s v="HIGIENE"/>
    <s v="CEPILLO DE CABELLO"/>
    <s v="BASICO NEUTRO"/>
    <n v="3"/>
    <s v="-"/>
    <s v="-"/>
    <n v="24"/>
    <x v="0"/>
    <s v="-"/>
    <x v="6"/>
    <s v="VMI"/>
    <n v="0"/>
    <s v="Repro Prov. Solo."/>
    <s v="CEDI"/>
    <s v="COMPLEMENTOSPRIMARIAHIGIENECEPILLO DE CABELLOBASICO NEUTRO"/>
  </r>
  <r>
    <x v="114"/>
    <x v="2"/>
    <s v="PRIMARIA"/>
    <s v="HIGIENE"/>
    <s v="CEPILLO DE CABELLO"/>
    <s v="BASICO NEUTRO"/>
    <n v="3"/>
    <s v="-"/>
    <s v="-"/>
    <n v="12"/>
    <x v="0"/>
    <s v="-"/>
    <x v="6"/>
    <s v="VMI"/>
    <n v="0"/>
    <s v="Repro Prov. Solo."/>
    <s v="CEDI"/>
    <s v="COMPLEMENTOSPRIMARIAHIGIENECEPILLO DE CABELLOBASICO NEUTRO"/>
  </r>
  <r>
    <x v="115"/>
    <x v="2"/>
    <s v="PRIMARIA"/>
    <s v="HIGIENE"/>
    <s v="CEPILLO DE CABELLO"/>
    <s v="BASICO NEUTRO"/>
    <n v="3"/>
    <s v="-"/>
    <s v="-"/>
    <n v="15"/>
    <x v="0"/>
    <s v="-"/>
    <x v="6"/>
    <s v="VMI"/>
    <n v="0"/>
    <s v="Repro Prov. Solo."/>
    <s v="CEDI"/>
    <s v="COMPLEMENTOSPRIMARIAHIGIENECEPILLO DE CABELLOBASICO NEUTRO"/>
  </r>
  <r>
    <x v="116"/>
    <x v="2"/>
    <s v="PRIMARIA"/>
    <s v="HIGIENE"/>
    <s v="CEPILLO DE CABELLO"/>
    <s v="BASICO NEUTRO"/>
    <n v="3"/>
    <s v="-"/>
    <s v="-"/>
    <n v="25"/>
    <x v="0"/>
    <s v="-"/>
    <x v="6"/>
    <s v="VMI"/>
    <n v="0"/>
    <s v="Repro Prov. Solo."/>
    <s v="CEDI"/>
    <s v="COMPLEMENTOSPRIMARIAHIGIENECEPILLO DE CABELLOBASICO NEUTRO"/>
  </r>
  <r>
    <x v="117"/>
    <x v="0"/>
    <s v="INICIO LABORAL"/>
    <s v="CASUAL"/>
    <s v="BLUSA"/>
    <s v="BASICO MODA"/>
    <n v="1"/>
    <s v="-"/>
    <s v="-"/>
    <n v="385"/>
    <x v="0"/>
    <s v="-"/>
    <x v="7"/>
    <s v="VMI"/>
    <n v="0"/>
    <s v="Repro Prov. Solo."/>
    <s v="TIENDAS"/>
    <s v="MUJERINICIO LABORALCASUALBLUSABASICO MODA"/>
  </r>
  <r>
    <x v="118"/>
    <x v="0"/>
    <s v="INICIO LABORAL"/>
    <s v="CASUAL"/>
    <s v="BLUSA"/>
    <s v="BASICO MODA"/>
    <n v="1"/>
    <s v="-"/>
    <s v="-"/>
    <n v="282"/>
    <x v="0"/>
    <s v="-"/>
    <x v="7"/>
    <s v="VMI"/>
    <n v="0"/>
    <s v="Repro Prov. Solo."/>
    <s v="TIENDAS"/>
    <s v="MUJERINICIO LABORALCASUALBLUSABASICO MODA"/>
  </r>
  <r>
    <x v="119"/>
    <x v="0"/>
    <s v="INICIO LABORAL"/>
    <s v="CASUAL"/>
    <s v="BLUSA"/>
    <s v="BASICO MODA"/>
    <n v="2"/>
    <s v="-"/>
    <s v="-"/>
    <n v="106"/>
    <x v="0"/>
    <s v="-"/>
    <x v="7"/>
    <s v="VMI"/>
    <n v="0"/>
    <s v="Repro Prov. Solo."/>
    <s v="TIENDAS"/>
    <s v="MUJERINICIO LABORALCASUALBLUSABASICO MODA"/>
  </r>
  <r>
    <x v="120"/>
    <x v="0"/>
    <s v="INICIO LABORAL"/>
    <s v="CASUAL"/>
    <s v="VESTIDO"/>
    <s v="BASICO MODA"/>
    <n v="2"/>
    <s v="-"/>
    <s v="-"/>
    <n v="104"/>
    <x v="0"/>
    <s v="-"/>
    <x v="7"/>
    <s v="VMI"/>
    <n v="0"/>
    <s v="Repro Prov. Solo."/>
    <s v="TIENDAS"/>
    <s v="MUJERINICIO LABORALCASUALVESTIDOBASICO MODA"/>
  </r>
  <r>
    <x v="121"/>
    <x v="3"/>
    <s v="INICIO LABORAL"/>
    <s v="CASUAL"/>
    <s v="BOXER"/>
    <s v="BASICO NEUTRO"/>
    <n v="3"/>
    <s v="-"/>
    <s v="-"/>
    <n v="96"/>
    <x v="0"/>
    <s v="-"/>
    <x v="8"/>
    <s v="VMI"/>
    <n v="0"/>
    <s v="Repro Prov. Solo."/>
    <s v="TIENDAS"/>
    <s v="INT HOMBREINICIO LABORALCASUALBOXERBASICO NEUTRO"/>
  </r>
  <r>
    <x v="122"/>
    <x v="3"/>
    <s v="INICIO LABORAL"/>
    <s v="CASUAL"/>
    <s v="BOXER"/>
    <s v="BASICO NEUTRO"/>
    <n v="3"/>
    <s v="-"/>
    <s v="-"/>
    <n v="194"/>
    <x v="0"/>
    <s v="-"/>
    <x v="8"/>
    <s v="VMI"/>
    <n v="0"/>
    <s v="Repro Prov. Solo."/>
    <s v="TIENDAS"/>
    <s v="INT HOMBREINICIO LABORALCASUALBOXERBASICO NEUTRO"/>
  </r>
  <r>
    <x v="123"/>
    <x v="3"/>
    <s v="INICIO LABORAL"/>
    <s v="CASUAL"/>
    <s v="BOXER"/>
    <s v="BASICO NEUTRO"/>
    <n v="3"/>
    <s v="-"/>
    <s v="-"/>
    <n v="84"/>
    <x v="0"/>
    <s v="-"/>
    <x v="8"/>
    <s v="VMI"/>
    <n v="0"/>
    <s v="Repro Prov. Solo."/>
    <s v="TIENDAS"/>
    <s v="INT HOMBREINICIO LABORALCASUALBOXERBASICO NEUTRO"/>
  </r>
  <r>
    <x v="124"/>
    <x v="3"/>
    <s v="INICIO LABORAL"/>
    <s v="CASUAL"/>
    <s v="BOXER"/>
    <s v="MODA"/>
    <n v="1"/>
    <s v="-"/>
    <s v="-"/>
    <n v="78"/>
    <x v="0"/>
    <s v="-"/>
    <x v="8"/>
    <s v="VMI"/>
    <n v="0"/>
    <s v="Repro Prov. Solo."/>
    <s v="TIENDAS"/>
    <s v="INT HOMBREINICIO LABORALCASUALBOXERMODA"/>
  </r>
  <r>
    <x v="125"/>
    <x v="3"/>
    <s v="INICIO LABORAL"/>
    <s v="CASUAL"/>
    <s v="BOXER"/>
    <s v="MODA"/>
    <n v="1"/>
    <s v="-"/>
    <s v="-"/>
    <n v="130"/>
    <x v="0"/>
    <s v="-"/>
    <x v="8"/>
    <s v="VMI"/>
    <n v="0"/>
    <s v="Repro Prov. Solo."/>
    <s v="TIENDAS"/>
    <s v="INT HOMBREINICIO LABORALCASUALBOXERMODA"/>
  </r>
  <r>
    <x v="126"/>
    <x v="3"/>
    <s v="INICIO LABORAL"/>
    <s v="CASUAL"/>
    <s v="BOXER"/>
    <s v="MODA"/>
    <n v="2"/>
    <s v="-"/>
    <s v="-"/>
    <n v="62"/>
    <x v="0"/>
    <s v="-"/>
    <x v="8"/>
    <s v="VMI"/>
    <n v="0"/>
    <s v="Repro Prov. Solo."/>
    <s v="TIENDAS"/>
    <s v="INT HOMBREINICIO LABORALCASUALBOXERMODA"/>
  </r>
  <r>
    <x v="127"/>
    <x v="3"/>
    <s v="INICIO LABORAL"/>
    <s v="CASUAL"/>
    <s v="BOXER"/>
    <s v="MODA"/>
    <n v="3"/>
    <s v="-"/>
    <s v="-"/>
    <n v="63"/>
    <x v="0"/>
    <s v="-"/>
    <x v="8"/>
    <s v="VMI"/>
    <n v="0"/>
    <s v="Repro Prov. Solo."/>
    <s v="TIENDAS"/>
    <s v="INT HOMBREINICIO LABORALCASUALBOXERMODA"/>
  </r>
  <r>
    <x v="128"/>
    <x v="3"/>
    <s v="INICIO LABORAL"/>
    <s v="DEPORTIVO"/>
    <s v="BOXER"/>
    <s v="BASICO MODA"/>
    <n v="2"/>
    <s v="-"/>
    <s v="-"/>
    <n v="54"/>
    <x v="0"/>
    <s v="-"/>
    <x v="8"/>
    <s v="VMI"/>
    <n v="0"/>
    <s v="Repro Prov. Solo."/>
    <s v="TIENDAS"/>
    <s v="INT HOMBREINICIO LABORALDEPORTIVOBOXERBASICO MODA"/>
  </r>
  <r>
    <x v="129"/>
    <x v="3"/>
    <s v="INICIO LABORAL"/>
    <s v="DEPORTIVO"/>
    <s v="BOXER"/>
    <s v="BASICO MODA"/>
    <n v="4"/>
    <s v="-"/>
    <s v="-"/>
    <n v="62"/>
    <x v="0"/>
    <s v="-"/>
    <x v="8"/>
    <s v="VMI"/>
    <n v="0"/>
    <s v="Repro Prov. Solo."/>
    <s v="TIENDAS"/>
    <s v="INT HOMBREINICIO LABORALDEPORTIVOBOXERBASICO MODA"/>
  </r>
  <r>
    <x v="130"/>
    <x v="3"/>
    <s v="INICIO LABORAL"/>
    <s v="DEPORTIVO"/>
    <s v="BOXER"/>
    <s v="BASICO NEUTRO"/>
    <n v="3"/>
    <s v="-"/>
    <s v="-"/>
    <n v="168"/>
    <x v="0"/>
    <s v="-"/>
    <x v="8"/>
    <s v="VMI"/>
    <n v="0"/>
    <s v="Repro Prov. Solo."/>
    <s v="TIENDAS"/>
    <s v="INT HOMBREINICIO LABORALDEPORTIVOBOXERBASICO NEUTRO"/>
  </r>
  <r>
    <x v="131"/>
    <x v="3"/>
    <s v="INICIO LABORAL"/>
    <s v="DEPORTIVO"/>
    <s v="BOXER"/>
    <s v="BASICO NEUTRO"/>
    <n v="3"/>
    <s v="-"/>
    <s v="-"/>
    <n v="54"/>
    <x v="0"/>
    <s v="-"/>
    <x v="8"/>
    <s v="VMI"/>
    <n v="0"/>
    <s v="Repro Prov. Solo."/>
    <s v="TIENDAS"/>
    <s v="INT HOMBREINICIO LABORALDEPORTIVOBOXERBASICO NEUTRO"/>
  </r>
  <r>
    <x v="132"/>
    <x v="3"/>
    <s v="INICIO LABORAL"/>
    <s v="DEPORTIVO"/>
    <s v="BOXER"/>
    <s v="BASICO NEUTRO"/>
    <n v="3"/>
    <s v="-"/>
    <s v="-"/>
    <n v="50"/>
    <x v="0"/>
    <s v="-"/>
    <x v="8"/>
    <s v="VMI"/>
    <n v="0"/>
    <s v="Repro Prov. Solo."/>
    <s v="TIENDAS"/>
    <s v="INT HOMBREINICIO LABORALDEPORTIVOBOXERBASICO NEUTRO"/>
  </r>
  <r>
    <x v="133"/>
    <x v="3"/>
    <s v="INICIO LABORAL"/>
    <s v="DEPORTIVO"/>
    <s v="BOXER"/>
    <s v="BASICO NEUTRO"/>
    <n v="4"/>
    <s v="-"/>
    <s v="-"/>
    <n v="623"/>
    <x v="0"/>
    <s v="-"/>
    <x v="8"/>
    <s v="VMI"/>
    <n v="0"/>
    <s v="Repro Prov. Solo."/>
    <s v="TIENDAS"/>
    <s v="INT HOMBREINICIO LABORALDEPORTIVOBOXERBASICO NEUTRO"/>
  </r>
  <r>
    <x v="134"/>
    <x v="3"/>
    <s v="INICIO LABORAL"/>
    <s v="DEPORTIVO"/>
    <s v="BOXER"/>
    <s v="BASICO NEUTRO"/>
    <n v="4"/>
    <s v="-"/>
    <s v="-"/>
    <n v="438"/>
    <x v="0"/>
    <s v="-"/>
    <x v="8"/>
    <s v="VMI"/>
    <n v="0"/>
    <s v="Repro Prov. Solo."/>
    <s v="TIENDAS"/>
    <s v="INT HOMBREINICIO LABORALDEPORTIVOBOXERBASICO NEUTRO"/>
  </r>
  <r>
    <x v="135"/>
    <x v="3"/>
    <s v="INICIO LABORAL"/>
    <s v="DEPORTIVO"/>
    <s v="BOXER"/>
    <s v="MODA"/>
    <n v="1"/>
    <s v="-"/>
    <s v="-"/>
    <n v="59"/>
    <x v="0"/>
    <s v="-"/>
    <x v="8"/>
    <s v="VMI"/>
    <n v="0"/>
    <s v="Repro Prov. Solo."/>
    <s v="TIENDAS"/>
    <s v="INT HOMBREINICIO LABORALDEPORTIVOBOXERMODA"/>
  </r>
  <r>
    <x v="136"/>
    <x v="3"/>
    <s v="INICIO LABORAL"/>
    <s v="DEPORTIVO"/>
    <s v="PANTALONCILLO"/>
    <s v="BASICO MODA"/>
    <n v="1"/>
    <s v="-"/>
    <s v="-"/>
    <n v="25"/>
    <x v="0"/>
    <s v="-"/>
    <x v="8"/>
    <s v="VMI"/>
    <n v="0"/>
    <s v="Repro Prov. Solo."/>
    <s v="TIENDAS"/>
    <s v="INT HOMBREINICIO LABORALDEPORTIVOPANTALONCILLOBASICO MODA"/>
  </r>
  <r>
    <x v="137"/>
    <x v="3"/>
    <s v="INICIO LABORAL"/>
    <s v="DEPORTIVO"/>
    <s v="PANTALONCILLO"/>
    <s v="BASICO MODA"/>
    <n v="1"/>
    <s v="-"/>
    <s v="-"/>
    <n v="60"/>
    <x v="0"/>
    <s v="-"/>
    <x v="8"/>
    <s v="VMI"/>
    <n v="0"/>
    <s v="Repro Prov. Solo."/>
    <s v="TIENDAS"/>
    <s v="INT HOMBREINICIO LABORALDEPORTIVOPANTALONCILLOBASICO MODA"/>
  </r>
  <r>
    <x v="138"/>
    <x v="4"/>
    <s v="PREPRIMARIA"/>
    <s v="DEPORTIVO"/>
    <s v="PANTY"/>
    <s v="BASICO MODA"/>
    <n v="3"/>
    <s v="-"/>
    <s v="-"/>
    <n v="111"/>
    <x v="0"/>
    <s v="-"/>
    <x v="8"/>
    <s v="VMI"/>
    <n v="0"/>
    <s v="Repro Prov. Solo."/>
    <s v="TIENDAS"/>
    <s v="INT NINAPREPRIMARIADEPORTIVOPANTYBASICO MODA"/>
  </r>
  <r>
    <x v="139"/>
    <x v="4"/>
    <s v="PREPRIMARIA"/>
    <s v="DEPORTIVO"/>
    <s v="PANTY"/>
    <s v="BASICO MODA"/>
    <n v="4"/>
    <s v="-"/>
    <s v="-"/>
    <n v="314"/>
    <x v="0"/>
    <s v="-"/>
    <x v="8"/>
    <s v="VMI"/>
    <n v="0"/>
    <s v="Repro Prov. Solo."/>
    <s v="TIENDAS"/>
    <s v="INT NINAPREPRIMARIADEPORTIVOPANTYBASICO MODA"/>
  </r>
  <r>
    <x v="140"/>
    <x v="4"/>
    <s v="PREPRIMARIA"/>
    <s v="DEPORTIVO"/>
    <s v="PANTY"/>
    <s v="BASICO MODA"/>
    <n v="4"/>
    <s v="-"/>
    <s v="-"/>
    <n v="256"/>
    <x v="0"/>
    <s v="-"/>
    <x v="8"/>
    <s v="VMI"/>
    <n v="0"/>
    <s v="Repro Prov. Solo."/>
    <s v="TIENDAS"/>
    <s v="INT NINAPREPRIMARIADEPORTIVOPANTYBASICO MODA"/>
  </r>
  <r>
    <x v="141"/>
    <x v="4"/>
    <s v="PREPRIMARIA"/>
    <s v="DEPORTIVO"/>
    <s v="PANTY"/>
    <s v="MODA"/>
    <n v="2"/>
    <s v="-"/>
    <s v="-"/>
    <n v="12"/>
    <x v="0"/>
    <s v="-"/>
    <x v="8"/>
    <s v="VMI"/>
    <n v="0"/>
    <s v="Repro Prov. Solo."/>
    <s v="TIENDAS"/>
    <s v="INT NINAPREPRIMARIADEPORTIVOPANTYMODA"/>
  </r>
  <r>
    <x v="142"/>
    <x v="4"/>
    <s v="PRIMARIA"/>
    <s v="DEPORTIVO"/>
    <s v="CONJUNTO INTERIOR"/>
    <s v="BASICO NEUTRO"/>
    <n v="4"/>
    <s v="-"/>
    <s v="-"/>
    <n v="204"/>
    <x v="0"/>
    <s v="-"/>
    <x v="8"/>
    <s v="VMI"/>
    <n v="0"/>
    <s v="Repro Prov. Solo."/>
    <s v="TIENDAS"/>
    <s v="INT NINAPRIMARIADEPORTIVOCONJUNTO INTERIORBASICO NEUTRO"/>
  </r>
  <r>
    <x v="143"/>
    <x v="4"/>
    <s v="PRIMARIA"/>
    <s v="DEPORTIVO"/>
    <s v="PANTY"/>
    <s v="BASICO MODA"/>
    <n v="3"/>
    <s v="-"/>
    <s v="-"/>
    <n v="80"/>
    <x v="0"/>
    <s v="-"/>
    <x v="8"/>
    <s v="VMI"/>
    <n v="0"/>
    <s v="Repro Prov. Solo."/>
    <s v="TIENDAS"/>
    <s v="INT NINAPRIMARIADEPORTIVOPANTYBASICO MODA"/>
  </r>
  <r>
    <x v="144"/>
    <x v="4"/>
    <s v="PRIMARIA"/>
    <s v="DEPORTIVO"/>
    <s v="PANTY"/>
    <s v="BASICO MODA"/>
    <n v="4"/>
    <s v="-"/>
    <s v="-"/>
    <n v="116"/>
    <x v="0"/>
    <s v="-"/>
    <x v="8"/>
    <s v="VMI"/>
    <n v="0"/>
    <s v="Repro Prov. Solo."/>
    <s v="TIENDAS"/>
    <s v="INT NINAPRIMARIADEPORTIVOPANTYBASICO MODA"/>
  </r>
  <r>
    <x v="145"/>
    <x v="5"/>
    <s v="PREPRIMARIA"/>
    <s v="CASUAL"/>
    <s v="BOXER"/>
    <s v="MODA"/>
    <n v="3"/>
    <s v="-"/>
    <s v="-"/>
    <n v="70"/>
    <x v="0"/>
    <s v="-"/>
    <x v="8"/>
    <s v="VMI"/>
    <n v="0"/>
    <s v="Repro Prov. Solo."/>
    <s v="TIENDAS"/>
    <s v="INT NINOPREPRIMARIACASUALBOXERMODA"/>
  </r>
  <r>
    <x v="146"/>
    <x v="5"/>
    <s v="PREPRIMARIA"/>
    <s v="CASUAL"/>
    <s v="BOXER"/>
    <s v="MODA"/>
    <n v="3"/>
    <s v="-"/>
    <s v="-"/>
    <n v="39"/>
    <x v="0"/>
    <s v="-"/>
    <x v="8"/>
    <s v="VMI"/>
    <n v="0"/>
    <s v="Repro Prov. Solo."/>
    <s v="TIENDAS"/>
    <s v="INT NINOPREPRIMARIACASUALBOXERMODA"/>
  </r>
  <r>
    <x v="147"/>
    <x v="5"/>
    <s v="PREPRIMARIA"/>
    <s v="DEPORTIVO"/>
    <s v="BOXER"/>
    <s v="BASICO MODA"/>
    <n v="3"/>
    <s v="-"/>
    <s v="-"/>
    <n v="22"/>
    <x v="0"/>
    <s v="-"/>
    <x v="8"/>
    <s v="VMI"/>
    <n v="0"/>
    <s v="Repro Prov. Solo."/>
    <s v="TIENDAS"/>
    <s v="INT NINOPREPRIMARIADEPORTIVOBOXERBASICO MODA"/>
  </r>
  <r>
    <x v="148"/>
    <x v="5"/>
    <s v="PREPRIMARIA"/>
    <s v="DEPORTIVO"/>
    <s v="BOXER"/>
    <s v="MODA"/>
    <n v="2"/>
    <s v="-"/>
    <s v="-"/>
    <n v="85"/>
    <x v="0"/>
    <s v="-"/>
    <x v="8"/>
    <s v="VMI"/>
    <n v="0"/>
    <s v="Repro Prov. Solo."/>
    <s v="TIENDAS"/>
    <s v="INT NINOPREPRIMARIADEPORTIVOBOXERMODA"/>
  </r>
  <r>
    <x v="149"/>
    <x v="5"/>
    <s v="PRIMARIA"/>
    <s v="CASUAL"/>
    <s v="BOXER"/>
    <s v="MODA"/>
    <n v="3"/>
    <s v="-"/>
    <s v="-"/>
    <n v="74"/>
    <x v="0"/>
    <s v="-"/>
    <x v="8"/>
    <s v="VMI"/>
    <n v="0"/>
    <s v="Repro Prov. Solo."/>
    <s v="TIENDAS"/>
    <s v="INT NINOPRIMARIACASUALBOXERMODA"/>
  </r>
  <r>
    <x v="150"/>
    <x v="5"/>
    <s v="PRIMARIA"/>
    <s v="CASUAL"/>
    <s v="BOXER"/>
    <s v="MODA"/>
    <n v="3"/>
    <s v="-"/>
    <s v="-"/>
    <n v="39"/>
    <x v="0"/>
    <s v="-"/>
    <x v="8"/>
    <s v="VMI"/>
    <n v="0"/>
    <s v="Repro Prov. Solo."/>
    <s v="TIENDAS"/>
    <s v="INT NINOPRIMARIACASUALBOXERMODA"/>
  </r>
  <r>
    <x v="151"/>
    <x v="5"/>
    <s v="PRIMARIA"/>
    <s v="DEPORTIVO"/>
    <s v="BOXER"/>
    <s v="BASICO MODA"/>
    <n v="3"/>
    <s v="-"/>
    <s v="-"/>
    <n v="12"/>
    <x v="0"/>
    <s v="-"/>
    <x v="8"/>
    <s v="VMI"/>
    <n v="0"/>
    <s v="Repro Prov. Solo."/>
    <s v="TIENDAS"/>
    <s v="INT NINOPRIMARIADEPORTIVOBOXERBASICO MODA"/>
  </r>
  <r>
    <x v="152"/>
    <x v="5"/>
    <s v="PRIMARIA"/>
    <s v="DEPORTIVO"/>
    <s v="BOXER"/>
    <s v="MODA"/>
    <n v="2"/>
    <s v="-"/>
    <s v="-"/>
    <n v="12"/>
    <x v="0"/>
    <s v="-"/>
    <x v="8"/>
    <s v="VMI"/>
    <n v="0"/>
    <s v="Repro Prov. Solo."/>
    <s v="TIENDAS"/>
    <s v="INT NINOPRIMARIADEPORTIVOBOXERMODA"/>
  </r>
  <r>
    <x v="153"/>
    <x v="0"/>
    <s v="INICIO LABORAL"/>
    <s v="ACTIVO"/>
    <s v="CAMISETA"/>
    <s v="MODA"/>
    <n v="2"/>
    <s v="-"/>
    <s v="-"/>
    <n v="88"/>
    <x v="0"/>
    <s v="-"/>
    <x v="9"/>
    <s v="VMI"/>
    <n v="0"/>
    <s v="Repro Prov. Solo."/>
    <s v="TIENDAS"/>
    <s v="MUJERINICIO LABORALACTIVOCAMISETAMODA"/>
  </r>
  <r>
    <x v="154"/>
    <x v="0"/>
    <s v="INICIO LABORAL"/>
    <s v="ACTIVO"/>
    <s v="CAMISETA"/>
    <s v="MODA"/>
    <n v="2"/>
    <s v="-"/>
    <s v="-"/>
    <n v="103"/>
    <x v="0"/>
    <s v="-"/>
    <x v="9"/>
    <s v="VMI"/>
    <n v="0"/>
    <s v="Repro Prov. Solo."/>
    <s v="TIENDAS"/>
    <s v="MUJERINICIO LABORALACTIVOCAMISETAMODA"/>
  </r>
  <r>
    <x v="155"/>
    <x v="0"/>
    <s v="INICIO LABORAL"/>
    <s v="ACTIVO"/>
    <s v="LEGGINS"/>
    <s v="MODA"/>
    <n v="2"/>
    <s v="-"/>
    <s v="-"/>
    <n v="16"/>
    <x v="0"/>
    <s v="-"/>
    <x v="9"/>
    <s v="VMI"/>
    <n v="0"/>
    <s v="Repro Prov. Solo."/>
    <s v="TIENDAS"/>
    <s v="MUJERINICIO LABORALACTIVOLEGGINSMODA"/>
  </r>
  <r>
    <x v="156"/>
    <x v="0"/>
    <s v="INICIO LABORAL"/>
    <s v="ACTIVO"/>
    <s v="LEGGINS"/>
    <s v="MODA"/>
    <n v="2"/>
    <s v="-"/>
    <s v="-"/>
    <n v="84"/>
    <x v="0"/>
    <s v="-"/>
    <x v="9"/>
    <s v="VMI"/>
    <n v="0"/>
    <s v="Repro Prov. Solo."/>
    <s v="TIENDAS"/>
    <s v="MUJERINICIO LABORALACTIVOLEGGINSMODA"/>
  </r>
  <r>
    <x v="157"/>
    <x v="0"/>
    <s v="INICIO LABORAL"/>
    <s v="ACTIVO"/>
    <s v="SHORT"/>
    <s v="MODA"/>
    <n v="2"/>
    <s v="-"/>
    <s v="-"/>
    <n v="44"/>
    <x v="0"/>
    <s v="-"/>
    <x v="9"/>
    <s v="VMI"/>
    <n v="0"/>
    <s v="Repro Prov. Solo."/>
    <s v="TIENDAS"/>
    <s v="MUJERINICIO LABORALACTIVOSHORTMODA"/>
  </r>
  <r>
    <x v="158"/>
    <x v="0"/>
    <s v="INICIO LABORAL"/>
    <s v="ACTIVO"/>
    <s v="TOP"/>
    <s v="MODA"/>
    <n v="1"/>
    <s v="-"/>
    <s v="-"/>
    <n v="47"/>
    <x v="0"/>
    <s v="-"/>
    <x v="9"/>
    <s v="VMI"/>
    <n v="0"/>
    <s v="Repro Prov. Solo."/>
    <s v="TIENDAS"/>
    <s v="MUJERINICIO LABORALACTIVOTOPMODA"/>
  </r>
  <r>
    <x v="159"/>
    <x v="0"/>
    <s v="INICIO LABORAL"/>
    <s v="ACTIVO"/>
    <s v="TOP"/>
    <s v="MODA"/>
    <n v="1"/>
    <s v="-"/>
    <s v="-"/>
    <n v="120"/>
    <x v="0"/>
    <s v="-"/>
    <x v="9"/>
    <s v="VMI"/>
    <n v="0"/>
    <s v="Repro Prov. Solo."/>
    <s v="TIENDAS"/>
    <s v="MUJERINICIO LABORALACTIVOTOPMODA"/>
  </r>
  <r>
    <x v="160"/>
    <x v="0"/>
    <s v="INICIO LABORAL"/>
    <s v="JEANS"/>
    <s v="CAMISETA"/>
    <s v="MODA"/>
    <n v="2"/>
    <s v="-"/>
    <s v="-"/>
    <n v="140"/>
    <x v="0"/>
    <s v="-"/>
    <x v="9"/>
    <s v="VMI"/>
    <n v="0"/>
    <s v="Repro Prov. Solo."/>
    <s v="TIENDAS"/>
    <s v="MUJERINICIO LABORALJEANSCAMISETAMODA"/>
  </r>
  <r>
    <x v="161"/>
    <x v="2"/>
    <s v="INICIO LABORAL"/>
    <s v="FRAGANCIAS"/>
    <s v="COLONIAS"/>
    <s v="BASICO NEUTRO"/>
    <n v="1"/>
    <s v="-"/>
    <s v="-"/>
    <n v="12"/>
    <x v="0"/>
    <s v="-"/>
    <x v="10"/>
    <s v="VMI"/>
    <n v="0"/>
    <s v="Repro Prov. Solo."/>
    <s v="TIENDAS"/>
    <s v="COMPLEMENTOSINICIO LABORALFRAGANCIASCOLONIASBASICO NEUTRO"/>
  </r>
  <r>
    <x v="162"/>
    <x v="2"/>
    <s v="INICIO LABORAL"/>
    <s v="FRAGANCIAS"/>
    <s v="COLONIAS"/>
    <s v="BASICO NEUTRO"/>
    <n v="1"/>
    <s v="-"/>
    <s v="-"/>
    <n v="65"/>
    <x v="0"/>
    <s v="-"/>
    <x v="10"/>
    <s v="VMI"/>
    <n v="0"/>
    <s v="Repro Prov. Solo."/>
    <s v="TIENDAS"/>
    <s v="COMPLEMENTOSINICIO LABORALFRAGANCIASCOLONIASBASICO NEUTRO"/>
  </r>
  <r>
    <x v="163"/>
    <x v="2"/>
    <s v="INICIO LABORAL"/>
    <s v="FRAGANCIAS"/>
    <s v="COLONIAS"/>
    <s v="BASICO NEUTRO"/>
    <n v="1"/>
    <s v="-"/>
    <s v="-"/>
    <n v="12"/>
    <x v="0"/>
    <s v="-"/>
    <x v="10"/>
    <s v="VMI"/>
    <n v="0"/>
    <s v="Repro Prov. Solo."/>
    <s v="TIENDAS"/>
    <s v="COMPLEMENTOSINICIO LABORALFRAGANCIASCOLONIASBASICO NEUTRO"/>
  </r>
  <r>
    <x v="164"/>
    <x v="2"/>
    <s v="INICIO LABORAL"/>
    <s v="FRAGANCIAS"/>
    <s v="COLONIAS"/>
    <s v="BASICO NEUTRO"/>
    <n v="1"/>
    <s v="-"/>
    <s v="-"/>
    <n v="12"/>
    <x v="0"/>
    <s v="-"/>
    <x v="10"/>
    <s v="VMI"/>
    <n v="0"/>
    <s v="Repro Prov. Solo."/>
    <s v="TIENDAS"/>
    <s v="COMPLEMENTOSINICIO LABORALFRAGANCIASCOLONIASBASICO NEUTRO"/>
  </r>
  <r>
    <x v="165"/>
    <x v="6"/>
    <s v="DORMILON"/>
    <s v="ALCOBA"/>
    <s v="COBIJAS"/>
    <s v="MODA"/>
    <n v="2"/>
    <s v="-"/>
    <s v="-"/>
    <n v="37"/>
    <x v="0"/>
    <s v="-"/>
    <x v="11"/>
    <s v="VMI"/>
    <n v="0"/>
    <s v="Repro Prov. Solo."/>
    <s v="TIENDAS"/>
    <s v="HOGARDORMILONALCOBACOBIJASMODA"/>
  </r>
  <r>
    <x v="166"/>
    <x v="6"/>
    <s v="DORMILON"/>
    <s v="BANO"/>
    <s v="KIMONO"/>
    <s v="BASICO NEUTRO"/>
    <n v="2"/>
    <s v="-"/>
    <s v="-"/>
    <n v="57"/>
    <x v="0"/>
    <s v="-"/>
    <x v="11"/>
    <s v="VMI"/>
    <n v="0"/>
    <s v="Repro Prov. Solo."/>
    <s v="TIENDAS"/>
    <s v="HOGARDORMILONBANOKIMONOBASICO NEUTRO"/>
  </r>
  <r>
    <x v="167"/>
    <x v="6"/>
    <s v="DORMILON"/>
    <s v="BANO"/>
    <s v="KIMONO"/>
    <s v="BASICO NEUTRO"/>
    <n v="2"/>
    <s v="-"/>
    <s v="-"/>
    <n v="39"/>
    <x v="0"/>
    <s v="-"/>
    <x v="11"/>
    <s v="VMI"/>
    <n v="0"/>
    <s v="Repro Prov. Solo."/>
    <s v="TIENDAS"/>
    <s v="HOGARDORMILONBANOKIMONOBASICO NEUTRO"/>
  </r>
  <r>
    <x v="168"/>
    <x v="6"/>
    <s v="INICIO LABORAL"/>
    <s v="BANO"/>
    <s v="KIMONO"/>
    <s v="BASICO NEUTRO"/>
    <n v="1"/>
    <s v="-"/>
    <s v="-"/>
    <n v="114"/>
    <x v="0"/>
    <s v="-"/>
    <x v="11"/>
    <s v="VMI"/>
    <n v="0"/>
    <s v="Repro Prov. Solo."/>
    <s v="TIENDAS"/>
    <s v="HOGARINICIO LABORALBANOKIMONOBASICO NEUTRO"/>
  </r>
  <r>
    <x v="169"/>
    <x v="6"/>
    <s v="INICIO LABORAL"/>
    <s v="BANO"/>
    <s v="TOALLAS"/>
    <s v="BASICO NEUTRO"/>
    <n v="1"/>
    <s v="-"/>
    <s v="-"/>
    <n v="381"/>
    <x v="0"/>
    <s v="-"/>
    <x v="11"/>
    <s v="VMI"/>
    <n v="0"/>
    <s v="Repro Prov. Solo."/>
    <s v="TIENDAS"/>
    <s v="HOGARINICIO LABORALBANOTOALLASBASICO NEUTRO"/>
  </r>
  <r>
    <x v="170"/>
    <x v="6"/>
    <s v="INICIO LABORAL"/>
    <s v="BANO"/>
    <s v="TOALLAS"/>
    <s v="BASICO NEUTRO"/>
    <n v="2"/>
    <s v="-"/>
    <s v="-"/>
    <n v="186"/>
    <x v="0"/>
    <s v="-"/>
    <x v="11"/>
    <s v="VMI"/>
    <n v="0"/>
    <s v="Repro Prov. Solo."/>
    <s v="TIENDAS"/>
    <s v="HOGARINICIO LABORALBANOTOALLASBASICO NEUTRO"/>
  </r>
  <r>
    <x v="171"/>
    <x v="6"/>
    <s v="INICIO LABORAL"/>
    <s v="BANO"/>
    <s v="TOALLAS"/>
    <s v="BASICO NEUTRO"/>
    <n v="2"/>
    <s v="-"/>
    <s v="-"/>
    <n v="138"/>
    <x v="0"/>
    <s v="-"/>
    <x v="11"/>
    <s v="VMI"/>
    <n v="0"/>
    <s v="Repro Prov. Solo."/>
    <s v="TIENDAS"/>
    <s v="HOGARINICIO LABORALBANOTOALLASBASICO NEUTRO"/>
  </r>
  <r>
    <x v="172"/>
    <x v="6"/>
    <s v="PRIMARIA"/>
    <s v="BANO"/>
    <s v="KIMONO"/>
    <s v="MODA"/>
    <n v="1"/>
    <s v="-"/>
    <s v="-"/>
    <n v="86"/>
    <x v="0"/>
    <s v="-"/>
    <x v="11"/>
    <s v="VMI"/>
    <n v="0"/>
    <s v="Repro Prov. Solo."/>
    <s v="TIENDAS"/>
    <s v="HOGARPRIMARIABANOKIMONOMODA"/>
  </r>
  <r>
    <x v="173"/>
    <x v="6"/>
    <s v="INICIO LABORAL"/>
    <s v="BANO"/>
    <s v="TOALLAS"/>
    <s v="MODA"/>
    <n v="4"/>
    <s v="-"/>
    <s v="-"/>
    <n v="101"/>
    <x v="0"/>
    <s v="-"/>
    <x v="12"/>
    <s v="VMI"/>
    <n v="0"/>
    <s v="Repro Prov. Solo."/>
    <s v="CEDI"/>
    <s v="HOGARINICIO LABORALBANOTOALLASMODA"/>
  </r>
  <r>
    <x v="174"/>
    <x v="6"/>
    <s v="INICIO LABORAL"/>
    <s v="ALCOBA"/>
    <s v="ALMOHADAS"/>
    <s v="BASICO NEUTRO"/>
    <n v="2"/>
    <s v="-"/>
    <s v="-"/>
    <n v="12"/>
    <x v="0"/>
    <s v="-"/>
    <x v="13"/>
    <s v="VMI"/>
    <n v="0"/>
    <s v="Repro Prov. Solo."/>
    <s v="CEDI"/>
    <s v="HOGARINICIO LABORALALCOBAALMOHADASBASICO NEUTRO"/>
  </r>
  <r>
    <x v="175"/>
    <x v="0"/>
    <s v="INICIO LABORAL"/>
    <s v="DESCANSO"/>
    <s v="CONJUNTO"/>
    <s v="MODA"/>
    <n v="2"/>
    <s v="-"/>
    <s v="-"/>
    <n v="28"/>
    <x v="0"/>
    <s v="-"/>
    <x v="14"/>
    <s v="VMI"/>
    <n v="0"/>
    <s v="Repro Prov. Solo."/>
    <s v="CEDI"/>
    <s v="MUJERINICIO LABORALDESCANSOCONJUNTOMODA"/>
  </r>
  <r>
    <x v="176"/>
    <x v="0"/>
    <s v="INICIO LABORAL"/>
    <s v="DESCANSO"/>
    <s v="CONJUNTO"/>
    <s v="MODA"/>
    <n v="4"/>
    <s v="-"/>
    <s v="-"/>
    <n v="40"/>
    <x v="0"/>
    <s v="-"/>
    <x v="14"/>
    <s v="VMI"/>
    <n v="0"/>
    <s v="Repro Prov. Solo."/>
    <s v="CEDI"/>
    <s v="MUJERINICIO LABORALDESCANSOCONJUNTOMODA"/>
  </r>
  <r>
    <x v="177"/>
    <x v="0"/>
    <s v="TRAYECTORIA LABORAL "/>
    <s v="DESCANSO"/>
    <s v="CONJUNTO"/>
    <s v="BASICO MODA "/>
    <n v="4"/>
    <s v="-"/>
    <s v="-"/>
    <n v="20"/>
    <x v="0"/>
    <s v="-"/>
    <x v="14"/>
    <s v="VMI"/>
    <n v="0"/>
    <s v="Repro Prov. Solo."/>
    <s v="CEDI"/>
    <s v="MUJERTRAYECTORIA LABORAL DESCANSOCONJUNTOBASICO MODA "/>
  </r>
  <r>
    <x v="178"/>
    <x v="0"/>
    <s v="INICIO LABORAL "/>
    <s v="DESCANSO"/>
    <s v="BATOLA"/>
    <s v="MODA "/>
    <n v="1"/>
    <s v="-"/>
    <s v="-"/>
    <n v="19"/>
    <x v="0"/>
    <s v="-"/>
    <x v="14"/>
    <s v="VMI"/>
    <n v="0"/>
    <s v="Repro Prov. Solo."/>
    <s v="CEDI"/>
    <s v="MUJERINICIO LABORAL DESCANSOBATOLAMODA "/>
  </r>
  <r>
    <x v="179"/>
    <x v="0"/>
    <s v="TRAYECTORIA LABORAL "/>
    <s v="DESCANSO"/>
    <s v="BATOLA"/>
    <s v="BASICO MODA "/>
    <n v="1"/>
    <s v="-"/>
    <s v="-"/>
    <n v="35"/>
    <x v="0"/>
    <s v="-"/>
    <x v="14"/>
    <s v="VMI"/>
    <n v="0"/>
    <s v="Repro Prov. Solo."/>
    <s v="CEDI"/>
    <s v="MUJERTRAYECTORIA LABORAL DESCANSOBATOLABASICO MODA "/>
  </r>
  <r>
    <x v="180"/>
    <x v="0"/>
    <s v="TRAYECTORIA LABORAL "/>
    <s v="DESCANSO"/>
    <s v="BATOLA"/>
    <s v="BASICO MODA "/>
    <n v="4"/>
    <s v="-"/>
    <s v="-"/>
    <n v="40"/>
    <x v="0"/>
    <s v="-"/>
    <x v="14"/>
    <s v="VMI"/>
    <n v="0"/>
    <s v="Repro Prov. Solo."/>
    <s v="CEDI"/>
    <s v="MUJERTRAYECTORIA LABORAL DESCANSOBATOLABASICO MODA "/>
  </r>
  <r>
    <x v="181"/>
    <x v="0"/>
    <s v="TRAYECTORIA LABORAL "/>
    <s v="DESCANSO"/>
    <s v="BATOLA"/>
    <s v="BASICO MODA "/>
    <n v="4"/>
    <s v="-"/>
    <s v="-"/>
    <n v="26"/>
    <x v="0"/>
    <s v="-"/>
    <x v="14"/>
    <s v="VMI"/>
    <n v="0"/>
    <s v="Repro Prov. Solo."/>
    <s v="CEDI"/>
    <s v="MUJERTRAYECTORIA LABORAL DESCANSOBATOLABASICO MODA "/>
  </r>
  <r>
    <x v="182"/>
    <x v="0"/>
    <s v="TRAYECTORIA LABORAL "/>
    <s v="DESCANSO"/>
    <s v="BATOLA"/>
    <s v="BASICO MODA "/>
    <n v="2"/>
    <s v="-"/>
    <s v="-"/>
    <n v="37"/>
    <x v="0"/>
    <s v="-"/>
    <x v="14"/>
    <s v="VMI"/>
    <n v="0"/>
    <s v="Repro Prov. Solo."/>
    <s v="CEDI"/>
    <s v="MUJERTRAYECTORIA LABORAL DESCANSOBATOLABASICO MODA "/>
  </r>
  <r>
    <x v="183"/>
    <x v="0"/>
    <s v="TRAYECTORIA LABORAL "/>
    <s v="DESCANSO"/>
    <s v="BATOLA"/>
    <s v="BASICO MODA "/>
    <n v="3"/>
    <s v="-"/>
    <s v="-"/>
    <n v="32"/>
    <x v="0"/>
    <s v="-"/>
    <x v="14"/>
    <s v="VMI"/>
    <n v="0"/>
    <s v="Repro Prov. Solo."/>
    <s v="CEDI"/>
    <s v="MUJERTRAYECTORIA LABORAL DESCANSOBATOLABASICO MODA "/>
  </r>
  <r>
    <x v="184"/>
    <x v="0"/>
    <s v="INICIO LABORAL"/>
    <s v="ACTIVO"/>
    <s v="LEGGINS"/>
    <s v="MODA"/>
    <n v="3"/>
    <s v="-"/>
    <s v="-"/>
    <n v="16"/>
    <x v="0"/>
    <s v="-"/>
    <x v="14"/>
    <s v="VMI"/>
    <n v="0"/>
    <s v="Repro Prov. Solo."/>
    <s v="CEDI"/>
    <s v="MUJERINICIO LABORALACTIVOLEGGINSMODA"/>
  </r>
  <r>
    <x v="185"/>
    <x v="0"/>
    <s v="INICIO LABORAL"/>
    <s v="ACTIVO"/>
    <s v="LEGGINS"/>
    <s v="MODA"/>
    <n v="3"/>
    <s v="-"/>
    <s v="-"/>
    <n v="12"/>
    <x v="0"/>
    <s v="-"/>
    <x v="14"/>
    <s v="VMI"/>
    <n v="0"/>
    <s v="Repro Prov. Solo."/>
    <s v="CEDI"/>
    <s v="MUJERINICIO LABORALACTIVOLEGGINSMODA"/>
  </r>
  <r>
    <x v="186"/>
    <x v="0"/>
    <s v="INICIO LABORAL"/>
    <s v="ACTIVO"/>
    <s v="CAMISETA"/>
    <s v="MODA"/>
    <n v="3"/>
    <s v="-"/>
    <s v="-"/>
    <n v="12"/>
    <x v="0"/>
    <s v="-"/>
    <x v="14"/>
    <s v="VMI"/>
    <n v="0"/>
    <s v="Repro Prov. Solo."/>
    <s v="CEDI"/>
    <s v="MUJERINICIO LABORALACTIVOCAMISETAMODA"/>
  </r>
  <r>
    <x v="187"/>
    <x v="0"/>
    <s v="INICIO LABORAL"/>
    <s v="ACTIVO"/>
    <s v="CAMISETA"/>
    <s v="MODA"/>
    <n v="3"/>
    <s v="-"/>
    <s v="-"/>
    <n v="14"/>
    <x v="0"/>
    <s v="-"/>
    <x v="14"/>
    <s v="VMI"/>
    <n v="0"/>
    <s v="Repro Prov. Solo."/>
    <s v="CEDI"/>
    <s v="MUJERINICIO LABORALACTIVOCAMISETAMODA"/>
  </r>
  <r>
    <x v="188"/>
    <x v="2"/>
    <s v="DORMILON"/>
    <s v="HIGIENE"/>
    <s v="PANITOS HUMEDOS"/>
    <s v="BASICO NEUTRO"/>
    <n v="1"/>
    <s v="-"/>
    <s v="-"/>
    <n v="1349"/>
    <x v="0"/>
    <s v="-"/>
    <x v="15"/>
    <s v="VMI"/>
    <n v="0"/>
    <s v="Repro Prov. Solo."/>
    <s v="CEDI"/>
    <s v="COMPLEMENTOSDORMILONHIGIENEPANITOS HUMEDOSBASICO NEUTRO"/>
  </r>
  <r>
    <x v="188"/>
    <x v="2"/>
    <s v="DORMILON"/>
    <s v="HIGIENE"/>
    <s v="PANITOS HUMEDOS"/>
    <s v="BASICO NEUTRO"/>
    <n v="1"/>
    <s v="-"/>
    <s v="-"/>
    <n v="2081"/>
    <x v="1"/>
    <s v="-"/>
    <x v="15"/>
    <s v="VMI"/>
    <n v="0"/>
    <s v="Repro Prov. Solo."/>
    <s v="CEDI"/>
    <s v="COMPLEMENTOSDORMILONHIGIENEPANITOS HUMEDOSBASICO NEUTRO"/>
  </r>
  <r>
    <x v="188"/>
    <x v="2"/>
    <s v="DORMILON"/>
    <s v="HIGIENE"/>
    <s v="PANITOS HUMEDOS"/>
    <s v="BASICO NEUTRO"/>
    <n v="1"/>
    <s v="-"/>
    <s v="-"/>
    <n v="2706"/>
    <x v="2"/>
    <s v="-"/>
    <x v="15"/>
    <s v="VMI"/>
    <n v="0"/>
    <s v="Repro Prov. Solo."/>
    <s v="CEDI"/>
    <s v="COMPLEMENTOSDORMILONHIGIENEPANITOS HUMEDOSBASICO NEUTRO"/>
  </r>
  <r>
    <x v="189"/>
    <x v="4"/>
    <s v="PREPRIMARIA"/>
    <s v="DEPORTIVO"/>
    <s v="MEDIAS"/>
    <s v="MODA"/>
    <n v="1"/>
    <s v="-"/>
    <s v="-"/>
    <n v="145"/>
    <x v="0"/>
    <s v="-"/>
    <x v="16"/>
    <s v="VMI"/>
    <n v="0"/>
    <s v="Repro Prov. Solo."/>
    <s v="CEDI"/>
    <s v="INT NINAPREPRIMARIADEPORTIVOMEDIASMODA"/>
  </r>
  <r>
    <x v="190"/>
    <x v="4"/>
    <s v="PREPRIMARIA"/>
    <s v="DEPORTIVO"/>
    <s v="MEDIAS"/>
    <s v="MODA"/>
    <n v="1"/>
    <s v="-"/>
    <s v="-"/>
    <n v="69"/>
    <x v="0"/>
    <s v="-"/>
    <x v="16"/>
    <s v="VMI"/>
    <n v="0"/>
    <s v="Repro Prov. Solo."/>
    <s v="CEDI"/>
    <s v="INT NINAPREPRIMARIADEPORTIVOMEDIASMODA"/>
  </r>
  <r>
    <x v="191"/>
    <x v="4"/>
    <s v="PRIMARIA"/>
    <s v="DEPORTIVO"/>
    <s v="MEDIAS"/>
    <s v="BASICO MODA"/>
    <n v="1"/>
    <s v="-"/>
    <s v="-"/>
    <n v="50"/>
    <x v="0"/>
    <s v="-"/>
    <x v="16"/>
    <s v="VMI"/>
    <n v="0"/>
    <s v="Repro Prov. Solo."/>
    <s v="CEDI"/>
    <s v="INT NINAPRIMARIADEPORTIVOMEDIASBASICO MODA"/>
  </r>
  <r>
    <x v="192"/>
    <x v="3"/>
    <s v="INICIO LABORAL"/>
    <s v="DEPORTIVO"/>
    <s v="MEDIAS"/>
    <s v="BASICO MODA"/>
    <n v="4"/>
    <s v="-"/>
    <s v="-"/>
    <n v="298"/>
    <x v="0"/>
    <s v="-"/>
    <x v="16"/>
    <s v="VMI"/>
    <n v="0"/>
    <s v="Repro Prov. Solo."/>
    <s v="CEDI"/>
    <s v="INT HOMBREINICIO LABORALDEPORTIVOMEDIASBASICO MODA"/>
  </r>
  <r>
    <x v="193"/>
    <x v="3"/>
    <s v="INICIO LABORAL"/>
    <s v="DEPORTIVO"/>
    <s v="MEDIAS"/>
    <s v="MODA"/>
    <n v="1"/>
    <s v="-"/>
    <s v="-"/>
    <n v="171"/>
    <x v="0"/>
    <s v="-"/>
    <x v="16"/>
    <s v="VMI"/>
    <n v="0"/>
    <s v="Repro Prov. Solo."/>
    <s v="CEDI"/>
    <s v="INT HOMBREINICIO LABORALDEPORTIVOMEDIASMODA"/>
  </r>
  <r>
    <x v="194"/>
    <x v="3"/>
    <s v="INICIO LABORAL"/>
    <s v="DEPORTIVO"/>
    <s v="MEDIAS"/>
    <s v="MODA"/>
    <n v="1"/>
    <s v="-"/>
    <s v="-"/>
    <n v="217"/>
    <x v="0"/>
    <s v="-"/>
    <x v="16"/>
    <s v="VMI"/>
    <n v="0"/>
    <s v="Repro Prov. Solo."/>
    <s v="CEDI"/>
    <s v="INT HOMBREINICIO LABORALDEPORTIVOMEDIASMODA"/>
  </r>
  <r>
    <x v="195"/>
    <x v="3"/>
    <s v="INICIO LABORAL"/>
    <s v="DEPORTIVO"/>
    <s v="MEDIAS"/>
    <s v="BASICO NEUTRO"/>
    <n v="4"/>
    <s v="-"/>
    <s v="-"/>
    <n v="160"/>
    <x v="0"/>
    <s v="-"/>
    <x v="16"/>
    <s v="VMI"/>
    <n v="0"/>
    <s v="Repro Prov. Solo."/>
    <s v="CEDI"/>
    <s v="INT HOMBREINICIO LABORALDEPORTIVOMEDIASBASICO NEUTRO"/>
  </r>
  <r>
    <x v="196"/>
    <x v="3"/>
    <s v="INICIO LABORAL"/>
    <s v="DEPORTIVO"/>
    <s v="MEDIAS"/>
    <s v="BASICO MODA"/>
    <n v="1"/>
    <s v="-"/>
    <s v="-"/>
    <n v="1086"/>
    <x v="0"/>
    <s v="-"/>
    <x v="16"/>
    <s v="VMI"/>
    <n v="0"/>
    <s v="Repro Prov. Solo."/>
    <s v="CEDI"/>
    <s v="INT HOMBREINICIO LABORALDEPORTIVOMEDIASBASICO MODA"/>
  </r>
  <r>
    <x v="197"/>
    <x v="3"/>
    <s v="INICIO LABORAL"/>
    <s v="DEPORTIVO"/>
    <s v="MEDIAS"/>
    <s v="MODA"/>
    <n v="1"/>
    <s v="-"/>
    <s v="-"/>
    <n v="260"/>
    <x v="0"/>
    <s v="-"/>
    <x v="16"/>
    <s v="VMI"/>
    <n v="0"/>
    <s v="Repro Prov. Solo."/>
    <s v="CEDI"/>
    <s v="INT HOMBREINICIO LABORALDEPORTIVOMEDIASMODA"/>
  </r>
  <r>
    <x v="198"/>
    <x v="3"/>
    <s v="INICIO LABORAL"/>
    <s v="DEPORTIVO"/>
    <s v="MEDIAS"/>
    <s v="BASICO NEUTRO"/>
    <n v="4"/>
    <s v="-"/>
    <s v="-"/>
    <n v="182"/>
    <x v="0"/>
    <s v="-"/>
    <x v="16"/>
    <s v="VMI"/>
    <n v="0"/>
    <s v="Repro Prov. Solo."/>
    <s v="CEDI"/>
    <s v="INT HOMBREINICIO LABORALDEPORTIVOMEDIASBASICO NEUTRO"/>
  </r>
  <r>
    <x v="199"/>
    <x v="3"/>
    <s v="INICIO LABORAL"/>
    <s v="DEPORTIVO"/>
    <s v="MEDIAS"/>
    <s v="BASICO MODA"/>
    <n v="1"/>
    <s v="-"/>
    <s v="-"/>
    <n v="128"/>
    <x v="0"/>
    <s v="-"/>
    <x v="16"/>
    <s v="VMI"/>
    <n v="0"/>
    <s v="Repro Prov. Solo."/>
    <s v="CEDI"/>
    <s v="INT HOMBREINICIO LABORALDEPORTIVOMEDIASBASICO MODA"/>
  </r>
  <r>
    <x v="200"/>
    <x v="3"/>
    <s v="INICIO LABORAL"/>
    <s v="DEPORTIVO"/>
    <s v="MEDIAS"/>
    <s v="MODA"/>
    <n v="1"/>
    <s v="-"/>
    <s v="-"/>
    <n v="174"/>
    <x v="0"/>
    <s v="-"/>
    <x v="16"/>
    <s v="VMI"/>
    <n v="0"/>
    <s v="Repro Prov. Solo."/>
    <s v="CEDI"/>
    <s v="INT HOMBREINICIO LABORALDEPORTIVOMEDIASMODA"/>
  </r>
  <r>
    <x v="201"/>
    <x v="3"/>
    <s v="INICIO LABORAL"/>
    <s v="DEPORTIVO"/>
    <s v="MEDIAS"/>
    <s v="BASICO MODA"/>
    <n v="1"/>
    <s v="-"/>
    <s v="-"/>
    <n v="882"/>
    <x v="0"/>
    <s v="-"/>
    <x v="16"/>
    <s v="VMI"/>
    <n v="0"/>
    <s v="Repro Prov. Solo."/>
    <s v="CEDI"/>
    <s v="INT HOMBREINICIO LABORALDEPORTIVOMEDIASBASICO MODA"/>
  </r>
  <r>
    <x v="202"/>
    <x v="3"/>
    <s v="INICIO LABORAL"/>
    <s v="DEPORTIVO"/>
    <s v="MEDIAS"/>
    <s v="BASICO MODA"/>
    <n v="1"/>
    <s v="-"/>
    <s v="-"/>
    <n v="105"/>
    <x v="0"/>
    <s v="-"/>
    <x v="16"/>
    <s v="VMI"/>
    <n v="0"/>
    <s v="Repro Prov. Solo."/>
    <s v="CEDI"/>
    <s v="INT HOMBREINICIO LABORALDEPORTIVOMEDIASBASICO MODA"/>
  </r>
  <r>
    <x v="203"/>
    <x v="3"/>
    <s v="INICIO LABORAL"/>
    <s v="FORMAL"/>
    <s v="MEDIAS"/>
    <s v="BASICO MODA"/>
    <n v="1"/>
    <s v="-"/>
    <s v="-"/>
    <n v="848"/>
    <x v="0"/>
    <s v="-"/>
    <x v="16"/>
    <s v="VMI"/>
    <n v="0"/>
    <s v="Repro Prov. Solo."/>
    <s v="CEDI"/>
    <s v="INT HOMBREINICIO LABORALFORMALMEDIASBASICO MODA"/>
  </r>
  <r>
    <x v="204"/>
    <x v="3"/>
    <s v="INICIO LABORAL"/>
    <s v="FORMAL"/>
    <s v="MEDIAS"/>
    <s v="BASICO MODA"/>
    <n v="2"/>
    <s v="-"/>
    <s v="-"/>
    <n v="225"/>
    <x v="0"/>
    <s v="-"/>
    <x v="16"/>
    <s v="VMI"/>
    <n v="0"/>
    <s v="Repro Prov. Solo."/>
    <s v="CEDI"/>
    <s v="INT HOMBREINICIO LABORALFORMALMEDIASBASICO MODA"/>
  </r>
  <r>
    <x v="205"/>
    <x v="3"/>
    <s v="INICIO LABORAL"/>
    <s v="FORMAL"/>
    <s v="MEDIAS"/>
    <s v="BASICO MODA"/>
    <n v="1"/>
    <s v="-"/>
    <s v="-"/>
    <n v="176"/>
    <x v="0"/>
    <s v="-"/>
    <x v="16"/>
    <s v="VMI"/>
    <n v="0"/>
    <s v="Repro Prov. Solo."/>
    <s v="CEDI"/>
    <s v="INT HOMBREINICIO LABORALFORMALMEDIASBASICO MODA"/>
  </r>
  <r>
    <x v="206"/>
    <x v="3"/>
    <s v="INICIO LABORAL"/>
    <s v="FORMAL"/>
    <s v="MEDIAS"/>
    <s v="BASICO MODA"/>
    <n v="2"/>
    <s v="-"/>
    <s v="-"/>
    <n v="62"/>
    <x v="0"/>
    <s v="-"/>
    <x v="16"/>
    <s v="VMI"/>
    <n v="0"/>
    <s v="Repro Prov. Solo."/>
    <s v="CEDI"/>
    <s v="INT HOMBREINICIO LABORALFORMALMEDIASBASICO MODA"/>
  </r>
  <r>
    <x v="207"/>
    <x v="3"/>
    <s v="INICIO LABORAL"/>
    <s v="FORMAL"/>
    <s v="MEDIAS"/>
    <s v="BASICO NEUTRO"/>
    <n v="4"/>
    <s v="-"/>
    <s v="-"/>
    <n v="284"/>
    <x v="0"/>
    <s v="-"/>
    <x v="16"/>
    <s v="VMI"/>
    <n v="0"/>
    <s v="Repro Prov. Solo."/>
    <s v="CEDI"/>
    <s v="INT HOMBREINICIO LABORALFORMALMEDIASBASICO NEUTRO"/>
  </r>
  <r>
    <x v="208"/>
    <x v="3"/>
    <s v="INICIO LABORAL"/>
    <s v="DEPORTIVO"/>
    <s v="MEDIAS"/>
    <s v="BASICO NEUTRO"/>
    <n v="1"/>
    <s v="-"/>
    <s v="-"/>
    <n v="88"/>
    <x v="0"/>
    <s v="-"/>
    <x v="16"/>
    <s v="VMI"/>
    <n v="0"/>
    <s v="Repro Prov. Solo."/>
    <s v="CEDI"/>
    <s v="INT HOMBREINICIO LABORALDEPORTIVOMEDIASBASICO NEUTRO"/>
  </r>
  <r>
    <x v="209"/>
    <x v="3"/>
    <s v="INICIO LABORAL"/>
    <s v="DEPORTIVO"/>
    <s v="MEDIAS"/>
    <s v="BASICO NEUTRO"/>
    <n v="4"/>
    <s v="-"/>
    <s v="-"/>
    <n v="58"/>
    <x v="0"/>
    <s v="-"/>
    <x v="16"/>
    <s v="VMI"/>
    <n v="0"/>
    <s v="Repro Prov. Solo."/>
    <s v="CEDI"/>
    <s v="INT HOMBREINICIO LABORALDEPORTIVOMEDIASBASICO NEUTRO"/>
  </r>
  <r>
    <x v="210"/>
    <x v="3"/>
    <s v="INICIO LABORAL"/>
    <s v="DEPORTIVO"/>
    <s v="MEDIAS"/>
    <s v="BASICO NEUTRO"/>
    <n v="1"/>
    <s v="-"/>
    <s v="-"/>
    <n v="68"/>
    <x v="0"/>
    <s v="-"/>
    <x v="16"/>
    <s v="VMI"/>
    <n v="0"/>
    <s v="Repro Prov. Solo."/>
    <s v="CEDI"/>
    <s v="INT HOMBREINICIO LABORALDEPORTIVOMEDIASBASICO NEUTRO"/>
  </r>
  <r>
    <x v="211"/>
    <x v="3"/>
    <s v="INICIO LABORAL"/>
    <s v="DEPORTIVO"/>
    <s v="MEDIAS"/>
    <s v="BASICO NEUTRO"/>
    <n v="1"/>
    <s v="-"/>
    <s v="-"/>
    <n v="109"/>
    <x v="0"/>
    <s v="-"/>
    <x v="16"/>
    <s v="VMI"/>
    <n v="0"/>
    <s v="Repro Prov. Solo."/>
    <s v="CEDI"/>
    <s v="INT HOMBREINICIO LABORALDEPORTIVOMEDIASBASICO NEUTRO"/>
  </r>
  <r>
    <x v="212"/>
    <x v="3"/>
    <s v="INICIO LABORAL"/>
    <s v="DEPORTIVO"/>
    <s v="MEDIAS"/>
    <s v="BASICO NEUTRO"/>
    <n v="4"/>
    <s v="-"/>
    <s v="-"/>
    <n v="68"/>
    <x v="0"/>
    <s v="-"/>
    <x v="16"/>
    <s v="VMI"/>
    <n v="0"/>
    <s v="Repro Prov. Solo."/>
    <s v="CEDI"/>
    <s v="INT HOMBREINICIO LABORALDEPORTIVOMEDIASBASICO NEUTRO"/>
  </r>
  <r>
    <x v="213"/>
    <x v="3"/>
    <s v="INICIO LABORAL"/>
    <s v="DEPORTIVO"/>
    <s v="MEDIAS"/>
    <s v="BASICO NEUTRO"/>
    <n v="2"/>
    <s v="-"/>
    <s v="-"/>
    <n v="34"/>
    <x v="0"/>
    <s v="-"/>
    <x v="16"/>
    <s v="VMI"/>
    <n v="0"/>
    <s v="Repro Prov. Solo."/>
    <s v="CEDI"/>
    <s v="INT HOMBREINICIO LABORALDEPORTIVOMEDIASBASICO NEUTRO"/>
  </r>
  <r>
    <x v="214"/>
    <x v="5"/>
    <s v="PREPRIMARIA"/>
    <s v="DEPORTIVO"/>
    <s v="MEDIAS"/>
    <s v="MODA"/>
    <n v="1"/>
    <s v="-"/>
    <s v="-"/>
    <n v="203"/>
    <x v="0"/>
    <s v="-"/>
    <x v="16"/>
    <s v="VMI"/>
    <n v="0"/>
    <s v="Repro Prov. Solo."/>
    <s v="CEDI"/>
    <s v="INT NINOPREPRIMARIADEPORTIVOMEDIASMODA"/>
  </r>
  <r>
    <x v="215"/>
    <x v="5"/>
    <s v="PREPRIMARIA"/>
    <s v="DEPORTIVO"/>
    <s v="MEDIAS"/>
    <s v="BASICO MODA"/>
    <n v="2"/>
    <s v="-"/>
    <s v="-"/>
    <n v="82"/>
    <x v="0"/>
    <s v="-"/>
    <x v="16"/>
    <s v="VMI"/>
    <n v="0"/>
    <s v="Repro Prov. Solo."/>
    <s v="CEDI"/>
    <s v="INT NINOPREPRIMARIADEPORTIVOMEDIASBASICO MODA"/>
  </r>
  <r>
    <x v="216"/>
    <x v="5"/>
    <s v="PRIMARIA"/>
    <s v="DEPORTIVO"/>
    <s v="MEDIAS"/>
    <s v="BASICO MODA"/>
    <n v="2"/>
    <s v="-"/>
    <s v="-"/>
    <n v="56"/>
    <x v="0"/>
    <s v="-"/>
    <x v="16"/>
    <s v="VMI"/>
    <n v="0"/>
    <s v="Repro Prov. Solo."/>
    <s v="CEDI"/>
    <s v="INT NINOPRIMARIADEPORTIVOMEDIASBASICO MODA"/>
  </r>
  <r>
    <x v="217"/>
    <x v="5"/>
    <s v="PRIMARIA"/>
    <s v="DEPORTIVO"/>
    <s v="MEDIAS"/>
    <s v="BASICO NEUTRO"/>
    <n v="4"/>
    <s v="-"/>
    <s v="-"/>
    <n v="34"/>
    <x v="0"/>
    <s v="-"/>
    <x v="16"/>
    <s v="VMI"/>
    <n v="0"/>
    <s v="Repro Prov. Solo."/>
    <s v="CEDI"/>
    <s v="INT NINOPRIMARIADEPORTIVOMEDIASBASICO NEUTRO"/>
  </r>
  <r>
    <x v="218"/>
    <x v="5"/>
    <s v="PREPRIMARIA"/>
    <s v="DEPORTIVO"/>
    <s v="MEDIAS"/>
    <s v="BASICO NEUTRO"/>
    <n v="1"/>
    <s v="-"/>
    <s v="-"/>
    <n v="68"/>
    <x v="0"/>
    <s v="-"/>
    <x v="16"/>
    <s v="VMI"/>
    <n v="0"/>
    <s v="Repro Prov. Solo."/>
    <s v="CEDI"/>
    <s v="INT NINOPREPRIMARIADEPORTIVOMEDIASBASICO NEUTRO"/>
  </r>
  <r>
    <x v="219"/>
    <x v="5"/>
    <s v="PREPRIMARIA"/>
    <s v="DEPORTIVO"/>
    <s v="MEDIAS"/>
    <s v="BASICO NEUTRO"/>
    <n v="1"/>
    <s v="-"/>
    <s v="-"/>
    <n v="80"/>
    <x v="0"/>
    <s v="-"/>
    <x v="16"/>
    <s v="VMI"/>
    <n v="0"/>
    <s v="Repro Prov. Solo."/>
    <s v="CEDI"/>
    <s v="INT NINOPREPRIMARIADEPORTIVOMEDIASBASICO NEUTRO"/>
  </r>
  <r>
    <x v="220"/>
    <x v="5"/>
    <s v="PREPRIMARIA"/>
    <s v="DEPORTIVO"/>
    <s v="MEDIAS"/>
    <s v="BASICO NEUTRO"/>
    <n v="1"/>
    <s v="-"/>
    <s v="-"/>
    <n v="69"/>
    <x v="0"/>
    <s v="-"/>
    <x v="16"/>
    <s v="VMI"/>
    <n v="0"/>
    <s v="Repro Prov. Solo."/>
    <s v="CEDI"/>
    <s v="INT NINOPREPRIMARIADEPORTIVOMEDIASBASICO NEUTRO"/>
  </r>
  <r>
    <x v="221"/>
    <x v="5"/>
    <s v="PREPRIMARIA"/>
    <s v="DEPORTIVO"/>
    <s v="MEDIAS"/>
    <s v="BASICO NEUTRO"/>
    <n v="1"/>
    <s v="-"/>
    <s v="-"/>
    <n v="46"/>
    <x v="0"/>
    <s v="-"/>
    <x v="16"/>
    <s v="VMI"/>
    <n v="0"/>
    <s v="Repro Prov. Solo."/>
    <s v="CEDI"/>
    <s v="INT NINOPREPRIMARIADEPORTIVOMEDIASBASICO NEUTRO"/>
  </r>
  <r>
    <x v="222"/>
    <x v="5"/>
    <s v="PREPRIMARIA"/>
    <s v="DEPORTIVO"/>
    <s v="MEDIAS"/>
    <s v="BASICO NEUTRO"/>
    <n v="1"/>
    <s v="-"/>
    <s v="-"/>
    <n v="34"/>
    <x v="0"/>
    <s v="-"/>
    <x v="16"/>
    <s v="VMI"/>
    <n v="0"/>
    <s v="Repro Prov. Solo."/>
    <s v="CEDI"/>
    <s v="INT NINOPREPRIMARIADEPORTIVOMEDIASBASICO NEUTRO"/>
  </r>
  <r>
    <x v="223"/>
    <x v="5"/>
    <s v="PRIMARIA"/>
    <s v="DEPORTIVO"/>
    <s v="MEDIAS"/>
    <s v="BASICO NEUTRO"/>
    <n v="1"/>
    <s v="-"/>
    <s v="-"/>
    <n v="14"/>
    <x v="0"/>
    <s v="-"/>
    <x v="16"/>
    <s v="VMI"/>
    <n v="0"/>
    <s v="Repro Prov. Solo."/>
    <s v="CEDI"/>
    <s v="INT NINOPRIMARIADEPORTIVOMEDIASBASICO NEUTRO"/>
  </r>
  <r>
    <x v="224"/>
    <x v="5"/>
    <s v="PRIMARIA"/>
    <s v="DEPORTIVO"/>
    <s v="MEDIAS"/>
    <s v="BASICO NEUTRO"/>
    <n v="1"/>
    <s v="-"/>
    <s v="-"/>
    <n v="20"/>
    <x v="0"/>
    <s v="-"/>
    <x v="16"/>
    <s v="VMI"/>
    <n v="0"/>
    <s v="Repro Prov. Solo."/>
    <s v="CEDI"/>
    <s v="INT NINOPRIMARIADEPORTIVOMEDIASBASICO NEUTRO"/>
  </r>
  <r>
    <x v="225"/>
    <x v="5"/>
    <s v="PRIMARIA"/>
    <s v="DEPORTIVO"/>
    <s v="MEDIAS"/>
    <s v="BASICO NEUTRO"/>
    <n v="1"/>
    <s v="-"/>
    <s v="-"/>
    <n v="13"/>
    <x v="0"/>
    <s v="-"/>
    <x v="16"/>
    <s v="VMI"/>
    <n v="0"/>
    <s v="Repro Prov. Solo."/>
    <s v="CEDI"/>
    <s v="INT NINOPRIMARIADEPORTIVOMEDIASBASICO NEUTRO"/>
  </r>
  <r>
    <x v="226"/>
    <x v="5"/>
    <s v="PRIMARIA"/>
    <s v="DEPORTIVO"/>
    <s v="MEDIAS"/>
    <s v="BASICO NEUTRO"/>
    <n v="1"/>
    <s v="-"/>
    <s v="-"/>
    <n v="12"/>
    <x v="0"/>
    <s v="-"/>
    <x v="16"/>
    <s v="VMI"/>
    <n v="0"/>
    <s v="Repro Prov. Solo."/>
    <s v="CEDI"/>
    <s v="INT NINOPRIMARIADEPORTIVOMEDIASBASICO NEUTRO"/>
  </r>
  <r>
    <x v="227"/>
    <x v="0"/>
    <s v="INICIO LABORAL"/>
    <s v="ACTIVO"/>
    <s v="CAMISETA"/>
    <s v="MODA"/>
    <n v="2"/>
    <s v="-"/>
    <s v="-"/>
    <n v="31"/>
    <x v="1"/>
    <s v="-"/>
    <x v="0"/>
    <s v="VMI"/>
    <n v="0"/>
    <s v="Repro Prov. Solo."/>
    <s v="TIENDAS"/>
    <s v="MUJERINICIO LABORALACTIVOCAMISETAMODA"/>
  </r>
  <r>
    <x v="228"/>
    <x v="0"/>
    <s v="INICIO LABORAL"/>
    <s v="ACTIVO"/>
    <s v="CAMISETA"/>
    <s v="MODA"/>
    <n v="3"/>
    <s v="-"/>
    <s v="-"/>
    <n v="16"/>
    <x v="1"/>
    <s v="-"/>
    <x v="0"/>
    <s v="VMI"/>
    <n v="0"/>
    <s v="Repro Prov. Solo."/>
    <s v="TIENDAS"/>
    <s v="MUJERINICIO LABORALACTIVOCAMISETAMODA"/>
  </r>
  <r>
    <x v="0"/>
    <x v="0"/>
    <s v="INICIO LABORAL"/>
    <s v="ACTIVO"/>
    <s v="CAMISETA"/>
    <s v="MODA"/>
    <n v="3"/>
    <s v="-"/>
    <s v="-"/>
    <n v="132"/>
    <x v="1"/>
    <s v="-"/>
    <x v="0"/>
    <s v="VMI"/>
    <n v="0"/>
    <s v="Repro Prov. Solo."/>
    <s v="TIENDAS"/>
    <s v="MUJERINICIO LABORALACTIVOCAMISETAMODA"/>
  </r>
  <r>
    <x v="229"/>
    <x v="0"/>
    <s v="INICIO LABORAL"/>
    <s v="ACTIVO"/>
    <s v="SHORT"/>
    <s v="MODA"/>
    <n v="2"/>
    <s v="-"/>
    <s v="-"/>
    <n v="12"/>
    <x v="1"/>
    <s v="-"/>
    <x v="0"/>
    <s v="VMI"/>
    <n v="0"/>
    <s v="Repro Prov. Solo."/>
    <s v="TIENDAS"/>
    <s v="MUJERINICIO LABORALACTIVOSHORTMODA"/>
  </r>
  <r>
    <x v="1"/>
    <x v="0"/>
    <s v="INICIO LABORAL"/>
    <s v="ACTIVO"/>
    <s v="SHORT"/>
    <s v="MODA"/>
    <n v="2"/>
    <s v="-"/>
    <s v="-"/>
    <n v="143"/>
    <x v="1"/>
    <s v="-"/>
    <x v="0"/>
    <s v="VMI"/>
    <n v="0"/>
    <s v="Repro Prov. Solo."/>
    <s v="TIENDAS"/>
    <s v="MUJERINICIO LABORALACTIVOSHORTMODA"/>
  </r>
  <r>
    <x v="2"/>
    <x v="1"/>
    <s v="PREPRIMARIA"/>
    <s v="DEPORTIVO"/>
    <s v="PANTALON SUDADERA"/>
    <s v="MODA"/>
    <n v="2"/>
    <s v="-"/>
    <s v="-"/>
    <n v="18"/>
    <x v="1"/>
    <s v="-"/>
    <x v="0"/>
    <s v="VMI"/>
    <n v="0"/>
    <s v="Repro Prov. Solo."/>
    <s v="TIENDAS"/>
    <s v="NINOPREPRIMARIADEPORTIVOPANTALON SUDADERAMODA"/>
  </r>
  <r>
    <x v="3"/>
    <x v="1"/>
    <s v="PREPRIMARIA"/>
    <s v="DEPORTIVO"/>
    <s v="PANTALONETA"/>
    <s v="BASICO MODA"/>
    <n v="4"/>
    <s v="-"/>
    <s v="-"/>
    <n v="45"/>
    <x v="1"/>
    <s v="-"/>
    <x v="0"/>
    <s v="VMI"/>
    <n v="0"/>
    <s v="Repro Prov. Solo."/>
    <s v="TIENDAS"/>
    <s v="NINOPREPRIMARIADEPORTIVOPANTALONETABASICO MODA"/>
  </r>
  <r>
    <x v="4"/>
    <x v="1"/>
    <s v="PRIMARIA"/>
    <s v="DEPORTIVO"/>
    <s v="PANTALON SUDADERA"/>
    <s v="MODA"/>
    <n v="2"/>
    <s v="-"/>
    <s v="-"/>
    <n v="21"/>
    <x v="1"/>
    <s v="-"/>
    <x v="0"/>
    <s v="VMI"/>
    <n v="0"/>
    <s v="Repro Prov. Solo."/>
    <s v="TIENDAS"/>
    <s v="NINOPRIMARIADEPORTIVOPANTALON SUDADERAMODA"/>
  </r>
  <r>
    <x v="230"/>
    <x v="1"/>
    <s v="PRIMARIA"/>
    <s v="DEPORTIVO"/>
    <s v="PANTALON SUDADERA"/>
    <s v="MODA"/>
    <n v="2"/>
    <s v="-"/>
    <s v="-"/>
    <n v="12"/>
    <x v="1"/>
    <s v="-"/>
    <x v="0"/>
    <s v="VMI"/>
    <n v="0"/>
    <s v="Repro Prov. Solo."/>
    <s v="TIENDAS"/>
    <s v="NINOPRIMARIADEPORTIVOPANTALON SUDADERAMODA"/>
  </r>
  <r>
    <x v="5"/>
    <x v="1"/>
    <s v="PRIMARIA"/>
    <s v="DEPORTIVO"/>
    <s v="PANTALONETA"/>
    <s v="BASICO MODA"/>
    <n v="4"/>
    <s v="-"/>
    <s v="-"/>
    <n v="89"/>
    <x v="1"/>
    <s v="-"/>
    <x v="0"/>
    <s v="VMI"/>
    <n v="0"/>
    <s v="Repro Prov. Solo."/>
    <s v="TIENDAS"/>
    <s v="NINOPRIMARIADEPORTIVOPANTALONETABASICO MODA"/>
  </r>
  <r>
    <x v="231"/>
    <x v="2"/>
    <s v="INICIO LABORAL"/>
    <s v="CUIDADO PERSONAL"/>
    <s v="CREMA CORPORAL"/>
    <s v="BASICO MODA"/>
    <n v="1"/>
    <s v="-"/>
    <s v="-"/>
    <n v="35"/>
    <x v="1"/>
    <s v="-"/>
    <x v="1"/>
    <s v="VMI"/>
    <n v="0"/>
    <s v="Repro Prov. Solo."/>
    <s v="TIENDAS"/>
    <s v="COMPLEMENTOSINICIO LABORALCUIDADO PERSONALCREMA CORPORALBASICO MODA"/>
  </r>
  <r>
    <x v="6"/>
    <x v="2"/>
    <s v="INICIO LABORAL"/>
    <s v="CUIDADO PERSONAL"/>
    <s v="CREMA CORPORAL"/>
    <s v="BASICO MODA"/>
    <n v="1"/>
    <s v="-"/>
    <s v="-"/>
    <n v="33"/>
    <x v="1"/>
    <s v="-"/>
    <x v="1"/>
    <s v="VMI"/>
    <n v="0"/>
    <s v="Repro Prov. Solo."/>
    <s v="TIENDAS"/>
    <s v="COMPLEMENTOSINICIO LABORALCUIDADO PERSONALCREMA CORPORALBASICO MODA"/>
  </r>
  <r>
    <x v="7"/>
    <x v="2"/>
    <s v="INICIO LABORAL"/>
    <s v="CUIDADO PERSONAL"/>
    <s v="CREMA CORPORAL"/>
    <s v="BASICO MODA"/>
    <n v="3"/>
    <s v="-"/>
    <s v="-"/>
    <n v="35"/>
    <x v="1"/>
    <s v="-"/>
    <x v="1"/>
    <s v="VMI"/>
    <n v="0"/>
    <s v="Repro Prov. Solo."/>
    <s v="TIENDAS"/>
    <s v="COMPLEMENTOSINICIO LABORALCUIDADO PERSONALCREMA CORPORALBASICO MODA"/>
  </r>
  <r>
    <x v="8"/>
    <x v="2"/>
    <s v="INICIO LABORAL"/>
    <s v="CUIDADO PERSONAL"/>
    <s v="CREMA CORPORAL"/>
    <s v="BASICO MODA"/>
    <n v="3"/>
    <s v="-"/>
    <s v="-"/>
    <n v="12"/>
    <x v="1"/>
    <s v="-"/>
    <x v="1"/>
    <s v="VMI"/>
    <n v="0"/>
    <s v="Repro Prov. Solo."/>
    <s v="TIENDAS"/>
    <s v="COMPLEMENTOSINICIO LABORALCUIDADO PERSONALCREMA CORPORALBASICO MODA"/>
  </r>
  <r>
    <x v="232"/>
    <x v="2"/>
    <s v="INICIO LABORAL"/>
    <s v="CUIDADO PERSONAL"/>
    <s v="CREMA CORPORAL"/>
    <s v="BASICO MODA"/>
    <n v="3"/>
    <s v="-"/>
    <s v="-"/>
    <n v="42"/>
    <x v="1"/>
    <s v="-"/>
    <x v="1"/>
    <s v="VMI"/>
    <n v="0"/>
    <s v="Repro Prov. Solo."/>
    <s v="TIENDAS"/>
    <s v="COMPLEMENTOSINICIO LABORALCUIDADO PERSONALCREMA CORPORALBASICO MODA"/>
  </r>
  <r>
    <x v="233"/>
    <x v="2"/>
    <s v="INICIO LABORAL"/>
    <s v="FRAGANCIAS"/>
    <s v="SPLASH"/>
    <s v="BASICO MODA"/>
    <n v="1"/>
    <s v="-"/>
    <s v="-"/>
    <n v="177"/>
    <x v="1"/>
    <s v="-"/>
    <x v="1"/>
    <s v="VMI"/>
    <n v="0"/>
    <s v="Repro Prov. Solo."/>
    <s v="TIENDAS"/>
    <s v="COMPLEMENTOSINICIO LABORALFRAGANCIASSPLASHBASICO MODA"/>
  </r>
  <r>
    <x v="234"/>
    <x v="2"/>
    <s v="INICIO LABORAL"/>
    <s v="FRAGANCIAS"/>
    <s v="SPLASH"/>
    <s v="BASICO MODA"/>
    <n v="1"/>
    <s v="-"/>
    <s v="-"/>
    <n v="34"/>
    <x v="1"/>
    <s v="-"/>
    <x v="1"/>
    <s v="VMI"/>
    <n v="0"/>
    <s v="Repro Prov. Solo."/>
    <s v="TIENDAS"/>
    <s v="COMPLEMENTOSINICIO LABORALFRAGANCIASSPLASHBASICO MODA"/>
  </r>
  <r>
    <x v="9"/>
    <x v="2"/>
    <s v="INICIO LABORAL"/>
    <s v="FRAGANCIAS"/>
    <s v="SPLASH"/>
    <s v="BASICO MODA"/>
    <n v="1"/>
    <s v="-"/>
    <s v="-"/>
    <n v="102"/>
    <x v="1"/>
    <s v="-"/>
    <x v="1"/>
    <s v="VMI"/>
    <n v="0"/>
    <s v="Repro Prov. Solo."/>
    <s v="TIENDAS"/>
    <s v="COMPLEMENTOSINICIO LABORALFRAGANCIASSPLASHBASICO MODA"/>
  </r>
  <r>
    <x v="10"/>
    <x v="2"/>
    <s v="INICIO LABORAL"/>
    <s v="FRAGANCIAS"/>
    <s v="SPLASH"/>
    <s v="BASICO MODA"/>
    <n v="1"/>
    <s v="-"/>
    <s v="-"/>
    <n v="44"/>
    <x v="1"/>
    <s v="-"/>
    <x v="1"/>
    <s v="VMI"/>
    <n v="0"/>
    <s v="Repro Prov. Solo."/>
    <s v="TIENDAS"/>
    <s v="COMPLEMENTOSINICIO LABORALFRAGANCIASSPLASHBASICO MODA"/>
  </r>
  <r>
    <x v="11"/>
    <x v="2"/>
    <s v="INICIO LABORAL"/>
    <s v="FRAGANCIAS"/>
    <s v="SPLASH"/>
    <s v="BASICO MODA"/>
    <n v="3"/>
    <s v="-"/>
    <s v="-"/>
    <n v="136"/>
    <x v="1"/>
    <s v="-"/>
    <x v="1"/>
    <s v="VMI"/>
    <n v="0"/>
    <s v="Repro Prov. Solo."/>
    <s v="TIENDAS"/>
    <s v="COMPLEMENTOSINICIO LABORALFRAGANCIASSPLASHBASICO MODA"/>
  </r>
  <r>
    <x v="235"/>
    <x v="2"/>
    <s v="INICIO LABORAL"/>
    <s v="FRAGANCIAS"/>
    <s v="SPLASH"/>
    <s v="BASICO MODA"/>
    <n v="3"/>
    <s v="-"/>
    <s v="-"/>
    <n v="36"/>
    <x v="1"/>
    <s v="-"/>
    <x v="1"/>
    <s v="VMI"/>
    <n v="0"/>
    <s v="Repro Prov. Solo."/>
    <s v="TIENDAS"/>
    <s v="COMPLEMENTOSINICIO LABORALFRAGANCIASSPLASHBASICO MODA"/>
  </r>
  <r>
    <x v="12"/>
    <x v="2"/>
    <s v="INICIO LABORAL"/>
    <s v="FRAGANCIAS"/>
    <s v="SPLASH"/>
    <s v="BASICO MODA"/>
    <n v="3"/>
    <s v="-"/>
    <s v="-"/>
    <n v="139"/>
    <x v="1"/>
    <s v="-"/>
    <x v="1"/>
    <s v="VMI"/>
    <n v="0"/>
    <s v="Repro Prov. Solo."/>
    <s v="TIENDAS"/>
    <s v="COMPLEMENTOSINICIO LABORALFRAGANCIASSPLASHBASICO MODA"/>
  </r>
  <r>
    <x v="13"/>
    <x v="2"/>
    <s v="INICIO LABORAL"/>
    <s v="FRAGANCIAS"/>
    <s v="SPLASH"/>
    <s v="BASICO MODA"/>
    <n v="3"/>
    <s v="-"/>
    <s v="-"/>
    <n v="123"/>
    <x v="1"/>
    <s v="-"/>
    <x v="1"/>
    <s v="VMI"/>
    <n v="0"/>
    <s v="Repro Prov. Solo."/>
    <s v="TIENDAS"/>
    <s v="COMPLEMENTOSINICIO LABORALFRAGANCIASSPLASHBASICO MODA"/>
  </r>
  <r>
    <x v="14"/>
    <x v="2"/>
    <s v="INICIO LABORAL"/>
    <s v="FRAGANCIAS"/>
    <s v="SPLASH"/>
    <s v="BASICO MODA"/>
    <n v="3"/>
    <s v="-"/>
    <s v="-"/>
    <n v="175"/>
    <x v="1"/>
    <s v="-"/>
    <x v="1"/>
    <s v="VMI"/>
    <n v="0"/>
    <s v="Repro Prov. Solo."/>
    <s v="TIENDAS"/>
    <s v="COMPLEMENTOSINICIO LABORALFRAGANCIASSPLASHBASICO MODA"/>
  </r>
  <r>
    <x v="236"/>
    <x v="2"/>
    <s v="INICIO LABORAL"/>
    <s v="FRAGANCIAS"/>
    <s v="SPLASH"/>
    <s v="BASICO MODA"/>
    <n v="3"/>
    <s v="-"/>
    <s v="-"/>
    <n v="18"/>
    <x v="1"/>
    <s v="-"/>
    <x v="1"/>
    <s v="VMI"/>
    <n v="0"/>
    <s v="Repro Prov. Solo."/>
    <s v="TIENDAS"/>
    <s v="COMPLEMENTOSINICIO LABORALFRAGANCIASSPLASHBASICO MODA"/>
  </r>
  <r>
    <x v="15"/>
    <x v="0"/>
    <s v="INICIO LABORAL"/>
    <s v="DESCANSO"/>
    <s v="CONJUNTO"/>
    <s v="MODA"/>
    <n v="3"/>
    <s v="-"/>
    <s v="-"/>
    <n v="288"/>
    <x v="1"/>
    <s v="-"/>
    <x v="2"/>
    <s v="VMI"/>
    <n v="0"/>
    <s v="Repro Prov. Solo."/>
    <s v="CEDI"/>
    <s v="MUJERINICIO LABORALDESCANSOCONJUNTOMODA"/>
  </r>
  <r>
    <x v="16"/>
    <x v="0"/>
    <s v="INICIO LABORAL"/>
    <s v="DESCANSO"/>
    <s v="CONJUNTO"/>
    <s v="MODA"/>
    <n v="3"/>
    <s v="-"/>
    <s v="-"/>
    <n v="333"/>
    <x v="1"/>
    <s v="-"/>
    <x v="2"/>
    <s v="VMI"/>
    <n v="0"/>
    <s v="Repro Prov. Solo."/>
    <s v="CEDI"/>
    <s v="MUJERINICIO LABORALDESCANSOCONJUNTOMODA"/>
  </r>
  <r>
    <x v="17"/>
    <x v="0"/>
    <s v="INICIO LABORAL"/>
    <s v="DESCANSO"/>
    <s v="CONJUNTO"/>
    <s v="MODA"/>
    <n v="4"/>
    <s v="-"/>
    <s v="-"/>
    <n v="303"/>
    <x v="1"/>
    <s v="-"/>
    <x v="2"/>
    <s v="VMI"/>
    <n v="0"/>
    <s v="Repro Prov. Solo."/>
    <s v="CEDI"/>
    <s v="MUJERINICIO LABORALDESCANSOCONJUNTOMODA"/>
  </r>
  <r>
    <x v="18"/>
    <x v="3"/>
    <s v="INICIO LABORAL"/>
    <s v="DEPORTIVO"/>
    <s v="MEDIAS"/>
    <s v="BASICO MODA"/>
    <n v="1"/>
    <s v="-"/>
    <s v="-"/>
    <n v="390"/>
    <x v="1"/>
    <s v="-"/>
    <x v="3"/>
    <s v="VMI"/>
    <n v="0"/>
    <s v="Repro Prov. Solo."/>
    <s v="CEDI"/>
    <s v="INT HOMBREINICIO LABORALDEPORTIVOMEDIASBASICO MODA"/>
  </r>
  <r>
    <x v="19"/>
    <x v="3"/>
    <s v="INICIO LABORAL"/>
    <s v="DEPORTIVO"/>
    <s v="MEDIAS"/>
    <s v="BASICO MODA"/>
    <n v="2"/>
    <s v="-"/>
    <s v="-"/>
    <n v="1098"/>
    <x v="1"/>
    <s v="-"/>
    <x v="3"/>
    <s v="VMI"/>
    <n v="0"/>
    <s v="Repro Prov. Solo."/>
    <s v="CEDI"/>
    <s v="INT HOMBREINICIO LABORALDEPORTIVOMEDIASBASICO MODA"/>
  </r>
  <r>
    <x v="20"/>
    <x v="4"/>
    <s v="PREPRIMARIA"/>
    <s v="DEPORTIVO"/>
    <s v="MEDIAS"/>
    <s v="BASICO MODA"/>
    <n v="4"/>
    <s v="-"/>
    <s v="-"/>
    <n v="342"/>
    <x v="1"/>
    <s v="-"/>
    <x v="3"/>
    <s v="VMI"/>
    <n v="0"/>
    <s v="Repro Prov. Solo."/>
    <s v="CEDI"/>
    <s v="INT NINAPREPRIMARIADEPORTIVOMEDIASBASICO MODA"/>
  </r>
  <r>
    <x v="21"/>
    <x v="4"/>
    <s v="PREPRIMARIA"/>
    <s v="DEPORTIVO"/>
    <s v="MEDIAS"/>
    <s v="BASICO MODA"/>
    <n v="4"/>
    <s v="-"/>
    <s v="-"/>
    <n v="414"/>
    <x v="1"/>
    <s v="-"/>
    <x v="3"/>
    <s v="VMI"/>
    <n v="0"/>
    <s v="Repro Prov. Solo."/>
    <s v="CEDI"/>
    <s v="INT NINAPREPRIMARIADEPORTIVOMEDIASBASICO MODA"/>
  </r>
  <r>
    <x v="22"/>
    <x v="4"/>
    <s v="PREPRIMARIA"/>
    <s v="DEPORTIVO"/>
    <s v="MEDIAS"/>
    <s v="MODA"/>
    <n v="4"/>
    <s v="-"/>
    <s v="-"/>
    <n v="348"/>
    <x v="1"/>
    <s v="-"/>
    <x v="3"/>
    <s v="VMI"/>
    <n v="0"/>
    <s v="Repro Prov. Solo."/>
    <s v="CEDI"/>
    <s v="INT NINAPREPRIMARIADEPORTIVOMEDIASMODA"/>
  </r>
  <r>
    <x v="23"/>
    <x v="4"/>
    <s v="PREPRIMARIA"/>
    <s v="DEPORTIVO"/>
    <s v="MEDIAS"/>
    <s v="MODA"/>
    <n v="4"/>
    <s v="-"/>
    <s v="-"/>
    <n v="255"/>
    <x v="1"/>
    <s v="-"/>
    <x v="3"/>
    <s v="VMI"/>
    <n v="0"/>
    <s v="Repro Prov. Solo."/>
    <s v="CEDI"/>
    <s v="INT NINAPREPRIMARIADEPORTIVOMEDIASMODA"/>
  </r>
  <r>
    <x v="24"/>
    <x v="4"/>
    <s v="PREPRIMARIA"/>
    <s v="DEPORTIVO"/>
    <s v="MEDIAS"/>
    <s v="MODA"/>
    <n v="4"/>
    <s v="-"/>
    <s v="-"/>
    <n v="936"/>
    <x v="1"/>
    <s v="-"/>
    <x v="3"/>
    <s v="VMI"/>
    <n v="0"/>
    <s v="Repro Prov. Solo."/>
    <s v="CEDI"/>
    <s v="INT NINAPREPRIMARIADEPORTIVOMEDIASMODA"/>
  </r>
  <r>
    <x v="25"/>
    <x v="4"/>
    <s v="PRIMARIA"/>
    <s v="DEPORTIVO"/>
    <s v="MEDIAS"/>
    <s v="MODA"/>
    <n v="3"/>
    <s v="-"/>
    <s v="-"/>
    <n v="553"/>
    <x v="1"/>
    <s v="-"/>
    <x v="3"/>
    <s v="VMI"/>
    <n v="0"/>
    <s v="Repro Prov. Solo."/>
    <s v="CEDI"/>
    <s v="INT NINAPRIMARIADEPORTIVOMEDIASMODA"/>
  </r>
  <r>
    <x v="26"/>
    <x v="5"/>
    <s v="PREPRIMARIA"/>
    <s v="DEPORTIVO"/>
    <s v="MEDIAS"/>
    <s v="BASICO MODA"/>
    <n v="4"/>
    <s v="-"/>
    <s v="-"/>
    <n v="426"/>
    <x v="1"/>
    <s v="-"/>
    <x v="3"/>
    <s v="VMI"/>
    <n v="0"/>
    <s v="Repro Prov. Solo."/>
    <s v="CEDI"/>
    <s v="INT NINOPREPRIMARIADEPORTIVOMEDIASBASICO MODA"/>
  </r>
  <r>
    <x v="27"/>
    <x v="5"/>
    <s v="PREPRIMARIA"/>
    <s v="DEPORTIVO"/>
    <s v="MEDIAS"/>
    <s v="BASICO MODA"/>
    <n v="4"/>
    <s v="-"/>
    <s v="-"/>
    <n v="309"/>
    <x v="1"/>
    <s v="-"/>
    <x v="3"/>
    <s v="VMI"/>
    <n v="0"/>
    <s v="Repro Prov. Solo."/>
    <s v="CEDI"/>
    <s v="INT NINOPREPRIMARIADEPORTIVOMEDIASBASICO MODA"/>
  </r>
  <r>
    <x v="28"/>
    <x v="5"/>
    <s v="PREPRIMARIA"/>
    <s v="DEPORTIVO"/>
    <s v="MEDIAS"/>
    <s v="MODA"/>
    <n v="3"/>
    <s v="-"/>
    <s v="-"/>
    <n v="393"/>
    <x v="1"/>
    <s v="-"/>
    <x v="3"/>
    <s v="VMI"/>
    <n v="0"/>
    <s v="Repro Prov. Solo."/>
    <s v="CEDI"/>
    <s v="INT NINOPREPRIMARIADEPORTIVOMEDIASMODA"/>
  </r>
  <r>
    <x v="29"/>
    <x v="1"/>
    <s v="PRIMARIA"/>
    <s v="JEANS"/>
    <s v="BOLSOS"/>
    <s v="MODA"/>
    <n v="4"/>
    <s v="-"/>
    <s v="-"/>
    <n v="13"/>
    <x v="1"/>
    <s v="-"/>
    <x v="3"/>
    <s v="VMI"/>
    <n v="0"/>
    <s v="Repro Prov. Solo."/>
    <s v="CEDI"/>
    <s v="NINOPRIMARIAJEANSBOLSOSMODA"/>
  </r>
  <r>
    <x v="237"/>
    <x v="1"/>
    <s v="PRIMARIA"/>
    <s v="JEANS"/>
    <s v="BOLSOS"/>
    <s v="MODA"/>
    <n v="4"/>
    <s v="-"/>
    <s v="-"/>
    <n v="12"/>
    <x v="1"/>
    <s v="-"/>
    <x v="3"/>
    <s v="VMI"/>
    <n v="0"/>
    <s v="Repro Prov. Solo."/>
    <s v="CEDI"/>
    <s v="NINOPRIMARIAJEANSBOLSOSMODA"/>
  </r>
  <r>
    <x v="238"/>
    <x v="1"/>
    <s v="PRIMARIA"/>
    <s v="JEANS"/>
    <s v="BOLSOS"/>
    <s v="MODA"/>
    <n v="4"/>
    <s v="-"/>
    <s v="-"/>
    <n v="12"/>
    <x v="1"/>
    <s v="-"/>
    <x v="3"/>
    <s v="VMI"/>
    <n v="0"/>
    <s v="Repro Prov. Solo."/>
    <s v="CEDI"/>
    <s v="NINOPRIMARIAJEANSBOLSOSMODA"/>
  </r>
  <r>
    <x v="239"/>
    <x v="3"/>
    <s v="INICIO LABORAL"/>
    <s v="DEPORTIVO"/>
    <s v="MEDIAS"/>
    <s v="MODA"/>
    <n v="2"/>
    <s v="-"/>
    <s v="-"/>
    <n v="288"/>
    <x v="1"/>
    <s v="-"/>
    <x v="17"/>
    <s v="VMI"/>
    <n v="0"/>
    <s v="Repro Prov. Solo."/>
    <s v="TIENDAS"/>
    <s v="INT HOMBREINICIO LABORALDEPORTIVOMEDIASMODA"/>
  </r>
  <r>
    <x v="30"/>
    <x v="0"/>
    <s v="INICIO LABORAL"/>
    <s v="PLAYA"/>
    <s v="CALZADO"/>
    <s v="BASICO MODA"/>
    <n v="3"/>
    <s v="-"/>
    <s v="-"/>
    <n v="606"/>
    <x v="1"/>
    <s v="-"/>
    <x v="4"/>
    <s v="VMI"/>
    <n v="0"/>
    <s v="Repro Prov. Solo."/>
    <s v="TIENDAS"/>
    <s v="MUJERINICIO LABORALPLAYACALZADOBASICO MODA"/>
  </r>
  <r>
    <x v="240"/>
    <x v="0"/>
    <s v="INICIO LABORAL"/>
    <s v="PLAYA"/>
    <s v="CALZADO"/>
    <s v="BASICO MODA"/>
    <n v="3"/>
    <s v="-"/>
    <s v="-"/>
    <n v="12"/>
    <x v="1"/>
    <s v="-"/>
    <x v="4"/>
    <s v="VMI"/>
    <n v="0"/>
    <s v="Repro Prov. Solo."/>
    <s v="TIENDAS"/>
    <s v="MUJERINICIO LABORALPLAYACALZADOBASICO MODA"/>
  </r>
  <r>
    <x v="31"/>
    <x v="0"/>
    <s v="INICIO LABORAL"/>
    <s v="PLAYA"/>
    <s v="CALZADO"/>
    <s v="MODA"/>
    <n v="1"/>
    <s v="-"/>
    <s v="-"/>
    <n v="31"/>
    <x v="1"/>
    <s v="-"/>
    <x v="4"/>
    <s v="VMI"/>
    <n v="0"/>
    <s v="Repro Prov. Solo."/>
    <s v="TIENDAS"/>
    <s v="MUJERINICIO LABORALPLAYACALZADOMODA"/>
  </r>
  <r>
    <x v="32"/>
    <x v="0"/>
    <s v="INICIO LABORAL"/>
    <s v="PLAYA"/>
    <s v="CALZADO"/>
    <s v="MODA"/>
    <n v="1"/>
    <s v="-"/>
    <s v="-"/>
    <n v="66"/>
    <x v="1"/>
    <s v="-"/>
    <x v="4"/>
    <s v="VMI"/>
    <n v="0"/>
    <s v="Repro Prov. Solo."/>
    <s v="TIENDAS"/>
    <s v="MUJERINICIO LABORALPLAYACALZADOMODA"/>
  </r>
  <r>
    <x v="33"/>
    <x v="1"/>
    <s v="PREPRIMARIA"/>
    <s v="PLAYA"/>
    <s v="CALZADO"/>
    <s v="MODA"/>
    <n v="4"/>
    <s v="-"/>
    <s v="-"/>
    <n v="31"/>
    <x v="1"/>
    <s v="-"/>
    <x v="4"/>
    <s v="VMI"/>
    <n v="0"/>
    <s v="Repro Prov. Solo."/>
    <s v="TIENDAS"/>
    <s v="NINOPREPRIMARIAPLAYACALZADOMODA"/>
  </r>
  <r>
    <x v="241"/>
    <x v="2"/>
    <s v="INICIO LABORAL"/>
    <s v="COSMETICOS"/>
    <s v="BASE DE ROSTRO"/>
    <s v="BASICO NEUTRO"/>
    <n v="1"/>
    <s v="-"/>
    <s v="-"/>
    <n v="15"/>
    <x v="1"/>
    <s v="-"/>
    <x v="5"/>
    <s v="VMI"/>
    <n v="0"/>
    <s v="Repro Prov. Solo."/>
    <s v="TIENDAS"/>
    <s v="COMPLEMENTOSINICIO LABORALCOSMETICOSBASE DE ROSTROBASICO NEUTRO"/>
  </r>
  <r>
    <x v="242"/>
    <x v="2"/>
    <s v="INICIO LABORAL"/>
    <s v="COSMETICOS"/>
    <s v="BASE DE ROSTRO"/>
    <s v="BASICO NEUTRO"/>
    <n v="1"/>
    <s v="-"/>
    <s v="-"/>
    <n v="12"/>
    <x v="1"/>
    <s v="-"/>
    <x v="5"/>
    <s v="VMI"/>
    <n v="0"/>
    <s v="Repro Prov. Solo."/>
    <s v="TIENDAS"/>
    <s v="COMPLEMENTOSINICIO LABORALCOSMETICOSBASE DE ROSTROBASICO NEUTRO"/>
  </r>
  <r>
    <x v="34"/>
    <x v="2"/>
    <s v="INICIO LABORAL"/>
    <s v="COSMETICOS"/>
    <s v="BASE DE ROSTRO"/>
    <s v="BASICO NEUTRO"/>
    <n v="1"/>
    <s v="-"/>
    <s v="-"/>
    <n v="18"/>
    <x v="1"/>
    <s v="-"/>
    <x v="5"/>
    <s v="VMI"/>
    <n v="0"/>
    <s v="Repro Prov. Solo."/>
    <s v="TIENDAS"/>
    <s v="COMPLEMENTOSINICIO LABORALCOSMETICOSBASE DE ROSTROBASICO NEUTRO"/>
  </r>
  <r>
    <x v="243"/>
    <x v="2"/>
    <s v="INICIO LABORAL"/>
    <s v="COSMETICOS"/>
    <s v="BASE DE ROSTRO"/>
    <s v="BASICO NEUTRO"/>
    <n v="1"/>
    <s v="-"/>
    <s v="-"/>
    <n v="12"/>
    <x v="1"/>
    <s v="-"/>
    <x v="5"/>
    <s v="VMI"/>
    <n v="0"/>
    <s v="Repro Prov. Solo."/>
    <s v="TIENDAS"/>
    <s v="COMPLEMENTOSINICIO LABORALCOSMETICOSBASE DE ROSTROBASICO NEUTRO"/>
  </r>
  <r>
    <x v="244"/>
    <x v="2"/>
    <s v="INICIO LABORAL"/>
    <s v="COSMETICOS"/>
    <s v="BASE DE ROSTRO"/>
    <s v="BASICO NEUTRO"/>
    <n v="1"/>
    <s v="-"/>
    <s v="-"/>
    <n v="17"/>
    <x v="1"/>
    <s v="-"/>
    <x v="5"/>
    <s v="VMI"/>
    <n v="0"/>
    <s v="Repro Prov. Solo."/>
    <s v="TIENDAS"/>
    <s v="COMPLEMENTOSINICIO LABORALCOSMETICOSBASE DE ROSTROBASICO NEUTRO"/>
  </r>
  <r>
    <x v="35"/>
    <x v="2"/>
    <s v="INICIO LABORAL"/>
    <s v="COSMETICOS"/>
    <s v="BASE DE ROSTRO"/>
    <s v="BASICO NEUTRO"/>
    <n v="1"/>
    <s v="-"/>
    <s v="-"/>
    <n v="16"/>
    <x v="1"/>
    <s v="-"/>
    <x v="5"/>
    <s v="VMI"/>
    <n v="0"/>
    <s v="Repro Prov. Solo."/>
    <s v="TIENDAS"/>
    <s v="COMPLEMENTOSINICIO LABORALCOSMETICOSBASE DE ROSTROBASICO NEUTRO"/>
  </r>
  <r>
    <x v="245"/>
    <x v="2"/>
    <s v="INICIO LABORAL"/>
    <s v="COSMETICOS"/>
    <s v="BASE DE ROSTRO"/>
    <s v="BASICO NEUTRO"/>
    <n v="2"/>
    <s v="-"/>
    <s v="-"/>
    <n v="12"/>
    <x v="1"/>
    <s v="-"/>
    <x v="5"/>
    <s v="VMI"/>
    <n v="0"/>
    <s v="Repro Prov. Solo."/>
    <s v="TIENDAS"/>
    <s v="COMPLEMENTOSINICIO LABORALCOSMETICOSBASE DE ROSTROBASICO NEUTRO"/>
  </r>
  <r>
    <x v="36"/>
    <x v="2"/>
    <s v="INICIO LABORAL"/>
    <s v="COSMETICOS"/>
    <s v="BASE DE ROSTRO"/>
    <s v="BASICO NEUTRO"/>
    <n v="2"/>
    <s v="-"/>
    <s v="-"/>
    <n v="12"/>
    <x v="1"/>
    <s v="-"/>
    <x v="5"/>
    <s v="VMI"/>
    <n v="0"/>
    <s v="Repro Prov. Solo."/>
    <s v="TIENDAS"/>
    <s v="COMPLEMENTOSINICIO LABORALCOSMETICOSBASE DE ROSTROBASICO NEUTRO"/>
  </r>
  <r>
    <x v="38"/>
    <x v="2"/>
    <s v="INICIO LABORAL"/>
    <s v="COSMETICOS"/>
    <s v="BASE DE ROSTRO"/>
    <s v="BASICO NEUTRO"/>
    <n v="2"/>
    <s v="-"/>
    <s v="-"/>
    <n v="14"/>
    <x v="1"/>
    <s v="-"/>
    <x v="5"/>
    <s v="VMI"/>
    <n v="0"/>
    <s v="Repro Prov. Solo."/>
    <s v="TIENDAS"/>
    <s v="COMPLEMENTOSINICIO LABORALCOSMETICOSBASE DE ROSTROBASICO NEUTRO"/>
  </r>
  <r>
    <x v="39"/>
    <x v="2"/>
    <s v="INICIO LABORAL"/>
    <s v="COSMETICOS"/>
    <s v="CORRECTOR"/>
    <s v="BASICO NEUTRO"/>
    <n v="4"/>
    <s v="-"/>
    <s v="-"/>
    <n v="24"/>
    <x v="1"/>
    <s v="-"/>
    <x v="5"/>
    <s v="VMI"/>
    <n v="0"/>
    <s v="Repro Prov. Solo."/>
    <s v="TIENDAS"/>
    <s v="COMPLEMENTOSINICIO LABORALCOSMETICOSCORRECTORBASICO NEUTRO"/>
  </r>
  <r>
    <x v="40"/>
    <x v="2"/>
    <s v="INICIO LABORAL"/>
    <s v="COSMETICOS"/>
    <s v="CORRECTOR"/>
    <s v="BASICO NEUTRO"/>
    <n v="4"/>
    <s v="-"/>
    <s v="-"/>
    <n v="20"/>
    <x v="1"/>
    <s v="-"/>
    <x v="5"/>
    <s v="VMI"/>
    <n v="0"/>
    <s v="Repro Prov. Solo."/>
    <s v="TIENDAS"/>
    <s v="COMPLEMENTOSINICIO LABORALCOSMETICOSCORRECTORBASICO NEUTRO"/>
  </r>
  <r>
    <x v="41"/>
    <x v="2"/>
    <s v="INICIO LABORAL"/>
    <s v="COSMETICOS"/>
    <s v="CORRECTOR"/>
    <s v="BASICO NEUTRO"/>
    <n v="4"/>
    <s v="-"/>
    <s v="-"/>
    <n v="22"/>
    <x v="1"/>
    <s v="-"/>
    <x v="5"/>
    <s v="VMI"/>
    <n v="0"/>
    <s v="Repro Prov. Solo."/>
    <s v="TIENDAS"/>
    <s v="COMPLEMENTOSINICIO LABORALCOSMETICOSCORRECTORBASICO NEUTRO"/>
  </r>
  <r>
    <x v="42"/>
    <x v="2"/>
    <s v="INICIO LABORAL"/>
    <s v="COSMETICOS"/>
    <s v="DELINEADOR DE LABIOS"/>
    <s v="BASICO NEUTRO"/>
    <n v="3"/>
    <s v="-"/>
    <s v="-"/>
    <n v="122"/>
    <x v="1"/>
    <s v="-"/>
    <x v="5"/>
    <s v="VMI"/>
    <n v="0"/>
    <s v="Repro Prov. Solo."/>
    <s v="TIENDAS"/>
    <s v="COMPLEMENTOSINICIO LABORALCOSMETICOSDELINEADOR DE LABIOSBASICO NEUTRO"/>
  </r>
  <r>
    <x v="43"/>
    <x v="2"/>
    <s v="INICIO LABORAL"/>
    <s v="COSMETICOS"/>
    <s v="DELINEADOR DE LABIOS"/>
    <s v="BASICO NEUTRO"/>
    <n v="3"/>
    <s v="-"/>
    <s v="-"/>
    <n v="25"/>
    <x v="1"/>
    <s v="-"/>
    <x v="5"/>
    <s v="VMI"/>
    <n v="0"/>
    <s v="Repro Prov. Solo."/>
    <s v="TIENDAS"/>
    <s v="COMPLEMENTOSINICIO LABORALCOSMETICOSDELINEADOR DE LABIOSBASICO NEUTRO"/>
  </r>
  <r>
    <x v="44"/>
    <x v="2"/>
    <s v="INICIO LABORAL"/>
    <s v="COSMETICOS"/>
    <s v="DELINEADOR DE LABIOS"/>
    <s v="BASICO NEUTRO"/>
    <n v="3"/>
    <s v="-"/>
    <s v="-"/>
    <n v="17"/>
    <x v="1"/>
    <s v="-"/>
    <x v="5"/>
    <s v="VMI"/>
    <n v="0"/>
    <s v="Repro Prov. Solo."/>
    <s v="TIENDAS"/>
    <s v="COMPLEMENTOSINICIO LABORALCOSMETICOSDELINEADOR DE LABIOSBASICO NEUTRO"/>
  </r>
  <r>
    <x v="246"/>
    <x v="2"/>
    <s v="INICIO LABORAL"/>
    <s v="COSMETICOS"/>
    <s v="DELINEADOR DE LABIOS"/>
    <s v="BASICO NEUTRO"/>
    <n v="3"/>
    <s v="-"/>
    <s v="-"/>
    <n v="53"/>
    <x v="1"/>
    <s v="-"/>
    <x v="5"/>
    <s v="VMI"/>
    <n v="0"/>
    <s v="Repro Prov. Solo."/>
    <s v="TIENDAS"/>
    <s v="COMPLEMENTOSINICIO LABORALCOSMETICOSDELINEADOR DE LABIOSBASICO NEUTRO"/>
  </r>
  <r>
    <x v="247"/>
    <x v="2"/>
    <s v="INICIO LABORAL"/>
    <s v="COSMETICOS"/>
    <s v="DELINEADOR DE LABIOS"/>
    <s v="BASICO NEUTRO"/>
    <n v="3"/>
    <s v="-"/>
    <s v="-"/>
    <n v="27"/>
    <x v="1"/>
    <s v="-"/>
    <x v="5"/>
    <s v="VMI"/>
    <n v="0"/>
    <s v="Repro Prov. Solo."/>
    <s v="TIENDAS"/>
    <s v="COMPLEMENTOSINICIO LABORALCOSMETICOSDELINEADOR DE LABIOSBASICO NEUTRO"/>
  </r>
  <r>
    <x v="46"/>
    <x v="2"/>
    <s v="INICIO LABORAL"/>
    <s v="COSMETICOS"/>
    <s v="DELINEADOR DE LABIOS"/>
    <s v="BASICO NEUTRO"/>
    <n v="3"/>
    <s v="-"/>
    <s v="-"/>
    <n v="12"/>
    <x v="1"/>
    <s v="-"/>
    <x v="5"/>
    <s v="VMI"/>
    <n v="0"/>
    <s v="Repro Prov. Solo."/>
    <s v="TIENDAS"/>
    <s v="COMPLEMENTOSINICIO LABORALCOSMETICOSDELINEADOR DE LABIOSBASICO NEUTRO"/>
  </r>
  <r>
    <x v="248"/>
    <x v="2"/>
    <s v="INICIO LABORAL"/>
    <s v="COSMETICOS"/>
    <s v="DELINEADOR DE LABIOS"/>
    <s v="BASICO NEUTRO"/>
    <n v="3"/>
    <s v="-"/>
    <s v="-"/>
    <n v="12"/>
    <x v="1"/>
    <s v="-"/>
    <x v="5"/>
    <s v="VMI"/>
    <n v="0"/>
    <s v="Repro Prov. Solo."/>
    <s v="TIENDAS"/>
    <s v="COMPLEMENTOSINICIO LABORALCOSMETICOSDELINEADOR DE LABIOSBASICO NEUTRO"/>
  </r>
  <r>
    <x v="249"/>
    <x v="2"/>
    <s v="INICIO LABORAL"/>
    <s v="COSMETICOS"/>
    <s v="DELINEADOR DE LABIOS"/>
    <s v="BASICO NEUTRO"/>
    <n v="3"/>
    <s v="-"/>
    <s v="-"/>
    <n v="27"/>
    <x v="1"/>
    <s v="-"/>
    <x v="5"/>
    <s v="VMI"/>
    <n v="0"/>
    <s v="Repro Prov. Solo."/>
    <s v="TIENDAS"/>
    <s v="COMPLEMENTOSINICIO LABORALCOSMETICOSDELINEADOR DE LABIOSBASICO NEUTRO"/>
  </r>
  <r>
    <x v="47"/>
    <x v="2"/>
    <s v="INICIO LABORAL"/>
    <s v="COSMETICOS"/>
    <s v="DELINEADOR DE OJOS"/>
    <s v="BASICO NEUTRO"/>
    <n v="1"/>
    <s v="-"/>
    <s v="-"/>
    <n v="21"/>
    <x v="1"/>
    <s v="-"/>
    <x v="5"/>
    <s v="VMI"/>
    <n v="0"/>
    <s v="Repro Prov. Solo."/>
    <s v="TIENDAS"/>
    <s v="COMPLEMENTOSINICIO LABORALCOSMETICOSDELINEADOR DE OJOSBASICO NEUTRO"/>
  </r>
  <r>
    <x v="48"/>
    <x v="2"/>
    <s v="INICIO LABORAL"/>
    <s v="COSMETICOS"/>
    <s v="DELINEADOR DE OJOS"/>
    <s v="BASICO NEUTRO"/>
    <n v="3"/>
    <s v="-"/>
    <s v="-"/>
    <n v="46"/>
    <x v="1"/>
    <s v="-"/>
    <x v="5"/>
    <s v="VMI"/>
    <n v="0"/>
    <s v="Repro Prov. Solo."/>
    <s v="TIENDAS"/>
    <s v="COMPLEMENTOSINICIO LABORALCOSMETICOSDELINEADOR DE OJOSBASICO NEUTRO"/>
  </r>
  <r>
    <x v="49"/>
    <x v="2"/>
    <s v="INICIO LABORAL"/>
    <s v="COSMETICOS"/>
    <s v="DELINEADOR DE OJOS"/>
    <s v="BASICO NEUTRO"/>
    <n v="3"/>
    <s v="-"/>
    <s v="-"/>
    <n v="69"/>
    <x v="1"/>
    <s v="-"/>
    <x v="5"/>
    <s v="VMI"/>
    <n v="0"/>
    <s v="Repro Prov. Solo."/>
    <s v="TIENDAS"/>
    <s v="COMPLEMENTOSINICIO LABORALCOSMETICOSDELINEADOR DE OJOSBASICO NEUTRO"/>
  </r>
  <r>
    <x v="250"/>
    <x v="2"/>
    <s v="INICIO LABORAL"/>
    <s v="COSMETICOS"/>
    <s v="DELINEADOR DE OJOS"/>
    <s v="BASICO NEUTRO"/>
    <n v="3"/>
    <s v="-"/>
    <s v="-"/>
    <n v="34"/>
    <x v="1"/>
    <s v="-"/>
    <x v="5"/>
    <s v="VMI"/>
    <n v="0"/>
    <s v="Repro Prov. Solo."/>
    <s v="TIENDAS"/>
    <s v="COMPLEMENTOSINICIO LABORALCOSMETICOSDELINEADOR DE OJOSBASICO NEUTRO"/>
  </r>
  <r>
    <x v="251"/>
    <x v="2"/>
    <s v="INICIO LABORAL"/>
    <s v="COSMETICOS"/>
    <s v="DELINEADOR DE OJOS"/>
    <s v="BASICO NEUTRO"/>
    <n v="3"/>
    <s v="-"/>
    <s v="-"/>
    <n v="24"/>
    <x v="1"/>
    <s v="-"/>
    <x v="5"/>
    <s v="VMI"/>
    <n v="0"/>
    <s v="Repro Prov. Solo."/>
    <s v="TIENDAS"/>
    <s v="COMPLEMENTOSINICIO LABORALCOSMETICOSDELINEADOR DE OJOSBASICO NEUTRO"/>
  </r>
  <r>
    <x v="50"/>
    <x v="2"/>
    <s v="INICIO LABORAL"/>
    <s v="COSMETICOS"/>
    <s v="ESMALTES"/>
    <s v="BASICO NEUTRO"/>
    <n v="1"/>
    <s v="-"/>
    <s v="-"/>
    <n v="331"/>
    <x v="1"/>
    <s v="-"/>
    <x v="5"/>
    <s v="VMI"/>
    <n v="0"/>
    <s v="Repro Prov. Solo."/>
    <s v="TIENDAS"/>
    <s v="COMPLEMENTOSINICIO LABORALCOSMETICOSESMALTESBASICO NEUTRO"/>
  </r>
  <r>
    <x v="51"/>
    <x v="2"/>
    <s v="INICIO LABORAL"/>
    <s v="COSMETICOS"/>
    <s v="ESMALTES"/>
    <s v="BASICO NEUTRO"/>
    <n v="1"/>
    <s v="-"/>
    <s v="-"/>
    <n v="303"/>
    <x v="1"/>
    <s v="-"/>
    <x v="5"/>
    <s v="VMI"/>
    <n v="0"/>
    <s v="Repro Prov. Solo."/>
    <s v="TIENDAS"/>
    <s v="COMPLEMENTOSINICIO LABORALCOSMETICOSESMALTESBASICO NEUTRO"/>
  </r>
  <r>
    <x v="52"/>
    <x v="2"/>
    <s v="INICIO LABORAL"/>
    <s v="COSMETICOS"/>
    <s v="ESMALTES"/>
    <s v="BASICO NEUTRO"/>
    <n v="1"/>
    <s v="-"/>
    <s v="-"/>
    <n v="88"/>
    <x v="1"/>
    <s v="-"/>
    <x v="5"/>
    <s v="VMI"/>
    <n v="0"/>
    <s v="Repro Prov. Solo."/>
    <s v="TIENDAS"/>
    <s v="COMPLEMENTOSINICIO LABORALCOSMETICOSESMALTESBASICO NEUTRO"/>
  </r>
  <r>
    <x v="53"/>
    <x v="2"/>
    <s v="INICIO LABORAL"/>
    <s v="COSMETICOS"/>
    <s v="ESMALTES"/>
    <s v="BASICO NEUTRO"/>
    <n v="1"/>
    <s v="-"/>
    <s v="-"/>
    <n v="190"/>
    <x v="1"/>
    <s v="-"/>
    <x v="5"/>
    <s v="VMI"/>
    <n v="0"/>
    <s v="Repro Prov. Solo."/>
    <s v="TIENDAS"/>
    <s v="COMPLEMENTOSINICIO LABORALCOSMETICOSESMALTESBASICO NEUTRO"/>
  </r>
  <r>
    <x v="54"/>
    <x v="2"/>
    <s v="INICIO LABORAL"/>
    <s v="COSMETICOS"/>
    <s v="ESMALTES"/>
    <s v="BASICO NEUTRO"/>
    <n v="1"/>
    <s v="-"/>
    <s v="-"/>
    <n v="33"/>
    <x v="1"/>
    <s v="-"/>
    <x v="5"/>
    <s v="VMI"/>
    <n v="0"/>
    <s v="Repro Prov. Solo."/>
    <s v="TIENDAS"/>
    <s v="COMPLEMENTOSINICIO LABORALCOSMETICOSESMALTESBASICO NEUTRO"/>
  </r>
  <r>
    <x v="55"/>
    <x v="2"/>
    <s v="INICIO LABORAL"/>
    <s v="COSMETICOS"/>
    <s v="ESMALTES"/>
    <s v="BASICO NEUTRO"/>
    <n v="1"/>
    <s v="-"/>
    <s v="-"/>
    <n v="34"/>
    <x v="1"/>
    <s v="-"/>
    <x v="5"/>
    <s v="VMI"/>
    <n v="0"/>
    <s v="Repro Prov. Solo."/>
    <s v="TIENDAS"/>
    <s v="COMPLEMENTOSINICIO LABORALCOSMETICOSESMALTESBASICO NEUTRO"/>
  </r>
  <r>
    <x v="56"/>
    <x v="2"/>
    <s v="INICIO LABORAL"/>
    <s v="COSMETICOS"/>
    <s v="ESMALTES"/>
    <s v="BASICO NEUTRO"/>
    <n v="1"/>
    <s v="-"/>
    <s v="-"/>
    <n v="50"/>
    <x v="1"/>
    <s v="-"/>
    <x v="5"/>
    <s v="VMI"/>
    <n v="0"/>
    <s v="Repro Prov. Solo."/>
    <s v="TIENDAS"/>
    <s v="COMPLEMENTOSINICIO LABORALCOSMETICOSESMALTESBASICO NEUTRO"/>
  </r>
  <r>
    <x v="57"/>
    <x v="2"/>
    <s v="INICIO LABORAL"/>
    <s v="COSMETICOS"/>
    <s v="ESMALTES"/>
    <s v="BASICO NEUTRO"/>
    <n v="1"/>
    <s v="-"/>
    <s v="-"/>
    <n v="98"/>
    <x v="1"/>
    <s v="-"/>
    <x v="5"/>
    <s v="VMI"/>
    <n v="0"/>
    <s v="Repro Prov. Solo."/>
    <s v="TIENDAS"/>
    <s v="COMPLEMENTOSINICIO LABORALCOSMETICOSESMALTESBASICO NEUTRO"/>
  </r>
  <r>
    <x v="58"/>
    <x v="2"/>
    <s v="INICIO LABORAL"/>
    <s v="COSMETICOS"/>
    <s v="ESMALTES"/>
    <s v="BASICO NEUTRO"/>
    <n v="1"/>
    <s v="-"/>
    <s v="-"/>
    <n v="98"/>
    <x v="1"/>
    <s v="-"/>
    <x v="5"/>
    <s v="VMI"/>
    <n v="0"/>
    <s v="Repro Prov. Solo."/>
    <s v="TIENDAS"/>
    <s v="COMPLEMENTOSINICIO LABORALCOSMETICOSESMALTESBASICO NEUTRO"/>
  </r>
  <r>
    <x v="59"/>
    <x v="2"/>
    <s v="INICIO LABORAL"/>
    <s v="COSMETICOS"/>
    <s v="ESMALTES"/>
    <s v="BASICO NEUTRO"/>
    <n v="1"/>
    <s v="-"/>
    <s v="-"/>
    <n v="86"/>
    <x v="1"/>
    <s v="-"/>
    <x v="5"/>
    <s v="VMI"/>
    <n v="0"/>
    <s v="Repro Prov. Solo."/>
    <s v="TIENDAS"/>
    <s v="COMPLEMENTOSINICIO LABORALCOSMETICOSESMALTESBASICO NEUTRO"/>
  </r>
  <r>
    <x v="60"/>
    <x v="2"/>
    <s v="INICIO LABORAL"/>
    <s v="COSMETICOS"/>
    <s v="ESMALTES"/>
    <s v="BASICO NEUTRO"/>
    <n v="1"/>
    <s v="-"/>
    <s v="-"/>
    <n v="171"/>
    <x v="1"/>
    <s v="-"/>
    <x v="5"/>
    <s v="VMI"/>
    <n v="0"/>
    <s v="Repro Prov. Solo."/>
    <s v="TIENDAS"/>
    <s v="COMPLEMENTOSINICIO LABORALCOSMETICOSESMALTESBASICO NEUTRO"/>
  </r>
  <r>
    <x v="61"/>
    <x v="2"/>
    <s v="INICIO LABORAL"/>
    <s v="COSMETICOS"/>
    <s v="ESMALTES"/>
    <s v="BASICO NEUTRO"/>
    <n v="1"/>
    <s v="-"/>
    <s v="-"/>
    <n v="57"/>
    <x v="1"/>
    <s v="-"/>
    <x v="5"/>
    <s v="VMI"/>
    <n v="0"/>
    <s v="Repro Prov. Solo."/>
    <s v="TIENDAS"/>
    <s v="COMPLEMENTOSINICIO LABORALCOSMETICOSESMALTESBASICO NEUTRO"/>
  </r>
  <r>
    <x v="62"/>
    <x v="2"/>
    <s v="INICIO LABORAL"/>
    <s v="COSMETICOS"/>
    <s v="ESMALTES"/>
    <s v="BASICO NEUTRO"/>
    <n v="1"/>
    <s v="-"/>
    <s v="-"/>
    <n v="84"/>
    <x v="1"/>
    <s v="-"/>
    <x v="5"/>
    <s v="VMI"/>
    <n v="0"/>
    <s v="Repro Prov. Solo."/>
    <s v="TIENDAS"/>
    <s v="COMPLEMENTOSINICIO LABORALCOSMETICOSESMALTESBASICO NEUTRO"/>
  </r>
  <r>
    <x v="63"/>
    <x v="2"/>
    <s v="INICIO LABORAL"/>
    <s v="COSMETICOS"/>
    <s v="ESMALTES"/>
    <s v="BASICO NEUTRO"/>
    <n v="1"/>
    <s v="-"/>
    <s v="-"/>
    <n v="168"/>
    <x v="1"/>
    <s v="-"/>
    <x v="5"/>
    <s v="VMI"/>
    <n v="0"/>
    <s v="Repro Prov. Solo."/>
    <s v="TIENDAS"/>
    <s v="COMPLEMENTOSINICIO LABORALCOSMETICOSESMALTESBASICO NEUTRO"/>
  </r>
  <r>
    <x v="64"/>
    <x v="2"/>
    <s v="INICIO LABORAL"/>
    <s v="COSMETICOS"/>
    <s v="ESMALTES"/>
    <s v="BASICO NEUTRO"/>
    <n v="1"/>
    <s v="-"/>
    <s v="-"/>
    <n v="61"/>
    <x v="1"/>
    <s v="-"/>
    <x v="5"/>
    <s v="VMI"/>
    <n v="0"/>
    <s v="Repro Prov. Solo."/>
    <s v="TIENDAS"/>
    <s v="COMPLEMENTOSINICIO LABORALCOSMETICOSESMALTESBASICO NEUTRO"/>
  </r>
  <r>
    <x v="65"/>
    <x v="2"/>
    <s v="INICIO LABORAL"/>
    <s v="COSMETICOS"/>
    <s v="ESMALTES"/>
    <s v="BASICO NEUTRO"/>
    <n v="1"/>
    <s v="-"/>
    <s v="-"/>
    <n v="62"/>
    <x v="1"/>
    <s v="-"/>
    <x v="5"/>
    <s v="VMI"/>
    <n v="0"/>
    <s v="Repro Prov. Solo."/>
    <s v="TIENDAS"/>
    <s v="COMPLEMENTOSINICIO LABORALCOSMETICOSESMALTESBASICO NEUTRO"/>
  </r>
  <r>
    <x v="66"/>
    <x v="2"/>
    <s v="INICIO LABORAL"/>
    <s v="COSMETICOS"/>
    <s v="ESMALTES"/>
    <s v="BASICO NEUTRO"/>
    <n v="1"/>
    <s v="-"/>
    <s v="-"/>
    <n v="80"/>
    <x v="1"/>
    <s v="-"/>
    <x v="5"/>
    <s v="VMI"/>
    <n v="0"/>
    <s v="Repro Prov. Solo."/>
    <s v="TIENDAS"/>
    <s v="COMPLEMENTOSINICIO LABORALCOSMETICOSESMALTESBASICO NEUTRO"/>
  </r>
  <r>
    <x v="67"/>
    <x v="2"/>
    <s v="INICIO LABORAL"/>
    <s v="COSMETICOS"/>
    <s v="ESMALTES"/>
    <s v="BASICO NEUTRO"/>
    <n v="1"/>
    <s v="-"/>
    <s v="-"/>
    <n v="59"/>
    <x v="1"/>
    <s v="-"/>
    <x v="5"/>
    <s v="VMI"/>
    <n v="0"/>
    <s v="Repro Prov. Solo."/>
    <s v="TIENDAS"/>
    <s v="COMPLEMENTOSINICIO LABORALCOSMETICOSESMALTESBASICO NEUTRO"/>
  </r>
  <r>
    <x v="68"/>
    <x v="2"/>
    <s v="INICIO LABORAL"/>
    <s v="COSMETICOS"/>
    <s v="ESMALTES"/>
    <s v="BASICO NEUTRO"/>
    <n v="1"/>
    <s v="-"/>
    <s v="-"/>
    <n v="51"/>
    <x v="1"/>
    <s v="-"/>
    <x v="5"/>
    <s v="VMI"/>
    <n v="0"/>
    <s v="Repro Prov. Solo."/>
    <s v="TIENDAS"/>
    <s v="COMPLEMENTOSINICIO LABORALCOSMETICOSESMALTESBASICO NEUTRO"/>
  </r>
  <r>
    <x v="69"/>
    <x v="2"/>
    <s v="INICIO LABORAL"/>
    <s v="COSMETICOS"/>
    <s v="ESMALTES"/>
    <s v="BASICO NEUTRO"/>
    <n v="1"/>
    <s v="-"/>
    <s v="-"/>
    <n v="109"/>
    <x v="1"/>
    <s v="-"/>
    <x v="5"/>
    <s v="VMI"/>
    <n v="0"/>
    <s v="Repro Prov. Solo."/>
    <s v="TIENDAS"/>
    <s v="COMPLEMENTOSINICIO LABORALCOSMETICOSESMALTESBASICO NEUTRO"/>
  </r>
  <r>
    <x v="70"/>
    <x v="2"/>
    <s v="INICIO LABORAL"/>
    <s v="COSMETICOS"/>
    <s v="ESMALTES"/>
    <s v="BASICO NEUTRO"/>
    <n v="1"/>
    <s v="-"/>
    <s v="-"/>
    <n v="43"/>
    <x v="1"/>
    <s v="-"/>
    <x v="5"/>
    <s v="VMI"/>
    <n v="0"/>
    <s v="Repro Prov. Solo."/>
    <s v="TIENDAS"/>
    <s v="COMPLEMENTOSINICIO LABORALCOSMETICOSESMALTESBASICO NEUTRO"/>
  </r>
  <r>
    <x v="71"/>
    <x v="2"/>
    <s v="INICIO LABORAL"/>
    <s v="COSMETICOS"/>
    <s v="ESMALTES"/>
    <s v="BASICO NEUTRO"/>
    <n v="1"/>
    <s v="-"/>
    <s v="-"/>
    <n v="207"/>
    <x v="1"/>
    <s v="-"/>
    <x v="5"/>
    <s v="VMI"/>
    <n v="0"/>
    <s v="Repro Prov. Solo."/>
    <s v="TIENDAS"/>
    <s v="COMPLEMENTOSINICIO LABORALCOSMETICOSESMALTESBASICO NEUTRO"/>
  </r>
  <r>
    <x v="72"/>
    <x v="2"/>
    <s v="INICIO LABORAL"/>
    <s v="COSMETICOS"/>
    <s v="ESMALTES"/>
    <s v="BASICO NEUTRO"/>
    <n v="1"/>
    <s v="-"/>
    <s v="-"/>
    <n v="161"/>
    <x v="1"/>
    <s v="-"/>
    <x v="5"/>
    <s v="VMI"/>
    <n v="0"/>
    <s v="Repro Prov. Solo."/>
    <s v="TIENDAS"/>
    <s v="COMPLEMENTOSINICIO LABORALCOSMETICOSESMALTESBASICO NEUTRO"/>
  </r>
  <r>
    <x v="73"/>
    <x v="2"/>
    <s v="INICIO LABORAL"/>
    <s v="COSMETICOS"/>
    <s v="ESMALTES"/>
    <s v="BASICO NEUTRO"/>
    <n v="1"/>
    <s v="-"/>
    <s v="-"/>
    <n v="76"/>
    <x v="1"/>
    <s v="-"/>
    <x v="5"/>
    <s v="VMI"/>
    <n v="0"/>
    <s v="Repro Prov. Solo."/>
    <s v="TIENDAS"/>
    <s v="COMPLEMENTOSINICIO LABORALCOSMETICOSESMALTESBASICO NEUTRO"/>
  </r>
  <r>
    <x v="74"/>
    <x v="2"/>
    <s v="INICIO LABORAL"/>
    <s v="COSMETICOS"/>
    <s v="ESMALTES"/>
    <s v="BASICO NEUTRO"/>
    <n v="1"/>
    <s v="-"/>
    <s v="-"/>
    <n v="194"/>
    <x v="1"/>
    <s v="-"/>
    <x v="5"/>
    <s v="VMI"/>
    <n v="0"/>
    <s v="Repro Prov. Solo."/>
    <s v="TIENDAS"/>
    <s v="COMPLEMENTOSINICIO LABORALCOSMETICOSESMALTESBASICO NEUTRO"/>
  </r>
  <r>
    <x v="75"/>
    <x v="2"/>
    <s v="INICIO LABORAL"/>
    <s v="COSMETICOS"/>
    <s v="ESMALTES"/>
    <s v="BASICO NEUTRO"/>
    <n v="2"/>
    <s v="-"/>
    <s v="-"/>
    <n v="98"/>
    <x v="1"/>
    <s v="-"/>
    <x v="5"/>
    <s v="VMI"/>
    <n v="0"/>
    <s v="Repro Prov. Solo."/>
    <s v="TIENDAS"/>
    <s v="COMPLEMENTOSINICIO LABORALCOSMETICOSESMALTESBASICO NEUTRO"/>
  </r>
  <r>
    <x v="76"/>
    <x v="2"/>
    <s v="INICIO LABORAL"/>
    <s v="COSMETICOS"/>
    <s v="LABIAL"/>
    <s v="BASICO NEUTRO"/>
    <n v="2"/>
    <s v="-"/>
    <s v="-"/>
    <n v="38"/>
    <x v="1"/>
    <s v="-"/>
    <x v="5"/>
    <s v="VMI"/>
    <n v="0"/>
    <s v="Repro Prov. Solo."/>
    <s v="TIENDAS"/>
    <s v="COMPLEMENTOSINICIO LABORALCOSMETICOSLABIALBASICO NEUTRO"/>
  </r>
  <r>
    <x v="77"/>
    <x v="2"/>
    <s v="INICIO LABORAL"/>
    <s v="COSMETICOS"/>
    <s v="LABIAL"/>
    <s v="BASICO NEUTRO"/>
    <n v="2"/>
    <s v="-"/>
    <s v="-"/>
    <n v="21"/>
    <x v="1"/>
    <s v="-"/>
    <x v="5"/>
    <s v="VMI"/>
    <n v="0"/>
    <s v="Repro Prov. Solo."/>
    <s v="TIENDAS"/>
    <s v="COMPLEMENTOSINICIO LABORALCOSMETICOSLABIALBASICO NEUTRO"/>
  </r>
  <r>
    <x v="78"/>
    <x v="2"/>
    <s v="INICIO LABORAL"/>
    <s v="COSMETICOS"/>
    <s v="LABIAL"/>
    <s v="BASICO NEUTRO"/>
    <n v="2"/>
    <s v="-"/>
    <s v="-"/>
    <n v="21"/>
    <x v="1"/>
    <s v="-"/>
    <x v="5"/>
    <s v="VMI"/>
    <n v="0"/>
    <s v="Repro Prov. Solo."/>
    <s v="TIENDAS"/>
    <s v="COMPLEMENTOSINICIO LABORALCOSMETICOSLABIALBASICO NEUTRO"/>
  </r>
  <r>
    <x v="252"/>
    <x v="2"/>
    <s v="INICIO LABORAL"/>
    <s v="COSMETICOS"/>
    <s v="LABIAL"/>
    <s v="BASICO NEUTRO"/>
    <n v="2"/>
    <s v="-"/>
    <s v="-"/>
    <n v="12"/>
    <x v="1"/>
    <s v="-"/>
    <x v="5"/>
    <s v="VMI"/>
    <n v="0"/>
    <s v="Repro Prov. Solo."/>
    <s v="TIENDAS"/>
    <s v="COMPLEMENTOSINICIO LABORALCOSMETICOSLABIALBASICO NEUTRO"/>
  </r>
  <r>
    <x v="253"/>
    <x v="2"/>
    <s v="INICIO LABORAL"/>
    <s v="COSMETICOS"/>
    <s v="LABIAL"/>
    <s v="BASICO NEUTRO"/>
    <n v="2"/>
    <s v="-"/>
    <s v="-"/>
    <n v="12"/>
    <x v="1"/>
    <s v="-"/>
    <x v="5"/>
    <s v="VMI"/>
    <n v="0"/>
    <s v="Repro Prov. Solo."/>
    <s v="TIENDAS"/>
    <s v="COMPLEMENTOSINICIO LABORALCOSMETICOSLABIALBASICO NEUTRO"/>
  </r>
  <r>
    <x v="79"/>
    <x v="2"/>
    <s v="INICIO LABORAL"/>
    <s v="COSMETICOS"/>
    <s v="LABIAL"/>
    <s v="BASICO NEUTRO"/>
    <n v="2"/>
    <s v="-"/>
    <s v="-"/>
    <n v="14"/>
    <x v="1"/>
    <s v="-"/>
    <x v="5"/>
    <s v="VMI"/>
    <n v="0"/>
    <s v="Repro Prov. Solo."/>
    <s v="TIENDAS"/>
    <s v="COMPLEMENTOSINICIO LABORALCOSMETICOSLABIALBASICO NEUTRO"/>
  </r>
  <r>
    <x v="254"/>
    <x v="2"/>
    <s v="INICIO LABORAL"/>
    <s v="COSMETICOS"/>
    <s v="LABIAL"/>
    <s v="BASICO NEUTRO"/>
    <n v="2"/>
    <s v="-"/>
    <s v="-"/>
    <n v="12"/>
    <x v="1"/>
    <s v="-"/>
    <x v="5"/>
    <s v="VMI"/>
    <n v="0"/>
    <s v="Repro Prov. Solo."/>
    <s v="TIENDAS"/>
    <s v="COMPLEMENTOSINICIO LABORALCOSMETICOSLABIALBASICO NEUTRO"/>
  </r>
  <r>
    <x v="80"/>
    <x v="2"/>
    <s v="INICIO LABORAL"/>
    <s v="COSMETICOS"/>
    <s v="LABIAL"/>
    <s v="BASICO NEUTRO"/>
    <n v="3"/>
    <s v="-"/>
    <s v="-"/>
    <n v="40"/>
    <x v="1"/>
    <s v="-"/>
    <x v="5"/>
    <s v="VMI"/>
    <n v="0"/>
    <s v="Repro Prov. Solo."/>
    <s v="TIENDAS"/>
    <s v="COMPLEMENTOSINICIO LABORALCOSMETICOSLABIALBASICO NEUTRO"/>
  </r>
  <r>
    <x v="81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82"/>
    <x v="2"/>
    <s v="INICIO LABORAL"/>
    <s v="COSMETICOS"/>
    <s v="LABIAL"/>
    <s v="BASICO NEUTRO"/>
    <n v="3"/>
    <s v="-"/>
    <s v="-"/>
    <n v="13"/>
    <x v="1"/>
    <s v="-"/>
    <x v="5"/>
    <s v="VMI"/>
    <n v="0"/>
    <s v="Repro Prov. Solo."/>
    <s v="TIENDAS"/>
    <s v="COMPLEMENTOSINICIO LABORALCOSMETICOSLABIALBASICO NEUTRO"/>
  </r>
  <r>
    <x v="83"/>
    <x v="2"/>
    <s v="INICIO LABORAL"/>
    <s v="COSMETICOS"/>
    <s v="LABIAL"/>
    <s v="BASICO NEUTRO"/>
    <n v="3"/>
    <s v="-"/>
    <s v="-"/>
    <n v="13"/>
    <x v="1"/>
    <s v="-"/>
    <x v="5"/>
    <s v="VMI"/>
    <n v="0"/>
    <s v="Repro Prov. Solo."/>
    <s v="TIENDAS"/>
    <s v="COMPLEMENTOSINICIO LABORALCOSMETICOSLABIALBASICO NEUTRO"/>
  </r>
  <r>
    <x v="84"/>
    <x v="2"/>
    <s v="INICIO LABORAL"/>
    <s v="COSMETICOS"/>
    <s v="LABIAL"/>
    <s v="BASICO NEUTRO"/>
    <n v="3"/>
    <s v="-"/>
    <s v="-"/>
    <n v="25"/>
    <x v="1"/>
    <s v="-"/>
    <x v="5"/>
    <s v="VMI"/>
    <n v="0"/>
    <s v="Repro Prov. Solo."/>
    <s v="TIENDAS"/>
    <s v="COMPLEMENTOSINICIO LABORALCOSMETICOSLABIALBASICO NEUTRO"/>
  </r>
  <r>
    <x v="255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85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86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256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257"/>
    <x v="2"/>
    <s v="INICIO LABORAL"/>
    <s v="COSMETICOS"/>
    <s v="LABIAL"/>
    <s v="BASICO NEUTRO"/>
    <n v="3"/>
    <s v="-"/>
    <s v="-"/>
    <n v="15"/>
    <x v="1"/>
    <s v="-"/>
    <x v="5"/>
    <s v="VMI"/>
    <n v="0"/>
    <s v="Repro Prov. Solo."/>
    <s v="TIENDAS"/>
    <s v="COMPLEMENTOSINICIO LABORALCOSMETICOSLABIALBASICO NEUTRO"/>
  </r>
  <r>
    <x v="87"/>
    <x v="2"/>
    <s v="INICIO LABORAL"/>
    <s v="COSMETICOS"/>
    <s v="LABIAL"/>
    <s v="BASICO NEUTRO"/>
    <n v="3"/>
    <s v="-"/>
    <s v="-"/>
    <n v="13"/>
    <x v="1"/>
    <s v="-"/>
    <x v="5"/>
    <s v="VMI"/>
    <n v="0"/>
    <s v="Repro Prov. Solo."/>
    <s v="TIENDAS"/>
    <s v="COMPLEMENTOSINICIO LABORALCOSMETICOSLABIALBASICO NEUTRO"/>
  </r>
  <r>
    <x v="88"/>
    <x v="2"/>
    <s v="INICIO LABORAL"/>
    <s v="COSMETICOS"/>
    <s v="LABIAL"/>
    <s v="BASICO NEUTRO"/>
    <n v="3"/>
    <s v="-"/>
    <s v="-"/>
    <n v="18"/>
    <x v="1"/>
    <s v="-"/>
    <x v="5"/>
    <s v="VMI"/>
    <n v="0"/>
    <s v="Repro Prov. Solo."/>
    <s v="TIENDAS"/>
    <s v="COMPLEMENTOSINICIO LABORALCOSMETICOSLABIALBASICO NEUTRO"/>
  </r>
  <r>
    <x v="89"/>
    <x v="2"/>
    <s v="INICIO LABORAL"/>
    <s v="COSMETICOS"/>
    <s v="LABIAL"/>
    <s v="BASICO NEUTRO"/>
    <n v="3"/>
    <s v="-"/>
    <s v="-"/>
    <n v="21"/>
    <x v="1"/>
    <s v="-"/>
    <x v="5"/>
    <s v="VMI"/>
    <n v="0"/>
    <s v="Repro Prov. Solo."/>
    <s v="TIENDAS"/>
    <s v="COMPLEMENTOSINICIO LABORALCOSMETICOSLABIALBASICO NEUTRO"/>
  </r>
  <r>
    <x v="90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258"/>
    <x v="2"/>
    <s v="INICIO LABORAL"/>
    <s v="COSMETICOS"/>
    <s v="LABIAL"/>
    <s v="BASICO NEUTRO"/>
    <n v="3"/>
    <s v="-"/>
    <s v="-"/>
    <n v="16"/>
    <x v="1"/>
    <s v="-"/>
    <x v="5"/>
    <s v="VMI"/>
    <n v="0"/>
    <s v="Repro Prov. Solo."/>
    <s v="TIENDAS"/>
    <s v="COMPLEMENTOSINICIO LABORALCOSMETICOSLABIALBASICO NEUTRO"/>
  </r>
  <r>
    <x v="91"/>
    <x v="2"/>
    <s v="INICIO LABORAL"/>
    <s v="COSMETICOS"/>
    <s v="LABIAL"/>
    <s v="BASICO NEUTRO"/>
    <n v="3"/>
    <s v="-"/>
    <s v="-"/>
    <n v="12"/>
    <x v="1"/>
    <s v="-"/>
    <x v="5"/>
    <s v="VMI"/>
    <n v="0"/>
    <s v="Repro Prov. Solo."/>
    <s v="TIENDAS"/>
    <s v="COMPLEMENTOSINICIO LABORALCOSMETICOSLABIALBASICO NEUTRO"/>
  </r>
  <r>
    <x v="92"/>
    <x v="2"/>
    <s v="INICIO LABORAL"/>
    <s v="COSMETICOS"/>
    <s v="LABIAL"/>
    <s v="BASICO NEUTRO"/>
    <n v="3"/>
    <s v="-"/>
    <s v="-"/>
    <n v="34"/>
    <x v="1"/>
    <s v="-"/>
    <x v="5"/>
    <s v="VMI"/>
    <n v="0"/>
    <s v="Repro Prov. Solo."/>
    <s v="TIENDAS"/>
    <s v="COMPLEMENTOSINICIO LABORALCOSMETICOSLABIALBASICO NEUTRO"/>
  </r>
  <r>
    <x v="259"/>
    <x v="2"/>
    <s v="INICIO LABORAL"/>
    <s v="COSMETICOS"/>
    <s v="LABIAL"/>
    <s v="BASICO NEUTRO"/>
    <n v="3"/>
    <s v="-"/>
    <s v="-"/>
    <n v="26"/>
    <x v="1"/>
    <s v="-"/>
    <x v="5"/>
    <s v="VMI"/>
    <n v="0"/>
    <s v="Repro Prov. Solo."/>
    <s v="TIENDAS"/>
    <s v="COMPLEMENTOSINICIO LABORALCOSMETICOSLABIALBASICO NEUTRO"/>
  </r>
  <r>
    <x v="93"/>
    <x v="2"/>
    <s v="INICIO LABORAL"/>
    <s v="COSMETICOS"/>
    <s v="POLVO FACIAL"/>
    <s v="BASICO NEUTRO"/>
    <n v="1"/>
    <s v="-"/>
    <s v="-"/>
    <n v="18"/>
    <x v="1"/>
    <s v="-"/>
    <x v="5"/>
    <s v="VMI"/>
    <n v="0"/>
    <s v="Repro Prov. Solo."/>
    <s v="TIENDAS"/>
    <s v="COMPLEMENTOSINICIO LABORALCOSMETICOSPOLVO FACIALBASICO NEUTRO"/>
  </r>
  <r>
    <x v="94"/>
    <x v="2"/>
    <s v="INICIO LABORAL"/>
    <s v="COSMETICOS"/>
    <s v="POLVO FACIAL"/>
    <s v="BASICO NEUTRO"/>
    <n v="1"/>
    <s v="-"/>
    <s v="-"/>
    <n v="26"/>
    <x v="1"/>
    <s v="-"/>
    <x v="5"/>
    <s v="VMI"/>
    <n v="0"/>
    <s v="Repro Prov. Solo."/>
    <s v="TIENDAS"/>
    <s v="COMPLEMENTOSINICIO LABORALCOSMETICOSPOLVO FACIALBASICO NEUTRO"/>
  </r>
  <r>
    <x v="95"/>
    <x v="2"/>
    <s v="INICIO LABORAL"/>
    <s v="COSMETICOS"/>
    <s v="POLVO FACIAL"/>
    <s v="BASICO NEUTRO"/>
    <n v="1"/>
    <s v="-"/>
    <s v="-"/>
    <n v="39"/>
    <x v="1"/>
    <s v="-"/>
    <x v="5"/>
    <s v="VMI"/>
    <n v="0"/>
    <s v="Repro Prov. Solo."/>
    <s v="TIENDAS"/>
    <s v="COMPLEMENTOSINICIO LABORALCOSMETICOSPOLVO FACIALBASICO NEUTRO"/>
  </r>
  <r>
    <x v="96"/>
    <x v="2"/>
    <s v="INICIO LABORAL"/>
    <s v="COSMETICOS"/>
    <s v="POLVO FACIAL"/>
    <s v="BASICO NEUTRO"/>
    <n v="1"/>
    <s v="-"/>
    <s v="-"/>
    <n v="15"/>
    <x v="1"/>
    <s v="-"/>
    <x v="5"/>
    <s v="VMI"/>
    <n v="0"/>
    <s v="Repro Prov. Solo."/>
    <s v="TIENDAS"/>
    <s v="COMPLEMENTOSINICIO LABORALCOSMETICOSPOLVO FACIALBASICO NEUTRO"/>
  </r>
  <r>
    <x v="97"/>
    <x v="2"/>
    <s v="INICIO LABORAL"/>
    <s v="COSMETICOS"/>
    <s v="POLVO FACIAL"/>
    <s v="BASICO NEUTRO"/>
    <n v="1"/>
    <s v="-"/>
    <s v="-"/>
    <n v="24"/>
    <x v="1"/>
    <s v="-"/>
    <x v="5"/>
    <s v="VMI"/>
    <n v="0"/>
    <s v="Repro Prov. Solo."/>
    <s v="TIENDAS"/>
    <s v="COMPLEMENTOSINICIO LABORALCOSMETICOSPOLVO FACIALBASICO NEUTRO"/>
  </r>
  <r>
    <x v="260"/>
    <x v="2"/>
    <s v="INICIO LABORAL"/>
    <s v="COSMETICOS"/>
    <s v="POLVO FACIAL"/>
    <s v="BASICO NEUTRO"/>
    <n v="1"/>
    <s v="-"/>
    <s v="-"/>
    <n v="24"/>
    <x v="1"/>
    <s v="-"/>
    <x v="5"/>
    <s v="VMI"/>
    <n v="0"/>
    <s v="Repro Prov. Solo."/>
    <s v="TIENDAS"/>
    <s v="COMPLEMENTOSINICIO LABORALCOSMETICOSPOLVO FACIALBASICO NEUTRO"/>
  </r>
  <r>
    <x v="98"/>
    <x v="2"/>
    <s v="INICIO LABORAL"/>
    <s v="COSMETICOS"/>
    <s v="POLVO FACIAL"/>
    <s v="BASICO NEUTRO"/>
    <n v="1"/>
    <s v="-"/>
    <s v="-"/>
    <n v="12"/>
    <x v="1"/>
    <s v="-"/>
    <x v="5"/>
    <s v="VMI"/>
    <n v="0"/>
    <s v="Repro Prov. Solo."/>
    <s v="TIENDAS"/>
    <s v="COMPLEMENTOSINICIO LABORALCOSMETICOSPOLVO FACIALBASICO NEUTRO"/>
  </r>
  <r>
    <x v="261"/>
    <x v="2"/>
    <s v="INICIO LABORAL"/>
    <s v="COSMETICOS"/>
    <s v="POLVO FACIAL"/>
    <s v="BASICO NEUTRO"/>
    <n v="1"/>
    <s v="-"/>
    <s v="-"/>
    <n v="21"/>
    <x v="1"/>
    <s v="-"/>
    <x v="5"/>
    <s v="VMI"/>
    <n v="0"/>
    <s v="Repro Prov. Solo."/>
    <s v="TIENDAS"/>
    <s v="COMPLEMENTOSINICIO LABORALCOSMETICOSPOLVO FACIALBASICO NEUTRO"/>
  </r>
  <r>
    <x v="99"/>
    <x v="2"/>
    <s v="INICIO LABORAL"/>
    <s v="COSMETICOS"/>
    <s v="POLVO FACIAL"/>
    <s v="BASICO NEUTRO"/>
    <n v="1"/>
    <s v="-"/>
    <s v="-"/>
    <n v="23"/>
    <x v="1"/>
    <s v="-"/>
    <x v="5"/>
    <s v="VMI"/>
    <n v="0"/>
    <s v="Repro Prov. Solo."/>
    <s v="TIENDAS"/>
    <s v="COMPLEMENTOSINICIO LABORALCOSMETICOSPOLVO FACIALBASICO NEUTRO"/>
  </r>
  <r>
    <x v="100"/>
    <x v="2"/>
    <s v="INICIO LABORAL"/>
    <s v="COSMETICOS"/>
    <s v="POLVO FACIAL"/>
    <s v="BASICO NEUTRO"/>
    <n v="1"/>
    <s v="-"/>
    <s v="-"/>
    <n v="14"/>
    <x v="1"/>
    <s v="-"/>
    <x v="5"/>
    <s v="VMI"/>
    <n v="0"/>
    <s v="Repro Prov. Solo."/>
    <s v="TIENDAS"/>
    <s v="COMPLEMENTOSINICIO LABORALCOSMETICOSPOLVO FACIALBASICO NEUTRO"/>
  </r>
  <r>
    <x v="101"/>
    <x v="2"/>
    <s v="INICIO LABORAL"/>
    <s v="COSMETICOS"/>
    <s v="POLVO FACIAL"/>
    <s v="BASICO NEUTRO"/>
    <n v="1"/>
    <s v="-"/>
    <s v="-"/>
    <n v="12"/>
    <x v="1"/>
    <s v="-"/>
    <x v="5"/>
    <s v="VMI"/>
    <n v="0"/>
    <s v="Repro Prov. Solo."/>
    <s v="TIENDAS"/>
    <s v="COMPLEMENTOSINICIO LABORALCOSMETICOSPOLVO FACIALBASICO NEUTRO"/>
  </r>
  <r>
    <x v="102"/>
    <x v="2"/>
    <s v="INICIO LABORAL"/>
    <s v="COSMETICOS"/>
    <s v="POLVO FACIAL"/>
    <s v="BASICO NEUTRO"/>
    <n v="1"/>
    <s v="-"/>
    <s v="-"/>
    <n v="20"/>
    <x v="1"/>
    <s v="-"/>
    <x v="5"/>
    <s v="VMI"/>
    <n v="0"/>
    <s v="Repro Prov. Solo."/>
    <s v="TIENDAS"/>
    <s v="COMPLEMENTOSINICIO LABORALCOSMETICOSPOLVO FACIALBASICO NEUTRO"/>
  </r>
  <r>
    <x v="103"/>
    <x v="2"/>
    <s v="INICIO LABORAL"/>
    <s v="COSMETICOS"/>
    <s v="POLVO FACIAL"/>
    <s v="BASICO NEUTRO"/>
    <n v="3"/>
    <s v="-"/>
    <s v="-"/>
    <n v="12"/>
    <x v="1"/>
    <s v="-"/>
    <x v="5"/>
    <s v="VMI"/>
    <n v="0"/>
    <s v="Repro Prov. Solo."/>
    <s v="TIENDAS"/>
    <s v="COMPLEMENTOSINICIO LABORALCOSMETICOSPOLVO FACIALBASICO NEUTRO"/>
  </r>
  <r>
    <x v="262"/>
    <x v="2"/>
    <s v="INICIO LABORAL"/>
    <s v="COSMETICOS"/>
    <s v="POLVO FACIAL"/>
    <s v="BASICO NEUTRO"/>
    <n v="3"/>
    <s v="-"/>
    <s v="-"/>
    <n v="12"/>
    <x v="1"/>
    <s v="-"/>
    <x v="5"/>
    <s v="VMI"/>
    <n v="0"/>
    <s v="Repro Prov. Solo."/>
    <s v="TIENDAS"/>
    <s v="COMPLEMENTOSINICIO LABORALCOSMETICOSPOLVO FACIALBASICO NEUTRO"/>
  </r>
  <r>
    <x v="104"/>
    <x v="2"/>
    <s v="INICIO LABORAL"/>
    <s v="COSMETICOS"/>
    <s v="RIMEL"/>
    <s v="BASICO NEUTRO"/>
    <n v="3"/>
    <s v="-"/>
    <s v="-"/>
    <n v="36"/>
    <x v="1"/>
    <s v="-"/>
    <x v="5"/>
    <s v="VMI"/>
    <n v="0"/>
    <s v="Repro Prov. Solo."/>
    <s v="TIENDAS"/>
    <s v="COMPLEMENTOSINICIO LABORALCOSMETICOSRIMELBASICO NEUTRO"/>
  </r>
  <r>
    <x v="105"/>
    <x v="2"/>
    <s v="INICIO LABORAL"/>
    <s v="COSMETICOS"/>
    <s v="RIMEL"/>
    <s v="BASICO NEUTRO"/>
    <n v="3"/>
    <s v="-"/>
    <s v="-"/>
    <n v="107"/>
    <x v="1"/>
    <s v="-"/>
    <x v="5"/>
    <s v="VMI"/>
    <n v="0"/>
    <s v="Repro Prov. Solo."/>
    <s v="TIENDAS"/>
    <s v="COMPLEMENTOSINICIO LABORALCOSMETICOSRIMELBASICO NEUTRO"/>
  </r>
  <r>
    <x v="263"/>
    <x v="2"/>
    <s v="INICIO LABORAL"/>
    <s v="COSMETICOS"/>
    <s v="RUBOR"/>
    <s v="BASICO NEUTRO"/>
    <n v="1"/>
    <s v="-"/>
    <s v="-"/>
    <n v="12"/>
    <x v="1"/>
    <s v="-"/>
    <x v="5"/>
    <s v="VMI"/>
    <n v="0"/>
    <s v="Repro Prov. Solo."/>
    <s v="TIENDAS"/>
    <s v="COMPLEMENTOSINICIO LABORALCOSMETICOSRUBORBASICO NEUTRO"/>
  </r>
  <r>
    <x v="106"/>
    <x v="2"/>
    <s v="INICIO LABORAL"/>
    <s v="COSMETICOS"/>
    <s v="RUBOR"/>
    <s v="BASICO NEUTRO"/>
    <n v="1"/>
    <s v="-"/>
    <s v="-"/>
    <n v="13"/>
    <x v="1"/>
    <s v="-"/>
    <x v="5"/>
    <s v="VMI"/>
    <n v="0"/>
    <s v="Repro Prov. Solo."/>
    <s v="TIENDAS"/>
    <s v="COMPLEMENTOSINICIO LABORALCOSMETICOSRUBORBASICO NEUTRO"/>
  </r>
  <r>
    <x v="264"/>
    <x v="2"/>
    <s v="INICIO LABORAL"/>
    <s v="COSMETICOS"/>
    <s v="RUBOR"/>
    <s v="BASICO NEUTRO"/>
    <n v="1"/>
    <s v="-"/>
    <s v="-"/>
    <n v="15"/>
    <x v="1"/>
    <s v="-"/>
    <x v="5"/>
    <s v="VMI"/>
    <n v="0"/>
    <s v="Repro Prov. Solo."/>
    <s v="TIENDAS"/>
    <s v="COMPLEMENTOSINICIO LABORALCOSMETICOSRUBORBASICO NEUTRO"/>
  </r>
  <r>
    <x v="265"/>
    <x v="2"/>
    <s v="INICIO LABORAL"/>
    <s v="COSMETICOS"/>
    <s v="RUBOR"/>
    <s v="BASICO NEUTRO"/>
    <n v="1"/>
    <s v="-"/>
    <s v="-"/>
    <n v="12"/>
    <x v="1"/>
    <s v="-"/>
    <x v="5"/>
    <s v="VMI"/>
    <n v="0"/>
    <s v="Repro Prov. Solo."/>
    <s v="TIENDAS"/>
    <s v="COMPLEMENTOSINICIO LABORALCOSMETICOSRUBORBASICO NEUTRO"/>
  </r>
  <r>
    <x v="107"/>
    <x v="2"/>
    <s v="INICIO LABORAL"/>
    <s v="COSMETICOS"/>
    <s v="RUBOR"/>
    <s v="BASICO NEUTRO"/>
    <n v="1"/>
    <s v="-"/>
    <s v="-"/>
    <n v="15"/>
    <x v="1"/>
    <s v="-"/>
    <x v="5"/>
    <s v="VMI"/>
    <n v="0"/>
    <s v="Repro Prov. Solo."/>
    <s v="TIENDAS"/>
    <s v="COMPLEMENTOSINICIO LABORALCOSMETICOSRUBORBASICO NEUTRO"/>
  </r>
  <r>
    <x v="108"/>
    <x v="2"/>
    <s v="INICIO LABORAL"/>
    <s v="COSMETICOS"/>
    <s v="RUBOR"/>
    <s v="BASICO NEUTRO"/>
    <n v="1"/>
    <s v="-"/>
    <s v="-"/>
    <n v="17"/>
    <x v="1"/>
    <s v="-"/>
    <x v="5"/>
    <s v="VMI"/>
    <n v="0"/>
    <s v="Repro Prov. Solo."/>
    <s v="TIENDAS"/>
    <s v="COMPLEMENTOSINICIO LABORALCOSMETICOSRUBORBASICO NEUTRO"/>
  </r>
  <r>
    <x v="109"/>
    <x v="2"/>
    <s v="INICIO LABORAL"/>
    <s v="COSMETICOS"/>
    <s v="RUBOR"/>
    <s v="BASICO NEUTRO"/>
    <n v="1"/>
    <s v="-"/>
    <s v="-"/>
    <n v="12"/>
    <x v="1"/>
    <s v="-"/>
    <x v="5"/>
    <s v="VMI"/>
    <n v="0"/>
    <s v="Repro Prov. Solo."/>
    <s v="TIENDAS"/>
    <s v="COMPLEMENTOSINICIO LABORALCOSMETICOSRUBORBASICO NEUTRO"/>
  </r>
  <r>
    <x v="266"/>
    <x v="2"/>
    <s v="INICIO LABORAL"/>
    <s v="COSMETICOS"/>
    <s v="SOMBRAS"/>
    <s v="BASICO NEUTRO"/>
    <n v="1"/>
    <s v="-"/>
    <s v="-"/>
    <n v="12"/>
    <x v="1"/>
    <s v="-"/>
    <x v="5"/>
    <s v="VMI"/>
    <n v="0"/>
    <s v="Repro Prov. Solo."/>
    <s v="TIENDAS"/>
    <s v="COMPLEMENTOSINICIO LABORALCOSMETICOSSOMBRASBASICO NEUTRO"/>
  </r>
  <r>
    <x v="267"/>
    <x v="2"/>
    <s v="INICIO LABORAL"/>
    <s v="COSMETICOS"/>
    <s v="SOMBRAS"/>
    <s v="BASICO NEUTRO"/>
    <n v="1"/>
    <s v="-"/>
    <s v="-"/>
    <n v="17"/>
    <x v="1"/>
    <s v="-"/>
    <x v="5"/>
    <s v="VMI"/>
    <n v="0"/>
    <s v="Repro Prov. Solo."/>
    <s v="TIENDAS"/>
    <s v="COMPLEMENTOSINICIO LABORALCOSMETICOSSOMBRASBASICO NEUTRO"/>
  </r>
  <r>
    <x v="110"/>
    <x v="2"/>
    <s v="PRIMARIA"/>
    <s v="HIGIENE"/>
    <s v="CEPILLO DE CABELLO"/>
    <s v="BASICO NEUTRO"/>
    <n v="3"/>
    <s v="-"/>
    <s v="-"/>
    <n v="16"/>
    <x v="1"/>
    <s v="-"/>
    <x v="6"/>
    <s v="VMI"/>
    <n v="0"/>
    <s v="Repro Prov. Solo."/>
    <s v="CEDI"/>
    <s v="COMPLEMENTOSPRIMARIAHIGIENECEPILLO DE CABELLOBASICO NEUTRO"/>
  </r>
  <r>
    <x v="111"/>
    <x v="2"/>
    <s v="PRIMARIA"/>
    <s v="HIGIENE"/>
    <s v="CEPILLO DE CABELLO"/>
    <s v="BASICO NEUTRO"/>
    <n v="3"/>
    <s v="-"/>
    <s v="-"/>
    <n v="55"/>
    <x v="1"/>
    <s v="-"/>
    <x v="6"/>
    <s v="VMI"/>
    <n v="0"/>
    <s v="Repro Prov. Solo."/>
    <s v="CEDI"/>
    <s v="COMPLEMENTOSPRIMARIAHIGIENECEPILLO DE CABELLOBASICO NEUTRO"/>
  </r>
  <r>
    <x v="112"/>
    <x v="2"/>
    <s v="PRIMARIA"/>
    <s v="HIGIENE"/>
    <s v="CEPILLO DE CABELLO"/>
    <s v="BASICO NEUTRO"/>
    <n v="3"/>
    <s v="-"/>
    <s v="-"/>
    <n v="33"/>
    <x v="1"/>
    <s v="-"/>
    <x v="6"/>
    <s v="VMI"/>
    <n v="0"/>
    <s v="Repro Prov. Solo."/>
    <s v="CEDI"/>
    <s v="COMPLEMENTOSPRIMARIAHIGIENECEPILLO DE CABELLOBASICO NEUTRO"/>
  </r>
  <r>
    <x v="113"/>
    <x v="2"/>
    <s v="PRIMARIA"/>
    <s v="HIGIENE"/>
    <s v="CEPILLO DE CABELLO"/>
    <s v="BASICO NEUTRO"/>
    <n v="3"/>
    <s v="-"/>
    <s v="-"/>
    <n v="105"/>
    <x v="1"/>
    <s v="-"/>
    <x v="6"/>
    <s v="VMI"/>
    <n v="0"/>
    <s v="Repro Prov. Solo."/>
    <s v="CEDI"/>
    <s v="COMPLEMENTOSPRIMARIAHIGIENECEPILLO DE CABELLOBASICO NEUTRO"/>
  </r>
  <r>
    <x v="268"/>
    <x v="2"/>
    <s v="PRIMARIA"/>
    <s v="HIGIENE"/>
    <s v="CEPILLO DE CABELLO"/>
    <s v="BASICO NEUTRO"/>
    <n v="3"/>
    <s v="-"/>
    <s v="-"/>
    <n v="12"/>
    <x v="1"/>
    <s v="-"/>
    <x v="6"/>
    <s v="VMI"/>
    <n v="0"/>
    <s v="Repro Prov. Solo."/>
    <s v="CEDI"/>
    <s v="COMPLEMENTOSPRIMARIAHIGIENECEPILLO DE CABELLOBASICO NEUTRO"/>
  </r>
  <r>
    <x v="114"/>
    <x v="2"/>
    <s v="PRIMARIA"/>
    <s v="HIGIENE"/>
    <s v="CEPILLO DE CABELLO"/>
    <s v="BASICO NEUTRO"/>
    <n v="3"/>
    <s v="-"/>
    <s v="-"/>
    <n v="16"/>
    <x v="1"/>
    <s v="-"/>
    <x v="6"/>
    <s v="VMI"/>
    <n v="0"/>
    <s v="Repro Prov. Solo."/>
    <s v="CEDI"/>
    <s v="COMPLEMENTOSPRIMARIAHIGIENECEPILLO DE CABELLOBASICO NEUTRO"/>
  </r>
  <r>
    <x v="115"/>
    <x v="2"/>
    <s v="PRIMARIA"/>
    <s v="HIGIENE"/>
    <s v="CEPILLO DE CABELLO"/>
    <s v="BASICO NEUTRO"/>
    <n v="3"/>
    <s v="-"/>
    <s v="-"/>
    <n v="81"/>
    <x v="1"/>
    <s v="-"/>
    <x v="6"/>
    <s v="VMI"/>
    <n v="0"/>
    <s v="Repro Prov. Solo."/>
    <s v="CEDI"/>
    <s v="COMPLEMENTOSPRIMARIAHIGIENECEPILLO DE CABELLOBASICO NEUTRO"/>
  </r>
  <r>
    <x v="116"/>
    <x v="2"/>
    <s v="PRIMARIA"/>
    <s v="HIGIENE"/>
    <s v="CEPILLO DE CABELLO"/>
    <s v="BASICO NEUTRO"/>
    <n v="3"/>
    <s v="-"/>
    <s v="-"/>
    <n v="57"/>
    <x v="1"/>
    <s v="-"/>
    <x v="6"/>
    <s v="VMI"/>
    <n v="0"/>
    <s v="Repro Prov. Solo."/>
    <s v="CEDI"/>
    <s v="COMPLEMENTOSPRIMARIAHIGIENECEPILLO DE CABELLOBASICO NEUTRO"/>
  </r>
  <r>
    <x v="117"/>
    <x v="0"/>
    <s v="INICIO LABORAL"/>
    <s v="CASUAL"/>
    <s v="BLUSA"/>
    <s v="BASICO MODA"/>
    <n v="1"/>
    <s v="-"/>
    <s v="-"/>
    <n v="954"/>
    <x v="1"/>
    <s v="-"/>
    <x v="7"/>
    <s v="VMI"/>
    <n v="0"/>
    <s v="Repro Prov. Solo."/>
    <s v="TIENDAS"/>
    <s v="MUJERINICIO LABORALCASUALBLUSABASICO MODA"/>
  </r>
  <r>
    <x v="118"/>
    <x v="0"/>
    <s v="INICIO LABORAL"/>
    <s v="CASUAL"/>
    <s v="BLUSA"/>
    <s v="BASICO MODA"/>
    <n v="1"/>
    <s v="-"/>
    <s v="-"/>
    <n v="684"/>
    <x v="1"/>
    <s v="-"/>
    <x v="7"/>
    <s v="VMI"/>
    <n v="0"/>
    <s v="Repro Prov. Solo."/>
    <s v="TIENDAS"/>
    <s v="MUJERINICIO LABORALCASUALBLUSABASICO MODA"/>
  </r>
  <r>
    <x v="119"/>
    <x v="0"/>
    <s v="INICIO LABORAL"/>
    <s v="CASUAL"/>
    <s v="BLUSA"/>
    <s v="BASICO MODA"/>
    <n v="2"/>
    <s v="-"/>
    <s v="-"/>
    <n v="417"/>
    <x v="1"/>
    <s v="-"/>
    <x v="7"/>
    <s v="VMI"/>
    <n v="0"/>
    <s v="Repro Prov. Solo."/>
    <s v="TIENDAS"/>
    <s v="MUJERINICIO LABORALCASUALBLUSABASICO MODA"/>
  </r>
  <r>
    <x v="269"/>
    <x v="0"/>
    <s v="INICIO LABORAL"/>
    <s v="CASUAL"/>
    <s v="BLUSA"/>
    <s v="BASICO MODA"/>
    <n v="2"/>
    <s v="-"/>
    <s v="-"/>
    <n v="12"/>
    <x v="1"/>
    <s v="-"/>
    <x v="7"/>
    <s v="VMI"/>
    <n v="0"/>
    <s v="Repro Prov. Solo."/>
    <s v="TIENDAS"/>
    <s v="MUJERINICIO LABORALCASUALBLUSABASICO MODA"/>
  </r>
  <r>
    <x v="270"/>
    <x v="0"/>
    <s v="INICIO LABORAL"/>
    <s v="CASUAL"/>
    <s v="BLUSA"/>
    <s v="BASICO MODA"/>
    <n v="2"/>
    <s v="-"/>
    <s v="-"/>
    <n v="31"/>
    <x v="1"/>
    <s v="-"/>
    <x v="7"/>
    <s v="VMI"/>
    <n v="0"/>
    <s v="Repro Prov. Solo."/>
    <s v="TIENDAS"/>
    <s v="MUJERINICIO LABORALCASUALBLUSABASICO MODA"/>
  </r>
  <r>
    <x v="271"/>
    <x v="0"/>
    <s v="INICIO LABORAL"/>
    <s v="CASUAL"/>
    <s v="BLUSA"/>
    <s v="BASICO NEUTRO"/>
    <n v="1"/>
    <s v="-"/>
    <s v="-"/>
    <n v="194"/>
    <x v="1"/>
    <s v="-"/>
    <x v="7"/>
    <s v="VMI"/>
    <n v="0"/>
    <s v="Repro Prov. Solo."/>
    <s v="TIENDAS"/>
    <s v="MUJERINICIO LABORALCASUALBLUSABASICO NEUTRO"/>
  </r>
  <r>
    <x v="272"/>
    <x v="0"/>
    <s v="INICIO LABORAL"/>
    <s v="CASUAL"/>
    <s v="BLUSA"/>
    <s v="MODA"/>
    <n v="1"/>
    <s v="-"/>
    <s v="-"/>
    <n v="12"/>
    <x v="1"/>
    <s v="-"/>
    <x v="7"/>
    <s v="VMI"/>
    <n v="0"/>
    <s v="Repro Prov. Solo."/>
    <s v="TIENDAS"/>
    <s v="MUJERINICIO LABORALCASUALBLUSAMODA"/>
  </r>
  <r>
    <x v="273"/>
    <x v="0"/>
    <s v="INICIO LABORAL"/>
    <s v="CASUAL"/>
    <s v="BLUSA"/>
    <s v="MODA"/>
    <n v="2"/>
    <s v="-"/>
    <s v="-"/>
    <n v="12"/>
    <x v="1"/>
    <s v="-"/>
    <x v="7"/>
    <s v="VMI"/>
    <n v="0"/>
    <s v="Repro Prov. Solo."/>
    <s v="TIENDAS"/>
    <s v="MUJERINICIO LABORALCASUALBLUSAMODA"/>
  </r>
  <r>
    <x v="120"/>
    <x v="0"/>
    <s v="INICIO LABORAL"/>
    <s v="CASUAL"/>
    <s v="VESTIDO"/>
    <s v="BASICO MODA"/>
    <n v="2"/>
    <s v="-"/>
    <s v="-"/>
    <n v="134"/>
    <x v="1"/>
    <s v="-"/>
    <x v="7"/>
    <s v="VMI"/>
    <n v="0"/>
    <s v="Repro Prov. Solo."/>
    <s v="TIENDAS"/>
    <s v="MUJERINICIO LABORALCASUALVESTIDOBASICO MODA"/>
  </r>
  <r>
    <x v="121"/>
    <x v="3"/>
    <s v="INICIO LABORAL"/>
    <s v="CASUAL"/>
    <s v="BOXER"/>
    <s v="BASICO NEUTRO"/>
    <n v="3"/>
    <s v="-"/>
    <s v="-"/>
    <n v="245"/>
    <x v="1"/>
    <s v="-"/>
    <x v="8"/>
    <s v="VMI"/>
    <n v="0"/>
    <s v="Repro Prov. Solo."/>
    <s v="TIENDAS"/>
    <s v="INT HOMBREINICIO LABORALCASUALBOXERBASICO NEUTRO"/>
  </r>
  <r>
    <x v="122"/>
    <x v="3"/>
    <s v="INICIO LABORAL"/>
    <s v="CASUAL"/>
    <s v="BOXER"/>
    <s v="BASICO NEUTRO"/>
    <n v="3"/>
    <s v="-"/>
    <s v="-"/>
    <n v="286"/>
    <x v="1"/>
    <s v="-"/>
    <x v="8"/>
    <s v="VMI"/>
    <n v="0"/>
    <s v="Repro Prov. Solo."/>
    <s v="TIENDAS"/>
    <s v="INT HOMBREINICIO LABORALCASUALBOXERBASICO NEUTRO"/>
  </r>
  <r>
    <x v="123"/>
    <x v="3"/>
    <s v="INICIO LABORAL"/>
    <s v="CASUAL"/>
    <s v="BOXER"/>
    <s v="BASICO NEUTRO"/>
    <n v="3"/>
    <s v="-"/>
    <s v="-"/>
    <n v="159"/>
    <x v="1"/>
    <s v="-"/>
    <x v="8"/>
    <s v="VMI"/>
    <n v="0"/>
    <s v="Repro Prov. Solo."/>
    <s v="TIENDAS"/>
    <s v="INT HOMBREINICIO LABORALCASUALBOXERBASICO NEUTRO"/>
  </r>
  <r>
    <x v="124"/>
    <x v="3"/>
    <s v="INICIO LABORAL"/>
    <s v="CASUAL"/>
    <s v="BOXER"/>
    <s v="MODA"/>
    <n v="1"/>
    <s v="-"/>
    <s v="-"/>
    <n v="112"/>
    <x v="1"/>
    <s v="-"/>
    <x v="8"/>
    <s v="VMI"/>
    <n v="0"/>
    <s v="Repro Prov. Solo."/>
    <s v="TIENDAS"/>
    <s v="INT HOMBREINICIO LABORALCASUALBOXERMODA"/>
  </r>
  <r>
    <x v="125"/>
    <x v="3"/>
    <s v="INICIO LABORAL"/>
    <s v="CASUAL"/>
    <s v="BOXER"/>
    <s v="MODA"/>
    <n v="1"/>
    <s v="-"/>
    <s v="-"/>
    <n v="245"/>
    <x v="1"/>
    <s v="-"/>
    <x v="8"/>
    <s v="VMI"/>
    <n v="0"/>
    <s v="Repro Prov. Solo."/>
    <s v="TIENDAS"/>
    <s v="INT HOMBREINICIO LABORALCASUALBOXERMODA"/>
  </r>
  <r>
    <x v="126"/>
    <x v="3"/>
    <s v="INICIO LABORAL"/>
    <s v="CASUAL"/>
    <s v="BOXER"/>
    <s v="MODA"/>
    <n v="2"/>
    <s v="-"/>
    <s v="-"/>
    <n v="95"/>
    <x v="1"/>
    <s v="-"/>
    <x v="8"/>
    <s v="VMI"/>
    <n v="0"/>
    <s v="Repro Prov. Solo."/>
    <s v="TIENDAS"/>
    <s v="INT HOMBREINICIO LABORALCASUALBOXERMODA"/>
  </r>
  <r>
    <x v="127"/>
    <x v="3"/>
    <s v="INICIO LABORAL"/>
    <s v="CASUAL"/>
    <s v="BOXER"/>
    <s v="MODA"/>
    <n v="3"/>
    <s v="-"/>
    <s v="-"/>
    <n v="199"/>
    <x v="1"/>
    <s v="-"/>
    <x v="8"/>
    <s v="VMI"/>
    <n v="0"/>
    <s v="Repro Prov. Solo."/>
    <s v="TIENDAS"/>
    <s v="INT HOMBREINICIO LABORALCASUALBOXERMODA"/>
  </r>
  <r>
    <x v="128"/>
    <x v="3"/>
    <s v="INICIO LABORAL"/>
    <s v="DEPORTIVO"/>
    <s v="BOXER"/>
    <s v="BASICO MODA"/>
    <n v="2"/>
    <s v="-"/>
    <s v="-"/>
    <n v="110"/>
    <x v="1"/>
    <s v="-"/>
    <x v="8"/>
    <s v="VMI"/>
    <n v="0"/>
    <s v="Repro Prov. Solo."/>
    <s v="TIENDAS"/>
    <s v="INT HOMBREINICIO LABORALDEPORTIVOBOXERBASICO MODA"/>
  </r>
  <r>
    <x v="129"/>
    <x v="3"/>
    <s v="INICIO LABORAL"/>
    <s v="DEPORTIVO"/>
    <s v="BOXER"/>
    <s v="BASICO MODA"/>
    <n v="4"/>
    <s v="-"/>
    <s v="-"/>
    <n v="128"/>
    <x v="1"/>
    <s v="-"/>
    <x v="8"/>
    <s v="VMI"/>
    <n v="0"/>
    <s v="Repro Prov. Solo."/>
    <s v="TIENDAS"/>
    <s v="INT HOMBREINICIO LABORALDEPORTIVOBOXERBASICO MODA"/>
  </r>
  <r>
    <x v="130"/>
    <x v="3"/>
    <s v="INICIO LABORAL"/>
    <s v="DEPORTIVO"/>
    <s v="BOXER"/>
    <s v="BASICO NEUTRO"/>
    <n v="3"/>
    <s v="-"/>
    <s v="-"/>
    <n v="275"/>
    <x v="1"/>
    <s v="-"/>
    <x v="8"/>
    <s v="VMI"/>
    <n v="0"/>
    <s v="Repro Prov. Solo."/>
    <s v="TIENDAS"/>
    <s v="INT HOMBREINICIO LABORALDEPORTIVOBOXERBASICO NEUTRO"/>
  </r>
  <r>
    <x v="131"/>
    <x v="3"/>
    <s v="INICIO LABORAL"/>
    <s v="DEPORTIVO"/>
    <s v="BOXER"/>
    <s v="BASICO NEUTRO"/>
    <n v="3"/>
    <s v="-"/>
    <s v="-"/>
    <n v="59"/>
    <x v="1"/>
    <s v="-"/>
    <x v="8"/>
    <s v="VMI"/>
    <n v="0"/>
    <s v="Repro Prov. Solo."/>
    <s v="TIENDAS"/>
    <s v="INT HOMBREINICIO LABORALDEPORTIVOBOXERBASICO NEUTRO"/>
  </r>
  <r>
    <x v="132"/>
    <x v="3"/>
    <s v="INICIO LABORAL"/>
    <s v="DEPORTIVO"/>
    <s v="BOXER"/>
    <s v="BASICO NEUTRO"/>
    <n v="3"/>
    <s v="-"/>
    <s v="-"/>
    <n v="89"/>
    <x v="1"/>
    <s v="-"/>
    <x v="8"/>
    <s v="VMI"/>
    <n v="0"/>
    <s v="Repro Prov. Solo."/>
    <s v="TIENDAS"/>
    <s v="INT HOMBREINICIO LABORALDEPORTIVOBOXERBASICO NEUTRO"/>
  </r>
  <r>
    <x v="133"/>
    <x v="3"/>
    <s v="INICIO LABORAL"/>
    <s v="DEPORTIVO"/>
    <s v="BOXER"/>
    <s v="BASICO NEUTRO"/>
    <n v="4"/>
    <s v="-"/>
    <s v="-"/>
    <n v="912"/>
    <x v="1"/>
    <s v="-"/>
    <x v="8"/>
    <s v="VMI"/>
    <n v="0"/>
    <s v="Repro Prov. Solo."/>
    <s v="TIENDAS"/>
    <s v="INT HOMBREINICIO LABORALDEPORTIVOBOXERBASICO NEUTRO"/>
  </r>
  <r>
    <x v="134"/>
    <x v="3"/>
    <s v="INICIO LABORAL"/>
    <s v="DEPORTIVO"/>
    <s v="BOXER"/>
    <s v="BASICO NEUTRO"/>
    <n v="4"/>
    <s v="-"/>
    <s v="-"/>
    <n v="596"/>
    <x v="1"/>
    <s v="-"/>
    <x v="8"/>
    <s v="VMI"/>
    <n v="0"/>
    <s v="Repro Prov. Solo."/>
    <s v="TIENDAS"/>
    <s v="INT HOMBREINICIO LABORALDEPORTIVOBOXERBASICO NEUTRO"/>
  </r>
  <r>
    <x v="135"/>
    <x v="3"/>
    <s v="INICIO LABORAL"/>
    <s v="DEPORTIVO"/>
    <s v="BOXER"/>
    <s v="MODA"/>
    <n v="1"/>
    <s v="-"/>
    <s v="-"/>
    <n v="130"/>
    <x v="1"/>
    <s v="-"/>
    <x v="8"/>
    <s v="VMI"/>
    <n v="0"/>
    <s v="Repro Prov. Solo."/>
    <s v="TIENDAS"/>
    <s v="INT HOMBREINICIO LABORALDEPORTIVOBOXERMODA"/>
  </r>
  <r>
    <x v="274"/>
    <x v="3"/>
    <s v="INICIO LABORAL"/>
    <s v="DEPORTIVO"/>
    <s v="BOXER"/>
    <s v="MODA"/>
    <n v="4"/>
    <s v="-"/>
    <s v="-"/>
    <n v="157"/>
    <x v="1"/>
    <s v="-"/>
    <x v="8"/>
    <s v="VMI"/>
    <n v="0"/>
    <s v="Repro Prov. Solo."/>
    <s v="TIENDAS"/>
    <s v="INT HOMBREINICIO LABORALDEPORTIVOBOXERMODA"/>
  </r>
  <r>
    <x v="136"/>
    <x v="3"/>
    <s v="INICIO LABORAL"/>
    <s v="DEPORTIVO"/>
    <s v="PANTALONCILLO"/>
    <s v="BASICO MODA"/>
    <n v="1"/>
    <s v="-"/>
    <s v="-"/>
    <n v="198"/>
    <x v="1"/>
    <s v="-"/>
    <x v="8"/>
    <s v="VMI"/>
    <n v="0"/>
    <s v="Repro Prov. Solo."/>
    <s v="TIENDAS"/>
    <s v="INT HOMBREINICIO LABORALDEPORTIVOPANTALONCILLOBASICO MODA"/>
  </r>
  <r>
    <x v="137"/>
    <x v="3"/>
    <s v="INICIO LABORAL"/>
    <s v="DEPORTIVO"/>
    <s v="PANTALONCILLO"/>
    <s v="BASICO MODA"/>
    <n v="1"/>
    <s v="-"/>
    <s v="-"/>
    <n v="307"/>
    <x v="1"/>
    <s v="-"/>
    <x v="8"/>
    <s v="VMI"/>
    <n v="0"/>
    <s v="Repro Prov. Solo."/>
    <s v="TIENDAS"/>
    <s v="INT HOMBREINICIO LABORALDEPORTIVOPANTALONCILLOBASICO MODA"/>
  </r>
  <r>
    <x v="275"/>
    <x v="4"/>
    <s v="PREPRIMARIA"/>
    <s v="DEPORTIVO"/>
    <s v="CONJUNTO INTERIOR"/>
    <s v="BASICO NEUTRO"/>
    <n v="4"/>
    <s v="-"/>
    <s v="-"/>
    <n v="38"/>
    <x v="1"/>
    <s v="-"/>
    <x v="8"/>
    <s v="VMI"/>
    <n v="0"/>
    <s v="Repro Prov. Solo."/>
    <s v="TIENDAS"/>
    <s v="INT NINAPREPRIMARIADEPORTIVOCONJUNTO INTERIORBASICO NEUTRO"/>
  </r>
  <r>
    <x v="138"/>
    <x v="4"/>
    <s v="PREPRIMARIA"/>
    <s v="DEPORTIVO"/>
    <s v="PANTY"/>
    <s v="BASICO MODA"/>
    <n v="3"/>
    <s v="-"/>
    <s v="-"/>
    <n v="192"/>
    <x v="1"/>
    <s v="-"/>
    <x v="8"/>
    <s v="VMI"/>
    <n v="0"/>
    <s v="Repro Prov. Solo."/>
    <s v="TIENDAS"/>
    <s v="INT NINAPREPRIMARIADEPORTIVOPANTYBASICO MODA"/>
  </r>
  <r>
    <x v="139"/>
    <x v="4"/>
    <s v="PREPRIMARIA"/>
    <s v="DEPORTIVO"/>
    <s v="PANTY"/>
    <s v="BASICO MODA"/>
    <n v="4"/>
    <s v="-"/>
    <s v="-"/>
    <n v="558"/>
    <x v="1"/>
    <s v="-"/>
    <x v="8"/>
    <s v="VMI"/>
    <n v="0"/>
    <s v="Repro Prov. Solo."/>
    <s v="TIENDAS"/>
    <s v="INT NINAPREPRIMARIADEPORTIVOPANTYBASICO MODA"/>
  </r>
  <r>
    <x v="140"/>
    <x v="4"/>
    <s v="PREPRIMARIA"/>
    <s v="DEPORTIVO"/>
    <s v="PANTY"/>
    <s v="BASICO MODA"/>
    <n v="4"/>
    <s v="-"/>
    <s v="-"/>
    <n v="546"/>
    <x v="1"/>
    <s v="-"/>
    <x v="8"/>
    <s v="VMI"/>
    <n v="0"/>
    <s v="Repro Prov. Solo."/>
    <s v="TIENDAS"/>
    <s v="INT NINAPREPRIMARIADEPORTIVOPANTYBASICO MODA"/>
  </r>
  <r>
    <x v="141"/>
    <x v="4"/>
    <s v="PREPRIMARIA"/>
    <s v="DEPORTIVO"/>
    <s v="PANTY"/>
    <s v="MODA"/>
    <n v="2"/>
    <s v="-"/>
    <s v="-"/>
    <n v="83"/>
    <x v="1"/>
    <s v="-"/>
    <x v="8"/>
    <s v="VMI"/>
    <n v="0"/>
    <s v="Repro Prov. Solo."/>
    <s v="TIENDAS"/>
    <s v="INT NINAPREPRIMARIADEPORTIVOPANTYMODA"/>
  </r>
  <r>
    <x v="142"/>
    <x v="4"/>
    <s v="PRIMARIA"/>
    <s v="DEPORTIVO"/>
    <s v="CONJUNTO INTERIOR"/>
    <s v="BASICO NEUTRO"/>
    <n v="4"/>
    <s v="-"/>
    <s v="-"/>
    <n v="353"/>
    <x v="1"/>
    <s v="-"/>
    <x v="8"/>
    <s v="VMI"/>
    <n v="0"/>
    <s v="Repro Prov. Solo."/>
    <s v="TIENDAS"/>
    <s v="INT NINAPRIMARIADEPORTIVOCONJUNTO INTERIORBASICO NEUTRO"/>
  </r>
  <r>
    <x v="143"/>
    <x v="4"/>
    <s v="PRIMARIA"/>
    <s v="DEPORTIVO"/>
    <s v="PANTY"/>
    <s v="BASICO MODA"/>
    <n v="3"/>
    <s v="-"/>
    <s v="-"/>
    <n v="130"/>
    <x v="1"/>
    <s v="-"/>
    <x v="8"/>
    <s v="VMI"/>
    <n v="0"/>
    <s v="Repro Prov. Solo."/>
    <s v="TIENDAS"/>
    <s v="INT NINAPRIMARIADEPORTIVOPANTYBASICO MODA"/>
  </r>
  <r>
    <x v="144"/>
    <x v="4"/>
    <s v="PRIMARIA"/>
    <s v="DEPORTIVO"/>
    <s v="PANTY"/>
    <s v="BASICO MODA"/>
    <n v="4"/>
    <s v="-"/>
    <s v="-"/>
    <n v="210"/>
    <x v="1"/>
    <s v="-"/>
    <x v="8"/>
    <s v="VMI"/>
    <n v="0"/>
    <s v="Repro Prov. Solo."/>
    <s v="TIENDAS"/>
    <s v="INT NINAPRIMARIADEPORTIVOPANTYBASICO MODA"/>
  </r>
  <r>
    <x v="276"/>
    <x v="4"/>
    <s v="PRIMARIA"/>
    <s v="DEPORTIVO"/>
    <s v="PANTY"/>
    <s v="BASICO MODA"/>
    <n v="4"/>
    <s v="-"/>
    <s v="-"/>
    <n v="224"/>
    <x v="1"/>
    <s v="-"/>
    <x v="8"/>
    <s v="VMI"/>
    <n v="0"/>
    <s v="Repro Prov. Solo."/>
    <s v="TIENDAS"/>
    <s v="INT NINAPRIMARIADEPORTIVOPANTYBASICO MODA"/>
  </r>
  <r>
    <x v="277"/>
    <x v="4"/>
    <s v="PRIMARIA"/>
    <s v="DEPORTIVO"/>
    <s v="TOP"/>
    <s v="BASICO NEUTRO"/>
    <n v="4"/>
    <s v="-"/>
    <s v="-"/>
    <n v="401"/>
    <x v="1"/>
    <s v="-"/>
    <x v="8"/>
    <s v="VMI"/>
    <n v="0"/>
    <s v="Repro Prov. Solo."/>
    <s v="TIENDAS"/>
    <s v="INT NINAPRIMARIADEPORTIVOTOPBASICO NEUTRO"/>
  </r>
  <r>
    <x v="145"/>
    <x v="5"/>
    <s v="PREPRIMARIA"/>
    <s v="CASUAL"/>
    <s v="BOXER"/>
    <s v="MODA"/>
    <n v="3"/>
    <s v="-"/>
    <s v="-"/>
    <n v="125"/>
    <x v="1"/>
    <s v="-"/>
    <x v="8"/>
    <s v="VMI"/>
    <n v="0"/>
    <s v="Repro Prov. Solo."/>
    <s v="TIENDAS"/>
    <s v="INT NINOPREPRIMARIACASUALBOXERMODA"/>
  </r>
  <r>
    <x v="146"/>
    <x v="5"/>
    <s v="PREPRIMARIA"/>
    <s v="CASUAL"/>
    <s v="BOXER"/>
    <s v="MODA"/>
    <n v="3"/>
    <s v="-"/>
    <s v="-"/>
    <n v="40"/>
    <x v="1"/>
    <s v="-"/>
    <x v="8"/>
    <s v="VMI"/>
    <n v="0"/>
    <s v="Repro Prov. Solo."/>
    <s v="TIENDAS"/>
    <s v="INT NINOPREPRIMARIACASUALBOXERMODA"/>
  </r>
  <r>
    <x v="147"/>
    <x v="5"/>
    <s v="PREPRIMARIA"/>
    <s v="DEPORTIVO"/>
    <s v="BOXER"/>
    <s v="BASICO MODA"/>
    <n v="3"/>
    <s v="-"/>
    <s v="-"/>
    <n v="54"/>
    <x v="1"/>
    <s v="-"/>
    <x v="8"/>
    <s v="VMI"/>
    <n v="0"/>
    <s v="Repro Prov. Solo."/>
    <s v="TIENDAS"/>
    <s v="INT NINOPREPRIMARIADEPORTIVOBOXERBASICO MODA"/>
  </r>
  <r>
    <x v="148"/>
    <x v="5"/>
    <s v="PREPRIMARIA"/>
    <s v="DEPORTIVO"/>
    <s v="BOXER"/>
    <s v="MODA"/>
    <n v="2"/>
    <s v="-"/>
    <s v="-"/>
    <n v="153"/>
    <x v="1"/>
    <s v="-"/>
    <x v="8"/>
    <s v="VMI"/>
    <n v="0"/>
    <s v="Repro Prov. Solo."/>
    <s v="TIENDAS"/>
    <s v="INT NINOPREPRIMARIADEPORTIVOBOXERMODA"/>
  </r>
  <r>
    <x v="149"/>
    <x v="5"/>
    <s v="PRIMARIA"/>
    <s v="CASUAL"/>
    <s v="BOXER"/>
    <s v="MODA"/>
    <n v="3"/>
    <s v="-"/>
    <s v="-"/>
    <n v="122"/>
    <x v="1"/>
    <s v="-"/>
    <x v="8"/>
    <s v="VMI"/>
    <n v="0"/>
    <s v="Repro Prov. Solo."/>
    <s v="TIENDAS"/>
    <s v="INT NINOPRIMARIACASUALBOXERMODA"/>
  </r>
  <r>
    <x v="150"/>
    <x v="5"/>
    <s v="PRIMARIA"/>
    <s v="CASUAL"/>
    <s v="BOXER"/>
    <s v="MODA"/>
    <n v="3"/>
    <s v="-"/>
    <s v="-"/>
    <n v="121"/>
    <x v="1"/>
    <s v="-"/>
    <x v="8"/>
    <s v="VMI"/>
    <n v="0"/>
    <s v="Repro Prov. Solo."/>
    <s v="TIENDAS"/>
    <s v="INT NINOPRIMARIACASUALBOXERMODA"/>
  </r>
  <r>
    <x v="151"/>
    <x v="5"/>
    <s v="PRIMARIA"/>
    <s v="DEPORTIVO"/>
    <s v="BOXER"/>
    <s v="BASICO MODA"/>
    <n v="3"/>
    <s v="-"/>
    <s v="-"/>
    <n v="41"/>
    <x v="1"/>
    <s v="-"/>
    <x v="8"/>
    <s v="VMI"/>
    <n v="0"/>
    <s v="Repro Prov. Solo."/>
    <s v="TIENDAS"/>
    <s v="INT NINOPRIMARIADEPORTIVOBOXERBASICO MODA"/>
  </r>
  <r>
    <x v="152"/>
    <x v="5"/>
    <s v="PRIMARIA"/>
    <s v="DEPORTIVO"/>
    <s v="BOXER"/>
    <s v="MODA"/>
    <n v="2"/>
    <s v="-"/>
    <s v="-"/>
    <n v="122"/>
    <x v="1"/>
    <s v="-"/>
    <x v="8"/>
    <s v="VMI"/>
    <n v="0"/>
    <s v="Repro Prov. Solo."/>
    <s v="TIENDAS"/>
    <s v="INT NINOPRIMARIADEPORTIVOBOXERMODA"/>
  </r>
  <r>
    <x v="278"/>
    <x v="4"/>
    <s v="PRIMARIA"/>
    <s v="DEPORTIVO"/>
    <s v="TOP"/>
    <s v="BASICO NEUTRO"/>
    <n v="4"/>
    <s v="-"/>
    <s v="-"/>
    <n v="16"/>
    <x v="1"/>
    <s v="-"/>
    <x v="9"/>
    <s v="VMI"/>
    <n v="0"/>
    <s v="Repro Prov. Solo."/>
    <s v="TIENDAS"/>
    <s v="INT NINAPRIMARIADEPORTIVOTOPBASICO NEUTRO"/>
  </r>
  <r>
    <x v="153"/>
    <x v="0"/>
    <s v="INICIO LABORAL"/>
    <s v="ACTIVO"/>
    <s v="CAMISETA"/>
    <s v="MODA"/>
    <n v="2"/>
    <s v="-"/>
    <s v="-"/>
    <n v="137"/>
    <x v="1"/>
    <s v="-"/>
    <x v="9"/>
    <s v="VMI"/>
    <n v="0"/>
    <s v="Repro Prov. Solo."/>
    <s v="TIENDAS"/>
    <s v="MUJERINICIO LABORALACTIVOCAMISETAMODA"/>
  </r>
  <r>
    <x v="154"/>
    <x v="0"/>
    <s v="INICIO LABORAL"/>
    <s v="ACTIVO"/>
    <s v="CAMISETA"/>
    <s v="MODA"/>
    <n v="2"/>
    <s v="-"/>
    <s v="-"/>
    <n v="188"/>
    <x v="1"/>
    <s v="-"/>
    <x v="9"/>
    <s v="VMI"/>
    <n v="0"/>
    <s v="Repro Prov. Solo."/>
    <s v="TIENDAS"/>
    <s v="MUJERINICIO LABORALACTIVOCAMISETAMODA"/>
  </r>
  <r>
    <x v="155"/>
    <x v="0"/>
    <s v="INICIO LABORAL"/>
    <s v="ACTIVO"/>
    <s v="LEGGINS"/>
    <s v="MODA"/>
    <n v="2"/>
    <s v="-"/>
    <s v="-"/>
    <n v="45"/>
    <x v="1"/>
    <s v="-"/>
    <x v="9"/>
    <s v="VMI"/>
    <n v="0"/>
    <s v="Repro Prov. Solo."/>
    <s v="TIENDAS"/>
    <s v="MUJERINICIO LABORALACTIVOLEGGINSMODA"/>
  </r>
  <r>
    <x v="156"/>
    <x v="0"/>
    <s v="INICIO LABORAL"/>
    <s v="ACTIVO"/>
    <s v="LEGGINS"/>
    <s v="MODA"/>
    <n v="2"/>
    <s v="-"/>
    <s v="-"/>
    <n v="161"/>
    <x v="1"/>
    <s v="-"/>
    <x v="9"/>
    <s v="VMI"/>
    <n v="0"/>
    <s v="Repro Prov. Solo."/>
    <s v="TIENDAS"/>
    <s v="MUJERINICIO LABORALACTIVOLEGGINSMODA"/>
  </r>
  <r>
    <x v="157"/>
    <x v="0"/>
    <s v="INICIO LABORAL"/>
    <s v="ACTIVO"/>
    <s v="SHORT"/>
    <s v="MODA"/>
    <n v="2"/>
    <s v="-"/>
    <s v="-"/>
    <n v="60"/>
    <x v="1"/>
    <s v="-"/>
    <x v="9"/>
    <s v="VMI"/>
    <n v="0"/>
    <s v="Repro Prov. Solo."/>
    <s v="TIENDAS"/>
    <s v="MUJERINICIO LABORALACTIVOSHORTMODA"/>
  </r>
  <r>
    <x v="158"/>
    <x v="0"/>
    <s v="INICIO LABORAL"/>
    <s v="ACTIVO"/>
    <s v="TOP"/>
    <s v="MODA"/>
    <n v="1"/>
    <s v="-"/>
    <s v="-"/>
    <n v="85"/>
    <x v="1"/>
    <s v="-"/>
    <x v="9"/>
    <s v="VMI"/>
    <n v="0"/>
    <s v="Repro Prov. Solo."/>
    <s v="TIENDAS"/>
    <s v="MUJERINICIO LABORALACTIVOTOPMODA"/>
  </r>
  <r>
    <x v="159"/>
    <x v="0"/>
    <s v="INICIO LABORAL"/>
    <s v="ACTIVO"/>
    <s v="TOP"/>
    <s v="MODA"/>
    <n v="1"/>
    <s v="-"/>
    <s v="-"/>
    <n v="217"/>
    <x v="1"/>
    <s v="-"/>
    <x v="9"/>
    <s v="VMI"/>
    <n v="0"/>
    <s v="Repro Prov. Solo."/>
    <s v="TIENDAS"/>
    <s v="MUJERINICIO LABORALACTIVOTOPMODA"/>
  </r>
  <r>
    <x v="160"/>
    <x v="0"/>
    <s v="INICIO LABORAL"/>
    <s v="JEANS"/>
    <s v="CAMISETA"/>
    <s v="MODA"/>
    <n v="2"/>
    <s v="-"/>
    <s v="-"/>
    <n v="288"/>
    <x v="1"/>
    <s v="-"/>
    <x v="9"/>
    <s v="VMI"/>
    <n v="0"/>
    <s v="Repro Prov. Solo."/>
    <s v="TIENDAS"/>
    <s v="MUJERINICIO LABORALJEANSCAMISETAMODA"/>
  </r>
  <r>
    <x v="161"/>
    <x v="2"/>
    <s v="INICIO LABORAL"/>
    <s v="FRAGANCIAS"/>
    <s v="COLONIAS"/>
    <s v="BASICO NEUTRO"/>
    <n v="1"/>
    <s v="-"/>
    <s v="-"/>
    <n v="21"/>
    <x v="1"/>
    <s v="-"/>
    <x v="10"/>
    <s v="VMI"/>
    <n v="0"/>
    <s v="Repro Prov. Solo."/>
    <s v="TIENDAS"/>
    <s v="COMPLEMENTOSINICIO LABORALFRAGANCIASCOLONIASBASICO NEUTRO"/>
  </r>
  <r>
    <x v="279"/>
    <x v="2"/>
    <s v="INICIO LABORAL"/>
    <s v="FRAGANCIAS"/>
    <s v="COLONIAS"/>
    <s v="BASICO NEUTRO"/>
    <n v="1"/>
    <s v="-"/>
    <s v="-"/>
    <n v="71"/>
    <x v="1"/>
    <s v="-"/>
    <x v="10"/>
    <s v="VMI"/>
    <n v="0"/>
    <s v="Repro Prov. Solo."/>
    <s v="TIENDAS"/>
    <s v="COMPLEMENTOSINICIO LABORALFRAGANCIASCOLONIASBASICO NEUTRO"/>
  </r>
  <r>
    <x v="280"/>
    <x v="2"/>
    <s v="INICIO LABORAL"/>
    <s v="FRAGANCIAS"/>
    <s v="COLONIAS"/>
    <s v="BASICO NEUTRO"/>
    <n v="1"/>
    <s v="-"/>
    <s v="-"/>
    <n v="56"/>
    <x v="1"/>
    <s v="-"/>
    <x v="10"/>
    <s v="VMI"/>
    <n v="0"/>
    <s v="Repro Prov. Solo."/>
    <s v="TIENDAS"/>
    <s v="COMPLEMENTOSINICIO LABORALFRAGANCIASCOLONIASBASICO NEUTRO"/>
  </r>
  <r>
    <x v="281"/>
    <x v="2"/>
    <s v="INICIO LABORAL"/>
    <s v="FRAGANCIAS"/>
    <s v="COLONIAS"/>
    <s v="BASICO NEUTRO"/>
    <n v="1"/>
    <s v="-"/>
    <s v="-"/>
    <n v="53"/>
    <x v="1"/>
    <s v="-"/>
    <x v="10"/>
    <s v="VMI"/>
    <n v="0"/>
    <s v="Repro Prov. Solo."/>
    <s v="TIENDAS"/>
    <s v="COMPLEMENTOSINICIO LABORALFRAGANCIASCOLONIASBASICO NEUTRO"/>
  </r>
  <r>
    <x v="282"/>
    <x v="2"/>
    <s v="INICIO LABORAL"/>
    <s v="FRAGANCIAS"/>
    <s v="COLONIAS"/>
    <s v="BASICO NEUTRO"/>
    <n v="1"/>
    <s v="-"/>
    <s v="-"/>
    <n v="17"/>
    <x v="1"/>
    <s v="-"/>
    <x v="10"/>
    <s v="VMI"/>
    <n v="0"/>
    <s v="Repro Prov. Solo."/>
    <s v="TIENDAS"/>
    <s v="COMPLEMENTOSINICIO LABORALFRAGANCIASCOLONIASBASICO NEUTRO"/>
  </r>
  <r>
    <x v="162"/>
    <x v="2"/>
    <s v="INICIO LABORAL"/>
    <s v="FRAGANCIAS"/>
    <s v="COLONIAS"/>
    <s v="BASICO NEUTRO"/>
    <n v="1"/>
    <s v="-"/>
    <s v="-"/>
    <n v="170"/>
    <x v="1"/>
    <s v="-"/>
    <x v="10"/>
    <s v="VMI"/>
    <n v="0"/>
    <s v="Repro Prov. Solo."/>
    <s v="TIENDAS"/>
    <s v="COMPLEMENTOSINICIO LABORALFRAGANCIASCOLONIASBASICO NEUTRO"/>
  </r>
  <r>
    <x v="283"/>
    <x v="2"/>
    <s v="INICIO LABORAL"/>
    <s v="FRAGANCIAS"/>
    <s v="COLONIAS"/>
    <s v="BASICO NEUTRO"/>
    <n v="1"/>
    <s v="-"/>
    <s v="-"/>
    <n v="74"/>
    <x v="1"/>
    <s v="-"/>
    <x v="10"/>
    <s v="VMI"/>
    <n v="0"/>
    <s v="Repro Prov. Solo."/>
    <s v="TIENDAS"/>
    <s v="COMPLEMENTOSINICIO LABORALFRAGANCIASCOLONIASBASICO NEUTRO"/>
  </r>
  <r>
    <x v="284"/>
    <x v="2"/>
    <s v="INICIO LABORAL"/>
    <s v="FRAGANCIAS"/>
    <s v="COLONIAS"/>
    <s v="BASICO NEUTRO"/>
    <n v="1"/>
    <s v="-"/>
    <s v="-"/>
    <n v="12"/>
    <x v="1"/>
    <s v="-"/>
    <x v="10"/>
    <s v="VMI"/>
    <n v="0"/>
    <s v="Repro Prov. Solo."/>
    <s v="TIENDAS"/>
    <s v="COMPLEMENTOSINICIO LABORALFRAGANCIASCOLONIASBASICO NEUTRO"/>
  </r>
  <r>
    <x v="285"/>
    <x v="2"/>
    <s v="INICIO LABORAL"/>
    <s v="FRAGANCIAS"/>
    <s v="COLONIAS"/>
    <s v="BASICO NEUTRO"/>
    <n v="1"/>
    <s v="-"/>
    <s v="-"/>
    <n v="15"/>
    <x v="1"/>
    <s v="-"/>
    <x v="10"/>
    <s v="VMI"/>
    <n v="0"/>
    <s v="Repro Prov. Solo."/>
    <s v="TIENDAS"/>
    <s v="COMPLEMENTOSINICIO LABORALFRAGANCIASCOLONIASBASICO NEUTRO"/>
  </r>
  <r>
    <x v="286"/>
    <x v="2"/>
    <s v="INICIO LABORAL"/>
    <s v="FRAGANCIAS"/>
    <s v="COLONIAS"/>
    <s v="BASICO NEUTRO"/>
    <n v="1"/>
    <s v="-"/>
    <s v="-"/>
    <n v="12"/>
    <x v="1"/>
    <s v="-"/>
    <x v="10"/>
    <s v="VMI"/>
    <n v="0"/>
    <s v="Repro Prov. Solo."/>
    <s v="TIENDAS"/>
    <s v="COMPLEMENTOSINICIO LABORALFRAGANCIASCOLONIASBASICO NEUTRO"/>
  </r>
  <r>
    <x v="287"/>
    <x v="2"/>
    <s v="INICIO LABORAL"/>
    <s v="FRAGANCIAS"/>
    <s v="COLONIAS"/>
    <s v="BASICO NEUTRO"/>
    <n v="1"/>
    <s v="-"/>
    <s v="-"/>
    <n v="16"/>
    <x v="1"/>
    <s v="-"/>
    <x v="10"/>
    <s v="VMI"/>
    <n v="0"/>
    <s v="Repro Prov. Solo."/>
    <s v="TIENDAS"/>
    <s v="COMPLEMENTOSINICIO LABORALFRAGANCIASCOLONIASBASICO NEUTRO"/>
  </r>
  <r>
    <x v="163"/>
    <x v="2"/>
    <s v="INICIO LABORAL"/>
    <s v="FRAGANCIAS"/>
    <s v="COLONIAS"/>
    <s v="BASICO NEUTRO"/>
    <n v="1"/>
    <s v="-"/>
    <s v="-"/>
    <n v="48"/>
    <x v="1"/>
    <s v="-"/>
    <x v="10"/>
    <s v="VMI"/>
    <n v="0"/>
    <s v="Repro Prov. Solo."/>
    <s v="TIENDAS"/>
    <s v="COMPLEMENTOSINICIO LABORALFRAGANCIASCOLONIASBASICO NEUTRO"/>
  </r>
  <r>
    <x v="288"/>
    <x v="2"/>
    <s v="INICIO LABORAL"/>
    <s v="FRAGANCIAS"/>
    <s v="COLONIAS"/>
    <s v="BASICO NEUTRO"/>
    <n v="1"/>
    <s v="-"/>
    <s v="-"/>
    <n v="12"/>
    <x v="1"/>
    <s v="-"/>
    <x v="10"/>
    <s v="VMI"/>
    <n v="0"/>
    <s v="Repro Prov. Solo."/>
    <s v="TIENDAS"/>
    <s v="COMPLEMENTOSINICIO LABORALFRAGANCIASCOLONIASBASICO NEUTRO"/>
  </r>
  <r>
    <x v="289"/>
    <x v="2"/>
    <s v="INICIO LABORAL"/>
    <s v="FRAGANCIAS"/>
    <s v="COLONIAS"/>
    <s v="BASICO NEUTRO"/>
    <n v="1"/>
    <s v="-"/>
    <s v="-"/>
    <n v="24"/>
    <x v="1"/>
    <s v="-"/>
    <x v="10"/>
    <s v="VMI"/>
    <n v="0"/>
    <s v="Repro Prov. Solo."/>
    <s v="TIENDAS"/>
    <s v="COMPLEMENTOSINICIO LABORALFRAGANCIASCOLONIASBASICO NEUTRO"/>
  </r>
  <r>
    <x v="164"/>
    <x v="2"/>
    <s v="INICIO LABORAL"/>
    <s v="FRAGANCIAS"/>
    <s v="COLONIAS"/>
    <s v="BASICO NEUTRO"/>
    <n v="1"/>
    <s v="-"/>
    <s v="-"/>
    <n v="19"/>
    <x v="1"/>
    <s v="-"/>
    <x v="10"/>
    <s v="VMI"/>
    <n v="0"/>
    <s v="Repro Prov. Solo."/>
    <s v="TIENDAS"/>
    <s v="COMPLEMENTOSINICIO LABORALFRAGANCIASCOLONIASBASICO NEUTRO"/>
  </r>
  <r>
    <x v="165"/>
    <x v="6"/>
    <s v="DORMILON"/>
    <s v="ALCOBA"/>
    <s v="COBIJAS"/>
    <s v="MODA"/>
    <n v="2"/>
    <s v="-"/>
    <s v="-"/>
    <n v="81"/>
    <x v="1"/>
    <s v="-"/>
    <x v="11"/>
    <s v="VMI"/>
    <n v="0"/>
    <s v="Repro Prov. Solo."/>
    <s v="TIENDAS"/>
    <s v="HOGARDORMILONALCOBACOBIJASMODA"/>
  </r>
  <r>
    <x v="166"/>
    <x v="6"/>
    <s v="DORMILON"/>
    <s v="BANO"/>
    <s v="KIMONO"/>
    <s v="BASICO NEUTRO"/>
    <n v="2"/>
    <s v="-"/>
    <s v="-"/>
    <n v="86"/>
    <x v="1"/>
    <s v="-"/>
    <x v="11"/>
    <s v="VMI"/>
    <n v="0"/>
    <s v="Repro Prov. Solo."/>
    <s v="TIENDAS"/>
    <s v="HOGARDORMILONBANOKIMONOBASICO NEUTRO"/>
  </r>
  <r>
    <x v="167"/>
    <x v="6"/>
    <s v="DORMILON"/>
    <s v="BANO"/>
    <s v="KIMONO"/>
    <s v="BASICO NEUTRO"/>
    <n v="2"/>
    <s v="-"/>
    <s v="-"/>
    <n v="77"/>
    <x v="1"/>
    <s v="-"/>
    <x v="11"/>
    <s v="VMI"/>
    <n v="0"/>
    <s v="Repro Prov. Solo."/>
    <s v="TIENDAS"/>
    <s v="HOGARDORMILONBANOKIMONOBASICO NEUTRO"/>
  </r>
  <r>
    <x v="290"/>
    <x v="6"/>
    <s v="DORMILON"/>
    <s v="BANO"/>
    <s v="TOALLAS"/>
    <s v="BASICO MODA"/>
    <n v="1"/>
    <s v="-"/>
    <s v="-"/>
    <n v="58"/>
    <x v="1"/>
    <s v="-"/>
    <x v="11"/>
    <s v="VMI"/>
    <n v="0"/>
    <s v="Repro Prov. Solo."/>
    <s v="TIENDAS"/>
    <s v="HOGARDORMILONBANOTOALLASBASICO MODA"/>
  </r>
  <r>
    <x v="291"/>
    <x v="6"/>
    <s v="INICIO LABORAL"/>
    <s v="BANO"/>
    <s v="KIMONO"/>
    <s v="BASICO NEUTRO"/>
    <n v="1"/>
    <s v="-"/>
    <s v="-"/>
    <n v="231"/>
    <x v="1"/>
    <s v="-"/>
    <x v="11"/>
    <s v="VMI"/>
    <n v="0"/>
    <s v="Repro Prov. Solo."/>
    <s v="TIENDAS"/>
    <s v="HOGARINICIO LABORALBANOKIMONOBASICO NEUTRO"/>
  </r>
  <r>
    <x v="168"/>
    <x v="6"/>
    <s v="INICIO LABORAL"/>
    <s v="BANO"/>
    <s v="KIMONO"/>
    <s v="BASICO NEUTRO"/>
    <n v="1"/>
    <s v="-"/>
    <s v="-"/>
    <n v="262"/>
    <x v="1"/>
    <s v="-"/>
    <x v="11"/>
    <s v="VMI"/>
    <n v="0"/>
    <s v="Repro Prov. Solo."/>
    <s v="TIENDAS"/>
    <s v="HOGARINICIO LABORALBANOKIMONOBASICO NEUTRO"/>
  </r>
  <r>
    <x v="292"/>
    <x v="6"/>
    <s v="INICIO LABORAL"/>
    <s v="BANO"/>
    <s v="TOALLAS"/>
    <s v="BASICO NEUTRO"/>
    <n v="1"/>
    <s v="-"/>
    <s v="-"/>
    <n v="123"/>
    <x v="1"/>
    <s v="-"/>
    <x v="11"/>
    <s v="VMI"/>
    <n v="0"/>
    <s v="Repro Prov. Solo."/>
    <s v="TIENDAS"/>
    <s v="HOGARINICIO LABORALBANOTOALLASBASICO NEUTRO"/>
  </r>
  <r>
    <x v="169"/>
    <x v="6"/>
    <s v="INICIO LABORAL"/>
    <s v="BANO"/>
    <s v="TOALLAS"/>
    <s v="BASICO NEUTRO"/>
    <n v="1"/>
    <s v="-"/>
    <s v="-"/>
    <n v="819"/>
    <x v="1"/>
    <s v="-"/>
    <x v="11"/>
    <s v="VMI"/>
    <n v="0"/>
    <s v="Repro Prov. Solo."/>
    <s v="TIENDAS"/>
    <s v="HOGARINICIO LABORALBANOTOALLASBASICO NEUTRO"/>
  </r>
  <r>
    <x v="293"/>
    <x v="6"/>
    <s v="INICIO LABORAL"/>
    <s v="BANO"/>
    <s v="TOALLAS"/>
    <s v="BASICO NEUTRO"/>
    <n v="1"/>
    <s v="-"/>
    <s v="-"/>
    <n v="338"/>
    <x v="1"/>
    <s v="-"/>
    <x v="11"/>
    <s v="VMI"/>
    <n v="0"/>
    <s v="Repro Prov. Solo."/>
    <s v="TIENDAS"/>
    <s v="HOGARINICIO LABORALBANOTOALLASBASICO NEUTRO"/>
  </r>
  <r>
    <x v="170"/>
    <x v="6"/>
    <s v="INICIO LABORAL"/>
    <s v="BANO"/>
    <s v="TOALLAS"/>
    <s v="BASICO NEUTRO"/>
    <n v="2"/>
    <s v="-"/>
    <s v="-"/>
    <n v="260"/>
    <x v="1"/>
    <s v="-"/>
    <x v="11"/>
    <s v="VMI"/>
    <n v="0"/>
    <s v="Repro Prov. Solo."/>
    <s v="TIENDAS"/>
    <s v="HOGARINICIO LABORALBANOTOALLASBASICO NEUTRO"/>
  </r>
  <r>
    <x v="171"/>
    <x v="6"/>
    <s v="INICIO LABORAL"/>
    <s v="BANO"/>
    <s v="TOALLAS"/>
    <s v="BASICO NEUTRO"/>
    <n v="2"/>
    <s v="-"/>
    <s v="-"/>
    <n v="484"/>
    <x v="1"/>
    <s v="-"/>
    <x v="11"/>
    <s v="VMI"/>
    <n v="0"/>
    <s v="Repro Prov. Solo."/>
    <s v="TIENDAS"/>
    <s v="HOGARINICIO LABORALBANOTOALLASBASICO NEUTRO"/>
  </r>
  <r>
    <x v="172"/>
    <x v="6"/>
    <s v="PRIMARIA"/>
    <s v="BANO"/>
    <s v="KIMONO"/>
    <s v="MODA"/>
    <n v="1"/>
    <s v="-"/>
    <s v="-"/>
    <n v="116"/>
    <x v="1"/>
    <s v="-"/>
    <x v="11"/>
    <s v="VMI"/>
    <n v="0"/>
    <s v="Repro Prov. Solo."/>
    <s v="TIENDAS"/>
    <s v="HOGARPRIMARIABANOKIMONOMODA"/>
  </r>
  <r>
    <x v="173"/>
    <x v="6"/>
    <s v="INICIO LABORAL"/>
    <s v="BANO"/>
    <s v="TOALLAS"/>
    <s v="MODA"/>
    <n v="4"/>
    <s v="-"/>
    <s v="-"/>
    <n v="112"/>
    <x v="1"/>
    <s v="-"/>
    <x v="12"/>
    <s v="VMI"/>
    <n v="0"/>
    <s v="Repro Prov. Solo."/>
    <s v="CEDI"/>
    <s v="HOGARINICIO LABORALBANOTOALLASMODA"/>
  </r>
  <r>
    <x v="174"/>
    <x v="6"/>
    <s v="INICIO LABORAL"/>
    <s v="ALCOBA"/>
    <s v="ALMOHADAS"/>
    <s v="BASICO NEUTRO"/>
    <n v="2"/>
    <s v="-"/>
    <s v="-"/>
    <n v="54"/>
    <x v="1"/>
    <s v="-"/>
    <x v="13"/>
    <s v="VMI"/>
    <n v="0"/>
    <s v="Repro Prov. Solo."/>
    <s v="CEDI"/>
    <s v="HOGARINICIO LABORALALCOBAALMOHADASBASICO NEUTRO"/>
  </r>
  <r>
    <x v="175"/>
    <x v="0"/>
    <s v="INICIO LABORAL"/>
    <s v="DESCANSO"/>
    <s v="CONJUNTO"/>
    <s v="MODA"/>
    <n v="2"/>
    <s v="-"/>
    <s v="-"/>
    <n v="120"/>
    <x v="1"/>
    <s v="-"/>
    <x v="14"/>
    <s v="VMI"/>
    <n v="0"/>
    <s v="Repro Prov. Solo."/>
    <s v="CEDI"/>
    <s v="MUJERINICIO LABORALDESCANSOCONJUNTOMODA"/>
  </r>
  <r>
    <x v="176"/>
    <x v="0"/>
    <s v="INICIO LABORAL"/>
    <s v="DESCANSO"/>
    <s v="CONJUNTO"/>
    <s v="MODA"/>
    <n v="4"/>
    <s v="-"/>
    <s v="-"/>
    <n v="161"/>
    <x v="1"/>
    <s v="-"/>
    <x v="14"/>
    <s v="VMI"/>
    <n v="0"/>
    <s v="Repro Prov. Solo."/>
    <s v="CEDI"/>
    <s v="MUJERINICIO LABORALDESCANSOCONJUNTOMODA"/>
  </r>
  <r>
    <x v="177"/>
    <x v="0"/>
    <s v="TRAYECTORIA LABORAL "/>
    <s v="DESCANSO"/>
    <s v="CONJUNTO"/>
    <s v="BASICO MODA "/>
    <n v="4"/>
    <s v="-"/>
    <s v="-"/>
    <n v="77"/>
    <x v="1"/>
    <s v="-"/>
    <x v="14"/>
    <s v="VMI"/>
    <n v="0"/>
    <s v="Repro Prov. Solo."/>
    <s v="CEDI"/>
    <s v="MUJERTRAYECTORIA LABORAL DESCANSOCONJUNTOBASICO MODA "/>
  </r>
  <r>
    <x v="178"/>
    <x v="0"/>
    <s v="INICIO LABORAL "/>
    <s v="DESCANSO"/>
    <s v="BATOLA"/>
    <s v="MODA "/>
    <n v="1"/>
    <s v="-"/>
    <s v="-"/>
    <n v="66"/>
    <x v="1"/>
    <s v="-"/>
    <x v="14"/>
    <s v="VMI"/>
    <n v="0"/>
    <s v="Repro Prov. Solo."/>
    <s v="CEDI"/>
    <s v="MUJERINICIO LABORAL DESCANSOBATOLAMODA "/>
  </r>
  <r>
    <x v="179"/>
    <x v="0"/>
    <s v="TRAYECTORIA LABORAL "/>
    <s v="DESCANSO"/>
    <s v="BATOLA"/>
    <s v="BASICO MODA "/>
    <n v="1"/>
    <s v="-"/>
    <s v="-"/>
    <n v="118"/>
    <x v="1"/>
    <s v="-"/>
    <x v="14"/>
    <s v="VMI"/>
    <n v="0"/>
    <s v="Repro Prov. Solo."/>
    <s v="CEDI"/>
    <s v="MUJERTRAYECTORIA LABORAL DESCANSOBATOLABASICO MODA "/>
  </r>
  <r>
    <x v="180"/>
    <x v="0"/>
    <s v="TRAYECTORIA LABORAL "/>
    <s v="DESCANSO"/>
    <s v="BATOLA"/>
    <s v="BASICO MODA "/>
    <n v="4"/>
    <s v="-"/>
    <s v="-"/>
    <n v="115"/>
    <x v="1"/>
    <s v="-"/>
    <x v="14"/>
    <s v="VMI"/>
    <n v="0"/>
    <s v="Repro Prov. Solo."/>
    <s v="CEDI"/>
    <s v="MUJERTRAYECTORIA LABORAL DESCANSOBATOLABASICO MODA "/>
  </r>
  <r>
    <x v="181"/>
    <x v="0"/>
    <s v="TRAYECTORIA LABORAL "/>
    <s v="DESCANSO"/>
    <s v="BATOLA"/>
    <s v="BASICO MODA "/>
    <n v="4"/>
    <s v="-"/>
    <s v="-"/>
    <n v="118"/>
    <x v="1"/>
    <s v="-"/>
    <x v="14"/>
    <s v="VMI"/>
    <n v="0"/>
    <s v="Repro Prov. Solo."/>
    <s v="CEDI"/>
    <s v="MUJERTRAYECTORIA LABORAL DESCANSOBATOLABASICO MODA "/>
  </r>
  <r>
    <x v="182"/>
    <x v="0"/>
    <s v="TRAYECTORIA LABORAL "/>
    <s v="DESCANSO"/>
    <s v="BATOLA"/>
    <s v="BASICO MODA "/>
    <n v="2"/>
    <s v="-"/>
    <s v="-"/>
    <n v="160"/>
    <x v="1"/>
    <s v="-"/>
    <x v="14"/>
    <s v="VMI"/>
    <n v="0"/>
    <s v="Repro Prov. Solo."/>
    <s v="CEDI"/>
    <s v="MUJERTRAYECTORIA LABORAL DESCANSOBATOLABASICO MODA "/>
  </r>
  <r>
    <x v="183"/>
    <x v="0"/>
    <s v="TRAYECTORIA LABORAL "/>
    <s v="DESCANSO"/>
    <s v="BATOLA"/>
    <s v="BASICO MODA "/>
    <n v="3"/>
    <s v="-"/>
    <s v="-"/>
    <n v="172"/>
    <x v="1"/>
    <s v="-"/>
    <x v="14"/>
    <s v="VMI"/>
    <n v="0"/>
    <s v="Repro Prov. Solo."/>
    <s v="CEDI"/>
    <s v="MUJERTRAYECTORIA LABORAL DESCANSOBATOLABASICO MODA "/>
  </r>
  <r>
    <x v="184"/>
    <x v="0"/>
    <s v="INICIO LABORAL"/>
    <s v="ACTIVO"/>
    <s v="LEGGINS"/>
    <s v="MODA"/>
    <n v="3"/>
    <s v="-"/>
    <s v="-"/>
    <n v="35"/>
    <x v="1"/>
    <s v="-"/>
    <x v="14"/>
    <s v="VMI"/>
    <n v="0"/>
    <s v="Repro Prov. Solo."/>
    <s v="CEDI"/>
    <s v="MUJERINICIO LABORALACTIVOLEGGINSMODA"/>
  </r>
  <r>
    <x v="185"/>
    <x v="0"/>
    <s v="INICIO LABORAL"/>
    <s v="ACTIVO"/>
    <s v="LEGGINS"/>
    <s v="MODA"/>
    <n v="3"/>
    <s v="-"/>
    <s v="-"/>
    <n v="27"/>
    <x v="1"/>
    <s v="-"/>
    <x v="14"/>
    <s v="VMI"/>
    <n v="0"/>
    <s v="Repro Prov. Solo."/>
    <s v="CEDI"/>
    <s v="MUJERINICIO LABORALACTIVOLEGGINSMODA"/>
  </r>
  <r>
    <x v="294"/>
    <x v="0"/>
    <s v="INICIO LABORAL"/>
    <s v="ACTIVO"/>
    <s v="CAMISETA"/>
    <s v="MODA"/>
    <n v="3"/>
    <s v="-"/>
    <s v="-"/>
    <n v="12"/>
    <x v="1"/>
    <s v="-"/>
    <x v="14"/>
    <s v="VMI"/>
    <n v="0"/>
    <s v="Repro Prov. Solo."/>
    <s v="CEDI"/>
    <s v="MUJERINICIO LABORALACTIVOCAMISETAMODA"/>
  </r>
  <r>
    <x v="186"/>
    <x v="0"/>
    <s v="INICIO LABORAL"/>
    <s v="ACTIVO"/>
    <s v="CAMISETA"/>
    <s v="MODA"/>
    <n v="3"/>
    <s v="-"/>
    <s v="-"/>
    <n v="15"/>
    <x v="1"/>
    <s v="-"/>
    <x v="14"/>
    <s v="VMI"/>
    <n v="0"/>
    <s v="Repro Prov. Solo."/>
    <s v="CEDI"/>
    <s v="MUJERINICIO LABORALACTIVOCAMISETAMODA"/>
  </r>
  <r>
    <x v="187"/>
    <x v="0"/>
    <s v="INICIO LABORAL"/>
    <s v="ACTIVO"/>
    <s v="CAMISETA"/>
    <s v="MODA"/>
    <n v="3"/>
    <s v="-"/>
    <s v="-"/>
    <n v="33"/>
    <x v="1"/>
    <s v="-"/>
    <x v="14"/>
    <s v="VMI"/>
    <n v="0"/>
    <s v="Repro Prov. Solo."/>
    <s v="CEDI"/>
    <s v="MUJERINICIO LABORALACTIVOCAMISETAMODA"/>
  </r>
  <r>
    <x v="295"/>
    <x v="2"/>
    <s v="DORMILON"/>
    <s v="HIGIENE"/>
    <s v="SHAMPOO"/>
    <s v="BASICO NEUTRO"/>
    <n v="2"/>
    <s v="-"/>
    <s v="-"/>
    <n v="128"/>
    <x v="2"/>
    <s v="-"/>
    <x v="15"/>
    <s v="VMI"/>
    <n v="0"/>
    <s v="Repro Prov. Solo."/>
    <s v="CEDI"/>
    <s v="COMPLEMENTOSDORMILONHIGIENESHAMPOOBASICO NEUTRO"/>
  </r>
  <r>
    <x v="296"/>
    <x v="2"/>
    <s v="DORMILON"/>
    <s v="HIGIENE"/>
    <s v="SHAMPOO"/>
    <s v="BASICO NEUTRO"/>
    <s v="-"/>
    <s v="-"/>
    <s v="-"/>
    <n v="80"/>
    <x v="1"/>
    <s v="-"/>
    <x v="15"/>
    <s v="VMI"/>
    <n v="0"/>
    <s v="Linea Prov. Solo."/>
    <s v="CEDI"/>
    <s v="COMPLEMENTOSDORMILONHIGIENESHAMPOOBASICO NEUTRO"/>
  </r>
  <r>
    <x v="296"/>
    <x v="2"/>
    <s v="DORMILON"/>
    <s v="HIGIENE"/>
    <s v="SHAMPOO"/>
    <s v="BASICO NEUTRO"/>
    <s v="-"/>
    <s v="-"/>
    <s v="-"/>
    <n v="247"/>
    <x v="2"/>
    <s v="-"/>
    <x v="15"/>
    <s v="VMI"/>
    <n v="0"/>
    <s v="Linea Prov. Solo."/>
    <s v="CEDI"/>
    <s v="COMPLEMENTOSDORMILONHIGIENESHAMPOOBASICO NEUTRO"/>
  </r>
  <r>
    <x v="189"/>
    <x v="4"/>
    <s v="PREPRIMARIA"/>
    <s v="DEPORTIVO"/>
    <s v="MEDIAS"/>
    <s v="MODA"/>
    <n v="1"/>
    <s v="-"/>
    <s v="-"/>
    <n v="261"/>
    <x v="1"/>
    <s v="-"/>
    <x v="16"/>
    <s v="VMI"/>
    <n v="0"/>
    <s v="Repro Prov. Solo."/>
    <s v="CEDI"/>
    <s v="INT NINAPREPRIMARIADEPORTIVOMEDIASMODA"/>
  </r>
  <r>
    <x v="190"/>
    <x v="4"/>
    <s v="PREPRIMARIA"/>
    <s v="DEPORTIVO"/>
    <s v="MEDIAS"/>
    <s v="MODA"/>
    <n v="1"/>
    <s v="-"/>
    <s v="-"/>
    <n v="180"/>
    <x v="1"/>
    <s v="-"/>
    <x v="16"/>
    <s v="VMI"/>
    <n v="0"/>
    <s v="Repro Prov. Solo."/>
    <s v="CEDI"/>
    <s v="INT NINAPREPRIMARIADEPORTIVOMEDIASMODA"/>
  </r>
  <r>
    <x v="191"/>
    <x v="4"/>
    <s v="PRIMARIA"/>
    <s v="DEPORTIVO"/>
    <s v="MEDIAS"/>
    <s v="BASICO MODA"/>
    <n v="1"/>
    <s v="-"/>
    <s v="-"/>
    <n v="132"/>
    <x v="1"/>
    <s v="-"/>
    <x v="16"/>
    <s v="VMI"/>
    <n v="0"/>
    <s v="Repro Prov. Solo."/>
    <s v="CEDI"/>
    <s v="INT NINAPRIMARIADEPORTIVOMEDIASBASICO MODA"/>
  </r>
  <r>
    <x v="192"/>
    <x v="3"/>
    <s v="INICIO LABORAL"/>
    <s v="DEPORTIVO"/>
    <s v="MEDIAS"/>
    <s v="BASICO MODA"/>
    <n v="4"/>
    <s v="-"/>
    <s v="-"/>
    <n v="417"/>
    <x v="1"/>
    <s v="-"/>
    <x v="16"/>
    <s v="VMI"/>
    <n v="0"/>
    <s v="Repro Prov. Solo."/>
    <s v="CEDI"/>
    <s v="INT HOMBREINICIO LABORALDEPORTIVOMEDIASBASICO MODA"/>
  </r>
  <r>
    <x v="193"/>
    <x v="3"/>
    <s v="INICIO LABORAL"/>
    <s v="DEPORTIVO"/>
    <s v="MEDIAS"/>
    <s v="MODA"/>
    <n v="1"/>
    <s v="-"/>
    <s v="-"/>
    <n v="332"/>
    <x v="1"/>
    <s v="-"/>
    <x v="16"/>
    <s v="VMI"/>
    <n v="0"/>
    <s v="Repro Prov. Solo."/>
    <s v="CEDI"/>
    <s v="INT HOMBREINICIO LABORALDEPORTIVOMEDIASMODA"/>
  </r>
  <r>
    <x v="194"/>
    <x v="3"/>
    <s v="INICIO LABORAL"/>
    <s v="DEPORTIVO"/>
    <s v="MEDIAS"/>
    <s v="MODA"/>
    <n v="1"/>
    <s v="-"/>
    <s v="-"/>
    <n v="290"/>
    <x v="1"/>
    <s v="-"/>
    <x v="16"/>
    <s v="VMI"/>
    <n v="0"/>
    <s v="Repro Prov. Solo."/>
    <s v="CEDI"/>
    <s v="INT HOMBREINICIO LABORALDEPORTIVOMEDIASMODA"/>
  </r>
  <r>
    <x v="195"/>
    <x v="3"/>
    <s v="INICIO LABORAL"/>
    <s v="DEPORTIVO"/>
    <s v="MEDIAS"/>
    <s v="BASICO NEUTRO"/>
    <n v="4"/>
    <s v="-"/>
    <s v="-"/>
    <n v="198"/>
    <x v="1"/>
    <s v="-"/>
    <x v="16"/>
    <s v="VMI"/>
    <n v="0"/>
    <s v="Repro Prov. Solo."/>
    <s v="CEDI"/>
    <s v="INT HOMBREINICIO LABORALDEPORTIVOMEDIASBASICO NEUTRO"/>
  </r>
  <r>
    <x v="196"/>
    <x v="3"/>
    <s v="INICIO LABORAL"/>
    <s v="DEPORTIVO"/>
    <s v="MEDIAS"/>
    <s v="BASICO MODA"/>
    <n v="1"/>
    <s v="-"/>
    <s v="-"/>
    <n v="1089"/>
    <x v="1"/>
    <s v="-"/>
    <x v="16"/>
    <s v="VMI"/>
    <n v="0"/>
    <s v="Repro Prov. Solo."/>
    <s v="CEDI"/>
    <s v="INT HOMBREINICIO LABORALDEPORTIVOMEDIASBASICO MODA"/>
  </r>
  <r>
    <x v="197"/>
    <x v="3"/>
    <s v="INICIO LABORAL"/>
    <s v="DEPORTIVO"/>
    <s v="MEDIAS"/>
    <s v="MODA"/>
    <n v="1"/>
    <s v="-"/>
    <s v="-"/>
    <n v="662"/>
    <x v="1"/>
    <s v="-"/>
    <x v="16"/>
    <s v="VMI"/>
    <n v="0"/>
    <s v="Repro Prov. Solo."/>
    <s v="CEDI"/>
    <s v="INT HOMBREINICIO LABORALDEPORTIVOMEDIASMODA"/>
  </r>
  <r>
    <x v="198"/>
    <x v="3"/>
    <s v="INICIO LABORAL"/>
    <s v="DEPORTIVO"/>
    <s v="MEDIAS"/>
    <s v="BASICO NEUTRO"/>
    <n v="4"/>
    <s v="-"/>
    <s v="-"/>
    <n v="198"/>
    <x v="1"/>
    <s v="-"/>
    <x v="16"/>
    <s v="VMI"/>
    <n v="0"/>
    <s v="Repro Prov. Solo."/>
    <s v="CEDI"/>
    <s v="INT HOMBREINICIO LABORALDEPORTIVOMEDIASBASICO NEUTRO"/>
  </r>
  <r>
    <x v="199"/>
    <x v="3"/>
    <s v="INICIO LABORAL"/>
    <s v="DEPORTIVO"/>
    <s v="MEDIAS"/>
    <s v="BASICO MODA"/>
    <n v="1"/>
    <s v="-"/>
    <s v="-"/>
    <n v="246"/>
    <x v="1"/>
    <s v="-"/>
    <x v="16"/>
    <s v="VMI"/>
    <n v="0"/>
    <s v="Repro Prov. Solo."/>
    <s v="CEDI"/>
    <s v="INT HOMBREINICIO LABORALDEPORTIVOMEDIASBASICO MODA"/>
  </r>
  <r>
    <x v="200"/>
    <x v="3"/>
    <s v="INICIO LABORAL"/>
    <s v="DEPORTIVO"/>
    <s v="MEDIAS"/>
    <s v="MODA"/>
    <n v="1"/>
    <s v="-"/>
    <s v="-"/>
    <n v="159"/>
    <x v="1"/>
    <s v="-"/>
    <x v="16"/>
    <s v="VMI"/>
    <n v="0"/>
    <s v="Repro Prov. Solo."/>
    <s v="CEDI"/>
    <s v="INT HOMBREINICIO LABORALDEPORTIVOMEDIASMODA"/>
  </r>
  <r>
    <x v="201"/>
    <x v="3"/>
    <s v="INICIO LABORAL"/>
    <s v="DEPORTIVO"/>
    <s v="MEDIAS"/>
    <s v="BASICO MODA"/>
    <n v="1"/>
    <s v="-"/>
    <s v="-"/>
    <n v="792"/>
    <x v="1"/>
    <s v="-"/>
    <x v="16"/>
    <s v="VMI"/>
    <n v="0"/>
    <s v="Repro Prov. Solo."/>
    <s v="CEDI"/>
    <s v="INT HOMBREINICIO LABORALDEPORTIVOMEDIASBASICO MODA"/>
  </r>
  <r>
    <x v="202"/>
    <x v="3"/>
    <s v="INICIO LABORAL"/>
    <s v="DEPORTIVO"/>
    <s v="MEDIAS"/>
    <s v="BASICO MODA"/>
    <n v="1"/>
    <s v="-"/>
    <s v="-"/>
    <n v="315"/>
    <x v="1"/>
    <s v="-"/>
    <x v="16"/>
    <s v="VMI"/>
    <n v="0"/>
    <s v="Repro Prov. Solo."/>
    <s v="CEDI"/>
    <s v="INT HOMBREINICIO LABORALDEPORTIVOMEDIASBASICO MODA"/>
  </r>
  <r>
    <x v="203"/>
    <x v="3"/>
    <s v="INICIO LABORAL"/>
    <s v="FORMAL"/>
    <s v="MEDIAS"/>
    <s v="BASICO MODA"/>
    <n v="1"/>
    <s v="-"/>
    <s v="-"/>
    <n v="1319"/>
    <x v="1"/>
    <s v="-"/>
    <x v="16"/>
    <s v="VMI"/>
    <n v="0"/>
    <s v="Repro Prov. Solo."/>
    <s v="CEDI"/>
    <s v="INT HOMBREINICIO LABORALFORMALMEDIASBASICO MODA"/>
  </r>
  <r>
    <x v="204"/>
    <x v="3"/>
    <s v="INICIO LABORAL"/>
    <s v="FORMAL"/>
    <s v="MEDIAS"/>
    <s v="BASICO MODA"/>
    <n v="2"/>
    <s v="-"/>
    <s v="-"/>
    <n v="658"/>
    <x v="1"/>
    <s v="-"/>
    <x v="16"/>
    <s v="VMI"/>
    <n v="0"/>
    <s v="Repro Prov. Solo."/>
    <s v="CEDI"/>
    <s v="INT HOMBREINICIO LABORALFORMALMEDIASBASICO MODA"/>
  </r>
  <r>
    <x v="205"/>
    <x v="3"/>
    <s v="INICIO LABORAL"/>
    <s v="FORMAL"/>
    <s v="MEDIAS"/>
    <s v="BASICO MODA"/>
    <n v="1"/>
    <s v="-"/>
    <s v="-"/>
    <n v="425"/>
    <x v="1"/>
    <s v="-"/>
    <x v="16"/>
    <s v="VMI"/>
    <n v="0"/>
    <s v="Repro Prov. Solo."/>
    <s v="CEDI"/>
    <s v="INT HOMBREINICIO LABORALFORMALMEDIASBASICO MODA"/>
  </r>
  <r>
    <x v="206"/>
    <x v="3"/>
    <s v="INICIO LABORAL"/>
    <s v="FORMAL"/>
    <s v="MEDIAS"/>
    <s v="BASICO MODA"/>
    <n v="2"/>
    <s v="-"/>
    <s v="-"/>
    <n v="168"/>
    <x v="1"/>
    <s v="-"/>
    <x v="16"/>
    <s v="VMI"/>
    <n v="0"/>
    <s v="Repro Prov. Solo."/>
    <s v="CEDI"/>
    <s v="INT HOMBREINICIO LABORALFORMALMEDIASBASICO MODA"/>
  </r>
  <r>
    <x v="207"/>
    <x v="3"/>
    <s v="INICIO LABORAL"/>
    <s v="FORMAL"/>
    <s v="MEDIAS"/>
    <s v="BASICO NEUTRO"/>
    <n v="4"/>
    <s v="-"/>
    <s v="-"/>
    <n v="399"/>
    <x v="1"/>
    <s v="-"/>
    <x v="16"/>
    <s v="VMI"/>
    <n v="0"/>
    <s v="Repro Prov. Solo."/>
    <s v="CEDI"/>
    <s v="INT HOMBREINICIO LABORALFORMALMEDIASBASICO NEUTRO"/>
  </r>
  <r>
    <x v="208"/>
    <x v="3"/>
    <s v="INICIO LABORAL"/>
    <s v="DEPORTIVO"/>
    <s v="MEDIAS"/>
    <s v="BASICO NEUTRO"/>
    <n v="1"/>
    <s v="-"/>
    <s v="-"/>
    <n v="205"/>
    <x v="1"/>
    <s v="-"/>
    <x v="16"/>
    <s v="VMI"/>
    <n v="0"/>
    <s v="Repro Prov. Solo."/>
    <s v="CEDI"/>
    <s v="INT HOMBREINICIO LABORALDEPORTIVOMEDIASBASICO NEUTRO"/>
  </r>
  <r>
    <x v="297"/>
    <x v="3"/>
    <s v="INICIO LABORAL"/>
    <s v="DEPORTIVO"/>
    <s v="MEDIAS"/>
    <s v="BASICO NEUTRO"/>
    <n v="1"/>
    <s v="-"/>
    <s v="-"/>
    <n v="50"/>
    <x v="1"/>
    <s v="-"/>
    <x v="16"/>
    <s v="VMI"/>
    <n v="0"/>
    <s v="Repro Prov. Solo."/>
    <s v="CEDI"/>
    <s v="INT HOMBREINICIO LABORALDEPORTIVOMEDIASBASICO NEUTRO"/>
  </r>
  <r>
    <x v="209"/>
    <x v="3"/>
    <s v="INICIO LABORAL"/>
    <s v="DEPORTIVO"/>
    <s v="MEDIAS"/>
    <s v="BASICO NEUTRO"/>
    <n v="4"/>
    <s v="-"/>
    <s v="-"/>
    <n v="213"/>
    <x v="1"/>
    <s v="-"/>
    <x v="16"/>
    <s v="VMI"/>
    <n v="0"/>
    <s v="Repro Prov. Solo."/>
    <s v="CEDI"/>
    <s v="INT HOMBREINICIO LABORALDEPORTIVOMEDIASBASICO NEUTRO"/>
  </r>
  <r>
    <x v="210"/>
    <x v="3"/>
    <s v="INICIO LABORAL"/>
    <s v="DEPORTIVO"/>
    <s v="MEDIAS"/>
    <s v="BASICO NEUTRO"/>
    <n v="1"/>
    <s v="-"/>
    <s v="-"/>
    <n v="212"/>
    <x v="1"/>
    <s v="-"/>
    <x v="16"/>
    <s v="VMI"/>
    <n v="0"/>
    <s v="Repro Prov. Solo."/>
    <s v="CEDI"/>
    <s v="INT HOMBREINICIO LABORALDEPORTIVOMEDIASBASICO NEUTRO"/>
  </r>
  <r>
    <x v="211"/>
    <x v="3"/>
    <s v="INICIO LABORAL"/>
    <s v="DEPORTIVO"/>
    <s v="MEDIAS"/>
    <s v="BASICO NEUTRO"/>
    <n v="1"/>
    <s v="-"/>
    <s v="-"/>
    <n v="225"/>
    <x v="1"/>
    <s v="-"/>
    <x v="16"/>
    <s v="VMI"/>
    <n v="0"/>
    <s v="Repro Prov. Solo."/>
    <s v="CEDI"/>
    <s v="INT HOMBREINICIO LABORALDEPORTIVOMEDIASBASICO NEUTRO"/>
  </r>
  <r>
    <x v="212"/>
    <x v="3"/>
    <s v="INICIO LABORAL"/>
    <s v="DEPORTIVO"/>
    <s v="MEDIAS"/>
    <s v="BASICO NEUTRO"/>
    <n v="4"/>
    <s v="-"/>
    <s v="-"/>
    <n v="243"/>
    <x v="1"/>
    <s v="-"/>
    <x v="16"/>
    <s v="VMI"/>
    <n v="0"/>
    <s v="Repro Prov. Solo."/>
    <s v="CEDI"/>
    <s v="INT HOMBREINICIO LABORALDEPORTIVOMEDIASBASICO NEUTRO"/>
  </r>
  <r>
    <x v="213"/>
    <x v="3"/>
    <s v="INICIO LABORAL"/>
    <s v="DEPORTIVO"/>
    <s v="MEDIAS"/>
    <s v="BASICO NEUTRO"/>
    <n v="2"/>
    <s v="-"/>
    <s v="-"/>
    <n v="40"/>
    <x v="1"/>
    <s v="-"/>
    <x v="16"/>
    <s v="VMI"/>
    <n v="0"/>
    <s v="Repro Prov. Solo."/>
    <s v="CEDI"/>
    <s v="INT HOMBREINICIO LABORALDEPORTIVOMEDIASBASICO NEUTRO"/>
  </r>
  <r>
    <x v="214"/>
    <x v="5"/>
    <s v="PREPRIMARIA"/>
    <s v="DEPORTIVO"/>
    <s v="MEDIAS"/>
    <s v="MODA"/>
    <n v="1"/>
    <s v="-"/>
    <s v="-"/>
    <n v="271"/>
    <x v="1"/>
    <s v="-"/>
    <x v="16"/>
    <s v="VMI"/>
    <n v="0"/>
    <s v="Repro Prov. Solo."/>
    <s v="CEDI"/>
    <s v="INT NINOPREPRIMARIADEPORTIVOMEDIASMODA"/>
  </r>
  <r>
    <x v="215"/>
    <x v="5"/>
    <s v="PREPRIMARIA"/>
    <s v="DEPORTIVO"/>
    <s v="MEDIAS"/>
    <s v="BASICO MODA"/>
    <n v="2"/>
    <s v="-"/>
    <s v="-"/>
    <n v="276"/>
    <x v="1"/>
    <s v="-"/>
    <x v="16"/>
    <s v="VMI"/>
    <n v="0"/>
    <s v="Repro Prov. Solo."/>
    <s v="CEDI"/>
    <s v="INT NINOPREPRIMARIADEPORTIVOMEDIASBASICO MODA"/>
  </r>
  <r>
    <x v="216"/>
    <x v="5"/>
    <s v="PRIMARIA"/>
    <s v="DEPORTIVO"/>
    <s v="MEDIAS"/>
    <s v="BASICO MODA"/>
    <n v="2"/>
    <s v="-"/>
    <s v="-"/>
    <n v="198"/>
    <x v="1"/>
    <s v="-"/>
    <x v="16"/>
    <s v="VMI"/>
    <n v="0"/>
    <s v="Repro Prov. Solo."/>
    <s v="CEDI"/>
    <s v="INT NINOPRIMARIADEPORTIVOMEDIASBASICO MODA"/>
  </r>
  <r>
    <x v="217"/>
    <x v="5"/>
    <s v="PRIMARIA"/>
    <s v="DEPORTIVO"/>
    <s v="MEDIAS"/>
    <s v="BASICO NEUTRO"/>
    <n v="4"/>
    <s v="-"/>
    <s v="-"/>
    <n v="246"/>
    <x v="1"/>
    <s v="-"/>
    <x v="16"/>
    <s v="VMI"/>
    <n v="0"/>
    <s v="Repro Prov. Solo."/>
    <s v="CEDI"/>
    <s v="INT NINOPRIMARIADEPORTIVOMEDIASBASICO NEUTRO"/>
  </r>
  <r>
    <x v="298"/>
    <x v="5"/>
    <s v="PRIMARIA"/>
    <s v="DEPORTIVO"/>
    <s v="MEDIAS"/>
    <s v="BASICO NEUTRO"/>
    <n v="4"/>
    <s v="-"/>
    <s v="-"/>
    <n v="78"/>
    <x v="1"/>
    <s v="-"/>
    <x v="16"/>
    <s v="VMI"/>
    <n v="0"/>
    <s v="Repro Prov. Solo."/>
    <s v="CEDI"/>
    <s v="INT NINOPRIMARIADEPORTIVOMEDIASBASICO NEUTRO"/>
  </r>
  <r>
    <x v="218"/>
    <x v="5"/>
    <s v="PREPRIMARIA"/>
    <s v="DEPORTIVO"/>
    <s v="MEDIAS"/>
    <s v="BASICO NEUTRO"/>
    <n v="1"/>
    <s v="-"/>
    <s v="-"/>
    <n v="398"/>
    <x v="1"/>
    <s v="-"/>
    <x v="16"/>
    <s v="VMI"/>
    <n v="0"/>
    <s v="Repro Prov. Solo."/>
    <s v="CEDI"/>
    <s v="INT NINOPREPRIMARIADEPORTIVOMEDIASBASICO NEUTRO"/>
  </r>
  <r>
    <x v="219"/>
    <x v="5"/>
    <s v="PREPRIMARIA"/>
    <s v="DEPORTIVO"/>
    <s v="MEDIAS"/>
    <s v="BASICO NEUTRO"/>
    <n v="1"/>
    <s v="-"/>
    <s v="-"/>
    <n v="742"/>
    <x v="1"/>
    <s v="-"/>
    <x v="16"/>
    <s v="VMI"/>
    <n v="0"/>
    <s v="Repro Prov. Solo."/>
    <s v="CEDI"/>
    <s v="INT NINOPREPRIMARIADEPORTIVOMEDIASBASICO NEUTRO"/>
  </r>
  <r>
    <x v="220"/>
    <x v="5"/>
    <s v="PREPRIMARIA"/>
    <s v="DEPORTIVO"/>
    <s v="MEDIAS"/>
    <s v="BASICO NEUTRO"/>
    <n v="1"/>
    <s v="-"/>
    <s v="-"/>
    <n v="758"/>
    <x v="1"/>
    <s v="-"/>
    <x v="16"/>
    <s v="VMI"/>
    <n v="0"/>
    <s v="Repro Prov. Solo."/>
    <s v="CEDI"/>
    <s v="INT NINOPREPRIMARIADEPORTIVOMEDIASBASICO NEUTRO"/>
  </r>
  <r>
    <x v="221"/>
    <x v="5"/>
    <s v="PREPRIMARIA"/>
    <s v="DEPORTIVO"/>
    <s v="MEDIAS"/>
    <s v="BASICO NEUTRO"/>
    <n v="1"/>
    <s v="-"/>
    <s v="-"/>
    <n v="435"/>
    <x v="1"/>
    <s v="-"/>
    <x v="16"/>
    <s v="VMI"/>
    <n v="0"/>
    <s v="Repro Prov. Solo."/>
    <s v="CEDI"/>
    <s v="INT NINOPREPRIMARIADEPORTIVOMEDIASBASICO NEUTRO"/>
  </r>
  <r>
    <x v="222"/>
    <x v="5"/>
    <s v="PREPRIMARIA"/>
    <s v="DEPORTIVO"/>
    <s v="MEDIAS"/>
    <s v="BASICO NEUTRO"/>
    <n v="1"/>
    <s v="-"/>
    <s v="-"/>
    <n v="513"/>
    <x v="1"/>
    <s v="-"/>
    <x v="16"/>
    <s v="VMI"/>
    <n v="0"/>
    <s v="Repro Prov. Solo."/>
    <s v="CEDI"/>
    <s v="INT NINOPREPRIMARIADEPORTIVOMEDIASBASICO NEUTRO"/>
  </r>
  <r>
    <x v="223"/>
    <x v="5"/>
    <s v="PRIMARIA"/>
    <s v="DEPORTIVO"/>
    <s v="MEDIAS"/>
    <s v="BASICO NEUTRO"/>
    <n v="1"/>
    <s v="-"/>
    <s v="-"/>
    <n v="183"/>
    <x v="1"/>
    <s v="-"/>
    <x v="16"/>
    <s v="VMI"/>
    <n v="0"/>
    <s v="Repro Prov. Solo."/>
    <s v="CEDI"/>
    <s v="INT NINOPRIMARIADEPORTIVOMEDIASBASICO NEUTRO"/>
  </r>
  <r>
    <x v="224"/>
    <x v="5"/>
    <s v="PRIMARIA"/>
    <s v="DEPORTIVO"/>
    <s v="MEDIAS"/>
    <s v="BASICO NEUTRO"/>
    <n v="1"/>
    <s v="-"/>
    <s v="-"/>
    <n v="307"/>
    <x v="1"/>
    <s v="-"/>
    <x v="16"/>
    <s v="VMI"/>
    <n v="0"/>
    <s v="Repro Prov. Solo."/>
    <s v="CEDI"/>
    <s v="INT NINOPRIMARIADEPORTIVOMEDIASBASICO NEUTRO"/>
  </r>
  <r>
    <x v="225"/>
    <x v="5"/>
    <s v="PRIMARIA"/>
    <s v="DEPORTIVO"/>
    <s v="MEDIAS"/>
    <s v="BASICO NEUTRO"/>
    <n v="1"/>
    <s v="-"/>
    <s v="-"/>
    <n v="246"/>
    <x v="1"/>
    <s v="-"/>
    <x v="16"/>
    <s v="VMI"/>
    <n v="0"/>
    <s v="Repro Prov. Solo."/>
    <s v="CEDI"/>
    <s v="INT NINOPRIMARIADEPORTIVOMEDIASBASICO NEUTRO"/>
  </r>
  <r>
    <x v="299"/>
    <x v="5"/>
    <s v="PRIMARIA"/>
    <s v="DEPORTIVO"/>
    <s v="MEDIAS"/>
    <s v="BASICO NEUTRO"/>
    <n v="1"/>
    <s v="-"/>
    <s v="-"/>
    <n v="140"/>
    <x v="1"/>
    <s v="-"/>
    <x v="16"/>
    <s v="VMI"/>
    <n v="0"/>
    <s v="Repro Prov. Solo."/>
    <s v="CEDI"/>
    <s v="INT NINOPRIMARIADEPORTIVOMEDIASBASICO NEUTRO"/>
  </r>
  <r>
    <x v="226"/>
    <x v="5"/>
    <s v="PRIMARIA"/>
    <s v="DEPORTIVO"/>
    <s v="MEDIAS"/>
    <s v="BASICO NEUTRO"/>
    <n v="1"/>
    <s v="-"/>
    <s v="-"/>
    <n v="177"/>
    <x v="1"/>
    <s v="-"/>
    <x v="16"/>
    <s v="VMI"/>
    <n v="0"/>
    <s v="Repro Prov. Solo."/>
    <s v="CEDI"/>
    <s v="INT NINOPRIMARIADEPORTIVOMEDIASBASICO NEUTRO"/>
  </r>
  <r>
    <x v="300"/>
    <x v="0"/>
    <s v="INICIO LABORAL"/>
    <s v="ACTIVO"/>
    <s v="LEGGINS"/>
    <s v="MODA"/>
    <n v="3"/>
    <s v="-"/>
    <s v="-"/>
    <n v="28"/>
    <x v="1"/>
    <s v="-"/>
    <x v="14"/>
    <s v="VMI"/>
    <n v="0"/>
    <s v="Repro Prov. Solo."/>
    <s v="CEDI"/>
    <s v="MUJERINICIO LABORALACTIVOLEGGINSMODA"/>
  </r>
  <r>
    <x v="301"/>
    <x v="0"/>
    <s v="INICIO LABORAL"/>
    <s v="ACTIVO"/>
    <s v="LEGGINS"/>
    <s v="MODA"/>
    <n v="3"/>
    <s v="-"/>
    <s v="-"/>
    <n v="29"/>
    <x v="1"/>
    <s v="-"/>
    <x v="14"/>
    <s v="VMI"/>
    <n v="0"/>
    <s v="Repro Prov. Solo."/>
    <s v="CEDI"/>
    <s v="MUJERINICIO LABORALACTIVOLEGGINSMODA"/>
  </r>
  <r>
    <x v="227"/>
    <x v="0"/>
    <s v="INICIO LABORAL"/>
    <s v="ACTIVO"/>
    <s v="CAMISETA"/>
    <s v="MODA"/>
    <n v="2"/>
    <s v="-"/>
    <s v="-"/>
    <n v="82"/>
    <x v="2"/>
    <s v="-"/>
    <x v="0"/>
    <s v="VMI"/>
    <n v="0"/>
    <s v="Repro Prov. Solo."/>
    <s v="TIENDAS"/>
    <s v="MUJERINICIO LABORALACTIVOCAMISETAMODA"/>
  </r>
  <r>
    <x v="228"/>
    <x v="0"/>
    <s v="INICIO LABORAL"/>
    <s v="ACTIVO"/>
    <s v="CAMISETA"/>
    <s v="MODA"/>
    <n v="3"/>
    <s v="-"/>
    <s v="-"/>
    <n v="94"/>
    <x v="2"/>
    <s v="-"/>
    <x v="0"/>
    <s v="VMI"/>
    <n v="0"/>
    <s v="Repro Prov. Solo."/>
    <s v="TIENDAS"/>
    <s v="MUJERINICIO LABORALACTIVOCAMISETAMODA"/>
  </r>
  <r>
    <x v="0"/>
    <x v="0"/>
    <s v="INICIO LABORAL"/>
    <s v="ACTIVO"/>
    <s v="CAMISETA"/>
    <s v="MODA"/>
    <n v="3"/>
    <s v="-"/>
    <s v="-"/>
    <n v="228"/>
    <x v="2"/>
    <s v="-"/>
    <x v="0"/>
    <s v="VMI"/>
    <n v="0"/>
    <s v="Repro Prov. Solo."/>
    <s v="TIENDAS"/>
    <s v="MUJERINICIO LABORALACTIVOCAMISETAMODA"/>
  </r>
  <r>
    <x v="302"/>
    <x v="0"/>
    <s v="INICIO LABORAL"/>
    <s v="ACTIVO"/>
    <s v="SHORT"/>
    <s v="MODA"/>
    <n v="2"/>
    <s v="-"/>
    <s v="-"/>
    <n v="21"/>
    <x v="2"/>
    <s v="-"/>
    <x v="0"/>
    <s v="VMI"/>
    <n v="0"/>
    <s v="Repro Prov. Solo."/>
    <s v="TIENDAS"/>
    <s v="MUJERINICIO LABORALACTIVOSHORTMODA"/>
  </r>
  <r>
    <x v="229"/>
    <x v="0"/>
    <s v="INICIO LABORAL"/>
    <s v="ACTIVO"/>
    <s v="SHORT"/>
    <s v="MODA"/>
    <n v="2"/>
    <s v="-"/>
    <s v="-"/>
    <n v="36"/>
    <x v="2"/>
    <s v="-"/>
    <x v="0"/>
    <s v="VMI"/>
    <n v="0"/>
    <s v="Repro Prov. Solo."/>
    <s v="TIENDAS"/>
    <s v="MUJERINICIO LABORALACTIVOSHORTMODA"/>
  </r>
  <r>
    <x v="1"/>
    <x v="0"/>
    <s v="INICIO LABORAL"/>
    <s v="ACTIVO"/>
    <s v="SHORT"/>
    <s v="MODA"/>
    <n v="2"/>
    <s v="-"/>
    <s v="-"/>
    <n v="158"/>
    <x v="2"/>
    <s v="-"/>
    <x v="0"/>
    <s v="VMI"/>
    <n v="0"/>
    <s v="Repro Prov. Solo."/>
    <s v="TIENDAS"/>
    <s v="MUJERINICIO LABORALACTIVOSHORTMODA"/>
  </r>
  <r>
    <x v="303"/>
    <x v="1"/>
    <s v="PREPRIMARIA"/>
    <s v="DEPORTIVO"/>
    <s v="CAMISETA"/>
    <s v="BASICO MODA"/>
    <n v="2"/>
    <s v="-"/>
    <s v="-"/>
    <n v="12"/>
    <x v="2"/>
    <s v="-"/>
    <x v="0"/>
    <s v="VMI"/>
    <n v="0"/>
    <s v="Repro Prov. Solo."/>
    <s v="TIENDAS"/>
    <s v="NINOPREPRIMARIADEPORTIVOCAMISETABASICO MODA"/>
  </r>
  <r>
    <x v="2"/>
    <x v="1"/>
    <s v="PREPRIMARIA"/>
    <s v="DEPORTIVO"/>
    <s v="PANTALON SUDADERA"/>
    <s v="MODA"/>
    <n v="2"/>
    <s v="-"/>
    <s v="-"/>
    <n v="13"/>
    <x v="2"/>
    <s v="-"/>
    <x v="0"/>
    <s v="VMI"/>
    <n v="0"/>
    <s v="Repro Prov. Solo."/>
    <s v="TIENDAS"/>
    <s v="NINOPREPRIMARIADEPORTIVOPANTALON SUDADERAMODA"/>
  </r>
  <r>
    <x v="304"/>
    <x v="1"/>
    <s v="PREPRIMARIA"/>
    <s v="DEPORTIVO"/>
    <s v="PANTALON SUDADERA"/>
    <s v="MODA"/>
    <n v="2"/>
    <s v="-"/>
    <s v="-"/>
    <n v="12"/>
    <x v="2"/>
    <s v="-"/>
    <x v="0"/>
    <s v="VMI"/>
    <n v="0"/>
    <s v="Repro Prov. Solo."/>
    <s v="TIENDAS"/>
    <s v="NINOPREPRIMARIADEPORTIVOPANTALON SUDADERAMODA"/>
  </r>
  <r>
    <x v="3"/>
    <x v="1"/>
    <s v="PREPRIMARIA"/>
    <s v="DEPORTIVO"/>
    <s v="PANTALONETA"/>
    <s v="BASICO MODA"/>
    <n v="4"/>
    <s v="-"/>
    <s v="-"/>
    <n v="47"/>
    <x v="2"/>
    <s v="-"/>
    <x v="0"/>
    <s v="VMI"/>
    <n v="0"/>
    <s v="Repro Prov. Solo."/>
    <s v="TIENDAS"/>
    <s v="NINOPREPRIMARIADEPORTIVOPANTALONETABASICO MODA"/>
  </r>
  <r>
    <x v="305"/>
    <x v="1"/>
    <s v="PRIMARIA"/>
    <s v="DEPORTIVO"/>
    <s v="CAMISETA"/>
    <s v="BASICO MODA"/>
    <n v="2"/>
    <s v="-"/>
    <s v="-"/>
    <n v="19"/>
    <x v="2"/>
    <s v="-"/>
    <x v="0"/>
    <s v="VMI"/>
    <n v="0"/>
    <s v="Repro Prov. Solo."/>
    <s v="TIENDAS"/>
    <s v="NINOPRIMARIADEPORTIVOCAMISETABASICO MODA"/>
  </r>
  <r>
    <x v="4"/>
    <x v="1"/>
    <s v="PRIMARIA"/>
    <s v="DEPORTIVO"/>
    <s v="PANTALON SUDADERA"/>
    <s v="MODA"/>
    <n v="2"/>
    <s v="-"/>
    <s v="-"/>
    <n v="52"/>
    <x v="2"/>
    <s v="-"/>
    <x v="0"/>
    <s v="VMI"/>
    <n v="0"/>
    <s v="Repro Prov. Solo."/>
    <s v="TIENDAS"/>
    <s v="NINOPRIMARIADEPORTIVOPANTALON SUDADERAMODA"/>
  </r>
  <r>
    <x v="230"/>
    <x v="1"/>
    <s v="PRIMARIA"/>
    <s v="DEPORTIVO"/>
    <s v="PANTALON SUDADERA"/>
    <s v="MODA"/>
    <n v="2"/>
    <s v="-"/>
    <s v="-"/>
    <n v="53"/>
    <x v="2"/>
    <s v="-"/>
    <x v="0"/>
    <s v="VMI"/>
    <n v="0"/>
    <s v="Repro Prov. Solo."/>
    <s v="TIENDAS"/>
    <s v="NINOPRIMARIADEPORTIVOPANTALON SUDADERAMODA"/>
  </r>
  <r>
    <x v="5"/>
    <x v="1"/>
    <s v="PRIMARIA"/>
    <s v="DEPORTIVO"/>
    <s v="PANTALONETA"/>
    <s v="BASICO MODA"/>
    <n v="4"/>
    <s v="-"/>
    <s v="-"/>
    <n v="123"/>
    <x v="2"/>
    <s v="-"/>
    <x v="0"/>
    <s v="VMI"/>
    <n v="0"/>
    <s v="Repro Prov. Solo."/>
    <s v="TIENDAS"/>
    <s v="NINOPRIMARIADEPORTIVOPANTALONETABASICO MODA"/>
  </r>
  <r>
    <x v="231"/>
    <x v="2"/>
    <s v="INICIO LABORAL"/>
    <s v="CUIDADO PERSONAL"/>
    <s v="CREMA CORPORAL"/>
    <s v="BASICO MODA"/>
    <n v="1"/>
    <s v="-"/>
    <s v="-"/>
    <n v="55"/>
    <x v="2"/>
    <s v="-"/>
    <x v="1"/>
    <s v="VMI"/>
    <n v="0"/>
    <s v="Repro Prov. Solo."/>
    <s v="TIENDAS"/>
    <s v="COMPLEMENTOSINICIO LABORALCUIDADO PERSONALCREMA CORPORALBASICO MODA"/>
  </r>
  <r>
    <x v="6"/>
    <x v="2"/>
    <s v="INICIO LABORAL"/>
    <s v="CUIDADO PERSONAL"/>
    <s v="CREMA CORPORAL"/>
    <s v="BASICO MODA"/>
    <n v="1"/>
    <s v="-"/>
    <s v="-"/>
    <n v="21"/>
    <x v="2"/>
    <s v="-"/>
    <x v="1"/>
    <s v="VMI"/>
    <n v="0"/>
    <s v="Repro Prov. Solo."/>
    <s v="TIENDAS"/>
    <s v="COMPLEMENTOSINICIO LABORALCUIDADO PERSONALCREMA CORPORALBASICO MODA"/>
  </r>
  <r>
    <x v="7"/>
    <x v="2"/>
    <s v="INICIO LABORAL"/>
    <s v="CUIDADO PERSONAL"/>
    <s v="CREMA CORPORAL"/>
    <s v="BASICO MODA"/>
    <n v="3"/>
    <s v="-"/>
    <s v="-"/>
    <n v="13"/>
    <x v="2"/>
    <s v="-"/>
    <x v="1"/>
    <s v="VMI"/>
    <n v="0"/>
    <s v="Repro Prov. Solo."/>
    <s v="TIENDAS"/>
    <s v="COMPLEMENTOSINICIO LABORALCUIDADO PERSONALCREMA CORPORALBASICO MODA"/>
  </r>
  <r>
    <x v="232"/>
    <x v="2"/>
    <s v="INICIO LABORAL"/>
    <s v="CUIDADO PERSONAL"/>
    <s v="CREMA CORPORAL"/>
    <s v="BASICO MODA"/>
    <n v="3"/>
    <s v="-"/>
    <s v="-"/>
    <n v="20"/>
    <x v="2"/>
    <s v="-"/>
    <x v="1"/>
    <s v="VMI"/>
    <n v="0"/>
    <s v="Repro Prov. Solo."/>
    <s v="TIENDAS"/>
    <s v="COMPLEMENTOSINICIO LABORALCUIDADO PERSONALCREMA CORPORALBASICO MODA"/>
  </r>
  <r>
    <x v="306"/>
    <x v="2"/>
    <s v="INICIO LABORAL"/>
    <s v="FRAGANCIAS"/>
    <s v="SPLASH"/>
    <s v="BASICO MODA"/>
    <n v="1"/>
    <s v="-"/>
    <s v="-"/>
    <n v="20"/>
    <x v="2"/>
    <s v="-"/>
    <x v="1"/>
    <s v="VMI"/>
    <n v="0"/>
    <s v="Repro Prov. Solo."/>
    <s v="TIENDAS"/>
    <s v="COMPLEMENTOSINICIO LABORALFRAGANCIASSPLASHBASICO MODA"/>
  </r>
  <r>
    <x v="233"/>
    <x v="2"/>
    <s v="INICIO LABORAL"/>
    <s v="FRAGANCIAS"/>
    <s v="SPLASH"/>
    <s v="BASICO MODA"/>
    <n v="1"/>
    <s v="-"/>
    <s v="-"/>
    <n v="247"/>
    <x v="2"/>
    <s v="-"/>
    <x v="1"/>
    <s v="VMI"/>
    <n v="0"/>
    <s v="Repro Prov. Solo."/>
    <s v="TIENDAS"/>
    <s v="COMPLEMENTOSINICIO LABORALFRAGANCIASSPLASHBASICO MODA"/>
  </r>
  <r>
    <x v="234"/>
    <x v="2"/>
    <s v="INICIO LABORAL"/>
    <s v="FRAGANCIAS"/>
    <s v="SPLASH"/>
    <s v="BASICO MODA"/>
    <n v="1"/>
    <s v="-"/>
    <s v="-"/>
    <n v="165"/>
    <x v="2"/>
    <s v="-"/>
    <x v="1"/>
    <s v="VMI"/>
    <n v="0"/>
    <s v="Repro Prov. Solo."/>
    <s v="TIENDAS"/>
    <s v="COMPLEMENTOSINICIO LABORALFRAGANCIASSPLASHBASICO MODA"/>
  </r>
  <r>
    <x v="9"/>
    <x v="2"/>
    <s v="INICIO LABORAL"/>
    <s v="FRAGANCIAS"/>
    <s v="SPLASH"/>
    <s v="BASICO MODA"/>
    <n v="1"/>
    <s v="-"/>
    <s v="-"/>
    <n v="112"/>
    <x v="2"/>
    <s v="-"/>
    <x v="1"/>
    <s v="VMI"/>
    <n v="0"/>
    <s v="Repro Prov. Solo."/>
    <s v="TIENDAS"/>
    <s v="COMPLEMENTOSINICIO LABORALFRAGANCIASSPLASHBASICO MODA"/>
  </r>
  <r>
    <x v="10"/>
    <x v="2"/>
    <s v="INICIO LABORAL"/>
    <s v="FRAGANCIAS"/>
    <s v="SPLASH"/>
    <s v="BASICO MODA"/>
    <n v="1"/>
    <s v="-"/>
    <s v="-"/>
    <n v="94"/>
    <x v="2"/>
    <s v="-"/>
    <x v="1"/>
    <s v="VMI"/>
    <n v="0"/>
    <s v="Repro Prov. Solo."/>
    <s v="TIENDAS"/>
    <s v="COMPLEMENTOSINICIO LABORALFRAGANCIASSPLASHBASICO MODA"/>
  </r>
  <r>
    <x v="11"/>
    <x v="2"/>
    <s v="INICIO LABORAL"/>
    <s v="FRAGANCIAS"/>
    <s v="SPLASH"/>
    <s v="BASICO MODA"/>
    <n v="3"/>
    <s v="-"/>
    <s v="-"/>
    <n v="104"/>
    <x v="2"/>
    <s v="-"/>
    <x v="1"/>
    <s v="VMI"/>
    <n v="0"/>
    <s v="Repro Prov. Solo."/>
    <s v="TIENDAS"/>
    <s v="COMPLEMENTOSINICIO LABORALFRAGANCIASSPLASHBASICO MODA"/>
  </r>
  <r>
    <x v="235"/>
    <x v="2"/>
    <s v="INICIO LABORAL"/>
    <s v="FRAGANCIAS"/>
    <s v="SPLASH"/>
    <s v="BASICO MODA"/>
    <n v="3"/>
    <s v="-"/>
    <s v="-"/>
    <n v="114"/>
    <x v="2"/>
    <s v="-"/>
    <x v="1"/>
    <s v="VMI"/>
    <n v="0"/>
    <s v="Repro Prov. Solo."/>
    <s v="TIENDAS"/>
    <s v="COMPLEMENTOSINICIO LABORALFRAGANCIASSPLASHBASICO MODA"/>
  </r>
  <r>
    <x v="12"/>
    <x v="2"/>
    <s v="INICIO LABORAL"/>
    <s v="FRAGANCIAS"/>
    <s v="SPLASH"/>
    <s v="BASICO MODA"/>
    <n v="3"/>
    <s v="-"/>
    <s v="-"/>
    <n v="76"/>
    <x v="2"/>
    <s v="-"/>
    <x v="1"/>
    <s v="VMI"/>
    <n v="0"/>
    <s v="Repro Prov. Solo."/>
    <s v="TIENDAS"/>
    <s v="COMPLEMENTOSINICIO LABORALFRAGANCIASSPLASHBASICO MODA"/>
  </r>
  <r>
    <x v="13"/>
    <x v="2"/>
    <s v="INICIO LABORAL"/>
    <s v="FRAGANCIAS"/>
    <s v="SPLASH"/>
    <s v="BASICO MODA"/>
    <n v="3"/>
    <s v="-"/>
    <s v="-"/>
    <n v="63"/>
    <x v="2"/>
    <s v="-"/>
    <x v="1"/>
    <s v="VMI"/>
    <n v="0"/>
    <s v="Repro Prov. Solo."/>
    <s v="TIENDAS"/>
    <s v="COMPLEMENTOSINICIO LABORALFRAGANCIASSPLASHBASICO MODA"/>
  </r>
  <r>
    <x v="14"/>
    <x v="2"/>
    <s v="INICIO LABORAL"/>
    <s v="FRAGANCIAS"/>
    <s v="SPLASH"/>
    <s v="BASICO MODA"/>
    <n v="3"/>
    <s v="-"/>
    <s v="-"/>
    <n v="144"/>
    <x v="2"/>
    <s v="-"/>
    <x v="1"/>
    <s v="VMI"/>
    <n v="0"/>
    <s v="Repro Prov. Solo."/>
    <s v="TIENDAS"/>
    <s v="COMPLEMENTOSINICIO LABORALFRAGANCIASSPLASHBASICO MODA"/>
  </r>
  <r>
    <x v="236"/>
    <x v="2"/>
    <s v="INICIO LABORAL"/>
    <s v="FRAGANCIAS"/>
    <s v="SPLASH"/>
    <s v="BASICO MODA"/>
    <n v="3"/>
    <s v="-"/>
    <s v="-"/>
    <n v="59"/>
    <x v="2"/>
    <s v="-"/>
    <x v="1"/>
    <s v="VMI"/>
    <n v="0"/>
    <s v="Repro Prov. Solo."/>
    <s v="TIENDAS"/>
    <s v="COMPLEMENTOSINICIO LABORALFRAGANCIASSPLASHBASICO MODA"/>
  </r>
  <r>
    <x v="15"/>
    <x v="0"/>
    <s v="INICIO LABORAL"/>
    <s v="DESCANSO"/>
    <s v="CONJUNTO"/>
    <s v="MODA"/>
    <n v="3"/>
    <s v="-"/>
    <s v="-"/>
    <n v="163"/>
    <x v="2"/>
    <s v="-"/>
    <x v="2"/>
    <s v="VMI"/>
    <n v="0"/>
    <s v="Repro Prov. Solo."/>
    <s v="CEDI"/>
    <s v="MUJERINICIO LABORALDESCANSOCONJUNTOMODA"/>
  </r>
  <r>
    <x v="16"/>
    <x v="0"/>
    <s v="INICIO LABORAL"/>
    <s v="DESCANSO"/>
    <s v="CONJUNTO"/>
    <s v="MODA"/>
    <n v="3"/>
    <s v="-"/>
    <s v="-"/>
    <n v="151"/>
    <x v="2"/>
    <s v="-"/>
    <x v="2"/>
    <s v="VMI"/>
    <n v="0"/>
    <s v="Repro Prov. Solo."/>
    <s v="CEDI"/>
    <s v="MUJERINICIO LABORALDESCANSOCONJUNTOMODA"/>
  </r>
  <r>
    <x v="17"/>
    <x v="0"/>
    <s v="INICIO LABORAL"/>
    <s v="DESCANSO"/>
    <s v="CONJUNTO"/>
    <s v="MODA"/>
    <n v="4"/>
    <s v="-"/>
    <s v="-"/>
    <n v="161"/>
    <x v="2"/>
    <s v="-"/>
    <x v="2"/>
    <s v="VMI"/>
    <n v="0"/>
    <s v="Repro Prov. Solo."/>
    <s v="CEDI"/>
    <s v="MUJERINICIO LABORALDESCANSOCONJUNTOMODA"/>
  </r>
  <r>
    <x v="18"/>
    <x v="3"/>
    <s v="INICIO LABORAL"/>
    <s v="DEPORTIVO"/>
    <s v="MEDIAS"/>
    <s v="BASICO MODA"/>
    <n v="1"/>
    <s v="-"/>
    <s v="-"/>
    <n v="996"/>
    <x v="2"/>
    <s v="-"/>
    <x v="3"/>
    <s v="VMI"/>
    <n v="0"/>
    <s v="Repro Prov. Solo."/>
    <s v="CEDI"/>
    <s v="INT HOMBREINICIO LABORALDEPORTIVOMEDIASBASICO MODA"/>
  </r>
  <r>
    <x v="19"/>
    <x v="3"/>
    <s v="INICIO LABORAL"/>
    <s v="DEPORTIVO"/>
    <s v="MEDIAS"/>
    <s v="BASICO MODA"/>
    <n v="2"/>
    <s v="-"/>
    <s v="-"/>
    <n v="3012"/>
    <x v="2"/>
    <s v="-"/>
    <x v="3"/>
    <s v="VMI"/>
    <n v="0"/>
    <s v="Repro Prov. Solo."/>
    <s v="CEDI"/>
    <s v="INT HOMBREINICIO LABORALDEPORTIVOMEDIASBASICO MODA"/>
  </r>
  <r>
    <x v="20"/>
    <x v="4"/>
    <s v="PREPRIMARIA"/>
    <s v="DEPORTIVO"/>
    <s v="MEDIAS"/>
    <s v="BASICO MODA"/>
    <n v="4"/>
    <s v="-"/>
    <s v="-"/>
    <n v="330"/>
    <x v="2"/>
    <s v="-"/>
    <x v="3"/>
    <s v="VMI"/>
    <n v="0"/>
    <s v="Repro Prov. Solo."/>
    <s v="CEDI"/>
    <s v="INT NINAPREPRIMARIADEPORTIVOMEDIASBASICO MODA"/>
  </r>
  <r>
    <x v="21"/>
    <x v="4"/>
    <s v="PREPRIMARIA"/>
    <s v="DEPORTIVO"/>
    <s v="MEDIAS"/>
    <s v="BASICO MODA"/>
    <n v="4"/>
    <s v="-"/>
    <s v="-"/>
    <n v="330"/>
    <x v="2"/>
    <s v="-"/>
    <x v="3"/>
    <s v="VMI"/>
    <n v="0"/>
    <s v="Repro Prov. Solo."/>
    <s v="CEDI"/>
    <s v="INT NINAPREPRIMARIADEPORTIVOMEDIASBASICO MODA"/>
  </r>
  <r>
    <x v="22"/>
    <x v="4"/>
    <s v="PREPRIMARIA"/>
    <s v="DEPORTIVO"/>
    <s v="MEDIAS"/>
    <s v="MODA"/>
    <n v="4"/>
    <s v="-"/>
    <s v="-"/>
    <n v="372"/>
    <x v="2"/>
    <s v="-"/>
    <x v="3"/>
    <s v="VMI"/>
    <n v="0"/>
    <s v="Repro Prov. Solo."/>
    <s v="CEDI"/>
    <s v="INT NINAPREPRIMARIADEPORTIVOMEDIASMODA"/>
  </r>
  <r>
    <x v="23"/>
    <x v="4"/>
    <s v="PREPRIMARIA"/>
    <s v="DEPORTIVO"/>
    <s v="MEDIAS"/>
    <s v="MODA"/>
    <n v="4"/>
    <s v="-"/>
    <s v="-"/>
    <n v="288"/>
    <x v="2"/>
    <s v="-"/>
    <x v="3"/>
    <s v="VMI"/>
    <n v="0"/>
    <s v="Repro Prov. Solo."/>
    <s v="CEDI"/>
    <s v="INT NINAPREPRIMARIADEPORTIVOMEDIASMODA"/>
  </r>
  <r>
    <x v="24"/>
    <x v="4"/>
    <s v="PREPRIMARIA"/>
    <s v="DEPORTIVO"/>
    <s v="MEDIAS"/>
    <s v="MODA"/>
    <n v="4"/>
    <s v="-"/>
    <s v="-"/>
    <n v="1713"/>
    <x v="2"/>
    <s v="-"/>
    <x v="3"/>
    <s v="VMI"/>
    <n v="0"/>
    <s v="Repro Prov. Solo."/>
    <s v="CEDI"/>
    <s v="INT NINAPREPRIMARIADEPORTIVOMEDIASMODA"/>
  </r>
  <r>
    <x v="25"/>
    <x v="4"/>
    <s v="PRIMARIA"/>
    <s v="DEPORTIVO"/>
    <s v="MEDIAS"/>
    <s v="MODA"/>
    <n v="3"/>
    <s v="-"/>
    <s v="-"/>
    <n v="630"/>
    <x v="2"/>
    <s v="-"/>
    <x v="3"/>
    <s v="VMI"/>
    <n v="0"/>
    <s v="Repro Prov. Solo."/>
    <s v="CEDI"/>
    <s v="INT NINAPRIMARIADEPORTIVOMEDIASMODA"/>
  </r>
  <r>
    <x v="26"/>
    <x v="5"/>
    <s v="PREPRIMARIA"/>
    <s v="DEPORTIVO"/>
    <s v="MEDIAS"/>
    <s v="BASICO MODA"/>
    <n v="4"/>
    <s v="-"/>
    <s v="-"/>
    <n v="564"/>
    <x v="2"/>
    <s v="-"/>
    <x v="3"/>
    <s v="VMI"/>
    <n v="0"/>
    <s v="Repro Prov. Solo."/>
    <s v="CEDI"/>
    <s v="INT NINOPREPRIMARIADEPORTIVOMEDIASBASICO MODA"/>
  </r>
  <r>
    <x v="27"/>
    <x v="5"/>
    <s v="PREPRIMARIA"/>
    <s v="DEPORTIVO"/>
    <s v="MEDIAS"/>
    <s v="BASICO MODA"/>
    <n v="4"/>
    <s v="-"/>
    <s v="-"/>
    <n v="336"/>
    <x v="2"/>
    <s v="-"/>
    <x v="3"/>
    <s v="VMI"/>
    <n v="0"/>
    <s v="Repro Prov. Solo."/>
    <s v="CEDI"/>
    <s v="INT NINOPREPRIMARIADEPORTIVOMEDIASBASICO MODA"/>
  </r>
  <r>
    <x v="307"/>
    <x v="5"/>
    <s v="PREPRIMARIA"/>
    <s v="DEPORTIVO"/>
    <s v="MEDIAS"/>
    <s v="MODA"/>
    <n v="3"/>
    <s v="-"/>
    <s v="-"/>
    <n v="492"/>
    <x v="2"/>
    <s v="-"/>
    <x v="3"/>
    <s v="VMI"/>
    <n v="0"/>
    <s v="Repro Prov. Solo."/>
    <s v="CEDI"/>
    <s v="INT NINOPREPRIMARIADEPORTIVOMEDIASMODA"/>
  </r>
  <r>
    <x v="28"/>
    <x v="5"/>
    <s v="PREPRIMARIA"/>
    <s v="DEPORTIVO"/>
    <s v="MEDIAS"/>
    <s v="MODA"/>
    <n v="3"/>
    <s v="-"/>
    <s v="-"/>
    <n v="525"/>
    <x v="2"/>
    <s v="-"/>
    <x v="3"/>
    <s v="VMI"/>
    <n v="0"/>
    <s v="Repro Prov. Solo."/>
    <s v="CEDI"/>
    <s v="INT NINOPREPRIMARIADEPORTIVOMEDIASMODA"/>
  </r>
  <r>
    <x v="29"/>
    <x v="1"/>
    <s v="PRIMARIA"/>
    <s v="JEANS"/>
    <s v="BOLSOS"/>
    <s v="MODA"/>
    <n v="4"/>
    <s v="-"/>
    <s v="-"/>
    <n v="46"/>
    <x v="2"/>
    <s v="-"/>
    <x v="3"/>
    <s v="VMI"/>
    <n v="0"/>
    <s v="Repro Prov. Solo."/>
    <s v="CEDI"/>
    <s v="NINOPRIMARIAJEANSBOLSOSMODA"/>
  </r>
  <r>
    <x v="237"/>
    <x v="1"/>
    <s v="PRIMARIA"/>
    <s v="JEANS"/>
    <s v="BOLSOS"/>
    <s v="MODA"/>
    <n v="4"/>
    <s v="-"/>
    <s v="-"/>
    <n v="30"/>
    <x v="2"/>
    <s v="-"/>
    <x v="3"/>
    <s v="VMI"/>
    <n v="0"/>
    <s v="Repro Prov. Solo."/>
    <s v="CEDI"/>
    <s v="NINOPRIMARIAJEANSBOLSOSMODA"/>
  </r>
  <r>
    <x v="238"/>
    <x v="1"/>
    <s v="PRIMARIA"/>
    <s v="JEANS"/>
    <s v="BOLSOS"/>
    <s v="MODA"/>
    <n v="4"/>
    <s v="-"/>
    <s v="-"/>
    <n v="36"/>
    <x v="2"/>
    <s v="-"/>
    <x v="3"/>
    <s v="VMI"/>
    <n v="0"/>
    <s v="Repro Prov. Solo."/>
    <s v="CEDI"/>
    <s v="NINOPRIMARIAJEANSBOLSOSMODA"/>
  </r>
  <r>
    <x v="239"/>
    <x v="3"/>
    <s v="INICIO LABORAL"/>
    <s v="DEPORTIVO"/>
    <s v="MEDIAS"/>
    <s v="MODA"/>
    <n v="2"/>
    <s v="-"/>
    <s v="-"/>
    <n v="282"/>
    <x v="2"/>
    <s v="-"/>
    <x v="17"/>
    <s v="VMI"/>
    <n v="0"/>
    <s v="Repro Prov. Solo."/>
    <s v="TIENDAS"/>
    <s v="INT HOMBREINICIO LABORALDEPORTIVOMEDIASMODA"/>
  </r>
  <r>
    <x v="308"/>
    <x v="0"/>
    <s v="INICIO LABORAL"/>
    <s v="PLAYA"/>
    <s v="CALZADO"/>
    <s v="BASICO MODA"/>
    <n v="3"/>
    <s v="-"/>
    <s v="-"/>
    <n v="12"/>
    <x v="2"/>
    <s v="-"/>
    <x v="4"/>
    <s v="VMI"/>
    <n v="0"/>
    <s v="Repro Prov. Solo."/>
    <s v="TIENDAS"/>
    <s v="MUJERINICIO LABORALPLAYACALZADOBASICO MODA"/>
  </r>
  <r>
    <x v="30"/>
    <x v="0"/>
    <s v="INICIO LABORAL"/>
    <s v="PLAYA"/>
    <s v="CALZADO"/>
    <s v="BASICO MODA"/>
    <n v="3"/>
    <s v="-"/>
    <s v="-"/>
    <n v="509"/>
    <x v="2"/>
    <s v="-"/>
    <x v="4"/>
    <s v="VMI"/>
    <n v="0"/>
    <s v="Repro Prov. Solo."/>
    <s v="TIENDAS"/>
    <s v="MUJERINICIO LABORALPLAYACALZADOBASICO MODA"/>
  </r>
  <r>
    <x v="240"/>
    <x v="0"/>
    <s v="INICIO LABORAL"/>
    <s v="PLAYA"/>
    <s v="CALZADO"/>
    <s v="BASICO MODA"/>
    <n v="3"/>
    <s v="-"/>
    <s v="-"/>
    <n v="12"/>
    <x v="2"/>
    <s v="-"/>
    <x v="4"/>
    <s v="VMI"/>
    <n v="0"/>
    <s v="Repro Prov. Solo."/>
    <s v="TIENDAS"/>
    <s v="MUJERINICIO LABORALPLAYACALZADOBASICO MODA"/>
  </r>
  <r>
    <x v="31"/>
    <x v="0"/>
    <s v="INICIO LABORAL"/>
    <s v="PLAYA"/>
    <s v="CALZADO"/>
    <s v="MODA"/>
    <n v="1"/>
    <s v="-"/>
    <s v="-"/>
    <n v="124"/>
    <x v="2"/>
    <s v="-"/>
    <x v="4"/>
    <s v="VMI"/>
    <n v="0"/>
    <s v="Repro Prov. Solo."/>
    <s v="TIENDAS"/>
    <s v="MUJERINICIO LABORALPLAYACALZADOMODA"/>
  </r>
  <r>
    <x v="32"/>
    <x v="0"/>
    <s v="INICIO LABORAL"/>
    <s v="PLAYA"/>
    <s v="CALZADO"/>
    <s v="MODA"/>
    <n v="1"/>
    <s v="-"/>
    <s v="-"/>
    <n v="197"/>
    <x v="2"/>
    <s v="-"/>
    <x v="4"/>
    <s v="VMI"/>
    <n v="0"/>
    <s v="Repro Prov. Solo."/>
    <s v="TIENDAS"/>
    <s v="MUJERINICIO LABORALPLAYACALZADOMODA"/>
  </r>
  <r>
    <x v="309"/>
    <x v="7"/>
    <s v="PREPRIMARIA"/>
    <s v="PLAYA"/>
    <s v="CALZADO"/>
    <s v="BASICO MODA"/>
    <n v="1"/>
    <s v="-"/>
    <s v="-"/>
    <n v="59"/>
    <x v="2"/>
    <s v="-"/>
    <x v="4"/>
    <s v="VMI"/>
    <n v="0"/>
    <s v="Repro Prov. Solo."/>
    <s v="TIENDAS"/>
    <s v="NINAPREPRIMARIAPLAYACALZADOBASICO MODA"/>
  </r>
  <r>
    <x v="310"/>
    <x v="1"/>
    <s v="PREPRIMARIA"/>
    <s v="PLAYA"/>
    <s v="CALZADO"/>
    <s v="MODA"/>
    <n v="4"/>
    <s v="-"/>
    <s v="-"/>
    <n v="12"/>
    <x v="2"/>
    <s v="-"/>
    <x v="4"/>
    <s v="VMI"/>
    <n v="0"/>
    <s v="Repro Prov. Solo."/>
    <s v="TIENDAS"/>
    <s v="NINOPREPRIMARIAPLAYACALZADOMODA"/>
  </r>
  <r>
    <x v="311"/>
    <x v="1"/>
    <s v="PREPRIMARIA"/>
    <s v="PLAYA"/>
    <s v="CALZADO"/>
    <s v="MODA"/>
    <n v="4"/>
    <s v="-"/>
    <s v="-"/>
    <n v="12"/>
    <x v="2"/>
    <s v="-"/>
    <x v="4"/>
    <s v="VMI"/>
    <n v="0"/>
    <s v="Repro Prov. Solo."/>
    <s v="TIENDAS"/>
    <s v="NINOPREPRIMARIAPLAYACALZADOMODA"/>
  </r>
  <r>
    <x v="312"/>
    <x v="1"/>
    <s v="PREPRIMARIA"/>
    <s v="PLAYA"/>
    <s v="CALZADO"/>
    <s v="MODA"/>
    <n v="4"/>
    <s v="-"/>
    <s v="-"/>
    <n v="74"/>
    <x v="2"/>
    <s v="-"/>
    <x v="4"/>
    <s v="VMI"/>
    <n v="0"/>
    <s v="Repro Prov. Solo."/>
    <s v="TIENDAS"/>
    <s v="NINOPREPRIMARIAPLAYACALZADOMODA"/>
  </r>
  <r>
    <x v="33"/>
    <x v="1"/>
    <s v="PREPRIMARIA"/>
    <s v="PLAYA"/>
    <s v="CALZADO"/>
    <s v="MODA"/>
    <n v="4"/>
    <s v="-"/>
    <s v="-"/>
    <n v="69"/>
    <x v="2"/>
    <s v="-"/>
    <x v="4"/>
    <s v="VMI"/>
    <n v="0"/>
    <s v="Repro Prov. Solo."/>
    <s v="TIENDAS"/>
    <s v="NINOPREPRIMARIAPLAYACALZADOMODA"/>
  </r>
  <r>
    <x v="241"/>
    <x v="2"/>
    <s v="INICIO LABORAL"/>
    <s v="COSMETICOS"/>
    <s v="BASE DE ROSTRO"/>
    <s v="BASICO NEUTRO"/>
    <n v="1"/>
    <s v="-"/>
    <s v="-"/>
    <n v="20"/>
    <x v="2"/>
    <s v="-"/>
    <x v="5"/>
    <s v="VMI"/>
    <n v="0"/>
    <s v="Repro Prov. Solo."/>
    <s v="TIENDAS"/>
    <s v="COMPLEMENTOSINICIO LABORALCOSMETICOSBASE DE ROSTROBASICO NEUTRO"/>
  </r>
  <r>
    <x v="242"/>
    <x v="2"/>
    <s v="INICIO LABORAL"/>
    <s v="COSMETICOS"/>
    <s v="BASE DE ROSTRO"/>
    <s v="BASICO NEUTRO"/>
    <n v="1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4"/>
    <x v="2"/>
    <s v="INICIO LABORAL"/>
    <s v="COSMETICOS"/>
    <s v="BASE DE ROSTRO"/>
    <s v="BASICO NEUTRO"/>
    <n v="1"/>
    <s v="-"/>
    <s v="-"/>
    <n v="25"/>
    <x v="2"/>
    <s v="-"/>
    <x v="5"/>
    <s v="VMI"/>
    <n v="0"/>
    <s v="Repro Prov. Solo."/>
    <s v="TIENDAS"/>
    <s v="COMPLEMENTOSINICIO LABORALCOSMETICOSBASE DE ROSTROBASICO NEUTRO"/>
  </r>
  <r>
    <x v="243"/>
    <x v="2"/>
    <s v="INICIO LABORAL"/>
    <s v="COSMETICOS"/>
    <s v="BASE DE ROSTRO"/>
    <s v="BASICO NEUTRO"/>
    <n v="1"/>
    <s v="-"/>
    <s v="-"/>
    <n v="12"/>
    <x v="2"/>
    <s v="-"/>
    <x v="5"/>
    <s v="VMI"/>
    <n v="0"/>
    <s v="Repro Prov. Solo."/>
    <s v="TIENDAS"/>
    <s v="COMPLEMENTOSINICIO LABORALCOSMETICOSBASE DE ROSTROBASICO NEUTRO"/>
  </r>
  <r>
    <x v="244"/>
    <x v="2"/>
    <s v="INICIO LABORAL"/>
    <s v="COSMETICOS"/>
    <s v="BASE DE ROSTRO"/>
    <s v="BASICO NEUTRO"/>
    <n v="1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5"/>
    <x v="2"/>
    <s v="INICIO LABORAL"/>
    <s v="COSMETICOS"/>
    <s v="BASE DE ROSTRO"/>
    <s v="BASICO NEUTRO"/>
    <n v="1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6"/>
    <x v="2"/>
    <s v="INICIO LABORAL"/>
    <s v="COSMETICOS"/>
    <s v="BASE DE ROSTRO"/>
    <s v="BASICO NEUTRO"/>
    <n v="2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7"/>
    <x v="2"/>
    <s v="INICIO LABORAL"/>
    <s v="COSMETICOS"/>
    <s v="BASE DE ROSTRO"/>
    <s v="BASICO NEUTRO"/>
    <n v="2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8"/>
    <x v="2"/>
    <s v="INICIO LABORAL"/>
    <s v="COSMETICOS"/>
    <s v="BASE DE ROSTRO"/>
    <s v="BASICO NEUTRO"/>
    <n v="2"/>
    <s v="-"/>
    <s v="-"/>
    <n v="12"/>
    <x v="2"/>
    <s v="-"/>
    <x v="5"/>
    <s v="VMI"/>
    <n v="0"/>
    <s v="Repro Prov. Solo."/>
    <s v="TIENDAS"/>
    <s v="COMPLEMENTOSINICIO LABORALCOSMETICOSBASE DE ROSTROBASICO NEUTRO"/>
  </r>
  <r>
    <x v="39"/>
    <x v="2"/>
    <s v="INICIO LABORAL"/>
    <s v="COSMETICOS"/>
    <s v="CORRECTOR"/>
    <s v="BASICO NEUTRO"/>
    <n v="4"/>
    <s v="-"/>
    <s v="-"/>
    <n v="23"/>
    <x v="2"/>
    <s v="-"/>
    <x v="5"/>
    <s v="VMI"/>
    <n v="0"/>
    <s v="Repro Prov. Solo."/>
    <s v="TIENDAS"/>
    <s v="COMPLEMENTOSINICIO LABORALCOSMETICOSCORRECTORBASICO NEUTRO"/>
  </r>
  <r>
    <x v="40"/>
    <x v="2"/>
    <s v="INICIO LABORAL"/>
    <s v="COSMETICOS"/>
    <s v="CORRECTOR"/>
    <s v="BASICO NEUTRO"/>
    <n v="4"/>
    <s v="-"/>
    <s v="-"/>
    <n v="30"/>
    <x v="2"/>
    <s v="-"/>
    <x v="5"/>
    <s v="VMI"/>
    <n v="0"/>
    <s v="Repro Prov. Solo."/>
    <s v="TIENDAS"/>
    <s v="COMPLEMENTOSINICIO LABORALCOSMETICOSCORRECTORBASICO NEUTRO"/>
  </r>
  <r>
    <x v="41"/>
    <x v="2"/>
    <s v="INICIO LABORAL"/>
    <s v="COSMETICOS"/>
    <s v="CORRECTOR"/>
    <s v="BASICO NEUTRO"/>
    <n v="4"/>
    <s v="-"/>
    <s v="-"/>
    <n v="18"/>
    <x v="2"/>
    <s v="-"/>
    <x v="5"/>
    <s v="VMI"/>
    <n v="0"/>
    <s v="Repro Prov. Solo."/>
    <s v="TIENDAS"/>
    <s v="COMPLEMENTOSINICIO LABORALCOSMETICOSCORRECTORBASICO NEUTRO"/>
  </r>
  <r>
    <x v="42"/>
    <x v="2"/>
    <s v="INICIO LABORAL"/>
    <s v="COSMETICOS"/>
    <s v="DELINEADOR DE LABIOS"/>
    <s v="BASICO NEUTRO"/>
    <n v="3"/>
    <s v="-"/>
    <s v="-"/>
    <n v="125"/>
    <x v="2"/>
    <s v="-"/>
    <x v="5"/>
    <s v="VMI"/>
    <n v="0"/>
    <s v="Repro Prov. Solo."/>
    <s v="TIENDAS"/>
    <s v="COMPLEMENTOSINICIO LABORALCOSMETICOSDELINEADOR DE LABIOSBASICO NEUTRO"/>
  </r>
  <r>
    <x v="43"/>
    <x v="2"/>
    <s v="INICIO LABORAL"/>
    <s v="COSMETICOS"/>
    <s v="DELINEADOR DE LABIOS"/>
    <s v="BASICO NEUTRO"/>
    <n v="3"/>
    <s v="-"/>
    <s v="-"/>
    <n v="33"/>
    <x v="2"/>
    <s v="-"/>
    <x v="5"/>
    <s v="VMI"/>
    <n v="0"/>
    <s v="Repro Prov. Solo."/>
    <s v="TIENDAS"/>
    <s v="COMPLEMENTOSINICIO LABORALCOSMETICOSDELINEADOR DE LABIOSBASICO NEUTRO"/>
  </r>
  <r>
    <x v="44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246"/>
    <x v="2"/>
    <s v="INICIO LABORAL"/>
    <s v="COSMETICOS"/>
    <s v="DELINEADOR DE LABIOS"/>
    <s v="BASICO NEUTRO"/>
    <n v="3"/>
    <s v="-"/>
    <s v="-"/>
    <n v="45"/>
    <x v="2"/>
    <s v="-"/>
    <x v="5"/>
    <s v="VMI"/>
    <n v="0"/>
    <s v="Repro Prov. Solo."/>
    <s v="TIENDAS"/>
    <s v="COMPLEMENTOSINICIO LABORALCOSMETICOSDELINEADOR DE LABIOSBASICO NEUTRO"/>
  </r>
  <r>
    <x v="247"/>
    <x v="2"/>
    <s v="INICIO LABORAL"/>
    <s v="COSMETICOS"/>
    <s v="DELINEADOR DE LABIOS"/>
    <s v="BASICO NEUTRO"/>
    <n v="3"/>
    <s v="-"/>
    <s v="-"/>
    <n v="34"/>
    <x v="2"/>
    <s v="-"/>
    <x v="5"/>
    <s v="VMI"/>
    <n v="0"/>
    <s v="Repro Prov. Solo."/>
    <s v="TIENDAS"/>
    <s v="COMPLEMENTOSINICIO LABORALCOSMETICOSDELINEADOR DE LABIOSBASICO NEUTRO"/>
  </r>
  <r>
    <x v="45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46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313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314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315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248"/>
    <x v="2"/>
    <s v="INICIO LABORAL"/>
    <s v="COSMETICOS"/>
    <s v="DELINEADOR DE LABIOS"/>
    <s v="BASICO NEUTRO"/>
    <n v="3"/>
    <s v="-"/>
    <s v="-"/>
    <n v="12"/>
    <x v="2"/>
    <s v="-"/>
    <x v="5"/>
    <s v="VMI"/>
    <n v="0"/>
    <s v="Repro Prov. Solo."/>
    <s v="TIENDAS"/>
    <s v="COMPLEMENTOSINICIO LABORALCOSMETICOSDELINEADOR DE LABIOSBASICO NEUTRO"/>
  </r>
  <r>
    <x v="249"/>
    <x v="2"/>
    <s v="INICIO LABORAL"/>
    <s v="COSMETICOS"/>
    <s v="DELINEADOR DE LABIOS"/>
    <s v="BASICO NEUTRO"/>
    <n v="3"/>
    <s v="-"/>
    <s v="-"/>
    <n v="18"/>
    <x v="2"/>
    <s v="-"/>
    <x v="5"/>
    <s v="VMI"/>
    <n v="0"/>
    <s v="Repro Prov. Solo."/>
    <s v="TIENDAS"/>
    <s v="COMPLEMENTOSINICIO LABORALCOSMETICOSDELINEADOR DE LABIOSBASICO NEUTRO"/>
  </r>
  <r>
    <x v="47"/>
    <x v="2"/>
    <s v="INICIO LABORAL"/>
    <s v="COSMETICOS"/>
    <s v="DELINEADOR DE OJOS"/>
    <s v="BASICO NEUTRO"/>
    <n v="1"/>
    <s v="-"/>
    <s v="-"/>
    <n v="29"/>
    <x v="2"/>
    <s v="-"/>
    <x v="5"/>
    <s v="VMI"/>
    <n v="0"/>
    <s v="Repro Prov. Solo."/>
    <s v="TIENDAS"/>
    <s v="COMPLEMENTOSINICIO LABORALCOSMETICOSDELINEADOR DE OJOSBASICO NEUTRO"/>
  </r>
  <r>
    <x v="48"/>
    <x v="2"/>
    <s v="INICIO LABORAL"/>
    <s v="COSMETICOS"/>
    <s v="DELINEADOR DE OJOS"/>
    <s v="BASICO NEUTRO"/>
    <n v="3"/>
    <s v="-"/>
    <s v="-"/>
    <n v="49"/>
    <x v="2"/>
    <s v="-"/>
    <x v="5"/>
    <s v="VMI"/>
    <n v="0"/>
    <s v="Repro Prov. Solo."/>
    <s v="TIENDAS"/>
    <s v="COMPLEMENTOSINICIO LABORALCOSMETICOSDELINEADOR DE OJOSBASICO NEUTRO"/>
  </r>
  <r>
    <x v="49"/>
    <x v="2"/>
    <s v="INICIO LABORAL"/>
    <s v="COSMETICOS"/>
    <s v="DELINEADOR DE OJOS"/>
    <s v="BASICO NEUTRO"/>
    <n v="3"/>
    <s v="-"/>
    <s v="-"/>
    <n v="45"/>
    <x v="2"/>
    <s v="-"/>
    <x v="5"/>
    <s v="VMI"/>
    <n v="0"/>
    <s v="Repro Prov. Solo."/>
    <s v="TIENDAS"/>
    <s v="COMPLEMENTOSINICIO LABORALCOSMETICOSDELINEADOR DE OJOSBASICO NEUTRO"/>
  </r>
  <r>
    <x v="250"/>
    <x v="2"/>
    <s v="INICIO LABORAL"/>
    <s v="COSMETICOS"/>
    <s v="DELINEADOR DE OJOS"/>
    <s v="BASICO NEUTRO"/>
    <n v="3"/>
    <s v="-"/>
    <s v="-"/>
    <n v="48"/>
    <x v="2"/>
    <s v="-"/>
    <x v="5"/>
    <s v="VMI"/>
    <n v="0"/>
    <s v="Repro Prov. Solo."/>
    <s v="TIENDAS"/>
    <s v="COMPLEMENTOSINICIO LABORALCOSMETICOSDELINEADOR DE OJOSBASICO NEUTRO"/>
  </r>
  <r>
    <x v="251"/>
    <x v="2"/>
    <s v="INICIO LABORAL"/>
    <s v="COSMETICOS"/>
    <s v="DELINEADOR DE OJOS"/>
    <s v="BASICO NEUTRO"/>
    <n v="3"/>
    <s v="-"/>
    <s v="-"/>
    <n v="27"/>
    <x v="2"/>
    <s v="-"/>
    <x v="5"/>
    <s v="VMI"/>
    <n v="0"/>
    <s v="Repro Prov. Solo."/>
    <s v="TIENDAS"/>
    <s v="COMPLEMENTOSINICIO LABORALCOSMETICOSDELINEADOR DE OJOSBASICO NEUTRO"/>
  </r>
  <r>
    <x v="50"/>
    <x v="2"/>
    <s v="INICIO LABORAL"/>
    <s v="COSMETICOS"/>
    <s v="ESMALTES"/>
    <s v="BASICO NEUTRO"/>
    <n v="1"/>
    <s v="-"/>
    <s v="-"/>
    <n v="324"/>
    <x v="2"/>
    <s v="-"/>
    <x v="5"/>
    <s v="VMI"/>
    <n v="0"/>
    <s v="Repro Prov. Solo."/>
    <s v="TIENDAS"/>
    <s v="COMPLEMENTOSINICIO LABORALCOSMETICOSESMALTESBASICO NEUTRO"/>
  </r>
  <r>
    <x v="51"/>
    <x v="2"/>
    <s v="INICIO LABORAL"/>
    <s v="COSMETICOS"/>
    <s v="ESMALTES"/>
    <s v="BASICO NEUTRO"/>
    <n v="1"/>
    <s v="-"/>
    <s v="-"/>
    <n v="301"/>
    <x v="2"/>
    <s v="-"/>
    <x v="5"/>
    <s v="VMI"/>
    <n v="0"/>
    <s v="Repro Prov. Solo."/>
    <s v="TIENDAS"/>
    <s v="COMPLEMENTOSINICIO LABORALCOSMETICOSESMALTESBASICO NEUTRO"/>
  </r>
  <r>
    <x v="52"/>
    <x v="2"/>
    <s v="INICIO LABORAL"/>
    <s v="COSMETICOS"/>
    <s v="ESMALTES"/>
    <s v="BASICO NEUTRO"/>
    <n v="1"/>
    <s v="-"/>
    <s v="-"/>
    <n v="64"/>
    <x v="2"/>
    <s v="-"/>
    <x v="5"/>
    <s v="VMI"/>
    <n v="0"/>
    <s v="Repro Prov. Solo."/>
    <s v="TIENDAS"/>
    <s v="COMPLEMENTOSINICIO LABORALCOSMETICOSESMALTESBASICO NEUTRO"/>
  </r>
  <r>
    <x v="53"/>
    <x v="2"/>
    <s v="INICIO LABORAL"/>
    <s v="COSMETICOS"/>
    <s v="ESMALTES"/>
    <s v="BASICO NEUTRO"/>
    <n v="1"/>
    <s v="-"/>
    <s v="-"/>
    <n v="209"/>
    <x v="2"/>
    <s v="-"/>
    <x v="5"/>
    <s v="VMI"/>
    <n v="0"/>
    <s v="Repro Prov. Solo."/>
    <s v="TIENDAS"/>
    <s v="COMPLEMENTOSINICIO LABORALCOSMETICOSESMALTESBASICO NEUTRO"/>
  </r>
  <r>
    <x v="54"/>
    <x v="2"/>
    <s v="INICIO LABORAL"/>
    <s v="COSMETICOS"/>
    <s v="ESMALTES"/>
    <s v="BASICO NEUTRO"/>
    <n v="1"/>
    <s v="-"/>
    <s v="-"/>
    <n v="35"/>
    <x v="2"/>
    <s v="-"/>
    <x v="5"/>
    <s v="VMI"/>
    <n v="0"/>
    <s v="Repro Prov. Solo."/>
    <s v="TIENDAS"/>
    <s v="COMPLEMENTOSINICIO LABORALCOSMETICOSESMALTESBASICO NEUTRO"/>
  </r>
  <r>
    <x v="55"/>
    <x v="2"/>
    <s v="INICIO LABORAL"/>
    <s v="COSMETICOS"/>
    <s v="ESMALTES"/>
    <s v="BASICO NEUTRO"/>
    <n v="1"/>
    <s v="-"/>
    <s v="-"/>
    <n v="50"/>
    <x v="2"/>
    <s v="-"/>
    <x v="5"/>
    <s v="VMI"/>
    <n v="0"/>
    <s v="Repro Prov. Solo."/>
    <s v="TIENDAS"/>
    <s v="COMPLEMENTOSINICIO LABORALCOSMETICOSESMALTESBASICO NEUTRO"/>
  </r>
  <r>
    <x v="56"/>
    <x v="2"/>
    <s v="INICIO LABORAL"/>
    <s v="COSMETICOS"/>
    <s v="ESMALTES"/>
    <s v="BASICO NEUTRO"/>
    <n v="1"/>
    <s v="-"/>
    <s v="-"/>
    <n v="37"/>
    <x v="2"/>
    <s v="-"/>
    <x v="5"/>
    <s v="VMI"/>
    <n v="0"/>
    <s v="Repro Prov. Solo."/>
    <s v="TIENDAS"/>
    <s v="COMPLEMENTOSINICIO LABORALCOSMETICOSESMALTESBASICO NEUTRO"/>
  </r>
  <r>
    <x v="57"/>
    <x v="2"/>
    <s v="INICIO LABORAL"/>
    <s v="COSMETICOS"/>
    <s v="ESMALTES"/>
    <s v="BASICO NEUTRO"/>
    <n v="1"/>
    <s v="-"/>
    <s v="-"/>
    <n v="89"/>
    <x v="2"/>
    <s v="-"/>
    <x v="5"/>
    <s v="VMI"/>
    <n v="0"/>
    <s v="Repro Prov. Solo."/>
    <s v="TIENDAS"/>
    <s v="COMPLEMENTOSINICIO LABORALCOSMETICOSESMALTESBASICO NEUTRO"/>
  </r>
  <r>
    <x v="58"/>
    <x v="2"/>
    <s v="INICIO LABORAL"/>
    <s v="COSMETICOS"/>
    <s v="ESMALTES"/>
    <s v="BASICO NEUTRO"/>
    <n v="1"/>
    <s v="-"/>
    <s v="-"/>
    <n v="78"/>
    <x v="2"/>
    <s v="-"/>
    <x v="5"/>
    <s v="VMI"/>
    <n v="0"/>
    <s v="Repro Prov. Solo."/>
    <s v="TIENDAS"/>
    <s v="COMPLEMENTOSINICIO LABORALCOSMETICOSESMALTESBASICO NEUTRO"/>
  </r>
  <r>
    <x v="59"/>
    <x v="2"/>
    <s v="INICIO LABORAL"/>
    <s v="COSMETICOS"/>
    <s v="ESMALTES"/>
    <s v="BASICO NEUTRO"/>
    <n v="1"/>
    <s v="-"/>
    <s v="-"/>
    <n v="74"/>
    <x v="2"/>
    <s v="-"/>
    <x v="5"/>
    <s v="VMI"/>
    <n v="0"/>
    <s v="Repro Prov. Solo."/>
    <s v="TIENDAS"/>
    <s v="COMPLEMENTOSINICIO LABORALCOSMETICOSESMALTESBASICO NEUTRO"/>
  </r>
  <r>
    <x v="60"/>
    <x v="2"/>
    <s v="INICIO LABORAL"/>
    <s v="COSMETICOS"/>
    <s v="ESMALTES"/>
    <s v="BASICO NEUTRO"/>
    <n v="1"/>
    <s v="-"/>
    <s v="-"/>
    <n v="164"/>
    <x v="2"/>
    <s v="-"/>
    <x v="5"/>
    <s v="VMI"/>
    <n v="0"/>
    <s v="Repro Prov. Solo."/>
    <s v="TIENDAS"/>
    <s v="COMPLEMENTOSINICIO LABORALCOSMETICOSESMALTESBASICO NEUTRO"/>
  </r>
  <r>
    <x v="61"/>
    <x v="2"/>
    <s v="INICIO LABORAL"/>
    <s v="COSMETICOS"/>
    <s v="ESMALTES"/>
    <s v="BASICO NEUTRO"/>
    <n v="1"/>
    <s v="-"/>
    <s v="-"/>
    <n v="63"/>
    <x v="2"/>
    <s v="-"/>
    <x v="5"/>
    <s v="VMI"/>
    <n v="0"/>
    <s v="Repro Prov. Solo."/>
    <s v="TIENDAS"/>
    <s v="COMPLEMENTOSINICIO LABORALCOSMETICOSESMALTESBASICO NEUTRO"/>
  </r>
  <r>
    <x v="62"/>
    <x v="2"/>
    <s v="INICIO LABORAL"/>
    <s v="COSMETICOS"/>
    <s v="ESMALTES"/>
    <s v="BASICO NEUTRO"/>
    <n v="1"/>
    <s v="-"/>
    <s v="-"/>
    <n v="86"/>
    <x v="2"/>
    <s v="-"/>
    <x v="5"/>
    <s v="VMI"/>
    <n v="0"/>
    <s v="Repro Prov. Solo."/>
    <s v="TIENDAS"/>
    <s v="COMPLEMENTOSINICIO LABORALCOSMETICOSESMALTESBASICO NEUTRO"/>
  </r>
  <r>
    <x v="63"/>
    <x v="2"/>
    <s v="INICIO LABORAL"/>
    <s v="COSMETICOS"/>
    <s v="ESMALTES"/>
    <s v="BASICO NEUTRO"/>
    <n v="1"/>
    <s v="-"/>
    <s v="-"/>
    <n v="187"/>
    <x v="2"/>
    <s v="-"/>
    <x v="5"/>
    <s v="VMI"/>
    <n v="0"/>
    <s v="Repro Prov. Solo."/>
    <s v="TIENDAS"/>
    <s v="COMPLEMENTOSINICIO LABORALCOSMETICOSESMALTESBASICO NEUTRO"/>
  </r>
  <r>
    <x v="64"/>
    <x v="2"/>
    <s v="INICIO LABORAL"/>
    <s v="COSMETICOS"/>
    <s v="ESMALTES"/>
    <s v="BASICO NEUTRO"/>
    <n v="1"/>
    <s v="-"/>
    <s v="-"/>
    <n v="49"/>
    <x v="2"/>
    <s v="-"/>
    <x v="5"/>
    <s v="VMI"/>
    <n v="0"/>
    <s v="Repro Prov. Solo."/>
    <s v="TIENDAS"/>
    <s v="COMPLEMENTOSINICIO LABORALCOSMETICOSESMALTESBASICO NEUTRO"/>
  </r>
  <r>
    <x v="65"/>
    <x v="2"/>
    <s v="INICIO LABORAL"/>
    <s v="COSMETICOS"/>
    <s v="ESMALTES"/>
    <s v="BASICO NEUTRO"/>
    <n v="1"/>
    <s v="-"/>
    <s v="-"/>
    <n v="86"/>
    <x v="2"/>
    <s v="-"/>
    <x v="5"/>
    <s v="VMI"/>
    <n v="0"/>
    <s v="Repro Prov. Solo."/>
    <s v="TIENDAS"/>
    <s v="COMPLEMENTOSINICIO LABORALCOSMETICOSESMALTESBASICO NEUTRO"/>
  </r>
  <r>
    <x v="66"/>
    <x v="2"/>
    <s v="INICIO LABORAL"/>
    <s v="COSMETICOS"/>
    <s v="ESMALTES"/>
    <s v="BASICO NEUTRO"/>
    <n v="1"/>
    <s v="-"/>
    <s v="-"/>
    <n v="75"/>
    <x v="2"/>
    <s v="-"/>
    <x v="5"/>
    <s v="VMI"/>
    <n v="0"/>
    <s v="Repro Prov. Solo."/>
    <s v="TIENDAS"/>
    <s v="COMPLEMENTOSINICIO LABORALCOSMETICOSESMALTESBASICO NEUTRO"/>
  </r>
  <r>
    <x v="67"/>
    <x v="2"/>
    <s v="INICIO LABORAL"/>
    <s v="COSMETICOS"/>
    <s v="ESMALTES"/>
    <s v="BASICO NEUTRO"/>
    <n v="1"/>
    <s v="-"/>
    <s v="-"/>
    <n v="61"/>
    <x v="2"/>
    <s v="-"/>
    <x v="5"/>
    <s v="VMI"/>
    <n v="0"/>
    <s v="Repro Prov. Solo."/>
    <s v="TIENDAS"/>
    <s v="COMPLEMENTOSINICIO LABORALCOSMETICOSESMALTESBASICO NEUTRO"/>
  </r>
  <r>
    <x v="68"/>
    <x v="2"/>
    <s v="INICIO LABORAL"/>
    <s v="COSMETICOS"/>
    <s v="ESMALTES"/>
    <s v="BASICO NEUTRO"/>
    <n v="1"/>
    <s v="-"/>
    <s v="-"/>
    <n v="58"/>
    <x v="2"/>
    <s v="-"/>
    <x v="5"/>
    <s v="VMI"/>
    <n v="0"/>
    <s v="Repro Prov. Solo."/>
    <s v="TIENDAS"/>
    <s v="COMPLEMENTOSINICIO LABORALCOSMETICOSESMALTESBASICO NEUTRO"/>
  </r>
  <r>
    <x v="69"/>
    <x v="2"/>
    <s v="INICIO LABORAL"/>
    <s v="COSMETICOS"/>
    <s v="ESMALTES"/>
    <s v="BASICO NEUTRO"/>
    <n v="1"/>
    <s v="-"/>
    <s v="-"/>
    <n v="119"/>
    <x v="2"/>
    <s v="-"/>
    <x v="5"/>
    <s v="VMI"/>
    <n v="0"/>
    <s v="Repro Prov. Solo."/>
    <s v="TIENDAS"/>
    <s v="COMPLEMENTOSINICIO LABORALCOSMETICOSESMALTESBASICO NEUTRO"/>
  </r>
  <r>
    <x v="70"/>
    <x v="2"/>
    <s v="INICIO LABORAL"/>
    <s v="COSMETICOS"/>
    <s v="ESMALTES"/>
    <s v="BASICO NEUTRO"/>
    <n v="1"/>
    <s v="-"/>
    <s v="-"/>
    <n v="56"/>
    <x v="2"/>
    <s v="-"/>
    <x v="5"/>
    <s v="VMI"/>
    <n v="0"/>
    <s v="Repro Prov. Solo."/>
    <s v="TIENDAS"/>
    <s v="COMPLEMENTOSINICIO LABORALCOSMETICOSESMALTESBASICO NEUTRO"/>
  </r>
  <r>
    <x v="71"/>
    <x v="2"/>
    <s v="INICIO LABORAL"/>
    <s v="COSMETICOS"/>
    <s v="ESMALTES"/>
    <s v="BASICO NEUTRO"/>
    <n v="1"/>
    <s v="-"/>
    <s v="-"/>
    <n v="178"/>
    <x v="2"/>
    <s v="-"/>
    <x v="5"/>
    <s v="VMI"/>
    <n v="0"/>
    <s v="Repro Prov. Solo."/>
    <s v="TIENDAS"/>
    <s v="COMPLEMENTOSINICIO LABORALCOSMETICOSESMALTESBASICO NEUTRO"/>
  </r>
  <r>
    <x v="72"/>
    <x v="2"/>
    <s v="INICIO LABORAL"/>
    <s v="COSMETICOS"/>
    <s v="ESMALTES"/>
    <s v="BASICO NEUTRO"/>
    <n v="1"/>
    <s v="-"/>
    <s v="-"/>
    <n v="134"/>
    <x v="2"/>
    <s v="-"/>
    <x v="5"/>
    <s v="VMI"/>
    <n v="0"/>
    <s v="Repro Prov. Solo."/>
    <s v="TIENDAS"/>
    <s v="COMPLEMENTOSINICIO LABORALCOSMETICOSESMALTESBASICO NEUTRO"/>
  </r>
  <r>
    <x v="73"/>
    <x v="2"/>
    <s v="INICIO LABORAL"/>
    <s v="COSMETICOS"/>
    <s v="ESMALTES"/>
    <s v="BASICO NEUTRO"/>
    <n v="1"/>
    <s v="-"/>
    <s v="-"/>
    <n v="85"/>
    <x v="2"/>
    <s v="-"/>
    <x v="5"/>
    <s v="VMI"/>
    <n v="0"/>
    <s v="Repro Prov. Solo."/>
    <s v="TIENDAS"/>
    <s v="COMPLEMENTOSINICIO LABORALCOSMETICOSESMALTESBASICO NEUTRO"/>
  </r>
  <r>
    <x v="74"/>
    <x v="2"/>
    <s v="INICIO LABORAL"/>
    <s v="COSMETICOS"/>
    <s v="ESMALTES"/>
    <s v="BASICO NEUTRO"/>
    <n v="1"/>
    <s v="-"/>
    <s v="-"/>
    <n v="184"/>
    <x v="2"/>
    <s v="-"/>
    <x v="5"/>
    <s v="VMI"/>
    <n v="0"/>
    <s v="Repro Prov. Solo."/>
    <s v="TIENDAS"/>
    <s v="COMPLEMENTOSINICIO LABORALCOSMETICOSESMALTESBASICO NEUTRO"/>
  </r>
  <r>
    <x v="75"/>
    <x v="2"/>
    <s v="INICIO LABORAL"/>
    <s v="COSMETICOS"/>
    <s v="ESMALTES"/>
    <s v="BASICO NEUTRO"/>
    <n v="2"/>
    <s v="-"/>
    <s v="-"/>
    <n v="42"/>
    <x v="2"/>
    <s v="-"/>
    <x v="5"/>
    <s v="VMI"/>
    <n v="0"/>
    <s v="Repro Prov. Solo."/>
    <s v="TIENDAS"/>
    <s v="COMPLEMENTOSINICIO LABORALCOSMETICOSESMALTESBASICO NEUTRO"/>
  </r>
  <r>
    <x v="76"/>
    <x v="2"/>
    <s v="INICIO LABORAL"/>
    <s v="COSMETICOS"/>
    <s v="LABIAL"/>
    <s v="BASICO NEUTRO"/>
    <n v="2"/>
    <s v="-"/>
    <s v="-"/>
    <n v="15"/>
    <x v="2"/>
    <s v="-"/>
    <x v="5"/>
    <s v="VMI"/>
    <n v="0"/>
    <s v="Repro Prov. Solo."/>
    <s v="TIENDAS"/>
    <s v="COMPLEMENTOSINICIO LABORALCOSMETICOSLABIALBASICO NEUTRO"/>
  </r>
  <r>
    <x v="77"/>
    <x v="2"/>
    <s v="INICIO LABORAL"/>
    <s v="COSMETICOS"/>
    <s v="LABIAL"/>
    <s v="BASICO NEUTRO"/>
    <n v="2"/>
    <s v="-"/>
    <s v="-"/>
    <n v="21"/>
    <x v="2"/>
    <s v="-"/>
    <x v="5"/>
    <s v="VMI"/>
    <n v="0"/>
    <s v="Repro Prov. Solo."/>
    <s v="TIENDAS"/>
    <s v="COMPLEMENTOSINICIO LABORALCOSMETICOSLABIALBASICO NEUTRO"/>
  </r>
  <r>
    <x v="78"/>
    <x v="2"/>
    <s v="INICIO LABORAL"/>
    <s v="COSMETICOS"/>
    <s v="LABIAL"/>
    <s v="BASICO NEUTRO"/>
    <n v="2"/>
    <s v="-"/>
    <s v="-"/>
    <n v="29"/>
    <x v="2"/>
    <s v="-"/>
    <x v="5"/>
    <s v="VMI"/>
    <n v="0"/>
    <s v="Repro Prov. Solo."/>
    <s v="TIENDAS"/>
    <s v="COMPLEMENTOSINICIO LABORALCOSMETICOSLABIALBASICO NEUTRO"/>
  </r>
  <r>
    <x v="252"/>
    <x v="2"/>
    <s v="INICIO LABORAL"/>
    <s v="COSMETICOS"/>
    <s v="LABIAL"/>
    <s v="BASICO NEUTRO"/>
    <n v="2"/>
    <s v="-"/>
    <s v="-"/>
    <n v="12"/>
    <x v="2"/>
    <s v="-"/>
    <x v="5"/>
    <s v="VMI"/>
    <n v="0"/>
    <s v="Repro Prov. Solo."/>
    <s v="TIENDAS"/>
    <s v="COMPLEMENTOSINICIO LABORALCOSMETICOSLABIALBASICO NEUTRO"/>
  </r>
  <r>
    <x v="253"/>
    <x v="2"/>
    <s v="INICIO LABORAL"/>
    <s v="COSMETICOS"/>
    <s v="LABIAL"/>
    <s v="BASICO NEUTRO"/>
    <n v="2"/>
    <s v="-"/>
    <s v="-"/>
    <n v="12"/>
    <x v="2"/>
    <s v="-"/>
    <x v="5"/>
    <s v="VMI"/>
    <n v="0"/>
    <s v="Repro Prov. Solo."/>
    <s v="TIENDAS"/>
    <s v="COMPLEMENTOSINICIO LABORALCOSMETICOSLABIALBASICO NEUTRO"/>
  </r>
  <r>
    <x v="79"/>
    <x v="2"/>
    <s v="INICIO LABORAL"/>
    <s v="COSMETICOS"/>
    <s v="LABIAL"/>
    <s v="BASICO NEUTRO"/>
    <n v="2"/>
    <s v="-"/>
    <s v="-"/>
    <n v="17"/>
    <x v="2"/>
    <s v="-"/>
    <x v="5"/>
    <s v="VMI"/>
    <n v="0"/>
    <s v="Repro Prov. Solo."/>
    <s v="TIENDAS"/>
    <s v="COMPLEMENTOSINICIO LABORALCOSMETICOSLABIALBASICO NEUTRO"/>
  </r>
  <r>
    <x v="254"/>
    <x v="2"/>
    <s v="INICIO LABORAL"/>
    <s v="COSMETICOS"/>
    <s v="LABIAL"/>
    <s v="BASICO NEUTRO"/>
    <n v="2"/>
    <s v="-"/>
    <s v="-"/>
    <n v="12"/>
    <x v="2"/>
    <s v="-"/>
    <x v="5"/>
    <s v="VMI"/>
    <n v="0"/>
    <s v="Repro Prov. Solo."/>
    <s v="TIENDAS"/>
    <s v="COMPLEMENTOSINICIO LABORALCOSMETICOSLABIALBASICO NEUTRO"/>
  </r>
  <r>
    <x v="80"/>
    <x v="2"/>
    <s v="INICIO LABORAL"/>
    <s v="COSMETICOS"/>
    <s v="LABIAL"/>
    <s v="BASICO NEUTRO"/>
    <n v="3"/>
    <s v="-"/>
    <s v="-"/>
    <n v="24"/>
    <x v="2"/>
    <s v="-"/>
    <x v="5"/>
    <s v="VMI"/>
    <n v="0"/>
    <s v="Repro Prov. Solo."/>
    <s v="TIENDAS"/>
    <s v="COMPLEMENTOSINICIO LABORALCOSMETICOSLABIALBASICO NEUTRO"/>
  </r>
  <r>
    <x v="81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82"/>
    <x v="2"/>
    <s v="INICIO LABORAL"/>
    <s v="COSMETICOS"/>
    <s v="LABIAL"/>
    <s v="BASICO NEUTRO"/>
    <n v="3"/>
    <s v="-"/>
    <s v="-"/>
    <n v="13"/>
    <x v="2"/>
    <s v="-"/>
    <x v="5"/>
    <s v="VMI"/>
    <n v="0"/>
    <s v="Repro Prov. Solo."/>
    <s v="TIENDAS"/>
    <s v="COMPLEMENTOSINICIO LABORALCOSMETICOSLABIALBASICO NEUTRO"/>
  </r>
  <r>
    <x v="83"/>
    <x v="2"/>
    <s v="INICIO LABORAL"/>
    <s v="COSMETICOS"/>
    <s v="LABIAL"/>
    <s v="BASICO NEUTRO"/>
    <n v="3"/>
    <s v="-"/>
    <s v="-"/>
    <n v="19"/>
    <x v="2"/>
    <s v="-"/>
    <x v="5"/>
    <s v="VMI"/>
    <n v="0"/>
    <s v="Repro Prov. Solo."/>
    <s v="TIENDAS"/>
    <s v="COMPLEMENTOSINICIO LABORALCOSMETICOSLABIALBASICO NEUTRO"/>
  </r>
  <r>
    <x v="84"/>
    <x v="2"/>
    <s v="INICIO LABORAL"/>
    <s v="COSMETICOS"/>
    <s v="LABIAL"/>
    <s v="BASICO NEUTRO"/>
    <n v="3"/>
    <s v="-"/>
    <s v="-"/>
    <n v="18"/>
    <x v="2"/>
    <s v="-"/>
    <x v="5"/>
    <s v="VMI"/>
    <n v="0"/>
    <s v="Repro Prov. Solo."/>
    <s v="TIENDAS"/>
    <s v="COMPLEMENTOSINICIO LABORALCOSMETICOSLABIALBASICO NEUTRO"/>
  </r>
  <r>
    <x v="255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86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256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257"/>
    <x v="2"/>
    <s v="INICIO LABORAL"/>
    <s v="COSMETICOS"/>
    <s v="LABIAL"/>
    <s v="BASICO NEUTRO"/>
    <n v="3"/>
    <s v="-"/>
    <s v="-"/>
    <n v="14"/>
    <x v="2"/>
    <s v="-"/>
    <x v="5"/>
    <s v="VMI"/>
    <n v="0"/>
    <s v="Repro Prov. Solo."/>
    <s v="TIENDAS"/>
    <s v="COMPLEMENTOSINICIO LABORALCOSMETICOSLABIALBASICO NEUTRO"/>
  </r>
  <r>
    <x v="87"/>
    <x v="2"/>
    <s v="INICIO LABORAL"/>
    <s v="COSMETICOS"/>
    <s v="LABIAL"/>
    <s v="BASICO NEUTRO"/>
    <n v="3"/>
    <s v="-"/>
    <s v="-"/>
    <n v="14"/>
    <x v="2"/>
    <s v="-"/>
    <x v="5"/>
    <s v="VMI"/>
    <n v="0"/>
    <s v="Repro Prov. Solo."/>
    <s v="TIENDAS"/>
    <s v="COMPLEMENTOSINICIO LABORALCOSMETICOSLABIALBASICO NEUTRO"/>
  </r>
  <r>
    <x v="88"/>
    <x v="2"/>
    <s v="INICIO LABORAL"/>
    <s v="COSMETICOS"/>
    <s v="LABIAL"/>
    <s v="BASICO NEUTRO"/>
    <n v="3"/>
    <s v="-"/>
    <s v="-"/>
    <n v="22"/>
    <x v="2"/>
    <s v="-"/>
    <x v="5"/>
    <s v="VMI"/>
    <n v="0"/>
    <s v="Repro Prov. Solo."/>
    <s v="TIENDAS"/>
    <s v="COMPLEMENTOSINICIO LABORALCOSMETICOSLABIALBASICO NEUTRO"/>
  </r>
  <r>
    <x v="89"/>
    <x v="2"/>
    <s v="INICIO LABORAL"/>
    <s v="COSMETICOS"/>
    <s v="LABIAL"/>
    <s v="BASICO NEUTRO"/>
    <n v="3"/>
    <s v="-"/>
    <s v="-"/>
    <n v="29"/>
    <x v="2"/>
    <s v="-"/>
    <x v="5"/>
    <s v="VMI"/>
    <n v="0"/>
    <s v="Repro Prov. Solo."/>
    <s v="TIENDAS"/>
    <s v="COMPLEMENTOSINICIO LABORALCOSMETICOSLABIALBASICO NEUTRO"/>
  </r>
  <r>
    <x v="90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316"/>
    <x v="2"/>
    <s v="INICIO LABORAL"/>
    <s v="COSMETICOS"/>
    <s v="LABIAL"/>
    <s v="BASICO NEUTRO"/>
    <n v="3"/>
    <s v="-"/>
    <s v="-"/>
    <n v="13"/>
    <x v="2"/>
    <s v="-"/>
    <x v="5"/>
    <s v="VMI"/>
    <n v="0"/>
    <s v="Repro Prov. Solo."/>
    <s v="TIENDAS"/>
    <s v="COMPLEMENTOSINICIO LABORALCOSMETICOSLABIALBASICO NEUTRO"/>
  </r>
  <r>
    <x v="258"/>
    <x v="2"/>
    <s v="INICIO LABORAL"/>
    <s v="COSMETICOS"/>
    <s v="LABIAL"/>
    <s v="BASICO NEUTRO"/>
    <n v="3"/>
    <s v="-"/>
    <s v="-"/>
    <n v="13"/>
    <x v="2"/>
    <s v="-"/>
    <x v="5"/>
    <s v="VMI"/>
    <n v="0"/>
    <s v="Repro Prov. Solo."/>
    <s v="TIENDAS"/>
    <s v="COMPLEMENTOSINICIO LABORALCOSMETICOSLABIALBASICO NEUTRO"/>
  </r>
  <r>
    <x v="91"/>
    <x v="2"/>
    <s v="INICIO LABORAL"/>
    <s v="COSMETICOS"/>
    <s v="LABIAL"/>
    <s v="BASICO NEUTRO"/>
    <n v="3"/>
    <s v="-"/>
    <s v="-"/>
    <n v="12"/>
    <x v="2"/>
    <s v="-"/>
    <x v="5"/>
    <s v="VMI"/>
    <n v="0"/>
    <s v="Repro Prov. Solo."/>
    <s v="TIENDAS"/>
    <s v="COMPLEMENTOSINICIO LABORALCOSMETICOSLABIALBASICO NEUTRO"/>
  </r>
  <r>
    <x v="92"/>
    <x v="2"/>
    <s v="INICIO LABORAL"/>
    <s v="COSMETICOS"/>
    <s v="LABIAL"/>
    <s v="BASICO NEUTRO"/>
    <n v="3"/>
    <s v="-"/>
    <s v="-"/>
    <n v="30"/>
    <x v="2"/>
    <s v="-"/>
    <x v="5"/>
    <s v="VMI"/>
    <n v="0"/>
    <s v="Repro Prov. Solo."/>
    <s v="TIENDAS"/>
    <s v="COMPLEMENTOSINICIO LABORALCOSMETICOSLABIALBASICO NEUTRO"/>
  </r>
  <r>
    <x v="259"/>
    <x v="2"/>
    <s v="INICIO LABORAL"/>
    <s v="COSMETICOS"/>
    <s v="LABIAL"/>
    <s v="BASICO NEUTRO"/>
    <n v="3"/>
    <s v="-"/>
    <s v="-"/>
    <n v="22"/>
    <x v="2"/>
    <s v="-"/>
    <x v="5"/>
    <s v="VMI"/>
    <n v="0"/>
    <s v="Repro Prov. Solo."/>
    <s v="TIENDAS"/>
    <s v="COMPLEMENTOSINICIO LABORALCOSMETICOSLABIALBASICO NEUTRO"/>
  </r>
  <r>
    <x v="93"/>
    <x v="2"/>
    <s v="INICIO LABORAL"/>
    <s v="COSMETICOS"/>
    <s v="POLVO FACIAL"/>
    <s v="BASICO NEUTRO"/>
    <n v="1"/>
    <s v="-"/>
    <s v="-"/>
    <n v="29"/>
    <x v="2"/>
    <s v="-"/>
    <x v="5"/>
    <s v="VMI"/>
    <n v="0"/>
    <s v="Repro Prov. Solo."/>
    <s v="TIENDAS"/>
    <s v="COMPLEMENTOSINICIO LABORALCOSMETICOSPOLVO FACIALBASICO NEUTRO"/>
  </r>
  <r>
    <x v="94"/>
    <x v="2"/>
    <s v="INICIO LABORAL"/>
    <s v="COSMETICOS"/>
    <s v="POLVO FACIAL"/>
    <s v="BASICO NEUTRO"/>
    <n v="1"/>
    <s v="-"/>
    <s v="-"/>
    <n v="12"/>
    <x v="2"/>
    <s v="-"/>
    <x v="5"/>
    <s v="VMI"/>
    <n v="0"/>
    <s v="Repro Prov. Solo."/>
    <s v="TIENDAS"/>
    <s v="COMPLEMENTOSINICIO LABORALCOSMETICOSPOLVO FACIALBASICO NEUTRO"/>
  </r>
  <r>
    <x v="95"/>
    <x v="2"/>
    <s v="INICIO LABORAL"/>
    <s v="COSMETICOS"/>
    <s v="POLVO FACIAL"/>
    <s v="BASICO NEUTRO"/>
    <n v="1"/>
    <s v="-"/>
    <s v="-"/>
    <n v="28"/>
    <x v="2"/>
    <s v="-"/>
    <x v="5"/>
    <s v="VMI"/>
    <n v="0"/>
    <s v="Repro Prov. Solo."/>
    <s v="TIENDAS"/>
    <s v="COMPLEMENTOSINICIO LABORALCOSMETICOSPOLVO FACIALBASICO NEUTRO"/>
  </r>
  <r>
    <x v="96"/>
    <x v="2"/>
    <s v="INICIO LABORAL"/>
    <s v="COSMETICOS"/>
    <s v="POLVO FACIAL"/>
    <s v="BASICO NEUTRO"/>
    <n v="1"/>
    <s v="-"/>
    <s v="-"/>
    <n v="12"/>
    <x v="2"/>
    <s v="-"/>
    <x v="5"/>
    <s v="VMI"/>
    <n v="0"/>
    <s v="Repro Prov. Solo."/>
    <s v="TIENDAS"/>
    <s v="COMPLEMENTOSINICIO LABORALCOSMETICOSPOLVO FACIALBASICO NEUTRO"/>
  </r>
  <r>
    <x v="97"/>
    <x v="2"/>
    <s v="INICIO LABORAL"/>
    <s v="COSMETICOS"/>
    <s v="POLVO FACIAL"/>
    <s v="BASICO NEUTRO"/>
    <n v="1"/>
    <s v="-"/>
    <s v="-"/>
    <n v="21"/>
    <x v="2"/>
    <s v="-"/>
    <x v="5"/>
    <s v="VMI"/>
    <n v="0"/>
    <s v="Repro Prov. Solo."/>
    <s v="TIENDAS"/>
    <s v="COMPLEMENTOSINICIO LABORALCOSMETICOSPOLVO FACIALBASICO NEUTRO"/>
  </r>
  <r>
    <x v="260"/>
    <x v="2"/>
    <s v="INICIO LABORAL"/>
    <s v="COSMETICOS"/>
    <s v="POLVO FACIAL"/>
    <s v="BASICO NEUTRO"/>
    <n v="1"/>
    <s v="-"/>
    <s v="-"/>
    <n v="13"/>
    <x v="2"/>
    <s v="-"/>
    <x v="5"/>
    <s v="VMI"/>
    <n v="0"/>
    <s v="Repro Prov. Solo."/>
    <s v="TIENDAS"/>
    <s v="COMPLEMENTOSINICIO LABORALCOSMETICOSPOLVO FACIALBASICO NEUTRO"/>
  </r>
  <r>
    <x v="98"/>
    <x v="2"/>
    <s v="INICIO LABORAL"/>
    <s v="COSMETICOS"/>
    <s v="POLVO FACIAL"/>
    <s v="BASICO NEUTRO"/>
    <n v="1"/>
    <s v="-"/>
    <s v="-"/>
    <n v="12"/>
    <x v="2"/>
    <s v="-"/>
    <x v="5"/>
    <s v="VMI"/>
    <n v="0"/>
    <s v="Repro Prov. Solo."/>
    <s v="TIENDAS"/>
    <s v="COMPLEMENTOSINICIO LABORALCOSMETICOSPOLVO FACIALBASICO NEUTRO"/>
  </r>
  <r>
    <x v="261"/>
    <x v="2"/>
    <s v="INICIO LABORAL"/>
    <s v="COSMETICOS"/>
    <s v="POLVO FACIAL"/>
    <s v="BASICO NEUTRO"/>
    <n v="1"/>
    <s v="-"/>
    <s v="-"/>
    <n v="20"/>
    <x v="2"/>
    <s v="-"/>
    <x v="5"/>
    <s v="VMI"/>
    <n v="0"/>
    <s v="Repro Prov. Solo."/>
    <s v="TIENDAS"/>
    <s v="COMPLEMENTOSINICIO LABORALCOSMETICOSPOLVO FACIALBASICO NEUTRO"/>
  </r>
  <r>
    <x v="99"/>
    <x v="2"/>
    <s v="INICIO LABORAL"/>
    <s v="COSMETICOS"/>
    <s v="POLVO FACIAL"/>
    <s v="BASICO NEUTRO"/>
    <n v="1"/>
    <s v="-"/>
    <s v="-"/>
    <n v="40"/>
    <x v="2"/>
    <s v="-"/>
    <x v="5"/>
    <s v="VMI"/>
    <n v="0"/>
    <s v="Repro Prov. Solo."/>
    <s v="TIENDAS"/>
    <s v="COMPLEMENTOSINICIO LABORALCOSMETICOSPOLVO FACIALBASICO NEUTRO"/>
  </r>
  <r>
    <x v="100"/>
    <x v="2"/>
    <s v="INICIO LABORAL"/>
    <s v="COSMETICOS"/>
    <s v="POLVO FACIAL"/>
    <s v="BASICO NEUTRO"/>
    <n v="1"/>
    <s v="-"/>
    <s v="-"/>
    <n v="19"/>
    <x v="2"/>
    <s v="-"/>
    <x v="5"/>
    <s v="VMI"/>
    <n v="0"/>
    <s v="Repro Prov. Solo."/>
    <s v="TIENDAS"/>
    <s v="COMPLEMENTOSINICIO LABORALCOSMETICOSPOLVO FACIALBASICO NEUTRO"/>
  </r>
  <r>
    <x v="101"/>
    <x v="2"/>
    <s v="INICIO LABORAL"/>
    <s v="COSMETICOS"/>
    <s v="POLVO FACIAL"/>
    <s v="BASICO NEUTRO"/>
    <n v="1"/>
    <s v="-"/>
    <s v="-"/>
    <n v="25"/>
    <x v="2"/>
    <s v="-"/>
    <x v="5"/>
    <s v="VMI"/>
    <n v="0"/>
    <s v="Repro Prov. Solo."/>
    <s v="TIENDAS"/>
    <s v="COMPLEMENTOSINICIO LABORALCOSMETICOSPOLVO FACIALBASICO NEUTRO"/>
  </r>
  <r>
    <x v="102"/>
    <x v="2"/>
    <s v="INICIO LABORAL"/>
    <s v="COSMETICOS"/>
    <s v="POLVO FACIAL"/>
    <s v="BASICO NEUTRO"/>
    <n v="1"/>
    <s v="-"/>
    <s v="-"/>
    <n v="12"/>
    <x v="2"/>
    <s v="-"/>
    <x v="5"/>
    <s v="VMI"/>
    <n v="0"/>
    <s v="Repro Prov. Solo."/>
    <s v="TIENDAS"/>
    <s v="COMPLEMENTOSINICIO LABORALCOSMETICOSPOLVO FACIALBASICO NEUTRO"/>
  </r>
  <r>
    <x v="103"/>
    <x v="2"/>
    <s v="INICIO LABORAL"/>
    <s v="COSMETICOS"/>
    <s v="POLVO FACIAL"/>
    <s v="BASICO NEUTRO"/>
    <n v="3"/>
    <s v="-"/>
    <s v="-"/>
    <n v="12"/>
    <x v="2"/>
    <s v="-"/>
    <x v="5"/>
    <s v="VMI"/>
    <n v="0"/>
    <s v="Repro Prov. Solo."/>
    <s v="TIENDAS"/>
    <s v="COMPLEMENTOSINICIO LABORALCOSMETICOSPOLVO FACIALBASICO NEUTRO"/>
  </r>
  <r>
    <x v="104"/>
    <x v="2"/>
    <s v="INICIO LABORAL"/>
    <s v="COSMETICOS"/>
    <s v="RIMEL"/>
    <s v="BASICO NEUTRO"/>
    <n v="3"/>
    <s v="-"/>
    <s v="-"/>
    <n v="44"/>
    <x v="2"/>
    <s v="-"/>
    <x v="5"/>
    <s v="VMI"/>
    <n v="0"/>
    <s v="Repro Prov. Solo."/>
    <s v="TIENDAS"/>
    <s v="COMPLEMENTOSINICIO LABORALCOSMETICOSRIMELBASICO NEUTRO"/>
  </r>
  <r>
    <x v="105"/>
    <x v="2"/>
    <s v="INICIO LABORAL"/>
    <s v="COSMETICOS"/>
    <s v="RIMEL"/>
    <s v="BASICO NEUTRO"/>
    <n v="3"/>
    <s v="-"/>
    <s v="-"/>
    <n v="128"/>
    <x v="2"/>
    <s v="-"/>
    <x v="5"/>
    <s v="VMI"/>
    <n v="0"/>
    <s v="Repro Prov. Solo."/>
    <s v="TIENDAS"/>
    <s v="COMPLEMENTOSINICIO LABORALCOSMETICOSRIMELBASICO NEUTRO"/>
  </r>
  <r>
    <x v="106"/>
    <x v="2"/>
    <s v="INICIO LABORAL"/>
    <s v="COSMETICOS"/>
    <s v="RUBOR"/>
    <s v="BASICO NEUTRO"/>
    <n v="1"/>
    <s v="-"/>
    <s v="-"/>
    <n v="14"/>
    <x v="2"/>
    <s v="-"/>
    <x v="5"/>
    <s v="VMI"/>
    <n v="0"/>
    <s v="Repro Prov. Solo."/>
    <s v="TIENDAS"/>
    <s v="COMPLEMENTOSINICIO LABORALCOSMETICOSRUBORBASICO NEUTRO"/>
  </r>
  <r>
    <x v="264"/>
    <x v="2"/>
    <s v="INICIO LABORAL"/>
    <s v="COSMETICOS"/>
    <s v="RUBOR"/>
    <s v="BASICO NEUTRO"/>
    <n v="1"/>
    <s v="-"/>
    <s v="-"/>
    <n v="44"/>
    <x v="2"/>
    <s v="-"/>
    <x v="5"/>
    <s v="VMI"/>
    <n v="0"/>
    <s v="Repro Prov. Solo."/>
    <s v="TIENDAS"/>
    <s v="COMPLEMENTOSINICIO LABORALCOSMETICOSRUBORBASICO NEUTRO"/>
  </r>
  <r>
    <x v="265"/>
    <x v="2"/>
    <s v="INICIO LABORAL"/>
    <s v="COSMETICOS"/>
    <s v="RUBOR"/>
    <s v="BASICO NEUTRO"/>
    <n v="1"/>
    <s v="-"/>
    <s v="-"/>
    <n v="24"/>
    <x v="2"/>
    <s v="-"/>
    <x v="5"/>
    <s v="VMI"/>
    <n v="0"/>
    <s v="Repro Prov. Solo."/>
    <s v="TIENDAS"/>
    <s v="COMPLEMENTOSINICIO LABORALCOSMETICOSRUBORBASICO NEUTRO"/>
  </r>
  <r>
    <x v="107"/>
    <x v="2"/>
    <s v="INICIO LABORAL"/>
    <s v="COSMETICOS"/>
    <s v="RUBOR"/>
    <s v="BASICO NEUTRO"/>
    <n v="1"/>
    <s v="-"/>
    <s v="-"/>
    <n v="14"/>
    <x v="2"/>
    <s v="-"/>
    <x v="5"/>
    <s v="VMI"/>
    <n v="0"/>
    <s v="Repro Prov. Solo."/>
    <s v="TIENDAS"/>
    <s v="COMPLEMENTOSINICIO LABORALCOSMETICOSRUBORBASICO NEUTRO"/>
  </r>
  <r>
    <x v="108"/>
    <x v="2"/>
    <s v="INICIO LABORAL"/>
    <s v="COSMETICOS"/>
    <s v="RUBOR"/>
    <s v="BASICO NEUTRO"/>
    <n v="1"/>
    <s v="-"/>
    <s v="-"/>
    <n v="26"/>
    <x v="2"/>
    <s v="-"/>
    <x v="5"/>
    <s v="VMI"/>
    <n v="0"/>
    <s v="Repro Prov. Solo."/>
    <s v="TIENDAS"/>
    <s v="COMPLEMENTOSINICIO LABORALCOSMETICOSRUBORBASICO NEUTRO"/>
  </r>
  <r>
    <x v="109"/>
    <x v="2"/>
    <s v="INICIO LABORAL"/>
    <s v="COSMETICOS"/>
    <s v="RUBOR"/>
    <s v="BASICO NEUTRO"/>
    <n v="1"/>
    <s v="-"/>
    <s v="-"/>
    <n v="15"/>
    <x v="2"/>
    <s v="-"/>
    <x v="5"/>
    <s v="VMI"/>
    <n v="0"/>
    <s v="Repro Prov. Solo."/>
    <s v="TIENDAS"/>
    <s v="COMPLEMENTOSINICIO LABORALCOSMETICOSRUBORBASICO NEUTRO"/>
  </r>
  <r>
    <x v="317"/>
    <x v="2"/>
    <s v="INICIO LABORAL"/>
    <s v="COSMETICOS"/>
    <s v="SOMBRAS"/>
    <s v="BASICO NEUTRO"/>
    <n v="1"/>
    <s v="-"/>
    <s v="-"/>
    <n v="12"/>
    <x v="2"/>
    <s v="-"/>
    <x v="5"/>
    <s v="VMI"/>
    <n v="0"/>
    <s v="Repro Prov. Solo."/>
    <s v="TIENDAS"/>
    <s v="COMPLEMENTOSINICIO LABORALCOSMETICOSSOMBRASBASICO NEUTRO"/>
  </r>
  <r>
    <x v="267"/>
    <x v="2"/>
    <s v="INICIO LABORAL"/>
    <s v="COSMETICOS"/>
    <s v="SOMBRAS"/>
    <s v="BASICO NEUTRO"/>
    <n v="1"/>
    <s v="-"/>
    <s v="-"/>
    <n v="12"/>
    <x v="2"/>
    <s v="-"/>
    <x v="5"/>
    <s v="VMI"/>
    <n v="0"/>
    <s v="Repro Prov. Solo."/>
    <s v="TIENDAS"/>
    <s v="COMPLEMENTOSINICIO LABORALCOSMETICOSSOMBRASBASICO NEUTRO"/>
  </r>
  <r>
    <x v="318"/>
    <x v="2"/>
    <s v="INICIO LABORAL"/>
    <s v="COSMETICOS"/>
    <s v="SOMBRAS"/>
    <s v="BASICO NEUTRO"/>
    <n v="1"/>
    <s v="-"/>
    <s v="-"/>
    <n v="12"/>
    <x v="2"/>
    <s v="-"/>
    <x v="5"/>
    <s v="VMI"/>
    <n v="0"/>
    <s v="Repro Prov. Solo."/>
    <s v="TIENDAS"/>
    <s v="COMPLEMENTOSINICIO LABORALCOSMETICOSSOMBRASBASICO NEUTRO"/>
  </r>
  <r>
    <x v="110"/>
    <x v="2"/>
    <s v="PRIMARIA"/>
    <s v="HIGIENE"/>
    <s v="CEPILLO DE CABELLO"/>
    <s v="BASICO NEUTRO"/>
    <n v="3"/>
    <s v="-"/>
    <s v="-"/>
    <n v="17"/>
    <x v="2"/>
    <s v="-"/>
    <x v="6"/>
    <s v="VMI"/>
    <n v="0"/>
    <s v="Repro Prov. Solo."/>
    <s v="CEDI"/>
    <s v="COMPLEMENTOSPRIMARIAHIGIENECEPILLO DE CABELLOBASICO NEUTRO"/>
  </r>
  <r>
    <x v="111"/>
    <x v="2"/>
    <s v="PRIMARIA"/>
    <s v="HIGIENE"/>
    <s v="CEPILLO DE CABELLO"/>
    <s v="BASICO NEUTRO"/>
    <n v="3"/>
    <s v="-"/>
    <s v="-"/>
    <n v="41"/>
    <x v="2"/>
    <s v="-"/>
    <x v="6"/>
    <s v="VMI"/>
    <n v="0"/>
    <s v="Repro Prov. Solo."/>
    <s v="CEDI"/>
    <s v="COMPLEMENTOSPRIMARIAHIGIENECEPILLO DE CABELLOBASICO NEUTRO"/>
  </r>
  <r>
    <x v="112"/>
    <x v="2"/>
    <s v="PRIMARIA"/>
    <s v="HIGIENE"/>
    <s v="CEPILLO DE CABELLO"/>
    <s v="BASICO NEUTRO"/>
    <n v="3"/>
    <s v="-"/>
    <s v="-"/>
    <n v="25"/>
    <x v="2"/>
    <s v="-"/>
    <x v="6"/>
    <s v="VMI"/>
    <n v="0"/>
    <s v="Repro Prov. Solo."/>
    <s v="CEDI"/>
    <s v="COMPLEMENTOSPRIMARIAHIGIENECEPILLO DE CABELLOBASICO NEUTRO"/>
  </r>
  <r>
    <x v="113"/>
    <x v="2"/>
    <s v="PRIMARIA"/>
    <s v="HIGIENE"/>
    <s v="CEPILLO DE CABELLO"/>
    <s v="BASICO NEUTRO"/>
    <n v="3"/>
    <s v="-"/>
    <s v="-"/>
    <n v="52"/>
    <x v="2"/>
    <s v="-"/>
    <x v="6"/>
    <s v="VMI"/>
    <n v="0"/>
    <s v="Repro Prov. Solo."/>
    <s v="CEDI"/>
    <s v="COMPLEMENTOSPRIMARIAHIGIENECEPILLO DE CABELLOBASICO NEUTRO"/>
  </r>
  <r>
    <x v="268"/>
    <x v="2"/>
    <s v="PRIMARIA"/>
    <s v="HIGIENE"/>
    <s v="CEPILLO DE CABELLO"/>
    <s v="BASICO NEUTRO"/>
    <n v="3"/>
    <s v="-"/>
    <s v="-"/>
    <n v="19"/>
    <x v="2"/>
    <s v="-"/>
    <x v="6"/>
    <s v="VMI"/>
    <n v="0"/>
    <s v="Repro Prov. Solo."/>
    <s v="CEDI"/>
    <s v="COMPLEMENTOSPRIMARIAHIGIENECEPILLO DE CABELLOBASICO NEUTRO"/>
  </r>
  <r>
    <x v="319"/>
    <x v="2"/>
    <s v="PRIMARIA"/>
    <s v="HIGIENE"/>
    <s v="CEPILLO DE CABELLO"/>
    <s v="BASICO NEUTRO"/>
    <n v="3"/>
    <s v="-"/>
    <s v="-"/>
    <n v="23"/>
    <x v="2"/>
    <s v="-"/>
    <x v="6"/>
    <s v="VMI"/>
    <n v="0"/>
    <s v="Repro Prov. Solo."/>
    <s v="CEDI"/>
    <s v="COMPLEMENTOSPRIMARIAHIGIENECEPILLO DE CABELLOBASICO NEUTRO"/>
  </r>
  <r>
    <x v="320"/>
    <x v="2"/>
    <s v="PRIMARIA"/>
    <s v="HIGIENE"/>
    <s v="CEPILLO DE CABELLO"/>
    <s v="BASICO NEUTRO"/>
    <n v="3"/>
    <s v="-"/>
    <s v="-"/>
    <n v="12"/>
    <x v="2"/>
    <s v="-"/>
    <x v="6"/>
    <s v="VMI"/>
    <n v="0"/>
    <s v="Repro Prov. Solo."/>
    <s v="CEDI"/>
    <s v="COMPLEMENTOSPRIMARIAHIGIENECEPILLO DE CABELLOBASICO NEUTRO"/>
  </r>
  <r>
    <x v="114"/>
    <x v="2"/>
    <s v="PRIMARIA"/>
    <s v="HIGIENE"/>
    <s v="CEPILLO DE CABELLO"/>
    <s v="BASICO NEUTRO"/>
    <n v="3"/>
    <s v="-"/>
    <s v="-"/>
    <n v="14"/>
    <x v="2"/>
    <s v="-"/>
    <x v="6"/>
    <s v="VMI"/>
    <n v="0"/>
    <s v="Repro Prov. Solo."/>
    <s v="CEDI"/>
    <s v="COMPLEMENTOSPRIMARIAHIGIENECEPILLO DE CABELLOBASICO NEUTRO"/>
  </r>
  <r>
    <x v="321"/>
    <x v="2"/>
    <s v="PRIMARIA"/>
    <s v="HIGIENE"/>
    <s v="CEPILLO DE CABELLO"/>
    <s v="BASICO NEUTRO"/>
    <n v="3"/>
    <s v="-"/>
    <s v="-"/>
    <n v="27"/>
    <x v="2"/>
    <s v="-"/>
    <x v="6"/>
    <s v="VMI"/>
    <n v="0"/>
    <s v="Repro Prov. Solo."/>
    <s v="CEDI"/>
    <s v="COMPLEMENTOSPRIMARIAHIGIENECEPILLO DE CABELLOBASICO NEUTRO"/>
  </r>
  <r>
    <x v="115"/>
    <x v="2"/>
    <s v="PRIMARIA"/>
    <s v="HIGIENE"/>
    <s v="CEPILLO DE CABELLO"/>
    <s v="BASICO NEUTRO"/>
    <n v="3"/>
    <s v="-"/>
    <s v="-"/>
    <n v="65"/>
    <x v="2"/>
    <s v="-"/>
    <x v="6"/>
    <s v="VMI"/>
    <n v="0"/>
    <s v="Repro Prov. Solo."/>
    <s v="CEDI"/>
    <s v="COMPLEMENTOSPRIMARIAHIGIENECEPILLO DE CABELLOBASICO NEUTRO"/>
  </r>
  <r>
    <x v="116"/>
    <x v="2"/>
    <s v="PRIMARIA"/>
    <s v="HIGIENE"/>
    <s v="CEPILLO DE CABELLO"/>
    <s v="BASICO NEUTRO"/>
    <n v="3"/>
    <s v="-"/>
    <s v="-"/>
    <n v="79"/>
    <x v="2"/>
    <s v="-"/>
    <x v="6"/>
    <s v="VMI"/>
    <n v="0"/>
    <s v="Repro Prov. Solo."/>
    <s v="CEDI"/>
    <s v="COMPLEMENTOSPRIMARIAHIGIENECEPILLO DE CABELLOBASICO NEUTRO"/>
  </r>
  <r>
    <x v="117"/>
    <x v="0"/>
    <s v="INICIO LABORAL"/>
    <s v="CASUAL"/>
    <s v="BLUSA"/>
    <s v="BASICO MODA"/>
    <n v="1"/>
    <s v="-"/>
    <s v="-"/>
    <n v="774"/>
    <x v="2"/>
    <s v="-"/>
    <x v="7"/>
    <s v="VMI"/>
    <n v="0"/>
    <s v="Repro Prov. Solo."/>
    <s v="TIENDAS"/>
    <s v="MUJERINICIO LABORALCASUALBLUSABASICO MODA"/>
  </r>
  <r>
    <x v="118"/>
    <x v="0"/>
    <s v="INICIO LABORAL"/>
    <s v="CASUAL"/>
    <s v="BLUSA"/>
    <s v="BASICO MODA"/>
    <n v="1"/>
    <s v="-"/>
    <s v="-"/>
    <n v="464"/>
    <x v="2"/>
    <s v="-"/>
    <x v="7"/>
    <s v="VMI"/>
    <n v="0"/>
    <s v="Repro Prov. Solo."/>
    <s v="TIENDAS"/>
    <s v="MUJERINICIO LABORALCASUALBLUSABASICO MODA"/>
  </r>
  <r>
    <x v="119"/>
    <x v="0"/>
    <s v="INICIO LABORAL"/>
    <s v="CASUAL"/>
    <s v="BLUSA"/>
    <s v="BASICO MODA"/>
    <n v="2"/>
    <s v="-"/>
    <s v="-"/>
    <n v="144"/>
    <x v="2"/>
    <s v="-"/>
    <x v="7"/>
    <s v="VMI"/>
    <n v="0"/>
    <s v="Repro Prov. Solo."/>
    <s v="TIENDAS"/>
    <s v="MUJERINICIO LABORALCASUALBLUSABASICO MODA"/>
  </r>
  <r>
    <x v="270"/>
    <x v="0"/>
    <s v="INICIO LABORAL"/>
    <s v="CASUAL"/>
    <s v="BLUSA"/>
    <s v="BASICO MODA"/>
    <n v="2"/>
    <s v="-"/>
    <s v="-"/>
    <n v="12"/>
    <x v="2"/>
    <s v="-"/>
    <x v="7"/>
    <s v="VMI"/>
    <n v="0"/>
    <s v="Repro Prov. Solo."/>
    <s v="TIENDAS"/>
    <s v="MUJERINICIO LABORALCASUALBLUSABASICO MODA"/>
  </r>
  <r>
    <x v="271"/>
    <x v="0"/>
    <s v="INICIO LABORAL"/>
    <s v="CASUAL"/>
    <s v="BLUSA"/>
    <s v="BASICO NEUTRO"/>
    <n v="1"/>
    <s v="-"/>
    <s v="-"/>
    <n v="232"/>
    <x v="2"/>
    <s v="-"/>
    <x v="7"/>
    <s v="VMI"/>
    <n v="0"/>
    <s v="Repro Prov. Solo."/>
    <s v="TIENDAS"/>
    <s v="MUJERINICIO LABORALCASUALBLUSABASICO NEUTRO"/>
  </r>
  <r>
    <x v="120"/>
    <x v="0"/>
    <s v="INICIO LABORAL"/>
    <s v="CASUAL"/>
    <s v="VESTIDO"/>
    <s v="BASICO MODA"/>
    <n v="2"/>
    <s v="-"/>
    <s v="-"/>
    <n v="133"/>
    <x v="2"/>
    <s v="-"/>
    <x v="7"/>
    <s v="VMI"/>
    <n v="0"/>
    <s v="Repro Prov. Solo."/>
    <s v="TIENDAS"/>
    <s v="MUJERINICIO LABORALCASUALVESTIDOBASICO MODA"/>
  </r>
  <r>
    <x v="121"/>
    <x v="3"/>
    <s v="INICIO LABORAL"/>
    <s v="CASUAL"/>
    <s v="BOXER"/>
    <s v="BASICO NEUTRO"/>
    <n v="3"/>
    <s v="-"/>
    <s v="-"/>
    <n v="346"/>
    <x v="2"/>
    <s v="-"/>
    <x v="8"/>
    <s v="VMI"/>
    <n v="0"/>
    <s v="Repro Prov. Solo."/>
    <s v="TIENDAS"/>
    <s v="INT HOMBREINICIO LABORALCASUALBOXERBASICO NEUTRO"/>
  </r>
  <r>
    <x v="122"/>
    <x v="3"/>
    <s v="INICIO LABORAL"/>
    <s v="CASUAL"/>
    <s v="BOXER"/>
    <s v="BASICO NEUTRO"/>
    <n v="3"/>
    <s v="-"/>
    <s v="-"/>
    <n v="612"/>
    <x v="2"/>
    <s v="-"/>
    <x v="8"/>
    <s v="VMI"/>
    <n v="0"/>
    <s v="Repro Prov. Solo."/>
    <s v="TIENDAS"/>
    <s v="INT HOMBREINICIO LABORALCASUALBOXERBASICO NEUTRO"/>
  </r>
  <r>
    <x v="123"/>
    <x v="3"/>
    <s v="INICIO LABORAL"/>
    <s v="CASUAL"/>
    <s v="BOXER"/>
    <s v="BASICO NEUTRO"/>
    <n v="3"/>
    <s v="-"/>
    <s v="-"/>
    <n v="247"/>
    <x v="2"/>
    <s v="-"/>
    <x v="8"/>
    <s v="VMI"/>
    <n v="0"/>
    <s v="Repro Prov. Solo."/>
    <s v="TIENDAS"/>
    <s v="INT HOMBREINICIO LABORALCASUALBOXERBASICO NEUTRO"/>
  </r>
  <r>
    <x v="124"/>
    <x v="3"/>
    <s v="INICIO LABORAL"/>
    <s v="CASUAL"/>
    <s v="BOXER"/>
    <s v="MODA"/>
    <n v="1"/>
    <s v="-"/>
    <s v="-"/>
    <n v="160"/>
    <x v="2"/>
    <s v="-"/>
    <x v="8"/>
    <s v="VMI"/>
    <n v="0"/>
    <s v="Repro Prov. Solo."/>
    <s v="TIENDAS"/>
    <s v="INT HOMBREINICIO LABORALCASUALBOXERMODA"/>
  </r>
  <r>
    <x v="125"/>
    <x v="3"/>
    <s v="INICIO LABORAL"/>
    <s v="CASUAL"/>
    <s v="BOXER"/>
    <s v="MODA"/>
    <n v="1"/>
    <s v="-"/>
    <s v="-"/>
    <n v="316"/>
    <x v="2"/>
    <s v="-"/>
    <x v="8"/>
    <s v="VMI"/>
    <n v="0"/>
    <s v="Repro Prov. Solo."/>
    <s v="TIENDAS"/>
    <s v="INT HOMBREINICIO LABORALCASUALBOXERMODA"/>
  </r>
  <r>
    <x v="126"/>
    <x v="3"/>
    <s v="INICIO LABORAL"/>
    <s v="CASUAL"/>
    <s v="BOXER"/>
    <s v="MODA"/>
    <n v="2"/>
    <s v="-"/>
    <s v="-"/>
    <n v="139"/>
    <x v="2"/>
    <s v="-"/>
    <x v="8"/>
    <s v="VMI"/>
    <n v="0"/>
    <s v="Repro Prov. Solo."/>
    <s v="TIENDAS"/>
    <s v="INT HOMBREINICIO LABORALCASUALBOXERMODA"/>
  </r>
  <r>
    <x v="127"/>
    <x v="3"/>
    <s v="INICIO LABORAL"/>
    <s v="CASUAL"/>
    <s v="BOXER"/>
    <s v="MODA"/>
    <n v="3"/>
    <s v="-"/>
    <s v="-"/>
    <n v="336"/>
    <x v="2"/>
    <s v="-"/>
    <x v="8"/>
    <s v="VMI"/>
    <n v="0"/>
    <s v="Repro Prov. Solo."/>
    <s v="TIENDAS"/>
    <s v="INT HOMBREINICIO LABORALCASUALBOXERMODA"/>
  </r>
  <r>
    <x v="128"/>
    <x v="3"/>
    <s v="INICIO LABORAL"/>
    <s v="DEPORTIVO"/>
    <s v="BOXER"/>
    <s v="BASICO MODA"/>
    <n v="2"/>
    <s v="-"/>
    <s v="-"/>
    <n v="187"/>
    <x v="2"/>
    <s v="-"/>
    <x v="8"/>
    <s v="VMI"/>
    <n v="0"/>
    <s v="Repro Prov. Solo."/>
    <s v="TIENDAS"/>
    <s v="INT HOMBREINICIO LABORALDEPORTIVOBOXERBASICO MODA"/>
  </r>
  <r>
    <x v="129"/>
    <x v="3"/>
    <s v="INICIO LABORAL"/>
    <s v="DEPORTIVO"/>
    <s v="BOXER"/>
    <s v="BASICO MODA"/>
    <n v="4"/>
    <s v="-"/>
    <s v="-"/>
    <n v="259"/>
    <x v="2"/>
    <s v="-"/>
    <x v="8"/>
    <s v="VMI"/>
    <n v="0"/>
    <s v="Repro Prov. Solo."/>
    <s v="TIENDAS"/>
    <s v="INT HOMBREINICIO LABORALDEPORTIVOBOXERBASICO MODA"/>
  </r>
  <r>
    <x v="130"/>
    <x v="3"/>
    <s v="INICIO LABORAL"/>
    <s v="DEPORTIVO"/>
    <s v="BOXER"/>
    <s v="BASICO NEUTRO"/>
    <n v="3"/>
    <s v="-"/>
    <s v="-"/>
    <n v="408"/>
    <x v="2"/>
    <s v="-"/>
    <x v="8"/>
    <s v="VMI"/>
    <n v="0"/>
    <s v="Repro Prov. Solo."/>
    <s v="TIENDAS"/>
    <s v="INT HOMBREINICIO LABORALDEPORTIVOBOXERBASICO NEUTRO"/>
  </r>
  <r>
    <x v="131"/>
    <x v="3"/>
    <s v="INICIO LABORAL"/>
    <s v="DEPORTIVO"/>
    <s v="BOXER"/>
    <s v="BASICO NEUTRO"/>
    <n v="3"/>
    <s v="-"/>
    <s v="-"/>
    <n v="128"/>
    <x v="2"/>
    <s v="-"/>
    <x v="8"/>
    <s v="VMI"/>
    <n v="0"/>
    <s v="Repro Prov. Solo."/>
    <s v="TIENDAS"/>
    <s v="INT HOMBREINICIO LABORALDEPORTIVOBOXERBASICO NEUTRO"/>
  </r>
  <r>
    <x v="132"/>
    <x v="3"/>
    <s v="INICIO LABORAL"/>
    <s v="DEPORTIVO"/>
    <s v="BOXER"/>
    <s v="BASICO NEUTRO"/>
    <n v="3"/>
    <s v="-"/>
    <s v="-"/>
    <n v="132"/>
    <x v="2"/>
    <s v="-"/>
    <x v="8"/>
    <s v="VMI"/>
    <n v="0"/>
    <s v="Repro Prov. Solo."/>
    <s v="TIENDAS"/>
    <s v="INT HOMBREINICIO LABORALDEPORTIVOBOXERBASICO NEUTRO"/>
  </r>
  <r>
    <x v="133"/>
    <x v="3"/>
    <s v="INICIO LABORAL"/>
    <s v="DEPORTIVO"/>
    <s v="BOXER"/>
    <s v="BASICO NEUTRO"/>
    <n v="4"/>
    <s v="-"/>
    <s v="-"/>
    <n v="1782"/>
    <x v="2"/>
    <s v="-"/>
    <x v="8"/>
    <s v="VMI"/>
    <n v="0"/>
    <s v="Repro Prov. Solo."/>
    <s v="TIENDAS"/>
    <s v="INT HOMBREINICIO LABORALDEPORTIVOBOXERBASICO NEUTRO"/>
  </r>
  <r>
    <x v="134"/>
    <x v="3"/>
    <s v="INICIO LABORAL"/>
    <s v="DEPORTIVO"/>
    <s v="BOXER"/>
    <s v="BASICO NEUTRO"/>
    <n v="4"/>
    <s v="-"/>
    <s v="-"/>
    <n v="1346"/>
    <x v="2"/>
    <s v="-"/>
    <x v="8"/>
    <s v="VMI"/>
    <n v="0"/>
    <s v="Repro Prov. Solo."/>
    <s v="TIENDAS"/>
    <s v="INT HOMBREINICIO LABORALDEPORTIVOBOXERBASICO NEUTRO"/>
  </r>
  <r>
    <x v="135"/>
    <x v="3"/>
    <s v="INICIO LABORAL"/>
    <s v="DEPORTIVO"/>
    <s v="BOXER"/>
    <s v="MODA"/>
    <n v="1"/>
    <s v="-"/>
    <s v="-"/>
    <n v="216"/>
    <x v="2"/>
    <s v="-"/>
    <x v="8"/>
    <s v="VMI"/>
    <n v="0"/>
    <s v="Repro Prov. Solo."/>
    <s v="TIENDAS"/>
    <s v="INT HOMBREINICIO LABORALDEPORTIVOBOXERMODA"/>
  </r>
  <r>
    <x v="274"/>
    <x v="3"/>
    <s v="INICIO LABORAL"/>
    <s v="DEPORTIVO"/>
    <s v="BOXER"/>
    <s v="MODA"/>
    <n v="4"/>
    <s v="-"/>
    <s v="-"/>
    <n v="134"/>
    <x v="2"/>
    <s v="-"/>
    <x v="8"/>
    <s v="VMI"/>
    <n v="0"/>
    <s v="Repro Prov. Solo."/>
    <s v="TIENDAS"/>
    <s v="INT HOMBREINICIO LABORALDEPORTIVOBOXERMODA"/>
  </r>
  <r>
    <x v="136"/>
    <x v="3"/>
    <s v="INICIO LABORAL"/>
    <s v="DEPORTIVO"/>
    <s v="PANTALONCILLO"/>
    <s v="BASICO MODA"/>
    <n v="1"/>
    <s v="-"/>
    <s v="-"/>
    <n v="410"/>
    <x v="2"/>
    <s v="-"/>
    <x v="8"/>
    <s v="VMI"/>
    <n v="0"/>
    <s v="Repro Prov. Solo."/>
    <s v="TIENDAS"/>
    <s v="INT HOMBREINICIO LABORALDEPORTIVOPANTALONCILLOBASICO MODA"/>
  </r>
  <r>
    <x v="137"/>
    <x v="3"/>
    <s v="INICIO LABORAL"/>
    <s v="DEPORTIVO"/>
    <s v="PANTALONCILLO"/>
    <s v="BASICO MODA"/>
    <n v="1"/>
    <s v="-"/>
    <s v="-"/>
    <n v="702"/>
    <x v="2"/>
    <s v="-"/>
    <x v="8"/>
    <s v="VMI"/>
    <n v="0"/>
    <s v="Repro Prov. Solo."/>
    <s v="TIENDAS"/>
    <s v="INT HOMBREINICIO LABORALDEPORTIVOPANTALONCILLOBASICO MODA"/>
  </r>
  <r>
    <x v="275"/>
    <x v="4"/>
    <s v="PREPRIMARIA"/>
    <s v="DEPORTIVO"/>
    <s v="CONJUNTO INTERIOR"/>
    <s v="BASICO NEUTRO"/>
    <n v="4"/>
    <s v="-"/>
    <s v="-"/>
    <n v="114"/>
    <x v="2"/>
    <s v="-"/>
    <x v="8"/>
    <s v="VMI"/>
    <n v="0"/>
    <s v="Repro Prov. Solo."/>
    <s v="TIENDAS"/>
    <s v="INT NINAPREPRIMARIADEPORTIVOCONJUNTO INTERIORBASICO NEUTRO"/>
  </r>
  <r>
    <x v="138"/>
    <x v="4"/>
    <s v="PREPRIMARIA"/>
    <s v="DEPORTIVO"/>
    <s v="PANTY"/>
    <s v="BASICO MODA"/>
    <n v="3"/>
    <s v="-"/>
    <s v="-"/>
    <n v="268"/>
    <x v="2"/>
    <s v="-"/>
    <x v="8"/>
    <s v="VMI"/>
    <n v="0"/>
    <s v="Repro Prov. Solo."/>
    <s v="TIENDAS"/>
    <s v="INT NINAPREPRIMARIADEPORTIVOPANTYBASICO MODA"/>
  </r>
  <r>
    <x v="139"/>
    <x v="4"/>
    <s v="PREPRIMARIA"/>
    <s v="DEPORTIVO"/>
    <s v="PANTY"/>
    <s v="BASICO MODA"/>
    <n v="4"/>
    <s v="-"/>
    <s v="-"/>
    <n v="768"/>
    <x v="2"/>
    <s v="-"/>
    <x v="8"/>
    <s v="VMI"/>
    <n v="0"/>
    <s v="Repro Prov. Solo."/>
    <s v="TIENDAS"/>
    <s v="INT NINAPREPRIMARIADEPORTIVOPANTYBASICO MODA"/>
  </r>
  <r>
    <x v="140"/>
    <x v="4"/>
    <s v="PREPRIMARIA"/>
    <s v="DEPORTIVO"/>
    <s v="PANTY"/>
    <s v="BASICO MODA"/>
    <n v="4"/>
    <s v="-"/>
    <s v="-"/>
    <n v="504"/>
    <x v="2"/>
    <s v="-"/>
    <x v="8"/>
    <s v="VMI"/>
    <n v="0"/>
    <s v="Repro Prov. Solo."/>
    <s v="TIENDAS"/>
    <s v="INT NINAPREPRIMARIADEPORTIVOPANTYBASICO MODA"/>
  </r>
  <r>
    <x v="141"/>
    <x v="4"/>
    <s v="PREPRIMARIA"/>
    <s v="DEPORTIVO"/>
    <s v="PANTY"/>
    <s v="MODA"/>
    <n v="2"/>
    <s v="-"/>
    <s v="-"/>
    <n v="92"/>
    <x v="2"/>
    <s v="-"/>
    <x v="8"/>
    <s v="VMI"/>
    <n v="0"/>
    <s v="Repro Prov. Solo."/>
    <s v="TIENDAS"/>
    <s v="INT NINAPREPRIMARIADEPORTIVOPANTYMODA"/>
  </r>
  <r>
    <x v="142"/>
    <x v="4"/>
    <s v="PRIMARIA"/>
    <s v="DEPORTIVO"/>
    <s v="CONJUNTO INTERIOR"/>
    <s v="BASICO NEUTRO"/>
    <n v="4"/>
    <s v="-"/>
    <s v="-"/>
    <n v="399"/>
    <x v="2"/>
    <s v="-"/>
    <x v="8"/>
    <s v="VMI"/>
    <n v="0"/>
    <s v="Repro Prov. Solo."/>
    <s v="TIENDAS"/>
    <s v="INT NINAPRIMARIADEPORTIVOCONJUNTO INTERIORBASICO NEUTRO"/>
  </r>
  <r>
    <x v="143"/>
    <x v="4"/>
    <s v="PRIMARIA"/>
    <s v="DEPORTIVO"/>
    <s v="PANTY"/>
    <s v="BASICO MODA"/>
    <n v="3"/>
    <s v="-"/>
    <s v="-"/>
    <n v="162"/>
    <x v="2"/>
    <s v="-"/>
    <x v="8"/>
    <s v="VMI"/>
    <n v="0"/>
    <s v="Repro Prov. Solo."/>
    <s v="TIENDAS"/>
    <s v="INT NINAPRIMARIADEPORTIVOPANTYBASICO MODA"/>
  </r>
  <r>
    <x v="144"/>
    <x v="4"/>
    <s v="PRIMARIA"/>
    <s v="DEPORTIVO"/>
    <s v="PANTY"/>
    <s v="BASICO MODA"/>
    <n v="4"/>
    <s v="-"/>
    <s v="-"/>
    <n v="291"/>
    <x v="2"/>
    <s v="-"/>
    <x v="8"/>
    <s v="VMI"/>
    <n v="0"/>
    <s v="Repro Prov. Solo."/>
    <s v="TIENDAS"/>
    <s v="INT NINAPRIMARIADEPORTIVOPANTYBASICO MODA"/>
  </r>
  <r>
    <x v="276"/>
    <x v="4"/>
    <s v="PRIMARIA"/>
    <s v="DEPORTIVO"/>
    <s v="PANTY"/>
    <s v="BASICO MODA"/>
    <n v="4"/>
    <s v="-"/>
    <s v="-"/>
    <n v="426"/>
    <x v="2"/>
    <s v="-"/>
    <x v="8"/>
    <s v="VMI"/>
    <n v="0"/>
    <s v="Repro Prov. Solo."/>
    <s v="TIENDAS"/>
    <s v="INT NINAPRIMARIADEPORTIVOPANTYBASICO MODA"/>
  </r>
  <r>
    <x v="277"/>
    <x v="4"/>
    <s v="PRIMARIA"/>
    <s v="DEPORTIVO"/>
    <s v="TOP"/>
    <s v="BASICO NEUTRO"/>
    <n v="4"/>
    <s v="-"/>
    <s v="-"/>
    <n v="570"/>
    <x v="2"/>
    <s v="-"/>
    <x v="8"/>
    <s v="VMI"/>
    <n v="0"/>
    <s v="Repro Prov. Solo."/>
    <s v="TIENDAS"/>
    <s v="INT NINAPRIMARIADEPORTIVOTOPBASICO NEUTRO"/>
  </r>
  <r>
    <x v="145"/>
    <x v="5"/>
    <s v="PREPRIMARIA"/>
    <s v="CASUAL"/>
    <s v="BOXER"/>
    <s v="MODA"/>
    <n v="3"/>
    <s v="-"/>
    <s v="-"/>
    <n v="147"/>
    <x v="2"/>
    <s v="-"/>
    <x v="8"/>
    <s v="VMI"/>
    <n v="0"/>
    <s v="Repro Prov. Solo."/>
    <s v="TIENDAS"/>
    <s v="INT NINOPREPRIMARIACASUALBOXERMODA"/>
  </r>
  <r>
    <x v="146"/>
    <x v="5"/>
    <s v="PREPRIMARIA"/>
    <s v="CASUAL"/>
    <s v="BOXER"/>
    <s v="MODA"/>
    <n v="3"/>
    <s v="-"/>
    <s v="-"/>
    <n v="30"/>
    <x v="2"/>
    <s v="-"/>
    <x v="8"/>
    <s v="VMI"/>
    <n v="0"/>
    <s v="Repro Prov. Solo."/>
    <s v="TIENDAS"/>
    <s v="INT NINOPREPRIMARIACASUALBOXERMODA"/>
  </r>
  <r>
    <x v="147"/>
    <x v="5"/>
    <s v="PREPRIMARIA"/>
    <s v="DEPORTIVO"/>
    <s v="BOXER"/>
    <s v="BASICO MODA"/>
    <n v="3"/>
    <s v="-"/>
    <s v="-"/>
    <n v="58"/>
    <x v="2"/>
    <s v="-"/>
    <x v="8"/>
    <s v="VMI"/>
    <n v="0"/>
    <s v="Repro Prov. Solo."/>
    <s v="TIENDAS"/>
    <s v="INT NINOPREPRIMARIADEPORTIVOBOXERBASICO MODA"/>
  </r>
  <r>
    <x v="148"/>
    <x v="5"/>
    <s v="PREPRIMARIA"/>
    <s v="DEPORTIVO"/>
    <s v="BOXER"/>
    <s v="MODA"/>
    <n v="2"/>
    <s v="-"/>
    <s v="-"/>
    <n v="227"/>
    <x v="2"/>
    <s v="-"/>
    <x v="8"/>
    <s v="VMI"/>
    <n v="0"/>
    <s v="Repro Prov. Solo."/>
    <s v="TIENDAS"/>
    <s v="INT NINOPREPRIMARIADEPORTIVOBOXERMODA"/>
  </r>
  <r>
    <x v="149"/>
    <x v="5"/>
    <s v="PRIMARIA"/>
    <s v="CASUAL"/>
    <s v="BOXER"/>
    <s v="MODA"/>
    <n v="3"/>
    <s v="-"/>
    <s v="-"/>
    <n v="196"/>
    <x v="2"/>
    <s v="-"/>
    <x v="8"/>
    <s v="VMI"/>
    <n v="0"/>
    <s v="Repro Prov. Solo."/>
    <s v="TIENDAS"/>
    <s v="INT NINOPRIMARIACASUALBOXERMODA"/>
  </r>
  <r>
    <x v="150"/>
    <x v="5"/>
    <s v="PRIMARIA"/>
    <s v="CASUAL"/>
    <s v="BOXER"/>
    <s v="MODA"/>
    <n v="3"/>
    <s v="-"/>
    <s v="-"/>
    <n v="109"/>
    <x v="2"/>
    <s v="-"/>
    <x v="8"/>
    <s v="VMI"/>
    <n v="0"/>
    <s v="Repro Prov. Solo."/>
    <s v="TIENDAS"/>
    <s v="INT NINOPRIMARIACASUALBOXERMODA"/>
  </r>
  <r>
    <x v="151"/>
    <x v="5"/>
    <s v="PRIMARIA"/>
    <s v="DEPORTIVO"/>
    <s v="BOXER"/>
    <s v="BASICO MODA"/>
    <n v="3"/>
    <s v="-"/>
    <s v="-"/>
    <n v="65"/>
    <x v="2"/>
    <s v="-"/>
    <x v="8"/>
    <s v="VMI"/>
    <n v="0"/>
    <s v="Repro Prov. Solo."/>
    <s v="TIENDAS"/>
    <s v="INT NINOPRIMARIADEPORTIVOBOXERBASICO MODA"/>
  </r>
  <r>
    <x v="152"/>
    <x v="5"/>
    <s v="PRIMARIA"/>
    <s v="DEPORTIVO"/>
    <s v="BOXER"/>
    <s v="MODA"/>
    <n v="2"/>
    <s v="-"/>
    <s v="-"/>
    <n v="228"/>
    <x v="2"/>
    <s v="-"/>
    <x v="8"/>
    <s v="VMI"/>
    <n v="0"/>
    <s v="Repro Prov. Solo."/>
    <s v="TIENDAS"/>
    <s v="INT NINOPRIMARIADEPORTIVOBOXERMODA"/>
  </r>
  <r>
    <x v="278"/>
    <x v="4"/>
    <s v="PRIMARIA"/>
    <s v="DEPORTIVO"/>
    <s v="TOP"/>
    <s v="BASICO NEUTRO"/>
    <n v="4"/>
    <s v="-"/>
    <s v="-"/>
    <n v="60"/>
    <x v="2"/>
    <s v="-"/>
    <x v="9"/>
    <s v="VMI"/>
    <n v="0"/>
    <s v="Repro Prov. Solo."/>
    <s v="TIENDAS"/>
    <s v="INT NINAPRIMARIADEPORTIVOTOPBASICO NEUTRO"/>
  </r>
  <r>
    <x v="153"/>
    <x v="0"/>
    <s v="INICIO LABORAL"/>
    <s v="ACTIVO"/>
    <s v="CAMISETA"/>
    <s v="MODA"/>
    <n v="2"/>
    <s v="-"/>
    <s v="-"/>
    <n v="130"/>
    <x v="2"/>
    <s v="-"/>
    <x v="9"/>
    <s v="VMI"/>
    <n v="0"/>
    <s v="Repro Prov. Solo."/>
    <s v="TIENDAS"/>
    <s v="MUJERINICIO LABORALACTIVOCAMISETAMODA"/>
  </r>
  <r>
    <x v="154"/>
    <x v="0"/>
    <s v="INICIO LABORAL"/>
    <s v="ACTIVO"/>
    <s v="CAMISETA"/>
    <s v="MODA"/>
    <n v="2"/>
    <s v="-"/>
    <s v="-"/>
    <n v="155"/>
    <x v="2"/>
    <s v="-"/>
    <x v="9"/>
    <s v="VMI"/>
    <n v="0"/>
    <s v="Repro Prov. Solo."/>
    <s v="TIENDAS"/>
    <s v="MUJERINICIO LABORALACTIVOCAMISETAMODA"/>
  </r>
  <r>
    <x v="155"/>
    <x v="0"/>
    <s v="INICIO LABORAL"/>
    <s v="ACTIVO"/>
    <s v="LEGGINS"/>
    <s v="MODA"/>
    <n v="2"/>
    <s v="-"/>
    <s v="-"/>
    <n v="42"/>
    <x v="2"/>
    <s v="-"/>
    <x v="9"/>
    <s v="VMI"/>
    <n v="0"/>
    <s v="Repro Prov. Solo."/>
    <s v="TIENDAS"/>
    <s v="MUJERINICIO LABORALACTIVOLEGGINSMODA"/>
  </r>
  <r>
    <x v="156"/>
    <x v="0"/>
    <s v="INICIO LABORAL"/>
    <s v="ACTIVO"/>
    <s v="LEGGINS"/>
    <s v="MODA"/>
    <n v="2"/>
    <s v="-"/>
    <s v="-"/>
    <n v="118"/>
    <x v="2"/>
    <s v="-"/>
    <x v="9"/>
    <s v="VMI"/>
    <n v="0"/>
    <s v="Repro Prov. Solo."/>
    <s v="TIENDAS"/>
    <s v="MUJERINICIO LABORALACTIVOLEGGINSMODA"/>
  </r>
  <r>
    <x v="157"/>
    <x v="0"/>
    <s v="INICIO LABORAL"/>
    <s v="ACTIVO"/>
    <s v="SHORT"/>
    <s v="MODA"/>
    <n v="2"/>
    <s v="-"/>
    <s v="-"/>
    <n v="80"/>
    <x v="2"/>
    <s v="-"/>
    <x v="9"/>
    <s v="VMI"/>
    <n v="0"/>
    <s v="Repro Prov. Solo."/>
    <s v="TIENDAS"/>
    <s v="MUJERINICIO LABORALACTIVOSHORTMODA"/>
  </r>
  <r>
    <x v="158"/>
    <x v="0"/>
    <s v="INICIO LABORAL"/>
    <s v="ACTIVO"/>
    <s v="TOP"/>
    <s v="MODA"/>
    <n v="1"/>
    <s v="-"/>
    <s v="-"/>
    <n v="87"/>
    <x v="2"/>
    <s v="-"/>
    <x v="9"/>
    <s v="VMI"/>
    <n v="0"/>
    <s v="Repro Prov. Solo."/>
    <s v="TIENDAS"/>
    <s v="MUJERINICIO LABORALACTIVOTOPMODA"/>
  </r>
  <r>
    <x v="159"/>
    <x v="0"/>
    <s v="INICIO LABORAL"/>
    <s v="ACTIVO"/>
    <s v="TOP"/>
    <s v="MODA"/>
    <n v="1"/>
    <s v="-"/>
    <s v="-"/>
    <n v="206"/>
    <x v="2"/>
    <s v="-"/>
    <x v="9"/>
    <s v="VMI"/>
    <n v="0"/>
    <s v="Repro Prov. Solo."/>
    <s v="TIENDAS"/>
    <s v="MUJERINICIO LABORALACTIVOTOPMODA"/>
  </r>
  <r>
    <x v="160"/>
    <x v="0"/>
    <s v="INICIO LABORAL"/>
    <s v="JEANS"/>
    <s v="CAMISETA"/>
    <s v="MODA"/>
    <n v="2"/>
    <s v="-"/>
    <s v="-"/>
    <n v="319"/>
    <x v="2"/>
    <s v="-"/>
    <x v="9"/>
    <s v="VMI"/>
    <n v="0"/>
    <s v="Repro Prov. Solo."/>
    <s v="TIENDAS"/>
    <s v="MUJERINICIO LABORALJEANSCAMISETAMODA"/>
  </r>
  <r>
    <x v="161"/>
    <x v="2"/>
    <s v="INICIO LABORAL"/>
    <s v="FRAGANCIAS"/>
    <s v="COLONIAS"/>
    <s v="BASICO NEUTRO"/>
    <n v="1"/>
    <s v="-"/>
    <s v="-"/>
    <n v="12"/>
    <x v="2"/>
    <s v="-"/>
    <x v="10"/>
    <s v="VMI"/>
    <n v="0"/>
    <s v="Repro Prov. Solo."/>
    <s v="TIENDAS"/>
    <s v="COMPLEMENTOSINICIO LABORALFRAGANCIASCOLONIASBASICO NEUTRO"/>
  </r>
  <r>
    <x v="279"/>
    <x v="2"/>
    <s v="INICIO LABORAL"/>
    <s v="FRAGANCIAS"/>
    <s v="COLONIAS"/>
    <s v="BASICO NEUTRO"/>
    <n v="1"/>
    <s v="-"/>
    <s v="-"/>
    <n v="62"/>
    <x v="2"/>
    <s v="-"/>
    <x v="10"/>
    <s v="VMI"/>
    <n v="0"/>
    <s v="Repro Prov. Solo."/>
    <s v="TIENDAS"/>
    <s v="COMPLEMENTOSINICIO LABORALFRAGANCIASCOLONIASBASICO NEUTRO"/>
  </r>
  <r>
    <x v="322"/>
    <x v="2"/>
    <s v="INICIO LABORAL"/>
    <s v="FRAGANCIAS"/>
    <s v="COLONIAS"/>
    <s v="BASICO NEUTRO"/>
    <n v="1"/>
    <s v="-"/>
    <s v="-"/>
    <n v="20"/>
    <x v="2"/>
    <s v="-"/>
    <x v="10"/>
    <s v="VMI"/>
    <n v="0"/>
    <s v="Repro Prov. Solo."/>
    <s v="TIENDAS"/>
    <s v="COMPLEMENTOSINICIO LABORALFRAGANCIASCOLONIASBASICO NEUTRO"/>
  </r>
  <r>
    <x v="280"/>
    <x v="2"/>
    <s v="INICIO LABORAL"/>
    <s v="FRAGANCIAS"/>
    <s v="COLONIAS"/>
    <s v="BASICO NEUTRO"/>
    <n v="1"/>
    <s v="-"/>
    <s v="-"/>
    <n v="145"/>
    <x v="2"/>
    <s v="-"/>
    <x v="10"/>
    <s v="VMI"/>
    <n v="0"/>
    <s v="Repro Prov. Solo."/>
    <s v="TIENDAS"/>
    <s v="COMPLEMENTOSINICIO LABORALFRAGANCIASCOLONIASBASICO NEUTRO"/>
  </r>
  <r>
    <x v="323"/>
    <x v="2"/>
    <s v="INICIO LABORAL"/>
    <s v="FRAGANCIAS"/>
    <s v="COLONIAS"/>
    <s v="BASICO NEUTRO"/>
    <n v="1"/>
    <s v="-"/>
    <s v="-"/>
    <n v="25"/>
    <x v="2"/>
    <s v="-"/>
    <x v="10"/>
    <s v="VMI"/>
    <n v="0"/>
    <s v="Repro Prov. Solo."/>
    <s v="TIENDAS"/>
    <s v="COMPLEMENTOSINICIO LABORALFRAGANCIASCOLONIASBASICO NEUTRO"/>
  </r>
  <r>
    <x v="281"/>
    <x v="2"/>
    <s v="INICIO LABORAL"/>
    <s v="FRAGANCIAS"/>
    <s v="COLONIAS"/>
    <s v="BASICO NEUTRO"/>
    <n v="1"/>
    <s v="-"/>
    <s v="-"/>
    <n v="116"/>
    <x v="2"/>
    <s v="-"/>
    <x v="10"/>
    <s v="VMI"/>
    <n v="0"/>
    <s v="Repro Prov. Solo."/>
    <s v="TIENDAS"/>
    <s v="COMPLEMENTOSINICIO LABORALFRAGANCIASCOLONIASBASICO NEUTRO"/>
  </r>
  <r>
    <x v="282"/>
    <x v="2"/>
    <s v="INICIO LABORAL"/>
    <s v="FRAGANCIAS"/>
    <s v="COLONIAS"/>
    <s v="BASICO NEUTRO"/>
    <n v="1"/>
    <s v="-"/>
    <s v="-"/>
    <n v="36"/>
    <x v="2"/>
    <s v="-"/>
    <x v="10"/>
    <s v="VMI"/>
    <n v="0"/>
    <s v="Repro Prov. Solo."/>
    <s v="TIENDAS"/>
    <s v="COMPLEMENTOSINICIO LABORALFRAGANCIASCOLONIASBASICO NEUTRO"/>
  </r>
  <r>
    <x v="324"/>
    <x v="2"/>
    <s v="INICIO LABORAL"/>
    <s v="FRAGANCIAS"/>
    <s v="COLONIAS"/>
    <s v="BASICO NEUTRO"/>
    <n v="1"/>
    <s v="-"/>
    <s v="-"/>
    <n v="56"/>
    <x v="2"/>
    <s v="-"/>
    <x v="10"/>
    <s v="VMI"/>
    <n v="0"/>
    <s v="Repro Prov. Solo."/>
    <s v="TIENDAS"/>
    <s v="COMPLEMENTOSINICIO LABORALFRAGANCIASCOLONIASBASICO NEUTRO"/>
  </r>
  <r>
    <x v="162"/>
    <x v="2"/>
    <s v="INICIO LABORAL"/>
    <s v="FRAGANCIAS"/>
    <s v="COLONIAS"/>
    <s v="BASICO NEUTRO"/>
    <n v="1"/>
    <s v="-"/>
    <s v="-"/>
    <n v="314"/>
    <x v="2"/>
    <s v="-"/>
    <x v="10"/>
    <s v="VMI"/>
    <n v="0"/>
    <s v="Repro Prov. Solo."/>
    <s v="TIENDAS"/>
    <s v="COMPLEMENTOSINICIO LABORALFRAGANCIASCOLONIASBASICO NEUTRO"/>
  </r>
  <r>
    <x v="283"/>
    <x v="2"/>
    <s v="INICIO LABORAL"/>
    <s v="FRAGANCIAS"/>
    <s v="COLONIAS"/>
    <s v="BASICO NEUTRO"/>
    <n v="1"/>
    <s v="-"/>
    <s v="-"/>
    <n v="66"/>
    <x v="2"/>
    <s v="-"/>
    <x v="10"/>
    <s v="VMI"/>
    <n v="0"/>
    <s v="Repro Prov. Solo."/>
    <s v="TIENDAS"/>
    <s v="COMPLEMENTOSINICIO LABORALFRAGANCIASCOLONIASBASICO NEUTRO"/>
  </r>
  <r>
    <x v="325"/>
    <x v="2"/>
    <s v="INICIO LABORAL"/>
    <s v="FRAGANCIAS"/>
    <s v="COLONIAS"/>
    <s v="BASICO NEUTRO"/>
    <n v="1"/>
    <s v="-"/>
    <s v="-"/>
    <n v="12"/>
    <x v="2"/>
    <s v="-"/>
    <x v="10"/>
    <s v="VMI"/>
    <n v="0"/>
    <s v="Repro Prov. Solo."/>
    <s v="TIENDAS"/>
    <s v="COMPLEMENTOSINICIO LABORALFRAGANCIASCOLONIASBASICO NEUTRO"/>
  </r>
  <r>
    <x v="284"/>
    <x v="2"/>
    <s v="INICIO LABORAL"/>
    <s v="FRAGANCIAS"/>
    <s v="COLONIAS"/>
    <s v="BASICO NEUTRO"/>
    <n v="1"/>
    <s v="-"/>
    <s v="-"/>
    <n v="22"/>
    <x v="2"/>
    <s v="-"/>
    <x v="10"/>
    <s v="VMI"/>
    <n v="0"/>
    <s v="Repro Prov. Solo."/>
    <s v="TIENDAS"/>
    <s v="COMPLEMENTOSINICIO LABORALFRAGANCIASCOLONIASBASICO NEUTRO"/>
  </r>
  <r>
    <x v="285"/>
    <x v="2"/>
    <s v="INICIO LABORAL"/>
    <s v="FRAGANCIAS"/>
    <s v="COLONIAS"/>
    <s v="BASICO NEUTRO"/>
    <n v="1"/>
    <s v="-"/>
    <s v="-"/>
    <n v="37"/>
    <x v="2"/>
    <s v="-"/>
    <x v="10"/>
    <s v="VMI"/>
    <n v="0"/>
    <s v="Repro Prov. Solo."/>
    <s v="TIENDAS"/>
    <s v="COMPLEMENTOSINICIO LABORALFRAGANCIASCOLONIASBASICO NEUTRO"/>
  </r>
  <r>
    <x v="286"/>
    <x v="2"/>
    <s v="INICIO LABORAL"/>
    <s v="FRAGANCIAS"/>
    <s v="COLONIAS"/>
    <s v="BASICO NEUTRO"/>
    <n v="1"/>
    <s v="-"/>
    <s v="-"/>
    <n v="41"/>
    <x v="2"/>
    <s v="-"/>
    <x v="10"/>
    <s v="VMI"/>
    <n v="0"/>
    <s v="Repro Prov. Solo."/>
    <s v="TIENDAS"/>
    <s v="COMPLEMENTOSINICIO LABORALFRAGANCIASCOLONIASBASICO NEUTRO"/>
  </r>
  <r>
    <x v="326"/>
    <x v="2"/>
    <s v="INICIO LABORAL"/>
    <s v="FRAGANCIAS"/>
    <s v="COLONIAS"/>
    <s v="BASICO NEUTRO"/>
    <n v="1"/>
    <s v="-"/>
    <s v="-"/>
    <n v="12"/>
    <x v="2"/>
    <s v="-"/>
    <x v="10"/>
    <s v="VMI"/>
    <n v="0"/>
    <s v="Repro Prov. Solo."/>
    <s v="TIENDAS"/>
    <s v="COMPLEMENTOSINICIO LABORALFRAGANCIASCOLONIASBASICO NEUTRO"/>
  </r>
  <r>
    <x v="327"/>
    <x v="2"/>
    <s v="INICIO LABORAL"/>
    <s v="FRAGANCIAS"/>
    <s v="COLONIAS"/>
    <s v="BASICO NEUTRO"/>
    <n v="1"/>
    <s v="-"/>
    <s v="-"/>
    <n v="13"/>
    <x v="2"/>
    <s v="-"/>
    <x v="10"/>
    <s v="VMI"/>
    <n v="0"/>
    <s v="Repro Prov. Solo."/>
    <s v="TIENDAS"/>
    <s v="COMPLEMENTOSINICIO LABORALFRAGANCIASCOLONIASBASICO NEUTRO"/>
  </r>
  <r>
    <x v="287"/>
    <x v="2"/>
    <s v="INICIO LABORAL"/>
    <s v="FRAGANCIAS"/>
    <s v="COLONIAS"/>
    <s v="BASICO NEUTRO"/>
    <n v="1"/>
    <s v="-"/>
    <s v="-"/>
    <n v="22"/>
    <x v="2"/>
    <s v="-"/>
    <x v="10"/>
    <s v="VMI"/>
    <n v="0"/>
    <s v="Repro Prov. Solo."/>
    <s v="TIENDAS"/>
    <s v="COMPLEMENTOSINICIO LABORALFRAGANCIASCOLONIASBASICO NEUTRO"/>
  </r>
  <r>
    <x v="163"/>
    <x v="2"/>
    <s v="INICIO LABORAL"/>
    <s v="FRAGANCIAS"/>
    <s v="COLONIAS"/>
    <s v="BASICO NEUTRO"/>
    <n v="1"/>
    <s v="-"/>
    <s v="-"/>
    <n v="28"/>
    <x v="2"/>
    <s v="-"/>
    <x v="10"/>
    <s v="VMI"/>
    <n v="0"/>
    <s v="Repro Prov. Solo."/>
    <s v="TIENDAS"/>
    <s v="COMPLEMENTOSINICIO LABORALFRAGANCIASCOLONIASBASICO NEUTRO"/>
  </r>
  <r>
    <x v="328"/>
    <x v="2"/>
    <s v="INICIO LABORAL"/>
    <s v="FRAGANCIAS"/>
    <s v="COLONIAS"/>
    <s v="BASICO NEUTRO"/>
    <n v="1"/>
    <s v="-"/>
    <s v="-"/>
    <n v="31"/>
    <x v="2"/>
    <s v="-"/>
    <x v="10"/>
    <s v="VMI"/>
    <n v="0"/>
    <s v="Repro Prov. Solo."/>
    <s v="TIENDAS"/>
    <s v="COMPLEMENTOSINICIO LABORALFRAGANCIASCOLONIASBASICO NEUTRO"/>
  </r>
  <r>
    <x v="329"/>
    <x v="2"/>
    <s v="INICIO LABORAL"/>
    <s v="FRAGANCIAS"/>
    <s v="COLONIAS"/>
    <s v="BASICO NEUTRO"/>
    <n v="1"/>
    <s v="-"/>
    <s v="-"/>
    <n v="43"/>
    <x v="2"/>
    <s v="-"/>
    <x v="10"/>
    <s v="VMI"/>
    <n v="0"/>
    <s v="Repro Prov. Solo."/>
    <s v="TIENDAS"/>
    <s v="COMPLEMENTOSINICIO LABORALFRAGANCIASCOLONIASBASICO NEUTRO"/>
  </r>
  <r>
    <x v="330"/>
    <x v="2"/>
    <s v="INICIO LABORAL"/>
    <s v="FRAGANCIAS"/>
    <s v="COLONIAS"/>
    <s v="BASICO NEUTRO"/>
    <n v="1"/>
    <s v="-"/>
    <s v="-"/>
    <n v="25"/>
    <x v="2"/>
    <s v="-"/>
    <x v="10"/>
    <s v="VMI"/>
    <n v="0"/>
    <s v="Repro Prov. Solo."/>
    <s v="TIENDAS"/>
    <s v="COMPLEMENTOSINICIO LABORALFRAGANCIASCOLONIASBASICO NEUTRO"/>
  </r>
  <r>
    <x v="331"/>
    <x v="2"/>
    <s v="INICIO LABORAL"/>
    <s v="FRAGANCIAS"/>
    <s v="COLONIAS"/>
    <s v="BASICO NEUTRO"/>
    <n v="1"/>
    <s v="-"/>
    <s v="-"/>
    <n v="71"/>
    <x v="2"/>
    <s v="-"/>
    <x v="10"/>
    <s v="VMI"/>
    <n v="0"/>
    <s v="Repro Prov. Solo."/>
    <s v="TIENDAS"/>
    <s v="COMPLEMENTOSINICIO LABORALFRAGANCIASCOLONIASBASICO NEUTRO"/>
  </r>
  <r>
    <x v="289"/>
    <x v="2"/>
    <s v="INICIO LABORAL"/>
    <s v="FRAGANCIAS"/>
    <s v="COLONIAS"/>
    <s v="BASICO NEUTRO"/>
    <n v="1"/>
    <s v="-"/>
    <s v="-"/>
    <n v="27"/>
    <x v="2"/>
    <s v="-"/>
    <x v="10"/>
    <s v="VMI"/>
    <n v="0"/>
    <s v="Repro Prov. Solo."/>
    <s v="TIENDAS"/>
    <s v="COMPLEMENTOSINICIO LABORALFRAGANCIASCOLONIASBASICO NEUTRO"/>
  </r>
  <r>
    <x v="332"/>
    <x v="2"/>
    <s v="INICIO LABORAL"/>
    <s v="FRAGANCIAS"/>
    <s v="COLONIAS"/>
    <s v="BASICO NEUTRO"/>
    <n v="1"/>
    <s v="-"/>
    <s v="-"/>
    <n v="23"/>
    <x v="2"/>
    <s v="-"/>
    <x v="10"/>
    <s v="VMI"/>
    <n v="0"/>
    <s v="Repro Prov. Solo."/>
    <s v="TIENDAS"/>
    <s v="COMPLEMENTOSINICIO LABORALFRAGANCIASCOLONIASBASICO NEUTRO"/>
  </r>
  <r>
    <x v="333"/>
    <x v="2"/>
    <s v="INICIO LABORAL"/>
    <s v="FRAGANCIAS"/>
    <s v="COLONIAS"/>
    <s v="BASICO NEUTRO"/>
    <n v="1"/>
    <s v="-"/>
    <s v="-"/>
    <n v="63"/>
    <x v="2"/>
    <s v="-"/>
    <x v="10"/>
    <s v="VMI"/>
    <n v="0"/>
    <s v="Repro Prov. Solo."/>
    <s v="TIENDAS"/>
    <s v="COMPLEMENTOSINICIO LABORALFRAGANCIASCOLONIASBASICO NEUTRO"/>
  </r>
  <r>
    <x v="334"/>
    <x v="2"/>
    <s v="INICIO LABORAL"/>
    <s v="FRAGANCIAS"/>
    <s v="COLONIAS"/>
    <s v="BASICO NEUTRO"/>
    <n v="1"/>
    <s v="-"/>
    <s v="-"/>
    <n v="30"/>
    <x v="2"/>
    <s v="-"/>
    <x v="10"/>
    <s v="VMI"/>
    <n v="0"/>
    <s v="Repro Prov. Solo."/>
    <s v="TIENDAS"/>
    <s v="COMPLEMENTOSINICIO LABORALFRAGANCIASCOLONIASBASICO NEUTRO"/>
  </r>
  <r>
    <x v="335"/>
    <x v="2"/>
    <s v="INICIO LABORAL"/>
    <s v="FRAGANCIAS"/>
    <s v="COLONIAS"/>
    <s v="BASICO NEUTRO"/>
    <n v="1"/>
    <s v="-"/>
    <s v="-"/>
    <n v="34"/>
    <x v="2"/>
    <s v="-"/>
    <x v="10"/>
    <s v="VMI"/>
    <n v="0"/>
    <s v="Repro Prov. Solo."/>
    <s v="TIENDAS"/>
    <s v="COMPLEMENTOSINICIO LABORALFRAGANCIASCOLONIASBASICO NEUTRO"/>
  </r>
  <r>
    <x v="164"/>
    <x v="2"/>
    <s v="INICIO LABORAL"/>
    <s v="FRAGANCIAS"/>
    <s v="COLONIAS"/>
    <s v="BASICO NEUTRO"/>
    <n v="1"/>
    <s v="-"/>
    <s v="-"/>
    <n v="30"/>
    <x v="2"/>
    <s v="-"/>
    <x v="10"/>
    <s v="VMI"/>
    <n v="0"/>
    <s v="Repro Prov. Solo."/>
    <s v="TIENDAS"/>
    <s v="COMPLEMENTOSINICIO LABORALFRAGANCIASCOLONIASBASICO NEUTRO"/>
  </r>
  <r>
    <x v="165"/>
    <x v="6"/>
    <s v="DORMILON"/>
    <s v="ALCOBA"/>
    <s v="COBIJAS"/>
    <s v="MODA"/>
    <n v="2"/>
    <s v="-"/>
    <s v="-"/>
    <n v="91"/>
    <x v="2"/>
    <s v="-"/>
    <x v="11"/>
    <s v="VMI"/>
    <n v="0"/>
    <s v="Repro Prov. Solo."/>
    <s v="TIENDAS"/>
    <s v="HOGARDORMILONALCOBACOBIJASMODA"/>
  </r>
  <r>
    <x v="336"/>
    <x v="6"/>
    <s v="DORMILON"/>
    <s v="ALCOBA"/>
    <s v="COBIJAS"/>
    <s v="MODA"/>
    <n v="2"/>
    <s v="-"/>
    <s v="-"/>
    <n v="12"/>
    <x v="2"/>
    <s v="-"/>
    <x v="11"/>
    <s v="VMI"/>
    <n v="0"/>
    <s v="Repro Prov. Solo."/>
    <s v="TIENDAS"/>
    <s v="HOGARDORMILONALCOBACOBIJASMODA"/>
  </r>
  <r>
    <x v="166"/>
    <x v="6"/>
    <s v="DORMILON"/>
    <s v="BANO"/>
    <s v="KIMONO"/>
    <s v="BASICO NEUTRO"/>
    <n v="2"/>
    <s v="-"/>
    <s v="-"/>
    <n v="99"/>
    <x v="2"/>
    <s v="-"/>
    <x v="11"/>
    <s v="VMI"/>
    <n v="0"/>
    <s v="Repro Prov. Solo."/>
    <s v="TIENDAS"/>
    <s v="HOGARDORMILONBANOKIMONOBASICO NEUTRO"/>
  </r>
  <r>
    <x v="167"/>
    <x v="6"/>
    <s v="DORMILON"/>
    <s v="BANO"/>
    <s v="KIMONO"/>
    <s v="BASICO NEUTRO"/>
    <n v="2"/>
    <s v="-"/>
    <s v="-"/>
    <n v="86"/>
    <x v="2"/>
    <s v="-"/>
    <x v="11"/>
    <s v="VMI"/>
    <n v="0"/>
    <s v="Repro Prov. Solo."/>
    <s v="TIENDAS"/>
    <s v="HOGARDORMILONBANOKIMONOBASICO NEUTRO"/>
  </r>
  <r>
    <x v="290"/>
    <x v="6"/>
    <s v="DORMILON"/>
    <s v="BANO"/>
    <s v="TOALLAS"/>
    <s v="BASICO MODA"/>
    <n v="1"/>
    <s v="-"/>
    <s v="-"/>
    <n v="103"/>
    <x v="2"/>
    <s v="-"/>
    <x v="11"/>
    <s v="VMI"/>
    <n v="0"/>
    <s v="Repro Prov. Solo."/>
    <s v="TIENDAS"/>
    <s v="HOGARDORMILONBANOTOALLASBASICO MODA"/>
  </r>
  <r>
    <x v="291"/>
    <x v="6"/>
    <s v="INICIO LABORAL"/>
    <s v="BANO"/>
    <s v="KIMONO"/>
    <s v="BASICO NEUTRO"/>
    <n v="1"/>
    <s v="-"/>
    <s v="-"/>
    <n v="268"/>
    <x v="2"/>
    <s v="-"/>
    <x v="11"/>
    <s v="VMI"/>
    <n v="0"/>
    <s v="Repro Prov. Solo."/>
    <s v="TIENDAS"/>
    <s v="HOGARINICIO LABORALBANOKIMONOBASICO NEUTRO"/>
  </r>
  <r>
    <x v="168"/>
    <x v="6"/>
    <s v="INICIO LABORAL"/>
    <s v="BANO"/>
    <s v="KIMONO"/>
    <s v="BASICO NEUTRO"/>
    <n v="1"/>
    <s v="-"/>
    <s v="-"/>
    <n v="211"/>
    <x v="2"/>
    <s v="-"/>
    <x v="11"/>
    <s v="VMI"/>
    <n v="0"/>
    <s v="Repro Prov. Solo."/>
    <s v="TIENDAS"/>
    <s v="HOGARINICIO LABORALBANOKIMONOBASICO NEUTRO"/>
  </r>
  <r>
    <x v="292"/>
    <x v="6"/>
    <s v="INICIO LABORAL"/>
    <s v="BANO"/>
    <s v="TOALLAS"/>
    <s v="BASICO NEUTRO"/>
    <n v="1"/>
    <s v="-"/>
    <s v="-"/>
    <n v="1093"/>
    <x v="2"/>
    <s v="-"/>
    <x v="11"/>
    <s v="VMI"/>
    <n v="0"/>
    <s v="Repro Prov. Solo."/>
    <s v="TIENDAS"/>
    <s v="HOGARINICIO LABORALBANOTOALLASBASICO NEUTRO"/>
  </r>
  <r>
    <x v="169"/>
    <x v="6"/>
    <s v="INICIO LABORAL"/>
    <s v="BANO"/>
    <s v="TOALLAS"/>
    <s v="BASICO NEUTRO"/>
    <n v="1"/>
    <s v="-"/>
    <s v="-"/>
    <n v="740"/>
    <x v="2"/>
    <s v="-"/>
    <x v="11"/>
    <s v="VMI"/>
    <n v="0"/>
    <s v="Repro Prov. Solo."/>
    <s v="TIENDAS"/>
    <s v="HOGARINICIO LABORALBANOTOALLASBASICO NEUTRO"/>
  </r>
  <r>
    <x v="293"/>
    <x v="6"/>
    <s v="INICIO LABORAL"/>
    <s v="BANO"/>
    <s v="TOALLAS"/>
    <s v="BASICO NEUTRO"/>
    <n v="1"/>
    <s v="-"/>
    <s v="-"/>
    <n v="1001"/>
    <x v="2"/>
    <s v="-"/>
    <x v="11"/>
    <s v="VMI"/>
    <n v="0"/>
    <s v="Repro Prov. Solo."/>
    <s v="TIENDAS"/>
    <s v="HOGARINICIO LABORALBANOTOALLASBASICO NEUTRO"/>
  </r>
  <r>
    <x v="170"/>
    <x v="6"/>
    <s v="INICIO LABORAL"/>
    <s v="BANO"/>
    <s v="TOALLAS"/>
    <s v="BASICO NEUTRO"/>
    <n v="2"/>
    <s v="-"/>
    <s v="-"/>
    <n v="406"/>
    <x v="2"/>
    <s v="-"/>
    <x v="11"/>
    <s v="VMI"/>
    <n v="0"/>
    <s v="Repro Prov. Solo."/>
    <s v="TIENDAS"/>
    <s v="HOGARINICIO LABORALBANOTOALLASBASICO NEUTRO"/>
  </r>
  <r>
    <x v="171"/>
    <x v="6"/>
    <s v="INICIO LABORAL"/>
    <s v="BANO"/>
    <s v="TOALLAS"/>
    <s v="BASICO NEUTRO"/>
    <n v="2"/>
    <s v="-"/>
    <s v="-"/>
    <n v="394"/>
    <x v="2"/>
    <s v="-"/>
    <x v="11"/>
    <s v="VMI"/>
    <n v="0"/>
    <s v="Repro Prov. Solo."/>
    <s v="TIENDAS"/>
    <s v="HOGARINICIO LABORALBANOTOALLASBASICO NEUTRO"/>
  </r>
  <r>
    <x v="172"/>
    <x v="6"/>
    <s v="PRIMARIA"/>
    <s v="BANO"/>
    <s v="KIMONO"/>
    <s v="MODA"/>
    <n v="1"/>
    <s v="-"/>
    <s v="-"/>
    <n v="131"/>
    <x v="2"/>
    <s v="-"/>
    <x v="11"/>
    <s v="VMI"/>
    <n v="0"/>
    <s v="Repro Prov. Solo."/>
    <s v="TIENDAS"/>
    <s v="HOGARPRIMARIABANOKIMONOMODA"/>
  </r>
  <r>
    <x v="173"/>
    <x v="6"/>
    <s v="INICIO LABORAL"/>
    <s v="BANO"/>
    <s v="TOALLAS"/>
    <s v="MODA"/>
    <n v="4"/>
    <s v="-"/>
    <s v="-"/>
    <n v="98"/>
    <x v="2"/>
    <s v="-"/>
    <x v="12"/>
    <s v="VMI"/>
    <n v="0"/>
    <s v="Repro Prov. Solo."/>
    <s v="CEDI"/>
    <s v="HOGARINICIO LABORALBANOTOALLASMODA"/>
  </r>
  <r>
    <x v="174"/>
    <x v="6"/>
    <s v="INICIO LABORAL"/>
    <s v="ALCOBA"/>
    <s v="ALMOHADAS"/>
    <s v="BASICO NEUTRO"/>
    <n v="2"/>
    <s v="-"/>
    <s v="-"/>
    <n v="103"/>
    <x v="2"/>
    <s v="-"/>
    <x v="13"/>
    <s v="VMI"/>
    <n v="0"/>
    <s v="Repro Prov. Solo."/>
    <s v="CEDI"/>
    <s v="HOGARINICIO LABORALALCOBAALMOHADASBASICO NEUTRO"/>
  </r>
  <r>
    <x v="175"/>
    <x v="0"/>
    <s v="INICIO LABORAL"/>
    <s v="DESCANSO"/>
    <s v="CONJUNTO"/>
    <s v="MODA"/>
    <n v="2"/>
    <s v="-"/>
    <s v="-"/>
    <n v="39"/>
    <x v="2"/>
    <s v="-"/>
    <x v="14"/>
    <s v="VMI"/>
    <n v="0"/>
    <s v="Repro Prov. Solo."/>
    <s v="CEDI"/>
    <s v="MUJERINICIO LABORALDESCANSOCONJUNTOMODA"/>
  </r>
  <r>
    <x v="176"/>
    <x v="0"/>
    <s v="INICIO LABORAL"/>
    <s v="DESCANSO"/>
    <s v="CONJUNTO"/>
    <s v="MODA"/>
    <n v="4"/>
    <s v="-"/>
    <s v="-"/>
    <n v="47"/>
    <x v="2"/>
    <s v="-"/>
    <x v="14"/>
    <s v="VMI"/>
    <n v="0"/>
    <s v="Repro Prov. Solo."/>
    <s v="CEDI"/>
    <s v="MUJERINICIO LABORALDESCANSOCONJUNTOMODA"/>
  </r>
  <r>
    <x v="177"/>
    <x v="0"/>
    <s v="TRAYECTORIA LABORAL "/>
    <s v="DESCANSO"/>
    <s v="CONJUNTO"/>
    <s v="BASICO MODA "/>
    <n v="4"/>
    <s v="-"/>
    <s v="-"/>
    <n v="39"/>
    <x v="2"/>
    <s v="-"/>
    <x v="14"/>
    <s v="VMI"/>
    <n v="0"/>
    <s v="Repro Prov. Solo."/>
    <s v="CEDI"/>
    <s v="MUJERTRAYECTORIA LABORAL DESCANSOCONJUNTOBASICO MODA "/>
  </r>
  <r>
    <x v="178"/>
    <x v="0"/>
    <s v="INICIO LABORAL "/>
    <s v="DESCANSO"/>
    <s v="BATOLA"/>
    <s v="MODA "/>
    <n v="1"/>
    <s v="-"/>
    <s v="-"/>
    <n v="37"/>
    <x v="2"/>
    <s v="-"/>
    <x v="14"/>
    <s v="VMI"/>
    <n v="0"/>
    <s v="Repro Prov. Solo."/>
    <s v="CEDI"/>
    <s v="MUJERINICIO LABORAL DESCANSOBATOLAMODA "/>
  </r>
  <r>
    <x v="179"/>
    <x v="0"/>
    <s v="TRAYECTORIA LABORAL "/>
    <s v="DESCANSO"/>
    <s v="BATOLA"/>
    <s v="BASICO MODA "/>
    <n v="1"/>
    <s v="-"/>
    <s v="-"/>
    <n v="73"/>
    <x v="2"/>
    <s v="-"/>
    <x v="14"/>
    <s v="VMI"/>
    <n v="0"/>
    <s v="Repro Prov. Solo."/>
    <s v="CEDI"/>
    <s v="MUJERTRAYECTORIA LABORAL DESCANSOBATOLABASICO MODA "/>
  </r>
  <r>
    <x v="180"/>
    <x v="0"/>
    <s v="TRAYECTORIA LABORAL "/>
    <s v="DESCANSO"/>
    <s v="BATOLA"/>
    <s v="BASICO MODA "/>
    <n v="4"/>
    <s v="-"/>
    <s v="-"/>
    <n v="69"/>
    <x v="2"/>
    <s v="-"/>
    <x v="14"/>
    <s v="VMI"/>
    <n v="0"/>
    <s v="Repro Prov. Solo."/>
    <s v="CEDI"/>
    <s v="MUJERTRAYECTORIA LABORAL DESCANSOBATOLABASICO MODA "/>
  </r>
  <r>
    <x v="181"/>
    <x v="0"/>
    <s v="TRAYECTORIA LABORAL "/>
    <s v="DESCANSO"/>
    <s v="BATOLA"/>
    <s v="BASICO MODA "/>
    <n v="4"/>
    <s v="-"/>
    <s v="-"/>
    <n v="51"/>
    <x v="2"/>
    <s v="-"/>
    <x v="14"/>
    <s v="VMI"/>
    <n v="0"/>
    <s v="Repro Prov. Solo."/>
    <s v="CEDI"/>
    <s v="MUJERTRAYECTORIA LABORAL DESCANSOBATOLABASICO MODA "/>
  </r>
  <r>
    <x v="182"/>
    <x v="0"/>
    <s v="TRAYECTORIA LABORAL "/>
    <s v="DESCANSO"/>
    <s v="BATOLA"/>
    <s v="BASICO MODA "/>
    <n v="2"/>
    <s v="-"/>
    <s v="-"/>
    <n v="71"/>
    <x v="2"/>
    <s v="-"/>
    <x v="14"/>
    <s v="VMI"/>
    <n v="0"/>
    <s v="Repro Prov. Solo."/>
    <s v="CEDI"/>
    <s v="MUJERTRAYECTORIA LABORAL DESCANSOBATOLABASICO MODA "/>
  </r>
  <r>
    <x v="183"/>
    <x v="0"/>
    <s v="TRAYECTORIA LABORAL "/>
    <s v="DESCANSO"/>
    <s v="BATOLA"/>
    <s v="BASICO MODA "/>
    <n v="3"/>
    <s v="-"/>
    <s v="-"/>
    <n v="54"/>
    <x v="2"/>
    <s v="-"/>
    <x v="14"/>
    <s v="VMI"/>
    <n v="0"/>
    <s v="Repro Prov. Solo."/>
    <s v="CEDI"/>
    <s v="MUJERTRAYECTORIA LABORAL DESCANSOBATOLABASICO MODA "/>
  </r>
  <r>
    <x v="184"/>
    <x v="0"/>
    <s v="INICIO LABORAL"/>
    <s v="ACTIVO"/>
    <s v="LEGGINS"/>
    <s v="MODA"/>
    <n v="3"/>
    <s v="-"/>
    <s v="-"/>
    <n v="19"/>
    <x v="2"/>
    <s v="-"/>
    <x v="14"/>
    <s v="VMI"/>
    <n v="0"/>
    <s v="Repro Prov. Solo."/>
    <s v="CEDI"/>
    <s v="MUJERINICIO LABORALACTIVOLEGGINSMODA"/>
  </r>
  <r>
    <x v="185"/>
    <x v="0"/>
    <s v="INICIO LABORAL"/>
    <s v="ACTIVO"/>
    <s v="LEGGINS"/>
    <s v="MODA"/>
    <n v="3"/>
    <s v="-"/>
    <s v="-"/>
    <n v="18"/>
    <x v="2"/>
    <s v="-"/>
    <x v="14"/>
    <s v="VMI"/>
    <n v="0"/>
    <s v="Repro Prov. Solo."/>
    <s v="CEDI"/>
    <s v="MUJERINICIO LABORALACTIVOLEGGINSMODA"/>
  </r>
  <r>
    <x v="294"/>
    <x v="0"/>
    <s v="INICIO LABORAL"/>
    <s v="ACTIVO"/>
    <s v="CAMISETA"/>
    <s v="MODA"/>
    <n v="3"/>
    <s v="-"/>
    <s v="-"/>
    <n v="23"/>
    <x v="2"/>
    <s v="-"/>
    <x v="14"/>
    <s v="VMI"/>
    <n v="0"/>
    <s v="Repro Prov. Solo."/>
    <s v="CEDI"/>
    <s v="MUJERINICIO LABORALACTIVOCAMISETAMODA"/>
  </r>
  <r>
    <x v="186"/>
    <x v="0"/>
    <s v="INICIO LABORAL"/>
    <s v="ACTIVO"/>
    <s v="CAMISETA"/>
    <s v="MODA"/>
    <n v="3"/>
    <s v="-"/>
    <s v="-"/>
    <n v="12"/>
    <x v="2"/>
    <s v="-"/>
    <x v="14"/>
    <s v="VMI"/>
    <n v="0"/>
    <s v="Repro Prov. Solo."/>
    <s v="CEDI"/>
    <s v="MUJERINICIO LABORALACTIVOCAMISETAMODA"/>
  </r>
  <r>
    <x v="187"/>
    <x v="0"/>
    <s v="INICIO LABORAL"/>
    <s v="ACTIVO"/>
    <s v="CAMISETA"/>
    <s v="MODA"/>
    <n v="3"/>
    <s v="-"/>
    <s v="-"/>
    <n v="37"/>
    <x v="2"/>
    <s v="-"/>
    <x v="14"/>
    <s v="VMI"/>
    <n v="0"/>
    <s v="Repro Prov. Solo."/>
    <s v="CEDI"/>
    <s v="MUJERINICIO LABORALACTIVOCAMISETAMODA"/>
  </r>
  <r>
    <x v="337"/>
    <x v="2"/>
    <s v="DORMILON"/>
    <s v="HIGIENE"/>
    <s v="PANITOS HUMEDOS"/>
    <s v="BASICO NEUTRO"/>
    <n v="2"/>
    <s v="-"/>
    <s v="-"/>
    <n v="402"/>
    <x v="0"/>
    <s v="-"/>
    <x v="18"/>
    <s v="VMI"/>
    <n v="0"/>
    <s v="Repro Prov. Solo."/>
    <s v="CEDI"/>
    <s v="COMPLEMENTOSDORMILONHIGIENEPANITOS HUMEDOSBASICO NEUTRO"/>
  </r>
  <r>
    <x v="338"/>
    <x v="2"/>
    <s v="DORMILON"/>
    <s v="HIGIENE"/>
    <s v="PANITOS HUMEDOS"/>
    <s v="BASICO NEUTRO"/>
    <n v="2"/>
    <s v="-"/>
    <s v="-"/>
    <n v="191"/>
    <x v="0"/>
    <s v="-"/>
    <x v="18"/>
    <s v="VMI"/>
    <n v="0"/>
    <s v="Repro Prov. Solo."/>
    <s v="CEDI"/>
    <s v="COMPLEMENTOSDORMILONHIGIENEPANITOS HUMEDOSBASICO NEUTRO"/>
  </r>
  <r>
    <x v="337"/>
    <x v="2"/>
    <s v="DORMILON"/>
    <s v="HIGIENE"/>
    <s v="PANITOS HUMEDOS"/>
    <s v="BASICO NEUTRO"/>
    <n v="2"/>
    <s v="-"/>
    <s v="-"/>
    <n v="579"/>
    <x v="1"/>
    <s v="-"/>
    <x v="18"/>
    <s v="VMI"/>
    <n v="0"/>
    <s v="Repro Prov. Solo."/>
    <s v="CEDI"/>
    <s v="COMPLEMENTOSDORMILONHIGIENEPANITOS HUMEDOSBASICO NEUTRO"/>
  </r>
  <r>
    <x v="338"/>
    <x v="2"/>
    <s v="DORMILON"/>
    <s v="HIGIENE"/>
    <s v="PANITOS HUMEDOS"/>
    <s v="BASICO NEUTRO"/>
    <n v="2"/>
    <s v="-"/>
    <s v="-"/>
    <n v="195"/>
    <x v="1"/>
    <s v="-"/>
    <x v="18"/>
    <s v="VMI"/>
    <n v="0"/>
    <s v="Repro Prov. Solo."/>
    <s v="CEDI"/>
    <s v="COMPLEMENTOSDORMILONHIGIENEPANITOS HUMEDOSBASICO NEUTRO"/>
  </r>
  <r>
    <x v="189"/>
    <x v="4"/>
    <s v="PREPRIMARIA"/>
    <s v="DEPORTIVO"/>
    <s v="MEDIAS"/>
    <s v="MODA"/>
    <n v="1"/>
    <s v="-"/>
    <s v="-"/>
    <n v="389"/>
    <x v="2"/>
    <s v="-"/>
    <x v="16"/>
    <s v="VMI"/>
    <n v="0"/>
    <s v="Repro Prov. Solo."/>
    <s v="CEDI"/>
    <s v="INT NINAPREPRIMARIADEPORTIVOMEDIASMODA"/>
  </r>
  <r>
    <x v="190"/>
    <x v="4"/>
    <s v="PREPRIMARIA"/>
    <s v="DEPORTIVO"/>
    <s v="MEDIAS"/>
    <s v="MODA"/>
    <n v="1"/>
    <s v="-"/>
    <s v="-"/>
    <n v="114"/>
    <x v="2"/>
    <s v="-"/>
    <x v="16"/>
    <s v="VMI"/>
    <n v="0"/>
    <s v="Repro Prov. Solo."/>
    <s v="CEDI"/>
    <s v="INT NINAPREPRIMARIADEPORTIVOMEDIASMODA"/>
  </r>
  <r>
    <x v="191"/>
    <x v="4"/>
    <s v="PRIMARIA"/>
    <s v="DEPORTIVO"/>
    <s v="MEDIAS"/>
    <s v="BASICO MODA"/>
    <n v="1"/>
    <s v="-"/>
    <s v="-"/>
    <n v="105"/>
    <x v="2"/>
    <s v="-"/>
    <x v="16"/>
    <s v="VMI"/>
    <n v="0"/>
    <s v="Repro Prov. Solo."/>
    <s v="CEDI"/>
    <s v="INT NINAPRIMARIADEPORTIVOMEDIASBASICO MODA"/>
  </r>
  <r>
    <x v="192"/>
    <x v="3"/>
    <s v="INICIO LABORAL"/>
    <s v="DEPORTIVO"/>
    <s v="MEDIAS"/>
    <s v="BASICO MODA"/>
    <n v="4"/>
    <s v="-"/>
    <s v="-"/>
    <n v="540"/>
    <x v="2"/>
    <s v="-"/>
    <x v="16"/>
    <s v="VMI"/>
    <n v="0"/>
    <s v="Repro Prov. Solo."/>
    <s v="CEDI"/>
    <s v="INT HOMBREINICIO LABORALDEPORTIVOMEDIASBASICO MODA"/>
  </r>
  <r>
    <x v="193"/>
    <x v="3"/>
    <s v="INICIO LABORAL"/>
    <s v="DEPORTIVO"/>
    <s v="MEDIAS"/>
    <s v="MODA"/>
    <n v="1"/>
    <s v="-"/>
    <s v="-"/>
    <n v="517"/>
    <x v="2"/>
    <s v="-"/>
    <x v="16"/>
    <s v="VMI"/>
    <n v="0"/>
    <s v="Repro Prov. Solo."/>
    <s v="CEDI"/>
    <s v="INT HOMBREINICIO LABORALDEPORTIVOMEDIASMODA"/>
  </r>
  <r>
    <x v="194"/>
    <x v="3"/>
    <s v="INICIO LABORAL"/>
    <s v="DEPORTIVO"/>
    <s v="MEDIAS"/>
    <s v="MODA"/>
    <n v="1"/>
    <s v="-"/>
    <s v="-"/>
    <n v="1013"/>
    <x v="2"/>
    <s v="-"/>
    <x v="16"/>
    <s v="VMI"/>
    <n v="0"/>
    <s v="Repro Prov. Solo."/>
    <s v="CEDI"/>
    <s v="INT HOMBREINICIO LABORALDEPORTIVOMEDIASMODA"/>
  </r>
  <r>
    <x v="195"/>
    <x v="3"/>
    <s v="INICIO LABORAL"/>
    <s v="DEPORTIVO"/>
    <s v="MEDIAS"/>
    <s v="BASICO NEUTRO"/>
    <n v="4"/>
    <s v="-"/>
    <s v="-"/>
    <n v="216"/>
    <x v="2"/>
    <s v="-"/>
    <x v="16"/>
    <s v="VMI"/>
    <n v="0"/>
    <s v="Repro Prov. Solo."/>
    <s v="CEDI"/>
    <s v="INT HOMBREINICIO LABORALDEPORTIVOMEDIASBASICO NEUTRO"/>
  </r>
  <r>
    <x v="196"/>
    <x v="3"/>
    <s v="INICIO LABORAL"/>
    <s v="DEPORTIVO"/>
    <s v="MEDIAS"/>
    <s v="BASICO MODA"/>
    <n v="1"/>
    <s v="-"/>
    <s v="-"/>
    <n v="1608"/>
    <x v="2"/>
    <s v="-"/>
    <x v="16"/>
    <s v="VMI"/>
    <n v="0"/>
    <s v="Repro Prov. Solo."/>
    <s v="CEDI"/>
    <s v="INT HOMBREINICIO LABORALDEPORTIVOMEDIASBASICO MODA"/>
  </r>
  <r>
    <x v="197"/>
    <x v="3"/>
    <s v="INICIO LABORAL"/>
    <s v="DEPORTIVO"/>
    <s v="MEDIAS"/>
    <s v="MODA"/>
    <n v="1"/>
    <s v="-"/>
    <s v="-"/>
    <n v="1083"/>
    <x v="2"/>
    <s v="-"/>
    <x v="16"/>
    <s v="VMI"/>
    <n v="0"/>
    <s v="Repro Prov. Solo."/>
    <s v="CEDI"/>
    <s v="INT HOMBREINICIO LABORALDEPORTIVOMEDIASMODA"/>
  </r>
  <r>
    <x v="198"/>
    <x v="3"/>
    <s v="INICIO LABORAL"/>
    <s v="DEPORTIVO"/>
    <s v="MEDIAS"/>
    <s v="BASICO NEUTRO"/>
    <n v="4"/>
    <s v="-"/>
    <s v="-"/>
    <n v="189"/>
    <x v="2"/>
    <s v="-"/>
    <x v="16"/>
    <s v="VMI"/>
    <n v="0"/>
    <s v="Repro Prov. Solo."/>
    <s v="CEDI"/>
    <s v="INT HOMBREINICIO LABORALDEPORTIVOMEDIASBASICO NEUTRO"/>
  </r>
  <r>
    <x v="199"/>
    <x v="3"/>
    <s v="INICIO LABORAL"/>
    <s v="DEPORTIVO"/>
    <s v="MEDIAS"/>
    <s v="BASICO MODA"/>
    <n v="1"/>
    <s v="-"/>
    <s v="-"/>
    <n v="784"/>
    <x v="2"/>
    <s v="-"/>
    <x v="16"/>
    <s v="VMI"/>
    <n v="0"/>
    <s v="Repro Prov. Solo."/>
    <s v="CEDI"/>
    <s v="INT HOMBREINICIO LABORALDEPORTIVOMEDIASBASICO MODA"/>
  </r>
  <r>
    <x v="200"/>
    <x v="3"/>
    <s v="INICIO LABORAL"/>
    <s v="DEPORTIVO"/>
    <s v="MEDIAS"/>
    <s v="MODA"/>
    <n v="1"/>
    <s v="-"/>
    <s v="-"/>
    <n v="729"/>
    <x v="2"/>
    <s v="-"/>
    <x v="16"/>
    <s v="VMI"/>
    <n v="0"/>
    <s v="Repro Prov. Solo."/>
    <s v="CEDI"/>
    <s v="INT HOMBREINICIO LABORALDEPORTIVOMEDIASMODA"/>
  </r>
  <r>
    <x v="201"/>
    <x v="3"/>
    <s v="INICIO LABORAL"/>
    <s v="DEPORTIVO"/>
    <s v="MEDIAS"/>
    <s v="BASICO MODA"/>
    <n v="1"/>
    <s v="-"/>
    <s v="-"/>
    <n v="1035"/>
    <x v="2"/>
    <s v="-"/>
    <x v="16"/>
    <s v="VMI"/>
    <n v="0"/>
    <s v="Repro Prov. Solo."/>
    <s v="CEDI"/>
    <s v="INT HOMBREINICIO LABORALDEPORTIVOMEDIASBASICO MODA"/>
  </r>
  <r>
    <x v="202"/>
    <x v="3"/>
    <s v="INICIO LABORAL"/>
    <s v="DEPORTIVO"/>
    <s v="MEDIAS"/>
    <s v="BASICO MODA"/>
    <n v="1"/>
    <s v="-"/>
    <s v="-"/>
    <n v="285"/>
    <x v="2"/>
    <s v="-"/>
    <x v="16"/>
    <s v="VMI"/>
    <n v="0"/>
    <s v="Repro Prov. Solo."/>
    <s v="CEDI"/>
    <s v="INT HOMBREINICIO LABORALDEPORTIVOMEDIASBASICO MODA"/>
  </r>
  <r>
    <x v="203"/>
    <x v="3"/>
    <s v="INICIO LABORAL"/>
    <s v="FORMAL"/>
    <s v="MEDIAS"/>
    <s v="BASICO MODA"/>
    <n v="1"/>
    <s v="-"/>
    <s v="-"/>
    <n v="2696"/>
    <x v="2"/>
    <s v="-"/>
    <x v="16"/>
    <s v="VMI"/>
    <n v="0"/>
    <s v="Repro Prov. Solo."/>
    <s v="CEDI"/>
    <s v="INT HOMBREINICIO LABORALFORMALMEDIASBASICO MODA"/>
  </r>
  <r>
    <x v="204"/>
    <x v="3"/>
    <s v="INICIO LABORAL"/>
    <s v="FORMAL"/>
    <s v="MEDIAS"/>
    <s v="BASICO MODA"/>
    <n v="2"/>
    <s v="-"/>
    <s v="-"/>
    <n v="1073"/>
    <x v="2"/>
    <s v="-"/>
    <x v="16"/>
    <s v="VMI"/>
    <n v="0"/>
    <s v="Repro Prov. Solo."/>
    <s v="CEDI"/>
    <s v="INT HOMBREINICIO LABORALFORMALMEDIASBASICO MODA"/>
  </r>
  <r>
    <x v="205"/>
    <x v="3"/>
    <s v="INICIO LABORAL"/>
    <s v="FORMAL"/>
    <s v="MEDIAS"/>
    <s v="BASICO MODA"/>
    <n v="1"/>
    <s v="-"/>
    <s v="-"/>
    <n v="1259"/>
    <x v="2"/>
    <s v="-"/>
    <x v="16"/>
    <s v="VMI"/>
    <n v="0"/>
    <s v="Repro Prov. Solo."/>
    <s v="CEDI"/>
    <s v="INT HOMBREINICIO LABORALFORMALMEDIASBASICO MODA"/>
  </r>
  <r>
    <x v="206"/>
    <x v="3"/>
    <s v="INICIO LABORAL"/>
    <s v="FORMAL"/>
    <s v="MEDIAS"/>
    <s v="BASICO MODA"/>
    <n v="2"/>
    <s v="-"/>
    <s v="-"/>
    <n v="300"/>
    <x v="2"/>
    <s v="-"/>
    <x v="16"/>
    <s v="VMI"/>
    <n v="0"/>
    <s v="Repro Prov. Solo."/>
    <s v="CEDI"/>
    <s v="INT HOMBREINICIO LABORALFORMALMEDIASBASICO MODA"/>
  </r>
  <r>
    <x v="207"/>
    <x v="3"/>
    <s v="INICIO LABORAL"/>
    <s v="FORMAL"/>
    <s v="MEDIAS"/>
    <s v="BASICO NEUTRO"/>
    <n v="4"/>
    <s v="-"/>
    <s v="-"/>
    <n v="402"/>
    <x v="2"/>
    <s v="-"/>
    <x v="16"/>
    <s v="VMI"/>
    <n v="0"/>
    <s v="Repro Prov. Solo."/>
    <s v="CEDI"/>
    <s v="INT HOMBREINICIO LABORALFORMALMEDIASBASICO NEUTRO"/>
  </r>
  <r>
    <x v="208"/>
    <x v="3"/>
    <s v="INICIO LABORAL"/>
    <s v="DEPORTIVO"/>
    <s v="MEDIAS"/>
    <s v="BASICO NEUTRO"/>
    <n v="1"/>
    <s v="-"/>
    <s v="-"/>
    <n v="220"/>
    <x v="2"/>
    <s v="-"/>
    <x v="16"/>
    <s v="VMI"/>
    <n v="0"/>
    <s v="Repro Prov. Solo."/>
    <s v="CEDI"/>
    <s v="INT HOMBREINICIO LABORALDEPORTIVOMEDIASBASICO NEUTRO"/>
  </r>
  <r>
    <x v="297"/>
    <x v="3"/>
    <s v="INICIO LABORAL"/>
    <s v="DEPORTIVO"/>
    <s v="MEDIAS"/>
    <s v="BASICO NEUTRO"/>
    <n v="1"/>
    <s v="-"/>
    <s v="-"/>
    <n v="182"/>
    <x v="2"/>
    <s v="-"/>
    <x v="16"/>
    <s v="VMI"/>
    <n v="0"/>
    <s v="Repro Prov. Solo."/>
    <s v="CEDI"/>
    <s v="INT HOMBREINICIO LABORALDEPORTIVOMEDIASBASICO NEUTRO"/>
  </r>
  <r>
    <x v="209"/>
    <x v="3"/>
    <s v="INICIO LABORAL"/>
    <s v="DEPORTIVO"/>
    <s v="MEDIAS"/>
    <s v="BASICO NEUTRO"/>
    <n v="4"/>
    <s v="-"/>
    <s v="-"/>
    <n v="177"/>
    <x v="2"/>
    <s v="-"/>
    <x v="16"/>
    <s v="VMI"/>
    <n v="0"/>
    <s v="Repro Prov. Solo."/>
    <s v="CEDI"/>
    <s v="INT HOMBREINICIO LABORALDEPORTIVOMEDIASBASICO NEUTRO"/>
  </r>
  <r>
    <x v="210"/>
    <x v="3"/>
    <s v="INICIO LABORAL"/>
    <s v="DEPORTIVO"/>
    <s v="MEDIAS"/>
    <s v="BASICO NEUTRO"/>
    <n v="1"/>
    <s v="-"/>
    <s v="-"/>
    <n v="118"/>
    <x v="2"/>
    <s v="-"/>
    <x v="16"/>
    <s v="VMI"/>
    <n v="0"/>
    <s v="Repro Prov. Solo."/>
    <s v="CEDI"/>
    <s v="INT HOMBREINICIO LABORALDEPORTIVOMEDIASBASICO NEUTRO"/>
  </r>
  <r>
    <x v="211"/>
    <x v="3"/>
    <s v="INICIO LABORAL"/>
    <s v="DEPORTIVO"/>
    <s v="MEDIAS"/>
    <s v="BASICO NEUTRO"/>
    <n v="1"/>
    <s v="-"/>
    <s v="-"/>
    <n v="110"/>
    <x v="2"/>
    <s v="-"/>
    <x v="16"/>
    <s v="VMI"/>
    <n v="0"/>
    <s v="Repro Prov. Solo."/>
    <s v="CEDI"/>
    <s v="INT HOMBREINICIO LABORALDEPORTIVOMEDIASBASICO NEUTRO"/>
  </r>
  <r>
    <x v="212"/>
    <x v="3"/>
    <s v="INICIO LABORAL"/>
    <s v="DEPORTIVO"/>
    <s v="MEDIAS"/>
    <s v="BASICO NEUTRO"/>
    <n v="4"/>
    <s v="-"/>
    <s v="-"/>
    <n v="114"/>
    <x v="2"/>
    <s v="-"/>
    <x v="16"/>
    <s v="VMI"/>
    <n v="0"/>
    <s v="Repro Prov. Solo."/>
    <s v="CEDI"/>
    <s v="INT HOMBREINICIO LABORALDEPORTIVOMEDIASBASICO NEUTRO"/>
  </r>
  <r>
    <x v="213"/>
    <x v="3"/>
    <s v="INICIO LABORAL"/>
    <s v="DEPORTIVO"/>
    <s v="MEDIAS"/>
    <s v="BASICO NEUTRO"/>
    <n v="2"/>
    <s v="-"/>
    <s v="-"/>
    <n v="466"/>
    <x v="2"/>
    <s v="-"/>
    <x v="16"/>
    <s v="VMI"/>
    <n v="0"/>
    <s v="Repro Prov. Solo."/>
    <s v="CEDI"/>
    <s v="INT HOMBREINICIO LABORALDEPORTIVOMEDIASBASICO NEUTRO"/>
  </r>
  <r>
    <x v="214"/>
    <x v="5"/>
    <s v="PREPRIMARIA"/>
    <s v="DEPORTIVO"/>
    <s v="MEDIAS"/>
    <s v="MODA"/>
    <n v="1"/>
    <s v="-"/>
    <s v="-"/>
    <n v="376"/>
    <x v="2"/>
    <s v="-"/>
    <x v="16"/>
    <s v="VMI"/>
    <n v="0"/>
    <s v="Repro Prov. Solo."/>
    <s v="CEDI"/>
    <s v="INT NINOPREPRIMARIADEPORTIVOMEDIASMODA"/>
  </r>
  <r>
    <x v="339"/>
    <x v="5"/>
    <s v="PRIMARIA"/>
    <s v="DEPORTIVO"/>
    <s v="MEDIAS"/>
    <s v="BASICO MODA"/>
    <n v="2"/>
    <s v="-"/>
    <s v="-"/>
    <n v="12"/>
    <x v="2"/>
    <s v="-"/>
    <x v="16"/>
    <s v="VMI"/>
    <n v="0"/>
    <s v="Repro Prov. Solo."/>
    <s v="CEDI"/>
    <s v="INT NINOPRIMARIADEPORTIVOMEDIASBASICO MODA"/>
  </r>
  <r>
    <x v="215"/>
    <x v="5"/>
    <s v="PREPRIMARIA"/>
    <s v="DEPORTIVO"/>
    <s v="MEDIAS"/>
    <s v="BASICO MODA"/>
    <n v="2"/>
    <s v="-"/>
    <s v="-"/>
    <n v="138"/>
    <x v="2"/>
    <s v="-"/>
    <x v="16"/>
    <s v="VMI"/>
    <n v="0"/>
    <s v="Repro Prov. Solo."/>
    <s v="CEDI"/>
    <s v="INT NINOPREPRIMARIADEPORTIVOMEDIASBASICO MODA"/>
  </r>
  <r>
    <x v="216"/>
    <x v="5"/>
    <s v="PRIMARIA"/>
    <s v="DEPORTIVO"/>
    <s v="MEDIAS"/>
    <s v="BASICO MODA"/>
    <n v="2"/>
    <s v="-"/>
    <s v="-"/>
    <n v="201"/>
    <x v="2"/>
    <s v="-"/>
    <x v="16"/>
    <s v="VMI"/>
    <n v="0"/>
    <s v="Repro Prov. Solo."/>
    <s v="CEDI"/>
    <s v="INT NINOPRIMARIADEPORTIVOMEDIASBASICO MODA"/>
  </r>
  <r>
    <x v="217"/>
    <x v="5"/>
    <s v="PRIMARIA"/>
    <s v="DEPORTIVO"/>
    <s v="MEDIAS"/>
    <s v="BASICO NEUTRO"/>
    <n v="4"/>
    <s v="-"/>
    <s v="-"/>
    <n v="360"/>
    <x v="2"/>
    <s v="-"/>
    <x v="16"/>
    <s v="VMI"/>
    <n v="0"/>
    <s v="Repro Prov. Solo."/>
    <s v="CEDI"/>
    <s v="INT NINOPRIMARIADEPORTIVOMEDIASBASICO NEUTRO"/>
  </r>
  <r>
    <x v="298"/>
    <x v="5"/>
    <s v="PRIMARIA"/>
    <s v="DEPORTIVO"/>
    <s v="MEDIAS"/>
    <s v="BASICO NEUTRO"/>
    <n v="4"/>
    <s v="-"/>
    <s v="-"/>
    <n v="72"/>
    <x v="2"/>
    <s v="-"/>
    <x v="16"/>
    <s v="VMI"/>
    <n v="0"/>
    <s v="Repro Prov. Solo."/>
    <s v="CEDI"/>
    <s v="INT NINOPRIMARIADEPORTIVOMEDIASBASICO NEUTRO"/>
  </r>
  <r>
    <x v="218"/>
    <x v="5"/>
    <s v="PREPRIMARIA"/>
    <s v="DEPORTIVO"/>
    <s v="MEDIAS"/>
    <s v="BASICO NEUTRO"/>
    <n v="1"/>
    <s v="-"/>
    <s v="-"/>
    <n v="506"/>
    <x v="2"/>
    <s v="-"/>
    <x v="16"/>
    <s v="VMI"/>
    <n v="0"/>
    <s v="Repro Prov. Solo."/>
    <s v="CEDI"/>
    <s v="INT NINOPREPRIMARIADEPORTIVOMEDIASBASICO NEUTRO"/>
  </r>
  <r>
    <x v="219"/>
    <x v="5"/>
    <s v="PREPRIMARIA"/>
    <s v="DEPORTIVO"/>
    <s v="MEDIAS"/>
    <s v="BASICO NEUTRO"/>
    <n v="1"/>
    <s v="-"/>
    <s v="-"/>
    <n v="463"/>
    <x v="2"/>
    <s v="-"/>
    <x v="16"/>
    <s v="VMI"/>
    <n v="0"/>
    <s v="Repro Prov. Solo."/>
    <s v="CEDI"/>
    <s v="INT NINOPREPRIMARIADEPORTIVOMEDIASBASICO NEUTRO"/>
  </r>
  <r>
    <x v="220"/>
    <x v="5"/>
    <s v="PREPRIMARIA"/>
    <s v="DEPORTIVO"/>
    <s v="MEDIAS"/>
    <s v="BASICO NEUTRO"/>
    <n v="1"/>
    <s v="-"/>
    <s v="-"/>
    <n v="697"/>
    <x v="2"/>
    <s v="-"/>
    <x v="16"/>
    <s v="VMI"/>
    <n v="0"/>
    <s v="Repro Prov. Solo."/>
    <s v="CEDI"/>
    <s v="INT NINOPREPRIMARIADEPORTIVOMEDIASBASICO NEUTRO"/>
  </r>
  <r>
    <x v="221"/>
    <x v="5"/>
    <s v="PREPRIMARIA"/>
    <s v="DEPORTIVO"/>
    <s v="MEDIAS"/>
    <s v="BASICO NEUTRO"/>
    <n v="1"/>
    <s v="-"/>
    <s v="-"/>
    <n v="194"/>
    <x v="2"/>
    <s v="-"/>
    <x v="16"/>
    <s v="VMI"/>
    <n v="0"/>
    <s v="Repro Prov. Solo."/>
    <s v="CEDI"/>
    <s v="INT NINOPREPRIMARIADEPORTIVOMEDIASBASICO NEUTRO"/>
  </r>
  <r>
    <x v="222"/>
    <x v="5"/>
    <s v="PREPRIMARIA"/>
    <s v="DEPORTIVO"/>
    <s v="MEDIAS"/>
    <s v="BASICO NEUTRO"/>
    <n v="1"/>
    <s v="-"/>
    <s v="-"/>
    <n v="216"/>
    <x v="2"/>
    <s v="-"/>
    <x v="16"/>
    <s v="VMI"/>
    <n v="0"/>
    <s v="Repro Prov. Solo."/>
    <s v="CEDI"/>
    <s v="INT NINOPREPRIMARIADEPORTIVOMEDIASBASICO NEUTRO"/>
  </r>
  <r>
    <x v="223"/>
    <x v="5"/>
    <s v="PRIMARIA"/>
    <s v="DEPORTIVO"/>
    <s v="MEDIAS"/>
    <s v="BASICO NEUTRO"/>
    <n v="1"/>
    <s v="-"/>
    <s v="-"/>
    <n v="112"/>
    <x v="2"/>
    <s v="-"/>
    <x v="16"/>
    <s v="VMI"/>
    <n v="0"/>
    <s v="Repro Prov. Solo."/>
    <s v="CEDI"/>
    <s v="INT NINOPRIMARIADEPORTIVOMEDIASBASICO NEUTRO"/>
  </r>
  <r>
    <x v="224"/>
    <x v="5"/>
    <s v="PRIMARIA"/>
    <s v="DEPORTIVO"/>
    <s v="MEDIAS"/>
    <s v="BASICO NEUTRO"/>
    <n v="1"/>
    <s v="-"/>
    <s v="-"/>
    <n v="190"/>
    <x v="2"/>
    <s v="-"/>
    <x v="16"/>
    <s v="VMI"/>
    <n v="0"/>
    <s v="Repro Prov. Solo."/>
    <s v="CEDI"/>
    <s v="INT NINOPRIMARIADEPORTIVOMEDIASBASICO NEUTRO"/>
  </r>
  <r>
    <x v="225"/>
    <x v="5"/>
    <s v="PRIMARIA"/>
    <s v="DEPORTIVO"/>
    <s v="MEDIAS"/>
    <s v="BASICO NEUTRO"/>
    <n v="1"/>
    <s v="-"/>
    <s v="-"/>
    <n v="387"/>
    <x v="2"/>
    <s v="-"/>
    <x v="16"/>
    <s v="VMI"/>
    <n v="0"/>
    <s v="Repro Prov. Solo."/>
    <s v="CEDI"/>
    <s v="INT NINOPRIMARIADEPORTIVOMEDIASBASICO NEUTRO"/>
  </r>
  <r>
    <x v="299"/>
    <x v="5"/>
    <s v="PRIMARIA"/>
    <s v="DEPORTIVO"/>
    <s v="MEDIAS"/>
    <s v="BASICO NEUTRO"/>
    <n v="1"/>
    <s v="-"/>
    <s v="-"/>
    <n v="148"/>
    <x v="2"/>
    <s v="-"/>
    <x v="16"/>
    <s v="VMI"/>
    <n v="0"/>
    <s v="Repro Prov. Solo."/>
    <s v="CEDI"/>
    <s v="INT NINOPRIMARIADEPORTIVOMEDIASBASICO NEUTRO"/>
  </r>
  <r>
    <x v="226"/>
    <x v="5"/>
    <s v="PRIMARIA"/>
    <s v="DEPORTIVO"/>
    <s v="MEDIAS"/>
    <s v="BASICO NEUTRO"/>
    <n v="1"/>
    <s v="-"/>
    <s v="-"/>
    <n v="116"/>
    <x v="2"/>
    <s v="-"/>
    <x v="16"/>
    <s v="VMI"/>
    <n v="0"/>
    <s v="Repro Prov. Solo."/>
    <s v="CEDI"/>
    <s v="INT NINOPRIMARIADEPORTIVOMEDIASBASICO NEUTRO"/>
  </r>
  <r>
    <x v="300"/>
    <x v="0"/>
    <s v="INICIO LABORAL"/>
    <s v="ACTIVO"/>
    <s v="LEGGINS"/>
    <s v="MODA"/>
    <n v="3"/>
    <s v="-"/>
    <s v="-"/>
    <n v="39"/>
    <x v="2"/>
    <s v="-"/>
    <x v="14"/>
    <s v="VMI"/>
    <n v="0"/>
    <s v="Repro Prov. Solo."/>
    <s v="CEDI"/>
    <s v="MUJERINICIO LABORALACTIVOLEGGINSMODA"/>
  </r>
  <r>
    <x v="301"/>
    <x v="0"/>
    <s v="INICIO LABORAL"/>
    <s v="ACTIVO"/>
    <s v="LEGGINS"/>
    <s v="MODA"/>
    <n v="3"/>
    <s v="-"/>
    <s v="-"/>
    <n v="34"/>
    <x v="2"/>
    <s v="-"/>
    <x v="14"/>
    <s v="VMI"/>
    <n v="0"/>
    <s v="Repro Prov. Solo."/>
    <s v="CEDI"/>
    <s v="MUJERINICIO LABORALACTIVOLEGGINSMODA"/>
  </r>
  <r>
    <x v="337"/>
    <x v="2"/>
    <s v="DORMILON"/>
    <s v="HIGIENE"/>
    <s v="PANITOS HUMEDOS"/>
    <s v="BASICO NEUTRO"/>
    <n v="2"/>
    <s v="-"/>
    <s v="-"/>
    <n v="476"/>
    <x v="2"/>
    <s v="-"/>
    <x v="18"/>
    <s v="VMI"/>
    <n v="0"/>
    <s v="Repro Prov. Solo."/>
    <s v="CEDI"/>
    <s v="COMPLEMENTOSDORMILONHIGIENEPANITOS HUMEDOSBASICO NEUTRO"/>
  </r>
  <r>
    <x v="296"/>
    <x v="6"/>
    <s v="INICIO LABORAL"/>
    <s v="ALCOBA"/>
    <s v="ALMOHADAS"/>
    <s v="BASICO NEUTRO"/>
    <s v="-"/>
    <s v="-"/>
    <s v="-"/>
    <n v="183"/>
    <x v="1"/>
    <s v="-"/>
    <x v="13"/>
    <s v="VMI"/>
    <n v="0"/>
    <s v="Linea Prov. Solo."/>
    <s v="CEDI"/>
    <s v="HOGARINICIO LABORALALCOBAALMOHADASBASICO NEUTRO"/>
  </r>
  <r>
    <x v="296"/>
    <x v="6"/>
    <s v="INICIO LABORAL"/>
    <s v="ALCOBA"/>
    <s v="CUBRELECHOS"/>
    <s v="MODA"/>
    <s v="-"/>
    <s v="-"/>
    <s v="-"/>
    <n v="12"/>
    <x v="1"/>
    <s v="-"/>
    <x v="12"/>
    <s v="VMI"/>
    <n v="0"/>
    <s v="Linea Prov. Solo."/>
    <s v="CEDI"/>
    <s v="HOGARINICIO LABORALALCOBACUBRELECHOSMODA"/>
  </r>
  <r>
    <x v="296"/>
    <x v="6"/>
    <s v="PRIMARIA"/>
    <s v="BANO"/>
    <s v="TOALLAS"/>
    <s v="MODA"/>
    <s v="-"/>
    <s v="-"/>
    <s v="-"/>
    <n v="12"/>
    <x v="1"/>
    <s v="-"/>
    <x v="12"/>
    <s v="VMI"/>
    <n v="0"/>
    <s v="Linea Prov. Solo."/>
    <s v="CEDI"/>
    <s v="HOGARPRIMARIABANOTOALLASMODA"/>
  </r>
  <r>
    <x v="296"/>
    <x v="3"/>
    <s v="INICIO LABORAL"/>
    <s v="DEPORTIVO"/>
    <s v="PANTALONCILLO"/>
    <s v="BASICO MODA"/>
    <s v="-"/>
    <s v="-"/>
    <s v="-"/>
    <n v="337"/>
    <x v="1"/>
    <s v="-"/>
    <x v="8"/>
    <s v="VMI"/>
    <n v="0"/>
    <s v="Linea Prov. Solo."/>
    <s v="TIENDAS"/>
    <s v="INT HOMBREINICIO LABORALDEPORTIVOPANTALONCILLOBASICO MODA"/>
  </r>
  <r>
    <x v="296"/>
    <x v="3"/>
    <s v="INICIO LABORAL"/>
    <s v="FORMAL"/>
    <s v="MEDIAS"/>
    <s v="BASICO NEUTRO"/>
    <s v="-"/>
    <s v="-"/>
    <s v="-"/>
    <n v="355"/>
    <x v="1"/>
    <s v="-"/>
    <x v="16"/>
    <s v="VMI"/>
    <n v="0"/>
    <s v="Linea Prov. Solo."/>
    <s v="CEDI"/>
    <s v="INT HOMBREINICIO LABORALFORMALMEDIASBASICO NEUTRO"/>
  </r>
  <r>
    <x v="296"/>
    <x v="4"/>
    <s v="PREPRIMARIA"/>
    <s v="DEPORTIVO"/>
    <s v="PANTY"/>
    <s v="BASICO MODA"/>
    <s v="-"/>
    <s v="-"/>
    <s v="-"/>
    <n v="12"/>
    <x v="1"/>
    <s v="-"/>
    <x v="9"/>
    <s v="VMI"/>
    <n v="0"/>
    <s v="Linea Prov. Solo."/>
    <s v="TIENDAS"/>
    <s v="INT NINAPREPRIMARIADEPORTIVOPANTYBASICO MODA"/>
  </r>
  <r>
    <x v="296"/>
    <x v="4"/>
    <s v="PREPRIMARIA"/>
    <s v="DEPORTIVO"/>
    <s v="TOP"/>
    <s v="BASICO MODA"/>
    <s v="-"/>
    <s v="-"/>
    <s v="-"/>
    <n v="14"/>
    <x v="1"/>
    <s v="-"/>
    <x v="9"/>
    <s v="VMI"/>
    <n v="0"/>
    <s v="Linea Prov. Solo."/>
    <s v="TIENDAS"/>
    <s v="INT NINAPREPRIMARIADEPORTIVOTOPBASICO MODA"/>
  </r>
  <r>
    <x v="296"/>
    <x v="4"/>
    <s v="PREPRIMARIA"/>
    <s v="DEPORTIVO"/>
    <s v="TOP"/>
    <s v="BASICO NEUTRO"/>
    <s v="-"/>
    <s v="-"/>
    <s v="-"/>
    <n v="17"/>
    <x v="1"/>
    <s v="-"/>
    <x v="9"/>
    <s v="VMI"/>
    <n v="0"/>
    <s v="Linea Prov. Solo."/>
    <s v="TIENDAS"/>
    <s v="INT NINAPREPRIMARIADEPORTIVOTOPBASICO NEUTRO"/>
  </r>
  <r>
    <x v="296"/>
    <x v="4"/>
    <s v="PRIMARIA"/>
    <s v="CASUAL"/>
    <s v="MEDIAS"/>
    <s v="BASICO MODA"/>
    <s v="-"/>
    <s v="-"/>
    <s v="-"/>
    <n v="90"/>
    <x v="1"/>
    <s v="-"/>
    <x v="16"/>
    <s v="VMI"/>
    <n v="0"/>
    <s v="Linea Prov. Solo."/>
    <s v="CEDI"/>
    <s v="INT NINAPRIMARIACASUALMEDIASBASICO MODA"/>
  </r>
  <r>
    <x v="296"/>
    <x v="4"/>
    <s v="PRIMARIA"/>
    <s v="DEPORTIVO"/>
    <s v="PANTY"/>
    <s v="BASICO MODA"/>
    <s v="-"/>
    <s v="-"/>
    <s v="-"/>
    <n v="12"/>
    <x v="1"/>
    <s v="-"/>
    <x v="9"/>
    <s v="VMI"/>
    <n v="0"/>
    <s v="Linea Prov. Solo."/>
    <s v="TIENDAS"/>
    <s v="INT NINAPRIMARIADEPORTIVOPANTYBASICO MODA"/>
  </r>
  <r>
    <x v="296"/>
    <x v="4"/>
    <s v="PRIMARIA"/>
    <s v="DEPORTIVO"/>
    <s v="PANTY"/>
    <s v="BASICO NEUTRO"/>
    <s v="-"/>
    <s v="-"/>
    <s v="-"/>
    <n v="18"/>
    <x v="1"/>
    <s v="-"/>
    <x v="9"/>
    <s v="VMI"/>
    <n v="0"/>
    <s v="Linea Prov. Solo."/>
    <s v="TIENDAS"/>
    <s v="INT NINAPRIMARIADEPORTIVOPANTYBASICO NEUTRO"/>
  </r>
  <r>
    <x v="296"/>
    <x v="4"/>
    <s v="PRIMARIA"/>
    <s v="DEPORTIVO"/>
    <s v="TOP"/>
    <s v="BASICO MODA"/>
    <s v="-"/>
    <s v="-"/>
    <s v="-"/>
    <n v="14"/>
    <x v="1"/>
    <s v="-"/>
    <x v="9"/>
    <s v="VMI"/>
    <n v="0"/>
    <s v="Linea Prov. Solo."/>
    <s v="TIENDAS"/>
    <s v="INT NINAPRIMARIADEPORTIVOTOPBASICO MODA"/>
  </r>
  <r>
    <x v="296"/>
    <x v="0"/>
    <s v="INICIO LABORAL"/>
    <s v="ACTIVO"/>
    <s v="CAMISETA"/>
    <s v="MODA"/>
    <s v="-"/>
    <s v="-"/>
    <s v="-"/>
    <n v="124"/>
    <x v="1"/>
    <s v="-"/>
    <x v="9"/>
    <s v="VMI"/>
    <n v="0"/>
    <s v="Linea Prov. Solo."/>
    <s v="TIENDAS"/>
    <s v="MUJERINICIO LABORALACTIVOCAMISETAMODA"/>
  </r>
  <r>
    <x v="296"/>
    <x v="0"/>
    <s v="INICIO LABORAL"/>
    <s v="ACTIVO"/>
    <s v="FALDA"/>
    <s v="MODA"/>
    <s v="-"/>
    <s v="-"/>
    <s v="-"/>
    <n v="91"/>
    <x v="1"/>
    <s v="-"/>
    <x v="9"/>
    <s v="VMI"/>
    <n v="0"/>
    <s v="Linea Prov. Solo."/>
    <s v="TIENDAS"/>
    <s v="MUJERINICIO LABORALACTIVOFALDAMODA"/>
  </r>
  <r>
    <x v="296"/>
    <x v="0"/>
    <s v="INICIO LABORAL"/>
    <s v="ACTIVO"/>
    <s v="PANTALON"/>
    <s v="MODA"/>
    <s v="-"/>
    <s v="-"/>
    <s v="-"/>
    <n v="121"/>
    <x v="1"/>
    <s v="-"/>
    <x v="9"/>
    <s v="VMI"/>
    <n v="0"/>
    <s v="Linea Prov. Solo."/>
    <s v="TIENDAS"/>
    <s v="MUJERINICIO LABORALACTIVOPANTALONMODA"/>
  </r>
  <r>
    <x v="296"/>
    <x v="0"/>
    <s v="INICIO LABORAL"/>
    <s v="ACTIVO"/>
    <s v="SHORT"/>
    <s v="MODA"/>
    <s v="-"/>
    <s v="-"/>
    <s v="-"/>
    <n v="18"/>
    <x v="1"/>
    <s v="-"/>
    <x v="9"/>
    <s v="VMI"/>
    <n v="0"/>
    <s v="Linea Prov. Solo."/>
    <s v="TIENDAS"/>
    <s v="MUJERINICIO LABORALACTIVOSHORTMODA"/>
  </r>
  <r>
    <x v="296"/>
    <x v="0"/>
    <s v="INICIO LABORAL"/>
    <s v="ACTIVO"/>
    <s v="TOP"/>
    <s v="MODA"/>
    <s v="-"/>
    <s v="-"/>
    <s v="-"/>
    <n v="12"/>
    <x v="1"/>
    <s v="-"/>
    <x v="14"/>
    <s v="VMI"/>
    <n v="0"/>
    <s v="Linea Prov. Solo."/>
    <s v="CEDI"/>
    <s v="MUJERINICIO LABORALACTIVOTOPMODA"/>
  </r>
  <r>
    <x v="296"/>
    <x v="0"/>
    <s v="INICIO LABORAL"/>
    <s v="DESCANSO"/>
    <s v="BATOLA"/>
    <s v="MODA"/>
    <s v="-"/>
    <s v="-"/>
    <s v="-"/>
    <n v="52"/>
    <x v="1"/>
    <s v="-"/>
    <x v="14"/>
    <s v="VMI"/>
    <n v="0"/>
    <s v="Linea Prov. Solo."/>
    <s v="CEDI"/>
    <s v="MUJERINICIO LABORALDESCANSOBATOLAMODA"/>
  </r>
  <r>
    <x v="296"/>
    <x v="0"/>
    <s v="INICIO LABORAL"/>
    <s v="DESCANSO"/>
    <s v="CONJUNTO"/>
    <s v="BASICO MODA"/>
    <s v="-"/>
    <s v="-"/>
    <s v="-"/>
    <n v="57"/>
    <x v="1"/>
    <s v="-"/>
    <x v="14"/>
    <s v="VMI"/>
    <n v="0"/>
    <s v="Linea Prov. Solo."/>
    <s v="CEDI"/>
    <s v="MUJERINICIO LABORALDESCANSOCONJUNTOBASICO MODA"/>
  </r>
  <r>
    <x v="296"/>
    <x v="0"/>
    <s v="TRAYECTORIA LABORAL"/>
    <s v="DESCANSO"/>
    <s v="BATOLA"/>
    <s v="BASICO MODA"/>
    <s v="-"/>
    <s v="-"/>
    <s v="-"/>
    <n v="526"/>
    <x v="1"/>
    <s v="-"/>
    <x v="14"/>
    <s v="VMI"/>
    <n v="0"/>
    <s v="Linea Prov. Solo."/>
    <s v="CEDI"/>
    <s v="MUJERTRAYECTORIA LABORALDESCANSOBATOLABASICO MODA"/>
  </r>
  <r>
    <x v="296"/>
    <x v="0"/>
    <s v="TRAYECTORIA LABORAL"/>
    <s v="DESCANSO"/>
    <s v="CONJUNTO"/>
    <s v="BASICO MODA"/>
    <s v="-"/>
    <s v="-"/>
    <s v="-"/>
    <n v="147"/>
    <x v="1"/>
    <s v="-"/>
    <x v="14"/>
    <s v="VMI"/>
    <n v="0"/>
    <s v="Linea Prov. Solo."/>
    <s v="CEDI"/>
    <s v="MUJERTRAYECTORIA LABORALDESCANSOCONJUNTOBASICO MODA"/>
  </r>
  <r>
    <x v="296"/>
    <x v="0"/>
    <s v="INICIO LABORAL"/>
    <s v="CASUAL"/>
    <s v="CHALECO"/>
    <s v="MODA"/>
    <s v="-"/>
    <s v="-"/>
    <s v="-"/>
    <n v="12"/>
    <x v="1"/>
    <s v="-"/>
    <x v="9"/>
    <s v="VMI"/>
    <n v="0"/>
    <s v="Linea Prov. Solo."/>
    <s v="TIENDAS"/>
    <s v="MUJERINICIO LABORALCASUALCHALECOMODA"/>
  </r>
  <r>
    <x v="296"/>
    <x v="0"/>
    <s v="INICIO LABORAL"/>
    <s v="CASUAL"/>
    <s v="FALDA"/>
    <s v="MODA"/>
    <s v="-"/>
    <s v="-"/>
    <s v="-"/>
    <n v="12"/>
    <x v="1"/>
    <s v="-"/>
    <x v="9"/>
    <s v="VMI"/>
    <n v="0"/>
    <s v="Linea Prov. Solo."/>
    <s v="TIENDAS"/>
    <s v="MUJERINICIO LABORALCASUALFALDAMODA"/>
  </r>
  <r>
    <x v="296"/>
    <x v="0"/>
    <s v="INICIO LABORAL"/>
    <s v="DESCANSO"/>
    <s v="BATOLA"/>
    <s v="MODA"/>
    <s v="-"/>
    <s v="-"/>
    <s v="-"/>
    <n v="27"/>
    <x v="1"/>
    <s v="-"/>
    <x v="9"/>
    <s v="VMI"/>
    <n v="0"/>
    <s v="Linea Prov. Solo."/>
    <s v="TIENDAS"/>
    <s v="MUJERINICIO LABORALDESCANSOBATOLAMODA"/>
  </r>
  <r>
    <x v="296"/>
    <x v="1"/>
    <s v="PREPRIMARIA"/>
    <s v="DEPORTIVO"/>
    <s v="PANTALONETA"/>
    <s v="MODA"/>
    <s v="-"/>
    <s v="-"/>
    <s v="-"/>
    <n v="26"/>
    <x v="1"/>
    <s v="-"/>
    <x v="0"/>
    <s v="VMI"/>
    <n v="0"/>
    <s v="Linea Prov. Solo."/>
    <s v="TIENDAS"/>
    <s v="NINOPREPRIMARIADEPORTIVOPANTALONETAMODA"/>
  </r>
  <r>
    <x v="296"/>
    <x v="1"/>
    <s v="PREPRIMARIA"/>
    <s v="PLAYA"/>
    <s v="CALZADO"/>
    <s v="MODA"/>
    <s v="-"/>
    <s v="-"/>
    <s v="-"/>
    <n v="303"/>
    <x v="1"/>
    <s v="-"/>
    <x v="4"/>
    <s v="VMI"/>
    <n v="0"/>
    <s v="Linea Prov. Solo."/>
    <s v="TIENDAS"/>
    <s v="NINOPREPRIMARIAPLAYACALZADOMODA"/>
  </r>
  <r>
    <x v="296"/>
    <x v="1"/>
    <s v="PRIMARIA"/>
    <s v="DEPORTIVO"/>
    <s v="PANTALONETA"/>
    <s v="MODA"/>
    <s v="-"/>
    <s v="-"/>
    <s v="-"/>
    <n v="65"/>
    <x v="1"/>
    <s v="-"/>
    <x v="0"/>
    <s v="VMI"/>
    <n v="0"/>
    <s v="Linea Prov. Solo."/>
    <s v="TIENDAS"/>
    <s v="NINOPRIMARIADEPORTIVOPANTALONETAMODA"/>
  </r>
  <r>
    <x v="296"/>
    <x v="8"/>
    <s v="INICIO LABORAL"/>
    <s v="ACTIVO"/>
    <s v="PANTALONETA"/>
    <s v="MODA"/>
    <s v="-"/>
    <s v="-"/>
    <s v="-"/>
    <n v="1461"/>
    <x v="1"/>
    <s v="-"/>
    <x v="0"/>
    <s v="VMI"/>
    <n v="0"/>
    <s v="Linea Prov. Solo."/>
    <s v="TIENDAS"/>
    <s v="HOMBREINICIO LABORALACTIVOPANTALONETAMODA"/>
  </r>
  <r>
    <x v="296"/>
    <x v="8"/>
    <s v="INICIO LABORAL"/>
    <s v="ACTIVO"/>
    <s v="PANTALON SUDADERA"/>
    <s v="MODA"/>
    <s v="-"/>
    <s v="-"/>
    <s v="-"/>
    <n v="373"/>
    <x v="1"/>
    <s v="-"/>
    <x v="19"/>
    <s v="VMI"/>
    <n v="0"/>
    <s v="Linea Prov. Solo."/>
    <s v="CEDI"/>
    <s v="HOMBREINICIO LABORALACTIVOPANTALON SUDADERAMODA"/>
  </r>
  <r>
    <x v="296"/>
    <x v="8"/>
    <s v="INICIO LABORAL"/>
    <s v="ACTIVO"/>
    <s v="PANTALONETA"/>
    <s v="MODA"/>
    <s v="-"/>
    <s v="-"/>
    <s v="-"/>
    <n v="630"/>
    <x v="1"/>
    <s v="-"/>
    <x v="19"/>
    <s v="VMI"/>
    <n v="0"/>
    <s v="Linea Prov. Solo."/>
    <s v="CEDI"/>
    <s v="HOMBREINICIO LABORALACTIVOPANTALONETAMODA"/>
  </r>
  <r>
    <x v="296"/>
    <x v="8"/>
    <s v="INICIO LABORAL"/>
    <s v="KAKI"/>
    <s v="SHORT"/>
    <s v="MODA"/>
    <s v="-"/>
    <s v="-"/>
    <s v="-"/>
    <n v="489"/>
    <x v="1"/>
    <s v="-"/>
    <x v="19"/>
    <s v="VMI"/>
    <n v="0"/>
    <s v="Linea Prov. Solo."/>
    <s v="CEDI"/>
    <s v="HOMBREINICIO LABORALKAKISHORTMODA"/>
  </r>
  <r>
    <x v="296"/>
    <x v="8"/>
    <s v="INICIO LABORAL"/>
    <s v="ACTIVO"/>
    <s v="CALZADO"/>
    <s v="BASICO MODA"/>
    <s v="-"/>
    <s v="-"/>
    <s v="-"/>
    <n v="1394"/>
    <x v="1"/>
    <s v="-"/>
    <x v="4"/>
    <s v="VMI"/>
    <n v="0"/>
    <s v="Linea Prov. Solo."/>
    <s v="TIENDAS"/>
    <s v="HOMBREINICIO LABORALACTIVOCALZADOBASICO MODA"/>
  </r>
  <r>
    <x v="338"/>
    <x v="2"/>
    <s v="DORMILON"/>
    <s v="HIGIENE"/>
    <s v="PANITOS HUMEDOS"/>
    <s v="BASICO NEUTRO"/>
    <n v="2"/>
    <s v="-"/>
    <s v="-"/>
    <n v="47"/>
    <x v="2"/>
    <s v="-"/>
    <x v="18"/>
    <s v="VMI"/>
    <n v="0"/>
    <s v="Repro Prov. Solo."/>
    <s v="CEDI"/>
    <s v="COMPLEMENTOSDORMILONHIGIENEPANITOS HUMEDOSBASICO NEUTRO"/>
  </r>
  <r>
    <x v="296"/>
    <x v="6"/>
    <s v="INICIO LABORAL"/>
    <s v="ALCOBA"/>
    <s v="ALMOHADAS"/>
    <s v="BASICO NEUTRO"/>
    <s v="-"/>
    <s v="-"/>
    <s v="-"/>
    <n v="141"/>
    <x v="2"/>
    <s v="-"/>
    <x v="13"/>
    <s v="VMI"/>
    <n v="0"/>
    <s v="Linea Prov. Solo."/>
    <s v="CEDI"/>
    <s v="HOGARINICIO LABORALALCOBAALMOHADASBASICO NEUTRO"/>
  </r>
  <r>
    <x v="296"/>
    <x v="6"/>
    <s v="INICIO LABORAL"/>
    <s v="ALCOBA"/>
    <s v="CUBRELECHOS"/>
    <s v="MODA"/>
    <s v="-"/>
    <s v="-"/>
    <s v="-"/>
    <n v="12"/>
    <x v="2"/>
    <s v="-"/>
    <x v="12"/>
    <s v="VMI"/>
    <n v="0"/>
    <s v="Linea Prov. Solo."/>
    <s v="CEDI"/>
    <s v="HOGARINICIO LABORALALCOBACUBRELECHOSMODA"/>
  </r>
  <r>
    <x v="296"/>
    <x v="6"/>
    <s v="INICIO LABORAL"/>
    <s v="ALCOBA"/>
    <s v="SABANAS"/>
    <s v="MODA"/>
    <s v="-"/>
    <s v="-"/>
    <s v="-"/>
    <n v="12"/>
    <x v="2"/>
    <s v="-"/>
    <x v="12"/>
    <s v="VMI"/>
    <n v="0"/>
    <s v="Linea Prov. Solo."/>
    <s v="CEDI"/>
    <s v="HOGARINICIO LABORALALCOBASABANASMODA"/>
  </r>
  <r>
    <x v="296"/>
    <x v="6"/>
    <s v="PRIMARIA"/>
    <s v="BANO"/>
    <s v="TOALLAS"/>
    <s v="MODA"/>
    <s v="-"/>
    <s v="-"/>
    <s v="-"/>
    <n v="12"/>
    <x v="2"/>
    <s v="-"/>
    <x v="12"/>
    <s v="VMI"/>
    <n v="0"/>
    <s v="Linea Prov. Solo."/>
    <s v="CEDI"/>
    <s v="HOGARPRIMARIABANOTOALLASMODA"/>
  </r>
  <r>
    <x v="296"/>
    <x v="6"/>
    <s v="INICIO LABORAL"/>
    <s v="BANO"/>
    <s v="TOALLAS"/>
    <s v="MODA"/>
    <s v="-"/>
    <s v="-"/>
    <s v="-"/>
    <n v="27"/>
    <x v="2"/>
    <s v="-"/>
    <x v="11"/>
    <s v="VMI"/>
    <n v="0"/>
    <s v="Linea Prov. Solo."/>
    <s v="TIENDAS"/>
    <s v="HOGARINICIO LABORALBANOTOALLASMODA"/>
  </r>
  <r>
    <x v="296"/>
    <x v="3"/>
    <s v="INICIO LABORAL"/>
    <s v="DEPORTIVO"/>
    <s v="PANTALONCILLO"/>
    <s v="BASICO MODA"/>
    <s v="-"/>
    <s v="-"/>
    <s v="-"/>
    <n v="808"/>
    <x v="2"/>
    <s v="-"/>
    <x v="8"/>
    <s v="VMI"/>
    <n v="0"/>
    <s v="Linea Prov. Solo."/>
    <s v="TIENDAS"/>
    <s v="INT HOMBREINICIO LABORALDEPORTIVOPANTALONCILLOBASICO MODA"/>
  </r>
  <r>
    <x v="296"/>
    <x v="3"/>
    <s v="INICIO LABORAL"/>
    <s v="FORMAL"/>
    <s v="MEDIAS"/>
    <s v="BASICO NEUTRO"/>
    <s v="-"/>
    <s v="-"/>
    <s v="-"/>
    <n v="864"/>
    <x v="2"/>
    <s v="-"/>
    <x v="16"/>
    <s v="VMI"/>
    <n v="0"/>
    <s v="Linea Prov. Solo."/>
    <s v="CEDI"/>
    <s v="INT HOMBREINICIO LABORALFORMALMEDIASBASICO NEUTRO"/>
  </r>
  <r>
    <x v="296"/>
    <x v="4"/>
    <s v="PREPRIMARIA"/>
    <s v="DEPORTIVO"/>
    <s v="PANTY"/>
    <s v="BASICO MODA"/>
    <s v="-"/>
    <s v="-"/>
    <s v="-"/>
    <n v="12"/>
    <x v="2"/>
    <s v="-"/>
    <x v="9"/>
    <s v="VMI"/>
    <n v="0"/>
    <s v="Linea Prov. Solo."/>
    <s v="TIENDAS"/>
    <s v="INT NINAPREPRIMARIADEPORTIVOPANTYBASICO MODA"/>
  </r>
  <r>
    <x v="296"/>
    <x v="4"/>
    <s v="PREPRIMARIA"/>
    <s v="DEPORTIVO"/>
    <s v="TOP"/>
    <s v="BASICO MODA"/>
    <s v="-"/>
    <s v="-"/>
    <s v="-"/>
    <n v="12"/>
    <x v="2"/>
    <s v="-"/>
    <x v="9"/>
    <s v="VMI"/>
    <n v="0"/>
    <s v="Linea Prov. Solo."/>
    <s v="TIENDAS"/>
    <s v="INT NINAPREPRIMARIADEPORTIVOTOPBASICO MODA"/>
  </r>
  <r>
    <x v="296"/>
    <x v="4"/>
    <s v="PREPRIMARIA"/>
    <s v="DEPORTIVO"/>
    <s v="TOP"/>
    <s v="BASICO NEUTRO"/>
    <s v="-"/>
    <s v="-"/>
    <s v="-"/>
    <n v="12"/>
    <x v="2"/>
    <s v="-"/>
    <x v="9"/>
    <s v="VMI"/>
    <n v="0"/>
    <s v="Linea Prov. Solo."/>
    <s v="TIENDAS"/>
    <s v="INT NINAPREPRIMARIADEPORTIVOTOPBASICO NEUTRO"/>
  </r>
  <r>
    <x v="296"/>
    <x v="4"/>
    <s v="PRIMARIA"/>
    <s v="CASUAL"/>
    <s v="MEDIAS"/>
    <s v="BASICO MODA"/>
    <s v="-"/>
    <s v="-"/>
    <s v="-"/>
    <n v="69"/>
    <x v="2"/>
    <s v="-"/>
    <x v="16"/>
    <s v="VMI"/>
    <n v="0"/>
    <s v="Linea Prov. Solo."/>
    <s v="CEDI"/>
    <s v="INT NINAPRIMARIACASUALMEDIASBASICO MODA"/>
  </r>
  <r>
    <x v="296"/>
    <x v="4"/>
    <s v="PRIMARIA"/>
    <s v="DEPORTIVO"/>
    <s v="MEDIAS"/>
    <s v="BASICO MODA"/>
    <s v="-"/>
    <s v="-"/>
    <s v="-"/>
    <n v="12"/>
    <x v="2"/>
    <s v="-"/>
    <x v="16"/>
    <s v="VMI"/>
    <n v="0"/>
    <s v="Linea Prov. Solo."/>
    <s v="CEDI"/>
    <s v="INT NINAPRIMARIADEPORTIVOMEDIASBASICO MODA"/>
  </r>
  <r>
    <x v="296"/>
    <x v="4"/>
    <s v="PRIMARIA"/>
    <s v="DEPORTIVO"/>
    <s v="PANTY"/>
    <s v="BASICO MODA"/>
    <s v="-"/>
    <s v="-"/>
    <s v="-"/>
    <n v="12"/>
    <x v="2"/>
    <s v="-"/>
    <x v="9"/>
    <s v="VMI"/>
    <n v="0"/>
    <s v="Linea Prov. Solo."/>
    <s v="TIENDAS"/>
    <s v="INT NINAPRIMARIADEPORTIVOPANTYBASICO MODA"/>
  </r>
  <r>
    <x v="296"/>
    <x v="4"/>
    <s v="PRIMARIA"/>
    <s v="DEPORTIVO"/>
    <s v="PANTY"/>
    <s v="BASICO NEUTRO"/>
    <s v="-"/>
    <s v="-"/>
    <s v="-"/>
    <n v="12"/>
    <x v="2"/>
    <s v="-"/>
    <x v="9"/>
    <s v="VMI"/>
    <n v="0"/>
    <s v="Linea Prov. Solo."/>
    <s v="TIENDAS"/>
    <s v="INT NINAPRIMARIADEPORTIVOPANTYBASICO NEUTRO"/>
  </r>
  <r>
    <x v="296"/>
    <x v="4"/>
    <s v="PRIMARIA"/>
    <s v="DEPORTIVO"/>
    <s v="TOP"/>
    <s v="BASICO MODA"/>
    <s v="-"/>
    <s v="-"/>
    <s v="-"/>
    <n v="14"/>
    <x v="2"/>
    <s v="-"/>
    <x v="9"/>
    <s v="VMI"/>
    <n v="0"/>
    <s v="Linea Prov. Solo."/>
    <s v="TIENDAS"/>
    <s v="INT NINAPRIMARIADEPORTIVOTOPBASICO MODA"/>
  </r>
  <r>
    <x v="296"/>
    <x v="5"/>
    <s v="PREPRIMARIA"/>
    <s v="DEPORTIVO"/>
    <s v="MEDIAS"/>
    <s v="BASICO MODA"/>
    <s v="-"/>
    <s v="-"/>
    <s v="-"/>
    <n v="135"/>
    <x v="2"/>
    <s v="-"/>
    <x v="16"/>
    <s v="VMI"/>
    <n v="0"/>
    <s v="Linea Prov. Solo."/>
    <s v="CEDI"/>
    <s v="INT NINOPREPRIMARIADEPORTIVOMEDIASBASICO MODA"/>
  </r>
  <r>
    <x v="296"/>
    <x v="0"/>
    <s v="INICIO LABORAL"/>
    <s v="ACTIVO"/>
    <s v="CAMISETA"/>
    <s v="MODA"/>
    <s v="-"/>
    <s v="-"/>
    <s v="-"/>
    <n v="14"/>
    <x v="2"/>
    <s v="-"/>
    <x v="14"/>
    <s v="VMI"/>
    <n v="0"/>
    <s v="Linea Prov. Solo."/>
    <s v="CEDI"/>
    <s v="MUJERINICIO LABORALACTIVOCAMISETAMODA"/>
  </r>
  <r>
    <x v="296"/>
    <x v="0"/>
    <s v="INICIO LABORAL"/>
    <s v="ACTIVO"/>
    <s v="CAMISETA"/>
    <s v="MODA"/>
    <s v="-"/>
    <s v="-"/>
    <s v="-"/>
    <n v="282"/>
    <x v="2"/>
    <s v="-"/>
    <x v="9"/>
    <s v="VMI"/>
    <n v="0"/>
    <s v="Linea Prov. Solo."/>
    <s v="TIENDAS"/>
    <s v="MUJERINICIO LABORALACTIVOCAMISETAMODA"/>
  </r>
  <r>
    <x v="296"/>
    <x v="0"/>
    <s v="INICIO LABORAL"/>
    <s v="ACTIVO"/>
    <s v="FALDA"/>
    <s v="MODA"/>
    <s v="-"/>
    <s v="-"/>
    <s v="-"/>
    <n v="100"/>
    <x v="2"/>
    <s v="-"/>
    <x v="9"/>
    <s v="VMI"/>
    <n v="0"/>
    <s v="Linea Prov. Solo."/>
    <s v="TIENDAS"/>
    <s v="MUJERINICIO LABORALACTIVOFALDAMODA"/>
  </r>
  <r>
    <x v="296"/>
    <x v="0"/>
    <s v="INICIO LABORAL"/>
    <s v="ACTIVO"/>
    <s v="LEGGINS"/>
    <s v="MODA"/>
    <s v="-"/>
    <s v="-"/>
    <s v="-"/>
    <n v="21"/>
    <x v="2"/>
    <s v="-"/>
    <x v="9"/>
    <s v="VMI"/>
    <n v="0"/>
    <s v="Linea Prov. Solo."/>
    <s v="TIENDAS"/>
    <s v="MUJERINICIO LABORALACTIVOLEGGINSMODA"/>
  </r>
  <r>
    <x v="296"/>
    <x v="0"/>
    <s v="INICIO LABORAL"/>
    <s v="ACTIVO"/>
    <s v="PANTALON"/>
    <s v="MODA"/>
    <s v="-"/>
    <s v="-"/>
    <s v="-"/>
    <n v="152"/>
    <x v="2"/>
    <s v="-"/>
    <x v="9"/>
    <s v="VMI"/>
    <n v="0"/>
    <s v="Linea Prov. Solo."/>
    <s v="TIENDAS"/>
    <s v="MUJERINICIO LABORALACTIVOPANTALONMODA"/>
  </r>
  <r>
    <x v="296"/>
    <x v="0"/>
    <s v="INICIO LABORAL"/>
    <s v="ACTIVO"/>
    <s v="SHORT"/>
    <s v="MODA"/>
    <s v="-"/>
    <s v="-"/>
    <s v="-"/>
    <n v="95"/>
    <x v="2"/>
    <s v="-"/>
    <x v="9"/>
    <s v="VMI"/>
    <n v="0"/>
    <s v="Linea Prov. Solo."/>
    <s v="TIENDAS"/>
    <s v="MUJERINICIO LABORALACTIVOSHORTMODA"/>
  </r>
  <r>
    <x v="296"/>
    <x v="0"/>
    <s v="INICIO LABORAL"/>
    <s v="DESCANSO"/>
    <s v="BATOLA"/>
    <s v="MODA"/>
    <s v="-"/>
    <s v="-"/>
    <s v="-"/>
    <n v="52"/>
    <x v="2"/>
    <s v="-"/>
    <x v="14"/>
    <s v="VMI"/>
    <n v="0"/>
    <s v="Linea Prov. Solo."/>
    <s v="CEDI"/>
    <s v="MUJERINICIO LABORALDESCANSOBATOLAMODA"/>
  </r>
  <r>
    <x v="296"/>
    <x v="0"/>
    <s v="INICIO LABORAL"/>
    <s v="DESCANSO"/>
    <s v="CONJUNTO"/>
    <s v="BASICO MODA"/>
    <s v="-"/>
    <s v="-"/>
    <s v="-"/>
    <n v="64"/>
    <x v="2"/>
    <s v="-"/>
    <x v="14"/>
    <s v="VMI"/>
    <n v="0"/>
    <s v="Linea Prov. Solo."/>
    <s v="CEDI"/>
    <s v="MUJERINICIO LABORALDESCANSOCONJUNTOBASICO MODA"/>
  </r>
  <r>
    <x v="296"/>
    <x v="0"/>
    <s v="INICIO LABORAL"/>
    <s v="PLAYA"/>
    <s v="CALZADO"/>
    <s v="BASICO MODA"/>
    <s v="-"/>
    <s v="-"/>
    <s v="-"/>
    <n v="3957"/>
    <x v="2"/>
    <s v="-"/>
    <x v="4"/>
    <s v="VMI"/>
    <n v="0"/>
    <s v="Linea Prov. Solo."/>
    <s v="TIENDAS"/>
    <s v="MUJERINICIO LABORALPLAYACALZADOBASICO MODA"/>
  </r>
  <r>
    <x v="296"/>
    <x v="0"/>
    <s v="TRAYECTORIA LABORAL"/>
    <s v="DESCANSO"/>
    <s v="BATOLA"/>
    <s v="BASICO MODA"/>
    <s v="-"/>
    <s v="-"/>
    <s v="-"/>
    <n v="502"/>
    <x v="2"/>
    <s v="-"/>
    <x v="14"/>
    <s v="VMI"/>
    <n v="0"/>
    <s v="Linea Prov. Solo."/>
    <s v="CEDI"/>
    <s v="MUJERTRAYECTORIA LABORALDESCANSOBATOLABASICO MODA"/>
  </r>
  <r>
    <x v="296"/>
    <x v="0"/>
    <s v="TRAYECTORIA LABORAL"/>
    <s v="DESCANSO"/>
    <s v="CONJUNTO"/>
    <s v="BASICO MODA"/>
    <s v="-"/>
    <s v="-"/>
    <s v="-"/>
    <n v="137"/>
    <x v="2"/>
    <s v="-"/>
    <x v="14"/>
    <s v="VMI"/>
    <n v="0"/>
    <s v="Linea Prov. Solo."/>
    <s v="CEDI"/>
    <s v="MUJERTRAYECTORIA LABORALDESCANSOCONJUNTOBASICO MODA"/>
  </r>
  <r>
    <x v="296"/>
    <x v="0"/>
    <s v="INICIO LABORAL"/>
    <s v="ACTIVO"/>
    <s v="LEGGINS"/>
    <s v="BASICO MODA"/>
    <s v="-"/>
    <s v="-"/>
    <s v="-"/>
    <n v="51"/>
    <x v="2"/>
    <s v="-"/>
    <x v="9"/>
    <s v="VMI"/>
    <n v="0"/>
    <s v="Linea Prov. Solo."/>
    <s v="TIENDAS"/>
    <s v="MUJERINICIO LABORALACTIVOLEGGINSBASICO MODA"/>
  </r>
  <r>
    <x v="296"/>
    <x v="0"/>
    <s v="INICIO LABORAL"/>
    <s v="CASUAL"/>
    <s v="BLUSA"/>
    <s v="BASICO MODA"/>
    <s v="-"/>
    <s v="-"/>
    <s v="-"/>
    <n v="78"/>
    <x v="2"/>
    <s v="-"/>
    <x v="9"/>
    <s v="VMI"/>
    <n v="0"/>
    <s v="Linea Prov. Solo."/>
    <s v="TIENDAS"/>
    <s v="MUJERINICIO LABORALCASUALBLUSABASICO MODA"/>
  </r>
  <r>
    <x v="296"/>
    <x v="0"/>
    <s v="INICIO LABORAL"/>
    <s v="CASUAL"/>
    <s v="CHALECO"/>
    <s v="MODA"/>
    <s v="-"/>
    <s v="-"/>
    <s v="-"/>
    <n v="12"/>
    <x v="2"/>
    <s v="-"/>
    <x v="9"/>
    <s v="VMI"/>
    <n v="0"/>
    <s v="Linea Prov. Solo."/>
    <s v="TIENDAS"/>
    <s v="MUJERINICIO LABORALCASUALCHALECOMODA"/>
  </r>
  <r>
    <x v="296"/>
    <x v="0"/>
    <s v="INICIO LABORAL"/>
    <s v="CASUAL"/>
    <s v="FALDA"/>
    <s v="MODA"/>
    <s v="-"/>
    <s v="-"/>
    <s v="-"/>
    <n v="18"/>
    <x v="2"/>
    <s v="-"/>
    <x v="9"/>
    <s v="VMI"/>
    <n v="0"/>
    <s v="Linea Prov. Solo."/>
    <s v="TIENDAS"/>
    <s v="MUJERINICIO LABORALCASUALFALDAMODA"/>
  </r>
  <r>
    <x v="296"/>
    <x v="0"/>
    <s v="INICIO LABORAL"/>
    <s v="CASUAL"/>
    <s v="PANTALON"/>
    <s v="BASICO MODA"/>
    <s v="-"/>
    <s v="-"/>
    <s v="-"/>
    <n v="29"/>
    <x v="2"/>
    <s v="-"/>
    <x v="9"/>
    <s v="VMI"/>
    <n v="0"/>
    <s v="Linea Prov. Solo."/>
    <s v="TIENDAS"/>
    <s v="MUJERINICIO LABORALCASUALPANTALONBASICO MODA"/>
  </r>
  <r>
    <x v="296"/>
    <x v="0"/>
    <s v="INICIO LABORAL"/>
    <s v="DESCANSO"/>
    <s v="BATOLA"/>
    <s v="MODA"/>
    <s v="-"/>
    <s v="-"/>
    <s v="-"/>
    <n v="49"/>
    <x v="2"/>
    <s v="-"/>
    <x v="9"/>
    <s v="VMI"/>
    <n v="0"/>
    <s v="Linea Prov. Solo."/>
    <s v="TIENDAS"/>
    <s v="MUJERINICIO LABORALDESCANSOBATOLAMODA"/>
  </r>
  <r>
    <x v="296"/>
    <x v="1"/>
    <s v="PREPRIMARIA"/>
    <s v="DEPORTIVO"/>
    <s v="PANTALON SUDADERA"/>
    <s v="MODA"/>
    <s v="-"/>
    <s v="-"/>
    <s v="-"/>
    <n v="16"/>
    <x v="2"/>
    <s v="-"/>
    <x v="0"/>
    <s v="VMI"/>
    <n v="0"/>
    <s v="Linea Prov. Solo."/>
    <s v="TIENDAS"/>
    <s v="NINOPREPRIMARIADEPORTIVOPANTALON SUDADERAMODA"/>
  </r>
  <r>
    <x v="296"/>
    <x v="1"/>
    <s v="PREPRIMARIA"/>
    <s v="DEPORTIVO"/>
    <s v="PANTALONETA"/>
    <s v="MODA"/>
    <s v="-"/>
    <s v="-"/>
    <s v="-"/>
    <n v="48"/>
    <x v="2"/>
    <s v="-"/>
    <x v="0"/>
    <s v="VMI"/>
    <n v="0"/>
    <s v="Linea Prov. Solo."/>
    <s v="TIENDAS"/>
    <s v="NINOPREPRIMARIADEPORTIVOPANTALONETAMODA"/>
  </r>
  <r>
    <x v="296"/>
    <x v="1"/>
    <s v="PREPRIMARIA"/>
    <s v="PLAYA"/>
    <s v="CALZADO"/>
    <s v="MODA"/>
    <s v="-"/>
    <s v="-"/>
    <s v="-"/>
    <n v="202"/>
    <x v="2"/>
    <s v="-"/>
    <x v="4"/>
    <s v="VMI"/>
    <n v="0"/>
    <s v="Linea Prov. Solo."/>
    <s v="TIENDAS"/>
    <s v="NINOPREPRIMARIAPLAYACALZADOMODA"/>
  </r>
  <r>
    <x v="296"/>
    <x v="1"/>
    <s v="PRIMARIA"/>
    <s v="DEPORTIVO"/>
    <s v="PANTALONETA"/>
    <s v="MODA"/>
    <s v="-"/>
    <s v="-"/>
    <s v="-"/>
    <n v="96"/>
    <x v="2"/>
    <s v="-"/>
    <x v="0"/>
    <s v="VMI"/>
    <n v="0"/>
    <s v="Linea Prov. Solo."/>
    <s v="TIENDAS"/>
    <s v="NINOPRIMARIADEPORTIVOPANTALONETAMODA"/>
  </r>
  <r>
    <x v="296"/>
    <x v="8"/>
    <s v="INICIO LABORAL"/>
    <s v="ACTIVO"/>
    <s v="PANTALON SUDADERA"/>
    <s v="BASICO NEUTRO"/>
    <s v="-"/>
    <s v="-"/>
    <s v="-"/>
    <n v="82"/>
    <x v="2"/>
    <s v="-"/>
    <x v="0"/>
    <s v="VMI"/>
    <n v="0"/>
    <s v="Linea Prov. Solo."/>
    <s v="TIENDAS"/>
    <s v="HOMBREINICIO LABORALACTIVOPANTALON SUDADERABASICO NEUTRO"/>
  </r>
  <r>
    <x v="296"/>
    <x v="8"/>
    <s v="INICIO LABORAL"/>
    <s v="ACTIVO"/>
    <s v="PANTALON SUDADERA"/>
    <s v="MODA"/>
    <s v="-"/>
    <s v="-"/>
    <s v="-"/>
    <n v="152"/>
    <x v="2"/>
    <s v="-"/>
    <x v="0"/>
    <s v="VMI"/>
    <n v="0"/>
    <s v="Linea Prov. Solo."/>
    <s v="TIENDAS"/>
    <s v="HOMBREINICIO LABORALACTIVOPANTALON SUDADERAMODA"/>
  </r>
  <r>
    <x v="296"/>
    <x v="8"/>
    <s v="INICIO LABORAL"/>
    <s v="ACTIVO"/>
    <s v="PANTALONETA"/>
    <s v="MODA"/>
    <s v="-"/>
    <s v="-"/>
    <s v="-"/>
    <n v="1837"/>
    <x v="2"/>
    <s v="-"/>
    <x v="0"/>
    <s v="VMI"/>
    <n v="0"/>
    <s v="Linea Prov. Solo."/>
    <s v="TIENDAS"/>
    <s v="HOMBREINICIO LABORALACTIVOPANTALONETAMODA"/>
  </r>
  <r>
    <x v="296"/>
    <x v="8"/>
    <s v="INICIO LABORAL"/>
    <s v="ACTIVO"/>
    <s v="PANTALON SUDADERA"/>
    <s v="MODA"/>
    <s v="-"/>
    <s v="-"/>
    <s v="-"/>
    <n v="589"/>
    <x v="2"/>
    <s v="-"/>
    <x v="19"/>
    <s v="VMI"/>
    <n v="0"/>
    <s v="Linea Prov. Solo."/>
    <s v="CEDI"/>
    <s v="HOMBREINICIO LABORALACTIVOPANTALON SUDADERAMODA"/>
  </r>
  <r>
    <x v="296"/>
    <x v="8"/>
    <s v="INICIO LABORAL"/>
    <s v="ACTIVO"/>
    <s v="PANTALONETA"/>
    <s v="MODA"/>
    <s v="-"/>
    <s v="-"/>
    <s v="-"/>
    <n v="822"/>
    <x v="2"/>
    <s v="-"/>
    <x v="19"/>
    <s v="VMI"/>
    <n v="0"/>
    <s v="Linea Prov. Solo."/>
    <s v="CEDI"/>
    <s v="HOMBREINICIO LABORALACTIVOPANTALONETAMODA"/>
  </r>
  <r>
    <x v="296"/>
    <x v="8"/>
    <s v="INICIO LABORAL"/>
    <s v="KAKI"/>
    <s v="SHORT"/>
    <s v="MODA"/>
    <s v="-"/>
    <s v="-"/>
    <s v="-"/>
    <n v="701"/>
    <x v="2"/>
    <s v="-"/>
    <x v="19"/>
    <s v="VMI"/>
    <n v="0"/>
    <s v="Linea Prov. Solo."/>
    <s v="CEDI"/>
    <s v="HOMBREINICIO LABORALKAKISHORTMODA"/>
  </r>
  <r>
    <x v="296"/>
    <x v="8"/>
    <s v="INICIO LABORAL"/>
    <s v="ACTIVO"/>
    <s v="CALZADO"/>
    <s v="BASICO MODA"/>
    <s v="-"/>
    <s v="-"/>
    <s v="-"/>
    <n v="1602"/>
    <x v="2"/>
    <s v="-"/>
    <x v="4"/>
    <s v="VMI"/>
    <n v="0"/>
    <s v="Linea Prov. Solo."/>
    <s v="TIENDAS"/>
    <s v="HOMBREINICIO LABORALACTIVOCALZADOBASICO MODA"/>
  </r>
  <r>
    <x v="340"/>
    <x v="1"/>
    <s v="PREPRIMARIA"/>
    <s v="DEPORTIVO"/>
    <s v="PANTALONETA"/>
    <s v="BASICO MODA"/>
    <n v="4"/>
    <n v="6"/>
    <s v="NA"/>
    <n v="12"/>
    <x v="0"/>
    <s v="-"/>
    <x v="20"/>
    <s v="VMI"/>
    <n v="23900"/>
    <s v="PDP"/>
    <s v="CEDI"/>
    <s v="NINOPREPRIMARIADEPORTIVOPANTALONETABASICO MODA"/>
  </r>
  <r>
    <x v="340"/>
    <x v="1"/>
    <s v="PREPRIMARIA"/>
    <s v="DEPORTIVO"/>
    <s v="PANTALONETA"/>
    <s v="BASICO MODA"/>
    <n v="4"/>
    <n v="8"/>
    <s v="NA"/>
    <n v="18"/>
    <x v="0"/>
    <s v="-"/>
    <x v="20"/>
    <s v="VMI"/>
    <n v="23900"/>
    <s v="PDP"/>
    <s v="CEDI"/>
    <s v="NINOPREPRIMARIADEPORTIVOPANTALONETABASICO MODA"/>
  </r>
  <r>
    <x v="341"/>
    <x v="1"/>
    <s v="PRIMARIA"/>
    <s v="DEPORTIVO"/>
    <s v="PANTALONETA"/>
    <s v="BASICO MODA"/>
    <n v="4"/>
    <n v="12"/>
    <s v="NA"/>
    <n v="15"/>
    <x v="0"/>
    <s v="-"/>
    <x v="20"/>
    <s v="VMI"/>
    <n v="18900"/>
    <s v="PDP"/>
    <s v="CEDI"/>
    <s v="NINOPRIMARIADEPORTIVOPANTALONETABASICO MODA"/>
  </r>
  <r>
    <x v="341"/>
    <x v="1"/>
    <s v="PRIMARIA"/>
    <s v="DEPORTIVO"/>
    <s v="PANTALONETA"/>
    <s v="BASICO MODA"/>
    <n v="4"/>
    <n v="14"/>
    <s v="NA"/>
    <n v="12"/>
    <x v="0"/>
    <s v="-"/>
    <x v="20"/>
    <s v="VMI"/>
    <n v="18900"/>
    <s v="PDP"/>
    <s v="CEDI"/>
    <s v="NINOPRIMARIADEPORTIVOPANTALONETABASICO MODA"/>
  </r>
  <r>
    <x v="341"/>
    <x v="1"/>
    <s v="PRIMARIA"/>
    <s v="DEPORTIVO"/>
    <s v="PANTALONETA"/>
    <s v="BASICO MODA"/>
    <n v="4"/>
    <n v="16"/>
    <s v="NA"/>
    <n v="20"/>
    <x v="0"/>
    <s v="-"/>
    <x v="20"/>
    <s v="VMI"/>
    <n v="18900"/>
    <s v="PDP"/>
    <s v="CEDI"/>
    <s v="NINOPRIMARIADEPORTIVOPANTALONETABASICO MODA"/>
  </r>
  <r>
    <x v="342"/>
    <x v="9"/>
    <s v="DORMILON"/>
    <s v="DEPORTIVO"/>
    <s v="MAMELUCO"/>
    <s v="BASICO MODA"/>
    <n v="1"/>
    <s v="0-6"/>
    <s v="NA"/>
    <n v="27"/>
    <x v="0"/>
    <s v="-"/>
    <x v="21"/>
    <s v="VMI"/>
    <n v="11950"/>
    <s v="PDP"/>
    <s v="CEDI"/>
    <s v="BEBITADORMILONDEPORTIVOMAMELUCOBASICO MODA"/>
  </r>
  <r>
    <x v="342"/>
    <x v="9"/>
    <s v="DORMILON"/>
    <s v="DEPORTIVO"/>
    <s v="MAMELUCO"/>
    <s v="BASICO MODA"/>
    <n v="1"/>
    <s v="6-12"/>
    <s v="NA"/>
    <n v="31"/>
    <x v="0"/>
    <s v="-"/>
    <x v="21"/>
    <s v="VMI"/>
    <n v="11950"/>
    <s v="PDP"/>
    <s v="CEDI"/>
    <s v="BEBITADORMILONDEPORTIVOMAMELUCOBASICO MODA"/>
  </r>
  <r>
    <x v="342"/>
    <x v="9"/>
    <s v="DORMILON"/>
    <s v="DEPORTIVO"/>
    <s v="MAMELUCO"/>
    <s v="BASICO MODA"/>
    <n v="1"/>
    <s v="18-24"/>
    <s v="NA"/>
    <n v="35"/>
    <x v="0"/>
    <s v="-"/>
    <x v="21"/>
    <s v="VMI"/>
    <n v="11950"/>
    <s v="PDP"/>
    <s v="CEDI"/>
    <s v="BEBITADORMILONDEPORTIVOMAMELUCOBASICO MODA"/>
  </r>
  <r>
    <x v="343"/>
    <x v="9"/>
    <s v="EXPLORADOR"/>
    <s v="DEPORTIVO"/>
    <s v="CAMISETA"/>
    <s v="BASICO MODA"/>
    <n v="1"/>
    <s v="6-12"/>
    <s v="NA"/>
    <n v="76"/>
    <x v="0"/>
    <s v="-"/>
    <x v="21"/>
    <s v="VMI"/>
    <n v="9950"/>
    <s v="PDP"/>
    <s v="CEDI"/>
    <s v="BEBITAEXPLORADORDEPORTIVOCAMISETABASICO MODA"/>
  </r>
  <r>
    <x v="343"/>
    <x v="9"/>
    <s v="EXPLORADOR"/>
    <s v="DEPORTIVO"/>
    <s v="CAMISETA"/>
    <s v="BASICO MODA"/>
    <n v="1"/>
    <s v="12-18"/>
    <s v="NA"/>
    <n v="163"/>
    <x v="0"/>
    <s v="-"/>
    <x v="21"/>
    <s v="VMI"/>
    <n v="9950"/>
    <s v="PDP"/>
    <s v="CEDI"/>
    <s v="BEBITAEXPLORADORDEPORTIVOCAMISETABASICO MODA"/>
  </r>
  <r>
    <x v="343"/>
    <x v="9"/>
    <s v="EXPLORADOR"/>
    <s v="DEPORTIVO"/>
    <s v="CAMISETA"/>
    <s v="BASICO MODA"/>
    <n v="1"/>
    <s v="18-24"/>
    <s v="NA"/>
    <n v="179"/>
    <x v="0"/>
    <s v="-"/>
    <x v="21"/>
    <s v="VMI"/>
    <n v="9950"/>
    <s v="PDP"/>
    <s v="CEDI"/>
    <s v="BEBITAEXPLORADORDEPORTIVOCAMISETABASICO MODA"/>
  </r>
  <r>
    <x v="343"/>
    <x v="9"/>
    <s v="EXPLORADOR"/>
    <s v="DEPORTIVO"/>
    <s v="CAMISETA"/>
    <s v="BASICO MODA"/>
    <n v="1"/>
    <s v="24-36"/>
    <s v="NA"/>
    <n v="186"/>
    <x v="0"/>
    <s v="-"/>
    <x v="21"/>
    <s v="VMI"/>
    <n v="9950"/>
    <s v="PDP"/>
    <s v="CEDI"/>
    <s v="BEBITAEXPLORADORDEPORTIVOCAMISETABASICO MODA"/>
  </r>
  <r>
    <x v="344"/>
    <x v="9"/>
    <s v="EXPLORADOR"/>
    <s v="DEPORTIVO"/>
    <s v="CONJUNTO"/>
    <s v="BASICO MODA"/>
    <n v="1"/>
    <s v="6-12"/>
    <s v="NA"/>
    <n v="89"/>
    <x v="0"/>
    <s v="-"/>
    <x v="21"/>
    <s v="VMI"/>
    <n v="19900"/>
    <s v="PDP"/>
    <s v="CEDI"/>
    <s v="BEBITAEXPLORADORDEPORTIVOCONJUNTOBASICO MODA"/>
  </r>
  <r>
    <x v="344"/>
    <x v="9"/>
    <s v="EXPLORADOR"/>
    <s v="DEPORTIVO"/>
    <s v="CONJUNTO"/>
    <s v="BASICO MODA"/>
    <n v="1"/>
    <s v="12-18"/>
    <s v="NA"/>
    <n v="110"/>
    <x v="0"/>
    <s v="-"/>
    <x v="21"/>
    <s v="VMI"/>
    <n v="19900"/>
    <s v="PDP"/>
    <s v="CEDI"/>
    <s v="BEBITAEXPLORADORDEPORTIVOCONJUNTOBASICO MODA"/>
  </r>
  <r>
    <x v="344"/>
    <x v="9"/>
    <s v="EXPLORADOR"/>
    <s v="DEPORTIVO"/>
    <s v="CONJUNTO"/>
    <s v="BASICO MODA"/>
    <n v="1"/>
    <s v="18-24"/>
    <s v="NA"/>
    <n v="144"/>
    <x v="0"/>
    <s v="-"/>
    <x v="21"/>
    <s v="VMI"/>
    <n v="19900"/>
    <s v="PDP"/>
    <s v="CEDI"/>
    <s v="BEBITAEXPLORADORDEPORTIVOCONJUNTOBASICO MODA"/>
  </r>
  <r>
    <x v="344"/>
    <x v="9"/>
    <s v="EXPLORADOR"/>
    <s v="DEPORTIVO"/>
    <s v="CONJUNTO"/>
    <s v="BASICO MODA"/>
    <n v="1"/>
    <s v="24-36"/>
    <s v="NA"/>
    <n v="134"/>
    <x v="0"/>
    <s v="-"/>
    <x v="21"/>
    <s v="VMI"/>
    <n v="19900"/>
    <s v="PDP"/>
    <s v="CEDI"/>
    <s v="BEBITAEXPLORADORDEPORTIVOCONJUNTOBASICO MODA"/>
  </r>
  <r>
    <x v="345"/>
    <x v="9"/>
    <s v="EXPLORADOR"/>
    <s v="CASUAL"/>
    <s v="CONJUNTO"/>
    <s v="BASICO MODA"/>
    <n v="1"/>
    <s v="6-12"/>
    <s v="NA"/>
    <n v="71"/>
    <x v="0"/>
    <s v="-"/>
    <x v="21"/>
    <s v="VMI"/>
    <n v="19900"/>
    <s v="PDP"/>
    <s v="CEDI"/>
    <s v="BEBITAEXPLORADORCASUALCONJUNTOBASICO MODA"/>
  </r>
  <r>
    <x v="345"/>
    <x v="9"/>
    <s v="EXPLORADOR"/>
    <s v="CASUAL"/>
    <s v="CONJUNTO"/>
    <s v="BASICO MODA"/>
    <n v="1"/>
    <s v="12-18"/>
    <s v="NA"/>
    <n v="66"/>
    <x v="0"/>
    <s v="-"/>
    <x v="21"/>
    <s v="VMI"/>
    <n v="19900"/>
    <s v="PDP"/>
    <s v="CEDI"/>
    <s v="BEBITAEXPLORADORCASUALCONJUNTOBASICO MODA"/>
  </r>
  <r>
    <x v="345"/>
    <x v="9"/>
    <s v="EXPLORADOR"/>
    <s v="CASUAL"/>
    <s v="CONJUNTO"/>
    <s v="BASICO MODA"/>
    <n v="1"/>
    <s v="18-24"/>
    <s v="NA"/>
    <n v="76"/>
    <x v="0"/>
    <s v="-"/>
    <x v="21"/>
    <s v="VMI"/>
    <n v="19900"/>
    <s v="PDP"/>
    <s v="CEDI"/>
    <s v="BEBITAEXPLORADORCASUALCONJUNTOBASICO MODA"/>
  </r>
  <r>
    <x v="345"/>
    <x v="9"/>
    <s v="EXPLORADOR"/>
    <s v="CASUAL"/>
    <s v="CONJUNTO"/>
    <s v="BASICO MODA"/>
    <n v="1"/>
    <s v="24-36"/>
    <s v="NA"/>
    <n v="76"/>
    <x v="0"/>
    <s v="-"/>
    <x v="21"/>
    <s v="VMI"/>
    <n v="19900"/>
    <s v="PDP"/>
    <s v="CEDI"/>
    <s v="BEBITAEXPLORADORCASUALCONJUNTOBASICO MODA"/>
  </r>
  <r>
    <x v="346"/>
    <x v="9"/>
    <s v="EXPLORADOR"/>
    <s v="DEPORTIVO"/>
    <s v="LEGGINS"/>
    <s v="BASICO MODA"/>
    <n v="1"/>
    <s v="6-12"/>
    <s v="NA"/>
    <n v="158"/>
    <x v="0"/>
    <s v="-"/>
    <x v="21"/>
    <s v="VMI"/>
    <n v="8950"/>
    <s v="PDP"/>
    <s v="CEDI"/>
    <s v="BEBITAEXPLORADORDEPORTIVOLEGGINSBASICO MODA"/>
  </r>
  <r>
    <x v="346"/>
    <x v="9"/>
    <s v="EXPLORADOR"/>
    <s v="DEPORTIVO"/>
    <s v="LEGGINS"/>
    <s v="BASICO MODA"/>
    <n v="1"/>
    <s v="12-18"/>
    <s v="NA"/>
    <n v="162"/>
    <x v="0"/>
    <s v="-"/>
    <x v="21"/>
    <s v="VMI"/>
    <n v="8950"/>
    <s v="PDP"/>
    <s v="CEDI"/>
    <s v="BEBITAEXPLORADORDEPORTIVOLEGGINSBASICO MODA"/>
  </r>
  <r>
    <x v="346"/>
    <x v="9"/>
    <s v="EXPLORADOR"/>
    <s v="DEPORTIVO"/>
    <s v="LEGGINS"/>
    <s v="BASICO MODA"/>
    <n v="1"/>
    <s v="18-24"/>
    <s v="NA"/>
    <n v="246"/>
    <x v="0"/>
    <s v="-"/>
    <x v="21"/>
    <s v="VMI"/>
    <n v="8950"/>
    <s v="PDP"/>
    <s v="CEDI"/>
    <s v="BEBITAEXPLORADORDEPORTIVOLEGGINSBASICO MODA"/>
  </r>
  <r>
    <x v="346"/>
    <x v="9"/>
    <s v="EXPLORADOR"/>
    <s v="DEPORTIVO"/>
    <s v="LEGGINS"/>
    <s v="BASICO MODA"/>
    <n v="1"/>
    <s v="24-36"/>
    <s v="NA"/>
    <n v="294"/>
    <x v="0"/>
    <s v="-"/>
    <x v="21"/>
    <s v="VMI"/>
    <n v="8950"/>
    <s v="PDP"/>
    <s v="CEDI"/>
    <s v="BEBITAEXPLORADORDEPORTIVOLEGGINSBASICO MODA"/>
  </r>
  <r>
    <x v="347"/>
    <x v="10"/>
    <s v="DORMILON"/>
    <s v="DEPORTIVO"/>
    <s v="MAMELUCO"/>
    <s v="BASICO MODA"/>
    <n v="1"/>
    <s v="0-6"/>
    <s v="NA"/>
    <n v="12"/>
    <x v="0"/>
    <s v="-"/>
    <x v="21"/>
    <s v="VMI"/>
    <n v="11950"/>
    <s v="PDP"/>
    <s v="CEDI"/>
    <s v="BEBITODORMILONDEPORTIVOMAMELUCOBASICO MODA"/>
  </r>
  <r>
    <x v="347"/>
    <x v="10"/>
    <s v="DORMILON"/>
    <s v="DEPORTIVO"/>
    <s v="MAMELUCO"/>
    <s v="BASICO MODA"/>
    <n v="1"/>
    <s v="6-12"/>
    <s v="NA"/>
    <n v="23"/>
    <x v="0"/>
    <s v="-"/>
    <x v="21"/>
    <s v="VMI"/>
    <n v="11950"/>
    <s v="PDP"/>
    <s v="CEDI"/>
    <s v="BEBITODORMILONDEPORTIVOMAMELUCOBASICO MODA"/>
  </r>
  <r>
    <x v="347"/>
    <x v="10"/>
    <s v="DORMILON"/>
    <s v="DEPORTIVO"/>
    <s v="MAMELUCO"/>
    <s v="BASICO MODA"/>
    <n v="1"/>
    <s v="12-18"/>
    <s v="NA"/>
    <n v="12"/>
    <x v="0"/>
    <s v="-"/>
    <x v="21"/>
    <s v="VMI"/>
    <n v="11950"/>
    <s v="PDP"/>
    <s v="CEDI"/>
    <s v="BEBITODORMILONDEPORTIVOMAMELUCOBASICO MODA"/>
  </r>
  <r>
    <x v="347"/>
    <x v="10"/>
    <s v="DORMILON"/>
    <s v="DEPORTIVO"/>
    <s v="MAMELUCO"/>
    <s v="BASICO MODA"/>
    <n v="1"/>
    <s v="18-24"/>
    <s v="NA"/>
    <n v="12"/>
    <x v="0"/>
    <s v="-"/>
    <x v="21"/>
    <s v="VMI"/>
    <n v="11950"/>
    <s v="PDP"/>
    <s v="CEDI"/>
    <s v="BEBITODORMILONDEPORTIVOMAMELUCOBASICO MODA"/>
  </r>
  <r>
    <x v="348"/>
    <x v="10"/>
    <s v="EXPLORADOR"/>
    <s v="DEPORTIVO"/>
    <s v="CONJUNTO"/>
    <s v="BASICO MODA"/>
    <n v="2"/>
    <s v="6-12"/>
    <s v="NA"/>
    <n v="12"/>
    <x v="0"/>
    <s v="-"/>
    <x v="22"/>
    <s v="VMI"/>
    <n v="26900"/>
    <s v="PDP"/>
    <s v="CEDI"/>
    <s v="BEBITOEXPLORADORDEPORTIVOCONJUNTOBASICO MODA"/>
  </r>
  <r>
    <x v="348"/>
    <x v="10"/>
    <s v="EXPLORADOR"/>
    <s v="DEPORTIVO"/>
    <s v="CONJUNTO"/>
    <s v="BASICO MODA"/>
    <n v="2"/>
    <s v="12-18"/>
    <s v="NA"/>
    <n v="12"/>
    <x v="0"/>
    <s v="-"/>
    <x v="22"/>
    <s v="VMI"/>
    <n v="26900"/>
    <s v="PDP"/>
    <s v="CEDI"/>
    <s v="BEBITOEXPLORADORDEPORTIVOCONJUNTOBASICO MODA"/>
  </r>
  <r>
    <x v="348"/>
    <x v="10"/>
    <s v="EXPLORADOR"/>
    <s v="DEPORTIVO"/>
    <s v="CONJUNTO"/>
    <s v="BASICO MODA"/>
    <n v="2"/>
    <s v="18-24"/>
    <s v="NA"/>
    <n v="36"/>
    <x v="0"/>
    <s v="-"/>
    <x v="22"/>
    <s v="VMI"/>
    <n v="26900"/>
    <s v="PDP"/>
    <s v="CEDI"/>
    <s v="BEBITOEXPLORADORDEPORTIVOCONJUNTOBASICO MODA"/>
  </r>
  <r>
    <x v="348"/>
    <x v="10"/>
    <s v="EXPLORADOR"/>
    <s v="DEPORTIVO"/>
    <s v="CONJUNTO"/>
    <s v="BASICO MODA"/>
    <n v="2"/>
    <s v="24-36"/>
    <s v="NA"/>
    <n v="23"/>
    <x v="0"/>
    <s v="-"/>
    <x v="22"/>
    <s v="VMI"/>
    <n v="26900"/>
    <s v="PDP"/>
    <s v="CEDI"/>
    <s v="BEBITOEXPLORADORDEPORTIVOCONJUNTOBASICO MODA"/>
  </r>
  <r>
    <x v="349"/>
    <x v="10"/>
    <s v="EXPLORADOR"/>
    <s v="DEPORTIVO"/>
    <s v="PANTALONETA"/>
    <s v="BASICO MODA"/>
    <n v="1"/>
    <s v="6-12"/>
    <s v="NA"/>
    <n v="114"/>
    <x v="0"/>
    <s v="-"/>
    <x v="23"/>
    <s v="VMI"/>
    <n v="4900"/>
    <s v="PDP"/>
    <s v="CEDI"/>
    <s v="BEBITOEXPLORADORDEPORTIVOPANTALONETABASICO MODA"/>
  </r>
  <r>
    <x v="349"/>
    <x v="10"/>
    <s v="EXPLORADOR"/>
    <s v="DEPORTIVO"/>
    <s v="PANTALONETA"/>
    <s v="BASICO MODA"/>
    <n v="1"/>
    <s v="12-18"/>
    <s v="NA"/>
    <n v="126"/>
    <x v="0"/>
    <s v="-"/>
    <x v="23"/>
    <s v="VMI"/>
    <n v="4900"/>
    <s v="PDP"/>
    <s v="CEDI"/>
    <s v="BEBITOEXPLORADORDEPORTIVOPANTALONETABASICO MODA"/>
  </r>
  <r>
    <x v="349"/>
    <x v="10"/>
    <s v="EXPLORADOR"/>
    <s v="DEPORTIVO"/>
    <s v="PANTALONETA"/>
    <s v="BASICO MODA"/>
    <n v="1"/>
    <s v="18-24"/>
    <s v="NA"/>
    <n v="171"/>
    <x v="0"/>
    <s v="-"/>
    <x v="23"/>
    <s v="VMI"/>
    <n v="4900"/>
    <s v="PDP"/>
    <s v="CEDI"/>
    <s v="BEBITOEXPLORADORDEPORTIVOPANTALONETABASICO MODA"/>
  </r>
  <r>
    <x v="349"/>
    <x v="10"/>
    <s v="EXPLORADOR"/>
    <s v="DEPORTIVO"/>
    <s v="PANTALONETA"/>
    <s v="BASICO MODA"/>
    <n v="1"/>
    <s v="24-36"/>
    <s v="NA"/>
    <n v="135"/>
    <x v="0"/>
    <s v="-"/>
    <x v="23"/>
    <s v="VMI"/>
    <n v="4900"/>
    <s v="PDP"/>
    <s v="CEDI"/>
    <s v="BEBITOEXPLORADORDEPORTIVOPANTALONETABASICO MODA"/>
  </r>
  <r>
    <x v="350"/>
    <x v="1"/>
    <s v="PREPRIMARIA"/>
    <s v="DEPORTIVO"/>
    <s v="PANTALONETA"/>
    <s v="MODA"/>
    <n v="1"/>
    <n v="4"/>
    <s v="NA"/>
    <n v="46"/>
    <x v="0"/>
    <s v="-"/>
    <x v="23"/>
    <s v="VMI"/>
    <n v="6950"/>
    <s v="PDP"/>
    <s v="CEDI"/>
    <s v="NINOPREPRIMARIADEPORTIVOPANTALONETAMODA"/>
  </r>
  <r>
    <x v="350"/>
    <x v="1"/>
    <s v="PREPRIMARIA"/>
    <s v="DEPORTIVO"/>
    <s v="PANTALONETA"/>
    <s v="MODA"/>
    <n v="1"/>
    <n v="6"/>
    <s v="NA"/>
    <n v="44"/>
    <x v="0"/>
    <s v="-"/>
    <x v="23"/>
    <s v="VMI"/>
    <n v="6950"/>
    <s v="PDP"/>
    <s v="CEDI"/>
    <s v="NINOPREPRIMARIADEPORTIVOPANTALONETAMODA"/>
  </r>
  <r>
    <x v="350"/>
    <x v="1"/>
    <s v="PREPRIMARIA"/>
    <s v="DEPORTIVO"/>
    <s v="PANTALONETA"/>
    <s v="MODA"/>
    <n v="1"/>
    <n v="8"/>
    <s v="NA"/>
    <n v="58"/>
    <x v="0"/>
    <s v="-"/>
    <x v="23"/>
    <s v="VMI"/>
    <n v="6950"/>
    <s v="PDP"/>
    <s v="CEDI"/>
    <s v="NINOPREPRIMARIADEPORTIVOPANTALONETAMODA"/>
  </r>
  <r>
    <x v="350"/>
    <x v="1"/>
    <s v="PREPRIMARIA"/>
    <s v="DEPORTIVO"/>
    <s v="PANTALONETA"/>
    <s v="MODA"/>
    <n v="1"/>
    <n v="10"/>
    <s v="NA"/>
    <n v="36"/>
    <x v="0"/>
    <s v="-"/>
    <x v="23"/>
    <s v="VMI"/>
    <n v="6950"/>
    <s v="PDP"/>
    <s v="CEDI"/>
    <s v="NINOPREPRIMARIADEPORTIVOPANTALONETAMODA"/>
  </r>
  <r>
    <x v="351"/>
    <x v="1"/>
    <s v="PRIMARIA"/>
    <s v="DEPORTIVO"/>
    <s v="PANTALONETA"/>
    <s v="MODA"/>
    <n v="1"/>
    <n v="12"/>
    <s v="NA"/>
    <n v="51"/>
    <x v="0"/>
    <s v="-"/>
    <x v="23"/>
    <s v="VMI"/>
    <n v="6950"/>
    <s v="PDP"/>
    <s v="CEDI"/>
    <s v="NINOPRIMARIADEPORTIVOPANTALONETAMODA"/>
  </r>
  <r>
    <x v="351"/>
    <x v="1"/>
    <s v="PRIMARIA"/>
    <s v="DEPORTIVO"/>
    <s v="PANTALONETA"/>
    <s v="MODA"/>
    <n v="1"/>
    <n v="14"/>
    <s v="NA"/>
    <n v="80"/>
    <x v="0"/>
    <s v="-"/>
    <x v="23"/>
    <s v="VMI"/>
    <n v="6950"/>
    <s v="PDP"/>
    <s v="CEDI"/>
    <s v="NINOPRIMARIADEPORTIVOPANTALONETAMODA"/>
  </r>
  <r>
    <x v="351"/>
    <x v="1"/>
    <s v="PRIMARIA"/>
    <s v="DEPORTIVO"/>
    <s v="PANTALONETA"/>
    <s v="MODA"/>
    <n v="1"/>
    <n v="16"/>
    <s v="NA"/>
    <n v="50"/>
    <x v="0"/>
    <s v="-"/>
    <x v="23"/>
    <s v="VMI"/>
    <n v="6950"/>
    <s v="PDP"/>
    <s v="CEDI"/>
    <s v="NINOPRIMARIADEPORTIVOPANTALONETAMODA"/>
  </r>
  <r>
    <x v="352"/>
    <x v="0"/>
    <s v="INICIO LABORAL"/>
    <s v="JEANS"/>
    <s v="CAMISETA"/>
    <s v="MODA"/>
    <n v="1"/>
    <s v="1XL"/>
    <s v="NA"/>
    <n v="26"/>
    <x v="0"/>
    <s v="-"/>
    <x v="21"/>
    <s v="VMI"/>
    <n v="19900"/>
    <s v="PDP"/>
    <s v="CEDI"/>
    <s v="MUJERINICIO LABORALJEANSCAMISETAMODA"/>
  </r>
  <r>
    <x v="352"/>
    <x v="0"/>
    <s v="INICIO LABORAL"/>
    <s v="JEANS"/>
    <s v="CAMISETA"/>
    <s v="MODA"/>
    <n v="1"/>
    <s v="2XL"/>
    <s v="NA"/>
    <n v="27"/>
    <x v="0"/>
    <s v="-"/>
    <x v="21"/>
    <s v="VMI"/>
    <n v="19900"/>
    <s v="PDP"/>
    <s v="CEDI"/>
    <s v="MUJERINICIO LABORALJEANSCAMISETAMODA"/>
  </r>
  <r>
    <x v="352"/>
    <x v="0"/>
    <s v="INICIO LABORAL"/>
    <s v="JEANS"/>
    <s v="CAMISETA"/>
    <s v="MODA"/>
    <n v="1"/>
    <s v="3XL"/>
    <s v="NA"/>
    <n v="26"/>
    <x v="0"/>
    <s v="-"/>
    <x v="21"/>
    <s v="VMI"/>
    <n v="19900"/>
    <s v="PDP"/>
    <s v="CEDI"/>
    <s v="MUJERINICIO LABORALJEANSCAMISETAMODA"/>
  </r>
  <r>
    <x v="353"/>
    <x v="0"/>
    <s v="INICIO LABORAL"/>
    <s v="JEANS"/>
    <s v="CAMISETA"/>
    <s v="MODA"/>
    <n v="1"/>
    <s v="XL"/>
    <s v="NA"/>
    <n v="245"/>
    <x v="0"/>
    <s v="-"/>
    <x v="21"/>
    <s v="VMI"/>
    <n v="23900"/>
    <s v="PDP"/>
    <s v="CEDI"/>
    <s v="MUJERINICIO LABORALJEANSCAMISETAMODA"/>
  </r>
  <r>
    <x v="354"/>
    <x v="7"/>
    <s v="PREPRIMARIA"/>
    <s v="DEPORTIVO"/>
    <s v="SHORT"/>
    <s v="MODA"/>
    <n v="1"/>
    <n v="6"/>
    <s v="NA"/>
    <n v="12"/>
    <x v="0"/>
    <s v="-"/>
    <x v="23"/>
    <s v="VMI"/>
    <n v="7900"/>
    <s v="PDP"/>
    <s v="CEDI"/>
    <s v="NINAPREPRIMARIADEPORTIVOSHORTMODA"/>
  </r>
  <r>
    <x v="354"/>
    <x v="7"/>
    <s v="PRIMARIA"/>
    <s v="DEPORTIVO"/>
    <s v="SHORT"/>
    <s v="MODA"/>
    <n v="1"/>
    <n v="12"/>
    <s v="NA"/>
    <n v="48"/>
    <x v="0"/>
    <s v="-"/>
    <x v="23"/>
    <s v="VMI"/>
    <n v="7900"/>
    <s v="PDP"/>
    <s v="CEDI"/>
    <s v="NINAPRIMARIADEPORTIVOSHORTMODA"/>
  </r>
  <r>
    <x v="354"/>
    <x v="7"/>
    <s v="PRIMARIA"/>
    <s v="DEPORTIVO"/>
    <s v="SHORT"/>
    <s v="MODA"/>
    <n v="1"/>
    <n v="14"/>
    <s v="NA"/>
    <n v="39"/>
    <x v="0"/>
    <s v="-"/>
    <x v="23"/>
    <s v="VMI"/>
    <n v="7900"/>
    <s v="PDP"/>
    <s v="CEDI"/>
    <s v="NINAPRIMARIADEPORTIVOSHORTMODA"/>
  </r>
  <r>
    <x v="354"/>
    <x v="7"/>
    <s v="PRIMARIA"/>
    <s v="DEPORTIVO"/>
    <s v="SHORT"/>
    <s v="MODA"/>
    <n v="1"/>
    <n v="16"/>
    <s v="NA"/>
    <n v="50"/>
    <x v="0"/>
    <s v="-"/>
    <x v="23"/>
    <s v="VMI"/>
    <n v="7900"/>
    <s v="PDP"/>
    <s v="CEDI"/>
    <s v="NINAPRIMARIADEPORTIVOSHORTMODA"/>
  </r>
  <r>
    <x v="355"/>
    <x v="1"/>
    <s v="PRIMARIA"/>
    <s v="DEPORTIVO"/>
    <s v="CAMISETA"/>
    <s v="BASICO MODA"/>
    <n v="2"/>
    <n v="14"/>
    <s v="NA"/>
    <n v="36"/>
    <x v="0"/>
    <s v="-"/>
    <x v="24"/>
    <s v="VMI"/>
    <n v="17900"/>
    <s v="PDP"/>
    <s v="CEDI"/>
    <s v="NINOPRIMARIADEPORTIVOCAMISETABASICO MODA"/>
  </r>
  <r>
    <x v="355"/>
    <x v="1"/>
    <s v="PRIMARIA"/>
    <s v="DEPORTIVO"/>
    <s v="CAMISETA"/>
    <s v="BASICO MODA"/>
    <n v="2"/>
    <n v="16"/>
    <s v="NA"/>
    <n v="36"/>
    <x v="0"/>
    <s v="-"/>
    <x v="24"/>
    <s v="VMI"/>
    <n v="17900"/>
    <s v="PDP"/>
    <s v="CEDI"/>
    <s v="NINOPRIMARIADEPORTIVOCAMISETABASICO MODA"/>
  </r>
  <r>
    <x v="356"/>
    <x v="7"/>
    <s v="PREPRIMARIA"/>
    <s v="DEPORTIVO"/>
    <s v="CONJUNTO"/>
    <s v="BASICO MODA"/>
    <n v="1"/>
    <n v="4"/>
    <s v="NA"/>
    <n v="30"/>
    <x v="0"/>
    <s v="-"/>
    <x v="25"/>
    <s v="VMI"/>
    <n v="13900"/>
    <s v="PDP"/>
    <s v="CEDI"/>
    <s v="NINAPREPRIMARIADEPORTIVOCONJUNTOBASICO MODA"/>
  </r>
  <r>
    <x v="356"/>
    <x v="7"/>
    <s v="PREPRIMARIA"/>
    <s v="DEPORTIVO"/>
    <s v="CONJUNTO"/>
    <s v="BASICO MODA"/>
    <n v="1"/>
    <n v="6"/>
    <s v="NA"/>
    <n v="34"/>
    <x v="0"/>
    <s v="-"/>
    <x v="25"/>
    <s v="VMI"/>
    <n v="13900"/>
    <s v="PDP"/>
    <s v="CEDI"/>
    <s v="NINAPREPRIMARIADEPORTIVOCONJUNTOBASICO MODA"/>
  </r>
  <r>
    <x v="356"/>
    <x v="7"/>
    <s v="PREPRIMARIA"/>
    <s v="DEPORTIVO"/>
    <s v="CONJUNTO"/>
    <s v="BASICO MODA"/>
    <n v="1"/>
    <n v="8"/>
    <s v="NA"/>
    <n v="23"/>
    <x v="0"/>
    <s v="-"/>
    <x v="25"/>
    <s v="VMI"/>
    <n v="13900"/>
    <s v="PDP"/>
    <s v="CEDI"/>
    <s v="NINAPREPRIMARIADEPORTIVOCONJUNTOBASICO MODA"/>
  </r>
  <r>
    <x v="356"/>
    <x v="7"/>
    <s v="PREPRIMARIA"/>
    <s v="DEPORTIVO"/>
    <s v="CONJUNTO"/>
    <s v="BASICO MODA"/>
    <n v="1"/>
    <n v="10"/>
    <s v="NA"/>
    <n v="14"/>
    <x v="0"/>
    <s v="-"/>
    <x v="25"/>
    <s v="VMI"/>
    <n v="13900"/>
    <s v="PDP"/>
    <s v="CEDI"/>
    <s v="NINAPREPRIMARIADEPORTIVOCONJUNTOBASICO MODA"/>
  </r>
  <r>
    <x v="357"/>
    <x v="7"/>
    <s v="PRIMARIA"/>
    <s v="DEPORTIVO"/>
    <s v="CONJUNTO"/>
    <s v="BASICO MODA"/>
    <n v="1"/>
    <n v="12"/>
    <s v="NA"/>
    <n v="19"/>
    <x v="0"/>
    <s v="-"/>
    <x v="25"/>
    <s v="VMI"/>
    <n v="13900"/>
    <s v="PDP"/>
    <s v="CEDI"/>
    <s v="NINAPRIMARIADEPORTIVOCONJUNTOBASICO MODA"/>
  </r>
  <r>
    <x v="357"/>
    <x v="7"/>
    <s v="PRIMARIA"/>
    <s v="DEPORTIVO"/>
    <s v="CONJUNTO"/>
    <s v="BASICO MODA"/>
    <n v="1"/>
    <n v="14"/>
    <s v="NA"/>
    <n v="22"/>
    <x v="0"/>
    <s v="-"/>
    <x v="25"/>
    <s v="VMI"/>
    <n v="13900"/>
    <s v="PDP"/>
    <s v="CEDI"/>
    <s v="NINAPRIMARIADEPORTIVOCONJUNTOBASICO MODA"/>
  </r>
  <r>
    <x v="357"/>
    <x v="7"/>
    <s v="PRIMARIA"/>
    <s v="DEPORTIVO"/>
    <s v="CONJUNTO"/>
    <s v="BASICO MODA"/>
    <n v="1"/>
    <n v="16"/>
    <s v="NA"/>
    <n v="15"/>
    <x v="0"/>
    <s v="-"/>
    <x v="25"/>
    <s v="VMI"/>
    <n v="13900"/>
    <s v="PDP"/>
    <s v="CEDI"/>
    <s v="NINAPRIMARIADEPORTIVOCONJUNTOBASICO MODA"/>
  </r>
  <r>
    <x v="358"/>
    <x v="1"/>
    <s v="PREPRIMARIA"/>
    <s v="KAKI"/>
    <s v="CAMISETA TIPO POLO"/>
    <s v="BASICO MODA"/>
    <n v="2"/>
    <n v="4"/>
    <s v="NA"/>
    <n v="22"/>
    <x v="0"/>
    <s v="-"/>
    <x v="24"/>
    <s v="VMI"/>
    <n v="27900"/>
    <s v="PDP"/>
    <s v="CEDI"/>
    <s v="NINOPREPRIMARIAKAKICAMISETA TIPO POLOBASICO MODA"/>
  </r>
  <r>
    <x v="358"/>
    <x v="1"/>
    <s v="PREPRIMARIA"/>
    <s v="KAKI"/>
    <s v="CAMISETA TIPO POLO"/>
    <s v="BASICO MODA"/>
    <n v="2"/>
    <n v="6"/>
    <s v="NA"/>
    <n v="32"/>
    <x v="0"/>
    <s v="-"/>
    <x v="24"/>
    <s v="VMI"/>
    <n v="27900"/>
    <s v="PDP"/>
    <s v="CEDI"/>
    <s v="NINOPREPRIMARIAKAKICAMISETA TIPO POLOBASICO MODA"/>
  </r>
  <r>
    <x v="358"/>
    <x v="1"/>
    <s v="PREPRIMARIA"/>
    <s v="KAKI"/>
    <s v="CAMISETA TIPO POLO"/>
    <s v="BASICO MODA"/>
    <n v="2"/>
    <n v="8"/>
    <s v="NA"/>
    <n v="28"/>
    <x v="0"/>
    <s v="-"/>
    <x v="24"/>
    <s v="VMI"/>
    <n v="27900"/>
    <s v="PDP"/>
    <s v="CEDI"/>
    <s v="NINOPREPRIMARIAKAKICAMISETA TIPO POLOBASICO MODA"/>
  </r>
  <r>
    <x v="358"/>
    <x v="1"/>
    <s v="PREPRIMARIA"/>
    <s v="KAKI"/>
    <s v="CAMISETA TIPO POLO"/>
    <s v="BASICO MODA"/>
    <n v="2"/>
    <n v="10"/>
    <s v="NA"/>
    <n v="30"/>
    <x v="0"/>
    <s v="-"/>
    <x v="24"/>
    <s v="VMI"/>
    <n v="27900"/>
    <s v="PDP"/>
    <s v="CEDI"/>
    <s v="NINOPREPRIMARIAKAKICAMISETA TIPO POLOBASICO MODA"/>
  </r>
  <r>
    <x v="359"/>
    <x v="0"/>
    <s v="INICIO LABORAL"/>
    <s v="PLAYA"/>
    <s v="CALZADO"/>
    <s v="BASICO MODA"/>
    <n v="1"/>
    <s v="35-36"/>
    <s v="NA"/>
    <n v="28"/>
    <x v="0"/>
    <s v="-"/>
    <x v="26"/>
    <s v="VMI"/>
    <n v="12900"/>
    <s v="PDP"/>
    <s v="CEDI"/>
    <s v="MUJERINICIO LABORALPLAYACALZADOBASICO MODA"/>
  </r>
  <r>
    <x v="359"/>
    <x v="0"/>
    <s v="INICIO LABORAL"/>
    <s v="PLAYA"/>
    <s v="CALZADO"/>
    <s v="BASICO MODA"/>
    <n v="1"/>
    <s v="37-38"/>
    <s v="NA"/>
    <n v="57"/>
    <x v="0"/>
    <s v="-"/>
    <x v="26"/>
    <s v="VMI"/>
    <n v="12900"/>
    <s v="PDP"/>
    <s v="CEDI"/>
    <s v="MUJERINICIO LABORALPLAYACALZADOBASICO MODA"/>
  </r>
  <r>
    <x v="359"/>
    <x v="0"/>
    <s v="INICIO LABORAL"/>
    <s v="PLAYA"/>
    <s v="CALZADO"/>
    <s v="BASICO MODA"/>
    <n v="1"/>
    <s v="39-40"/>
    <s v="NA"/>
    <n v="33"/>
    <x v="0"/>
    <s v="-"/>
    <x v="26"/>
    <s v="VMI"/>
    <n v="12900"/>
    <s v="PDP"/>
    <s v="CEDI"/>
    <s v="MUJERINICIO LABORALPLAYACALZADOBASICO MODA"/>
  </r>
  <r>
    <x v="360"/>
    <x v="0"/>
    <s v="INICIO LABORAL"/>
    <s v="PLAYA"/>
    <s v="CALZADO"/>
    <s v="MODA"/>
    <n v="1"/>
    <s v="35-36"/>
    <s v="NA"/>
    <n v="104"/>
    <x v="0"/>
    <s v="-"/>
    <x v="26"/>
    <s v="VMI"/>
    <n v="12900"/>
    <s v="PDP"/>
    <s v="CEDI"/>
    <s v="MUJERINICIO LABORALPLAYACALZADOMODA"/>
  </r>
  <r>
    <x v="360"/>
    <x v="0"/>
    <s v="INICIO LABORAL"/>
    <s v="PLAYA"/>
    <s v="CALZADO"/>
    <s v="MODA"/>
    <n v="1"/>
    <s v="37-38"/>
    <s v="NA"/>
    <n v="208"/>
    <x v="0"/>
    <s v="-"/>
    <x v="26"/>
    <s v="VMI"/>
    <n v="12900"/>
    <s v="PDP"/>
    <s v="CEDI"/>
    <s v="MUJERINICIO LABORALPLAYACALZADOMODA"/>
  </r>
  <r>
    <x v="360"/>
    <x v="0"/>
    <s v="INICIO LABORAL"/>
    <s v="PLAYA"/>
    <s v="CALZADO"/>
    <s v="MODA"/>
    <n v="1"/>
    <s v="39-40"/>
    <s v="NA"/>
    <n v="115"/>
    <x v="0"/>
    <s v="-"/>
    <x v="26"/>
    <s v="VMI"/>
    <n v="12900"/>
    <s v="PDP"/>
    <s v="CEDI"/>
    <s v="MUJERINICIO LABORALPLAYACALZADOMODA"/>
  </r>
  <r>
    <x v="361"/>
    <x v="9"/>
    <s v="DORMILON"/>
    <s v="DEPORTIVO"/>
    <s v="MAMELUCO"/>
    <s v="BASICO MODA"/>
    <n v="1"/>
    <s v="0-6"/>
    <s v="NA"/>
    <n v="38"/>
    <x v="1"/>
    <s v="-"/>
    <x v="21"/>
    <s v="VMI"/>
    <n v="11950"/>
    <s v="PDP"/>
    <s v="CEDI"/>
    <s v="BEBITADORMILONDEPORTIVOMAMELUCOBASICO MODA"/>
  </r>
  <r>
    <x v="361"/>
    <x v="9"/>
    <s v="DORMILON"/>
    <s v="DEPORTIVO"/>
    <s v="MAMELUCO"/>
    <s v="BASICO MODA"/>
    <n v="1"/>
    <s v="6-12"/>
    <s v="NA"/>
    <n v="36"/>
    <x v="1"/>
    <s v="-"/>
    <x v="21"/>
    <s v="VMI"/>
    <n v="11950"/>
    <s v="PDP"/>
    <s v="CEDI"/>
    <s v="BEBITADORMILONDEPORTIVOMAMELUCOBASICO MODA"/>
  </r>
  <r>
    <x v="361"/>
    <x v="9"/>
    <s v="DORMILON"/>
    <s v="DEPORTIVO"/>
    <s v="MAMELUCO"/>
    <s v="BASICO MODA"/>
    <n v="1"/>
    <s v="12-18"/>
    <s v="NA"/>
    <n v="18"/>
    <x v="1"/>
    <s v="-"/>
    <x v="21"/>
    <s v="VMI"/>
    <n v="11950"/>
    <s v="PDP"/>
    <s v="CEDI"/>
    <s v="BEBITADORMILONDEPORTIVOMAMELUCOBASICO MODA"/>
  </r>
  <r>
    <x v="361"/>
    <x v="9"/>
    <s v="DORMILON"/>
    <s v="DEPORTIVO"/>
    <s v="MAMELUCO"/>
    <s v="BASICO MODA"/>
    <n v="1"/>
    <s v="18-24"/>
    <s v="NA"/>
    <n v="56"/>
    <x v="1"/>
    <s v="-"/>
    <x v="21"/>
    <s v="VMI"/>
    <n v="11950"/>
    <s v="PDP"/>
    <s v="CEDI"/>
    <s v="BEBITADORMILONDEPORTIVOMAMELUCOBASICO MODA"/>
  </r>
  <r>
    <x v="362"/>
    <x v="9"/>
    <s v="EXPLORADOR"/>
    <s v="DEPORTIVO"/>
    <s v="CONJUNTO"/>
    <s v="BASICO MODA"/>
    <n v="1"/>
    <s v="6-12"/>
    <s v="NA"/>
    <n v="94"/>
    <x v="1"/>
    <s v="-"/>
    <x v="21"/>
    <s v="VMI"/>
    <n v="19900"/>
    <s v="PDP"/>
    <s v="CEDI"/>
    <s v="BEBITAEXPLORADORDEPORTIVOCONJUNTOBASICO MODA"/>
  </r>
  <r>
    <x v="362"/>
    <x v="9"/>
    <s v="EXPLORADOR"/>
    <s v="DEPORTIVO"/>
    <s v="CONJUNTO"/>
    <s v="BASICO MODA"/>
    <n v="1"/>
    <s v="12-18"/>
    <s v="NA"/>
    <n v="86"/>
    <x v="1"/>
    <s v="-"/>
    <x v="21"/>
    <s v="VMI"/>
    <n v="19900"/>
    <s v="PDP"/>
    <s v="CEDI"/>
    <s v="BEBITAEXPLORADORDEPORTIVOCONJUNTOBASICO MODA"/>
  </r>
  <r>
    <x v="362"/>
    <x v="9"/>
    <s v="EXPLORADOR"/>
    <s v="DEPORTIVO"/>
    <s v="CONJUNTO"/>
    <s v="BASICO MODA"/>
    <n v="1"/>
    <s v="18-24"/>
    <s v="NA"/>
    <n v="121"/>
    <x v="1"/>
    <s v="-"/>
    <x v="21"/>
    <s v="VMI"/>
    <n v="19900"/>
    <s v="PDP"/>
    <s v="CEDI"/>
    <s v="BEBITAEXPLORADORDEPORTIVOCONJUNTOBASICO MODA"/>
  </r>
  <r>
    <x v="362"/>
    <x v="9"/>
    <s v="EXPLORADOR"/>
    <s v="DEPORTIVO"/>
    <s v="CONJUNTO"/>
    <s v="BASICO MODA"/>
    <n v="1"/>
    <s v="24-36"/>
    <s v="NA"/>
    <n v="120"/>
    <x v="1"/>
    <s v="-"/>
    <x v="21"/>
    <s v="VMI"/>
    <n v="19900"/>
    <s v="PDP"/>
    <s v="CEDI"/>
    <s v="BEBITAEXPLORADORDEPORTIVOCONJUNTOBASICO MODA"/>
  </r>
  <r>
    <x v="363"/>
    <x v="9"/>
    <s v="EXPLORADOR"/>
    <s v="CASUAL"/>
    <s v="CONJUNTO"/>
    <s v="BASICO MODA"/>
    <n v="1"/>
    <s v="6-12"/>
    <s v="NA"/>
    <n v="74"/>
    <x v="1"/>
    <s v="-"/>
    <x v="21"/>
    <s v="VMI"/>
    <n v="19900"/>
    <s v="PDP"/>
    <s v="CEDI"/>
    <s v="BEBITAEXPLORADORCASUALCONJUNTOBASICO MODA"/>
  </r>
  <r>
    <x v="363"/>
    <x v="9"/>
    <s v="EXPLORADOR"/>
    <s v="CASUAL"/>
    <s v="CONJUNTO"/>
    <s v="BASICO MODA"/>
    <n v="1"/>
    <s v="12-18"/>
    <s v="NA"/>
    <n v="94"/>
    <x v="1"/>
    <s v="-"/>
    <x v="21"/>
    <s v="VMI"/>
    <n v="19900"/>
    <s v="PDP"/>
    <s v="CEDI"/>
    <s v="BEBITAEXPLORADORCASUALCONJUNTOBASICO MODA"/>
  </r>
  <r>
    <x v="363"/>
    <x v="9"/>
    <s v="EXPLORADOR"/>
    <s v="CASUAL"/>
    <s v="CONJUNTO"/>
    <s v="BASICO MODA"/>
    <n v="1"/>
    <s v="18-24"/>
    <s v="NA"/>
    <n v="95"/>
    <x v="1"/>
    <s v="-"/>
    <x v="21"/>
    <s v="VMI"/>
    <n v="19900"/>
    <s v="PDP"/>
    <s v="CEDI"/>
    <s v="BEBITAEXPLORADORCASUALCONJUNTOBASICO MODA"/>
  </r>
  <r>
    <x v="363"/>
    <x v="9"/>
    <s v="EXPLORADOR"/>
    <s v="CASUAL"/>
    <s v="CONJUNTO"/>
    <s v="BASICO MODA"/>
    <n v="1"/>
    <s v="24-36"/>
    <s v="NA"/>
    <n v="108"/>
    <x v="1"/>
    <s v="-"/>
    <x v="21"/>
    <s v="VMI"/>
    <n v="19900"/>
    <s v="PDP"/>
    <s v="CEDI"/>
    <s v="BEBITAEXPLORADORCASUALCONJUNTOBASICO MODA"/>
  </r>
  <r>
    <x v="364"/>
    <x v="10"/>
    <s v="EXPLORADOR"/>
    <s v="DEPORTIVO"/>
    <s v="PANTALONETA"/>
    <s v="BASICO MODA"/>
    <n v="1"/>
    <s v="6-12"/>
    <s v="NA"/>
    <n v="192"/>
    <x v="1"/>
    <s v="-"/>
    <x v="23"/>
    <s v="VMI"/>
    <n v="4900"/>
    <s v="PDP"/>
    <s v="CEDI"/>
    <s v="BEBITOEXPLORADORDEPORTIVOPANTALONETABASICO MODA"/>
  </r>
  <r>
    <x v="364"/>
    <x v="10"/>
    <s v="EXPLORADOR"/>
    <s v="DEPORTIVO"/>
    <s v="PANTALONETA"/>
    <s v="BASICO MODA"/>
    <n v="1"/>
    <s v="12-18"/>
    <s v="NA"/>
    <n v="200"/>
    <x v="1"/>
    <s v="-"/>
    <x v="23"/>
    <s v="VMI"/>
    <n v="4900"/>
    <s v="PDP"/>
    <s v="CEDI"/>
    <s v="BEBITOEXPLORADORDEPORTIVOPANTALONETABASICO MODA"/>
  </r>
  <r>
    <x v="364"/>
    <x v="10"/>
    <s v="EXPLORADOR"/>
    <s v="DEPORTIVO"/>
    <s v="PANTALONETA"/>
    <s v="BASICO MODA"/>
    <n v="1"/>
    <s v="18-24"/>
    <s v="NA"/>
    <n v="233"/>
    <x v="1"/>
    <s v="-"/>
    <x v="23"/>
    <s v="VMI"/>
    <n v="4900"/>
    <s v="PDP"/>
    <s v="CEDI"/>
    <s v="BEBITOEXPLORADORDEPORTIVOPANTALONETABASICO MODA"/>
  </r>
  <r>
    <x v="364"/>
    <x v="10"/>
    <s v="EXPLORADOR"/>
    <s v="DEPORTIVO"/>
    <s v="PANTALONETA"/>
    <s v="BASICO MODA"/>
    <n v="1"/>
    <s v="24-36"/>
    <s v="NA"/>
    <n v="329"/>
    <x v="1"/>
    <s v="-"/>
    <x v="23"/>
    <s v="VMI"/>
    <n v="4900"/>
    <s v="PDP"/>
    <s v="CEDI"/>
    <s v="BEBITOEXPLORADORDEPORTIVOPANTALONETABASICO MODA"/>
  </r>
  <r>
    <x v="365"/>
    <x v="1"/>
    <s v="PREPRIMARIA"/>
    <s v="DEPORTIVO"/>
    <s v="PANTALONETA"/>
    <s v="MODA"/>
    <n v="1"/>
    <n v="4"/>
    <s v="NA"/>
    <n v="64"/>
    <x v="1"/>
    <s v="-"/>
    <x v="23"/>
    <s v="VMI"/>
    <n v="6950"/>
    <s v="PDP"/>
    <s v="CEDI"/>
    <s v="NINOPREPRIMARIADEPORTIVOPANTALONETAMODA"/>
  </r>
  <r>
    <x v="365"/>
    <x v="1"/>
    <s v="PREPRIMARIA"/>
    <s v="DEPORTIVO"/>
    <s v="PANTALONETA"/>
    <s v="MODA"/>
    <n v="1"/>
    <n v="6"/>
    <s v="NA"/>
    <n v="62"/>
    <x v="1"/>
    <s v="-"/>
    <x v="23"/>
    <s v="VMI"/>
    <n v="6950"/>
    <s v="PDP"/>
    <s v="CEDI"/>
    <s v="NINOPREPRIMARIADEPORTIVOPANTALONETAMODA"/>
  </r>
  <r>
    <x v="365"/>
    <x v="1"/>
    <s v="PREPRIMARIA"/>
    <s v="DEPORTIVO"/>
    <s v="PANTALONETA"/>
    <s v="MODA"/>
    <n v="1"/>
    <n v="8"/>
    <s v="NA"/>
    <n v="80"/>
    <x v="1"/>
    <s v="-"/>
    <x v="23"/>
    <s v="VMI"/>
    <n v="6950"/>
    <s v="PDP"/>
    <s v="CEDI"/>
    <s v="NINOPREPRIMARIADEPORTIVOPANTALONETAMODA"/>
  </r>
  <r>
    <x v="365"/>
    <x v="1"/>
    <s v="PREPRIMARIA"/>
    <s v="DEPORTIVO"/>
    <s v="PANTALONETA"/>
    <s v="MODA"/>
    <n v="1"/>
    <n v="10"/>
    <s v="NA"/>
    <n v="24"/>
    <x v="1"/>
    <s v="-"/>
    <x v="23"/>
    <s v="VMI"/>
    <n v="6950"/>
    <s v="PDP"/>
    <s v="CEDI"/>
    <s v="NINOPREPRIMARIADEPORTIVOPANTALONETAMODA"/>
  </r>
  <r>
    <x v="366"/>
    <x v="1"/>
    <s v="PRIMARIA"/>
    <s v="DEPORTIVO"/>
    <s v="PANTALONETA"/>
    <s v="MODA"/>
    <n v="1"/>
    <n v="12"/>
    <s v="NA"/>
    <n v="98"/>
    <x v="1"/>
    <s v="-"/>
    <x v="23"/>
    <s v="VMI"/>
    <n v="6950"/>
    <s v="PDP"/>
    <s v="CEDI"/>
    <s v="NINOPRIMARIADEPORTIVOPANTALONETAMODA"/>
  </r>
  <r>
    <x v="366"/>
    <x v="1"/>
    <s v="PRIMARIA"/>
    <s v="DEPORTIVO"/>
    <s v="PANTALONETA"/>
    <s v="MODA"/>
    <n v="1"/>
    <n v="14"/>
    <s v="NA"/>
    <n v="82"/>
    <x v="1"/>
    <s v="-"/>
    <x v="23"/>
    <s v="VMI"/>
    <n v="6950"/>
    <s v="PDP"/>
    <s v="CEDI"/>
    <s v="NINOPRIMARIADEPORTIVOPANTALONETAMODA"/>
  </r>
  <r>
    <x v="366"/>
    <x v="1"/>
    <s v="PRIMARIA"/>
    <s v="DEPORTIVO"/>
    <s v="PANTALONETA"/>
    <s v="MODA"/>
    <n v="1"/>
    <n v="16"/>
    <s v="NA"/>
    <n v="36"/>
    <x v="1"/>
    <s v="-"/>
    <x v="23"/>
    <s v="VMI"/>
    <n v="6950"/>
    <s v="PDP"/>
    <s v="CEDI"/>
    <s v="NINOPRIMARIADEPORTIVOPANTALONETAMODA"/>
  </r>
  <r>
    <x v="367"/>
    <x v="0"/>
    <s v="INICIO LABORAL"/>
    <s v="JEANS"/>
    <s v="CAMISETA"/>
    <s v="MODA"/>
    <n v="1"/>
    <s v="L"/>
    <s v="NA"/>
    <n v="417"/>
    <x v="1"/>
    <s v="-"/>
    <x v="21"/>
    <s v="VMI"/>
    <n v="16900"/>
    <s v="PDP"/>
    <s v="CEDI"/>
    <s v="MUJERINICIO LABORALJEANSCAMISETAMODA"/>
  </r>
  <r>
    <x v="367"/>
    <x v="0"/>
    <s v="INICIO LABORAL"/>
    <s v="JEANS"/>
    <s v="CAMISETA"/>
    <s v="MODA"/>
    <n v="1"/>
    <s v="M"/>
    <s v="NA"/>
    <n v="373"/>
    <x v="1"/>
    <s v="-"/>
    <x v="21"/>
    <s v="VMI"/>
    <n v="16900"/>
    <s v="PDP"/>
    <s v="CEDI"/>
    <s v="MUJERINICIO LABORALJEANSCAMISETAMODA"/>
  </r>
  <r>
    <x v="367"/>
    <x v="0"/>
    <s v="INICIO LABORAL"/>
    <s v="JEANS"/>
    <s v="CAMISETA"/>
    <s v="MODA"/>
    <n v="1"/>
    <s v="S"/>
    <s v="NA"/>
    <n v="19"/>
    <x v="1"/>
    <s v="-"/>
    <x v="21"/>
    <s v="VMI"/>
    <n v="16900"/>
    <s v="PDP"/>
    <s v="CEDI"/>
    <s v="MUJERINICIO LABORALJEANSCAMISETAMODA"/>
  </r>
  <r>
    <x v="367"/>
    <x v="0"/>
    <s v="INICIO LABORAL"/>
    <s v="JEANS"/>
    <s v="CAMISETA"/>
    <s v="MODA"/>
    <n v="1"/>
    <s v="XL"/>
    <s v="NA"/>
    <n v="214"/>
    <x v="1"/>
    <s v="-"/>
    <x v="21"/>
    <s v="VMI"/>
    <n v="16900"/>
    <s v="PDP"/>
    <s v="CEDI"/>
    <s v="MUJERINICIO LABORALJEANSCAMISETAMODA"/>
  </r>
  <r>
    <x v="368"/>
    <x v="0"/>
    <s v="INICIO LABORAL"/>
    <s v="JEANS"/>
    <s v="CAMISETA"/>
    <s v="MODA"/>
    <n v="1"/>
    <s v="L"/>
    <s v="NA"/>
    <n v="417"/>
    <x v="1"/>
    <s v="-"/>
    <x v="21"/>
    <s v="VMI"/>
    <n v="16900"/>
    <s v="PDP"/>
    <s v="CEDI"/>
    <s v="MUJERINICIO LABORALJEANSCAMISETAMODA"/>
  </r>
  <r>
    <x v="368"/>
    <x v="0"/>
    <s v="INICIO LABORAL"/>
    <s v="JEANS"/>
    <s v="CAMISETA"/>
    <s v="MODA"/>
    <n v="1"/>
    <s v="M"/>
    <s v="NA"/>
    <n v="373"/>
    <x v="1"/>
    <s v="-"/>
    <x v="21"/>
    <s v="VMI"/>
    <n v="16900"/>
    <s v="PDP"/>
    <s v="CEDI"/>
    <s v="MUJERINICIO LABORALJEANSCAMISETAMODA"/>
  </r>
  <r>
    <x v="368"/>
    <x v="0"/>
    <s v="INICIO LABORAL"/>
    <s v="JEANS"/>
    <s v="CAMISETA"/>
    <s v="MODA"/>
    <n v="1"/>
    <s v="S"/>
    <s v="NA"/>
    <n v="19"/>
    <x v="1"/>
    <s v="-"/>
    <x v="21"/>
    <s v="VMI"/>
    <n v="16900"/>
    <s v="PDP"/>
    <s v="CEDI"/>
    <s v="MUJERINICIO LABORALJEANSCAMISETAMODA"/>
  </r>
  <r>
    <x v="368"/>
    <x v="0"/>
    <s v="INICIO LABORAL"/>
    <s v="JEANS"/>
    <s v="CAMISETA"/>
    <s v="MODA"/>
    <n v="1"/>
    <s v="XL"/>
    <s v="NA"/>
    <n v="214"/>
    <x v="1"/>
    <s v="-"/>
    <x v="21"/>
    <s v="VMI"/>
    <n v="16900"/>
    <s v="PDP"/>
    <s v="CEDI"/>
    <s v="MUJERINICIO LABORALJEANSCAMISETAMODA"/>
  </r>
  <r>
    <x v="369"/>
    <x v="0"/>
    <s v="INICIO LABORAL"/>
    <s v="JEANS"/>
    <s v="CAMISETA"/>
    <s v="MODA"/>
    <n v="1"/>
    <s v="L"/>
    <s v="NA"/>
    <n v="417"/>
    <x v="1"/>
    <s v="-"/>
    <x v="21"/>
    <s v="VMI"/>
    <n v="16900"/>
    <s v="PDP"/>
    <s v="CEDI"/>
    <s v="MUJERINICIO LABORALJEANSCAMISETAMODA"/>
  </r>
  <r>
    <x v="369"/>
    <x v="0"/>
    <s v="INICIO LABORAL"/>
    <s v="JEANS"/>
    <s v="CAMISETA"/>
    <s v="MODA"/>
    <n v="1"/>
    <s v="M"/>
    <s v="NA"/>
    <n v="373"/>
    <x v="1"/>
    <s v="-"/>
    <x v="21"/>
    <s v="VMI"/>
    <n v="16900"/>
    <s v="PDP"/>
    <s v="CEDI"/>
    <s v="MUJERINICIO LABORALJEANSCAMISETAMODA"/>
  </r>
  <r>
    <x v="369"/>
    <x v="0"/>
    <s v="INICIO LABORAL"/>
    <s v="JEANS"/>
    <s v="CAMISETA"/>
    <s v="MODA"/>
    <n v="1"/>
    <s v="S"/>
    <s v="NA"/>
    <n v="19"/>
    <x v="1"/>
    <s v="-"/>
    <x v="21"/>
    <s v="VMI"/>
    <n v="16900"/>
    <s v="PDP"/>
    <s v="CEDI"/>
    <s v="MUJERINICIO LABORALJEANSCAMISETAMODA"/>
  </r>
  <r>
    <x v="369"/>
    <x v="0"/>
    <s v="INICIO LABORAL"/>
    <s v="JEANS"/>
    <s v="CAMISETA"/>
    <s v="MODA"/>
    <n v="1"/>
    <s v="XL"/>
    <s v="NA"/>
    <n v="214"/>
    <x v="1"/>
    <s v="-"/>
    <x v="21"/>
    <s v="VMI"/>
    <n v="16900"/>
    <s v="PDP"/>
    <s v="CEDI"/>
    <s v="MUJERINICIO LABORALJEANSCAMISETAMODA"/>
  </r>
  <r>
    <x v="370"/>
    <x v="0"/>
    <s v="INICIO LABORAL"/>
    <s v="JEANS"/>
    <s v="CAMISETA"/>
    <s v="MODA"/>
    <n v="1"/>
    <s v="L"/>
    <s v="NA"/>
    <n v="417"/>
    <x v="1"/>
    <s v="-"/>
    <x v="21"/>
    <s v="VMI"/>
    <n v="16900"/>
    <s v="PDP"/>
    <s v="CEDI"/>
    <s v="MUJERINICIO LABORALJEANSCAMISETAMODA"/>
  </r>
  <r>
    <x v="370"/>
    <x v="0"/>
    <s v="INICIO LABORAL"/>
    <s v="JEANS"/>
    <s v="CAMISETA"/>
    <s v="MODA"/>
    <n v="1"/>
    <s v="M"/>
    <s v="NA"/>
    <n v="373"/>
    <x v="1"/>
    <s v="-"/>
    <x v="21"/>
    <s v="VMI"/>
    <n v="16900"/>
    <s v="PDP"/>
    <s v="CEDI"/>
    <s v="MUJERINICIO LABORALJEANSCAMISETAMODA"/>
  </r>
  <r>
    <x v="370"/>
    <x v="0"/>
    <s v="INICIO LABORAL"/>
    <s v="JEANS"/>
    <s v="CAMISETA"/>
    <s v="MODA"/>
    <n v="1"/>
    <s v="S"/>
    <s v="NA"/>
    <n v="19"/>
    <x v="1"/>
    <s v="-"/>
    <x v="21"/>
    <s v="VMI"/>
    <n v="16900"/>
    <s v="PDP"/>
    <s v="CEDI"/>
    <s v="MUJERINICIO LABORALJEANSCAMISETAMODA"/>
  </r>
  <r>
    <x v="370"/>
    <x v="0"/>
    <s v="INICIO LABORAL"/>
    <s v="JEANS"/>
    <s v="CAMISETA"/>
    <s v="MODA"/>
    <n v="1"/>
    <s v="XL"/>
    <s v="NA"/>
    <n v="214"/>
    <x v="1"/>
    <s v="-"/>
    <x v="21"/>
    <s v="VMI"/>
    <n v="16900"/>
    <s v="PDP"/>
    <s v="CEDI"/>
    <s v="MUJERINICIO LABORALJEANSCAMISETAMODA"/>
  </r>
  <r>
    <x v="371"/>
    <x v="0"/>
    <s v="INICIO LABORAL"/>
    <s v="JEANS"/>
    <s v="CAMISETA"/>
    <s v="MODA"/>
    <n v="1"/>
    <s v="1XL"/>
    <s v="NA"/>
    <n v="270"/>
    <x v="1"/>
    <s v="-"/>
    <x v="21"/>
    <s v="VMI"/>
    <n v="19900"/>
    <s v="PDP"/>
    <s v="CEDI"/>
    <s v="MUJERINICIO LABORALJEANSCAMISETAMODA"/>
  </r>
  <r>
    <x v="371"/>
    <x v="0"/>
    <s v="INICIO LABORAL"/>
    <s v="JEANS"/>
    <s v="CAMISETA"/>
    <s v="MODA"/>
    <n v="1"/>
    <s v="2XL"/>
    <s v="NA"/>
    <n v="296"/>
    <x v="1"/>
    <s v="-"/>
    <x v="21"/>
    <s v="VMI"/>
    <n v="19900"/>
    <s v="PDP"/>
    <s v="CEDI"/>
    <s v="MUJERINICIO LABORALJEANSCAMISETAMODA"/>
  </r>
  <r>
    <x v="371"/>
    <x v="0"/>
    <s v="INICIO LABORAL"/>
    <s v="JEANS"/>
    <s v="CAMISETA"/>
    <s v="MODA"/>
    <n v="1"/>
    <s v="3XL"/>
    <s v="NA"/>
    <n v="323"/>
    <x v="1"/>
    <s v="-"/>
    <x v="21"/>
    <s v="VMI"/>
    <n v="19900"/>
    <s v="PDP"/>
    <s v="CEDI"/>
    <s v="MUJERINICIO LABORALJEANSCAMISETAMODA"/>
  </r>
  <r>
    <x v="372"/>
    <x v="0"/>
    <s v="INICIO LABORAL"/>
    <s v="JEANS"/>
    <s v="CAMISETA"/>
    <s v="MODA"/>
    <n v="1"/>
    <s v="L"/>
    <s v="NA"/>
    <n v="236"/>
    <x v="1"/>
    <s v="-"/>
    <x v="21"/>
    <s v="VMI"/>
    <n v="23900"/>
    <s v="PDP"/>
    <s v="CEDI"/>
    <s v="MUJERINICIO LABORALJEANSCAMISETAMODA"/>
  </r>
  <r>
    <x v="372"/>
    <x v="0"/>
    <s v="INICIO LABORAL"/>
    <s v="JEANS"/>
    <s v="CAMISETA"/>
    <s v="MODA"/>
    <n v="1"/>
    <s v="M"/>
    <s v="NA"/>
    <n v="592"/>
    <x v="1"/>
    <s v="-"/>
    <x v="21"/>
    <s v="VMI"/>
    <n v="23900"/>
    <s v="PDP"/>
    <s v="CEDI"/>
    <s v="MUJERINICIO LABORALJEANSCAMISETAMODA"/>
  </r>
  <r>
    <x v="372"/>
    <x v="0"/>
    <s v="INICIO LABORAL"/>
    <s v="JEANS"/>
    <s v="CAMISETA"/>
    <s v="MODA"/>
    <n v="1"/>
    <s v="S"/>
    <s v="NA"/>
    <n v="437"/>
    <x v="1"/>
    <s v="-"/>
    <x v="21"/>
    <s v="VMI"/>
    <n v="23900"/>
    <s v="PDP"/>
    <s v="CEDI"/>
    <s v="MUJERINICIO LABORALJEANSCAMISETAMODA"/>
  </r>
  <r>
    <x v="372"/>
    <x v="0"/>
    <s v="INICIO LABORAL"/>
    <s v="JEANS"/>
    <s v="CAMISETA"/>
    <s v="MODA"/>
    <n v="1"/>
    <s v="XL"/>
    <s v="NA"/>
    <n v="440"/>
    <x v="1"/>
    <s v="-"/>
    <x v="21"/>
    <s v="VMI"/>
    <n v="23900"/>
    <s v="PDP"/>
    <s v="CEDI"/>
    <s v="MUJERINICIO LABORALJEANSCAMISETAMODA"/>
  </r>
  <r>
    <x v="373"/>
    <x v="7"/>
    <s v="PREPRIMARIA"/>
    <s v="DEPORTIVO"/>
    <s v="PANTALON"/>
    <s v="MODA"/>
    <n v="1"/>
    <n v="4"/>
    <s v="NA"/>
    <n v="31"/>
    <x v="1"/>
    <s v="-"/>
    <x v="27"/>
    <s v="VMI"/>
    <n v="29900"/>
    <s v="PDP"/>
    <s v="CEDI"/>
    <s v="NINAPREPRIMARIADEPORTIVOPANTALONMODA"/>
  </r>
  <r>
    <x v="373"/>
    <x v="7"/>
    <s v="PREPRIMARIA"/>
    <s v="DEPORTIVO"/>
    <s v="PANTALON"/>
    <s v="MODA"/>
    <n v="1"/>
    <n v="6"/>
    <s v="NA"/>
    <n v="34"/>
    <x v="1"/>
    <s v="-"/>
    <x v="27"/>
    <s v="VMI"/>
    <n v="29900"/>
    <s v="PDP"/>
    <s v="CEDI"/>
    <s v="NINAPREPRIMARIADEPORTIVOPANTALONMODA"/>
  </r>
  <r>
    <x v="373"/>
    <x v="7"/>
    <s v="PREPRIMARIA"/>
    <s v="DEPORTIVO"/>
    <s v="PANTALON"/>
    <s v="MODA"/>
    <n v="1"/>
    <n v="8"/>
    <s v="NA"/>
    <n v="42"/>
    <x v="1"/>
    <s v="-"/>
    <x v="27"/>
    <s v="VMI"/>
    <n v="29900"/>
    <s v="PDP"/>
    <s v="CEDI"/>
    <s v="NINAPREPRIMARIADEPORTIVOPANTALONMODA"/>
  </r>
  <r>
    <x v="373"/>
    <x v="7"/>
    <s v="PREPRIMARIA"/>
    <s v="DEPORTIVO"/>
    <s v="PANTALON"/>
    <s v="MODA"/>
    <n v="1"/>
    <n v="10"/>
    <s v="NA"/>
    <n v="67"/>
    <x v="1"/>
    <s v="-"/>
    <x v="27"/>
    <s v="VMI"/>
    <n v="29900"/>
    <s v="PDP"/>
    <s v="CEDI"/>
    <s v="NINAPREPRIMARIADEPORTIVOPANTALONMODA"/>
  </r>
  <r>
    <x v="374"/>
    <x v="7"/>
    <s v="PRIMARIA"/>
    <s v="DEPORTIVO"/>
    <s v="PANTALON"/>
    <s v="MODA"/>
    <n v="1"/>
    <n v="12"/>
    <s v="NA"/>
    <n v="25"/>
    <x v="1"/>
    <s v="-"/>
    <x v="27"/>
    <s v="VMI"/>
    <n v="30900"/>
    <s v="PDP"/>
    <s v="CEDI"/>
    <s v="NINAPRIMARIADEPORTIVOPANTALONMODA"/>
  </r>
  <r>
    <x v="374"/>
    <x v="7"/>
    <s v="PRIMARIA"/>
    <s v="DEPORTIVO"/>
    <s v="PANTALON"/>
    <s v="MODA"/>
    <n v="1"/>
    <n v="14"/>
    <s v="NA"/>
    <n v="18"/>
    <x v="1"/>
    <s v="-"/>
    <x v="27"/>
    <s v="VMI"/>
    <n v="30900"/>
    <s v="PDP"/>
    <s v="CEDI"/>
    <s v="NINAPRIMARIADEPORTIVOPANTALONMODA"/>
  </r>
  <r>
    <x v="374"/>
    <x v="7"/>
    <s v="PRIMARIA"/>
    <s v="DEPORTIVO"/>
    <s v="PANTALON"/>
    <s v="MODA"/>
    <n v="1"/>
    <n v="16"/>
    <s v="NA"/>
    <n v="26"/>
    <x v="1"/>
    <s v="-"/>
    <x v="27"/>
    <s v="VMI"/>
    <n v="30900"/>
    <s v="PDP"/>
    <s v="CEDI"/>
    <s v="NINAPRIMARIADEPORTIVOPANTALONMODA"/>
  </r>
  <r>
    <x v="375"/>
    <x v="7"/>
    <s v="PREPRIMARIA"/>
    <s v="DEPORTIVO"/>
    <s v="CHAQUETA"/>
    <s v="MODA"/>
    <n v="1"/>
    <n v="4"/>
    <s v="NA"/>
    <n v="36"/>
    <x v="1"/>
    <s v="-"/>
    <x v="27"/>
    <s v="VMI"/>
    <n v="36900"/>
    <s v="PDP"/>
    <s v="CEDI"/>
    <s v="NINAPREPRIMARIADEPORTIVOCHAQUETAMODA"/>
  </r>
  <r>
    <x v="375"/>
    <x v="7"/>
    <s v="PREPRIMARIA"/>
    <s v="DEPORTIVO"/>
    <s v="CHAQUETA"/>
    <s v="MODA"/>
    <n v="1"/>
    <n v="6"/>
    <s v="NA"/>
    <n v="28"/>
    <x v="1"/>
    <s v="-"/>
    <x v="27"/>
    <s v="VMI"/>
    <n v="36900"/>
    <s v="PDP"/>
    <s v="CEDI"/>
    <s v="NINAPREPRIMARIADEPORTIVOCHAQUETAMODA"/>
  </r>
  <r>
    <x v="375"/>
    <x v="7"/>
    <s v="PREPRIMARIA"/>
    <s v="DEPORTIVO"/>
    <s v="CHAQUETA"/>
    <s v="MODA"/>
    <n v="1"/>
    <n v="8"/>
    <s v="NA"/>
    <n v="23"/>
    <x v="1"/>
    <s v="-"/>
    <x v="27"/>
    <s v="VMI"/>
    <n v="36900"/>
    <s v="PDP"/>
    <s v="CEDI"/>
    <s v="NINAPREPRIMARIADEPORTIVOCHAQUETAMODA"/>
  </r>
  <r>
    <x v="375"/>
    <x v="7"/>
    <s v="PREPRIMARIA"/>
    <s v="DEPORTIVO"/>
    <s v="CHAQUETA"/>
    <s v="MODA"/>
    <n v="1"/>
    <n v="10"/>
    <s v="NA"/>
    <n v="30"/>
    <x v="1"/>
    <s v="-"/>
    <x v="27"/>
    <s v="VMI"/>
    <n v="36900"/>
    <s v="PDP"/>
    <s v="CEDI"/>
    <s v="NINAPREPRIMARIADEPORTIVOCHAQUETAMODA"/>
  </r>
  <r>
    <x v="376"/>
    <x v="7"/>
    <s v="PRIMARIA"/>
    <s v="DEPORTIVO"/>
    <s v="SHORT"/>
    <s v="MODA"/>
    <n v="1"/>
    <n v="12"/>
    <s v="NA"/>
    <n v="60"/>
    <x v="1"/>
    <s v="-"/>
    <x v="23"/>
    <s v="VMI"/>
    <n v="7900"/>
    <s v="PDP"/>
    <s v="CEDI"/>
    <s v="NINAPRIMARIADEPORTIVOSHORTMODA"/>
  </r>
  <r>
    <x v="376"/>
    <x v="7"/>
    <s v="PRIMARIA"/>
    <s v="DEPORTIVO"/>
    <s v="SHORT"/>
    <s v="MODA"/>
    <n v="1"/>
    <n v="14"/>
    <s v="NA"/>
    <n v="60"/>
    <x v="1"/>
    <s v="-"/>
    <x v="23"/>
    <s v="VMI"/>
    <n v="7900"/>
    <s v="PDP"/>
    <s v="CEDI"/>
    <s v="NINAPRIMARIADEPORTIVOSHORTMODA"/>
  </r>
  <r>
    <x v="376"/>
    <x v="7"/>
    <s v="PRIMARIA"/>
    <s v="DEPORTIVO"/>
    <s v="SHORT"/>
    <s v="MODA"/>
    <n v="1"/>
    <n v="16"/>
    <s v="NA"/>
    <n v="60"/>
    <x v="1"/>
    <s v="-"/>
    <x v="23"/>
    <s v="VMI"/>
    <n v="7900"/>
    <s v="PDP"/>
    <s v="CEDI"/>
    <s v="NINAPRIMARIADEPORTIVOSHORTMODA"/>
  </r>
  <r>
    <x v="377"/>
    <x v="1"/>
    <s v="PRIMARIA"/>
    <s v="DEPORTIVO"/>
    <s v="CAMISETA"/>
    <s v="BASICO MODA"/>
    <n v="2"/>
    <n v="12"/>
    <s v="NA"/>
    <n v="59"/>
    <x v="1"/>
    <s v="-"/>
    <x v="24"/>
    <s v="VMI"/>
    <n v="17900"/>
    <s v="PDP"/>
    <s v="CEDI"/>
    <s v="NINOPRIMARIADEPORTIVOCAMISETABASICO MODA"/>
  </r>
  <r>
    <x v="377"/>
    <x v="1"/>
    <s v="PRIMARIA"/>
    <s v="DEPORTIVO"/>
    <s v="CAMISETA"/>
    <s v="BASICO MODA"/>
    <n v="2"/>
    <n v="14"/>
    <s v="NA"/>
    <n v="56"/>
    <x v="1"/>
    <s v="-"/>
    <x v="24"/>
    <s v="VMI"/>
    <n v="17900"/>
    <s v="PDP"/>
    <s v="CEDI"/>
    <s v="NINOPRIMARIADEPORTIVOCAMISETABASICO MODA"/>
  </r>
  <r>
    <x v="377"/>
    <x v="1"/>
    <s v="PRIMARIA"/>
    <s v="DEPORTIVO"/>
    <s v="CAMISETA"/>
    <s v="BASICO MODA"/>
    <n v="2"/>
    <n v="16"/>
    <s v="NA"/>
    <n v="57"/>
    <x v="1"/>
    <s v="-"/>
    <x v="24"/>
    <s v="VMI"/>
    <n v="17900"/>
    <s v="PDP"/>
    <s v="CEDI"/>
    <s v="NINOPRIMARIADEPORTIVOCAMISETABASICO MODA"/>
  </r>
  <r>
    <x v="378"/>
    <x v="7"/>
    <s v="PREPRIMARIA"/>
    <s v="DEPORTIVO"/>
    <s v="CONJUNTO"/>
    <s v="BASICO MODA"/>
    <n v="1"/>
    <n v="4"/>
    <s v="NA"/>
    <n v="112"/>
    <x v="1"/>
    <s v="-"/>
    <x v="25"/>
    <s v="VMI"/>
    <n v="13900"/>
    <s v="PDP"/>
    <s v="CEDI"/>
    <s v="NINAPREPRIMARIADEPORTIVOCONJUNTOBASICO MODA"/>
  </r>
  <r>
    <x v="378"/>
    <x v="7"/>
    <s v="PREPRIMARIA"/>
    <s v="DEPORTIVO"/>
    <s v="CONJUNTO"/>
    <s v="BASICO MODA"/>
    <n v="1"/>
    <n v="6"/>
    <s v="NA"/>
    <n v="99"/>
    <x v="1"/>
    <s v="-"/>
    <x v="25"/>
    <s v="VMI"/>
    <n v="13900"/>
    <s v="PDP"/>
    <s v="CEDI"/>
    <s v="NINAPREPRIMARIADEPORTIVOCONJUNTOBASICO MODA"/>
  </r>
  <r>
    <x v="378"/>
    <x v="7"/>
    <s v="PREPRIMARIA"/>
    <s v="DEPORTIVO"/>
    <s v="CONJUNTO"/>
    <s v="BASICO MODA"/>
    <n v="1"/>
    <n v="8"/>
    <s v="NA"/>
    <n v="70"/>
    <x v="1"/>
    <s v="-"/>
    <x v="25"/>
    <s v="VMI"/>
    <n v="13900"/>
    <s v="PDP"/>
    <s v="CEDI"/>
    <s v="NINAPREPRIMARIADEPORTIVOCONJUNTOBASICO MODA"/>
  </r>
  <r>
    <x v="378"/>
    <x v="7"/>
    <s v="PREPRIMARIA"/>
    <s v="DEPORTIVO"/>
    <s v="CONJUNTO"/>
    <s v="BASICO MODA"/>
    <n v="1"/>
    <n v="10"/>
    <s v="NA"/>
    <n v="20"/>
    <x v="1"/>
    <s v="-"/>
    <x v="25"/>
    <s v="VMI"/>
    <n v="13900"/>
    <s v="PDP"/>
    <s v="CEDI"/>
    <s v="NINAPREPRIMARIADEPORTIVOCONJUNTOBASICO MODA"/>
  </r>
  <r>
    <x v="379"/>
    <x v="7"/>
    <s v="PRIMARIA"/>
    <s v="DEPORTIVO"/>
    <s v="CONJUNTO"/>
    <s v="BASICO MODA"/>
    <n v="1"/>
    <n v="12"/>
    <s v="NA"/>
    <n v="29"/>
    <x v="1"/>
    <s v="-"/>
    <x v="25"/>
    <s v="VMI"/>
    <n v="13900"/>
    <s v="PDP"/>
    <s v="CEDI"/>
    <s v="NINAPRIMARIADEPORTIVOCONJUNTOBASICO MODA"/>
  </r>
  <r>
    <x v="379"/>
    <x v="7"/>
    <s v="PRIMARIA"/>
    <s v="DEPORTIVO"/>
    <s v="CONJUNTO"/>
    <s v="BASICO MODA"/>
    <n v="1"/>
    <n v="14"/>
    <s v="NA"/>
    <n v="39"/>
    <x v="1"/>
    <s v="-"/>
    <x v="25"/>
    <s v="VMI"/>
    <n v="13900"/>
    <s v="PDP"/>
    <s v="CEDI"/>
    <s v="NINAPRIMARIADEPORTIVOCONJUNTOBASICO MODA"/>
  </r>
  <r>
    <x v="379"/>
    <x v="7"/>
    <s v="PRIMARIA"/>
    <s v="DEPORTIVO"/>
    <s v="CONJUNTO"/>
    <s v="BASICO MODA"/>
    <n v="1"/>
    <n v="16"/>
    <s v="NA"/>
    <n v="24"/>
    <x v="1"/>
    <s v="-"/>
    <x v="25"/>
    <s v="VMI"/>
    <n v="13900"/>
    <s v="PDP"/>
    <s v="CEDI"/>
    <s v="NINAPRIMARIADEPORTIVOCONJUNTOBASICO MODA"/>
  </r>
  <r>
    <x v="380"/>
    <x v="1"/>
    <s v="PREPRIMARIA"/>
    <s v="KAKI"/>
    <s v="CAMISETA TIPO POLO"/>
    <s v="BASICO MODA"/>
    <n v="2"/>
    <n v="4"/>
    <s v="NA"/>
    <n v="20"/>
    <x v="1"/>
    <s v="-"/>
    <x v="24"/>
    <s v="VMI"/>
    <n v="27900"/>
    <s v="PDP"/>
    <s v="CEDI"/>
    <s v="NINOPREPRIMARIAKAKICAMISETA TIPO POLOBASICO MODA"/>
  </r>
  <r>
    <x v="380"/>
    <x v="1"/>
    <s v="PREPRIMARIA"/>
    <s v="KAKI"/>
    <s v="CAMISETA TIPO POLO"/>
    <s v="BASICO MODA"/>
    <n v="2"/>
    <n v="6"/>
    <s v="NA"/>
    <n v="40"/>
    <x v="1"/>
    <s v="-"/>
    <x v="24"/>
    <s v="VMI"/>
    <n v="27900"/>
    <s v="PDP"/>
    <s v="CEDI"/>
    <s v="NINOPREPRIMARIAKAKICAMISETA TIPO POLOBASICO MODA"/>
  </r>
  <r>
    <x v="380"/>
    <x v="1"/>
    <s v="PREPRIMARIA"/>
    <s v="KAKI"/>
    <s v="CAMISETA TIPO POLO"/>
    <s v="BASICO MODA"/>
    <n v="2"/>
    <n v="8"/>
    <s v="NA"/>
    <n v="30"/>
    <x v="1"/>
    <s v="-"/>
    <x v="24"/>
    <s v="VMI"/>
    <n v="27900"/>
    <s v="PDP"/>
    <s v="CEDI"/>
    <s v="NINOPREPRIMARIAKAKICAMISETA TIPO POLOBASICO MODA"/>
  </r>
  <r>
    <x v="380"/>
    <x v="1"/>
    <s v="PREPRIMARIA"/>
    <s v="KAKI"/>
    <s v="CAMISETA TIPO POLO"/>
    <s v="BASICO MODA"/>
    <n v="2"/>
    <n v="10"/>
    <s v="NA"/>
    <n v="53"/>
    <x v="1"/>
    <s v="-"/>
    <x v="24"/>
    <s v="VMI"/>
    <n v="27900"/>
    <s v="PDP"/>
    <s v="CEDI"/>
    <s v="NINOPREPRIMARIAKAKICAMISETA TIPO POLOBASICO MODA"/>
  </r>
  <r>
    <x v="381"/>
    <x v="0"/>
    <s v="INICIO LABORAL"/>
    <s v="DESCANSO"/>
    <s v="BATOLA"/>
    <s v="BASICO MODA"/>
    <n v="1"/>
    <s v="3XL"/>
    <s v="NA"/>
    <n v="143"/>
    <x v="1"/>
    <s v="-"/>
    <x v="23"/>
    <s v="VMI"/>
    <n v="19900"/>
    <s v="PDP"/>
    <s v="CEDI"/>
    <s v="MUJERINICIO LABORALDESCANSOBATOLABASICO MODA"/>
  </r>
  <r>
    <x v="381"/>
    <x v="0"/>
    <s v="INICIO LABORAL"/>
    <s v="DESCANSO"/>
    <s v="BATOLA"/>
    <s v="BASICO MODA"/>
    <n v="1"/>
    <s v="4XL"/>
    <s v="NA"/>
    <n v="81"/>
    <x v="1"/>
    <s v="-"/>
    <x v="23"/>
    <s v="VMI"/>
    <n v="19900"/>
    <s v="PDP"/>
    <s v="CEDI"/>
    <s v="MUJERINICIO LABORALDESCANSOBATOLABASICO MODA"/>
  </r>
  <r>
    <x v="382"/>
    <x v="0"/>
    <s v="INICIO LABORAL"/>
    <s v="PLAYA"/>
    <s v="CALZADO"/>
    <s v="BASICO MODA"/>
    <n v="1"/>
    <s v="35-36"/>
    <s v="NA"/>
    <n v="36"/>
    <x v="1"/>
    <s v="-"/>
    <x v="26"/>
    <s v="VMI"/>
    <n v="12900"/>
    <s v="PDP"/>
    <s v="CEDI"/>
    <s v="MUJERINICIO LABORALPLAYACALZADOBASICO MODA"/>
  </r>
  <r>
    <x v="382"/>
    <x v="0"/>
    <s v="INICIO LABORAL"/>
    <s v="PLAYA"/>
    <s v="CALZADO"/>
    <s v="BASICO MODA"/>
    <n v="1"/>
    <s v="37-38"/>
    <s v="NA"/>
    <n v="109"/>
    <x v="1"/>
    <s v="-"/>
    <x v="26"/>
    <s v="VMI"/>
    <n v="12900"/>
    <s v="PDP"/>
    <s v="CEDI"/>
    <s v="MUJERINICIO LABORALPLAYACALZADOBASICO MODA"/>
  </r>
  <r>
    <x v="382"/>
    <x v="0"/>
    <s v="INICIO LABORAL"/>
    <s v="PLAYA"/>
    <s v="CALZADO"/>
    <s v="BASICO MODA"/>
    <n v="1"/>
    <s v="39-40"/>
    <s v="NA"/>
    <n v="45"/>
    <x v="1"/>
    <s v="-"/>
    <x v="26"/>
    <s v="VMI"/>
    <n v="12900"/>
    <s v="PDP"/>
    <s v="CEDI"/>
    <s v="MUJERINICIO LABORALPLAYACALZADOBASICO MODA"/>
  </r>
  <r>
    <x v="383"/>
    <x v="0"/>
    <s v="INICIO LABORAL"/>
    <s v="PLAYA"/>
    <s v="CALZADO"/>
    <s v="MODA"/>
    <n v="1"/>
    <s v="35-36"/>
    <s v="NA"/>
    <n v="139"/>
    <x v="1"/>
    <s v="-"/>
    <x v="26"/>
    <s v="VMI"/>
    <n v="12900"/>
    <s v="PDP"/>
    <s v="CEDI"/>
    <s v="MUJERINICIO LABORALPLAYACALZADOMODA"/>
  </r>
  <r>
    <x v="383"/>
    <x v="0"/>
    <s v="INICIO LABORAL"/>
    <s v="PLAYA"/>
    <s v="CALZADO"/>
    <s v="MODA"/>
    <n v="1"/>
    <s v="37-38"/>
    <s v="NA"/>
    <n v="311"/>
    <x v="1"/>
    <s v="-"/>
    <x v="26"/>
    <s v="VMI"/>
    <n v="12900"/>
    <s v="PDP"/>
    <s v="CEDI"/>
    <s v="MUJERINICIO LABORALPLAYACALZADOMODA"/>
  </r>
  <r>
    <x v="383"/>
    <x v="0"/>
    <s v="INICIO LABORAL"/>
    <s v="PLAYA"/>
    <s v="CALZADO"/>
    <s v="MODA"/>
    <n v="1"/>
    <s v="39-40"/>
    <s v="NA"/>
    <n v="152"/>
    <x v="1"/>
    <s v="-"/>
    <x v="26"/>
    <s v="VMI"/>
    <n v="12900"/>
    <s v="PDP"/>
    <s v="CEDI"/>
    <s v="MUJERINICIO LABORALPLAYACALZADOMODA"/>
  </r>
  <r>
    <x v="384"/>
    <x v="1"/>
    <s v="PRIMARIA"/>
    <s v="DEPORTIVO"/>
    <s v="PANTALONETA"/>
    <s v="BASICO MODA"/>
    <n v="4"/>
    <n v="12"/>
    <s v="NA"/>
    <n v="29"/>
    <x v="2"/>
    <s v="-"/>
    <x v="20"/>
    <s v="VMI"/>
    <n v="18900"/>
    <s v="PDP"/>
    <s v="CEDI"/>
    <s v="NINOPRIMARIADEPORTIVOPANTALONETABASICO MODA"/>
  </r>
  <r>
    <x v="384"/>
    <x v="1"/>
    <s v="PRIMARIA"/>
    <s v="DEPORTIVO"/>
    <s v="PANTALONETA"/>
    <s v="BASICO MODA"/>
    <n v="4"/>
    <n v="14"/>
    <s v="NA"/>
    <n v="51"/>
    <x v="2"/>
    <s v="-"/>
    <x v="20"/>
    <s v="VMI"/>
    <n v="18900"/>
    <s v="PDP"/>
    <s v="CEDI"/>
    <s v="NINOPRIMARIADEPORTIVOPANTALONETABASICO MODA"/>
  </r>
  <r>
    <x v="384"/>
    <x v="1"/>
    <s v="PRIMARIA"/>
    <s v="DEPORTIVO"/>
    <s v="PANTALONETA"/>
    <s v="BASICO MODA"/>
    <n v="4"/>
    <n v="16"/>
    <s v="NA"/>
    <n v="44"/>
    <x v="2"/>
    <s v="-"/>
    <x v="20"/>
    <s v="VMI"/>
    <n v="18900"/>
    <s v="PDP"/>
    <s v="CEDI"/>
    <s v="NINOPRIMARIADEPORTIVOPANTALONETABASICO MODA"/>
  </r>
  <r>
    <x v="385"/>
    <x v="9"/>
    <s v="DORMILON"/>
    <s v="DEPORTIVO"/>
    <s v="MAMELUCO"/>
    <s v="BASICO MODA"/>
    <n v="1"/>
    <s v="0-6"/>
    <s v="NA"/>
    <n v="152"/>
    <x v="2"/>
    <s v="-"/>
    <x v="21"/>
    <s v="VMI"/>
    <n v="11950"/>
    <s v="PDP"/>
    <s v="CEDI"/>
    <s v="BEBITADORMILONDEPORTIVOMAMELUCOBASICO MODA"/>
  </r>
  <r>
    <x v="385"/>
    <x v="9"/>
    <s v="DORMILON"/>
    <s v="DEPORTIVO"/>
    <s v="MAMELUCO"/>
    <s v="BASICO MODA"/>
    <n v="1"/>
    <s v="6-12"/>
    <s v="NA"/>
    <n v="28"/>
    <x v="2"/>
    <s v="-"/>
    <x v="21"/>
    <s v="VMI"/>
    <n v="11950"/>
    <s v="PDP"/>
    <s v="CEDI"/>
    <s v="BEBITADORMILONDEPORTIVOMAMELUCOBASICO MODA"/>
  </r>
  <r>
    <x v="385"/>
    <x v="9"/>
    <s v="DORMILON"/>
    <s v="DEPORTIVO"/>
    <s v="MAMELUCO"/>
    <s v="BASICO MODA"/>
    <n v="1"/>
    <s v="12-18"/>
    <s v="NA"/>
    <n v="18"/>
    <x v="2"/>
    <s v="-"/>
    <x v="21"/>
    <s v="VMI"/>
    <n v="11950"/>
    <s v="PDP"/>
    <s v="CEDI"/>
    <s v="BEBITADORMILONDEPORTIVOMAMELUCOBASICO MODA"/>
  </r>
  <r>
    <x v="385"/>
    <x v="9"/>
    <s v="DORMILON"/>
    <s v="DEPORTIVO"/>
    <s v="MAMELUCO"/>
    <s v="BASICO MODA"/>
    <n v="1"/>
    <s v="18-24"/>
    <s v="NA"/>
    <n v="128"/>
    <x v="2"/>
    <s v="-"/>
    <x v="21"/>
    <s v="VMI"/>
    <n v="11950"/>
    <s v="PDP"/>
    <s v="CEDI"/>
    <s v="BEBITADORMILONDEPORTIVOMAMELUCOBASICO MODA"/>
  </r>
  <r>
    <x v="386"/>
    <x v="9"/>
    <s v="EXPLORADOR"/>
    <s v="DEPORTIVO"/>
    <s v="CAMISETA"/>
    <s v="BASICO MODA"/>
    <n v="1"/>
    <s v="6-12"/>
    <s v="NA"/>
    <n v="26"/>
    <x v="2"/>
    <s v="-"/>
    <x v="21"/>
    <s v="VMI"/>
    <n v="9950"/>
    <s v="PDP"/>
    <s v="CEDI"/>
    <s v="BEBITAEXPLORADORDEPORTIVOCAMISETABASICO MODA"/>
  </r>
  <r>
    <x v="386"/>
    <x v="9"/>
    <s v="EXPLORADOR"/>
    <s v="DEPORTIVO"/>
    <s v="CAMISETA"/>
    <s v="BASICO MODA"/>
    <n v="1"/>
    <s v="12-18"/>
    <s v="NA"/>
    <n v="106"/>
    <x v="2"/>
    <s v="-"/>
    <x v="21"/>
    <s v="VMI"/>
    <n v="9950"/>
    <s v="PDP"/>
    <s v="CEDI"/>
    <s v="BEBITAEXPLORADORDEPORTIVOCAMISETABASICO MODA"/>
  </r>
  <r>
    <x v="386"/>
    <x v="9"/>
    <s v="EXPLORADOR"/>
    <s v="DEPORTIVO"/>
    <s v="CAMISETA"/>
    <s v="BASICO MODA"/>
    <n v="1"/>
    <s v="18-24"/>
    <s v="NA"/>
    <n v="150"/>
    <x v="2"/>
    <s v="-"/>
    <x v="21"/>
    <s v="VMI"/>
    <n v="9950"/>
    <s v="PDP"/>
    <s v="CEDI"/>
    <s v="BEBITAEXPLORADORDEPORTIVOCAMISETABASICO MODA"/>
  </r>
  <r>
    <x v="386"/>
    <x v="9"/>
    <s v="EXPLORADOR"/>
    <s v="DEPORTIVO"/>
    <s v="CAMISETA"/>
    <s v="BASICO MODA"/>
    <n v="1"/>
    <s v="24-36"/>
    <s v="NA"/>
    <n v="198"/>
    <x v="2"/>
    <s v="-"/>
    <x v="21"/>
    <s v="VMI"/>
    <n v="9950"/>
    <s v="PDP"/>
    <s v="CEDI"/>
    <s v="BEBITAEXPLORADORDEPORTIVOCAMISETABASICO MODA"/>
  </r>
  <r>
    <x v="387"/>
    <x v="9"/>
    <s v="EXPLORADOR"/>
    <s v="DEPORTIVO"/>
    <s v="CONJUNTO"/>
    <s v="BASICO MODA"/>
    <n v="1"/>
    <s v="6-12"/>
    <s v="NA"/>
    <n v="79"/>
    <x v="2"/>
    <s v="-"/>
    <x v="21"/>
    <s v="VMI"/>
    <n v="19900"/>
    <s v="PDP"/>
    <s v="CEDI"/>
    <s v="BEBITAEXPLORADORDEPORTIVOCONJUNTOBASICO MODA"/>
  </r>
  <r>
    <x v="387"/>
    <x v="9"/>
    <s v="EXPLORADOR"/>
    <s v="DEPORTIVO"/>
    <s v="CONJUNTO"/>
    <s v="BASICO MODA"/>
    <n v="1"/>
    <s v="12-18"/>
    <s v="NA"/>
    <n v="91"/>
    <x v="2"/>
    <s v="-"/>
    <x v="21"/>
    <s v="VMI"/>
    <n v="19900"/>
    <s v="PDP"/>
    <s v="CEDI"/>
    <s v="BEBITAEXPLORADORDEPORTIVOCONJUNTOBASICO MODA"/>
  </r>
  <r>
    <x v="387"/>
    <x v="9"/>
    <s v="EXPLORADOR"/>
    <s v="DEPORTIVO"/>
    <s v="CONJUNTO"/>
    <s v="BASICO MODA"/>
    <n v="1"/>
    <s v="18-24"/>
    <s v="NA"/>
    <n v="123"/>
    <x v="2"/>
    <s v="-"/>
    <x v="21"/>
    <s v="VMI"/>
    <n v="19900"/>
    <s v="PDP"/>
    <s v="CEDI"/>
    <s v="BEBITAEXPLORADORDEPORTIVOCONJUNTOBASICO MODA"/>
  </r>
  <r>
    <x v="387"/>
    <x v="9"/>
    <s v="EXPLORADOR"/>
    <s v="DEPORTIVO"/>
    <s v="CONJUNTO"/>
    <s v="BASICO MODA"/>
    <n v="1"/>
    <s v="24-36"/>
    <s v="NA"/>
    <n v="86"/>
    <x v="2"/>
    <s v="-"/>
    <x v="21"/>
    <s v="VMI"/>
    <n v="19900"/>
    <s v="PDP"/>
    <s v="CEDI"/>
    <s v="BEBITAEXPLORADORDEPORTIVOCONJUNTOBASICO MODA"/>
  </r>
  <r>
    <x v="388"/>
    <x v="9"/>
    <s v="EXPLORADOR"/>
    <s v="CASUAL"/>
    <s v="CONJUNTO"/>
    <s v="BASICO MODA"/>
    <n v="1"/>
    <s v="6-12"/>
    <s v="NA"/>
    <n v="58"/>
    <x v="2"/>
    <s v="-"/>
    <x v="21"/>
    <s v="VMI"/>
    <n v="19900"/>
    <s v="PDP"/>
    <s v="CEDI"/>
    <s v="BEBITAEXPLORADORCASUALCONJUNTOBASICO MODA"/>
  </r>
  <r>
    <x v="388"/>
    <x v="9"/>
    <s v="EXPLORADOR"/>
    <s v="CASUAL"/>
    <s v="CONJUNTO"/>
    <s v="BASICO MODA"/>
    <n v="1"/>
    <s v="12-18"/>
    <s v="NA"/>
    <n v="60"/>
    <x v="2"/>
    <s v="-"/>
    <x v="21"/>
    <s v="VMI"/>
    <n v="19900"/>
    <s v="PDP"/>
    <s v="CEDI"/>
    <s v="BEBITAEXPLORADORCASUALCONJUNTOBASICO MODA"/>
  </r>
  <r>
    <x v="388"/>
    <x v="9"/>
    <s v="EXPLORADOR"/>
    <s v="CASUAL"/>
    <s v="CONJUNTO"/>
    <s v="BASICO MODA"/>
    <n v="1"/>
    <s v="18-24"/>
    <s v="NA"/>
    <n v="61"/>
    <x v="2"/>
    <s v="-"/>
    <x v="21"/>
    <s v="VMI"/>
    <n v="19900"/>
    <s v="PDP"/>
    <s v="CEDI"/>
    <s v="BEBITAEXPLORADORCASUALCONJUNTOBASICO MODA"/>
  </r>
  <r>
    <x v="388"/>
    <x v="9"/>
    <s v="EXPLORADOR"/>
    <s v="CASUAL"/>
    <s v="CONJUNTO"/>
    <s v="BASICO MODA"/>
    <n v="1"/>
    <s v="24-36"/>
    <s v="NA"/>
    <n v="53"/>
    <x v="2"/>
    <s v="-"/>
    <x v="21"/>
    <s v="VMI"/>
    <n v="19900"/>
    <s v="PDP"/>
    <s v="CEDI"/>
    <s v="BEBITAEXPLORADORCASUALCONJUNTOBASICO MODA"/>
  </r>
  <r>
    <x v="389"/>
    <x v="9"/>
    <s v="EXPLORADOR"/>
    <s v="DEPORTIVO"/>
    <s v="LEGGINS"/>
    <s v="BASICO MODA"/>
    <n v="1"/>
    <s v="6-12"/>
    <s v="NA"/>
    <n v="112"/>
    <x v="2"/>
    <s v="-"/>
    <x v="21"/>
    <s v="VMI"/>
    <n v="8950"/>
    <s v="PDP"/>
    <s v="CEDI"/>
    <s v="BEBITAEXPLORADORDEPORTIVOLEGGINSBASICO MODA"/>
  </r>
  <r>
    <x v="389"/>
    <x v="9"/>
    <s v="EXPLORADOR"/>
    <s v="DEPORTIVO"/>
    <s v="LEGGINS"/>
    <s v="BASICO MODA"/>
    <n v="1"/>
    <s v="12-18"/>
    <s v="NA"/>
    <n v="140"/>
    <x v="2"/>
    <s v="-"/>
    <x v="21"/>
    <s v="VMI"/>
    <n v="8950"/>
    <s v="PDP"/>
    <s v="CEDI"/>
    <s v="BEBITAEXPLORADORDEPORTIVOLEGGINSBASICO MODA"/>
  </r>
  <r>
    <x v="389"/>
    <x v="9"/>
    <s v="EXPLORADOR"/>
    <s v="DEPORTIVO"/>
    <s v="LEGGINS"/>
    <s v="BASICO MODA"/>
    <n v="1"/>
    <s v="18-24"/>
    <s v="NA"/>
    <n v="142"/>
    <x v="2"/>
    <s v="-"/>
    <x v="21"/>
    <s v="VMI"/>
    <n v="8950"/>
    <s v="PDP"/>
    <s v="CEDI"/>
    <s v="BEBITAEXPLORADORDEPORTIVOLEGGINSBASICO MODA"/>
  </r>
  <r>
    <x v="389"/>
    <x v="9"/>
    <s v="EXPLORADOR"/>
    <s v="DEPORTIVO"/>
    <s v="LEGGINS"/>
    <s v="BASICO MODA"/>
    <n v="1"/>
    <s v="24-36"/>
    <s v="NA"/>
    <n v="128"/>
    <x v="2"/>
    <s v="-"/>
    <x v="21"/>
    <s v="VMI"/>
    <n v="8950"/>
    <s v="PDP"/>
    <s v="CEDI"/>
    <s v="BEBITAEXPLORADORDEPORTIVOLEGGINSBASICO MODA"/>
  </r>
  <r>
    <x v="390"/>
    <x v="10"/>
    <s v="DORMILON"/>
    <s v="DEPORTIVO"/>
    <s v="MAMELUCO"/>
    <s v="BASICO MODA"/>
    <n v="1"/>
    <s v="0-6"/>
    <s v="NA"/>
    <n v="64"/>
    <x v="2"/>
    <s v="-"/>
    <x v="21"/>
    <s v="VMI"/>
    <n v="11950"/>
    <s v="PDP"/>
    <s v="CEDI"/>
    <s v="BEBITODORMILONDEPORTIVOMAMELUCOBASICO MODA"/>
  </r>
  <r>
    <x v="390"/>
    <x v="10"/>
    <s v="DORMILON"/>
    <s v="DEPORTIVO"/>
    <s v="MAMELUCO"/>
    <s v="BASICO MODA"/>
    <n v="1"/>
    <s v="6-12"/>
    <s v="NA"/>
    <n v="192"/>
    <x v="2"/>
    <s v="-"/>
    <x v="21"/>
    <s v="VMI"/>
    <n v="11950"/>
    <s v="PDP"/>
    <s v="CEDI"/>
    <s v="BEBITODORMILONDEPORTIVOMAMELUCOBASICO MODA"/>
  </r>
  <r>
    <x v="390"/>
    <x v="10"/>
    <s v="DORMILON"/>
    <s v="DEPORTIVO"/>
    <s v="MAMELUCO"/>
    <s v="BASICO MODA"/>
    <n v="1"/>
    <s v="12-18"/>
    <s v="NA"/>
    <n v="102"/>
    <x v="2"/>
    <s v="-"/>
    <x v="21"/>
    <s v="VMI"/>
    <n v="11950"/>
    <s v="PDP"/>
    <s v="CEDI"/>
    <s v="BEBITODORMILONDEPORTIVOMAMELUCOBASICO MODA"/>
  </r>
  <r>
    <x v="391"/>
    <x v="10"/>
    <s v="EXPLORADOR"/>
    <s v="DEPORTIVO"/>
    <s v="CONJUNTO"/>
    <s v="BASICO MODA"/>
    <n v="2"/>
    <s v="6-12"/>
    <s v="NA"/>
    <n v="17"/>
    <x v="2"/>
    <s v="-"/>
    <x v="22"/>
    <s v="VMI"/>
    <n v="26900"/>
    <s v="PDP"/>
    <s v="CEDI"/>
    <s v="BEBITOEXPLORADORDEPORTIVOCONJUNTOBASICO MODA"/>
  </r>
  <r>
    <x v="391"/>
    <x v="10"/>
    <s v="EXPLORADOR"/>
    <s v="DEPORTIVO"/>
    <s v="CONJUNTO"/>
    <s v="BASICO MODA"/>
    <n v="2"/>
    <s v="12-18"/>
    <s v="NA"/>
    <n v="29"/>
    <x v="2"/>
    <s v="-"/>
    <x v="22"/>
    <s v="VMI"/>
    <n v="26900"/>
    <s v="PDP"/>
    <s v="CEDI"/>
    <s v="BEBITOEXPLORADORDEPORTIVOCONJUNTOBASICO MODA"/>
  </r>
  <r>
    <x v="391"/>
    <x v="10"/>
    <s v="EXPLORADOR"/>
    <s v="DEPORTIVO"/>
    <s v="CONJUNTO"/>
    <s v="BASICO MODA"/>
    <n v="2"/>
    <s v="18-24"/>
    <s v="NA"/>
    <n v="38"/>
    <x v="2"/>
    <s v="-"/>
    <x v="22"/>
    <s v="VMI"/>
    <n v="26900"/>
    <s v="PDP"/>
    <s v="CEDI"/>
    <s v="BEBITOEXPLORADORDEPORTIVOCONJUNTOBASICO MODA"/>
  </r>
  <r>
    <x v="391"/>
    <x v="10"/>
    <s v="EXPLORADOR"/>
    <s v="DEPORTIVO"/>
    <s v="CONJUNTO"/>
    <s v="BASICO MODA"/>
    <n v="2"/>
    <s v="24-36"/>
    <s v="NA"/>
    <n v="32"/>
    <x v="2"/>
    <s v="-"/>
    <x v="22"/>
    <s v="VMI"/>
    <n v="26900"/>
    <s v="PDP"/>
    <s v="CEDI"/>
    <s v="BEBITOEXPLORADORDEPORTIVOCONJUNTOBASICO MODA"/>
  </r>
  <r>
    <x v="392"/>
    <x v="10"/>
    <s v="EXPLORADOR"/>
    <s v="DEPORTIVO"/>
    <s v="PANTALONETA"/>
    <s v="BASICO MODA"/>
    <n v="1"/>
    <s v="6-12"/>
    <s v="NA"/>
    <n v="173"/>
    <x v="2"/>
    <s v="-"/>
    <x v="23"/>
    <s v="VMI"/>
    <n v="4900"/>
    <s v="PDP"/>
    <s v="CEDI"/>
    <s v="BEBITOEXPLORADORDEPORTIVOPANTALONETABASICO MODA"/>
  </r>
  <r>
    <x v="392"/>
    <x v="10"/>
    <s v="EXPLORADOR"/>
    <s v="DEPORTIVO"/>
    <s v="PANTALONETA"/>
    <s v="BASICO MODA"/>
    <n v="1"/>
    <s v="12-18"/>
    <s v="NA"/>
    <n v="266"/>
    <x v="2"/>
    <s v="-"/>
    <x v="23"/>
    <s v="VMI"/>
    <n v="4900"/>
    <s v="PDP"/>
    <s v="CEDI"/>
    <s v="BEBITOEXPLORADORDEPORTIVOPANTALONETABASICO MODA"/>
  </r>
  <r>
    <x v="392"/>
    <x v="10"/>
    <s v="EXPLORADOR"/>
    <s v="DEPORTIVO"/>
    <s v="PANTALONETA"/>
    <s v="BASICO MODA"/>
    <n v="1"/>
    <s v="18-24"/>
    <s v="NA"/>
    <n v="380"/>
    <x v="2"/>
    <s v="-"/>
    <x v="23"/>
    <s v="VMI"/>
    <n v="4900"/>
    <s v="PDP"/>
    <s v="CEDI"/>
    <s v="BEBITOEXPLORADORDEPORTIVOPANTALONETABASICO MODA"/>
  </r>
  <r>
    <x v="392"/>
    <x v="10"/>
    <s v="EXPLORADOR"/>
    <s v="DEPORTIVO"/>
    <s v="PANTALONETA"/>
    <s v="BASICO MODA"/>
    <n v="1"/>
    <s v="24-36"/>
    <s v="NA"/>
    <n v="405"/>
    <x v="2"/>
    <s v="-"/>
    <x v="23"/>
    <s v="VMI"/>
    <n v="4900"/>
    <s v="PDP"/>
    <s v="CEDI"/>
    <s v="BEBITOEXPLORADORDEPORTIVOPANTALONETABASICO MODA"/>
  </r>
  <r>
    <x v="393"/>
    <x v="1"/>
    <s v="PREPRIMARIA"/>
    <s v="DEPORTIVO"/>
    <s v="PANTALONETA"/>
    <s v="MODA"/>
    <n v="1"/>
    <n v="4"/>
    <s v="NA"/>
    <n v="72"/>
    <x v="2"/>
    <s v="-"/>
    <x v="23"/>
    <s v="VMI"/>
    <n v="6950"/>
    <s v="PDP"/>
    <s v="CEDI"/>
    <s v="NINOPREPRIMARIADEPORTIVOPANTALONETAMODA"/>
  </r>
  <r>
    <x v="393"/>
    <x v="1"/>
    <s v="PREPRIMARIA"/>
    <s v="DEPORTIVO"/>
    <s v="PANTALONETA"/>
    <s v="MODA"/>
    <n v="1"/>
    <n v="6"/>
    <s v="NA"/>
    <n v="84"/>
    <x v="2"/>
    <s v="-"/>
    <x v="23"/>
    <s v="VMI"/>
    <n v="6950"/>
    <s v="PDP"/>
    <s v="CEDI"/>
    <s v="NINOPREPRIMARIADEPORTIVOPANTALONETAMODA"/>
  </r>
  <r>
    <x v="393"/>
    <x v="1"/>
    <s v="PREPRIMARIA"/>
    <s v="DEPORTIVO"/>
    <s v="PANTALONETA"/>
    <s v="MODA"/>
    <n v="1"/>
    <n v="8"/>
    <s v="NA"/>
    <n v="108"/>
    <x v="2"/>
    <s v="-"/>
    <x v="23"/>
    <s v="VMI"/>
    <n v="6950"/>
    <s v="PDP"/>
    <s v="CEDI"/>
    <s v="NINOPREPRIMARIADEPORTIVOPANTALONETAMODA"/>
  </r>
  <r>
    <x v="393"/>
    <x v="1"/>
    <s v="PREPRIMARIA"/>
    <s v="DEPORTIVO"/>
    <s v="PANTALONETA"/>
    <s v="MODA"/>
    <n v="1"/>
    <n v="10"/>
    <s v="NA"/>
    <n v="108"/>
    <x v="2"/>
    <s v="-"/>
    <x v="23"/>
    <s v="VMI"/>
    <n v="6950"/>
    <s v="PDP"/>
    <s v="CEDI"/>
    <s v="NINOPREPRIMARIADEPORTIVOPANTALONETAMODA"/>
  </r>
  <r>
    <x v="394"/>
    <x v="1"/>
    <s v="PRIMARIA"/>
    <s v="DEPORTIVO"/>
    <s v="PANTALONETA"/>
    <s v="MODA"/>
    <n v="1"/>
    <n v="12"/>
    <s v="NA"/>
    <n v="84"/>
    <x v="2"/>
    <s v="-"/>
    <x v="23"/>
    <s v="VMI"/>
    <n v="6950"/>
    <s v="PDP"/>
    <s v="CEDI"/>
    <s v="NINOPRIMARIADEPORTIVOPANTALONETAMODA"/>
  </r>
  <r>
    <x v="394"/>
    <x v="1"/>
    <s v="PRIMARIA"/>
    <s v="DEPORTIVO"/>
    <s v="PANTALONETA"/>
    <s v="MODA"/>
    <n v="1"/>
    <n v="14"/>
    <s v="NA"/>
    <n v="120"/>
    <x v="2"/>
    <s v="-"/>
    <x v="23"/>
    <s v="VMI"/>
    <n v="6950"/>
    <s v="PDP"/>
    <s v="CEDI"/>
    <s v="NINOPRIMARIADEPORTIVOPANTALONETAMODA"/>
  </r>
  <r>
    <x v="394"/>
    <x v="1"/>
    <s v="PRIMARIA"/>
    <s v="DEPORTIVO"/>
    <s v="PANTALONETA"/>
    <s v="MODA"/>
    <n v="1"/>
    <n v="16"/>
    <s v="NA"/>
    <n v="120"/>
    <x v="2"/>
    <s v="-"/>
    <x v="23"/>
    <s v="VMI"/>
    <n v="6950"/>
    <s v="PDP"/>
    <s v="CEDI"/>
    <s v="NINOPRIMARIADEPORTIVOPANTALONETAMODA"/>
  </r>
  <r>
    <x v="395"/>
    <x v="0"/>
    <s v="INICIO LABORAL"/>
    <s v="JEANS"/>
    <s v="CAMISETA"/>
    <s v="MODA"/>
    <n v="1"/>
    <s v="L"/>
    <s v="NA"/>
    <n v="449"/>
    <x v="2"/>
    <s v="-"/>
    <x v="21"/>
    <s v="VMI"/>
    <n v="16900"/>
    <s v="PDP"/>
    <s v="CEDI"/>
    <s v="MUJERINICIO LABORALJEANSCAMISETAMODA"/>
  </r>
  <r>
    <x v="395"/>
    <x v="0"/>
    <s v="INICIO LABORAL"/>
    <s v="JEANS"/>
    <s v="CAMISETA"/>
    <s v="MODA"/>
    <n v="1"/>
    <s v="M"/>
    <s v="NA"/>
    <n v="513"/>
    <x v="2"/>
    <s v="-"/>
    <x v="21"/>
    <s v="VMI"/>
    <n v="16900"/>
    <s v="PDP"/>
    <s v="CEDI"/>
    <s v="MUJERINICIO LABORALJEANSCAMISETAMODA"/>
  </r>
  <r>
    <x v="395"/>
    <x v="0"/>
    <s v="INICIO LABORAL"/>
    <s v="JEANS"/>
    <s v="CAMISETA"/>
    <s v="MODA"/>
    <n v="1"/>
    <s v="S"/>
    <s v="NA"/>
    <n v="206"/>
    <x v="2"/>
    <s v="-"/>
    <x v="21"/>
    <s v="VMI"/>
    <n v="16900"/>
    <s v="PDP"/>
    <s v="CEDI"/>
    <s v="MUJERINICIO LABORALJEANSCAMISETAMODA"/>
  </r>
  <r>
    <x v="395"/>
    <x v="0"/>
    <s v="INICIO LABORAL"/>
    <s v="JEANS"/>
    <s v="CAMISETA"/>
    <s v="MODA"/>
    <n v="1"/>
    <s v="XL"/>
    <s v="NA"/>
    <n v="209"/>
    <x v="2"/>
    <s v="-"/>
    <x v="21"/>
    <s v="VMI"/>
    <n v="16900"/>
    <s v="PDP"/>
    <s v="CEDI"/>
    <s v="MUJERINICIO LABORALJEANSCAMISETAMODA"/>
  </r>
  <r>
    <x v="396"/>
    <x v="0"/>
    <s v="INICIO LABORAL"/>
    <s v="JEANS"/>
    <s v="CAMISETA"/>
    <s v="MODA"/>
    <n v="1"/>
    <s v="1XL"/>
    <s v="NA"/>
    <n v="186"/>
    <x v="2"/>
    <s v="-"/>
    <x v="21"/>
    <s v="VMI"/>
    <n v="19900"/>
    <s v="PDP"/>
    <s v="CEDI"/>
    <s v="MUJERINICIO LABORALJEANSCAMISETAMODA"/>
  </r>
  <r>
    <x v="396"/>
    <x v="0"/>
    <s v="INICIO LABORAL"/>
    <s v="JEANS"/>
    <s v="CAMISETA"/>
    <s v="MODA"/>
    <n v="1"/>
    <s v="2XL"/>
    <s v="NA"/>
    <n v="195"/>
    <x v="2"/>
    <s v="-"/>
    <x v="21"/>
    <s v="VMI"/>
    <n v="19900"/>
    <s v="PDP"/>
    <s v="CEDI"/>
    <s v="MUJERINICIO LABORALJEANSCAMISETAMODA"/>
  </r>
  <r>
    <x v="396"/>
    <x v="0"/>
    <s v="INICIO LABORAL"/>
    <s v="JEANS"/>
    <s v="CAMISETA"/>
    <s v="MODA"/>
    <n v="1"/>
    <s v="3XL"/>
    <s v="NA"/>
    <n v="200"/>
    <x v="2"/>
    <s v="-"/>
    <x v="21"/>
    <s v="VMI"/>
    <n v="19900"/>
    <s v="PDP"/>
    <s v="CEDI"/>
    <s v="MUJERINICIO LABORALJEANSCAMISETAMODA"/>
  </r>
  <r>
    <x v="397"/>
    <x v="0"/>
    <s v="INICIO LABORAL"/>
    <s v="JEANS"/>
    <s v="CAMISETA"/>
    <s v="MODA"/>
    <n v="1"/>
    <s v="L"/>
    <s v="NA"/>
    <n v="162"/>
    <x v="2"/>
    <s v="-"/>
    <x v="21"/>
    <s v="VMI"/>
    <n v="23900"/>
    <s v="PDP"/>
    <s v="CEDI"/>
    <s v="MUJERINICIO LABORALJEANSCAMISETAMODA"/>
  </r>
  <r>
    <x v="397"/>
    <x v="0"/>
    <s v="INICIO LABORAL"/>
    <s v="JEANS"/>
    <s v="CAMISETA"/>
    <s v="MODA"/>
    <n v="1"/>
    <s v="M"/>
    <s v="NA"/>
    <n v="168"/>
    <x v="2"/>
    <s v="-"/>
    <x v="21"/>
    <s v="VMI"/>
    <n v="23900"/>
    <s v="PDP"/>
    <s v="CEDI"/>
    <s v="MUJERINICIO LABORALJEANSCAMISETAMODA"/>
  </r>
  <r>
    <x v="397"/>
    <x v="0"/>
    <s v="INICIO LABORAL"/>
    <s v="JEANS"/>
    <s v="CAMISETA"/>
    <s v="MODA"/>
    <n v="1"/>
    <s v="S"/>
    <s v="NA"/>
    <n v="146"/>
    <x v="2"/>
    <s v="-"/>
    <x v="21"/>
    <s v="VMI"/>
    <n v="23900"/>
    <s v="PDP"/>
    <s v="CEDI"/>
    <s v="MUJERINICIO LABORALJEANSCAMISETAMODA"/>
  </r>
  <r>
    <x v="397"/>
    <x v="0"/>
    <s v="INICIO LABORAL"/>
    <s v="JEANS"/>
    <s v="CAMISETA"/>
    <s v="MODA"/>
    <n v="1"/>
    <s v="XL"/>
    <s v="NA"/>
    <n v="70"/>
    <x v="2"/>
    <s v="-"/>
    <x v="21"/>
    <s v="VMI"/>
    <n v="23900"/>
    <s v="PDP"/>
    <s v="CEDI"/>
    <s v="MUJERINICIO LABORALJEANSCAMISETAMODA"/>
  </r>
  <r>
    <x v="398"/>
    <x v="7"/>
    <s v="PREPRIMARIA"/>
    <s v="DEPORTIVO"/>
    <s v="PANTALON"/>
    <s v="MODA"/>
    <n v="1"/>
    <n v="4"/>
    <s v="NA"/>
    <n v="19"/>
    <x v="2"/>
    <s v="-"/>
    <x v="27"/>
    <s v="VMI"/>
    <n v="29900"/>
    <s v="PDP"/>
    <s v="CEDI"/>
    <s v="NINAPREPRIMARIADEPORTIVOPANTALONMODA"/>
  </r>
  <r>
    <x v="398"/>
    <x v="7"/>
    <s v="PREPRIMARIA"/>
    <s v="DEPORTIVO"/>
    <s v="PANTALON"/>
    <s v="MODA"/>
    <n v="1"/>
    <n v="6"/>
    <s v="NA"/>
    <n v="22"/>
    <x v="2"/>
    <s v="-"/>
    <x v="27"/>
    <s v="VMI"/>
    <n v="29900"/>
    <s v="PDP"/>
    <s v="CEDI"/>
    <s v="NINAPREPRIMARIADEPORTIVOPANTALONMODA"/>
  </r>
  <r>
    <x v="398"/>
    <x v="7"/>
    <s v="PREPRIMARIA"/>
    <s v="DEPORTIVO"/>
    <s v="PANTALON"/>
    <s v="MODA"/>
    <n v="1"/>
    <n v="8"/>
    <s v="NA"/>
    <n v="38"/>
    <x v="2"/>
    <s v="-"/>
    <x v="27"/>
    <s v="VMI"/>
    <n v="29900"/>
    <s v="PDP"/>
    <s v="CEDI"/>
    <s v="NINAPREPRIMARIADEPORTIVOPANTALONMODA"/>
  </r>
  <r>
    <x v="398"/>
    <x v="7"/>
    <s v="PREPRIMARIA"/>
    <s v="DEPORTIVO"/>
    <s v="PANTALON"/>
    <s v="MODA"/>
    <n v="1"/>
    <n v="10"/>
    <s v="NA"/>
    <n v="43"/>
    <x v="2"/>
    <s v="-"/>
    <x v="27"/>
    <s v="VMI"/>
    <n v="29900"/>
    <s v="PDP"/>
    <s v="CEDI"/>
    <s v="NINAPREPRIMARIADEPORTIVOPANTALONMODA"/>
  </r>
  <r>
    <x v="399"/>
    <x v="7"/>
    <s v="PRIMARIA"/>
    <s v="DEPORTIVO"/>
    <s v="PANTALON"/>
    <s v="MODA"/>
    <n v="1"/>
    <n v="12"/>
    <s v="NA"/>
    <n v="35"/>
    <x v="2"/>
    <s v="-"/>
    <x v="27"/>
    <s v="VMI"/>
    <n v="30900"/>
    <s v="PDP"/>
    <s v="CEDI"/>
    <s v="NINAPRIMARIADEPORTIVOPANTALONMODA"/>
  </r>
  <r>
    <x v="399"/>
    <x v="7"/>
    <s v="PRIMARIA"/>
    <s v="DEPORTIVO"/>
    <s v="PANTALON"/>
    <s v="MODA"/>
    <n v="1"/>
    <n v="14"/>
    <s v="NA"/>
    <n v="21"/>
    <x v="2"/>
    <s v="-"/>
    <x v="27"/>
    <s v="VMI"/>
    <n v="30900"/>
    <s v="PDP"/>
    <s v="CEDI"/>
    <s v="NINAPRIMARIADEPORTIVOPANTALONMODA"/>
  </r>
  <r>
    <x v="399"/>
    <x v="7"/>
    <s v="PRIMARIA"/>
    <s v="DEPORTIVO"/>
    <s v="PANTALON"/>
    <s v="MODA"/>
    <n v="1"/>
    <n v="16"/>
    <s v="NA"/>
    <n v="13"/>
    <x v="2"/>
    <s v="-"/>
    <x v="27"/>
    <s v="VMI"/>
    <n v="30900"/>
    <s v="PDP"/>
    <s v="CEDI"/>
    <s v="NINAPRIMARIADEPORTIVOPANTALONMODA"/>
  </r>
  <r>
    <x v="400"/>
    <x v="7"/>
    <s v="PREPRIMARIA"/>
    <s v="DEPORTIVO"/>
    <s v="CHAQUETA"/>
    <s v="MODA"/>
    <n v="1"/>
    <n v="4"/>
    <s v="NA"/>
    <n v="31"/>
    <x v="2"/>
    <s v="-"/>
    <x v="27"/>
    <s v="VMI"/>
    <n v="36900"/>
    <s v="PDP"/>
    <s v="CEDI"/>
    <s v="NINAPREPRIMARIADEPORTIVOCHAQUETAMODA"/>
  </r>
  <r>
    <x v="400"/>
    <x v="7"/>
    <s v="PREPRIMARIA"/>
    <s v="DEPORTIVO"/>
    <s v="CHAQUETA"/>
    <s v="MODA"/>
    <n v="1"/>
    <n v="6"/>
    <s v="NA"/>
    <n v="43"/>
    <x v="2"/>
    <s v="-"/>
    <x v="27"/>
    <s v="VMI"/>
    <n v="36900"/>
    <s v="PDP"/>
    <s v="CEDI"/>
    <s v="NINAPREPRIMARIADEPORTIVOCHAQUETAMODA"/>
  </r>
  <r>
    <x v="400"/>
    <x v="7"/>
    <s v="PREPRIMARIA"/>
    <s v="DEPORTIVO"/>
    <s v="CHAQUETA"/>
    <s v="MODA"/>
    <n v="1"/>
    <n v="8"/>
    <s v="NA"/>
    <n v="46"/>
    <x v="2"/>
    <s v="-"/>
    <x v="27"/>
    <s v="VMI"/>
    <n v="36900"/>
    <s v="PDP"/>
    <s v="CEDI"/>
    <s v="NINAPREPRIMARIADEPORTIVOCHAQUETAMODA"/>
  </r>
  <r>
    <x v="400"/>
    <x v="7"/>
    <s v="PREPRIMARIA"/>
    <s v="DEPORTIVO"/>
    <s v="CHAQUETA"/>
    <s v="MODA"/>
    <n v="1"/>
    <n v="10"/>
    <s v="NA"/>
    <n v="49"/>
    <x v="2"/>
    <s v="-"/>
    <x v="27"/>
    <s v="VMI"/>
    <n v="36900"/>
    <s v="PDP"/>
    <s v="CEDI"/>
    <s v="NINAPREPRIMARIADEPORTIVOCHAQUETAMODA"/>
  </r>
  <r>
    <x v="401"/>
    <x v="7"/>
    <s v="PRIMARIA"/>
    <s v="DEPORTIVO"/>
    <s v="CHAQUETA"/>
    <s v="MODA"/>
    <n v="1"/>
    <n v="12"/>
    <s v="NA"/>
    <n v="17"/>
    <x v="2"/>
    <s v="-"/>
    <x v="27"/>
    <s v="VMI"/>
    <n v="39900"/>
    <s v="PDP"/>
    <s v="CEDI"/>
    <s v="NINAPRIMARIADEPORTIVOCHAQUETAMODA"/>
  </r>
  <r>
    <x v="401"/>
    <x v="7"/>
    <s v="PRIMARIA"/>
    <s v="DEPORTIVO"/>
    <s v="CHAQUETA"/>
    <s v="MODA"/>
    <n v="1"/>
    <n v="14"/>
    <s v="NA"/>
    <n v="15"/>
    <x v="2"/>
    <s v="-"/>
    <x v="27"/>
    <s v="VMI"/>
    <n v="39900"/>
    <s v="PDP"/>
    <s v="CEDI"/>
    <s v="NINAPRIMARIADEPORTIVOCHAQUETAMODA"/>
  </r>
  <r>
    <x v="401"/>
    <x v="7"/>
    <s v="PRIMARIA"/>
    <s v="DEPORTIVO"/>
    <s v="CHAQUETA"/>
    <s v="MODA"/>
    <n v="1"/>
    <n v="16"/>
    <s v="NA"/>
    <n v="16"/>
    <x v="2"/>
    <s v="-"/>
    <x v="27"/>
    <s v="VMI"/>
    <n v="39900"/>
    <s v="PDP"/>
    <s v="CEDI"/>
    <s v="NINAPRIMARIADEPORTIVOCHAQUETAMODA"/>
  </r>
  <r>
    <x v="402"/>
    <x v="1"/>
    <s v="PRIMARIA"/>
    <s v="DEPORTIVO"/>
    <s v="CAMISETA"/>
    <s v="BASICO MODA"/>
    <n v="2"/>
    <n v="12"/>
    <s v="NA"/>
    <n v="71"/>
    <x v="2"/>
    <s v="-"/>
    <x v="24"/>
    <s v="VMI"/>
    <n v="17900"/>
    <s v="PDP"/>
    <s v="CEDI"/>
    <s v="NINOPRIMARIADEPORTIVOCAMISETABASICO MODA"/>
  </r>
  <r>
    <x v="402"/>
    <x v="1"/>
    <s v="PRIMARIA"/>
    <s v="DEPORTIVO"/>
    <s v="CAMISETA"/>
    <s v="BASICO MODA"/>
    <n v="2"/>
    <n v="14"/>
    <s v="NA"/>
    <n v="64"/>
    <x v="2"/>
    <s v="-"/>
    <x v="24"/>
    <s v="VMI"/>
    <n v="17900"/>
    <s v="PDP"/>
    <s v="CEDI"/>
    <s v="NINOPRIMARIADEPORTIVOCAMISETABASICO MODA"/>
  </r>
  <r>
    <x v="402"/>
    <x v="1"/>
    <s v="PRIMARIA"/>
    <s v="DEPORTIVO"/>
    <s v="CAMISETA"/>
    <s v="BASICO MODA"/>
    <n v="2"/>
    <n v="16"/>
    <s v="NA"/>
    <n v="75"/>
    <x v="2"/>
    <s v="-"/>
    <x v="24"/>
    <s v="VMI"/>
    <n v="17900"/>
    <s v="PDP"/>
    <s v="CEDI"/>
    <s v="NINOPRIMARIADEPORTIVOCAMISETABASICO MODA"/>
  </r>
  <r>
    <x v="403"/>
    <x v="7"/>
    <s v="PREPRIMARIA"/>
    <s v="DEPORTIVO"/>
    <s v="CONJUNTO"/>
    <s v="BASICO MODA"/>
    <n v="1"/>
    <n v="4"/>
    <s v="NA"/>
    <n v="91"/>
    <x v="2"/>
    <s v="-"/>
    <x v="25"/>
    <s v="VMI"/>
    <n v="13900"/>
    <s v="PDP"/>
    <s v="CEDI"/>
    <s v="NINAPREPRIMARIADEPORTIVOCONJUNTOBASICO MODA"/>
  </r>
  <r>
    <x v="403"/>
    <x v="7"/>
    <s v="PREPRIMARIA"/>
    <s v="DEPORTIVO"/>
    <s v="CONJUNTO"/>
    <s v="BASICO MODA"/>
    <n v="1"/>
    <n v="6"/>
    <s v="NA"/>
    <n v="82"/>
    <x v="2"/>
    <s v="-"/>
    <x v="25"/>
    <s v="VMI"/>
    <n v="13900"/>
    <s v="PDP"/>
    <s v="CEDI"/>
    <s v="NINAPREPRIMARIADEPORTIVOCONJUNTOBASICO MODA"/>
  </r>
  <r>
    <x v="403"/>
    <x v="7"/>
    <s v="PREPRIMARIA"/>
    <s v="DEPORTIVO"/>
    <s v="CONJUNTO"/>
    <s v="BASICO MODA"/>
    <n v="1"/>
    <n v="8"/>
    <s v="NA"/>
    <n v="66"/>
    <x v="2"/>
    <s v="-"/>
    <x v="25"/>
    <s v="VMI"/>
    <n v="13900"/>
    <s v="PDP"/>
    <s v="CEDI"/>
    <s v="NINAPREPRIMARIADEPORTIVOCONJUNTOBASICO MODA"/>
  </r>
  <r>
    <x v="403"/>
    <x v="7"/>
    <s v="PREPRIMARIA"/>
    <s v="DEPORTIVO"/>
    <s v="CONJUNTO"/>
    <s v="BASICO MODA"/>
    <n v="1"/>
    <n v="10"/>
    <s v="NA"/>
    <n v="62"/>
    <x v="2"/>
    <s v="-"/>
    <x v="25"/>
    <s v="VMI"/>
    <n v="13900"/>
    <s v="PDP"/>
    <s v="CEDI"/>
    <s v="NINAPREPRIMARIADEPORTIVOCONJUNTOBASICO MODA"/>
  </r>
  <r>
    <x v="404"/>
    <x v="7"/>
    <s v="PRIMARIA"/>
    <s v="DEPORTIVO"/>
    <s v="CONJUNTO"/>
    <s v="BASICO MODA"/>
    <n v="1"/>
    <n v="12"/>
    <s v="NA"/>
    <n v="32"/>
    <x v="2"/>
    <s v="-"/>
    <x v="25"/>
    <s v="VMI"/>
    <n v="13900"/>
    <s v="PDP"/>
    <s v="CEDI"/>
    <s v="NINAPRIMARIADEPORTIVOCONJUNTOBASICO MODA"/>
  </r>
  <r>
    <x v="404"/>
    <x v="7"/>
    <s v="PRIMARIA"/>
    <s v="DEPORTIVO"/>
    <s v="CONJUNTO"/>
    <s v="BASICO MODA"/>
    <n v="1"/>
    <n v="14"/>
    <s v="NA"/>
    <n v="37"/>
    <x v="2"/>
    <s v="-"/>
    <x v="25"/>
    <s v="VMI"/>
    <n v="13900"/>
    <s v="PDP"/>
    <s v="CEDI"/>
    <s v="NINAPRIMARIADEPORTIVOCONJUNTOBASICO MODA"/>
  </r>
  <r>
    <x v="404"/>
    <x v="7"/>
    <s v="PRIMARIA"/>
    <s v="DEPORTIVO"/>
    <s v="CONJUNTO"/>
    <s v="BASICO MODA"/>
    <n v="1"/>
    <n v="16"/>
    <s v="NA"/>
    <n v="43"/>
    <x v="2"/>
    <s v="-"/>
    <x v="25"/>
    <s v="VMI"/>
    <n v="13900"/>
    <s v="PDP"/>
    <s v="CEDI"/>
    <s v="NINAPRIMARIADEPORTIVOCONJUNTOBASICO MODA"/>
  </r>
  <r>
    <x v="405"/>
    <x v="1"/>
    <s v="PREPRIMARIA"/>
    <s v="KAKI"/>
    <s v="CAMISETA TIPO POLO"/>
    <s v="BASICO MODA"/>
    <n v="2"/>
    <n v="4"/>
    <s v="NA"/>
    <n v="32"/>
    <x v="2"/>
    <s v="-"/>
    <x v="24"/>
    <s v="VMI"/>
    <n v="27900"/>
    <s v="PDP"/>
    <s v="CEDI"/>
    <s v="NINOPREPRIMARIAKAKICAMISETA TIPO POLOBASICO MODA"/>
  </r>
  <r>
    <x v="405"/>
    <x v="1"/>
    <s v="PREPRIMARIA"/>
    <s v="KAKI"/>
    <s v="CAMISETA TIPO POLO"/>
    <s v="BASICO MODA"/>
    <n v="2"/>
    <n v="6"/>
    <s v="NA"/>
    <n v="46"/>
    <x v="2"/>
    <s v="-"/>
    <x v="24"/>
    <s v="VMI"/>
    <n v="27900"/>
    <s v="PDP"/>
    <s v="CEDI"/>
    <s v="NINOPREPRIMARIAKAKICAMISETA TIPO POLOBASICO MODA"/>
  </r>
  <r>
    <x v="405"/>
    <x v="1"/>
    <s v="PREPRIMARIA"/>
    <s v="KAKI"/>
    <s v="CAMISETA TIPO POLO"/>
    <s v="BASICO MODA"/>
    <n v="2"/>
    <n v="8"/>
    <s v="NA"/>
    <n v="60"/>
    <x v="2"/>
    <s v="-"/>
    <x v="24"/>
    <s v="VMI"/>
    <n v="27900"/>
    <s v="PDP"/>
    <s v="CEDI"/>
    <s v="NINOPREPRIMARIAKAKICAMISETA TIPO POLOBASICO MODA"/>
  </r>
  <r>
    <x v="405"/>
    <x v="1"/>
    <s v="PREPRIMARIA"/>
    <s v="KAKI"/>
    <s v="CAMISETA TIPO POLO"/>
    <s v="BASICO MODA"/>
    <n v="2"/>
    <n v="10"/>
    <s v="NA"/>
    <n v="60"/>
    <x v="2"/>
    <s v="-"/>
    <x v="24"/>
    <s v="VMI"/>
    <n v="27900"/>
    <s v="PDP"/>
    <s v="CEDI"/>
    <s v="NINOPREPRIMARIAKAKICAMISETA TIPO POLOBASICO MODA"/>
  </r>
  <r>
    <x v="406"/>
    <x v="1"/>
    <s v="PRIMARIA"/>
    <s v="KAKI"/>
    <s v="CAMISETA TIPO POLO"/>
    <s v="BASICO MODA"/>
    <n v="2"/>
    <n v="12"/>
    <s v="NA"/>
    <n v="15"/>
    <x v="2"/>
    <s v="-"/>
    <x v="24"/>
    <s v="VMI"/>
    <n v="27900"/>
    <s v="PDP"/>
    <s v="CEDI"/>
    <s v="NINOPRIMARIAKAKICAMISETA TIPO POLOBASICO MODA"/>
  </r>
  <r>
    <x v="406"/>
    <x v="1"/>
    <s v="PRIMARIA"/>
    <s v="KAKI"/>
    <s v="CAMISETA TIPO POLO"/>
    <s v="BASICO MODA"/>
    <n v="2"/>
    <n v="16"/>
    <s v="NA"/>
    <n v="14"/>
    <x v="2"/>
    <s v="-"/>
    <x v="24"/>
    <s v="VMI"/>
    <n v="27900"/>
    <s v="PDP"/>
    <s v="CEDI"/>
    <s v="NINOPRIMARIAKAKICAMISETA TIPO POLOBASICO MODA"/>
  </r>
  <r>
    <x v="407"/>
    <x v="0"/>
    <s v="INICIO LABORAL"/>
    <s v="DESCANSO"/>
    <s v="BATOLA"/>
    <s v="BASICO MODA"/>
    <n v="1"/>
    <s v="3XL"/>
    <s v="NA"/>
    <n v="136"/>
    <x v="2"/>
    <s v="-"/>
    <x v="23"/>
    <s v="VMI"/>
    <n v="19900"/>
    <s v="PDP"/>
    <s v="CEDI"/>
    <s v="MUJERINICIO LABORALDESCANSOBATOLABASICO MODA"/>
  </r>
  <r>
    <x v="407"/>
    <x v="0"/>
    <s v="INICIO LABORAL"/>
    <s v="DESCANSO"/>
    <s v="BATOLA"/>
    <s v="BASICO MODA"/>
    <n v="1"/>
    <s v="4XL"/>
    <s v="NA"/>
    <n v="99"/>
    <x v="2"/>
    <s v="-"/>
    <x v="23"/>
    <s v="VMI"/>
    <n v="19900"/>
    <s v="PDP"/>
    <s v="CEDI"/>
    <s v="MUJERINICIO LABORALDESCANSOBATOLABASICO MODA"/>
  </r>
  <r>
    <x v="408"/>
    <x v="0"/>
    <s v="INICIO LABORAL"/>
    <s v="PLAYA"/>
    <s v="CALZADO"/>
    <s v="MODA"/>
    <n v="1"/>
    <s v="35-36"/>
    <s v="NA"/>
    <n v="157"/>
    <x v="2"/>
    <s v="-"/>
    <x v="26"/>
    <s v="VMI"/>
    <n v="12900"/>
    <s v="PDP"/>
    <s v="CEDI"/>
    <s v="MUJERINICIO LABORALPLAYACALZADOMODA"/>
  </r>
  <r>
    <x v="408"/>
    <x v="0"/>
    <s v="INICIO LABORAL"/>
    <s v="PLAYA"/>
    <s v="CALZADO"/>
    <s v="MODA"/>
    <n v="1"/>
    <s v="37-38"/>
    <s v="NA"/>
    <n v="377"/>
    <x v="2"/>
    <s v="-"/>
    <x v="26"/>
    <s v="VMI"/>
    <n v="12900"/>
    <s v="PDP"/>
    <s v="CEDI"/>
    <s v="MUJERINICIO LABORALPLAYACALZADOMODA"/>
  </r>
  <r>
    <x v="408"/>
    <x v="0"/>
    <s v="INICIO LABORAL"/>
    <s v="PLAYA"/>
    <s v="CALZADO"/>
    <s v="MODA"/>
    <n v="1"/>
    <s v="39-40"/>
    <s v="NA"/>
    <n v="177"/>
    <x v="2"/>
    <s v="-"/>
    <x v="26"/>
    <s v="VMI"/>
    <n v="12900"/>
    <s v="PDP"/>
    <s v="CEDI"/>
    <s v="MUJERINICIO LABORALPLAYACALZADOMODA"/>
  </r>
  <r>
    <x v="409"/>
    <x v="9"/>
    <s v="DORMILON"/>
    <s v="DESCANSO"/>
    <s v="PANAL"/>
    <s v="BASICO MODA"/>
    <n v="1"/>
    <s v="NA"/>
    <s v="NA"/>
    <n v="987"/>
    <x v="0"/>
    <s v="-"/>
    <x v="28"/>
    <s v="VMI"/>
    <n v="0"/>
    <s v="Reprogramable"/>
    <s v="TIENDAS"/>
    <s v="BEBITADORMILONDESCANSOPANALBASICO MODA"/>
  </r>
  <r>
    <x v="410"/>
    <x v="9"/>
    <s v="DORMILON"/>
    <s v="DESCANSO"/>
    <s v="PANAL"/>
    <s v="BASICO NEUTRO"/>
    <n v="2"/>
    <s v="U"/>
    <s v="ROSADO"/>
    <n v="190"/>
    <x v="0"/>
    <s v="-"/>
    <x v="28"/>
    <s v="VMI"/>
    <n v="0"/>
    <s v="Reprogramable"/>
    <s v="TIENDAS"/>
    <s v="BEBITADORMILONDESCANSOPANALBASICO NEUTRO"/>
  </r>
  <r>
    <x v="410"/>
    <x v="9"/>
    <s v="DORMILON"/>
    <s v="DESCANSO"/>
    <s v="PANAL"/>
    <s v="BASICO NEUTRO"/>
    <n v="2"/>
    <s v="U"/>
    <s v="VER CLARO"/>
    <n v="219"/>
    <x v="0"/>
    <s v="-"/>
    <x v="28"/>
    <s v="VMI"/>
    <n v="0"/>
    <s v="Reprogramable"/>
    <s v="TIENDAS"/>
    <s v="BEBITADORMILONDESCANSOPANALBASICO NEUTRO"/>
  </r>
  <r>
    <x v="411"/>
    <x v="9"/>
    <s v="DORMILON"/>
    <s v="DEPORTIVO"/>
    <s v="CAMISETA"/>
    <s v="BASICO MODA"/>
    <n v="3"/>
    <s v="18-24"/>
    <s v="COLORREPR"/>
    <n v="13"/>
    <x v="0"/>
    <s v="-"/>
    <x v="29"/>
    <s v="VMI"/>
    <n v="0"/>
    <s v="Reprogramable"/>
    <s v="TIENDAS"/>
    <s v="BEBITADORMILONDEPORTIVOCAMISETABASICO MODA"/>
  </r>
  <r>
    <x v="412"/>
    <x v="9"/>
    <s v="DORMILON"/>
    <s v="DEPORTIVO"/>
    <s v="SHORT"/>
    <s v="BASICO MODA"/>
    <n v="1"/>
    <s v="6-12"/>
    <s v="BLANCO"/>
    <n v="12"/>
    <x v="0"/>
    <s v="-"/>
    <x v="29"/>
    <s v="VMI"/>
    <n v="0"/>
    <s v="Reprogramable"/>
    <s v="TIENDAS"/>
    <s v="BEBITADORMILONDEPORTIVOSHORTBASICO MODA"/>
  </r>
  <r>
    <x v="413"/>
    <x v="9"/>
    <s v="DORMILON"/>
    <s v="DEPORTIVO"/>
    <s v="PANTALON GATEADOR"/>
    <s v="BASICO MODA"/>
    <n v="3"/>
    <s v="0-6"/>
    <s v="SURTIDO"/>
    <n v="19"/>
    <x v="0"/>
    <s v="-"/>
    <x v="29"/>
    <s v="VMI"/>
    <n v="0"/>
    <s v="Reprogramable"/>
    <s v="TIENDAS"/>
    <s v="BEBITADORMILONDEPORTIVOPANTALON GATEADORBASICO MODA"/>
  </r>
  <r>
    <x v="409"/>
    <x v="9"/>
    <s v="DORMILON"/>
    <s v="DESCANSO"/>
    <s v="PANAL"/>
    <s v="BASICO MODA"/>
    <n v="1"/>
    <s v="NA"/>
    <s v="NA"/>
    <n v="393"/>
    <x v="1"/>
    <s v="-"/>
    <x v="28"/>
    <s v="VMI"/>
    <n v="0"/>
    <s v="Reprogramable"/>
    <s v="TIENDAS"/>
    <s v="BEBITADORMILONDESCANSOPANALBASICO MODA"/>
  </r>
  <r>
    <x v="414"/>
    <x v="9"/>
    <s v="DORMILON"/>
    <s v="DESCANSO"/>
    <s v="PANAL"/>
    <s v="BASICO NEUTRO"/>
    <n v="1"/>
    <s v="NA"/>
    <s v="BLANCO"/>
    <n v="81"/>
    <x v="1"/>
    <s v="-"/>
    <x v="28"/>
    <s v="VMI"/>
    <n v="0"/>
    <s v="Reprogramable"/>
    <s v="TIENDAS"/>
    <s v="BEBITADORMILONDESCANSOPANALBASICO NEUTRO"/>
  </r>
  <r>
    <x v="410"/>
    <x v="9"/>
    <s v="DORMILON"/>
    <s v="DESCANSO"/>
    <s v="PANAL"/>
    <s v="BASICO NEUTRO"/>
    <n v="2"/>
    <s v="U"/>
    <s v="ROSADO"/>
    <n v="97"/>
    <x v="1"/>
    <s v="-"/>
    <x v="28"/>
    <s v="VMI"/>
    <n v="0"/>
    <s v="Reprogramable"/>
    <s v="TIENDAS"/>
    <s v="BEBITADORMILONDESCANSOPANALBASICO NEUTRO"/>
  </r>
  <r>
    <x v="410"/>
    <x v="9"/>
    <s v="DORMILON"/>
    <s v="DESCANSO"/>
    <s v="PANAL"/>
    <s v="BASICO NEUTRO"/>
    <n v="2"/>
    <s v="U"/>
    <s v="VER CLARO"/>
    <n v="82"/>
    <x v="1"/>
    <s v="-"/>
    <x v="28"/>
    <s v="VMI"/>
    <n v="0"/>
    <s v="Reprogramable"/>
    <s v="TIENDAS"/>
    <s v="BEBITADORMILONDESCANSOPANALBASICO NEUTRO"/>
  </r>
  <r>
    <x v="411"/>
    <x v="9"/>
    <s v="DORMILON"/>
    <s v="DEPORTIVO"/>
    <s v="CAMISETA"/>
    <s v="BASICO MODA"/>
    <n v="3"/>
    <s v="18-24"/>
    <s v="COLORREPR"/>
    <n v="12"/>
    <x v="1"/>
    <s v="-"/>
    <x v="29"/>
    <s v="VMI"/>
    <n v="0"/>
    <s v="Reprogramable"/>
    <s v="TIENDAS"/>
    <s v="BEBITADORMILONDEPORTIVOCAMISETABASICO MODA"/>
  </r>
  <r>
    <x v="411"/>
    <x v="9"/>
    <s v="DORMILON"/>
    <s v="DEPORTIVO"/>
    <s v="CAMISETA"/>
    <s v="BASICO MODA"/>
    <n v="3"/>
    <s v="18-24"/>
    <s v="ROSADO"/>
    <n v="18"/>
    <x v="1"/>
    <s v="-"/>
    <x v="29"/>
    <s v="VMI"/>
    <n v="0"/>
    <s v="Reprogramable"/>
    <s v="TIENDAS"/>
    <s v="BEBITADORMILONDEPORTIVOCAMISETABASICO MODA"/>
  </r>
  <r>
    <x v="412"/>
    <x v="9"/>
    <s v="DORMILON"/>
    <s v="DEPORTIVO"/>
    <s v="SHORT"/>
    <s v="BASICO MODA"/>
    <n v="1"/>
    <s v="12-18"/>
    <s v="ROSADO"/>
    <n v="19"/>
    <x v="1"/>
    <s v="-"/>
    <x v="29"/>
    <s v="VMI"/>
    <n v="0"/>
    <s v="Reprogramable"/>
    <s v="TIENDAS"/>
    <s v="BEBITADORMILONDEPORTIVOSHORTBASICO MODA"/>
  </r>
  <r>
    <x v="412"/>
    <x v="9"/>
    <s v="DORMILON"/>
    <s v="DEPORTIVO"/>
    <s v="SHORT"/>
    <s v="BASICO MODA"/>
    <n v="1"/>
    <s v="18-24"/>
    <s v="ROSADO"/>
    <n v="24"/>
    <x v="1"/>
    <s v="-"/>
    <x v="29"/>
    <s v="VMI"/>
    <n v="0"/>
    <s v="Reprogramable"/>
    <s v="TIENDAS"/>
    <s v="BEBITADORMILONDEPORTIVOSHORTBASICO MODA"/>
  </r>
  <r>
    <x v="413"/>
    <x v="9"/>
    <s v="DORMILON"/>
    <s v="DEPORTIVO"/>
    <s v="PANTALON GATEADOR"/>
    <s v="BASICO MODA"/>
    <n v="3"/>
    <s v="0-6"/>
    <s v="SURTIDO"/>
    <n v="12"/>
    <x v="1"/>
    <s v="-"/>
    <x v="29"/>
    <s v="VMI"/>
    <n v="0"/>
    <s v="Reprogramable"/>
    <s v="TIENDAS"/>
    <s v="BEBITADORMILONDEPORTIVOPANTALON GATEADORBASICO MODA"/>
  </r>
  <r>
    <x v="409"/>
    <x v="9"/>
    <s v="DORMILON"/>
    <s v="DESCANSO"/>
    <s v="PANAL"/>
    <s v="BASICO MODA"/>
    <n v="1"/>
    <s v="NA"/>
    <s v="NA"/>
    <n v="359"/>
    <x v="2"/>
    <s v="-"/>
    <x v="28"/>
    <s v="VMI"/>
    <n v="0"/>
    <s v="Reprogramable"/>
    <s v="TIENDAS"/>
    <s v="BEBITADORMILONDESCANSOPANALBASICO MODA"/>
  </r>
  <r>
    <x v="414"/>
    <x v="9"/>
    <s v="DORMILON"/>
    <s v="DESCANSO"/>
    <s v="PANAL"/>
    <s v="BASICO NEUTRO"/>
    <n v="1"/>
    <s v="NA"/>
    <s v="BLANCO"/>
    <n v="181"/>
    <x v="2"/>
    <s v="-"/>
    <x v="28"/>
    <s v="VMI"/>
    <n v="0"/>
    <s v="Reprogramable"/>
    <s v="TIENDAS"/>
    <s v="BEBITADORMILONDESCANSOPANALBASICO NEUTRO"/>
  </r>
  <r>
    <x v="410"/>
    <x v="9"/>
    <s v="DORMILON"/>
    <s v="DESCANSO"/>
    <s v="PANAL"/>
    <s v="BASICO NEUTRO"/>
    <n v="2"/>
    <s v="U"/>
    <s v="ROSADO"/>
    <n v="123"/>
    <x v="2"/>
    <s v="-"/>
    <x v="28"/>
    <s v="VMI"/>
    <n v="0"/>
    <s v="Reprogramable"/>
    <s v="TIENDAS"/>
    <s v="BEBITADORMILONDESCANSOPANALBASICO NEUTRO"/>
  </r>
  <r>
    <x v="410"/>
    <x v="9"/>
    <s v="DORMILON"/>
    <s v="DESCANSO"/>
    <s v="PANAL"/>
    <s v="BASICO NEUTRO"/>
    <n v="2"/>
    <s v="U"/>
    <s v="VER CLARO"/>
    <n v="136"/>
    <x v="2"/>
    <s v="-"/>
    <x v="28"/>
    <s v="VMI"/>
    <n v="0"/>
    <s v="Reprogramable"/>
    <s v="TIENDAS"/>
    <s v="BEBITADORMILONDESCANSOPANALBASICO NEUTRO"/>
  </r>
  <r>
    <x v="411"/>
    <x v="9"/>
    <s v="DORMILON"/>
    <s v="DEPORTIVO"/>
    <s v="CAMISETA"/>
    <s v="BASICO MODA"/>
    <n v="3"/>
    <s v="18-24"/>
    <s v="ROSADO"/>
    <n v="14"/>
    <x v="2"/>
    <s v="-"/>
    <x v="29"/>
    <s v="VMI"/>
    <n v="0"/>
    <s v="Reprogramable"/>
    <s v="TIENDAS"/>
    <s v="BEBITADORMILONDEPORTIVOCAMISETABASICO MODA"/>
  </r>
  <r>
    <x v="412"/>
    <x v="9"/>
    <s v="DORMILON"/>
    <s v="DEPORTIVO"/>
    <s v="SHORT"/>
    <s v="BASICO MODA"/>
    <n v="1"/>
    <s v="12-18"/>
    <s v="ROSADO"/>
    <n v="17"/>
    <x v="2"/>
    <s v="-"/>
    <x v="29"/>
    <s v="VMI"/>
    <n v="0"/>
    <s v="Reprogramable"/>
    <s v="TIENDAS"/>
    <s v="BEBITADORMILONDEPORTIVOSHORTBASICO MODA"/>
  </r>
  <r>
    <x v="412"/>
    <x v="9"/>
    <s v="DORMILON"/>
    <s v="DEPORTIVO"/>
    <s v="SHORT"/>
    <s v="BASICO MODA"/>
    <n v="1"/>
    <s v="18-24"/>
    <s v="ROSADO"/>
    <n v="24"/>
    <x v="2"/>
    <s v="-"/>
    <x v="29"/>
    <s v="VMI"/>
    <n v="0"/>
    <s v="Reprogramable"/>
    <s v="TIENDAS"/>
    <s v="BEBITADORMILONDEPORTIVOSHORTBASICO MODA"/>
  </r>
  <r>
    <x v="412"/>
    <x v="9"/>
    <s v="DORMILON"/>
    <s v="DEPORTIVO"/>
    <s v="SHORT"/>
    <s v="BASICO MODA"/>
    <n v="1"/>
    <s v="6-12"/>
    <s v="ROSADO"/>
    <n v="15"/>
    <x v="2"/>
    <s v="-"/>
    <x v="29"/>
    <s v="VMI"/>
    <n v="0"/>
    <s v="Reprogramable"/>
    <s v="TIENDAS"/>
    <s v="BEBITADORMILONDEPORTIVOSHORTBASICO MODA"/>
  </r>
  <r>
    <x v="413"/>
    <x v="9"/>
    <s v="DORMILON"/>
    <s v="DEPORTIVO"/>
    <s v="PANTALON GATEADOR"/>
    <s v="BASICO MODA"/>
    <n v="3"/>
    <s v="0-6"/>
    <s v="SURTIDO"/>
    <n v="18"/>
    <x v="2"/>
    <s v="-"/>
    <x v="29"/>
    <s v="VMI"/>
    <n v="0"/>
    <s v="Reprogramable"/>
    <s v="TIENDAS"/>
    <s v="BEBITADORMILONDEPORTIVOPANTALON GATEADORBASICO MODA"/>
  </r>
  <r>
    <x v="413"/>
    <x v="9"/>
    <s v="DORMILON"/>
    <s v="DEPORTIVO"/>
    <s v="PANTALON GATEADOR"/>
    <s v="BASICO MODA"/>
    <n v="3"/>
    <s v="18-24"/>
    <s v="SURTIDO"/>
    <n v="24"/>
    <x v="2"/>
    <s v="-"/>
    <x v="29"/>
    <s v="VMI"/>
    <n v="0"/>
    <s v="Reprogramable"/>
    <s v="TIENDAS"/>
    <s v="BEBITADORMILONDEPORTIVOPANTALON GATEADORBASICO MODA"/>
  </r>
  <r>
    <x v="415"/>
    <x v="10"/>
    <s v="DORMILON"/>
    <s v="DEPORTIVO"/>
    <s v="CAMISETA"/>
    <s v="BASICO MODA"/>
    <n v="3"/>
    <s v="12-18"/>
    <s v="AZUL CLARO"/>
    <n v="15"/>
    <x v="0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AZUL CLARO"/>
    <n v="36"/>
    <x v="0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BLANCO"/>
    <n v="34"/>
    <x v="0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GRIS JASPE"/>
    <n v="58"/>
    <x v="0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AZUL CLARO"/>
    <n v="33"/>
    <x v="0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2-18"/>
    <s v="AZUL REY"/>
    <n v="21"/>
    <x v="0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AZUL REY"/>
    <n v="17"/>
    <x v="0"/>
    <s v="-"/>
    <x v="29"/>
    <s v="VMI"/>
    <n v="0"/>
    <s v="Reprogramable"/>
    <s v="TIENDAS"/>
    <s v="BEBITODORMILONDEPORTIVOCAMISETABASICO MODA"/>
  </r>
  <r>
    <x v="417"/>
    <x v="10"/>
    <s v="DORMILON"/>
    <s v="DEPORTIVO"/>
    <s v="MAMELUCO"/>
    <s v="BASICO MODA"/>
    <n v="2"/>
    <s v="0-6"/>
    <s v="AZUL CLARO"/>
    <n v="12"/>
    <x v="0"/>
    <s v="-"/>
    <x v="29"/>
    <s v="VMI"/>
    <n v="0"/>
    <s v="Reprogramable"/>
    <s v="TIENDAS"/>
    <s v="BEBITODORMILONDEPORTIVOMAMELUCOBASICO MODA"/>
  </r>
  <r>
    <x v="417"/>
    <x v="10"/>
    <s v="DORMILON"/>
    <s v="DEPORTIVO"/>
    <s v="MAMELUCO"/>
    <s v="BASICO MODA"/>
    <n v="2"/>
    <s v="18-24"/>
    <s v="AZUL CLARO"/>
    <n v="17"/>
    <x v="0"/>
    <s v="-"/>
    <x v="29"/>
    <s v="VMI"/>
    <n v="0"/>
    <s v="Reprogramable"/>
    <s v="TIENDAS"/>
    <s v="BEBITODORMILONDEPORTIVOMAMELUCOBASICO MODA"/>
  </r>
  <r>
    <x v="418"/>
    <x v="10"/>
    <s v="DORMILON"/>
    <s v="DEPORTIVO"/>
    <s v="MAMELUCO"/>
    <s v="BASICO NEUTRO"/>
    <n v="2"/>
    <s v="18-24"/>
    <s v="AZUL CLARO"/>
    <n v="12"/>
    <x v="0"/>
    <s v="-"/>
    <x v="29"/>
    <s v="VMI"/>
    <n v="0"/>
    <s v="Reprogramable"/>
    <s v="TIENDAS"/>
    <s v="BEBITODORMILONDEPORTIVOMAMELUCOBASICO NEUTRO"/>
  </r>
  <r>
    <x v="418"/>
    <x v="10"/>
    <s v="DORMILON"/>
    <s v="DEPORTIVO"/>
    <s v="MAMELUCO"/>
    <s v="BASICO NEUTRO"/>
    <n v="2"/>
    <s v="18-24"/>
    <s v="ROJO"/>
    <n v="21"/>
    <x v="0"/>
    <s v="-"/>
    <x v="29"/>
    <s v="VMI"/>
    <n v="0"/>
    <s v="Reprogramable"/>
    <s v="TIENDAS"/>
    <s v="BEBITODORMILONDEPORTIVOMAMELUCOBASICO NEUTRO"/>
  </r>
  <r>
    <x v="419"/>
    <x v="10"/>
    <s v="DORMILON"/>
    <s v="DEPORTIVO"/>
    <s v="PANTALON GATEADOR"/>
    <s v="BASICO MODA"/>
    <n v="1"/>
    <s v="0-6"/>
    <s v="BLANCO"/>
    <n v="32"/>
    <x v="0"/>
    <s v="-"/>
    <x v="29"/>
    <s v="VMI"/>
    <n v="0"/>
    <s v="Reprogramable"/>
    <s v="TIENDAS"/>
    <s v="BEBITODORMILONDEPORTIVOPANTALON GATEADORBASICO MODA"/>
  </r>
  <r>
    <x v="419"/>
    <x v="10"/>
    <s v="DORMILON"/>
    <s v="DEPORTIVO"/>
    <s v="PANTALON GATEADOR"/>
    <s v="BASICO MODA"/>
    <n v="1"/>
    <s v="12-18"/>
    <s v="BLANCO"/>
    <n v="22"/>
    <x v="0"/>
    <s v="-"/>
    <x v="29"/>
    <s v="VMI"/>
    <n v="0"/>
    <s v="Reprogramable"/>
    <s v="TIENDAS"/>
    <s v="BEBITODORMILONDEPORTIVOPANTALON GATEADORBASICO MODA"/>
  </r>
  <r>
    <x v="419"/>
    <x v="10"/>
    <s v="DORMILON"/>
    <s v="DEPORTIVO"/>
    <s v="PANTALON GATEADOR"/>
    <s v="BASICO MODA"/>
    <n v="1"/>
    <s v="18-24"/>
    <s v="BLANCO"/>
    <n v="39"/>
    <x v="0"/>
    <s v="-"/>
    <x v="29"/>
    <s v="VMI"/>
    <n v="0"/>
    <s v="Reprogramable"/>
    <s v="TIENDAS"/>
    <s v="BEBITODORMILONDEPORTIVOPANTALON GATEADORBASICO MODA"/>
  </r>
  <r>
    <x v="419"/>
    <x v="10"/>
    <s v="DORMILON"/>
    <s v="DEPORTIVO"/>
    <s v="PANTALON GATEADOR"/>
    <s v="BASICO MODA"/>
    <n v="1"/>
    <s v="6-12"/>
    <s v="BLANCO"/>
    <n v="31"/>
    <x v="0"/>
    <s v="-"/>
    <x v="29"/>
    <s v="VMI"/>
    <n v="0"/>
    <s v="Reprogramable"/>
    <s v="TIENDAS"/>
    <s v="BEBITODORMILONDEPORTIVOPANTALON GATEADORBASICO MODA"/>
  </r>
  <r>
    <x v="420"/>
    <x v="10"/>
    <s v="EXPLORADOR"/>
    <s v="DEPORTIVO"/>
    <s v="PANTALON"/>
    <s v="BASICO MODA"/>
    <n v="4"/>
    <s v="12-18"/>
    <s v="GRIS JASPE"/>
    <n v="12"/>
    <x v="0"/>
    <s v="-"/>
    <x v="29"/>
    <s v="VMI"/>
    <n v="0"/>
    <s v="Reprogramable"/>
    <s v="TIENDAS"/>
    <s v="BEBITOEXPLORADORDEPORTIVOPANTALONBASICO MODA"/>
  </r>
  <r>
    <x v="420"/>
    <x v="10"/>
    <s v="EXPLORADOR"/>
    <s v="DEPORTIVO"/>
    <s v="PANTALON"/>
    <s v="BASICO MODA"/>
    <n v="4"/>
    <s v="12-18"/>
    <s v="COLORREPR"/>
    <n v="17"/>
    <x v="0"/>
    <s v="-"/>
    <x v="29"/>
    <s v="VMI"/>
    <n v="0"/>
    <s v="Reprogramable"/>
    <s v="TIENDAS"/>
    <s v="BEBITOEXPLORADORDEPORTIVOPANTALONBASICO MODA"/>
  </r>
  <r>
    <x v="421"/>
    <x v="10"/>
    <s v="DORMILON"/>
    <s v="DEPORTIVO"/>
    <s v="PANTALONETA"/>
    <s v="BASICO MODA"/>
    <n v="4"/>
    <s v="6-12"/>
    <s v="AMARILLO"/>
    <n v="12"/>
    <x v="0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2-18"/>
    <s v="BLANCO"/>
    <n v="20"/>
    <x v="0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8-24"/>
    <s v="BLANCO"/>
    <n v="15"/>
    <x v="0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6-12"/>
    <s v="BLANCO"/>
    <n v="12"/>
    <x v="0"/>
    <s v="-"/>
    <x v="29"/>
    <s v="VMI"/>
    <n v="0"/>
    <s v="Reprogramable"/>
    <s v="TIENDAS"/>
    <s v="BEBITODORMILONDEPORTIVOPANTALONETABASICO MODA"/>
  </r>
  <r>
    <x v="422"/>
    <x v="10"/>
    <s v="DORMILON"/>
    <s v="DEPORTIVO"/>
    <s v="CAMISETA"/>
    <s v="BASICO MODA"/>
    <n v="2"/>
    <s v="12-18"/>
    <s v="BLANCO"/>
    <n v="101"/>
    <x v="0"/>
    <s v="-"/>
    <x v="29"/>
    <s v="VMI"/>
    <n v="0"/>
    <s v="Reprogramable"/>
    <s v="TIENDAS"/>
    <s v="BEBITODORMILONDEPORTIVOCAMISETABASICO MODA"/>
  </r>
  <r>
    <x v="422"/>
    <x v="10"/>
    <s v="DORMILON"/>
    <s v="DEPORTIVO"/>
    <s v="CAMISETA"/>
    <s v="BASICO MODA"/>
    <n v="2"/>
    <s v="6-12"/>
    <s v="BLANCO"/>
    <n v="32"/>
    <x v="0"/>
    <s v="-"/>
    <x v="29"/>
    <s v="VMI"/>
    <n v="0"/>
    <s v="Reprogramable"/>
    <s v="TIENDAS"/>
    <s v="BEBITODORMILONDEPORTIVOCAMISETABASICO MODA"/>
  </r>
  <r>
    <x v="423"/>
    <x v="10"/>
    <s v="DORMILON"/>
    <s v="DESCANSO"/>
    <s v="PANAL"/>
    <s v="BASICO MODA"/>
    <n v="1"/>
    <s v="NA"/>
    <s v="NA"/>
    <n v="285"/>
    <x v="1"/>
    <s v="-"/>
    <x v="28"/>
    <s v="VMI"/>
    <n v="0"/>
    <s v="Reprogramable"/>
    <s v="TIENDAS"/>
    <s v="BEBITODORMILONDESCANSOPANALBASICO MODA"/>
  </r>
  <r>
    <x v="415"/>
    <x v="10"/>
    <s v="DORMILON"/>
    <s v="DEPORTIVO"/>
    <s v="CAMISETA"/>
    <s v="BASICO MODA"/>
    <n v="3"/>
    <s v="18-24"/>
    <s v="AZUL CLARO"/>
    <n v="12"/>
    <x v="1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BLANCO"/>
    <n v="49"/>
    <x v="1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2-18"/>
    <s v="GRIS JASPE"/>
    <n v="12"/>
    <x v="1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GRIS JASPE"/>
    <n v="40"/>
    <x v="1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2-18"/>
    <s v="AZUL CLARO"/>
    <n v="12"/>
    <x v="1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AZUL CLARO"/>
    <n v="22"/>
    <x v="1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6-12"/>
    <s v="AZUL CLARO"/>
    <n v="12"/>
    <x v="1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ROJO"/>
    <n v="12"/>
    <x v="1"/>
    <s v="-"/>
    <x v="29"/>
    <s v="VMI"/>
    <n v="0"/>
    <s v="Reprogramable"/>
    <s v="TIENDAS"/>
    <s v="BEBITODORMILONDEPORTIVOCAMISETABASICO MODA"/>
  </r>
  <r>
    <x v="417"/>
    <x v="10"/>
    <s v="DORMILON"/>
    <s v="DEPORTIVO"/>
    <s v="MAMELUCO"/>
    <s v="BASICO MODA"/>
    <n v="2"/>
    <s v="0-6"/>
    <s v="GRIS JASPE"/>
    <n v="16"/>
    <x v="1"/>
    <s v="-"/>
    <x v="29"/>
    <s v="VMI"/>
    <n v="0"/>
    <s v="Reprogramable"/>
    <s v="TIENDAS"/>
    <s v="BEBITODORMILONDEPORTIVOMAMELUCOBASICO MODA"/>
  </r>
  <r>
    <x v="417"/>
    <x v="10"/>
    <s v="DORMILON"/>
    <s v="DEPORTIVO"/>
    <s v="MAMELUCO"/>
    <s v="BASICO MODA"/>
    <n v="2"/>
    <s v="12-18"/>
    <s v="GRIS JASPE"/>
    <n v="19"/>
    <x v="1"/>
    <s v="-"/>
    <x v="29"/>
    <s v="VMI"/>
    <n v="0"/>
    <s v="Reprogramable"/>
    <s v="TIENDAS"/>
    <s v="BEBITODORMILONDEPORTIVOMAMELUCOBASICO MODA"/>
  </r>
  <r>
    <x v="417"/>
    <x v="10"/>
    <s v="DORMILON"/>
    <s v="DEPORTIVO"/>
    <s v="MAMELUCO"/>
    <s v="BASICO MODA"/>
    <n v="2"/>
    <s v="6-12"/>
    <s v="GRIS JASPE"/>
    <n v="13"/>
    <x v="1"/>
    <s v="-"/>
    <x v="29"/>
    <s v="VMI"/>
    <n v="0"/>
    <s v="Reprogramable"/>
    <s v="TIENDAS"/>
    <s v="BEBITODORMILONDEPORTIVOMAMELUCOBASICO MODA"/>
  </r>
  <r>
    <x v="418"/>
    <x v="10"/>
    <s v="DORMILON"/>
    <s v="DEPORTIVO"/>
    <s v="MAMELUCO"/>
    <s v="BASICO NEUTRO"/>
    <n v="2"/>
    <s v="18-24"/>
    <s v="ROJO"/>
    <n v="12"/>
    <x v="1"/>
    <s v="-"/>
    <x v="29"/>
    <s v="VMI"/>
    <n v="0"/>
    <s v="Reprogramable"/>
    <s v="TIENDAS"/>
    <s v="BEBITODORMILONDEPORTIVOMAMELUCOBASICO NEUTRO"/>
  </r>
  <r>
    <x v="418"/>
    <x v="10"/>
    <s v="DORMILON"/>
    <s v="DEPORTIVO"/>
    <s v="MAMELUCO"/>
    <s v="BASICO NEUTRO"/>
    <n v="2"/>
    <s v="6-12"/>
    <s v="ROJO"/>
    <n v="12"/>
    <x v="1"/>
    <s v="-"/>
    <x v="29"/>
    <s v="VMI"/>
    <n v="0"/>
    <s v="Reprogramable"/>
    <s v="TIENDAS"/>
    <s v="BEBITODORMILONDEPORTIVOMAMELUCOBASICO NEUTRO"/>
  </r>
  <r>
    <x v="419"/>
    <x v="10"/>
    <s v="DORMILON"/>
    <s v="DEPORTIVO"/>
    <s v="PANTALON GATEADOR"/>
    <s v="BASICO MODA"/>
    <n v="1"/>
    <s v="12-18"/>
    <s v="BLANCO"/>
    <n v="12"/>
    <x v="1"/>
    <s v="-"/>
    <x v="29"/>
    <s v="VMI"/>
    <n v="0"/>
    <s v="Reprogramable"/>
    <s v="TIENDAS"/>
    <s v="BEBITODORMILONDEPORTIVOPANTALON GATEADORBASICO MODA"/>
  </r>
  <r>
    <x v="421"/>
    <x v="10"/>
    <s v="DORMILON"/>
    <s v="DEPORTIVO"/>
    <s v="PANTALONETA"/>
    <s v="BASICO MODA"/>
    <n v="4"/>
    <s v="12-18"/>
    <s v="AMARILLO"/>
    <n v="14"/>
    <x v="1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8-24"/>
    <s v="AMARILLO"/>
    <n v="17"/>
    <x v="1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2-18"/>
    <s v="BLANCO"/>
    <n v="12"/>
    <x v="1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8-24"/>
    <s v="BLANCO"/>
    <n v="23"/>
    <x v="1"/>
    <s v="-"/>
    <x v="29"/>
    <s v="VMI"/>
    <n v="0"/>
    <s v="Reprogramable"/>
    <s v="TIENDAS"/>
    <s v="BEBITODORMILONDEPORTIVOPANTALONETABASICO MODA"/>
  </r>
  <r>
    <x v="422"/>
    <x v="10"/>
    <s v="DORMILON"/>
    <s v="DEPORTIVO"/>
    <s v="CAMISETA"/>
    <s v="BASICO MODA"/>
    <n v="2"/>
    <s v="12-18"/>
    <s v="BLANCO"/>
    <n v="33"/>
    <x v="1"/>
    <s v="-"/>
    <x v="29"/>
    <s v="VMI"/>
    <n v="0"/>
    <s v="Reprogramable"/>
    <s v="TIENDAS"/>
    <s v="BEBITODORMILONDEPORTIVOCAMISETABASICO MODA"/>
  </r>
  <r>
    <x v="422"/>
    <x v="10"/>
    <s v="DORMILON"/>
    <s v="DEPORTIVO"/>
    <s v="CAMISETA"/>
    <s v="BASICO MODA"/>
    <n v="2"/>
    <s v="6-12"/>
    <s v="BLANCO"/>
    <n v="18"/>
    <x v="1"/>
    <s v="-"/>
    <x v="29"/>
    <s v="VMI"/>
    <n v="0"/>
    <s v="Reprogramable"/>
    <s v="TIENDAS"/>
    <s v="BEBITODORMILONDEPORTIVOCAMISETABASICO MODA"/>
  </r>
  <r>
    <x v="424"/>
    <x v="10"/>
    <s v="DORMILON"/>
    <s v="DESCANSO"/>
    <s v="PANAL"/>
    <s v="BASICO NEUTRO"/>
    <n v="1"/>
    <s v="NA"/>
    <s v="BLANCO"/>
    <n v="68"/>
    <x v="1"/>
    <s v="-"/>
    <x v="28"/>
    <s v="VMI"/>
    <n v="0"/>
    <s v="Reprogramable"/>
    <s v="TIENDAS"/>
    <s v="BEBITODORMILONDESCANSOPANALBASICO NEUTRO"/>
  </r>
  <r>
    <x v="425"/>
    <x v="10"/>
    <s v="DORMILON"/>
    <s v="DESCANSO"/>
    <s v="PANAL"/>
    <s v="BASICO NEUTRO"/>
    <n v="2"/>
    <s v="U"/>
    <s v="AMARILLO"/>
    <n v="43"/>
    <x v="1"/>
    <s v="-"/>
    <x v="28"/>
    <s v="VMI"/>
    <n v="0"/>
    <s v="Reprogramable"/>
    <s v="TIENDAS"/>
    <s v="BEBITODORMILONDESCANSOPANALBASICO NEUTRO"/>
  </r>
  <r>
    <x v="423"/>
    <x v="10"/>
    <s v="DORMILON"/>
    <s v="DESCANSO"/>
    <s v="PANAL"/>
    <s v="BASICO MODA"/>
    <n v="1"/>
    <s v="NA"/>
    <s v="NA"/>
    <n v="304"/>
    <x v="2"/>
    <s v="-"/>
    <x v="28"/>
    <s v="VMI"/>
    <n v="0"/>
    <s v="Reprogramable"/>
    <s v="TIENDAS"/>
    <s v="BEBITODORMILONDESCANSOPANALBASICO MODA"/>
  </r>
  <r>
    <x v="415"/>
    <x v="10"/>
    <s v="DORMILON"/>
    <s v="DEPORTIVO"/>
    <s v="CAMISETA"/>
    <s v="BASICO MODA"/>
    <n v="3"/>
    <s v="12-18"/>
    <s v="AZUL CLARO"/>
    <n v="12"/>
    <x v="2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AZUL CLARO"/>
    <n v="22"/>
    <x v="2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BLANCO"/>
    <n v="50"/>
    <x v="2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2-18"/>
    <s v="GRIS JASPE"/>
    <n v="12"/>
    <x v="2"/>
    <s v="-"/>
    <x v="29"/>
    <s v="VMI"/>
    <n v="0"/>
    <s v="Reprogramable"/>
    <s v="TIENDAS"/>
    <s v="BEBITODORMILONDEPORTIVOCAMISETABASICO MODA"/>
  </r>
  <r>
    <x v="415"/>
    <x v="10"/>
    <s v="DORMILON"/>
    <s v="DEPORTIVO"/>
    <s v="CAMISETA"/>
    <s v="BASICO MODA"/>
    <n v="3"/>
    <s v="18-24"/>
    <s v="GRIS JASPE"/>
    <n v="55"/>
    <x v="2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2-18"/>
    <s v="AZUL CLARO"/>
    <n v="12"/>
    <x v="2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AZUL CLARO"/>
    <n v="18"/>
    <x v="2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2-18"/>
    <s v="AZUL REY"/>
    <n v="19"/>
    <x v="2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AZUL REY"/>
    <n v="20"/>
    <x v="2"/>
    <s v="-"/>
    <x v="29"/>
    <s v="VMI"/>
    <n v="0"/>
    <s v="Reprogramable"/>
    <s v="TIENDAS"/>
    <s v="BEBITODORMILONDEPORTIVOCAMISETABASICO MODA"/>
  </r>
  <r>
    <x v="416"/>
    <x v="10"/>
    <s v="DORMILON"/>
    <s v="DEPORTIVO"/>
    <s v="CAMISETA"/>
    <s v="BASICO MODA"/>
    <n v="3"/>
    <s v="18-24"/>
    <s v="ROJO"/>
    <n v="12"/>
    <x v="2"/>
    <s v="-"/>
    <x v="29"/>
    <s v="VMI"/>
    <n v="0"/>
    <s v="Reprogramable"/>
    <s v="TIENDAS"/>
    <s v="BEBITODORMILONDEPORTIVOCAMISETABASICO MODA"/>
  </r>
  <r>
    <x v="417"/>
    <x v="10"/>
    <s v="DORMILON"/>
    <s v="DEPORTIVO"/>
    <s v="MAMELUCO"/>
    <s v="BASICO MODA"/>
    <n v="2"/>
    <s v="18-24"/>
    <s v="AZUL CLARO"/>
    <n v="12"/>
    <x v="2"/>
    <s v="-"/>
    <x v="29"/>
    <s v="VMI"/>
    <n v="0"/>
    <s v="Reprogramable"/>
    <s v="TIENDAS"/>
    <s v="BEBITODORMILONDEPORTIVOMAMELUCOBASICO MODA"/>
  </r>
  <r>
    <x v="417"/>
    <x v="10"/>
    <s v="DORMILON"/>
    <s v="DEPORTIVO"/>
    <s v="MAMELUCO"/>
    <s v="BASICO MODA"/>
    <n v="2"/>
    <s v="0-6"/>
    <s v="GRIS JASPE"/>
    <n v="13"/>
    <x v="2"/>
    <s v="-"/>
    <x v="29"/>
    <s v="VMI"/>
    <n v="0"/>
    <s v="Reprogramable"/>
    <s v="TIENDAS"/>
    <s v="BEBITODORMILONDEPORTIVOMAMELUCOBASICO MODA"/>
  </r>
  <r>
    <x v="417"/>
    <x v="10"/>
    <s v="DORMILON"/>
    <s v="DEPORTIVO"/>
    <s v="MAMELUCO"/>
    <s v="BASICO MODA"/>
    <n v="2"/>
    <s v="12-18"/>
    <s v="GRIS JASPE"/>
    <n v="19"/>
    <x v="2"/>
    <s v="-"/>
    <x v="29"/>
    <s v="VMI"/>
    <n v="0"/>
    <s v="Reprogramable"/>
    <s v="TIENDAS"/>
    <s v="BEBITODORMILONDEPORTIVOMAMELUCOBASICO MODA"/>
  </r>
  <r>
    <x v="419"/>
    <x v="10"/>
    <s v="DORMILON"/>
    <s v="DEPORTIVO"/>
    <s v="PANTALON GATEADOR"/>
    <s v="BASICO MODA"/>
    <n v="1"/>
    <s v="0-6"/>
    <s v="BLANCO"/>
    <n v="12"/>
    <x v="2"/>
    <s v="-"/>
    <x v="29"/>
    <s v="VMI"/>
    <n v="0"/>
    <s v="Reprogramable"/>
    <s v="TIENDAS"/>
    <s v="BEBITODORMILONDEPORTIVOPANTALON GATEADORBASICO MODA"/>
  </r>
  <r>
    <x v="420"/>
    <x v="10"/>
    <s v="EXPLORADOR"/>
    <s v="DEPORTIVO"/>
    <s v="PANTALON"/>
    <s v="BASICO MODA"/>
    <n v="4"/>
    <s v="18-24"/>
    <s v="AZUL OSCUR"/>
    <n v="12"/>
    <x v="2"/>
    <s v="-"/>
    <x v="29"/>
    <s v="VMI"/>
    <n v="0"/>
    <s v="Reprogramable"/>
    <s v="TIENDAS"/>
    <s v="BEBITOEXPLORADORDEPORTIVOPANTALONBASICO MODA"/>
  </r>
  <r>
    <x v="420"/>
    <x v="10"/>
    <s v="EXPLORADOR"/>
    <s v="DEPORTIVO"/>
    <s v="PANTALON"/>
    <s v="BASICO MODA"/>
    <n v="4"/>
    <s v="12-18"/>
    <s v="GRIS JASPE"/>
    <n v="12"/>
    <x v="2"/>
    <s v="-"/>
    <x v="29"/>
    <s v="VMI"/>
    <n v="0"/>
    <s v="Reprogramable"/>
    <s v="TIENDAS"/>
    <s v="BEBITOEXPLORADORDEPORTIVOPANTALONBASICO MODA"/>
  </r>
  <r>
    <x v="421"/>
    <x v="10"/>
    <s v="DORMILON"/>
    <s v="DEPORTIVO"/>
    <s v="PANTALONETA"/>
    <s v="BASICO MODA"/>
    <n v="4"/>
    <s v="12-18"/>
    <s v="AMARILLO"/>
    <n v="12"/>
    <x v="2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6-12"/>
    <s v="AMARILLO"/>
    <n v="14"/>
    <x v="2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18-24"/>
    <s v="BLANCO"/>
    <n v="23"/>
    <x v="2"/>
    <s v="-"/>
    <x v="29"/>
    <s v="VMI"/>
    <n v="0"/>
    <s v="Reprogramable"/>
    <s v="TIENDAS"/>
    <s v="BEBITODORMILONDEPORTIVOPANTALONETABASICO MODA"/>
  </r>
  <r>
    <x v="421"/>
    <x v="10"/>
    <s v="DORMILON"/>
    <s v="DEPORTIVO"/>
    <s v="PANTALONETA"/>
    <s v="BASICO MODA"/>
    <n v="4"/>
    <s v="6-12"/>
    <s v="BLANCO"/>
    <n v="12"/>
    <x v="2"/>
    <s v="-"/>
    <x v="29"/>
    <s v="VMI"/>
    <n v="0"/>
    <s v="Reprogramable"/>
    <s v="TIENDAS"/>
    <s v="BEBITODORMILONDEPORTIVOPANTALONETABASICO MODA"/>
  </r>
  <r>
    <x v="422"/>
    <x v="10"/>
    <s v="DORMILON"/>
    <s v="DEPORTIVO"/>
    <s v="CAMISETA"/>
    <s v="BASICO MODA"/>
    <n v="2"/>
    <s v="12-18"/>
    <s v="BLANCO"/>
    <n v="71"/>
    <x v="2"/>
    <s v="-"/>
    <x v="29"/>
    <s v="VMI"/>
    <n v="0"/>
    <s v="Reprogramable"/>
    <s v="TIENDAS"/>
    <s v="BEBITODORMILONDEPORTIVOCAMISETABASICO MODA"/>
  </r>
  <r>
    <x v="422"/>
    <x v="10"/>
    <s v="DORMILON"/>
    <s v="DEPORTIVO"/>
    <s v="CAMISETA"/>
    <s v="BASICO MODA"/>
    <n v="2"/>
    <s v="6-12"/>
    <s v="BLANCO"/>
    <n v="25"/>
    <x v="2"/>
    <s v="-"/>
    <x v="29"/>
    <s v="VMI"/>
    <n v="0"/>
    <s v="Reprogramable"/>
    <s v="TIENDAS"/>
    <s v="BEBITODORMILONDEPORTIVOCAMISETABASICO MODA"/>
  </r>
  <r>
    <x v="424"/>
    <x v="10"/>
    <s v="DORMILON"/>
    <s v="DESCANSO"/>
    <s v="PANAL"/>
    <s v="BASICO NEUTRO"/>
    <n v="1"/>
    <s v="NA"/>
    <s v="BLANCO"/>
    <n v="163"/>
    <x v="2"/>
    <s v="-"/>
    <x v="28"/>
    <s v="VMI"/>
    <n v="0"/>
    <s v="Reprogramable"/>
    <s v="TIENDAS"/>
    <s v="BEBITODORMILONDESCANSOPANALBASICO NEUTRO"/>
  </r>
  <r>
    <x v="425"/>
    <x v="10"/>
    <s v="DORMILON"/>
    <s v="DESCANSO"/>
    <s v="PANAL"/>
    <s v="BASICO NEUTRO"/>
    <n v="2"/>
    <s v="U"/>
    <s v="AMARILLO"/>
    <n v="110"/>
    <x v="2"/>
    <s v="-"/>
    <x v="28"/>
    <s v="VMI"/>
    <n v="0"/>
    <s v="Reprogramable"/>
    <s v="TIENDAS"/>
    <s v="BEBITODORMILONDESCANSOPANALBASICO NEUTRO"/>
  </r>
  <r>
    <x v="425"/>
    <x v="10"/>
    <s v="DORMILON"/>
    <s v="DESCANSO"/>
    <s v="PANAL"/>
    <s v="BASICO NEUTRO"/>
    <n v="2"/>
    <s v="U"/>
    <s v="AZUL CLARO"/>
    <n v="104"/>
    <x v="2"/>
    <s v="-"/>
    <x v="28"/>
    <s v="VMI"/>
    <n v="0"/>
    <s v="Reprogramable"/>
    <s v="TIENDAS"/>
    <s v="BEBITODORMILONDESCANSOPANALBASICO NEUTRO"/>
  </r>
  <r>
    <x v="426"/>
    <x v="2"/>
    <s v="INICIO LABORAL"/>
    <s v="PAPELERIA"/>
    <s v="BOLSAS DE REGALO"/>
    <s v="BASICO NEUTRO"/>
    <n v="1"/>
    <s v="NA"/>
    <s v="NA"/>
    <n v="875"/>
    <x v="0"/>
    <s v="-"/>
    <x v="30"/>
    <s v="VMI"/>
    <n v="0"/>
    <s v="Reprogramable"/>
    <s v="TIENDAS"/>
    <s v="COMPLEMENTOSINICIO LABORALPAPELERIABOLSAS DE REGALOBASICO NEUTRO"/>
  </r>
  <r>
    <x v="427"/>
    <x v="2"/>
    <s v="INICIO LABORAL"/>
    <s v="PAPELERIA"/>
    <s v="BOLSAS DE REGALO"/>
    <s v="BASICO NEUTRO"/>
    <n v="1"/>
    <s v="NA"/>
    <s v="NA"/>
    <n v="1263"/>
    <x v="0"/>
    <s v="-"/>
    <x v="30"/>
    <s v="VMI"/>
    <n v="0"/>
    <s v="Reprogramable"/>
    <s v="TIENDAS"/>
    <s v="COMPLEMENTOSINICIO LABORALPAPELERIABOLSAS DE REGALOBASICO NEUTRO"/>
  </r>
  <r>
    <x v="428"/>
    <x v="2"/>
    <s v="INICIO LABORAL"/>
    <s v="PAPELERIA"/>
    <s v="BOLSAS DE REGALO"/>
    <s v="BASICO NEUTRO"/>
    <n v="1"/>
    <s v="NA"/>
    <s v="NA"/>
    <n v="852"/>
    <x v="0"/>
    <s v="-"/>
    <x v="30"/>
    <s v="VMI"/>
    <n v="0"/>
    <s v="Reprogramable"/>
    <s v="TIENDAS"/>
    <s v="COMPLEMENTOSINICIO LABORALPAPELERIABOLSAS DE REGALOBASICO NEUTRO"/>
  </r>
  <r>
    <x v="429"/>
    <x v="2"/>
    <s v="INICIO LABORAL"/>
    <s v="PAPELERIA"/>
    <s v="BOLSAS DE REGALO"/>
    <s v="BASICO NEUTRO"/>
    <n v="1"/>
    <s v="NA"/>
    <s v="NA"/>
    <n v="578"/>
    <x v="0"/>
    <s v="-"/>
    <x v="30"/>
    <s v="VMI"/>
    <n v="0"/>
    <s v="Reprogramable"/>
    <s v="TIENDAS"/>
    <s v="COMPLEMENTOSINICIO LABORALPAPELERIABOLSAS DE REGALOBASICO NEUTRO"/>
  </r>
  <r>
    <x v="430"/>
    <x v="2"/>
    <s v="INICIO LABORAL"/>
    <s v="PAPELERIA"/>
    <s v="BOLSAS DE REGALO"/>
    <s v="BASICO NEUTRO"/>
    <n v="1"/>
    <s v="NA"/>
    <s v="NA"/>
    <n v="373"/>
    <x v="0"/>
    <s v="-"/>
    <x v="30"/>
    <s v="VMI"/>
    <n v="0"/>
    <s v="Reprogramable"/>
    <s v="TIENDAS"/>
    <s v="COMPLEMENTOSINICIO LABORALPAPELERIABOLSAS DE REGALOBASICO NEUTRO"/>
  </r>
  <r>
    <x v="431"/>
    <x v="2"/>
    <s v="INICIO LABORAL"/>
    <s v="PAPELERIA"/>
    <s v="BOLSAS DE REGALO"/>
    <s v="BASICO NEUTRO"/>
    <n v="1"/>
    <s v="NA"/>
    <s v="NA"/>
    <n v="1285"/>
    <x v="0"/>
    <s v="-"/>
    <x v="30"/>
    <s v="VMI"/>
    <n v="0"/>
    <s v="Reprogramable"/>
    <s v="TIENDAS"/>
    <s v="COMPLEMENTOSINICIO LABORALPAPELERIABOLSAS DE REGALOBASICO NEUTRO"/>
  </r>
  <r>
    <x v="432"/>
    <x v="2"/>
    <s v="INICIO LABORAL"/>
    <s v="PAPELERIA"/>
    <s v="BOLSAS DE REGALO"/>
    <s v="BASICO NEUTRO"/>
    <n v="1"/>
    <s v="NA"/>
    <s v="NA"/>
    <n v="180"/>
    <x v="0"/>
    <s v="-"/>
    <x v="30"/>
    <s v="VMI"/>
    <n v="0"/>
    <s v="Reprogramable"/>
    <s v="TIENDAS"/>
    <s v="COMPLEMENTOSINICIO LABORALPAPELERIABOLSAS DE REGALOBASICO NEUTRO"/>
  </r>
  <r>
    <x v="433"/>
    <x v="2"/>
    <s v="INICIO LABORAL"/>
    <s v="PAPELERIA"/>
    <s v="BOLSAS DE REGALO"/>
    <s v="BASICO NEUTRO"/>
    <n v="1"/>
    <s v="NA"/>
    <s v="NA"/>
    <n v="1354"/>
    <x v="0"/>
    <s v="-"/>
    <x v="30"/>
    <s v="VMI"/>
    <n v="0"/>
    <s v="Reprogramable"/>
    <s v="TIENDAS"/>
    <s v="COMPLEMENTOSINICIO LABORALPAPELERIABOLSAS DE REGALOBASICO NEUTRO"/>
  </r>
  <r>
    <x v="434"/>
    <x v="2"/>
    <s v="INICIO LABORAL"/>
    <s v="PAPELERIA"/>
    <s v="BOLSAS DE REGALO"/>
    <s v="BASICO NEUTRO"/>
    <n v="1"/>
    <s v="NA"/>
    <s v="NA"/>
    <n v="280"/>
    <x v="0"/>
    <s v="-"/>
    <x v="31"/>
    <s v="VMI"/>
    <n v="0"/>
    <s v="Reprogramable"/>
    <s v="CEDI"/>
    <s v="COMPLEMENTOSINICIO LABORALPAPELERIABOLSAS DE REGALOBASICO NEUTRO"/>
  </r>
  <r>
    <x v="435"/>
    <x v="2"/>
    <s v="INICIO LABORAL"/>
    <s v="PAPELERIA"/>
    <s v="BOLSAS DE REGALO"/>
    <s v="BASICO NEUTRO"/>
    <n v="1"/>
    <s v="NA"/>
    <s v="NA"/>
    <n v="197"/>
    <x v="0"/>
    <s v="-"/>
    <x v="31"/>
    <s v="VMI"/>
    <n v="0"/>
    <s v="Reprogramable"/>
    <s v="CEDI"/>
    <s v="COMPLEMENTOSINICIO LABORALPAPELERIABOLSAS DE REGALOBASICO NEUTRO"/>
  </r>
  <r>
    <x v="436"/>
    <x v="2"/>
    <s v="INICIO LABORAL"/>
    <s v="PAPELERIA"/>
    <s v="BOLSAS DE REGALO"/>
    <s v="BASICO NEUTRO"/>
    <n v="1"/>
    <s v="NA"/>
    <s v="NA"/>
    <n v="358"/>
    <x v="0"/>
    <s v="-"/>
    <x v="31"/>
    <s v="VMI"/>
    <n v="0"/>
    <s v="Reprogramable"/>
    <s v="CEDI"/>
    <s v="COMPLEMENTOSINICIO LABORALPAPELERIABOLSAS DE REGALOBASICO NEUTRO"/>
  </r>
  <r>
    <x v="437"/>
    <x v="2"/>
    <s v="INICIO LABORAL"/>
    <s v="PAPELERIA"/>
    <s v="BOLSAS DE REGALO"/>
    <s v="BASICO NEUTRO"/>
    <n v="1"/>
    <s v="NA"/>
    <s v="NA"/>
    <n v="558"/>
    <x v="0"/>
    <s v="-"/>
    <x v="31"/>
    <s v="VMI"/>
    <n v="0"/>
    <s v="Reprogramable"/>
    <s v="CEDI"/>
    <s v="COMPLEMENTOSINICIO LABORALPAPELERIABOLSAS DE REGALOBASICO NEUTRO"/>
  </r>
  <r>
    <x v="438"/>
    <x v="2"/>
    <s v="INICIO LABORAL"/>
    <s v="PAPELERIA"/>
    <s v="BOLSAS DE REGALO"/>
    <s v="BASICO NEUTRO"/>
    <n v="1"/>
    <s v="NA"/>
    <s v="NA"/>
    <n v="554"/>
    <x v="0"/>
    <s v="-"/>
    <x v="31"/>
    <s v="VMI"/>
    <n v="0"/>
    <s v="Reprogramable"/>
    <s v="CEDI"/>
    <s v="COMPLEMENTOSINICIO LABORALPAPELERIABOLSAS DE REGALOBASICO NEUTRO"/>
  </r>
  <r>
    <x v="439"/>
    <x v="2"/>
    <s v="INICIO LABORAL"/>
    <s v="PAPELERIA"/>
    <s v="BOLSAS DE REGALO"/>
    <s v="BASICO NEUTRO"/>
    <n v="1"/>
    <s v="NA"/>
    <s v="NA"/>
    <n v="124"/>
    <x v="0"/>
    <s v="-"/>
    <x v="31"/>
    <s v="VMI"/>
    <n v="0"/>
    <s v="Reprogramable"/>
    <s v="CEDI"/>
    <s v="COMPLEMENTOSINICIO LABORALPAPELERIABOLSAS DE REGALOBASICO NEUTRO"/>
  </r>
  <r>
    <x v="440"/>
    <x v="2"/>
    <s v="INICIO LABORAL"/>
    <s v="PAPELERIA"/>
    <s v="BOLSAS DE REGALO"/>
    <s v="BASICO NEUTRO"/>
    <n v="1"/>
    <s v="NA"/>
    <s v="NA"/>
    <n v="538"/>
    <x v="0"/>
    <s v="-"/>
    <x v="31"/>
    <s v="VMI"/>
    <n v="0"/>
    <s v="Reprogramable"/>
    <s v="CEDI"/>
    <s v="COMPLEMENTOSINICIO LABORALPAPELERIABOLSAS DE REGALOBASICO NEUTRO"/>
  </r>
  <r>
    <x v="441"/>
    <x v="2"/>
    <s v="INICIO LABORAL"/>
    <s v="PAPELERIA"/>
    <s v="BOLSAS DE REGALO"/>
    <s v="BASICO NEUTRO"/>
    <n v="1"/>
    <s v="NA"/>
    <s v="NA"/>
    <n v="116"/>
    <x v="0"/>
    <s v="-"/>
    <x v="31"/>
    <s v="VMI"/>
    <n v="0"/>
    <s v="Reprogramable"/>
    <s v="CEDI"/>
    <s v="COMPLEMENTOSINICIO LABORALPAPELERIABOLSAS DE REGALOBASICO NEUTRO"/>
  </r>
  <r>
    <x v="426"/>
    <x v="2"/>
    <s v="INICIO LABORAL"/>
    <s v="PAPELERIA"/>
    <s v="BOLSAS DE REGALO"/>
    <s v="BASICO NEUTRO"/>
    <n v="1"/>
    <s v="NA"/>
    <s v="NA"/>
    <n v="1114"/>
    <x v="1"/>
    <s v="-"/>
    <x v="30"/>
    <s v="VMI"/>
    <n v="0"/>
    <s v="Reprogramable"/>
    <s v="TIENDAS"/>
    <s v="COMPLEMENTOSINICIO LABORALPAPELERIABOLSAS DE REGALOBASICO NEUTRO"/>
  </r>
  <r>
    <x v="427"/>
    <x v="2"/>
    <s v="INICIO LABORAL"/>
    <s v="PAPELERIA"/>
    <s v="BOLSAS DE REGALO"/>
    <s v="BASICO NEUTRO"/>
    <n v="1"/>
    <s v="NA"/>
    <s v="NA"/>
    <n v="6124"/>
    <x v="1"/>
    <s v="-"/>
    <x v="30"/>
    <s v="VMI"/>
    <n v="0"/>
    <s v="Reprogramable"/>
    <s v="TIENDAS"/>
    <s v="COMPLEMENTOSINICIO LABORALPAPELERIABOLSAS DE REGALOBASICO NEUTRO"/>
  </r>
  <r>
    <x v="428"/>
    <x v="2"/>
    <s v="INICIO LABORAL"/>
    <s v="PAPELERIA"/>
    <s v="BOLSAS DE REGALO"/>
    <s v="BASICO NEUTRO"/>
    <n v="1"/>
    <s v="NA"/>
    <s v="NA"/>
    <n v="2401"/>
    <x v="1"/>
    <s v="-"/>
    <x v="30"/>
    <s v="VMI"/>
    <n v="0"/>
    <s v="Reprogramable"/>
    <s v="TIENDAS"/>
    <s v="COMPLEMENTOSINICIO LABORALPAPELERIABOLSAS DE REGALOBASICO NEUTRO"/>
  </r>
  <r>
    <x v="429"/>
    <x v="2"/>
    <s v="INICIO LABORAL"/>
    <s v="PAPELERIA"/>
    <s v="BOLSAS DE REGALO"/>
    <s v="BASICO NEUTRO"/>
    <n v="1"/>
    <s v="NA"/>
    <s v="NA"/>
    <n v="440"/>
    <x v="1"/>
    <s v="-"/>
    <x v="30"/>
    <s v="VMI"/>
    <n v="0"/>
    <s v="Reprogramable"/>
    <s v="TIENDAS"/>
    <s v="COMPLEMENTOSINICIO LABORALPAPELERIABOLSAS DE REGALOBASICO NEUTRO"/>
  </r>
  <r>
    <x v="430"/>
    <x v="2"/>
    <s v="INICIO LABORAL"/>
    <s v="PAPELERIA"/>
    <s v="BOLSAS DE REGALO"/>
    <s v="BASICO NEUTRO"/>
    <n v="1"/>
    <s v="NA"/>
    <s v="NA"/>
    <n v="250"/>
    <x v="1"/>
    <s v="-"/>
    <x v="30"/>
    <s v="VMI"/>
    <n v="0"/>
    <s v="Reprogramable"/>
    <s v="TIENDAS"/>
    <s v="COMPLEMENTOSINICIO LABORALPAPELERIABOLSAS DE REGALOBASICO NEUTRO"/>
  </r>
  <r>
    <x v="431"/>
    <x v="2"/>
    <s v="INICIO LABORAL"/>
    <s v="PAPELERIA"/>
    <s v="BOLSAS DE REGALO"/>
    <s v="BASICO NEUTRO"/>
    <n v="1"/>
    <s v="NA"/>
    <s v="NA"/>
    <n v="1661"/>
    <x v="1"/>
    <s v="-"/>
    <x v="30"/>
    <s v="VMI"/>
    <n v="0"/>
    <s v="Reprogramable"/>
    <s v="TIENDAS"/>
    <s v="COMPLEMENTOSINICIO LABORALPAPELERIABOLSAS DE REGALOBASICO NEUTRO"/>
  </r>
  <r>
    <x v="442"/>
    <x v="2"/>
    <s v="INICIO LABORAL"/>
    <s v="PAPELERIA"/>
    <s v="BOLSAS DE REGALO"/>
    <s v="BASICO NEUTRO"/>
    <n v="1"/>
    <s v="NA"/>
    <s v="NA"/>
    <n v="497"/>
    <x v="1"/>
    <s v="-"/>
    <x v="30"/>
    <s v="VMI"/>
    <n v="0"/>
    <s v="Reprogramable"/>
    <s v="TIENDAS"/>
    <s v="COMPLEMENTOSINICIO LABORALPAPELERIABOLSAS DE REGALOBASICO NEUTRO"/>
  </r>
  <r>
    <x v="443"/>
    <x v="2"/>
    <s v="INICIO LABORAL"/>
    <s v="PAPELERIA"/>
    <s v="BOLSAS DE REGALO"/>
    <s v="BASICO NEUTRO"/>
    <n v="1"/>
    <s v="NA"/>
    <s v="NA"/>
    <n v="1710"/>
    <x v="1"/>
    <s v="-"/>
    <x v="30"/>
    <s v="VMI"/>
    <n v="0"/>
    <s v="Reprogramable"/>
    <s v="TIENDAS"/>
    <s v="COMPLEMENTOSINICIO LABORALPAPELERIABOLSAS DE REGALOBASICO NEUTRO"/>
  </r>
  <r>
    <x v="432"/>
    <x v="2"/>
    <s v="INICIO LABORAL"/>
    <s v="PAPELERIA"/>
    <s v="BOLSAS DE REGALO"/>
    <s v="BASICO NEUTRO"/>
    <n v="1"/>
    <s v="NA"/>
    <s v="NA"/>
    <n v="674"/>
    <x v="1"/>
    <s v="-"/>
    <x v="30"/>
    <s v="VMI"/>
    <n v="0"/>
    <s v="Reprogramable"/>
    <s v="TIENDAS"/>
    <s v="COMPLEMENTOSINICIO LABORALPAPELERIABOLSAS DE REGALOBASICO NEUTRO"/>
  </r>
  <r>
    <x v="433"/>
    <x v="2"/>
    <s v="INICIO LABORAL"/>
    <s v="PAPELERIA"/>
    <s v="BOLSAS DE REGALO"/>
    <s v="BASICO NEUTRO"/>
    <n v="1"/>
    <s v="NA"/>
    <s v="NA"/>
    <n v="1505"/>
    <x v="1"/>
    <s v="-"/>
    <x v="30"/>
    <s v="VMI"/>
    <n v="0"/>
    <s v="Reprogramable"/>
    <s v="TIENDAS"/>
    <s v="COMPLEMENTOSINICIO LABORALPAPELERIABOLSAS DE REGALOBASICO NEUTRO"/>
  </r>
  <r>
    <x v="434"/>
    <x v="2"/>
    <s v="INICIO LABORAL"/>
    <s v="PAPELERIA"/>
    <s v="BOLSAS DE REGALO"/>
    <s v="BASICO NEUTRO"/>
    <n v="1"/>
    <s v="NA"/>
    <s v="NA"/>
    <n v="321"/>
    <x v="1"/>
    <s v="-"/>
    <x v="31"/>
    <s v="VMI"/>
    <n v="0"/>
    <s v="Reprogramable"/>
    <s v="CEDI"/>
    <s v="COMPLEMENTOSINICIO LABORALPAPELERIABOLSAS DE REGALOBASICO NEUTRO"/>
  </r>
  <r>
    <x v="435"/>
    <x v="2"/>
    <s v="INICIO LABORAL"/>
    <s v="PAPELERIA"/>
    <s v="BOLSAS DE REGALO"/>
    <s v="BASICO NEUTRO"/>
    <n v="1"/>
    <s v="NA"/>
    <s v="NA"/>
    <n v="287"/>
    <x v="1"/>
    <s v="-"/>
    <x v="31"/>
    <s v="VMI"/>
    <n v="0"/>
    <s v="Reprogramable"/>
    <s v="CEDI"/>
    <s v="COMPLEMENTOSINICIO LABORALPAPELERIABOLSAS DE REGALOBASICO NEUTRO"/>
  </r>
  <r>
    <x v="436"/>
    <x v="2"/>
    <s v="INICIO LABORAL"/>
    <s v="PAPELERIA"/>
    <s v="BOLSAS DE REGALO"/>
    <s v="BASICO NEUTRO"/>
    <n v="1"/>
    <s v="NA"/>
    <s v="NA"/>
    <n v="556"/>
    <x v="1"/>
    <s v="-"/>
    <x v="31"/>
    <s v="VMI"/>
    <n v="0"/>
    <s v="Reprogramable"/>
    <s v="CEDI"/>
    <s v="COMPLEMENTOSINICIO LABORALPAPELERIABOLSAS DE REGALOBASICO NEUTRO"/>
  </r>
  <r>
    <x v="437"/>
    <x v="2"/>
    <s v="INICIO LABORAL"/>
    <s v="PAPELERIA"/>
    <s v="BOLSAS DE REGALO"/>
    <s v="BASICO NEUTRO"/>
    <n v="1"/>
    <s v="NA"/>
    <s v="NA"/>
    <n v="439"/>
    <x v="1"/>
    <s v="-"/>
    <x v="31"/>
    <s v="VMI"/>
    <n v="0"/>
    <s v="Reprogramable"/>
    <s v="CEDI"/>
    <s v="COMPLEMENTOSINICIO LABORALPAPELERIABOLSAS DE REGALOBASICO NEUTRO"/>
  </r>
  <r>
    <x v="438"/>
    <x v="2"/>
    <s v="INICIO LABORAL"/>
    <s v="PAPELERIA"/>
    <s v="BOLSAS DE REGALO"/>
    <s v="BASICO NEUTRO"/>
    <n v="1"/>
    <s v="NA"/>
    <s v="NA"/>
    <n v="670"/>
    <x v="1"/>
    <s v="-"/>
    <x v="31"/>
    <s v="VMI"/>
    <n v="0"/>
    <s v="Reprogramable"/>
    <s v="CEDI"/>
    <s v="COMPLEMENTOSINICIO LABORALPAPELERIABOLSAS DE REGALOBASICO NEUTRO"/>
  </r>
  <r>
    <x v="439"/>
    <x v="2"/>
    <s v="INICIO LABORAL"/>
    <s v="PAPELERIA"/>
    <s v="BOLSAS DE REGALO"/>
    <s v="BASICO NEUTRO"/>
    <n v="1"/>
    <s v="NA"/>
    <s v="NA"/>
    <n v="638"/>
    <x v="1"/>
    <s v="-"/>
    <x v="31"/>
    <s v="VMI"/>
    <n v="0"/>
    <s v="Reprogramable"/>
    <s v="CEDI"/>
    <s v="COMPLEMENTOSINICIO LABORALPAPELERIABOLSAS DE REGALOBASICO NEUTRO"/>
  </r>
  <r>
    <x v="440"/>
    <x v="2"/>
    <s v="INICIO LABORAL"/>
    <s v="PAPELERIA"/>
    <s v="BOLSAS DE REGALO"/>
    <s v="BASICO NEUTRO"/>
    <n v="1"/>
    <s v="NA"/>
    <s v="NA"/>
    <n v="1002"/>
    <x v="1"/>
    <s v="-"/>
    <x v="31"/>
    <s v="VMI"/>
    <n v="0"/>
    <s v="Reprogramable"/>
    <s v="CEDI"/>
    <s v="COMPLEMENTOSINICIO LABORALPAPELERIABOLSAS DE REGALOBASICO NEUTRO"/>
  </r>
  <r>
    <x v="441"/>
    <x v="2"/>
    <s v="INICIO LABORAL"/>
    <s v="PAPELERIA"/>
    <s v="BOLSAS DE REGALO"/>
    <s v="BASICO NEUTRO"/>
    <n v="1"/>
    <s v="NA"/>
    <s v="NA"/>
    <n v="2101"/>
    <x v="1"/>
    <s v="-"/>
    <x v="31"/>
    <s v="VMI"/>
    <n v="0"/>
    <s v="Reprogramable"/>
    <s v="CEDI"/>
    <s v="COMPLEMENTOSINICIO LABORALPAPELERIABOLSAS DE REGALOBASICO NEUTRO"/>
  </r>
  <r>
    <x v="426"/>
    <x v="2"/>
    <s v="INICIO LABORAL"/>
    <s v="PAPELERIA"/>
    <s v="BOLSAS DE REGALO"/>
    <s v="BASICO NEUTRO"/>
    <n v="1"/>
    <s v="NA"/>
    <s v="NA"/>
    <n v="1311"/>
    <x v="2"/>
    <s v="-"/>
    <x v="30"/>
    <s v="VMI"/>
    <n v="0"/>
    <s v="Reprogramable"/>
    <s v="TIENDAS"/>
    <s v="COMPLEMENTOSINICIO LABORALPAPELERIABOLSAS DE REGALOBASICO NEUTRO"/>
  </r>
  <r>
    <x v="444"/>
    <x v="2"/>
    <s v="INICIO LABORAL"/>
    <s v="PAPELERIA"/>
    <s v="BOLSAS DE REGALO"/>
    <s v="BASICO NEUTRO"/>
    <n v="1"/>
    <s v="NA"/>
    <s v="NA"/>
    <n v="3997"/>
    <x v="2"/>
    <s v="-"/>
    <x v="30"/>
    <s v="VMI"/>
    <n v="0"/>
    <s v="Reprogramable"/>
    <s v="TIENDAS"/>
    <s v="COMPLEMENTOSINICIO LABORALPAPELERIABOLSAS DE REGALOBASICO NEUTRO"/>
  </r>
  <r>
    <x v="427"/>
    <x v="2"/>
    <s v="INICIO LABORAL"/>
    <s v="PAPELERIA"/>
    <s v="BOLSAS DE REGALO"/>
    <s v="BASICO NEUTRO"/>
    <n v="1"/>
    <s v="NA"/>
    <s v="NA"/>
    <n v="4869"/>
    <x v="2"/>
    <s v="-"/>
    <x v="30"/>
    <s v="VMI"/>
    <n v="0"/>
    <s v="Reprogramable"/>
    <s v="TIENDAS"/>
    <s v="COMPLEMENTOSINICIO LABORALPAPELERIABOLSAS DE REGALOBASICO NEUTRO"/>
  </r>
  <r>
    <x v="428"/>
    <x v="2"/>
    <s v="INICIO LABORAL"/>
    <s v="PAPELERIA"/>
    <s v="BOLSAS DE REGALO"/>
    <s v="BASICO NEUTRO"/>
    <n v="1"/>
    <s v="NA"/>
    <s v="NA"/>
    <n v="1942"/>
    <x v="2"/>
    <s v="-"/>
    <x v="30"/>
    <s v="VMI"/>
    <n v="0"/>
    <s v="Reprogramable"/>
    <s v="TIENDAS"/>
    <s v="COMPLEMENTOSINICIO LABORALPAPELERIABOLSAS DE REGALOBASICO NEUTRO"/>
  </r>
  <r>
    <x v="429"/>
    <x v="2"/>
    <s v="INICIO LABORAL"/>
    <s v="PAPELERIA"/>
    <s v="BOLSAS DE REGALO"/>
    <s v="BASICO NEUTRO"/>
    <n v="1"/>
    <s v="NA"/>
    <s v="NA"/>
    <n v="373"/>
    <x v="2"/>
    <s v="-"/>
    <x v="30"/>
    <s v="VMI"/>
    <n v="0"/>
    <s v="Reprogramable"/>
    <s v="TIENDAS"/>
    <s v="COMPLEMENTOSINICIO LABORALPAPELERIABOLSAS DE REGALOBASICO NEUTRO"/>
  </r>
  <r>
    <x v="430"/>
    <x v="2"/>
    <s v="INICIO LABORAL"/>
    <s v="PAPELERIA"/>
    <s v="BOLSAS DE REGALO"/>
    <s v="BASICO NEUTRO"/>
    <n v="1"/>
    <s v="NA"/>
    <s v="NA"/>
    <n v="368"/>
    <x v="2"/>
    <s v="-"/>
    <x v="30"/>
    <s v="VMI"/>
    <n v="0"/>
    <s v="Reprogramable"/>
    <s v="TIENDAS"/>
    <s v="COMPLEMENTOSINICIO LABORALPAPELERIABOLSAS DE REGALOBASICO NEUTRO"/>
  </r>
  <r>
    <x v="431"/>
    <x v="2"/>
    <s v="INICIO LABORAL"/>
    <s v="PAPELERIA"/>
    <s v="BOLSAS DE REGALO"/>
    <s v="BASICO NEUTRO"/>
    <n v="1"/>
    <s v="NA"/>
    <s v="NA"/>
    <n v="1946"/>
    <x v="2"/>
    <s v="-"/>
    <x v="30"/>
    <s v="VMI"/>
    <n v="0"/>
    <s v="Reprogramable"/>
    <s v="TIENDAS"/>
    <s v="COMPLEMENTOSINICIO LABORALPAPELERIABOLSAS DE REGALOBASICO NEUTRO"/>
  </r>
  <r>
    <x v="442"/>
    <x v="2"/>
    <s v="INICIO LABORAL"/>
    <s v="PAPELERIA"/>
    <s v="BOLSAS DE REGALO"/>
    <s v="BASICO NEUTRO"/>
    <n v="1"/>
    <s v="NA"/>
    <s v="NA"/>
    <n v="410"/>
    <x v="2"/>
    <s v="-"/>
    <x v="30"/>
    <s v="VMI"/>
    <n v="0"/>
    <s v="Reprogramable"/>
    <s v="TIENDAS"/>
    <s v="COMPLEMENTOSINICIO LABORALPAPELERIABOLSAS DE REGALOBASICO NEUTRO"/>
  </r>
  <r>
    <x v="443"/>
    <x v="2"/>
    <s v="INICIO LABORAL"/>
    <s v="PAPELERIA"/>
    <s v="BOLSAS DE REGALO"/>
    <s v="BASICO NEUTRO"/>
    <n v="1"/>
    <s v="NA"/>
    <s v="NA"/>
    <n v="2151"/>
    <x v="2"/>
    <s v="-"/>
    <x v="30"/>
    <s v="VMI"/>
    <n v="0"/>
    <s v="Reprogramable"/>
    <s v="TIENDAS"/>
    <s v="COMPLEMENTOSINICIO LABORALPAPELERIABOLSAS DE REGALOBASICO NEUTRO"/>
  </r>
  <r>
    <x v="432"/>
    <x v="2"/>
    <s v="INICIO LABORAL"/>
    <s v="PAPELERIA"/>
    <s v="BOLSAS DE REGALO"/>
    <s v="BASICO NEUTRO"/>
    <n v="1"/>
    <s v="NA"/>
    <s v="NA"/>
    <n v="787"/>
    <x v="2"/>
    <s v="-"/>
    <x v="30"/>
    <s v="VMI"/>
    <n v="0"/>
    <s v="Reprogramable"/>
    <s v="TIENDAS"/>
    <s v="COMPLEMENTOSINICIO LABORALPAPELERIABOLSAS DE REGALOBASICO NEUTRO"/>
  </r>
  <r>
    <x v="433"/>
    <x v="2"/>
    <s v="INICIO LABORAL"/>
    <s v="PAPELERIA"/>
    <s v="BOLSAS DE REGALO"/>
    <s v="BASICO NEUTRO"/>
    <n v="1"/>
    <s v="NA"/>
    <s v="NA"/>
    <n v="1162"/>
    <x v="2"/>
    <s v="-"/>
    <x v="30"/>
    <s v="VMI"/>
    <n v="0"/>
    <s v="Reprogramable"/>
    <s v="TIENDAS"/>
    <s v="COMPLEMENTOSINICIO LABORALPAPELERIABOLSAS DE REGALOBASICO NEUTRO"/>
  </r>
  <r>
    <x v="434"/>
    <x v="2"/>
    <s v="INICIO LABORAL"/>
    <s v="PAPELERIA"/>
    <s v="BOLSAS DE REGALO"/>
    <s v="BASICO NEUTRO"/>
    <n v="1"/>
    <s v="NA"/>
    <s v="NA"/>
    <n v="295"/>
    <x v="2"/>
    <s v="-"/>
    <x v="31"/>
    <s v="VMI"/>
    <n v="0"/>
    <s v="Reprogramable"/>
    <s v="CEDI"/>
    <s v="COMPLEMENTOSINICIO LABORALPAPELERIABOLSAS DE REGALOBASICO NEUTRO"/>
  </r>
  <r>
    <x v="435"/>
    <x v="2"/>
    <s v="INICIO LABORAL"/>
    <s v="PAPELERIA"/>
    <s v="BOLSAS DE REGALO"/>
    <s v="BASICO NEUTRO"/>
    <n v="1"/>
    <s v="NA"/>
    <s v="NA"/>
    <n v="368"/>
    <x v="2"/>
    <s v="-"/>
    <x v="31"/>
    <s v="VMI"/>
    <n v="0"/>
    <s v="Reprogramable"/>
    <s v="CEDI"/>
    <s v="COMPLEMENTOSINICIO LABORALPAPELERIABOLSAS DE REGALOBASICO NEUTRO"/>
  </r>
  <r>
    <x v="436"/>
    <x v="2"/>
    <s v="INICIO LABORAL"/>
    <s v="PAPELERIA"/>
    <s v="BOLSAS DE REGALO"/>
    <s v="BASICO NEUTRO"/>
    <n v="1"/>
    <s v="NA"/>
    <s v="NA"/>
    <n v="550"/>
    <x v="2"/>
    <s v="-"/>
    <x v="31"/>
    <s v="VMI"/>
    <n v="0"/>
    <s v="Reprogramable"/>
    <s v="CEDI"/>
    <s v="COMPLEMENTOSINICIO LABORALPAPELERIABOLSAS DE REGALOBASICO NEUTRO"/>
  </r>
  <r>
    <x v="437"/>
    <x v="2"/>
    <s v="INICIO LABORAL"/>
    <s v="PAPELERIA"/>
    <s v="BOLSAS DE REGALO"/>
    <s v="BASICO NEUTRO"/>
    <n v="1"/>
    <s v="NA"/>
    <s v="NA"/>
    <n v="423"/>
    <x v="2"/>
    <s v="-"/>
    <x v="31"/>
    <s v="VMI"/>
    <n v="0"/>
    <s v="Reprogramable"/>
    <s v="CEDI"/>
    <s v="COMPLEMENTOSINICIO LABORALPAPELERIABOLSAS DE REGALOBASICO NEUTRO"/>
  </r>
  <r>
    <x v="438"/>
    <x v="2"/>
    <s v="INICIO LABORAL"/>
    <s v="PAPELERIA"/>
    <s v="BOLSAS DE REGALO"/>
    <s v="BASICO NEUTRO"/>
    <n v="1"/>
    <s v="NA"/>
    <s v="NA"/>
    <n v="623"/>
    <x v="2"/>
    <s v="-"/>
    <x v="31"/>
    <s v="VMI"/>
    <n v="0"/>
    <s v="Reprogramable"/>
    <s v="CEDI"/>
    <s v="COMPLEMENTOSINICIO LABORALPAPELERIABOLSAS DE REGALOBASICO NEUTRO"/>
  </r>
  <r>
    <x v="439"/>
    <x v="2"/>
    <s v="INICIO LABORAL"/>
    <s v="PAPELERIA"/>
    <s v="BOLSAS DE REGALO"/>
    <s v="BASICO NEUTRO"/>
    <n v="1"/>
    <s v="NA"/>
    <s v="NA"/>
    <n v="450"/>
    <x v="2"/>
    <s v="-"/>
    <x v="31"/>
    <s v="VMI"/>
    <n v="0"/>
    <s v="Reprogramable"/>
    <s v="CEDI"/>
    <s v="COMPLEMENTOSINICIO LABORALPAPELERIABOLSAS DE REGALOBASICO NEUTRO"/>
  </r>
  <r>
    <x v="440"/>
    <x v="2"/>
    <s v="INICIO LABORAL"/>
    <s v="PAPELERIA"/>
    <s v="BOLSAS DE REGALO"/>
    <s v="BASICO NEUTRO"/>
    <n v="1"/>
    <s v="NA"/>
    <s v="NA"/>
    <n v="1257"/>
    <x v="2"/>
    <s v="-"/>
    <x v="31"/>
    <s v="VMI"/>
    <n v="0"/>
    <s v="Reprogramable"/>
    <s v="CEDI"/>
    <s v="COMPLEMENTOSINICIO LABORALPAPELERIABOLSAS DE REGALOBASICO NEUTRO"/>
  </r>
  <r>
    <x v="441"/>
    <x v="2"/>
    <s v="INICIO LABORAL"/>
    <s v="PAPELERIA"/>
    <s v="BOLSAS DE REGALO"/>
    <s v="BASICO NEUTRO"/>
    <n v="1"/>
    <s v="NA"/>
    <s v="NA"/>
    <n v="1500"/>
    <x v="2"/>
    <s v="-"/>
    <x v="31"/>
    <s v="VMI"/>
    <n v="0"/>
    <s v="Reprogramable"/>
    <s v="CEDI"/>
    <s v="COMPLEMENTOSINICIO LABORALPAPELERIABOLSAS DE REGALOBASICO NEUTRO"/>
  </r>
  <r>
    <x v="445"/>
    <x v="8"/>
    <s v="INICIO LABORAL"/>
    <s v="JEANS"/>
    <s v="JEAN"/>
    <s v="BASICO NEUTRO"/>
    <n v="2"/>
    <n v="30"/>
    <s v="NA"/>
    <n v="198"/>
    <x v="0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2"/>
    <s v="NA"/>
    <n v="251"/>
    <x v="0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6"/>
    <s v="NA"/>
    <n v="46"/>
    <x v="0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38"/>
    <s v="NA"/>
    <n v="71"/>
    <x v="0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0"/>
    <s v="NA"/>
    <n v="12"/>
    <x v="0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2"/>
    <s v="NA"/>
    <n v="45"/>
    <x v="0"/>
    <s v="-"/>
    <x v="32"/>
    <s v="VMI"/>
    <n v="0"/>
    <s v="Reprogramable"/>
    <s v="CEDI"/>
    <s v="HOMBREINICIO LABORALJEANSJEANBASICO NEUTRO"/>
  </r>
  <r>
    <x v="447"/>
    <x v="8"/>
    <s v="INICIO LABORAL"/>
    <s v="KAKI"/>
    <s v="CAMISETA TIPO POLO"/>
    <s v="BASICO MODA"/>
    <n v="2"/>
    <s v="L"/>
    <s v="AZUL OSCUR"/>
    <n v="96"/>
    <x v="0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GRIS JASPE"/>
    <n v="12"/>
    <x v="0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AZUL OSCUR"/>
    <n v="91"/>
    <x v="0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GRIS JASPE"/>
    <n v="25"/>
    <x v="0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AZUL OSCUR"/>
    <n v="49"/>
    <x v="0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GRIS JASPE"/>
    <n v="53"/>
    <x v="0"/>
    <s v="-"/>
    <x v="24"/>
    <s v="VMI"/>
    <n v="0"/>
    <s v="Reprogramable"/>
    <s v="CEDI"/>
    <s v="HOMBREINICIO LABORALKAKICAMISETA TIPO POLOBASICO MODA"/>
  </r>
  <r>
    <x v="448"/>
    <x v="8"/>
    <s v="INICIO LABORAL"/>
    <s v="KAKI"/>
    <s v="CAMISETA TIPO POLO"/>
    <s v="BASICO NEUTRO"/>
    <n v="2"/>
    <s v="L"/>
    <s v="COLORREPR"/>
    <n v="143"/>
    <x v="0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COLORREPR"/>
    <n v="116"/>
    <x v="0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COLORREPR"/>
    <n v="48"/>
    <x v="0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NEGRO"/>
    <n v="12"/>
    <x v="0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COLORREPR"/>
    <n v="86"/>
    <x v="0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NEGRO"/>
    <n v="19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BLANCO"/>
    <n v="57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BLANCO"/>
    <n v="17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BLANCO"/>
    <n v="18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BLANCO"/>
    <n v="13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NEGRO"/>
    <n v="12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NEGRO"/>
    <n v="37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NEGRO"/>
    <n v="31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TURQUI"/>
    <n v="12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TURQUI"/>
    <n v="27"/>
    <x v="0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TURQUI"/>
    <n v="12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ROJO"/>
    <n v="13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AZ.REY"/>
    <n v="12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S"/>
    <s v="COLORREPR"/>
    <n v="32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COLORREPR"/>
    <n v="67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COLORREPR"/>
    <n v="92"/>
    <x v="0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XL"/>
    <s v="COLORREPR"/>
    <n v="40"/>
    <x v="0"/>
    <s v="-"/>
    <x v="24"/>
    <s v="VMI"/>
    <n v="0"/>
    <s v="Reprogramable"/>
    <s v="CEDI"/>
    <s v="HOMBREINICIO LABORALKAKICAMISETA TIPO POLOBASICO NEUTRO"/>
  </r>
  <r>
    <x v="451"/>
    <x v="8"/>
    <s v="INICIO LABORAL"/>
    <s v="JEANS"/>
    <s v="JEAN"/>
    <s v="BASICO NEUTRO"/>
    <n v="1"/>
    <n v="28"/>
    <s v="NA"/>
    <n v="89"/>
    <x v="0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4"/>
    <s v="NA"/>
    <n v="57"/>
    <x v="0"/>
    <s v="-"/>
    <x v="33"/>
    <s v="VMI"/>
    <n v="0"/>
    <s v="Reprogramable"/>
    <s v="CEDI"/>
    <s v="HOMBREINICIO LABORALJEANSJEANBASICO NEUTRO"/>
  </r>
  <r>
    <x v="452"/>
    <x v="8"/>
    <s v="INICIO LABORAL"/>
    <s v="DEPORTIVO"/>
    <s v="PANTALON SUDADERA"/>
    <s v="MODA"/>
    <n v="3"/>
    <s v="M"/>
    <s v="GR.CL"/>
    <n v="19"/>
    <x v="0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L"/>
    <s v="TURQUI"/>
    <n v="68"/>
    <x v="0"/>
    <s v="-"/>
    <x v="34"/>
    <s v="VMI"/>
    <n v="0"/>
    <s v="Reprogramable"/>
    <s v="CEDI"/>
    <s v="HOMBREINICIO LABORALDEPORTIVOPANTALON SUDADERAMODA"/>
  </r>
  <r>
    <x v="453"/>
    <x v="8"/>
    <s v="INICIO LABORAL"/>
    <s v="DEPORTIVO"/>
    <s v="CAMISETA"/>
    <s v="BASICO NEUTRO"/>
    <n v="1"/>
    <s v="S"/>
    <s v="BLANCO"/>
    <n v="84"/>
    <x v="0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XL"/>
    <s v="BLANCO"/>
    <n v="318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NEGRO"/>
    <n v="76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NEGRO"/>
    <n v="275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NEGRO"/>
    <n v="746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NEGRO"/>
    <n v="485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ROJO"/>
    <n v="86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ROJO"/>
    <n v="89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GRIS JASPE"/>
    <n v="76"/>
    <x v="0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GRIS JASPE"/>
    <n v="117"/>
    <x v="0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S"/>
    <s v="COLORREPR"/>
    <n v="15"/>
    <x v="0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M"/>
    <s v="COLORREPR"/>
    <n v="12"/>
    <x v="0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L"/>
    <s v="COLORREPR"/>
    <n v="14"/>
    <x v="0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COLORREPR"/>
    <n v="12"/>
    <x v="0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S"/>
    <s v="BLANCO"/>
    <n v="116"/>
    <x v="0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L"/>
    <s v="BLANCO"/>
    <n v="118"/>
    <x v="0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XL"/>
    <s v="BLANCO"/>
    <n v="141"/>
    <x v="0"/>
    <s v="-"/>
    <x v="24"/>
    <s v="VMI"/>
    <n v="0"/>
    <s v="Reprogramable"/>
    <s v="CEDI"/>
    <s v="HOMBREINICIO LABORALDEPORTIVOCAMISETABASICO NEUTRO"/>
  </r>
  <r>
    <x v="445"/>
    <x v="8"/>
    <s v="INICIO LABORAL"/>
    <s v="JEANS"/>
    <s v="JEAN"/>
    <s v="BASICO NEUTRO"/>
    <n v="2"/>
    <n v="28"/>
    <s v="NA"/>
    <n v="21"/>
    <x v="1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0"/>
    <s v="NA"/>
    <n v="77"/>
    <x v="1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2"/>
    <s v="NA"/>
    <n v="138"/>
    <x v="1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4"/>
    <s v="NA"/>
    <n v="75"/>
    <x v="1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6"/>
    <s v="NA"/>
    <n v="94"/>
    <x v="1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38"/>
    <s v="NA"/>
    <n v="45"/>
    <x v="1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0"/>
    <s v="NA"/>
    <n v="22"/>
    <x v="1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2"/>
    <s v="NA"/>
    <n v="16"/>
    <x v="1"/>
    <s v="-"/>
    <x v="32"/>
    <s v="VMI"/>
    <n v="0"/>
    <s v="Reprogramable"/>
    <s v="CEDI"/>
    <s v="HOMBREINICIO LABORALJEANSJEANBASICO NEUTRO"/>
  </r>
  <r>
    <x v="447"/>
    <x v="8"/>
    <s v="INICIO LABORAL"/>
    <s v="KAKI"/>
    <s v="CAMISETA TIPO POLO"/>
    <s v="BASICO MODA"/>
    <n v="2"/>
    <s v="L"/>
    <s v="AZUL OSCUR"/>
    <n v="26"/>
    <x v="1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GRIS JASPE"/>
    <n v="34"/>
    <x v="1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AZUL OSCUR"/>
    <n v="22"/>
    <x v="1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GRIS JASPE"/>
    <n v="24"/>
    <x v="1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AZUL OSCUR"/>
    <n v="21"/>
    <x v="1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GRIS JASPE"/>
    <n v="13"/>
    <x v="1"/>
    <s v="-"/>
    <x v="24"/>
    <s v="VMI"/>
    <n v="0"/>
    <s v="Reprogramable"/>
    <s v="CEDI"/>
    <s v="HOMBREINICIO LABORALKAKICAMISETA TIPO POLOBASICO MODA"/>
  </r>
  <r>
    <x v="448"/>
    <x v="8"/>
    <s v="INICIO LABORAL"/>
    <s v="KAKI"/>
    <s v="CAMISETA TIPO POLO"/>
    <s v="BASICO NEUTRO"/>
    <n v="2"/>
    <s v="L"/>
    <s v="COLORREPR"/>
    <n v="35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BLANCO"/>
    <n v="50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NEGRO"/>
    <n v="12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ROJO"/>
    <n v="13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COLORREPR"/>
    <n v="29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NEGRO"/>
    <n v="40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COLORREPR"/>
    <n v="12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NEGRO"/>
    <n v="17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COLORREPR"/>
    <n v="21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BLANCO"/>
    <n v="16"/>
    <x v="1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NEGRO"/>
    <n v="23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BLANCO"/>
    <n v="18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BLANCO"/>
    <n v="30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BLANCO"/>
    <n v="26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BLANCO"/>
    <n v="21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NEGRO"/>
    <n v="25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NEGRO"/>
    <n v="16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NEGRO"/>
    <n v="12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TURQUI"/>
    <n v="12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TURQUI"/>
    <n v="12"/>
    <x v="1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TURQUI"/>
    <n v="12"/>
    <x v="1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ROJO"/>
    <n v="12"/>
    <x v="1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S"/>
    <s v="AZ.REY"/>
    <n v="12"/>
    <x v="1"/>
    <s v="-"/>
    <x v="24"/>
    <s v="VMI"/>
    <n v="0"/>
    <s v="Reprogramable"/>
    <s v="CEDI"/>
    <s v="HOMBREINICIO LABORALKAKICAMISETA TIPO POLOBASICO NEUTRO"/>
  </r>
  <r>
    <x v="451"/>
    <x v="8"/>
    <s v="INICIO LABORAL"/>
    <s v="JEANS"/>
    <s v="JEAN"/>
    <s v="BASICO NEUTRO"/>
    <n v="1"/>
    <n v="32"/>
    <s v="NA"/>
    <n v="27"/>
    <x v="1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4"/>
    <s v="NA"/>
    <n v="26"/>
    <x v="1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6"/>
    <s v="NA"/>
    <n v="21"/>
    <x v="1"/>
    <s v="-"/>
    <x v="33"/>
    <s v="VMI"/>
    <n v="0"/>
    <s v="Reprogramable"/>
    <s v="CEDI"/>
    <s v="HOMBREINICIO LABORALJEANSJEANBASICO NEUTRO"/>
  </r>
  <r>
    <x v="457"/>
    <x v="8"/>
    <s v="INICIO LABORAL"/>
    <s v="JEANS"/>
    <s v="JEAN"/>
    <s v="BASICO NEUTRO"/>
    <n v="1"/>
    <n v="38"/>
    <s v="NA"/>
    <n v="31"/>
    <x v="1"/>
    <s v="-"/>
    <x v="33"/>
    <s v="VMI"/>
    <n v="0"/>
    <s v="Reprogramable"/>
    <s v="CEDI"/>
    <s v="HOMBREINICIO LABORALJEANSJEANBASICO NEUTRO"/>
  </r>
  <r>
    <x v="457"/>
    <x v="8"/>
    <s v="INICIO LABORAL"/>
    <s v="JEANS"/>
    <s v="JEAN"/>
    <s v="BASICO NEUTRO"/>
    <n v="1"/>
    <n v="40"/>
    <s v="NA"/>
    <n v="16"/>
    <x v="1"/>
    <s v="-"/>
    <x v="33"/>
    <s v="VMI"/>
    <n v="0"/>
    <s v="Reprogramable"/>
    <s v="CEDI"/>
    <s v="HOMBREINICIO LABORALJEANSJEANBASICO NEUTRO"/>
  </r>
  <r>
    <x v="452"/>
    <x v="8"/>
    <s v="INICIO LABORAL"/>
    <s v="DEPORTIVO"/>
    <s v="PANTALON SUDADERA"/>
    <s v="MODA"/>
    <n v="3"/>
    <s v="M"/>
    <s v="GR.CL"/>
    <n v="36"/>
    <x v="1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M"/>
    <s v="TURQUI"/>
    <n v="44"/>
    <x v="1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L"/>
    <s v="TURQUI"/>
    <n v="47"/>
    <x v="1"/>
    <s v="-"/>
    <x v="34"/>
    <s v="VMI"/>
    <n v="0"/>
    <s v="Reprogramable"/>
    <s v="CEDI"/>
    <s v="HOMBREINICIO LABORALDEPORTIVOPANTALON SUDADERAMODA"/>
  </r>
  <r>
    <x v="453"/>
    <x v="8"/>
    <s v="INICIO LABORAL"/>
    <s v="DEPORTIVO"/>
    <s v="CAMISETA"/>
    <s v="BASICO NEUTRO"/>
    <n v="1"/>
    <s v="S"/>
    <s v="BLANCO"/>
    <n v="320"/>
    <x v="1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M"/>
    <s v="BLANCO"/>
    <n v="239"/>
    <x v="1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XL"/>
    <s v="BLANCO"/>
    <n v="605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AZUL OSCUR"/>
    <n v="17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AZUL OSCUR"/>
    <n v="61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AZUL OSCUR"/>
    <n v="86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NEGRO"/>
    <n v="142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NEGRO"/>
    <n v="226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NEGRO"/>
    <n v="241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NEGRO"/>
    <n v="238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ROJO"/>
    <n v="80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ROJO"/>
    <n v="20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ROJO"/>
    <n v="66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GRIS JASPE"/>
    <n v="12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GRIS JASPE"/>
    <n v="66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GRIS JASPE"/>
    <n v="182"/>
    <x v="1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GRIS JASPE"/>
    <n v="156"/>
    <x v="1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M"/>
    <s v="BLANCO"/>
    <n v="97"/>
    <x v="1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BLANCO"/>
    <n v="18"/>
    <x v="1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AZUL OSCUR"/>
    <n v="44"/>
    <x v="1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NEGRO"/>
    <n v="110"/>
    <x v="1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COLORREPR"/>
    <n v="12"/>
    <x v="1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S"/>
    <s v="BLANCO"/>
    <n v="202"/>
    <x v="1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M"/>
    <s v="BLANCO"/>
    <n v="231"/>
    <x v="1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L"/>
    <s v="BLANCO"/>
    <n v="251"/>
    <x v="1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XL"/>
    <s v="BLANCO"/>
    <n v="201"/>
    <x v="1"/>
    <s v="-"/>
    <x v="24"/>
    <s v="VMI"/>
    <n v="0"/>
    <s v="Reprogramable"/>
    <s v="CEDI"/>
    <s v="HOMBREINICIO LABORALDEPORTIVOCAMISETABASICO NEUTRO"/>
  </r>
  <r>
    <x v="445"/>
    <x v="8"/>
    <s v="INICIO LABORAL"/>
    <s v="JEANS"/>
    <s v="JEAN"/>
    <s v="BASICO NEUTRO"/>
    <n v="2"/>
    <n v="28"/>
    <s v="NA"/>
    <n v="27"/>
    <x v="2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0"/>
    <s v="NA"/>
    <n v="76"/>
    <x v="2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2"/>
    <s v="NA"/>
    <n v="189"/>
    <x v="2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4"/>
    <s v="NA"/>
    <n v="188"/>
    <x v="2"/>
    <s v="-"/>
    <x v="32"/>
    <s v="VMI"/>
    <n v="0"/>
    <s v="Reprogramable"/>
    <s v="CEDI"/>
    <s v="HOMBREINICIO LABORALJEANSJEANBASICO NEUTRO"/>
  </r>
  <r>
    <x v="445"/>
    <x v="8"/>
    <s v="INICIO LABORAL"/>
    <s v="JEANS"/>
    <s v="JEAN"/>
    <s v="BASICO NEUTRO"/>
    <n v="2"/>
    <n v="36"/>
    <s v="NA"/>
    <n v="101"/>
    <x v="2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38"/>
    <s v="NA"/>
    <n v="80"/>
    <x v="2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0"/>
    <s v="NA"/>
    <n v="30"/>
    <x v="2"/>
    <s v="-"/>
    <x v="32"/>
    <s v="VMI"/>
    <n v="0"/>
    <s v="Reprogramable"/>
    <s v="CEDI"/>
    <s v="HOMBREINICIO LABORALJEANSJEANBASICO NEUTRO"/>
  </r>
  <r>
    <x v="446"/>
    <x v="8"/>
    <s v="INICIO LABORAL"/>
    <s v="JEANS"/>
    <s v="JEAN"/>
    <s v="BASICO NEUTRO"/>
    <n v="3"/>
    <n v="42"/>
    <s v="NA"/>
    <n v="14"/>
    <x v="2"/>
    <s v="-"/>
    <x v="32"/>
    <s v="VMI"/>
    <n v="0"/>
    <s v="Reprogramable"/>
    <s v="CEDI"/>
    <s v="HOMBREINICIO LABORALJEANSJEANBASICO NEUTRO"/>
  </r>
  <r>
    <x v="447"/>
    <x v="8"/>
    <s v="INICIO LABORAL"/>
    <s v="KAKI"/>
    <s v="CAMISETA TIPO POLO"/>
    <s v="BASICO MODA"/>
    <n v="2"/>
    <s v="L"/>
    <s v="AZUL CLARO"/>
    <n v="81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AZUL OSCUR"/>
    <n v="108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CRUDO MARF"/>
    <n v="13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GRIS JASPE"/>
    <n v="51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NEGRO"/>
    <n v="34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PALO ROSA"/>
    <n v="30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L"/>
    <s v="VERDE"/>
    <n v="75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AZUL CLARO"/>
    <n v="14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AZUL OSCUR"/>
    <n v="86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GRIS JASPE"/>
    <n v="45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NEGRO"/>
    <n v="45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PALO ROSA"/>
    <n v="12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VER CLARO"/>
    <n v="72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M"/>
    <s v="VERDE"/>
    <n v="48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S"/>
    <s v="VERDE"/>
    <n v="13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AZUL CLARO"/>
    <n v="44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AZUL OSCUR"/>
    <n v="90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GRIS JASPE"/>
    <n v="40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NEGRO"/>
    <n v="38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PALO ROSA"/>
    <n v="15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VER CLARO"/>
    <n v="32"/>
    <x v="2"/>
    <s v="-"/>
    <x v="24"/>
    <s v="VMI"/>
    <n v="0"/>
    <s v="Reprogramable"/>
    <s v="CEDI"/>
    <s v="HOMBREINICIO LABORALKAKICAMISETA TIPO POLOBASICO MODA"/>
  </r>
  <r>
    <x v="447"/>
    <x v="8"/>
    <s v="INICIO LABORAL"/>
    <s v="KAKI"/>
    <s v="CAMISETA TIPO POLO"/>
    <s v="BASICO MODA"/>
    <n v="2"/>
    <s v="XL"/>
    <s v="VERDE"/>
    <n v="54"/>
    <x v="2"/>
    <s v="-"/>
    <x v="24"/>
    <s v="VMI"/>
    <n v="0"/>
    <s v="Reprogramable"/>
    <s v="CEDI"/>
    <s v="HOMBREINICIO LABORALKAKICAMISETA TIPO POLOBASICO MODA"/>
  </r>
  <r>
    <x v="448"/>
    <x v="8"/>
    <s v="INICIO LABORAL"/>
    <s v="KAKI"/>
    <s v="CAMISETA TIPO POLO"/>
    <s v="BASICO NEUTRO"/>
    <n v="2"/>
    <s v="L"/>
    <s v="COLORREPR"/>
    <n v="43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AZUL REY"/>
    <n v="47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BLANCO"/>
    <n v="154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NEGRO"/>
    <n v="52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L"/>
    <s v="ROJO"/>
    <n v="70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COLORREPR"/>
    <n v="36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AZUL REY"/>
    <n v="24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BLANCO"/>
    <n v="118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GRIS JASPE"/>
    <n v="21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NEGRO"/>
    <n v="46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ROJO"/>
    <n v="19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M"/>
    <s v="ROSADO"/>
    <n v="29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COLORREPR"/>
    <n v="12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BLANCO"/>
    <n v="51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NEGRO"/>
    <n v="19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ROJO"/>
    <n v="25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S"/>
    <s v="ROSADO"/>
    <n v="25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COLORREPR"/>
    <n v="51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AZUL REY"/>
    <n v="45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BLANCO"/>
    <n v="103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NEGRO"/>
    <n v="66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ROJO"/>
    <n v="41"/>
    <x v="2"/>
    <s v="-"/>
    <x v="24"/>
    <s v="VMI"/>
    <n v="0"/>
    <s v="Reprogramable"/>
    <s v="CEDI"/>
    <s v="HOMBREINICIO LABORALKAKICAMISETA TIPO POLOBASICO NEUTRO"/>
  </r>
  <r>
    <x v="448"/>
    <x v="8"/>
    <s v="INICIO LABORAL"/>
    <s v="KAKI"/>
    <s v="CAMISETA TIPO POLO"/>
    <s v="BASICO NEUTRO"/>
    <n v="2"/>
    <s v="XL"/>
    <s v="ROSADO"/>
    <n v="25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BLANCO"/>
    <n v="37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BLANCO"/>
    <n v="47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BLANCO"/>
    <n v="35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BLANCO"/>
    <n v="42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NEGRO"/>
    <n v="16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NEGRO"/>
    <n v="19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NEGRO"/>
    <n v="23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NEGRO"/>
    <n v="24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S"/>
    <s v="TURQUI"/>
    <n v="19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M"/>
    <s v="TURQUI"/>
    <n v="27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L"/>
    <s v="TURQUI"/>
    <n v="28"/>
    <x v="2"/>
    <s v="-"/>
    <x v="24"/>
    <s v="VMI"/>
    <n v="0"/>
    <s v="Reprogramable"/>
    <s v="CEDI"/>
    <s v="HOMBREINICIO LABORALKAKICAMISETA TIPO POLOBASICO NEUTRO"/>
  </r>
  <r>
    <x v="449"/>
    <x v="8"/>
    <s v="INICIO LABORAL"/>
    <s v="KAKI"/>
    <s v="CAMISETA TIPO POLO"/>
    <s v="BASICO NEUTRO"/>
    <n v="3"/>
    <s v="XL"/>
    <s v="TURQUI"/>
    <n v="22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S"/>
    <s v="ROJO"/>
    <n v="15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ROJO"/>
    <n v="23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ROJO"/>
    <n v="33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XL"/>
    <s v="ROJO"/>
    <n v="24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S"/>
    <s v="AZ.REY"/>
    <n v="12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AZ.REY"/>
    <n v="25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AZ.REY"/>
    <n v="22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AZ HORT"/>
    <n v="38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XL"/>
    <s v="AZ HORT"/>
    <n v="12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VERDE"/>
    <n v="26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VERDE"/>
    <n v="23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S"/>
    <s v="COLORREPR"/>
    <n v="12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M"/>
    <s v="COLORREPR"/>
    <n v="21"/>
    <x v="2"/>
    <s v="-"/>
    <x v="24"/>
    <s v="VMI"/>
    <n v="0"/>
    <s v="Reprogramable"/>
    <s v="CEDI"/>
    <s v="HOMBREINICIO LABORALKAKICAMISETA TIPO POLOBASICO NEUTRO"/>
  </r>
  <r>
    <x v="450"/>
    <x v="8"/>
    <s v="INICIO LABORAL"/>
    <s v="KAKI"/>
    <s v="CAMISETA TIPO POLO"/>
    <s v="BASICO NEUTRO"/>
    <n v="1"/>
    <s v="L"/>
    <s v="COLORREPR"/>
    <n v="24"/>
    <x v="2"/>
    <s v="-"/>
    <x v="24"/>
    <s v="VMI"/>
    <n v="0"/>
    <s v="Reprogramable"/>
    <s v="CEDI"/>
    <s v="HOMBREINICIO LABORALKAKICAMISETA TIPO POLOBASICO NEUTRO"/>
  </r>
  <r>
    <x v="451"/>
    <x v="8"/>
    <s v="INICIO LABORAL"/>
    <s v="JEANS"/>
    <s v="JEAN"/>
    <s v="BASICO NEUTRO"/>
    <n v="1"/>
    <n v="28"/>
    <s v="NA"/>
    <n v="32"/>
    <x v="2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2"/>
    <s v="NA"/>
    <n v="65"/>
    <x v="2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4"/>
    <s v="NA"/>
    <n v="68"/>
    <x v="2"/>
    <s v="-"/>
    <x v="33"/>
    <s v="VMI"/>
    <n v="0"/>
    <s v="Reprogramable"/>
    <s v="CEDI"/>
    <s v="HOMBREINICIO LABORALJEANSJEANBASICO NEUTRO"/>
  </r>
  <r>
    <x v="451"/>
    <x v="8"/>
    <s v="INICIO LABORAL"/>
    <s v="JEANS"/>
    <s v="JEAN"/>
    <s v="BASICO NEUTRO"/>
    <n v="1"/>
    <n v="36"/>
    <s v="NA"/>
    <n v="78"/>
    <x v="2"/>
    <s v="-"/>
    <x v="33"/>
    <s v="VMI"/>
    <n v="0"/>
    <s v="Reprogramable"/>
    <s v="CEDI"/>
    <s v="HOMBREINICIO LABORALJEANSJEANBASICO NEUTRO"/>
  </r>
  <r>
    <x v="457"/>
    <x v="8"/>
    <s v="INICIO LABORAL"/>
    <s v="JEANS"/>
    <s v="JEAN"/>
    <s v="BASICO NEUTRO"/>
    <n v="1"/>
    <n v="38"/>
    <s v="NA"/>
    <n v="28"/>
    <x v="2"/>
    <s v="-"/>
    <x v="33"/>
    <s v="VMI"/>
    <n v="0"/>
    <s v="Reprogramable"/>
    <s v="CEDI"/>
    <s v="HOMBREINICIO LABORALJEANSJEANBASICO NEUTRO"/>
  </r>
  <r>
    <x v="457"/>
    <x v="8"/>
    <s v="INICIO LABORAL"/>
    <s v="JEANS"/>
    <s v="JEAN"/>
    <s v="BASICO NEUTRO"/>
    <n v="1"/>
    <n v="40"/>
    <s v="NA"/>
    <n v="22"/>
    <x v="2"/>
    <s v="-"/>
    <x v="33"/>
    <s v="VMI"/>
    <n v="0"/>
    <s v="Reprogramable"/>
    <s v="CEDI"/>
    <s v="HOMBREINICIO LABORALJEANSJEANBASICO NEUTRO"/>
  </r>
  <r>
    <x v="452"/>
    <x v="8"/>
    <s v="INICIO LABORAL"/>
    <s v="DEPORTIVO"/>
    <s v="PANTALON SUDADERA"/>
    <s v="MODA"/>
    <n v="3"/>
    <s v="M"/>
    <s v="GR.CL"/>
    <n v="63"/>
    <x v="2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L"/>
    <s v="GR.CL"/>
    <n v="83"/>
    <x v="2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M"/>
    <s v="TURQUI"/>
    <n v="53"/>
    <x v="2"/>
    <s v="-"/>
    <x v="34"/>
    <s v="VMI"/>
    <n v="0"/>
    <s v="Reprogramable"/>
    <s v="CEDI"/>
    <s v="HOMBREINICIO LABORALDEPORTIVOPANTALON SUDADERAMODA"/>
  </r>
  <r>
    <x v="452"/>
    <x v="8"/>
    <s v="INICIO LABORAL"/>
    <s v="DEPORTIVO"/>
    <s v="PANTALON SUDADERA"/>
    <s v="MODA"/>
    <n v="3"/>
    <s v="L"/>
    <s v="TURQUI"/>
    <n v="78"/>
    <x v="2"/>
    <s v="-"/>
    <x v="34"/>
    <s v="VMI"/>
    <n v="0"/>
    <s v="Reprogramable"/>
    <s v="CEDI"/>
    <s v="HOMBREINICIO LABORALDEPORTIVOPANTALON SUDADERAMODA"/>
  </r>
  <r>
    <x v="458"/>
    <x v="8"/>
    <s v="INICIO LABORAL"/>
    <s v="ACTIVO"/>
    <s v="PANTALON SUDADERA"/>
    <s v="BASICO NEUTRO"/>
    <n v="3"/>
    <s v="2XL"/>
    <s v="GR.CL"/>
    <n v="19"/>
    <x v="2"/>
    <s v="-"/>
    <x v="34"/>
    <s v="VMI"/>
    <n v="0"/>
    <s v="Reprogramable"/>
    <s v="CEDI"/>
    <s v="HOMBREINICIO LABORALACTIVOPANTALON SUDADERABASICO NEUTRO"/>
  </r>
  <r>
    <x v="458"/>
    <x v="8"/>
    <s v="INICIO LABORAL"/>
    <s v="ACTIVO"/>
    <s v="PANTALON SUDADERA"/>
    <s v="BASICO NEUTRO"/>
    <n v="3"/>
    <s v="3XL"/>
    <s v="GR.CL"/>
    <n v="60"/>
    <x v="2"/>
    <s v="-"/>
    <x v="34"/>
    <s v="VMI"/>
    <n v="0"/>
    <s v="Reprogramable"/>
    <s v="CEDI"/>
    <s v="HOMBREINICIO LABORALACTIVOPANTALON SUDADERABASICO NEUTRO"/>
  </r>
  <r>
    <x v="458"/>
    <x v="8"/>
    <s v="INICIO LABORAL"/>
    <s v="ACTIVO"/>
    <s v="PANTALON SUDADERA"/>
    <s v="BASICO NEUTRO"/>
    <n v="3"/>
    <s v="2XL"/>
    <s v="TURQUI"/>
    <n v="28"/>
    <x v="2"/>
    <s v="-"/>
    <x v="34"/>
    <s v="VMI"/>
    <n v="0"/>
    <s v="Reprogramable"/>
    <s v="CEDI"/>
    <s v="HOMBREINICIO LABORALACTIVOPANTALON SUDADERABASICO NEUTRO"/>
  </r>
  <r>
    <x v="458"/>
    <x v="8"/>
    <s v="INICIO LABORAL"/>
    <s v="ACTIVO"/>
    <s v="PANTALON SUDADERA"/>
    <s v="BASICO NEUTRO"/>
    <n v="3"/>
    <s v="XL"/>
    <s v="TURQUI"/>
    <n v="34"/>
    <x v="2"/>
    <s v="-"/>
    <x v="34"/>
    <s v="VMI"/>
    <n v="0"/>
    <s v="Reprogramable"/>
    <s v="CEDI"/>
    <s v="HOMBREINICIO LABORALACTIVOPANTALON SUDADERABASICO NEUTRO"/>
  </r>
  <r>
    <x v="453"/>
    <x v="8"/>
    <s v="INICIO LABORAL"/>
    <s v="DEPORTIVO"/>
    <s v="CAMISETA"/>
    <s v="BASICO NEUTRO"/>
    <n v="1"/>
    <s v="S"/>
    <s v="BLANCO"/>
    <n v="407"/>
    <x v="2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M"/>
    <s v="BLANCO"/>
    <n v="680"/>
    <x v="2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L"/>
    <s v="BLANCO"/>
    <n v="659"/>
    <x v="2"/>
    <s v="-"/>
    <x v="24"/>
    <s v="VMI"/>
    <n v="0"/>
    <s v="Reprogramable"/>
    <s v="CEDI"/>
    <s v="HOMBREINICIO LABORALDEPORTIVOCAMISETABASICO NEUTRO"/>
  </r>
  <r>
    <x v="453"/>
    <x v="8"/>
    <s v="INICIO LABORAL"/>
    <s v="DEPORTIVO"/>
    <s v="CAMISETA"/>
    <s v="BASICO NEUTRO"/>
    <n v="1"/>
    <s v="XL"/>
    <s v="BLANCO"/>
    <n v="580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AZUL OSCUR"/>
    <n v="76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AZUL OSCUR"/>
    <n v="125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AZUL OSCUR"/>
    <n v="146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NEGRO"/>
    <n v="143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NEGRO"/>
    <n v="261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NEGRO"/>
    <n v="271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NEGRO"/>
    <n v="287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ROJO"/>
    <n v="77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ROJO"/>
    <n v="74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ROJO"/>
    <n v="89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ROJO"/>
    <n v="73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S"/>
    <s v="GRIS JASPE"/>
    <n v="84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M"/>
    <s v="GRIS JASPE"/>
    <n v="181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L"/>
    <s v="GRIS JASPE"/>
    <n v="215"/>
    <x v="2"/>
    <s v="-"/>
    <x v="24"/>
    <s v="VMI"/>
    <n v="0"/>
    <s v="Reprogramable"/>
    <s v="CEDI"/>
    <s v="HOMBREINICIO LABORALDEPORTIVOCAMISETABASICO NEUTRO"/>
  </r>
  <r>
    <x v="454"/>
    <x v="8"/>
    <s v="INICIO LABORAL"/>
    <s v="DEPORTIVO"/>
    <s v="CAMISETA"/>
    <s v="BASICO NEUTRO"/>
    <n v="1"/>
    <s v="XL"/>
    <s v="GRIS JASPE"/>
    <n v="215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M"/>
    <s v="BLANCO"/>
    <n v="94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BLANCO"/>
    <n v="78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L"/>
    <s v="AZUL OSCUR"/>
    <n v="61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AZUL OSCUR"/>
    <n v="117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M"/>
    <s v="NEGRO"/>
    <n v="62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L"/>
    <s v="NEGRO"/>
    <n v="122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NEGRO"/>
    <n v="89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L"/>
    <s v="GRIS JASPE"/>
    <n v="66"/>
    <x v="2"/>
    <s v="-"/>
    <x v="24"/>
    <s v="VMI"/>
    <n v="0"/>
    <s v="Reprogramable"/>
    <s v="CEDI"/>
    <s v="HOMBREINICIO LABORALDEPORTIVOCAMISETABASICO NEUTRO"/>
  </r>
  <r>
    <x v="455"/>
    <x v="8"/>
    <s v="INICIO LABORAL"/>
    <s v="DEPORTIVO"/>
    <s v="CAMISETA"/>
    <s v="BASICO NEUTRO"/>
    <n v="2"/>
    <s v="XL"/>
    <s v="GRIS JASPE"/>
    <n v="38"/>
    <x v="2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S"/>
    <s v="BLANCO"/>
    <n v="182"/>
    <x v="2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M"/>
    <s v="BLANCO"/>
    <n v="280"/>
    <x v="2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L"/>
    <s v="BLANCO"/>
    <n v="272"/>
    <x v="2"/>
    <s v="-"/>
    <x v="24"/>
    <s v="VMI"/>
    <n v="0"/>
    <s v="Reprogramable"/>
    <s v="CEDI"/>
    <s v="HOMBREINICIO LABORALDEPORTIVOCAMISETABASICO NEUTRO"/>
  </r>
  <r>
    <x v="456"/>
    <x v="8"/>
    <s v="INICIO LABORAL"/>
    <s v="DEPORTIVO"/>
    <s v="CAMISETA"/>
    <s v="BASICO NEUTRO"/>
    <n v="1"/>
    <s v="XL"/>
    <s v="BLANCO"/>
    <n v="205"/>
    <x v="2"/>
    <s v="-"/>
    <x v="24"/>
    <s v="VMI"/>
    <n v="0"/>
    <s v="Reprogramable"/>
    <s v="CEDI"/>
    <s v="HOMBREINICIO LABORALDEPORTIVOCAMISETABASICO NEUTRO"/>
  </r>
  <r>
    <x v="459"/>
    <x v="3"/>
    <s v="INICIO LABORAL"/>
    <s v="DEPORTIVO"/>
    <s v="MEDIAS"/>
    <s v="BASICO MODA"/>
    <n v="1"/>
    <s v="10-12"/>
    <s v="SURTIDO"/>
    <n v="12"/>
    <x v="0"/>
    <s v="-"/>
    <x v="35"/>
    <s v="VMI"/>
    <n v="0"/>
    <s v="Reprogramable"/>
    <s v="CEDI"/>
    <s v="INT HOMBREINICIO LABORALDEPORTIVOMEDIASBASICO MODA"/>
  </r>
  <r>
    <x v="460"/>
    <x v="3"/>
    <s v="INICIO LABORAL"/>
    <s v="DEPORTIVO"/>
    <s v="BOXER"/>
    <s v="BASICO NEUTRO"/>
    <n v="2"/>
    <s v="L"/>
    <s v="AZ REY"/>
    <n v="12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S"/>
    <s v="GR OSCURO"/>
    <n v="15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GR OSCURO"/>
    <n v="26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GR OSCURO"/>
    <n v="23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GR OSCURO"/>
    <n v="18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ROJO"/>
    <n v="14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ROJO"/>
    <n v="13"/>
    <x v="0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ROJO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S"/>
    <s v="AZUL REY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AZUL REY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AZUL REY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AZUL REY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GR OSCURO"/>
    <n v="15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GR OSCURO"/>
    <n v="18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GR OSCURO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NEGRO"/>
    <n v="12"/>
    <x v="0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NEGRO"/>
    <n v="12"/>
    <x v="0"/>
    <s v="-"/>
    <x v="25"/>
    <s v="VMI"/>
    <n v="0"/>
    <s v="Reprogramable"/>
    <s v="CEDI"/>
    <s v="INT HOMBREINICIO LABORALDEPORTIVOBOXERBASICO NEUTRO"/>
  </r>
  <r>
    <x v="462"/>
    <x v="3"/>
    <s v="INICIO LABORAL"/>
    <s v="DEPORTIVO"/>
    <s v="BOXER"/>
    <s v="BASICO MODA"/>
    <n v="1"/>
    <s v="S"/>
    <s v="NA"/>
    <n v="140"/>
    <x v="0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M"/>
    <s v="NA"/>
    <n v="270"/>
    <x v="0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L"/>
    <s v="NA"/>
    <n v="268"/>
    <x v="0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XL"/>
    <s v="NA"/>
    <n v="241"/>
    <x v="0"/>
    <s v="-"/>
    <x v="25"/>
    <s v="VMI"/>
    <n v="0"/>
    <s v="Reprogramable"/>
    <s v="CEDI"/>
    <s v="INT HOMBREINICIO LABORALDEPORTIVOBOXERBASICO MODA"/>
  </r>
  <r>
    <x v="463"/>
    <x v="3"/>
    <s v="INICIO LABORAL"/>
    <s v="CASUAL"/>
    <s v="BOXER"/>
    <s v="BASICO NEUTRO"/>
    <n v="2"/>
    <s v="1XL"/>
    <s v="NA"/>
    <n v="14"/>
    <x v="0"/>
    <s v="-"/>
    <x v="36"/>
    <s v="VMI"/>
    <n v="0"/>
    <s v="Reprogramable"/>
    <s v="CEDI"/>
    <s v="INT HOMBREINICIO LABORALCASUALBOXERBASICO NEUTRO"/>
  </r>
  <r>
    <x v="464"/>
    <x v="3"/>
    <s v="INICIO LABORAL"/>
    <s v="CASUAL"/>
    <s v="BOXER"/>
    <s v="BASICO MODA"/>
    <n v="2"/>
    <s v="1XL"/>
    <s v="NA"/>
    <n v="12"/>
    <x v="0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2XL"/>
    <s v="NA"/>
    <n v="15"/>
    <x v="0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1XL"/>
    <s v="NA"/>
    <n v="17"/>
    <x v="0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3XL"/>
    <s v="NA"/>
    <n v="15"/>
    <x v="0"/>
    <s v="-"/>
    <x v="36"/>
    <s v="VMI"/>
    <n v="0"/>
    <s v="Reprogramable"/>
    <s v="CEDI"/>
    <s v="INT HOMBREINICIO LABORALCASUALBOXERBASICO MODA"/>
  </r>
  <r>
    <x v="466"/>
    <x v="3"/>
    <s v="INICIO LABORAL"/>
    <s v="CASUAL"/>
    <s v="BOXER"/>
    <s v="MODA"/>
    <n v="1"/>
    <s v="M"/>
    <s v="NA"/>
    <n v="44"/>
    <x v="0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L"/>
    <s v="NA"/>
    <n v="28"/>
    <x v="0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XL"/>
    <s v="NA"/>
    <n v="22"/>
    <x v="0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S"/>
    <s v="NA"/>
    <n v="12"/>
    <x v="0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M"/>
    <s v="NA"/>
    <n v="17"/>
    <x v="0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L"/>
    <s v="NA"/>
    <n v="16"/>
    <x v="0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XL"/>
    <s v="NA"/>
    <n v="12"/>
    <x v="0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BL ROJO"/>
    <n v="12"/>
    <x v="0"/>
    <s v="-"/>
    <x v="37"/>
    <s v="VMI"/>
    <n v="0"/>
    <s v="Reprogramable"/>
    <s v="CEDI"/>
    <s v="INT HOMBREINICIO LABORALCASUALBOXERMODA"/>
  </r>
  <r>
    <x v="465"/>
    <x v="3"/>
    <s v="INICIO LABORAL"/>
    <s v="CASUAL"/>
    <s v="BOXER"/>
    <s v="BASICO MODA"/>
    <n v="2"/>
    <s v="4XL"/>
    <s v="NA"/>
    <n v="12"/>
    <x v="0"/>
    <s v="-"/>
    <x v="36"/>
    <s v="VMI"/>
    <n v="0"/>
    <s v="Reprogramable"/>
    <s v="CEDI"/>
    <s v="INT HOMBREINICIO LABORALCASUALBOXERBASICO MODA"/>
  </r>
  <r>
    <x v="469"/>
    <x v="3"/>
    <s v="INICIO LABORAL"/>
    <s v="CASUAL"/>
    <s v="BOXER"/>
    <s v="MODA"/>
    <n v="1"/>
    <s v="XL"/>
    <s v="NEGRO"/>
    <n v="12"/>
    <x v="0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NEG.TQZA"/>
    <n v="13"/>
    <x v="0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ROJO"/>
    <n v="12"/>
    <x v="0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COLORREPR"/>
    <n v="12"/>
    <x v="0"/>
    <s v="-"/>
    <x v="37"/>
    <s v="VMI"/>
    <n v="0"/>
    <s v="Reprogramable"/>
    <s v="CEDI"/>
    <s v="INT HOMBREINICIO LABORALCASUALBOXERMODA"/>
  </r>
  <r>
    <x v="470"/>
    <x v="3"/>
    <s v="INICIO LABORAL"/>
    <s v="DEPORTIVO"/>
    <s v="MEDIAS"/>
    <s v="MODA"/>
    <n v="1"/>
    <s v="10-12"/>
    <s v="SURTIDO"/>
    <n v="235"/>
    <x v="1"/>
    <s v="-"/>
    <x v="38"/>
    <s v="VMI"/>
    <n v="0"/>
    <s v="Reprogramable"/>
    <s v="CEDI"/>
    <s v="INT HOMBREINICIO LABORALDEPORTIVOMEDIASMODA"/>
  </r>
  <r>
    <x v="471"/>
    <x v="3"/>
    <s v="INICIO LABORAL"/>
    <s v="DEPORTIVO"/>
    <s v="MEDIAS"/>
    <s v="MODA"/>
    <n v="1"/>
    <s v="10-12"/>
    <s v="SURTIDO"/>
    <n v="268"/>
    <x v="1"/>
    <s v="-"/>
    <x v="38"/>
    <s v="VMI"/>
    <n v="0"/>
    <s v="Reprogramable"/>
    <s v="CEDI"/>
    <s v="INT HOMBREINICIO LABORALDEPORTIVOMEDIASMODA"/>
  </r>
  <r>
    <x v="472"/>
    <x v="3"/>
    <s v="INICIO LABORAL"/>
    <s v="DEPORTIVO"/>
    <s v="MEDIAS"/>
    <s v="MODA"/>
    <n v="1"/>
    <s v="10-12"/>
    <s v="SURTIDO"/>
    <n v="14"/>
    <x v="1"/>
    <s v="-"/>
    <x v="35"/>
    <s v="VMI"/>
    <n v="0"/>
    <s v="Reprogramable"/>
    <s v="CEDI"/>
    <s v="INT HOMBREINICIO LABORALDEPORTIVOMEDIASMODA"/>
  </r>
  <r>
    <x v="459"/>
    <x v="3"/>
    <s v="INICIO LABORAL"/>
    <s v="DEPORTIVO"/>
    <s v="MEDIAS"/>
    <s v="BASICO MODA"/>
    <n v="1"/>
    <s v="10-12"/>
    <s v="SURTIDO"/>
    <n v="50"/>
    <x v="1"/>
    <s v="-"/>
    <x v="35"/>
    <s v="VMI"/>
    <n v="0"/>
    <s v="Reprogramable"/>
    <s v="CEDI"/>
    <s v="INT HOMBREINICIO LABORALDEPORTIVOMEDIASBASICO MODA"/>
  </r>
  <r>
    <x v="460"/>
    <x v="3"/>
    <s v="INICIO LABORAL"/>
    <s v="DEPORTIVO"/>
    <s v="BOXER"/>
    <s v="BASICO NEUTRO"/>
    <n v="2"/>
    <s v="M"/>
    <s v="AZ OSCURO"/>
    <n v="15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S"/>
    <s v="AZ REY"/>
    <n v="22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AZ REY"/>
    <n v="36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AZ REY"/>
    <n v="17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AZ REY"/>
    <n v="18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S"/>
    <s v="GR OSCURO"/>
    <n v="30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GR OSCURO"/>
    <n v="43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GR OSCURO"/>
    <n v="46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GR OSCURO"/>
    <n v="30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S"/>
    <s v="NEGRO"/>
    <n v="27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NEGRO"/>
    <n v="12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ROJO"/>
    <n v="30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ROJO"/>
    <n v="19"/>
    <x v="1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ROJO"/>
    <n v="21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AZ OSCURO"/>
    <n v="12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AZ OSCURO"/>
    <n v="12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S"/>
    <s v="AZUL REY"/>
    <n v="21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AZUL REY"/>
    <n v="15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AZUL REY"/>
    <n v="27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AZUL REY"/>
    <n v="26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S"/>
    <s v="GR OSCURO"/>
    <n v="16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GR OSCURO"/>
    <n v="31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GR OSCURO"/>
    <n v="26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GR OSCURO"/>
    <n v="45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NEGRO"/>
    <n v="14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NEGRO"/>
    <n v="14"/>
    <x v="1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NEGRO"/>
    <n v="27"/>
    <x v="1"/>
    <s v="-"/>
    <x v="25"/>
    <s v="VMI"/>
    <n v="0"/>
    <s v="Reprogramable"/>
    <s v="CEDI"/>
    <s v="INT HOMBREINICIO LABORALDEPORTIVOBOXERBASICO NEUTRO"/>
  </r>
  <r>
    <x v="462"/>
    <x v="3"/>
    <s v="INICIO LABORAL"/>
    <s v="DEPORTIVO"/>
    <s v="BOXER"/>
    <s v="BASICO MODA"/>
    <n v="1"/>
    <s v="S"/>
    <s v="NA"/>
    <n v="157"/>
    <x v="1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M"/>
    <s v="NA"/>
    <n v="310"/>
    <x v="1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L"/>
    <s v="NA"/>
    <n v="294"/>
    <x v="1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XL"/>
    <s v="NA"/>
    <n v="346"/>
    <x v="1"/>
    <s v="-"/>
    <x v="25"/>
    <s v="VMI"/>
    <n v="0"/>
    <s v="Reprogramable"/>
    <s v="CEDI"/>
    <s v="INT HOMBREINICIO LABORALDEPORTIVOBOXERBASICO MODA"/>
  </r>
  <r>
    <x v="473"/>
    <x v="3"/>
    <s v="INICIO LABORAL"/>
    <s v="CASUAL"/>
    <s v="BOXER"/>
    <s v="BASICO MODA"/>
    <n v="1"/>
    <s v="L"/>
    <s v="SURTIDO"/>
    <n v="83"/>
    <x v="1"/>
    <s v="-"/>
    <x v="25"/>
    <s v="VMI"/>
    <n v="0"/>
    <s v="Reprogramable"/>
    <s v="CEDI"/>
    <s v="INT HOMBREINICIO LABORALCASUALBOXERBASICO MODA"/>
  </r>
  <r>
    <x v="473"/>
    <x v="3"/>
    <s v="INICIO LABORAL"/>
    <s v="CASUAL"/>
    <s v="BOXER"/>
    <s v="BASICO MODA"/>
    <n v="1"/>
    <s v="XL"/>
    <s v="SURTIDO"/>
    <n v="68"/>
    <x v="1"/>
    <s v="-"/>
    <x v="25"/>
    <s v="VMI"/>
    <n v="0"/>
    <s v="Reprogramable"/>
    <s v="CEDI"/>
    <s v="INT HOMBREINICIO LABORALCASUALBOXERBASICO MODA"/>
  </r>
  <r>
    <x v="463"/>
    <x v="3"/>
    <s v="INICIO LABORAL"/>
    <s v="CASUAL"/>
    <s v="BOXER"/>
    <s v="BASICO NEUTRO"/>
    <n v="2"/>
    <s v="2XL"/>
    <s v="NA"/>
    <n v="12"/>
    <x v="1"/>
    <s v="-"/>
    <x v="36"/>
    <s v="VMI"/>
    <n v="0"/>
    <s v="Reprogramable"/>
    <s v="CEDI"/>
    <s v="INT HOMBREINICIO LABORALCASUALBOXERBASICO NEUTRO"/>
  </r>
  <r>
    <x v="463"/>
    <x v="3"/>
    <s v="INICIO LABORAL"/>
    <s v="CASUAL"/>
    <s v="BOXER"/>
    <s v="BASICO NEUTRO"/>
    <n v="2"/>
    <s v="1XL"/>
    <s v="NA"/>
    <n v="23"/>
    <x v="1"/>
    <s v="-"/>
    <x v="36"/>
    <s v="VMI"/>
    <n v="0"/>
    <s v="Reprogramable"/>
    <s v="CEDI"/>
    <s v="INT HOMBREINICIO LABORALCASUALBOXERBASICO NEUTRO"/>
  </r>
  <r>
    <x v="464"/>
    <x v="3"/>
    <s v="INICIO LABORAL"/>
    <s v="CASUAL"/>
    <s v="BOXER"/>
    <s v="BASICO MODA"/>
    <n v="2"/>
    <s v="2XL"/>
    <s v="NA"/>
    <n v="12"/>
    <x v="1"/>
    <s v="-"/>
    <x v="36"/>
    <s v="VMI"/>
    <n v="0"/>
    <s v="Reprogramable"/>
    <s v="CEDI"/>
    <s v="INT HOMBREINICIO LABORALCASUALBOXERBASICO MODA"/>
  </r>
  <r>
    <x v="464"/>
    <x v="3"/>
    <s v="INICIO LABORAL"/>
    <s v="CASUAL"/>
    <s v="BOXER"/>
    <s v="BASICO MODA"/>
    <n v="2"/>
    <s v="3XL"/>
    <s v="NA"/>
    <n v="12"/>
    <x v="1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2XL"/>
    <s v="NA"/>
    <n v="19"/>
    <x v="1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1XL"/>
    <s v="NA"/>
    <n v="21"/>
    <x v="1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3XL"/>
    <s v="NA"/>
    <n v="23"/>
    <x v="1"/>
    <s v="-"/>
    <x v="36"/>
    <s v="VMI"/>
    <n v="0"/>
    <s v="Reprogramable"/>
    <s v="CEDI"/>
    <s v="INT HOMBREINICIO LABORALCASUALBOXERBASICO MODA"/>
  </r>
  <r>
    <x v="474"/>
    <x v="3"/>
    <s v="INICIO LABORAL"/>
    <s v="DEPORTIVO"/>
    <s v="BOXER"/>
    <s v="BASICO MODA"/>
    <n v="4"/>
    <s v="2XL"/>
    <s v="SURTIDO"/>
    <n v="15"/>
    <x v="1"/>
    <s v="-"/>
    <x v="36"/>
    <s v="VMI"/>
    <n v="0"/>
    <s v="Reprogramable"/>
    <s v="CEDI"/>
    <s v="INT HOMBREINICIO LABORALDEPORTIVOBOXERBASICO MODA"/>
  </r>
  <r>
    <x v="474"/>
    <x v="3"/>
    <s v="INICIO LABORAL"/>
    <s v="DEPORTIVO"/>
    <s v="BOXER"/>
    <s v="BASICO MODA"/>
    <n v="4"/>
    <s v="3XL"/>
    <s v="SURTIDO"/>
    <n v="12"/>
    <x v="1"/>
    <s v="-"/>
    <x v="36"/>
    <s v="VMI"/>
    <n v="0"/>
    <s v="Reprogramable"/>
    <s v="CEDI"/>
    <s v="INT HOMBREINICIO LABORALDEPORTIVOBOXERBASICO MODA"/>
  </r>
  <r>
    <x v="474"/>
    <x v="3"/>
    <s v="INICIO LABORAL"/>
    <s v="DEPORTIVO"/>
    <s v="BOXER"/>
    <s v="BASICO MODA"/>
    <n v="4"/>
    <s v="4XL"/>
    <s v="SURTIDO"/>
    <n v="12"/>
    <x v="1"/>
    <s v="-"/>
    <x v="36"/>
    <s v="VMI"/>
    <n v="0"/>
    <s v="Reprogramable"/>
    <s v="CEDI"/>
    <s v="INT HOMBREINICIO LABORALDEPORTIVOBOXERBASICO MODA"/>
  </r>
  <r>
    <x v="464"/>
    <x v="3"/>
    <s v="INICIO LABORAL"/>
    <s v="CASUAL"/>
    <s v="BOXER"/>
    <s v="BASICO MODA"/>
    <n v="2"/>
    <s v="4XL"/>
    <s v="NA"/>
    <n v="12"/>
    <x v="1"/>
    <s v="-"/>
    <x v="36"/>
    <s v="VMI"/>
    <n v="0"/>
    <s v="Reprogramable"/>
    <s v="CEDI"/>
    <s v="INT HOMBREINICIO LABORALCASUALBOXERBASICO MODA"/>
  </r>
  <r>
    <x v="466"/>
    <x v="3"/>
    <s v="INICIO LABORAL"/>
    <s v="CASUAL"/>
    <s v="BOXER"/>
    <s v="MODA"/>
    <n v="1"/>
    <s v="S"/>
    <s v="NA"/>
    <n v="20"/>
    <x v="1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M"/>
    <s v="NA"/>
    <n v="42"/>
    <x v="1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L"/>
    <s v="NA"/>
    <n v="49"/>
    <x v="1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XL"/>
    <s v="NA"/>
    <n v="56"/>
    <x v="1"/>
    <s v="-"/>
    <x v="37"/>
    <s v="VMI"/>
    <n v="0"/>
    <s v="Reprogramable"/>
    <s v="CEDI"/>
    <s v="INT HOMBREINICIO LABORALCASUALBOXERMODA"/>
  </r>
  <r>
    <x v="475"/>
    <x v="3"/>
    <s v="INICIO LABORAL"/>
    <s v="DEPORTIVO"/>
    <s v="BOXER"/>
    <s v="MODA"/>
    <n v="3"/>
    <s v="XL"/>
    <s v="NA"/>
    <n v="14"/>
    <x v="1"/>
    <s v="-"/>
    <x v="37"/>
    <s v="VMI"/>
    <n v="0"/>
    <s v="Reprogramable"/>
    <s v="CEDI"/>
    <s v="INT HOMBREINICIO LABORALDEPORTIVOBOXERMODA"/>
  </r>
  <r>
    <x v="467"/>
    <x v="3"/>
    <s v="INICIO LABORAL"/>
    <s v="CASUAL"/>
    <s v="BOXER"/>
    <s v="MODA"/>
    <n v="1"/>
    <s v="S"/>
    <s v="NA"/>
    <n v="15"/>
    <x v="1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M"/>
    <s v="NA"/>
    <n v="49"/>
    <x v="1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L"/>
    <s v="NA"/>
    <n v="83"/>
    <x v="1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XL"/>
    <s v="NA"/>
    <n v="64"/>
    <x v="1"/>
    <s v="-"/>
    <x v="37"/>
    <s v="VMI"/>
    <n v="0"/>
    <s v="Reprogramable"/>
    <s v="CEDI"/>
    <s v="INT HOMBREINICIO LABORALCASUALBOXERMODA"/>
  </r>
  <r>
    <x v="476"/>
    <x v="3"/>
    <s v="INICIO LABORAL"/>
    <s v="CASUAL"/>
    <s v="BOXER"/>
    <s v="BASICO MODA"/>
    <n v="1"/>
    <s v="S"/>
    <s v="NA"/>
    <n v="15"/>
    <x v="1"/>
    <s v="-"/>
    <x v="37"/>
    <s v="VMI"/>
    <n v="0"/>
    <s v="Reprogramable"/>
    <s v="CEDI"/>
    <s v="INT HOMBREINICIO LABORALCASUALBOXERBASICO MODA"/>
  </r>
  <r>
    <x v="477"/>
    <x v="3"/>
    <s v="INICIO LABORAL"/>
    <s v="CASUAL"/>
    <s v="BOXER"/>
    <s v="MODA"/>
    <n v="1"/>
    <s v="M"/>
    <s v="AZUL OSCUR"/>
    <n v="26"/>
    <x v="1"/>
    <s v="-"/>
    <x v="37"/>
    <s v="VMI"/>
    <n v="0"/>
    <s v="Reprogramable"/>
    <s v="CEDI"/>
    <s v="INT HOMBREINICIO LABORALCASUALBOXERMODA"/>
  </r>
  <r>
    <x v="477"/>
    <x v="3"/>
    <s v="INICIO LABORAL"/>
    <s v="CASUAL"/>
    <s v="BOXER"/>
    <s v="MODA"/>
    <n v="1"/>
    <s v="XL"/>
    <s v="AZUL OSCUR"/>
    <n v="14"/>
    <x v="1"/>
    <s v="-"/>
    <x v="37"/>
    <s v="VMI"/>
    <n v="0"/>
    <s v="Reprogramable"/>
    <s v="CEDI"/>
    <s v="INT HOMBREINICIO LABORALCASUALBOXERMODA"/>
  </r>
  <r>
    <x v="477"/>
    <x v="3"/>
    <s v="INICIO LABORAL"/>
    <s v="CASUAL"/>
    <s v="BOXER"/>
    <s v="MODA"/>
    <n v="1"/>
    <s v="XL"/>
    <s v="AZ.REY"/>
    <n v="12"/>
    <x v="1"/>
    <s v="-"/>
    <x v="37"/>
    <s v="VMI"/>
    <n v="0"/>
    <s v="Reprogramable"/>
    <s v="CEDI"/>
    <s v="INT HOMBREINICIO LABORALCASUALBOXERMODA"/>
  </r>
  <r>
    <x v="477"/>
    <x v="3"/>
    <s v="INICIO LABORAL"/>
    <s v="CASUAL"/>
    <s v="BOXER"/>
    <s v="MODA"/>
    <n v="1"/>
    <s v="S"/>
    <s v="GR.OSC"/>
    <n v="12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S"/>
    <s v="AZUL REY"/>
    <n v="12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M"/>
    <s v="AZUL REY"/>
    <n v="26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AZUL REY"/>
    <n v="40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AZUL REY"/>
    <n v="14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S"/>
    <s v="BL ROJO"/>
    <n v="12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M"/>
    <s v="BL ROJO"/>
    <n v="29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BL ROJO"/>
    <n v="43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BL ROJO"/>
    <n v="15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NEG AMARI"/>
    <n v="15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NEG AMARI"/>
    <n v="22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S"/>
    <s v="TUR AZ OSC"/>
    <n v="12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M"/>
    <s v="TUR AZ OSC"/>
    <n v="16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TUR AZ OSC"/>
    <n v="23"/>
    <x v="1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TUR AZ OSC"/>
    <n v="28"/>
    <x v="1"/>
    <s v="-"/>
    <x v="37"/>
    <s v="VMI"/>
    <n v="0"/>
    <s v="Reprogramable"/>
    <s v="CEDI"/>
    <s v="INT HOMBREINICIO LABORALCASUALBOXERMODA"/>
  </r>
  <r>
    <x v="465"/>
    <x v="3"/>
    <s v="INICIO LABORAL"/>
    <s v="CASUAL"/>
    <s v="BOXER"/>
    <s v="BASICO MODA"/>
    <n v="2"/>
    <s v="4XL"/>
    <s v="NA"/>
    <n v="32"/>
    <x v="1"/>
    <s v="-"/>
    <x v="36"/>
    <s v="VMI"/>
    <n v="0"/>
    <s v="Reprogramable"/>
    <s v="CEDI"/>
    <s v="INT HOMBREINICIO LABORALCASUALBOXERBASICO MODA"/>
  </r>
  <r>
    <x v="469"/>
    <x v="3"/>
    <s v="INICIO LABORAL"/>
    <s v="CASUAL"/>
    <s v="BOXER"/>
    <s v="MODA"/>
    <n v="1"/>
    <s v="S"/>
    <s v="NEGRO"/>
    <n v="12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M"/>
    <s v="NEGRO"/>
    <n v="13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NEGRO"/>
    <n v="21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NEGRO"/>
    <n v="16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S"/>
    <s v="NEG.TQZA"/>
    <n v="12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M"/>
    <s v="NEG.TQZA"/>
    <n v="12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NEG.TQZA"/>
    <n v="13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NEG.TQZA"/>
    <n v="12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S"/>
    <s v="ROJO"/>
    <n v="14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M"/>
    <s v="ROJO"/>
    <n v="40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ROJO"/>
    <n v="31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ROJO"/>
    <n v="14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M"/>
    <s v="COLORREPR"/>
    <n v="38"/>
    <x v="1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COLORREPR"/>
    <n v="18"/>
    <x v="1"/>
    <s v="-"/>
    <x v="37"/>
    <s v="VMI"/>
    <n v="0"/>
    <s v="Reprogramable"/>
    <s v="CEDI"/>
    <s v="INT HOMBREINICIO LABORALCASUALBOXERMODA"/>
  </r>
  <r>
    <x v="478"/>
    <x v="3"/>
    <s v="INICIO LABORAL"/>
    <s v="DEPORTIVO"/>
    <s v="MEDIAS"/>
    <s v="MODA"/>
    <n v="1"/>
    <s v="10-12"/>
    <s v="SURTIDO"/>
    <n v="45"/>
    <x v="2"/>
    <s v="-"/>
    <x v="38"/>
    <s v="VMI"/>
    <n v="0"/>
    <s v="Reprogramable"/>
    <s v="CEDI"/>
    <s v="INT HOMBREINICIO LABORALDEPORTIVOMEDIASMODA"/>
  </r>
  <r>
    <x v="479"/>
    <x v="3"/>
    <s v="INICIO LABORAL"/>
    <s v="FORMAL"/>
    <s v="MEDIAS"/>
    <s v="BASICO MODA"/>
    <n v="2"/>
    <s v="10-12"/>
    <s v="SURTIDO"/>
    <n v="524"/>
    <x v="2"/>
    <s v="-"/>
    <x v="38"/>
    <s v="VMI"/>
    <n v="0"/>
    <s v="Reprogramable"/>
    <s v="CEDI"/>
    <s v="INT HOMBREINICIO LABORALFORMALMEDIASBASICO MODA"/>
  </r>
  <r>
    <x v="470"/>
    <x v="3"/>
    <s v="INICIO LABORAL"/>
    <s v="DEPORTIVO"/>
    <s v="MEDIAS"/>
    <s v="MODA"/>
    <n v="1"/>
    <s v="10-12"/>
    <s v="SURTIDO"/>
    <n v="753"/>
    <x v="2"/>
    <s v="-"/>
    <x v="38"/>
    <s v="VMI"/>
    <n v="0"/>
    <s v="Reprogramable"/>
    <s v="CEDI"/>
    <s v="INT HOMBREINICIO LABORALDEPORTIVOMEDIASMODA"/>
  </r>
  <r>
    <x v="471"/>
    <x v="3"/>
    <s v="INICIO LABORAL"/>
    <s v="DEPORTIVO"/>
    <s v="MEDIAS"/>
    <s v="MODA"/>
    <n v="1"/>
    <s v="10-12"/>
    <s v="SURTIDO"/>
    <n v="792"/>
    <x v="2"/>
    <s v="-"/>
    <x v="38"/>
    <s v="VMI"/>
    <n v="0"/>
    <s v="Reprogramable"/>
    <s v="CEDI"/>
    <s v="INT HOMBREINICIO LABORALDEPORTIVOMEDIASMODA"/>
  </r>
  <r>
    <x v="480"/>
    <x v="3"/>
    <s v="INICIO LABORAL"/>
    <s v="DEPORTIVO"/>
    <s v="MEDIAS"/>
    <s v="MODA"/>
    <n v="1"/>
    <s v="10-12"/>
    <s v="SURTIDO"/>
    <n v="274"/>
    <x v="2"/>
    <s v="-"/>
    <x v="38"/>
    <s v="VMI"/>
    <n v="0"/>
    <s v="Reprogramable"/>
    <s v="CEDI"/>
    <s v="INT HOMBREINICIO LABORALDEPORTIVOMEDIASMODA"/>
  </r>
  <r>
    <x v="472"/>
    <x v="3"/>
    <s v="INICIO LABORAL"/>
    <s v="DEPORTIVO"/>
    <s v="MEDIAS"/>
    <s v="MODA"/>
    <n v="1"/>
    <s v="10-12"/>
    <s v="SURTIDO"/>
    <n v="44"/>
    <x v="2"/>
    <s v="-"/>
    <x v="35"/>
    <s v="VMI"/>
    <n v="0"/>
    <s v="Reprogramable"/>
    <s v="CEDI"/>
    <s v="INT HOMBREINICIO LABORALDEPORTIVOMEDIASMODA"/>
  </r>
  <r>
    <x v="481"/>
    <x v="3"/>
    <s v="INICIO LABORAL"/>
    <s v="DEPORTIVO"/>
    <s v="MEDIAS"/>
    <s v="MODA"/>
    <n v="1"/>
    <s v="10-12"/>
    <s v="SURTIDO"/>
    <n v="17"/>
    <x v="2"/>
    <s v="-"/>
    <x v="35"/>
    <s v="VMI"/>
    <n v="0"/>
    <s v="Reprogramable"/>
    <s v="CEDI"/>
    <s v="INT HOMBREINICIO LABORALDEPORTIVOMEDIASMODA"/>
  </r>
  <r>
    <x v="459"/>
    <x v="3"/>
    <s v="INICIO LABORAL"/>
    <s v="DEPORTIVO"/>
    <s v="MEDIAS"/>
    <s v="BASICO MODA"/>
    <n v="1"/>
    <s v="10-12"/>
    <s v="SURTIDO"/>
    <n v="70"/>
    <x v="2"/>
    <s v="-"/>
    <x v="35"/>
    <s v="VMI"/>
    <n v="0"/>
    <s v="Reprogramable"/>
    <s v="CEDI"/>
    <s v="INT HOMBREINICIO LABORALDEPORTIVOMEDIASBASICO MODA"/>
  </r>
  <r>
    <x v="482"/>
    <x v="3"/>
    <s v="INICIO LABORAL"/>
    <s v="FORMAL"/>
    <s v="MEDIAS"/>
    <s v="BASICO NEUTRO"/>
    <n v="1"/>
    <s v="10-12"/>
    <s v="BLANCO"/>
    <n v="61"/>
    <x v="2"/>
    <s v="-"/>
    <x v="35"/>
    <s v="VMI"/>
    <n v="0"/>
    <s v="Reprogramable"/>
    <s v="CEDI"/>
    <s v="INT HOMBREINICIO LABORALFORMALMEDIASBASICO NEUTRO"/>
  </r>
  <r>
    <x v="460"/>
    <x v="3"/>
    <s v="INICIO LABORAL"/>
    <s v="DEPORTIVO"/>
    <s v="BOXER"/>
    <s v="BASICO NEUTRO"/>
    <n v="2"/>
    <s v="L"/>
    <s v="AZ REY"/>
    <n v="17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AZ REY"/>
    <n v="24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S"/>
    <s v="GR OSCURO"/>
    <n v="40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GR OSCURO"/>
    <n v="68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GR OSCURO"/>
    <n v="62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GR OSCURO"/>
    <n v="48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M"/>
    <s v="ROJO"/>
    <n v="29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L"/>
    <s v="ROJO"/>
    <n v="32"/>
    <x v="2"/>
    <s v="-"/>
    <x v="25"/>
    <s v="VMI"/>
    <n v="0"/>
    <s v="Reprogramable"/>
    <s v="CEDI"/>
    <s v="INT HOMBREINICIO LABORALDEPORTIVOBOXERBASICO NEUTRO"/>
  </r>
  <r>
    <x v="460"/>
    <x v="3"/>
    <s v="INICIO LABORAL"/>
    <s v="DEPORTIVO"/>
    <s v="BOXER"/>
    <s v="BASICO NEUTRO"/>
    <n v="2"/>
    <s v="XL"/>
    <s v="ROJO"/>
    <n v="50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AZUL REY"/>
    <n v="16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S"/>
    <s v="GR OSCURO"/>
    <n v="17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GR OSCURO"/>
    <n v="38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M"/>
    <s v="NEGRO"/>
    <n v="28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L"/>
    <s v="NEGRO"/>
    <n v="19"/>
    <x v="2"/>
    <s v="-"/>
    <x v="25"/>
    <s v="VMI"/>
    <n v="0"/>
    <s v="Reprogramable"/>
    <s v="CEDI"/>
    <s v="INT HOMBREINICIO LABORALDEPORTIVOBOXERBASICO NEUTRO"/>
  </r>
  <r>
    <x v="461"/>
    <x v="3"/>
    <s v="INICIO LABORAL"/>
    <s v="DEPORTIVO"/>
    <s v="BOXER"/>
    <s v="BASICO NEUTRO"/>
    <n v="1"/>
    <s v="XL"/>
    <s v="NEGRO"/>
    <n v="22"/>
    <x v="2"/>
    <s v="-"/>
    <x v="25"/>
    <s v="VMI"/>
    <n v="0"/>
    <s v="Reprogramable"/>
    <s v="CEDI"/>
    <s v="INT HOMBREINICIO LABORALDEPORTIVOBOXERBASICO NEUTRO"/>
  </r>
  <r>
    <x v="462"/>
    <x v="3"/>
    <s v="INICIO LABORAL"/>
    <s v="DEPORTIVO"/>
    <s v="BOXER"/>
    <s v="BASICO MODA"/>
    <n v="1"/>
    <s v="S"/>
    <s v="NA"/>
    <n v="274"/>
    <x v="2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M"/>
    <s v="NA"/>
    <n v="384"/>
    <x v="2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L"/>
    <s v="NA"/>
    <n v="504"/>
    <x v="2"/>
    <s v="-"/>
    <x v="25"/>
    <s v="VMI"/>
    <n v="0"/>
    <s v="Reprogramable"/>
    <s v="CEDI"/>
    <s v="INT HOMBREINICIO LABORALDEPORTIVOBOXERBASICO MODA"/>
  </r>
  <r>
    <x v="462"/>
    <x v="3"/>
    <s v="INICIO LABORAL"/>
    <s v="DEPORTIVO"/>
    <s v="BOXER"/>
    <s v="BASICO MODA"/>
    <n v="1"/>
    <s v="XL"/>
    <s v="NA"/>
    <n v="574"/>
    <x v="2"/>
    <s v="-"/>
    <x v="25"/>
    <s v="VMI"/>
    <n v="0"/>
    <s v="Reprogramable"/>
    <s v="CEDI"/>
    <s v="INT HOMBREINICIO LABORALDEPORTIVOBOXERBASICO MODA"/>
  </r>
  <r>
    <x v="473"/>
    <x v="3"/>
    <s v="INICIO LABORAL"/>
    <s v="CASUAL"/>
    <s v="BOXER"/>
    <s v="BASICO MODA"/>
    <n v="1"/>
    <s v="S"/>
    <s v="SURTIDO"/>
    <n v="51"/>
    <x v="2"/>
    <s v="-"/>
    <x v="25"/>
    <s v="VMI"/>
    <n v="0"/>
    <s v="Reprogramable"/>
    <s v="CEDI"/>
    <s v="INT HOMBREINICIO LABORALCASUALBOXERBASICO MODA"/>
  </r>
  <r>
    <x v="473"/>
    <x v="3"/>
    <s v="INICIO LABORAL"/>
    <s v="CASUAL"/>
    <s v="BOXER"/>
    <s v="BASICO MODA"/>
    <n v="1"/>
    <s v="M"/>
    <s v="SURTIDO"/>
    <n v="167"/>
    <x v="2"/>
    <s v="-"/>
    <x v="25"/>
    <s v="VMI"/>
    <n v="0"/>
    <s v="Reprogramable"/>
    <s v="CEDI"/>
    <s v="INT HOMBREINICIO LABORALCASUALBOXERBASICO MODA"/>
  </r>
  <r>
    <x v="473"/>
    <x v="3"/>
    <s v="INICIO LABORAL"/>
    <s v="CASUAL"/>
    <s v="BOXER"/>
    <s v="BASICO MODA"/>
    <n v="1"/>
    <s v="L"/>
    <s v="SURTIDO"/>
    <n v="196"/>
    <x v="2"/>
    <s v="-"/>
    <x v="25"/>
    <s v="VMI"/>
    <n v="0"/>
    <s v="Reprogramable"/>
    <s v="CEDI"/>
    <s v="INT HOMBREINICIO LABORALCASUALBOXERBASICO MODA"/>
  </r>
  <r>
    <x v="473"/>
    <x v="3"/>
    <s v="INICIO LABORAL"/>
    <s v="CASUAL"/>
    <s v="BOXER"/>
    <s v="BASICO MODA"/>
    <n v="1"/>
    <s v="XL"/>
    <s v="SURTIDO"/>
    <n v="164"/>
    <x v="2"/>
    <s v="-"/>
    <x v="25"/>
    <s v="VMI"/>
    <n v="0"/>
    <s v="Reprogramable"/>
    <s v="CEDI"/>
    <s v="INT HOMBREINICIO LABORALCASUALBOXERBASICO MODA"/>
  </r>
  <r>
    <x v="463"/>
    <x v="3"/>
    <s v="INICIO LABORAL"/>
    <s v="CASUAL"/>
    <s v="BOXER"/>
    <s v="BASICO NEUTRO"/>
    <n v="2"/>
    <s v="1XL"/>
    <s v="NA"/>
    <n v="29"/>
    <x v="2"/>
    <s v="-"/>
    <x v="36"/>
    <s v="VMI"/>
    <n v="0"/>
    <s v="Reprogramable"/>
    <s v="CEDI"/>
    <s v="INT HOMBREINICIO LABORALCASUALBOXERBASICO NEUTRO"/>
  </r>
  <r>
    <x v="464"/>
    <x v="3"/>
    <s v="INICIO LABORAL"/>
    <s v="CASUAL"/>
    <s v="BOXER"/>
    <s v="BASICO MODA"/>
    <n v="2"/>
    <s v="1XL"/>
    <s v="NA"/>
    <n v="17"/>
    <x v="2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2XL"/>
    <s v="NA"/>
    <n v="23"/>
    <x v="2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1XL"/>
    <s v="NA"/>
    <n v="27"/>
    <x v="2"/>
    <s v="-"/>
    <x v="36"/>
    <s v="VMI"/>
    <n v="0"/>
    <s v="Reprogramable"/>
    <s v="CEDI"/>
    <s v="INT HOMBREINICIO LABORALCASUALBOXERBASICO MODA"/>
  </r>
  <r>
    <x v="465"/>
    <x v="3"/>
    <s v="INICIO LABORAL"/>
    <s v="CASUAL"/>
    <s v="BOXER"/>
    <s v="BASICO MODA"/>
    <n v="2"/>
    <s v="3XL"/>
    <s v="NA"/>
    <n v="22"/>
    <x v="2"/>
    <s v="-"/>
    <x v="36"/>
    <s v="VMI"/>
    <n v="0"/>
    <s v="Reprogramable"/>
    <s v="CEDI"/>
    <s v="INT HOMBREINICIO LABORALCASUALBOXERBASICO MODA"/>
  </r>
  <r>
    <x v="466"/>
    <x v="3"/>
    <s v="INICIO LABORAL"/>
    <s v="CASUAL"/>
    <s v="BOXER"/>
    <s v="MODA"/>
    <n v="1"/>
    <s v="M"/>
    <s v="NA"/>
    <n v="82"/>
    <x v="2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L"/>
    <s v="NA"/>
    <n v="120"/>
    <x v="2"/>
    <s v="-"/>
    <x v="37"/>
    <s v="VMI"/>
    <n v="0"/>
    <s v="Reprogramable"/>
    <s v="CEDI"/>
    <s v="INT HOMBREINICIO LABORALCASUALBOXERMODA"/>
  </r>
  <r>
    <x v="466"/>
    <x v="3"/>
    <s v="INICIO LABORAL"/>
    <s v="CASUAL"/>
    <s v="BOXER"/>
    <s v="MODA"/>
    <n v="1"/>
    <s v="XL"/>
    <s v="NA"/>
    <n v="123"/>
    <x v="2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S"/>
    <s v="NA"/>
    <n v="33"/>
    <x v="2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M"/>
    <s v="NA"/>
    <n v="125"/>
    <x v="2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L"/>
    <s v="NA"/>
    <n v="151"/>
    <x v="2"/>
    <s v="-"/>
    <x v="37"/>
    <s v="VMI"/>
    <n v="0"/>
    <s v="Reprogramable"/>
    <s v="CEDI"/>
    <s v="INT HOMBREINICIO LABORALCASUALBOXERMODA"/>
  </r>
  <r>
    <x v="467"/>
    <x v="3"/>
    <s v="INICIO LABORAL"/>
    <s v="CASUAL"/>
    <s v="BOXER"/>
    <s v="MODA"/>
    <n v="1"/>
    <s v="XL"/>
    <s v="NA"/>
    <n v="134"/>
    <x v="2"/>
    <s v="-"/>
    <x v="37"/>
    <s v="VMI"/>
    <n v="0"/>
    <s v="Reprogramable"/>
    <s v="CEDI"/>
    <s v="INT HOMBREINICIO LABORALCASUALBOXERMODA"/>
  </r>
  <r>
    <x v="483"/>
    <x v="3"/>
    <s v="INICIO LABORAL"/>
    <s v="CASUAL"/>
    <s v="BOXER"/>
    <s v="MODA"/>
    <n v="2"/>
    <s v="XL"/>
    <s v="NA"/>
    <n v="273"/>
    <x v="2"/>
    <s v="-"/>
    <x v="37"/>
    <s v="VMI"/>
    <n v="0"/>
    <s v="Reprogramable"/>
    <s v="CEDI"/>
    <s v="INT HOMBREINICIO LABORALCASUALBOXERMODA"/>
  </r>
  <r>
    <x v="477"/>
    <x v="3"/>
    <s v="INICIO LABORAL"/>
    <s v="CASUAL"/>
    <s v="BOXER"/>
    <s v="MODA"/>
    <n v="1"/>
    <s v="L"/>
    <s v="AZUL OSCUR"/>
    <n v="39"/>
    <x v="2"/>
    <s v="-"/>
    <x v="37"/>
    <s v="VMI"/>
    <n v="0"/>
    <s v="Reprogramable"/>
    <s v="CEDI"/>
    <s v="INT HOMBREINICIO LABORALCASUALBOXERMODA"/>
  </r>
  <r>
    <x v="477"/>
    <x v="3"/>
    <s v="INICIO LABORAL"/>
    <s v="CASUAL"/>
    <s v="BOXER"/>
    <s v="MODA"/>
    <n v="1"/>
    <s v="XL"/>
    <s v="AZUL OSCUR"/>
    <n v="34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AZUL REY"/>
    <n v="31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BL ROJO"/>
    <n v="51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M"/>
    <s v="NEG AMARI"/>
    <n v="23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NEG AMARI"/>
    <n v="22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NEG AMARI"/>
    <n v="44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M"/>
    <s v="TUR AZ OSC"/>
    <n v="30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L"/>
    <s v="TUR AZ OSC"/>
    <n v="62"/>
    <x v="2"/>
    <s v="-"/>
    <x v="37"/>
    <s v="VMI"/>
    <n v="0"/>
    <s v="Reprogramable"/>
    <s v="CEDI"/>
    <s v="INT HOMBREINICIO LABORALCASUALBOXERMODA"/>
  </r>
  <r>
    <x v="468"/>
    <x v="3"/>
    <s v="INICIO LABORAL"/>
    <s v="CASUAL"/>
    <s v="BOXER"/>
    <s v="MODA"/>
    <n v="1"/>
    <s v="XL"/>
    <s v="TUR AZ OSC"/>
    <n v="50"/>
    <x v="2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ROJO"/>
    <n v="23"/>
    <x v="2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L"/>
    <s v="COLORREPR"/>
    <n v="22"/>
    <x v="2"/>
    <s v="-"/>
    <x v="37"/>
    <s v="VMI"/>
    <n v="0"/>
    <s v="Reprogramable"/>
    <s v="CEDI"/>
    <s v="INT HOMBREINICIO LABORALCASUALBOXERMODA"/>
  </r>
  <r>
    <x v="469"/>
    <x v="3"/>
    <s v="INICIO LABORAL"/>
    <s v="CASUAL"/>
    <s v="BOXER"/>
    <s v="MODA"/>
    <n v="1"/>
    <s v="XL"/>
    <s v="COLORREPR"/>
    <n v="29"/>
    <x v="2"/>
    <s v="-"/>
    <x v="37"/>
    <s v="VMI"/>
    <n v="0"/>
    <s v="Reprogramable"/>
    <s v="CEDI"/>
    <s v="INT HOMBREINICIO LABORALCASUALBOXERMODA"/>
  </r>
  <r>
    <x v="484"/>
    <x v="4"/>
    <s v="PRIMARIA"/>
    <s v="DEPORTIVO"/>
    <s v="CONJUNTO INTERIOR"/>
    <s v="BASICO MODA"/>
    <n v="1"/>
    <n v="12"/>
    <s v="NA"/>
    <n v="41"/>
    <x v="0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6"/>
    <s v="NA"/>
    <n v="14"/>
    <x v="0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4"/>
    <s v="NA"/>
    <n v="43"/>
    <x v="0"/>
    <s v="-"/>
    <x v="25"/>
    <s v="VMI"/>
    <n v="0"/>
    <s v="Reprogramable"/>
    <s v="CEDI"/>
    <s v="INT NINAPRIMARIADEPORTIVOCONJUNTO INTERIORBASICO MODA"/>
  </r>
  <r>
    <x v="485"/>
    <x v="4"/>
    <s v="PREPRIMARIA"/>
    <s v="DEPORTIVO"/>
    <s v="PANTY"/>
    <s v="BASICO MODA"/>
    <n v="1"/>
    <n v="4"/>
    <s v="NA"/>
    <n v="44"/>
    <x v="0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10"/>
    <s v="NA"/>
    <n v="44"/>
    <x v="0"/>
    <s v="-"/>
    <x v="25"/>
    <s v="VMI"/>
    <n v="0"/>
    <s v="Reprogramable"/>
    <s v="CEDI"/>
    <s v="INT NINAPREPRIMARIADEPORTIVOPANTYBASICO MODA"/>
  </r>
  <r>
    <x v="486"/>
    <x v="4"/>
    <s v="PREPRIMARIA"/>
    <s v="DEPORTIVO"/>
    <s v="CONJUNTO INTERIOR"/>
    <s v="BASICO MODA"/>
    <n v="1"/>
    <n v="6"/>
    <s v="NA"/>
    <n v="30"/>
    <x v="0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4"/>
    <s v="NA"/>
    <n v="12"/>
    <x v="0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8"/>
    <s v="NA"/>
    <n v="33"/>
    <x v="0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10"/>
    <s v="NA"/>
    <n v="23"/>
    <x v="0"/>
    <s v="-"/>
    <x v="25"/>
    <s v="VMI"/>
    <n v="0"/>
    <s v="Reprogramable"/>
    <s v="CEDI"/>
    <s v="INT NINAPREPRIMARIADEPORTIVOCONJUNTO INTERIORBASICO MODA"/>
  </r>
  <r>
    <x v="487"/>
    <x v="4"/>
    <s v="PREPRIMARIA"/>
    <s v="DEPORTIVO"/>
    <s v="PANTY"/>
    <s v="BASICO MODA"/>
    <n v="1"/>
    <n v="6"/>
    <s v="NA"/>
    <n v="74"/>
    <x v="0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4"/>
    <s v="NA"/>
    <n v="73"/>
    <x v="0"/>
    <s v="-"/>
    <x v="25"/>
    <s v="VMI"/>
    <n v="0"/>
    <s v="Reprogramable"/>
    <s v="CEDI"/>
    <s v="INT NINAPREPRIMARIADEPORTIVOPANTYBASICO MODA"/>
  </r>
  <r>
    <x v="488"/>
    <x v="4"/>
    <s v="PRIMARIA"/>
    <s v="DEPORTIVO"/>
    <s v="PANTY"/>
    <s v="BASICO MODA"/>
    <n v="1"/>
    <n v="14"/>
    <s v="NA"/>
    <n v="37"/>
    <x v="0"/>
    <s v="-"/>
    <x v="25"/>
    <s v="VMI"/>
    <n v="0"/>
    <s v="Reprogramable"/>
    <s v="CEDI"/>
    <s v="INT NINAPRIMARIADEPORTIVOPANTYBASICO MODA"/>
  </r>
  <r>
    <x v="489"/>
    <x v="4"/>
    <s v="PREPRIMARIA"/>
    <s v="DEPORTIVO"/>
    <s v="PANTY"/>
    <s v="BASICO MODA"/>
    <n v="1"/>
    <n v="6"/>
    <s v="SURTIDO"/>
    <n v="16"/>
    <x v="0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8"/>
    <s v="SURTIDO"/>
    <n v="48"/>
    <x v="0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10"/>
    <s v="SURTIDO"/>
    <n v="49"/>
    <x v="0"/>
    <s v="-"/>
    <x v="25"/>
    <s v="VMI"/>
    <n v="0"/>
    <s v="Reprogramable"/>
    <s v="CEDI"/>
    <s v="INT NINAPREPRIMARIADEPORTIVOPANTYBASICO MODA"/>
  </r>
  <r>
    <x v="490"/>
    <x v="4"/>
    <s v="PRIMARIA"/>
    <s v="DEPORTIVO"/>
    <s v="PANTY"/>
    <s v="BASICO MODA"/>
    <n v="1"/>
    <n v="12"/>
    <s v="SURTIDO"/>
    <n v="40"/>
    <x v="0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6"/>
    <s v="SURTIDO"/>
    <n v="62"/>
    <x v="0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4"/>
    <s v="SURTIDO"/>
    <n v="44"/>
    <x v="0"/>
    <s v="-"/>
    <x v="25"/>
    <s v="VMI"/>
    <n v="0"/>
    <s v="Reprogramable"/>
    <s v="CEDI"/>
    <s v="INT NINAPRIMARIADEPORTIVOPANTYBASICO MODA"/>
  </r>
  <r>
    <x v="491"/>
    <x v="4"/>
    <s v="PREPRIMARIA"/>
    <s v="DEPORTIVO"/>
    <s v="TOP"/>
    <s v="BASICO NEUTRO"/>
    <n v="1"/>
    <n v="8"/>
    <s v="BLANCO"/>
    <n v="12"/>
    <x v="0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10"/>
    <s v="BLANCO"/>
    <n v="18"/>
    <x v="0"/>
    <s v="-"/>
    <x v="25"/>
    <s v="VMI"/>
    <n v="0"/>
    <s v="Reprogramable"/>
    <s v="CEDI"/>
    <s v="INT NINAPREPRIMARIADEPORTIVOTOPBASICO NEUTRO"/>
  </r>
  <r>
    <x v="492"/>
    <x v="4"/>
    <s v="PRIMARIA"/>
    <s v="DEPORTIVO"/>
    <s v="TOP"/>
    <s v="BASICO NEUTRO"/>
    <n v="1"/>
    <n v="12"/>
    <s v="BLANCO"/>
    <n v="29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BLANCO"/>
    <n v="28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BLANCO"/>
    <n v="15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FUCSIA"/>
    <n v="12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2"/>
    <s v="GRIS JASPE"/>
    <n v="19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GRIS JASPE"/>
    <n v="24"/>
    <x v="0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GRIS JASPE"/>
    <n v="20"/>
    <x v="0"/>
    <s v="-"/>
    <x v="25"/>
    <s v="VMI"/>
    <n v="0"/>
    <s v="Reprogramable"/>
    <s v="CEDI"/>
    <s v="INT NINAPRIMARIADEPORTIVOTOPBASICO NEUTRO"/>
  </r>
  <r>
    <x v="493"/>
    <x v="4"/>
    <s v="PREPRIMARIA"/>
    <s v="DEPORTIVO"/>
    <s v="MEDIAS"/>
    <s v="MODA"/>
    <n v="2"/>
    <s v="0-2"/>
    <s v="SURTIDO"/>
    <n v="75"/>
    <x v="1"/>
    <s v="-"/>
    <x v="38"/>
    <s v="VMI"/>
    <n v="0"/>
    <s v="Reprogramable"/>
    <s v="CEDI"/>
    <s v="INT NINAPREPRIMARIADEPORTIVOMEDIASMODA"/>
  </r>
  <r>
    <x v="484"/>
    <x v="4"/>
    <s v="PRIMARIA"/>
    <s v="DEPORTIVO"/>
    <s v="CONJUNTO INTERIOR"/>
    <s v="BASICO MODA"/>
    <n v="1"/>
    <n v="12"/>
    <s v="NA"/>
    <n v="51"/>
    <x v="1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6"/>
    <s v="NA"/>
    <n v="38"/>
    <x v="1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4"/>
    <s v="NA"/>
    <n v="45"/>
    <x v="1"/>
    <s v="-"/>
    <x v="25"/>
    <s v="VMI"/>
    <n v="0"/>
    <s v="Reprogramable"/>
    <s v="CEDI"/>
    <s v="INT NINAPRIMARIADEPORTIVOCONJUNTO INTERIORBASICO MODA"/>
  </r>
  <r>
    <x v="485"/>
    <x v="4"/>
    <s v="PREPRIMARIA"/>
    <s v="DEPORTIVO"/>
    <s v="PANTY"/>
    <s v="BASICO MODA"/>
    <n v="1"/>
    <n v="6"/>
    <s v="NA"/>
    <n v="167"/>
    <x v="1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4"/>
    <s v="NA"/>
    <n v="235"/>
    <x v="1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8"/>
    <s v="NA"/>
    <n v="65"/>
    <x v="1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10"/>
    <s v="NA"/>
    <n v="86"/>
    <x v="1"/>
    <s v="-"/>
    <x v="25"/>
    <s v="VMI"/>
    <n v="0"/>
    <s v="Reprogramable"/>
    <s v="CEDI"/>
    <s v="INT NINAPREPRIMARIADEPORTIVOPANTYBASICO MODA"/>
  </r>
  <r>
    <x v="486"/>
    <x v="4"/>
    <s v="PREPRIMARIA"/>
    <s v="DEPORTIVO"/>
    <s v="CONJUNTO INTERIOR"/>
    <s v="BASICO MODA"/>
    <n v="1"/>
    <n v="6"/>
    <s v="NA"/>
    <n v="50"/>
    <x v="1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4"/>
    <s v="NA"/>
    <n v="30"/>
    <x v="1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8"/>
    <s v="NA"/>
    <n v="67"/>
    <x v="1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10"/>
    <s v="NA"/>
    <n v="54"/>
    <x v="1"/>
    <s v="-"/>
    <x v="25"/>
    <s v="VMI"/>
    <n v="0"/>
    <s v="Reprogramable"/>
    <s v="CEDI"/>
    <s v="INT NINAPREPRIMARIADEPORTIVOCONJUNTO INTERIORBASICO MODA"/>
  </r>
  <r>
    <x v="487"/>
    <x v="4"/>
    <s v="PREPRIMARIA"/>
    <s v="DEPORTIVO"/>
    <s v="PANTY"/>
    <s v="BASICO MODA"/>
    <n v="1"/>
    <n v="6"/>
    <s v="NA"/>
    <n v="107"/>
    <x v="1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4"/>
    <s v="NA"/>
    <n v="162"/>
    <x v="1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8"/>
    <s v="NA"/>
    <n v="74"/>
    <x v="1"/>
    <s v="-"/>
    <x v="25"/>
    <s v="VMI"/>
    <n v="0"/>
    <s v="Reprogramable"/>
    <s v="CEDI"/>
    <s v="INT NINAPREPRIMARIADEPORTIVOPANTYBASICO MODA"/>
  </r>
  <r>
    <x v="488"/>
    <x v="4"/>
    <s v="PRIMARIA"/>
    <s v="DEPORTIVO"/>
    <s v="PANTY"/>
    <s v="BASICO MODA"/>
    <n v="1"/>
    <n v="12"/>
    <s v="NA"/>
    <n v="76"/>
    <x v="1"/>
    <s v="-"/>
    <x v="25"/>
    <s v="VMI"/>
    <n v="0"/>
    <s v="Reprogramable"/>
    <s v="CEDI"/>
    <s v="INT NINAPRIMARIADEPORTIVOPANTYBASICO MODA"/>
  </r>
  <r>
    <x v="488"/>
    <x v="4"/>
    <s v="PRIMARIA"/>
    <s v="DEPORTIVO"/>
    <s v="PANTY"/>
    <s v="BASICO MODA"/>
    <n v="1"/>
    <n v="14"/>
    <s v="NA"/>
    <n v="91"/>
    <x v="1"/>
    <s v="-"/>
    <x v="25"/>
    <s v="VMI"/>
    <n v="0"/>
    <s v="Reprogramable"/>
    <s v="CEDI"/>
    <s v="INT NINAPRIMARIADEPORTIVOPANTYBASICO MODA"/>
  </r>
  <r>
    <x v="489"/>
    <x v="4"/>
    <s v="PREPRIMARIA"/>
    <s v="DEPORTIVO"/>
    <s v="PANTY"/>
    <s v="BASICO MODA"/>
    <n v="1"/>
    <n v="6"/>
    <s v="SURTIDO"/>
    <n v="213"/>
    <x v="1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4"/>
    <s v="SURTIDO"/>
    <n v="215"/>
    <x v="1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8"/>
    <s v="SURTIDO"/>
    <n v="151"/>
    <x v="1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10"/>
    <s v="SURTIDO"/>
    <n v="105"/>
    <x v="1"/>
    <s v="-"/>
    <x v="25"/>
    <s v="VMI"/>
    <n v="0"/>
    <s v="Reprogramable"/>
    <s v="CEDI"/>
    <s v="INT NINAPREPRIMARIADEPORTIVOPANTYBASICO MODA"/>
  </r>
  <r>
    <x v="490"/>
    <x v="4"/>
    <s v="PRIMARIA"/>
    <s v="DEPORTIVO"/>
    <s v="PANTY"/>
    <s v="BASICO MODA"/>
    <n v="1"/>
    <n v="12"/>
    <s v="SURTIDO"/>
    <n v="114"/>
    <x v="1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6"/>
    <s v="SURTIDO"/>
    <n v="129"/>
    <x v="1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4"/>
    <s v="SURTIDO"/>
    <n v="105"/>
    <x v="1"/>
    <s v="-"/>
    <x v="25"/>
    <s v="VMI"/>
    <n v="0"/>
    <s v="Reprogramable"/>
    <s v="CEDI"/>
    <s v="INT NINAPRIMARIADEPORTIVOPANTYBASICO MODA"/>
  </r>
  <r>
    <x v="491"/>
    <x v="4"/>
    <s v="PREPRIMARIA"/>
    <s v="DEPORTIVO"/>
    <s v="TOP"/>
    <s v="BASICO NEUTRO"/>
    <n v="1"/>
    <n v="8"/>
    <s v="AZUL CLARO"/>
    <n v="12"/>
    <x v="1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10"/>
    <s v="AZUL CLARO"/>
    <n v="23"/>
    <x v="1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6"/>
    <s v="BLANCO"/>
    <n v="12"/>
    <x v="1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4"/>
    <s v="BLANCO"/>
    <n v="26"/>
    <x v="1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8"/>
    <s v="BLANCO"/>
    <n v="29"/>
    <x v="1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10"/>
    <s v="BLANCO"/>
    <n v="35"/>
    <x v="1"/>
    <s v="-"/>
    <x v="25"/>
    <s v="VMI"/>
    <n v="0"/>
    <s v="Reprogramable"/>
    <s v="CEDI"/>
    <s v="INT NINAPREPRIMARIADEPORTIVOTOPBASICO NEUTRO"/>
  </r>
  <r>
    <x v="492"/>
    <x v="4"/>
    <s v="PRIMARIA"/>
    <s v="DEPORTIVO"/>
    <s v="TOP"/>
    <s v="BASICO NEUTRO"/>
    <n v="1"/>
    <n v="12"/>
    <s v="BLANCO"/>
    <n v="74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BLANCO"/>
    <n v="77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BLANCO"/>
    <n v="83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2"/>
    <s v="FUCSIA"/>
    <n v="13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FUCSIA"/>
    <n v="15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FUCSIA"/>
    <n v="15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2"/>
    <s v="GRIS JASPE"/>
    <n v="17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GRIS JASPE"/>
    <n v="52"/>
    <x v="1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GRIS JASPE"/>
    <n v="25"/>
    <x v="1"/>
    <s v="-"/>
    <x v="25"/>
    <s v="VMI"/>
    <n v="0"/>
    <s v="Reprogramable"/>
    <s v="CEDI"/>
    <s v="INT NINAPRIMARIADEPORTIVOTOPBASICO NEUTRO"/>
  </r>
  <r>
    <x v="493"/>
    <x v="4"/>
    <s v="PREPRIMARIA"/>
    <s v="DEPORTIVO"/>
    <s v="MEDIAS"/>
    <s v="MODA"/>
    <n v="2"/>
    <s v="0-2"/>
    <s v="SURTIDO"/>
    <n v="372"/>
    <x v="2"/>
    <s v="-"/>
    <x v="38"/>
    <s v="VMI"/>
    <n v="0"/>
    <s v="Reprogramable"/>
    <s v="CEDI"/>
    <s v="INT NINAPREPRIMARIADEPORTIVOMEDIASMODA"/>
  </r>
  <r>
    <x v="494"/>
    <x v="4"/>
    <s v="PREPRIMARIA"/>
    <s v="DEPORTIVO"/>
    <s v="MEDIAS"/>
    <s v="MODA"/>
    <n v="1"/>
    <s v="2-4"/>
    <s v="SURTIDO"/>
    <n v="24"/>
    <x v="2"/>
    <s v="-"/>
    <x v="35"/>
    <s v="VMI"/>
    <n v="0"/>
    <s v="Reprogramable"/>
    <s v="CEDI"/>
    <s v="INT NINAPREPRIMARIADEPORTIVOMEDIASMODA"/>
  </r>
  <r>
    <x v="484"/>
    <x v="4"/>
    <s v="PRIMARIA"/>
    <s v="DEPORTIVO"/>
    <s v="CONJUNTO INTERIOR"/>
    <s v="BASICO MODA"/>
    <n v="1"/>
    <n v="12"/>
    <s v="NA"/>
    <n v="49"/>
    <x v="2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6"/>
    <s v="NA"/>
    <n v="52"/>
    <x v="2"/>
    <s v="-"/>
    <x v="25"/>
    <s v="VMI"/>
    <n v="0"/>
    <s v="Reprogramable"/>
    <s v="CEDI"/>
    <s v="INT NINAPRIMARIADEPORTIVOCONJUNTO INTERIORBASICO MODA"/>
  </r>
  <r>
    <x v="484"/>
    <x v="4"/>
    <s v="PRIMARIA"/>
    <s v="DEPORTIVO"/>
    <s v="CONJUNTO INTERIOR"/>
    <s v="BASICO MODA"/>
    <n v="1"/>
    <n v="14"/>
    <s v="NA"/>
    <n v="49"/>
    <x v="2"/>
    <s v="-"/>
    <x v="25"/>
    <s v="VMI"/>
    <n v="0"/>
    <s v="Reprogramable"/>
    <s v="CEDI"/>
    <s v="INT NINAPRIMARIADEPORTIVOCONJUNTO INTERIORBASICO MODA"/>
  </r>
  <r>
    <x v="485"/>
    <x v="4"/>
    <s v="PREPRIMARIA"/>
    <s v="DEPORTIVO"/>
    <s v="PANTY"/>
    <s v="BASICO MODA"/>
    <n v="1"/>
    <n v="6"/>
    <s v="NA"/>
    <n v="193"/>
    <x v="2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4"/>
    <s v="NA"/>
    <n v="183"/>
    <x v="2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8"/>
    <s v="NA"/>
    <n v="155"/>
    <x v="2"/>
    <s v="-"/>
    <x v="25"/>
    <s v="VMI"/>
    <n v="0"/>
    <s v="Reprogramable"/>
    <s v="CEDI"/>
    <s v="INT NINAPREPRIMARIADEPORTIVOPANTYBASICO MODA"/>
  </r>
  <r>
    <x v="485"/>
    <x v="4"/>
    <s v="PREPRIMARIA"/>
    <s v="DEPORTIVO"/>
    <s v="PANTY"/>
    <s v="BASICO MODA"/>
    <n v="1"/>
    <n v="10"/>
    <s v="NA"/>
    <n v="91"/>
    <x v="2"/>
    <s v="-"/>
    <x v="25"/>
    <s v="VMI"/>
    <n v="0"/>
    <s v="Reprogramable"/>
    <s v="CEDI"/>
    <s v="INT NINAPREPRIMARIADEPORTIVOPANTYBASICO MODA"/>
  </r>
  <r>
    <x v="486"/>
    <x v="4"/>
    <s v="PREPRIMARIA"/>
    <s v="DEPORTIVO"/>
    <s v="CONJUNTO INTERIOR"/>
    <s v="BASICO MODA"/>
    <n v="1"/>
    <n v="6"/>
    <s v="NA"/>
    <n v="55"/>
    <x v="2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4"/>
    <s v="NA"/>
    <n v="44"/>
    <x v="2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8"/>
    <s v="NA"/>
    <n v="71"/>
    <x v="2"/>
    <s v="-"/>
    <x v="25"/>
    <s v="VMI"/>
    <n v="0"/>
    <s v="Reprogramable"/>
    <s v="CEDI"/>
    <s v="INT NINAPREPRIMARIADEPORTIVOCONJUNTO INTERIORBASICO MODA"/>
  </r>
  <r>
    <x v="486"/>
    <x v="4"/>
    <s v="PREPRIMARIA"/>
    <s v="DEPORTIVO"/>
    <s v="CONJUNTO INTERIOR"/>
    <s v="BASICO MODA"/>
    <n v="1"/>
    <n v="10"/>
    <s v="NA"/>
    <n v="54"/>
    <x v="2"/>
    <s v="-"/>
    <x v="25"/>
    <s v="VMI"/>
    <n v="0"/>
    <s v="Reprogramable"/>
    <s v="CEDI"/>
    <s v="INT NINAPREPRIMARIADEPORTIVOCONJUNTO INTERIORBASICO MODA"/>
  </r>
  <r>
    <x v="487"/>
    <x v="4"/>
    <s v="PREPRIMARIA"/>
    <s v="DEPORTIVO"/>
    <s v="PANTY"/>
    <s v="BASICO MODA"/>
    <n v="1"/>
    <n v="6"/>
    <s v="NA"/>
    <n v="152"/>
    <x v="2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4"/>
    <s v="NA"/>
    <n v="211"/>
    <x v="2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8"/>
    <s v="NA"/>
    <n v="134"/>
    <x v="2"/>
    <s v="-"/>
    <x v="25"/>
    <s v="VMI"/>
    <n v="0"/>
    <s v="Reprogramable"/>
    <s v="CEDI"/>
    <s v="INT NINAPREPRIMARIADEPORTIVOPANTYBASICO MODA"/>
  </r>
  <r>
    <x v="487"/>
    <x v="4"/>
    <s v="PREPRIMARIA"/>
    <s v="DEPORTIVO"/>
    <s v="PANTY"/>
    <s v="BASICO MODA"/>
    <n v="1"/>
    <n v="10"/>
    <s v="NA"/>
    <n v="60"/>
    <x v="2"/>
    <s v="-"/>
    <x v="25"/>
    <s v="VMI"/>
    <n v="0"/>
    <s v="Reprogramable"/>
    <s v="CEDI"/>
    <s v="INT NINAPREPRIMARIADEPORTIVOPANTYBASICO MODA"/>
  </r>
  <r>
    <x v="488"/>
    <x v="4"/>
    <s v="PRIMARIA"/>
    <s v="DEPORTIVO"/>
    <s v="PANTY"/>
    <s v="BASICO MODA"/>
    <n v="1"/>
    <n v="12"/>
    <s v="NA"/>
    <n v="97"/>
    <x v="2"/>
    <s v="-"/>
    <x v="25"/>
    <s v="VMI"/>
    <n v="0"/>
    <s v="Reprogramable"/>
    <s v="CEDI"/>
    <s v="INT NINAPRIMARIADEPORTIVOPANTYBASICO MODA"/>
  </r>
  <r>
    <x v="488"/>
    <x v="4"/>
    <s v="PRIMARIA"/>
    <s v="DEPORTIVO"/>
    <s v="PANTY"/>
    <s v="BASICO MODA"/>
    <n v="1"/>
    <n v="14"/>
    <s v="NA"/>
    <n v="106"/>
    <x v="2"/>
    <s v="-"/>
    <x v="25"/>
    <s v="VMI"/>
    <n v="0"/>
    <s v="Reprogramable"/>
    <s v="CEDI"/>
    <s v="INT NINAPRIMARIADEPORTIVOPANTYBASICO MODA"/>
  </r>
  <r>
    <x v="489"/>
    <x v="4"/>
    <s v="PREPRIMARIA"/>
    <s v="DEPORTIVO"/>
    <s v="PANTY"/>
    <s v="BASICO MODA"/>
    <n v="1"/>
    <n v="6"/>
    <s v="SURTIDO"/>
    <n v="183"/>
    <x v="2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4"/>
    <s v="SURTIDO"/>
    <n v="230"/>
    <x v="2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8"/>
    <s v="SURTIDO"/>
    <n v="147"/>
    <x v="2"/>
    <s v="-"/>
    <x v="25"/>
    <s v="VMI"/>
    <n v="0"/>
    <s v="Reprogramable"/>
    <s v="CEDI"/>
    <s v="INT NINAPREPRIMARIADEPORTIVOPANTYBASICO MODA"/>
  </r>
  <r>
    <x v="489"/>
    <x v="4"/>
    <s v="PREPRIMARIA"/>
    <s v="DEPORTIVO"/>
    <s v="PANTY"/>
    <s v="BASICO MODA"/>
    <n v="1"/>
    <n v="10"/>
    <s v="SURTIDO"/>
    <n v="132"/>
    <x v="2"/>
    <s v="-"/>
    <x v="25"/>
    <s v="VMI"/>
    <n v="0"/>
    <s v="Reprogramable"/>
    <s v="CEDI"/>
    <s v="INT NINAPREPRIMARIADEPORTIVOPANTYBASICO MODA"/>
  </r>
  <r>
    <x v="490"/>
    <x v="4"/>
    <s v="PRIMARIA"/>
    <s v="DEPORTIVO"/>
    <s v="PANTY"/>
    <s v="BASICO MODA"/>
    <n v="1"/>
    <n v="12"/>
    <s v="SURTIDO"/>
    <n v="100"/>
    <x v="2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6"/>
    <s v="SURTIDO"/>
    <n v="227"/>
    <x v="2"/>
    <s v="-"/>
    <x v="25"/>
    <s v="VMI"/>
    <n v="0"/>
    <s v="Reprogramable"/>
    <s v="CEDI"/>
    <s v="INT NINAPRIMARIADEPORTIVOPANTYBASICO MODA"/>
  </r>
  <r>
    <x v="490"/>
    <x v="4"/>
    <s v="PRIMARIA"/>
    <s v="DEPORTIVO"/>
    <s v="PANTY"/>
    <s v="BASICO MODA"/>
    <n v="1"/>
    <n v="14"/>
    <s v="SURTIDO"/>
    <n v="119"/>
    <x v="2"/>
    <s v="-"/>
    <x v="25"/>
    <s v="VMI"/>
    <n v="0"/>
    <s v="Reprogramable"/>
    <s v="CEDI"/>
    <s v="INT NINAPRIMARIADEPORTIVOPANTYBASICO MODA"/>
  </r>
  <r>
    <x v="491"/>
    <x v="4"/>
    <s v="PREPRIMARIA"/>
    <s v="DEPORTIVO"/>
    <s v="TOP"/>
    <s v="BASICO NEUTRO"/>
    <n v="1"/>
    <n v="10"/>
    <s v="AZUL CLARO"/>
    <n v="17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6"/>
    <s v="BLANCO"/>
    <n v="19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4"/>
    <s v="BLANCO"/>
    <n v="24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8"/>
    <s v="BLANCO"/>
    <n v="36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10"/>
    <s v="BLANCO"/>
    <n v="50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8"/>
    <s v="CORAL"/>
    <n v="16"/>
    <x v="2"/>
    <s v="-"/>
    <x v="25"/>
    <s v="VMI"/>
    <n v="0"/>
    <s v="Reprogramable"/>
    <s v="CEDI"/>
    <s v="INT NINAPREPRIMARIADEPORTIVOTOPBASICO NEUTRO"/>
  </r>
  <r>
    <x v="491"/>
    <x v="4"/>
    <s v="PREPRIMARIA"/>
    <s v="DEPORTIVO"/>
    <s v="TOP"/>
    <s v="BASICO NEUTRO"/>
    <n v="1"/>
    <n v="10"/>
    <s v="CORAL"/>
    <n v="12"/>
    <x v="2"/>
    <s v="-"/>
    <x v="25"/>
    <s v="VMI"/>
    <n v="0"/>
    <s v="Reprogramable"/>
    <s v="CEDI"/>
    <s v="INT NINAPREPRIMARIADEPORTIVOTOPBASICO NEUTRO"/>
  </r>
  <r>
    <x v="492"/>
    <x v="4"/>
    <s v="PRIMARIA"/>
    <s v="DEPORTIVO"/>
    <s v="TOP"/>
    <s v="BASICO NEUTRO"/>
    <n v="1"/>
    <n v="12"/>
    <s v="BLANCO"/>
    <n v="91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BLANCO"/>
    <n v="101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BLANCO"/>
    <n v="80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2"/>
    <s v="FUCSIA"/>
    <n v="14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FUCSIA"/>
    <n v="28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FUCSIA"/>
    <n v="12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2"/>
    <s v="GRIS JASPE"/>
    <n v="36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6"/>
    <s v="GRIS JASPE"/>
    <n v="66"/>
    <x v="2"/>
    <s v="-"/>
    <x v="25"/>
    <s v="VMI"/>
    <n v="0"/>
    <s v="Reprogramable"/>
    <s v="CEDI"/>
    <s v="INT NINAPRIMARIADEPORTIVOTOPBASICO NEUTRO"/>
  </r>
  <r>
    <x v="492"/>
    <x v="4"/>
    <s v="PRIMARIA"/>
    <s v="DEPORTIVO"/>
    <s v="TOP"/>
    <s v="BASICO NEUTRO"/>
    <n v="1"/>
    <n v="14"/>
    <s v="GRIS JASPE"/>
    <n v="24"/>
    <x v="2"/>
    <s v="-"/>
    <x v="25"/>
    <s v="VMI"/>
    <n v="0"/>
    <s v="Reprogramable"/>
    <s v="CEDI"/>
    <s v="INT NINAPRIMARIADEPORTIVOTOPBASICO NEUTRO"/>
  </r>
  <r>
    <x v="495"/>
    <x v="5"/>
    <s v="PREPRIMARIA"/>
    <s v="DEPORTIVO"/>
    <s v="MEDIAS"/>
    <s v="MODA"/>
    <n v="1"/>
    <s v="2-4"/>
    <s v="SURTIDO"/>
    <n v="60"/>
    <x v="0"/>
    <s v="-"/>
    <x v="38"/>
    <s v="VMI"/>
    <n v="0"/>
    <s v="Reprogramable"/>
    <s v="CEDI"/>
    <s v="INT NINOPREPRIMARIADEPORTIVOMEDIASMODA"/>
  </r>
  <r>
    <x v="496"/>
    <x v="5"/>
    <s v="PRIMARIA"/>
    <s v="DEPORTIVO"/>
    <s v="MEDIAS"/>
    <s v="MODA"/>
    <n v="1"/>
    <s v="8-10"/>
    <s v="SURTIDO"/>
    <n v="180"/>
    <x v="0"/>
    <s v="-"/>
    <x v="38"/>
    <s v="VMI"/>
    <n v="0"/>
    <s v="Reprogramable"/>
    <s v="CEDI"/>
    <s v="INT NINOPRIMARIADEPORTIVOMEDIASMODA"/>
  </r>
  <r>
    <x v="497"/>
    <x v="5"/>
    <s v="PRIMARIA"/>
    <s v="DEPORTIVO"/>
    <s v="BOXER"/>
    <s v="BASICO MODA"/>
    <n v="1"/>
    <n v="12"/>
    <s v="NA"/>
    <n v="24"/>
    <x v="0"/>
    <s v="-"/>
    <x v="25"/>
    <s v="VMI"/>
    <n v="0"/>
    <s v="Reprogramable"/>
    <s v="CEDI"/>
    <s v="INT NINOPRIMARIADEPORTIVOBOXERBASICO MODA"/>
  </r>
  <r>
    <x v="498"/>
    <x v="5"/>
    <s v="PREPRIMARIA"/>
    <s v="DEPORTIVO"/>
    <s v="BOXER"/>
    <s v="BASICO MODA"/>
    <n v="1"/>
    <n v="8"/>
    <s v="NA"/>
    <n v="167"/>
    <x v="0"/>
    <s v="-"/>
    <x v="25"/>
    <s v="VMI"/>
    <n v="0"/>
    <s v="Reprogramable"/>
    <s v="CEDI"/>
    <s v="INT NINOPREPRIMARIADEPORTIVOBOXERBASICO MODA"/>
  </r>
  <r>
    <x v="498"/>
    <x v="5"/>
    <s v="PREPRIMARIA"/>
    <s v="DEPORTIVO"/>
    <s v="BOXER"/>
    <s v="BASICO MODA"/>
    <n v="1"/>
    <n v="10"/>
    <s v="NA"/>
    <n v="103"/>
    <x v="0"/>
    <s v="-"/>
    <x v="25"/>
    <s v="VMI"/>
    <n v="0"/>
    <s v="Reprogramable"/>
    <s v="CEDI"/>
    <s v="INT NINOPREPRIMARIADEPORTIVOBOXERBASICO MODA"/>
  </r>
  <r>
    <x v="499"/>
    <x v="5"/>
    <s v="PRIMARIA"/>
    <s v="DEPORTIVO"/>
    <s v="BOXER"/>
    <s v="BASICO MODA"/>
    <n v="1"/>
    <n v="12"/>
    <s v="NA"/>
    <n v="126"/>
    <x v="0"/>
    <s v="-"/>
    <x v="25"/>
    <s v="VMI"/>
    <n v="0"/>
    <s v="Reprogramable"/>
    <s v="CEDI"/>
    <s v="INT NINOPRIMARIADEPORTIVOBOXERBASICO MODA"/>
  </r>
  <r>
    <x v="499"/>
    <x v="5"/>
    <s v="PRIMARIA"/>
    <s v="DEPORTIVO"/>
    <s v="BOXER"/>
    <s v="BASICO MODA"/>
    <n v="1"/>
    <n v="14"/>
    <s v="NA"/>
    <n v="231"/>
    <x v="0"/>
    <s v="-"/>
    <x v="25"/>
    <s v="VMI"/>
    <n v="0"/>
    <s v="Reprogramable"/>
    <s v="CEDI"/>
    <s v="INT NINOPRIMARIADEPORTIVOBOXERBASICO MODA"/>
  </r>
  <r>
    <x v="500"/>
    <x v="5"/>
    <s v="PREPRIMARIA"/>
    <s v="DEPORTIVO"/>
    <s v="BOXER"/>
    <s v="BASICO MODA"/>
    <n v="1"/>
    <n v="6"/>
    <s v="SURTIDO"/>
    <n v="70"/>
    <x v="0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4"/>
    <s v="SURTIDO"/>
    <n v="12"/>
    <x v="0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8"/>
    <s v="SURTIDO"/>
    <n v="17"/>
    <x v="0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10"/>
    <s v="SURTIDO"/>
    <n v="130"/>
    <x v="0"/>
    <s v="-"/>
    <x v="25"/>
    <s v="VMI"/>
    <n v="0"/>
    <s v="Reprogramable"/>
    <s v="CEDI"/>
    <s v="INT NINOPREPRIMARIADEPORTIVOBOXERBASICO MODA"/>
  </r>
  <r>
    <x v="501"/>
    <x v="5"/>
    <s v="PRIMARIA"/>
    <s v="DEPORTIVO"/>
    <s v="BOXER"/>
    <s v="BASICO MODA"/>
    <n v="1"/>
    <n v="16"/>
    <s v="SURTIDO"/>
    <n v="178"/>
    <x v="0"/>
    <s v="-"/>
    <x v="25"/>
    <s v="VMI"/>
    <n v="0"/>
    <s v="Reprogramable"/>
    <s v="CEDI"/>
    <s v="INT NINOPRIMARIADEPORTIVOBOXERBASICO MODA"/>
  </r>
  <r>
    <x v="502"/>
    <x v="5"/>
    <s v="PREPRIMARIA"/>
    <s v="DEPORTIVO"/>
    <s v="BOXER"/>
    <s v="BASICO MODA"/>
    <n v="2"/>
    <n v="6"/>
    <s v="NA"/>
    <n v="12"/>
    <x v="0"/>
    <s v="-"/>
    <x v="36"/>
    <s v="VMI"/>
    <n v="0"/>
    <s v="Reprogramable"/>
    <s v="CEDI"/>
    <s v="INT NINOPREPRIMARIADEPORTIVOBOXERBASICO MODA"/>
  </r>
  <r>
    <x v="502"/>
    <x v="5"/>
    <s v="PREPRIMARIA"/>
    <s v="DEPORTIVO"/>
    <s v="BOXER"/>
    <s v="BASICO MODA"/>
    <n v="2"/>
    <n v="4"/>
    <s v="NA"/>
    <n v="12"/>
    <x v="0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6"/>
    <s v="NA"/>
    <n v="180"/>
    <x v="0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4"/>
    <s v="NA"/>
    <n v="291"/>
    <x v="0"/>
    <s v="-"/>
    <x v="36"/>
    <s v="VMI"/>
    <n v="0"/>
    <s v="Reprogramable"/>
    <s v="CEDI"/>
    <s v="INT NINOPREPRIMARIADEPORTIVOBOXERBASICO MODA"/>
  </r>
  <r>
    <x v="26"/>
    <x v="5"/>
    <s v="PREPRIMARIA"/>
    <s v="DEPORTIVO"/>
    <s v="MEDIAS"/>
    <s v="BASICO MODA"/>
    <n v="4"/>
    <s v="4-6"/>
    <s v="NA"/>
    <n v="1650"/>
    <x v="0"/>
    <s v="-"/>
    <x v="3"/>
    <s v="VMI"/>
    <n v="0"/>
    <s v="Reprogramable"/>
    <s v="CEDI"/>
    <s v="INT NINOPREPRIMARIADEPORTIVOMEDIASBASICO MODA"/>
  </r>
  <r>
    <x v="28"/>
    <x v="5"/>
    <s v="PREPRIMARIA"/>
    <s v="DEPORTIVO"/>
    <s v="MEDIAS"/>
    <s v="MODA"/>
    <n v="3"/>
    <s v="4-6"/>
    <s v="NA"/>
    <n v="1713"/>
    <x v="0"/>
    <s v="-"/>
    <x v="3"/>
    <s v="VMI"/>
    <n v="0"/>
    <s v="Reprogramable"/>
    <s v="CEDI"/>
    <s v="INT NINOPREPRIMARIADEPORTIVOMEDIASMODA"/>
  </r>
  <r>
    <x v="504"/>
    <x v="5"/>
    <s v="PRIMARIA"/>
    <s v="DEPORTIVO"/>
    <s v="BOXER"/>
    <s v="BASICO MODA"/>
    <n v="1"/>
    <n v="12"/>
    <s v="NA"/>
    <n v="38"/>
    <x v="0"/>
    <s v="-"/>
    <x v="37"/>
    <s v="VMI"/>
    <n v="0"/>
    <s v="Reprogramable"/>
    <s v="CEDI"/>
    <s v="INT NINOPRIMARIADEPORTIVOBOXERBASICO MODA"/>
  </r>
  <r>
    <x v="505"/>
    <x v="5"/>
    <s v="PREPRIMARIA"/>
    <s v="CASUAL"/>
    <s v="BOXER"/>
    <s v="BASICO MODA"/>
    <n v="2"/>
    <n v="4"/>
    <s v="NA"/>
    <n v="54"/>
    <x v="0"/>
    <s v="-"/>
    <x v="37"/>
    <s v="VMI"/>
    <n v="0"/>
    <s v="Reprogramable"/>
    <s v="CEDI"/>
    <s v="INT NINOPREPRIMARIACASUALBOXERBASICO MODA"/>
  </r>
  <r>
    <x v="505"/>
    <x v="5"/>
    <s v="PREPRIMARIA"/>
    <s v="CASUAL"/>
    <s v="BOXER"/>
    <s v="BASICO MODA"/>
    <n v="2"/>
    <n v="6"/>
    <s v="NA"/>
    <n v="12"/>
    <x v="0"/>
    <s v="-"/>
    <x v="37"/>
    <s v="VMI"/>
    <n v="0"/>
    <s v="Reprogramable"/>
    <s v="CEDI"/>
    <s v="INT NINOPREPRIMARIACASUALBOXERBASICO MODA"/>
  </r>
  <r>
    <x v="506"/>
    <x v="5"/>
    <s v="PRIMARIA"/>
    <s v="CASUAL"/>
    <s v="BOXER"/>
    <s v="BASICO MODA"/>
    <n v="2"/>
    <n v="12"/>
    <s v="NA"/>
    <n v="29"/>
    <x v="0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8"/>
    <s v="NA"/>
    <n v="29"/>
    <x v="0"/>
    <s v="-"/>
    <x v="37"/>
    <s v="VMI"/>
    <n v="0"/>
    <s v="Reprogramable"/>
    <s v="CEDI"/>
    <s v="INT NINOPRIMARIACASUALBOXERBASICO MODA"/>
  </r>
  <r>
    <x v="507"/>
    <x v="5"/>
    <s v="PREPRIMARIA"/>
    <s v="DEPORTIVO"/>
    <s v="BOXER"/>
    <s v="BASICO MODA"/>
    <n v="2"/>
    <n v="6"/>
    <s v="NA"/>
    <n v="12"/>
    <x v="0"/>
    <s v="-"/>
    <x v="37"/>
    <s v="VMI"/>
    <n v="0"/>
    <s v="Reprogramable"/>
    <s v="CEDI"/>
    <s v="INT NINOPREPRIMARIADEPORTIVOBOXERBASICO MODA"/>
  </r>
  <r>
    <x v="508"/>
    <x v="5"/>
    <s v="PRIMARIA"/>
    <s v="CASUAL"/>
    <s v="BOXER"/>
    <s v="BASICO MODA"/>
    <n v="2"/>
    <n v="12"/>
    <s v="SURTIDO"/>
    <n v="14"/>
    <x v="0"/>
    <s v="-"/>
    <x v="37"/>
    <s v="VMI"/>
    <n v="0"/>
    <s v="Reprogramable"/>
    <s v="CEDI"/>
    <s v="INT NINOPRIMARIACASUALBOXERBASICO MODA"/>
  </r>
  <r>
    <x v="508"/>
    <x v="5"/>
    <s v="PRIMARIA"/>
    <s v="CASUAL"/>
    <s v="BOXER"/>
    <s v="BASICO MODA"/>
    <n v="2"/>
    <n v="16"/>
    <s v="SURTIDO"/>
    <n v="23"/>
    <x v="0"/>
    <s v="-"/>
    <x v="37"/>
    <s v="VMI"/>
    <n v="0"/>
    <s v="Reprogramable"/>
    <s v="CEDI"/>
    <s v="INT NINOPRIMARIACASUALBOXERBASICO MODA"/>
  </r>
  <r>
    <x v="508"/>
    <x v="5"/>
    <s v="PRIMARIA"/>
    <s v="CASUAL"/>
    <s v="BOXER"/>
    <s v="BASICO MODA"/>
    <n v="2"/>
    <n v="18"/>
    <s v="SURTIDO"/>
    <n v="25"/>
    <x v="0"/>
    <s v="-"/>
    <x v="37"/>
    <s v="VMI"/>
    <n v="0"/>
    <s v="Reprogramable"/>
    <s v="CEDI"/>
    <s v="INT NINOPRIMARIACASUALBOXERBASICO MODA"/>
  </r>
  <r>
    <x v="503"/>
    <x v="5"/>
    <s v="PREPRIMARIA"/>
    <s v="DEPORTIVO"/>
    <s v="BOXER"/>
    <s v="BASICO MODA"/>
    <n v="1"/>
    <s v="0-0"/>
    <s v="NA"/>
    <n v="12"/>
    <x v="0"/>
    <s v="-"/>
    <x v="36"/>
    <s v="VMI"/>
    <n v="0"/>
    <s v="Reprogramable"/>
    <s v="CEDI"/>
    <s v="INT NINOPREPRIMARIADEPORTIVOBOXERBASICO MODA"/>
  </r>
  <r>
    <x v="495"/>
    <x v="5"/>
    <s v="PREPRIMARIA"/>
    <s v="DEPORTIVO"/>
    <s v="MEDIAS"/>
    <s v="MODA"/>
    <n v="1"/>
    <s v="2-4"/>
    <s v="SURTIDO"/>
    <n v="173"/>
    <x v="1"/>
    <s v="-"/>
    <x v="38"/>
    <s v="VMI"/>
    <n v="0"/>
    <s v="Reprogramable"/>
    <s v="CEDI"/>
    <s v="INT NINOPREPRIMARIADEPORTIVOMEDIASMODA"/>
  </r>
  <r>
    <x v="496"/>
    <x v="5"/>
    <s v="PRIMARIA"/>
    <s v="DEPORTIVO"/>
    <s v="MEDIAS"/>
    <s v="MODA"/>
    <n v="1"/>
    <s v="8-10"/>
    <s v="SURTIDO"/>
    <n v="156"/>
    <x v="1"/>
    <s v="-"/>
    <x v="38"/>
    <s v="VMI"/>
    <n v="0"/>
    <s v="Reprogramable"/>
    <s v="CEDI"/>
    <s v="INT NINOPRIMARIADEPORTIVOMEDIASMODA"/>
  </r>
  <r>
    <x v="497"/>
    <x v="5"/>
    <s v="PRIMARIA"/>
    <s v="DEPORTIVO"/>
    <s v="BOXER"/>
    <s v="BASICO MODA"/>
    <n v="1"/>
    <n v="12"/>
    <s v="NA"/>
    <n v="49"/>
    <x v="1"/>
    <s v="-"/>
    <x v="25"/>
    <s v="VMI"/>
    <n v="0"/>
    <s v="Reprogramable"/>
    <s v="CEDI"/>
    <s v="INT NINOPRIMARIADEPORTIVOBOXERBASICO MODA"/>
  </r>
  <r>
    <x v="497"/>
    <x v="5"/>
    <s v="PRIMARIA"/>
    <s v="DEPORTIVO"/>
    <s v="BOXER"/>
    <s v="BASICO MODA"/>
    <n v="1"/>
    <n v="16"/>
    <s v="NA"/>
    <n v="24"/>
    <x v="1"/>
    <s v="-"/>
    <x v="25"/>
    <s v="VMI"/>
    <n v="0"/>
    <s v="Reprogramable"/>
    <s v="CEDI"/>
    <s v="INT NINOPRIMARIADEPORTIVOBOXERBASICO MODA"/>
  </r>
  <r>
    <x v="498"/>
    <x v="5"/>
    <s v="PREPRIMARIA"/>
    <s v="DEPORTIVO"/>
    <s v="BOXER"/>
    <s v="BASICO MODA"/>
    <n v="1"/>
    <n v="8"/>
    <s v="NA"/>
    <n v="104"/>
    <x v="1"/>
    <s v="-"/>
    <x v="25"/>
    <s v="VMI"/>
    <n v="0"/>
    <s v="Reprogramable"/>
    <s v="CEDI"/>
    <s v="INT NINOPREPRIMARIADEPORTIVOBOXERBASICO MODA"/>
  </r>
  <r>
    <x v="498"/>
    <x v="5"/>
    <s v="PREPRIMARIA"/>
    <s v="DEPORTIVO"/>
    <s v="BOXER"/>
    <s v="BASICO MODA"/>
    <n v="1"/>
    <n v="10"/>
    <s v="NA"/>
    <n v="85"/>
    <x v="1"/>
    <s v="-"/>
    <x v="25"/>
    <s v="VMI"/>
    <n v="0"/>
    <s v="Reprogramable"/>
    <s v="CEDI"/>
    <s v="INT NINOPREPRIMARIADEPORTIVOBOXERBASICO MODA"/>
  </r>
  <r>
    <x v="499"/>
    <x v="5"/>
    <s v="PRIMARIA"/>
    <s v="DEPORTIVO"/>
    <s v="BOXER"/>
    <s v="BASICO MODA"/>
    <n v="1"/>
    <n v="12"/>
    <s v="NA"/>
    <n v="113"/>
    <x v="1"/>
    <s v="-"/>
    <x v="25"/>
    <s v="VMI"/>
    <n v="0"/>
    <s v="Reprogramable"/>
    <s v="CEDI"/>
    <s v="INT NINOPRIMARIADEPORTIVOBOXERBASICO MODA"/>
  </r>
  <r>
    <x v="499"/>
    <x v="5"/>
    <s v="PRIMARIA"/>
    <s v="DEPORTIVO"/>
    <s v="BOXER"/>
    <s v="BASICO MODA"/>
    <n v="1"/>
    <n v="16"/>
    <s v="NA"/>
    <n v="57"/>
    <x v="1"/>
    <s v="-"/>
    <x v="25"/>
    <s v="VMI"/>
    <n v="0"/>
    <s v="Reprogramable"/>
    <s v="CEDI"/>
    <s v="INT NINOPRIMARIADEPORTIVOBOXERBASICO MODA"/>
  </r>
  <r>
    <x v="499"/>
    <x v="5"/>
    <s v="PRIMARIA"/>
    <s v="DEPORTIVO"/>
    <s v="BOXER"/>
    <s v="BASICO MODA"/>
    <n v="1"/>
    <n v="14"/>
    <s v="NA"/>
    <n v="129"/>
    <x v="1"/>
    <s v="-"/>
    <x v="25"/>
    <s v="VMI"/>
    <n v="0"/>
    <s v="Reprogramable"/>
    <s v="CEDI"/>
    <s v="INT NINOPRIMARIADEPORTIVOBOXERBASICO MODA"/>
  </r>
  <r>
    <x v="500"/>
    <x v="5"/>
    <s v="PREPRIMARIA"/>
    <s v="DEPORTIVO"/>
    <s v="BOXER"/>
    <s v="BASICO MODA"/>
    <n v="1"/>
    <n v="6"/>
    <s v="SURTIDO"/>
    <n v="150"/>
    <x v="1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4"/>
    <s v="SURTIDO"/>
    <n v="139"/>
    <x v="1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8"/>
    <s v="SURTIDO"/>
    <n v="64"/>
    <x v="1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10"/>
    <s v="SURTIDO"/>
    <n v="98"/>
    <x v="1"/>
    <s v="-"/>
    <x v="25"/>
    <s v="VMI"/>
    <n v="0"/>
    <s v="Reprogramable"/>
    <s v="CEDI"/>
    <s v="INT NINOPREPRIMARIADEPORTIVOBOXERBASICO MODA"/>
  </r>
  <r>
    <x v="501"/>
    <x v="5"/>
    <s v="PRIMARIA"/>
    <s v="DEPORTIVO"/>
    <s v="BOXER"/>
    <s v="BASICO MODA"/>
    <n v="1"/>
    <n v="12"/>
    <s v="SURTIDO"/>
    <n v="34"/>
    <x v="1"/>
    <s v="-"/>
    <x v="25"/>
    <s v="VMI"/>
    <n v="0"/>
    <s v="Reprogramable"/>
    <s v="CEDI"/>
    <s v="INT NINOPRIMARIADEPORTIVOBOXERBASICO MODA"/>
  </r>
  <r>
    <x v="501"/>
    <x v="5"/>
    <s v="PRIMARIA"/>
    <s v="DEPORTIVO"/>
    <s v="BOXER"/>
    <s v="BASICO MODA"/>
    <n v="1"/>
    <n v="16"/>
    <s v="SURTIDO"/>
    <n v="50"/>
    <x v="1"/>
    <s v="-"/>
    <x v="25"/>
    <s v="VMI"/>
    <n v="0"/>
    <s v="Reprogramable"/>
    <s v="CEDI"/>
    <s v="INT NINOPRIMARIADEPORTIVOBOXERBASICO MODA"/>
  </r>
  <r>
    <x v="501"/>
    <x v="5"/>
    <s v="PRIMARIA"/>
    <s v="DEPORTIVO"/>
    <s v="BOXER"/>
    <s v="BASICO MODA"/>
    <n v="1"/>
    <n v="14"/>
    <s v="SURTIDO"/>
    <n v="41"/>
    <x v="1"/>
    <s v="-"/>
    <x v="25"/>
    <s v="VMI"/>
    <n v="0"/>
    <s v="Reprogramable"/>
    <s v="CEDI"/>
    <s v="INT NINOPRIMARIADEPORTIVOBOXERBASICO MODA"/>
  </r>
  <r>
    <x v="502"/>
    <x v="5"/>
    <s v="PREPRIMARIA"/>
    <s v="DEPORTIVO"/>
    <s v="BOXER"/>
    <s v="BASICO MODA"/>
    <n v="2"/>
    <n v="6"/>
    <s v="NA"/>
    <n v="12"/>
    <x v="1"/>
    <s v="-"/>
    <x v="36"/>
    <s v="VMI"/>
    <n v="0"/>
    <s v="Reprogramable"/>
    <s v="CEDI"/>
    <s v="INT NINOPREPRIMARIADEPORTIVOBOXERBASICO MODA"/>
  </r>
  <r>
    <x v="502"/>
    <x v="5"/>
    <s v="PREPRIMARIA"/>
    <s v="DEPORTIVO"/>
    <s v="BOXER"/>
    <s v="BASICO MODA"/>
    <n v="2"/>
    <n v="4"/>
    <s v="NA"/>
    <n v="12"/>
    <x v="1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6"/>
    <s v="NA"/>
    <n v="78"/>
    <x v="1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4"/>
    <s v="NA"/>
    <n v="111"/>
    <x v="1"/>
    <s v="-"/>
    <x v="36"/>
    <s v="VMI"/>
    <n v="0"/>
    <s v="Reprogramable"/>
    <s v="CEDI"/>
    <s v="INT NINOPREPRIMARIADEPORTIVOBOXERBASICO MODA"/>
  </r>
  <r>
    <x v="26"/>
    <x v="5"/>
    <s v="PREPRIMARIA"/>
    <s v="DEPORTIVO"/>
    <s v="MEDIAS"/>
    <s v="BASICO MODA"/>
    <n v="4"/>
    <s v="4-6"/>
    <s v="NA"/>
    <n v="426"/>
    <x v="1"/>
    <s v="-"/>
    <x v="3"/>
    <s v="VMI"/>
    <n v="0"/>
    <s v="Reprogramable"/>
    <s v="CEDI"/>
    <s v="INT NINOPREPRIMARIADEPORTIVOMEDIASBASICO MODA"/>
  </r>
  <r>
    <x v="28"/>
    <x v="5"/>
    <s v="PREPRIMARIA"/>
    <s v="DEPORTIVO"/>
    <s v="MEDIAS"/>
    <s v="MODA"/>
    <n v="3"/>
    <s v="4-6"/>
    <s v="NA"/>
    <n v="393"/>
    <x v="1"/>
    <s v="-"/>
    <x v="3"/>
    <s v="VMI"/>
    <n v="0"/>
    <s v="Reprogramable"/>
    <s v="CEDI"/>
    <s v="INT NINOPREPRIMARIADEPORTIVOMEDIASMODA"/>
  </r>
  <r>
    <x v="509"/>
    <x v="5"/>
    <s v="PREPRIMARIA"/>
    <s v="DEPORTIVO"/>
    <s v="BOXER"/>
    <s v="BASICO MODA"/>
    <n v="4"/>
    <n v="4"/>
    <s v="NA"/>
    <n v="52"/>
    <x v="1"/>
    <s v="-"/>
    <x v="36"/>
    <s v="VMI"/>
    <n v="0"/>
    <s v="Reprogramable"/>
    <s v="CEDI"/>
    <s v="INT NINOPREPRIMARIADEPORTIVOBOXERBASICO MODA"/>
  </r>
  <r>
    <x v="510"/>
    <x v="5"/>
    <s v="PREPRIMARIA"/>
    <s v="DEPORTIVO"/>
    <s v="BOXER"/>
    <s v="BASICO MODA"/>
    <n v="1"/>
    <n v="8"/>
    <s v="NA"/>
    <n v="21"/>
    <x v="1"/>
    <s v="-"/>
    <x v="37"/>
    <s v="VMI"/>
    <n v="0"/>
    <s v="Reprogramable"/>
    <s v="CEDI"/>
    <s v="INT NINOPREPRIMARIADEPORTIVOBOXERBASICO MODA"/>
  </r>
  <r>
    <x v="504"/>
    <x v="5"/>
    <s v="PRIMARIA"/>
    <s v="DEPORTIVO"/>
    <s v="BOXER"/>
    <s v="BASICO MODA"/>
    <n v="1"/>
    <n v="12"/>
    <s v="NA"/>
    <n v="18"/>
    <x v="1"/>
    <s v="-"/>
    <x v="37"/>
    <s v="VMI"/>
    <n v="0"/>
    <s v="Reprogramable"/>
    <s v="CEDI"/>
    <s v="INT NINOPRIMARIADEPORTIVOBOXERBASICO MODA"/>
  </r>
  <r>
    <x v="505"/>
    <x v="5"/>
    <s v="PREPRIMARIA"/>
    <s v="CASUAL"/>
    <s v="BOXER"/>
    <s v="BASICO MODA"/>
    <n v="2"/>
    <n v="4"/>
    <s v="NA"/>
    <n v="50"/>
    <x v="1"/>
    <s v="-"/>
    <x v="37"/>
    <s v="VMI"/>
    <n v="0"/>
    <s v="Reprogramable"/>
    <s v="CEDI"/>
    <s v="INT NINOPREPRIMARIACASUALBOXERBASICO MODA"/>
  </r>
  <r>
    <x v="505"/>
    <x v="5"/>
    <s v="PREPRIMARIA"/>
    <s v="CASUAL"/>
    <s v="BOXER"/>
    <s v="BASICO MODA"/>
    <n v="2"/>
    <n v="6"/>
    <s v="NA"/>
    <n v="29"/>
    <x v="1"/>
    <s v="-"/>
    <x v="37"/>
    <s v="VMI"/>
    <n v="0"/>
    <s v="Reprogramable"/>
    <s v="CEDI"/>
    <s v="INT NINOPREPRIMARIACASUALBOXERBASICO MODA"/>
  </r>
  <r>
    <x v="506"/>
    <x v="5"/>
    <s v="PRIMARIA"/>
    <s v="CASUAL"/>
    <s v="BOXER"/>
    <s v="BASICO MODA"/>
    <n v="2"/>
    <n v="12"/>
    <s v="NA"/>
    <n v="16"/>
    <x v="1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4"/>
    <s v="NA"/>
    <n v="12"/>
    <x v="1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8"/>
    <s v="NA"/>
    <n v="24"/>
    <x v="1"/>
    <s v="-"/>
    <x v="37"/>
    <s v="VMI"/>
    <n v="0"/>
    <s v="Reprogramable"/>
    <s v="CEDI"/>
    <s v="INT NINOPRIMARIACASUALBOXERBASICO MODA"/>
  </r>
  <r>
    <x v="511"/>
    <x v="5"/>
    <s v="PRIMARIA"/>
    <s v="DEPORTIVO"/>
    <s v="BOXER"/>
    <s v="BASICO MODA"/>
    <n v="2"/>
    <n v="16"/>
    <s v="NA"/>
    <n v="12"/>
    <x v="1"/>
    <s v="-"/>
    <x v="37"/>
    <s v="VMI"/>
    <n v="0"/>
    <s v="Reprogramable"/>
    <s v="CEDI"/>
    <s v="INT NINOPRIMARIADEPORTIVOBOXERBASICO MODA"/>
  </r>
  <r>
    <x v="508"/>
    <x v="5"/>
    <s v="PRIMARIA"/>
    <s v="CASUAL"/>
    <s v="BOXER"/>
    <s v="BASICO MODA"/>
    <n v="2"/>
    <n v="12"/>
    <s v="SURTIDO"/>
    <n v="12"/>
    <x v="1"/>
    <s v="-"/>
    <x v="37"/>
    <s v="VMI"/>
    <n v="0"/>
    <s v="Reprogramable"/>
    <s v="CEDI"/>
    <s v="INT NINOPRIMARIACASUALBOXERBASICO MODA"/>
  </r>
  <r>
    <x v="508"/>
    <x v="5"/>
    <s v="PRIMARIA"/>
    <s v="CASUAL"/>
    <s v="BOXER"/>
    <s v="BASICO MODA"/>
    <n v="2"/>
    <n v="14"/>
    <s v="SURTIDO"/>
    <n v="12"/>
    <x v="1"/>
    <s v="-"/>
    <x v="37"/>
    <s v="VMI"/>
    <n v="0"/>
    <s v="Reprogramable"/>
    <s v="CEDI"/>
    <s v="INT NINOPRIMARIACASUALBOXERBASICO MODA"/>
  </r>
  <r>
    <x v="508"/>
    <x v="5"/>
    <s v="PRIMARIA"/>
    <s v="CASUAL"/>
    <s v="BOXER"/>
    <s v="BASICO MODA"/>
    <n v="2"/>
    <n v="18"/>
    <s v="SURTIDO"/>
    <n v="12"/>
    <x v="1"/>
    <s v="-"/>
    <x v="37"/>
    <s v="VMI"/>
    <n v="0"/>
    <s v="Reprogramable"/>
    <s v="CEDI"/>
    <s v="INT NINOPRIMARIACASUALBOXERBASICO MODA"/>
  </r>
  <r>
    <x v="509"/>
    <x v="5"/>
    <s v="PREPRIMARIA"/>
    <s v="DEPORTIVO"/>
    <s v="BOXER"/>
    <s v="BASICO MODA"/>
    <n v="4"/>
    <s v="0-0"/>
    <s v="NA"/>
    <n v="87"/>
    <x v="1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s v="0-0"/>
    <s v="NA"/>
    <n v="114"/>
    <x v="1"/>
    <s v="-"/>
    <x v="36"/>
    <s v="VMI"/>
    <n v="0"/>
    <s v="Reprogramable"/>
    <s v="CEDI"/>
    <s v="INT NINOPREPRIMARIADEPORTIVOBOXERBASICO MODA"/>
  </r>
  <r>
    <x v="512"/>
    <x v="5"/>
    <s v="PREPRIMARIA"/>
    <s v="DEPORTIVO"/>
    <s v="MEDIAS"/>
    <s v="MODA"/>
    <n v="2"/>
    <s v="0-2"/>
    <s v="SURTIDO"/>
    <n v="36"/>
    <x v="2"/>
    <s v="-"/>
    <x v="38"/>
    <s v="VMI"/>
    <n v="0"/>
    <s v="Reprogramable"/>
    <s v="CEDI"/>
    <s v="INT NINOPREPRIMARIADEPORTIVOMEDIASMODA"/>
  </r>
  <r>
    <x v="495"/>
    <x v="5"/>
    <s v="PREPRIMARIA"/>
    <s v="DEPORTIVO"/>
    <s v="MEDIAS"/>
    <s v="MODA"/>
    <n v="1"/>
    <s v="2-4"/>
    <s v="SURTIDO"/>
    <n v="270"/>
    <x v="2"/>
    <s v="-"/>
    <x v="38"/>
    <s v="VMI"/>
    <n v="0"/>
    <s v="Reprogramable"/>
    <s v="CEDI"/>
    <s v="INT NINOPREPRIMARIADEPORTIVOMEDIASMODA"/>
  </r>
  <r>
    <x v="513"/>
    <x v="5"/>
    <s v="PREPRIMARIA"/>
    <s v="DEPORTIVO"/>
    <s v="MEDIAS"/>
    <s v="MODA"/>
    <n v="1"/>
    <s v="4-6"/>
    <s v="SURTIDO"/>
    <n v="123"/>
    <x v="2"/>
    <s v="-"/>
    <x v="38"/>
    <s v="VMI"/>
    <n v="0"/>
    <s v="Reprogramable"/>
    <s v="CEDI"/>
    <s v="INT NINOPREPRIMARIADEPORTIVOMEDIASMODA"/>
  </r>
  <r>
    <x v="496"/>
    <x v="5"/>
    <s v="PRIMARIA"/>
    <s v="DEPORTIVO"/>
    <s v="MEDIAS"/>
    <s v="MODA"/>
    <n v="1"/>
    <s v="8-10"/>
    <s v="SURTIDO"/>
    <n v="159"/>
    <x v="2"/>
    <s v="-"/>
    <x v="38"/>
    <s v="VMI"/>
    <n v="0"/>
    <s v="Reprogramable"/>
    <s v="CEDI"/>
    <s v="INT NINOPRIMARIADEPORTIVOMEDIASMODA"/>
  </r>
  <r>
    <x v="497"/>
    <x v="5"/>
    <s v="PRIMARIA"/>
    <s v="DEPORTIVO"/>
    <s v="BOXER"/>
    <s v="BASICO MODA"/>
    <n v="1"/>
    <n v="12"/>
    <s v="NA"/>
    <n v="51"/>
    <x v="2"/>
    <s v="-"/>
    <x v="25"/>
    <s v="VMI"/>
    <n v="0"/>
    <s v="Reprogramable"/>
    <s v="CEDI"/>
    <s v="INT NINOPRIMARIADEPORTIVOBOXERBASICO MODA"/>
  </r>
  <r>
    <x v="497"/>
    <x v="5"/>
    <s v="PRIMARIA"/>
    <s v="DEPORTIVO"/>
    <s v="BOXER"/>
    <s v="BASICO MODA"/>
    <n v="1"/>
    <n v="16"/>
    <s v="NA"/>
    <n v="62"/>
    <x v="2"/>
    <s v="-"/>
    <x v="25"/>
    <s v="VMI"/>
    <n v="0"/>
    <s v="Reprogramable"/>
    <s v="CEDI"/>
    <s v="INT NINOPRIMARIADEPORTIVOBOXERBASICO MODA"/>
  </r>
  <r>
    <x v="498"/>
    <x v="5"/>
    <s v="PREPRIMARIA"/>
    <s v="DEPORTIVO"/>
    <s v="BOXER"/>
    <s v="BASICO MODA"/>
    <n v="1"/>
    <n v="6"/>
    <s v="NA"/>
    <n v="34"/>
    <x v="2"/>
    <s v="-"/>
    <x v="25"/>
    <s v="VMI"/>
    <n v="0"/>
    <s v="Reprogramable"/>
    <s v="CEDI"/>
    <s v="INT NINOPREPRIMARIADEPORTIVOBOXERBASICO MODA"/>
  </r>
  <r>
    <x v="498"/>
    <x v="5"/>
    <s v="PREPRIMARIA"/>
    <s v="DEPORTIVO"/>
    <s v="BOXER"/>
    <s v="BASICO MODA"/>
    <n v="1"/>
    <n v="8"/>
    <s v="NA"/>
    <n v="89"/>
    <x v="2"/>
    <s v="-"/>
    <x v="25"/>
    <s v="VMI"/>
    <n v="0"/>
    <s v="Reprogramable"/>
    <s v="CEDI"/>
    <s v="INT NINOPREPRIMARIADEPORTIVOBOXERBASICO MODA"/>
  </r>
  <r>
    <x v="498"/>
    <x v="5"/>
    <s v="PREPRIMARIA"/>
    <s v="DEPORTIVO"/>
    <s v="BOXER"/>
    <s v="BASICO MODA"/>
    <n v="1"/>
    <n v="10"/>
    <s v="NA"/>
    <n v="73"/>
    <x v="2"/>
    <s v="-"/>
    <x v="25"/>
    <s v="VMI"/>
    <n v="0"/>
    <s v="Reprogramable"/>
    <s v="CEDI"/>
    <s v="INT NINOPREPRIMARIADEPORTIVOBOXERBASICO MODA"/>
  </r>
  <r>
    <x v="499"/>
    <x v="5"/>
    <s v="PRIMARIA"/>
    <s v="DEPORTIVO"/>
    <s v="BOXER"/>
    <s v="BASICO MODA"/>
    <n v="1"/>
    <n v="12"/>
    <s v="NA"/>
    <n v="142"/>
    <x v="2"/>
    <s v="-"/>
    <x v="25"/>
    <s v="VMI"/>
    <n v="0"/>
    <s v="Reprogramable"/>
    <s v="CEDI"/>
    <s v="INT NINOPRIMARIADEPORTIVOBOXERBASICO MODA"/>
  </r>
  <r>
    <x v="499"/>
    <x v="5"/>
    <s v="PRIMARIA"/>
    <s v="DEPORTIVO"/>
    <s v="BOXER"/>
    <s v="BASICO MODA"/>
    <n v="1"/>
    <n v="16"/>
    <s v="NA"/>
    <n v="87"/>
    <x v="2"/>
    <s v="-"/>
    <x v="25"/>
    <s v="VMI"/>
    <n v="0"/>
    <s v="Reprogramable"/>
    <s v="CEDI"/>
    <s v="INT NINOPRIMARIADEPORTIVOBOXERBASICO MODA"/>
  </r>
  <r>
    <x v="499"/>
    <x v="5"/>
    <s v="PRIMARIA"/>
    <s v="DEPORTIVO"/>
    <s v="BOXER"/>
    <s v="BASICO MODA"/>
    <n v="1"/>
    <n v="14"/>
    <s v="NA"/>
    <n v="155"/>
    <x v="2"/>
    <s v="-"/>
    <x v="25"/>
    <s v="VMI"/>
    <n v="0"/>
    <s v="Reprogramable"/>
    <s v="CEDI"/>
    <s v="INT NINOPRIMARIADEPORTIVOBOXERBASICO MODA"/>
  </r>
  <r>
    <x v="500"/>
    <x v="5"/>
    <s v="PREPRIMARIA"/>
    <s v="DEPORTIVO"/>
    <s v="BOXER"/>
    <s v="BASICO MODA"/>
    <n v="1"/>
    <n v="6"/>
    <s v="SURTIDO"/>
    <n v="128"/>
    <x v="2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4"/>
    <s v="SURTIDO"/>
    <n v="136"/>
    <x v="2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8"/>
    <s v="SURTIDO"/>
    <n v="94"/>
    <x v="2"/>
    <s v="-"/>
    <x v="25"/>
    <s v="VMI"/>
    <n v="0"/>
    <s v="Reprogramable"/>
    <s v="CEDI"/>
    <s v="INT NINOPREPRIMARIADEPORTIVOBOXERBASICO MODA"/>
  </r>
  <r>
    <x v="500"/>
    <x v="5"/>
    <s v="PREPRIMARIA"/>
    <s v="DEPORTIVO"/>
    <s v="BOXER"/>
    <s v="BASICO MODA"/>
    <n v="1"/>
    <n v="10"/>
    <s v="SURTIDO"/>
    <n v="100"/>
    <x v="2"/>
    <s v="-"/>
    <x v="25"/>
    <s v="VMI"/>
    <n v="0"/>
    <s v="Reprogramable"/>
    <s v="CEDI"/>
    <s v="INT NINOPREPRIMARIADEPORTIVOBOXERBASICO MODA"/>
  </r>
  <r>
    <x v="501"/>
    <x v="5"/>
    <s v="PRIMARIA"/>
    <s v="DEPORTIVO"/>
    <s v="BOXER"/>
    <s v="BASICO MODA"/>
    <n v="1"/>
    <n v="12"/>
    <s v="SURTIDO"/>
    <n v="62"/>
    <x v="2"/>
    <s v="-"/>
    <x v="25"/>
    <s v="VMI"/>
    <n v="0"/>
    <s v="Reprogramable"/>
    <s v="CEDI"/>
    <s v="INT NINOPRIMARIADEPORTIVOBOXERBASICO MODA"/>
  </r>
  <r>
    <x v="501"/>
    <x v="5"/>
    <s v="PRIMARIA"/>
    <s v="DEPORTIVO"/>
    <s v="BOXER"/>
    <s v="BASICO MODA"/>
    <n v="1"/>
    <n v="16"/>
    <s v="SURTIDO"/>
    <n v="124"/>
    <x v="2"/>
    <s v="-"/>
    <x v="25"/>
    <s v="VMI"/>
    <n v="0"/>
    <s v="Reprogramable"/>
    <s v="CEDI"/>
    <s v="INT NINOPRIMARIADEPORTIVOBOXERBASICO MODA"/>
  </r>
  <r>
    <x v="501"/>
    <x v="5"/>
    <s v="PRIMARIA"/>
    <s v="DEPORTIVO"/>
    <s v="BOXER"/>
    <s v="BASICO MODA"/>
    <n v="1"/>
    <n v="14"/>
    <s v="SURTIDO"/>
    <n v="60"/>
    <x v="2"/>
    <s v="-"/>
    <x v="25"/>
    <s v="VMI"/>
    <n v="0"/>
    <s v="Reprogramable"/>
    <s v="CEDI"/>
    <s v="INT NINOPRIMARIADEPORTIVOBOXERBASICO MODA"/>
  </r>
  <r>
    <x v="502"/>
    <x v="5"/>
    <s v="PREPRIMARIA"/>
    <s v="DEPORTIVO"/>
    <s v="BOXER"/>
    <s v="BASICO MODA"/>
    <n v="2"/>
    <n v="2"/>
    <s v="NA"/>
    <n v="16"/>
    <x v="2"/>
    <s v="-"/>
    <x v="36"/>
    <s v="VMI"/>
    <n v="0"/>
    <s v="Reprogramable"/>
    <s v="CEDI"/>
    <s v="INT NINOPREPRIMARIADEPORTIVOBOXERBASICO MODA"/>
  </r>
  <r>
    <x v="502"/>
    <x v="5"/>
    <s v="PREPRIMARIA"/>
    <s v="DEPORTIVO"/>
    <s v="BOXER"/>
    <s v="BASICO MODA"/>
    <n v="2"/>
    <n v="4"/>
    <s v="NA"/>
    <n v="12"/>
    <x v="2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6"/>
    <s v="NA"/>
    <n v="93"/>
    <x v="2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n v="4"/>
    <s v="NA"/>
    <n v="117"/>
    <x v="2"/>
    <s v="-"/>
    <x v="36"/>
    <s v="VMI"/>
    <n v="0"/>
    <s v="Reprogramable"/>
    <s v="CEDI"/>
    <s v="INT NINOPREPRIMARIADEPORTIVOBOXERBASICO MODA"/>
  </r>
  <r>
    <x v="26"/>
    <x v="5"/>
    <s v="PREPRIMARIA"/>
    <s v="DEPORTIVO"/>
    <s v="MEDIAS"/>
    <s v="BASICO MODA"/>
    <n v="4"/>
    <s v="4-6"/>
    <s v="NA"/>
    <n v="564"/>
    <x v="2"/>
    <s v="-"/>
    <x v="3"/>
    <s v="VMI"/>
    <n v="0"/>
    <s v="Reprogramable"/>
    <s v="CEDI"/>
    <s v="INT NINOPREPRIMARIADEPORTIVOMEDIASBASICO MODA"/>
  </r>
  <r>
    <x v="28"/>
    <x v="5"/>
    <s v="PREPRIMARIA"/>
    <s v="DEPORTIVO"/>
    <s v="MEDIAS"/>
    <s v="MODA"/>
    <n v="3"/>
    <s v="4-6"/>
    <s v="NA"/>
    <n v="525"/>
    <x v="2"/>
    <s v="-"/>
    <x v="3"/>
    <s v="VMI"/>
    <n v="0"/>
    <s v="Reprogramable"/>
    <s v="CEDI"/>
    <s v="INT NINOPREPRIMARIADEPORTIVOMEDIASMODA"/>
  </r>
  <r>
    <x v="509"/>
    <x v="5"/>
    <s v="PREPRIMARIA"/>
    <s v="DEPORTIVO"/>
    <s v="BOXER"/>
    <s v="BASICO MODA"/>
    <n v="4"/>
    <n v="4"/>
    <s v="NA"/>
    <n v="68"/>
    <x v="2"/>
    <s v="-"/>
    <x v="36"/>
    <s v="VMI"/>
    <n v="0"/>
    <s v="Reprogramable"/>
    <s v="CEDI"/>
    <s v="INT NINOPREPRIMARIADEPORTIVOBOXERBASICO MODA"/>
  </r>
  <r>
    <x v="510"/>
    <x v="5"/>
    <s v="PREPRIMARIA"/>
    <s v="DEPORTIVO"/>
    <s v="BOXER"/>
    <s v="BASICO MODA"/>
    <n v="1"/>
    <n v="2"/>
    <s v="NA"/>
    <n v="78"/>
    <x v="2"/>
    <s v="-"/>
    <x v="37"/>
    <s v="VMI"/>
    <n v="0"/>
    <s v="Reprogramable"/>
    <s v="CEDI"/>
    <s v="INT NINOPREPRIMARIADEPORTIVOBOXERBASICO MODA"/>
  </r>
  <r>
    <x v="510"/>
    <x v="5"/>
    <s v="PREPRIMARIA"/>
    <s v="DEPORTIVO"/>
    <s v="BOXER"/>
    <s v="BASICO MODA"/>
    <n v="1"/>
    <n v="8"/>
    <s v="NA"/>
    <n v="44"/>
    <x v="2"/>
    <s v="-"/>
    <x v="37"/>
    <s v="VMI"/>
    <n v="0"/>
    <s v="Reprogramable"/>
    <s v="CEDI"/>
    <s v="INT NINOPREPRIMARIADEPORTIVOBOXERBASICO MODA"/>
  </r>
  <r>
    <x v="510"/>
    <x v="5"/>
    <s v="PREPRIMARIA"/>
    <s v="DEPORTIVO"/>
    <s v="BOXER"/>
    <s v="BASICO MODA"/>
    <n v="1"/>
    <n v="10"/>
    <s v="NA"/>
    <n v="58"/>
    <x v="2"/>
    <s v="-"/>
    <x v="37"/>
    <s v="VMI"/>
    <n v="0"/>
    <s v="Reprogramable"/>
    <s v="CEDI"/>
    <s v="INT NINOPREPRIMARIADEPORTIVOBOXERBASICO MODA"/>
  </r>
  <r>
    <x v="504"/>
    <x v="5"/>
    <s v="PRIMARIA"/>
    <s v="DEPORTIVO"/>
    <s v="BOXER"/>
    <s v="BASICO MODA"/>
    <n v="1"/>
    <n v="12"/>
    <s v="NA"/>
    <n v="20"/>
    <x v="2"/>
    <s v="-"/>
    <x v="37"/>
    <s v="VMI"/>
    <n v="0"/>
    <s v="Reprogramable"/>
    <s v="CEDI"/>
    <s v="INT NINOPRIMARIADEPORTIVOBOXERBASICO MODA"/>
  </r>
  <r>
    <x v="504"/>
    <x v="5"/>
    <s v="PRIMARIA"/>
    <s v="DEPORTIVO"/>
    <s v="BOXER"/>
    <s v="BASICO MODA"/>
    <n v="1"/>
    <n v="14"/>
    <s v="NA"/>
    <n v="12"/>
    <x v="2"/>
    <s v="-"/>
    <x v="37"/>
    <s v="VMI"/>
    <n v="0"/>
    <s v="Reprogramable"/>
    <s v="CEDI"/>
    <s v="INT NINOPRIMARIADEPORTIVOBOXERBASICO MODA"/>
  </r>
  <r>
    <x v="504"/>
    <x v="5"/>
    <s v="PRIMARIA"/>
    <s v="DEPORTIVO"/>
    <s v="BOXER"/>
    <s v="BASICO MODA"/>
    <n v="1"/>
    <n v="16"/>
    <s v="NA"/>
    <n v="54"/>
    <x v="2"/>
    <s v="-"/>
    <x v="37"/>
    <s v="VMI"/>
    <n v="0"/>
    <s v="Reprogramable"/>
    <s v="CEDI"/>
    <s v="INT NINOPRIMARIADEPORTIVOBOXERBASICO MODA"/>
  </r>
  <r>
    <x v="505"/>
    <x v="5"/>
    <s v="PREPRIMARIA"/>
    <s v="CASUAL"/>
    <s v="BOXER"/>
    <s v="BASICO MODA"/>
    <n v="2"/>
    <n v="4"/>
    <s v="NA"/>
    <n v="80"/>
    <x v="2"/>
    <s v="-"/>
    <x v="37"/>
    <s v="VMI"/>
    <n v="0"/>
    <s v="Reprogramable"/>
    <s v="CEDI"/>
    <s v="INT NINOPREPRIMARIACASUALBOXERBASICO MODA"/>
  </r>
  <r>
    <x v="505"/>
    <x v="5"/>
    <s v="PREPRIMARIA"/>
    <s v="CASUAL"/>
    <s v="BOXER"/>
    <s v="BASICO MODA"/>
    <n v="2"/>
    <n v="6"/>
    <s v="NA"/>
    <n v="50"/>
    <x v="2"/>
    <s v="-"/>
    <x v="37"/>
    <s v="VMI"/>
    <n v="0"/>
    <s v="Reprogramable"/>
    <s v="CEDI"/>
    <s v="INT NINOPREPRIMARIACASUALBOXERBASICO MODA"/>
  </r>
  <r>
    <x v="505"/>
    <x v="5"/>
    <s v="PREPRIMARIA"/>
    <s v="CASUAL"/>
    <s v="BOXER"/>
    <s v="BASICO MODA"/>
    <n v="2"/>
    <n v="8"/>
    <s v="NA"/>
    <n v="17"/>
    <x v="2"/>
    <s v="-"/>
    <x v="37"/>
    <s v="VMI"/>
    <n v="0"/>
    <s v="Reprogramable"/>
    <s v="CEDI"/>
    <s v="INT NINOPREPRIMARIACASUALBOXERBASICO MODA"/>
  </r>
  <r>
    <x v="505"/>
    <x v="5"/>
    <s v="PREPRIMARIA"/>
    <s v="CASUAL"/>
    <s v="BOXER"/>
    <s v="BASICO MODA"/>
    <n v="2"/>
    <n v="10"/>
    <s v="NA"/>
    <n v="16"/>
    <x v="2"/>
    <s v="-"/>
    <x v="37"/>
    <s v="VMI"/>
    <n v="0"/>
    <s v="Reprogramable"/>
    <s v="CEDI"/>
    <s v="INT NINOPREPRIMARIACASUALBOXERBASICO MODA"/>
  </r>
  <r>
    <x v="506"/>
    <x v="5"/>
    <s v="PRIMARIA"/>
    <s v="CASUAL"/>
    <s v="BOXER"/>
    <s v="BASICO MODA"/>
    <n v="2"/>
    <n v="12"/>
    <s v="NA"/>
    <n v="16"/>
    <x v="2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4"/>
    <s v="NA"/>
    <n v="38"/>
    <x v="2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6"/>
    <s v="NA"/>
    <n v="28"/>
    <x v="2"/>
    <s v="-"/>
    <x v="37"/>
    <s v="VMI"/>
    <n v="0"/>
    <s v="Reprogramable"/>
    <s v="CEDI"/>
    <s v="INT NINOPRIMARIACASUALBOXERBASICO MODA"/>
  </r>
  <r>
    <x v="506"/>
    <x v="5"/>
    <s v="PRIMARIA"/>
    <s v="CASUAL"/>
    <s v="BOXER"/>
    <s v="BASICO MODA"/>
    <n v="2"/>
    <n v="18"/>
    <s v="NA"/>
    <n v="22"/>
    <x v="2"/>
    <s v="-"/>
    <x v="37"/>
    <s v="VMI"/>
    <n v="0"/>
    <s v="Reprogramable"/>
    <s v="CEDI"/>
    <s v="INT NINOPRIMARIACASUALBOXERBASICO MODA"/>
  </r>
  <r>
    <x v="507"/>
    <x v="5"/>
    <s v="PREPRIMARIA"/>
    <s v="DEPORTIVO"/>
    <s v="BOXER"/>
    <s v="BASICO MODA"/>
    <n v="2"/>
    <n v="6"/>
    <s v="NA"/>
    <n v="19"/>
    <x v="2"/>
    <s v="-"/>
    <x v="37"/>
    <s v="VMI"/>
    <n v="0"/>
    <s v="Reprogramable"/>
    <s v="CEDI"/>
    <s v="INT NINOPREPRIMARIADEPORTIVOBOXERBASICO MODA"/>
  </r>
  <r>
    <x v="511"/>
    <x v="5"/>
    <s v="PRIMARIA"/>
    <s v="DEPORTIVO"/>
    <s v="BOXER"/>
    <s v="BASICO MODA"/>
    <n v="2"/>
    <n v="12"/>
    <s v="NA"/>
    <n v="17"/>
    <x v="2"/>
    <s v="-"/>
    <x v="37"/>
    <s v="VMI"/>
    <n v="0"/>
    <s v="Reprogramable"/>
    <s v="CEDI"/>
    <s v="INT NINOPRIMARIADEPORTIVOBOXERBASICO MODA"/>
  </r>
  <r>
    <x v="511"/>
    <x v="5"/>
    <s v="PRIMARIA"/>
    <s v="DEPORTIVO"/>
    <s v="BOXER"/>
    <s v="BASICO MODA"/>
    <n v="2"/>
    <n v="14"/>
    <s v="NA"/>
    <n v="30"/>
    <x v="2"/>
    <s v="-"/>
    <x v="37"/>
    <s v="VMI"/>
    <n v="0"/>
    <s v="Reprogramable"/>
    <s v="CEDI"/>
    <s v="INT NINOPRIMARIADEPORTIVOBOXERBASICO MODA"/>
  </r>
  <r>
    <x v="511"/>
    <x v="5"/>
    <s v="PRIMARIA"/>
    <s v="DEPORTIVO"/>
    <s v="BOXER"/>
    <s v="BASICO MODA"/>
    <n v="2"/>
    <n v="16"/>
    <s v="NA"/>
    <n v="52"/>
    <x v="2"/>
    <s v="-"/>
    <x v="37"/>
    <s v="VMI"/>
    <n v="0"/>
    <s v="Reprogramable"/>
    <s v="CEDI"/>
    <s v="INT NINOPRIMARIADEPORTIVOBOXERBASICO MODA"/>
  </r>
  <r>
    <x v="514"/>
    <x v="5"/>
    <s v="PREPRIMARIA"/>
    <s v="CASUAL"/>
    <s v="BOXER"/>
    <s v="BASICO NEUTRO"/>
    <n v="3"/>
    <n v="4"/>
    <s v="SURTIDO"/>
    <n v="16"/>
    <x v="2"/>
    <s v="-"/>
    <x v="37"/>
    <s v="VMI"/>
    <n v="0"/>
    <s v="Reprogramable"/>
    <s v="CEDI"/>
    <s v="INT NINOPREPRIMARIACASUALBOXERBASICO NEUTRO"/>
  </r>
  <r>
    <x v="508"/>
    <x v="5"/>
    <s v="PRIMARIA"/>
    <s v="CASUAL"/>
    <s v="BOXER"/>
    <s v="BASICO MODA"/>
    <n v="2"/>
    <n v="12"/>
    <s v="SURTIDO"/>
    <n v="12"/>
    <x v="2"/>
    <s v="-"/>
    <x v="37"/>
    <s v="VMI"/>
    <n v="0"/>
    <s v="Reprogramable"/>
    <s v="CEDI"/>
    <s v="INT NINOPRIMARIACASUALBOXERBASICO MODA"/>
  </r>
  <r>
    <x v="508"/>
    <x v="5"/>
    <s v="PRIMARIA"/>
    <s v="CASUAL"/>
    <s v="BOXER"/>
    <s v="BASICO MODA"/>
    <n v="2"/>
    <n v="16"/>
    <s v="SURTIDO"/>
    <n v="14"/>
    <x v="2"/>
    <s v="-"/>
    <x v="37"/>
    <s v="VMI"/>
    <n v="0"/>
    <s v="Reprogramable"/>
    <s v="CEDI"/>
    <s v="INT NINOPRIMARIACASUALBOXERBASICO MODA"/>
  </r>
  <r>
    <x v="509"/>
    <x v="5"/>
    <s v="PREPRIMARIA"/>
    <s v="DEPORTIVO"/>
    <s v="BOXER"/>
    <s v="BASICO MODA"/>
    <n v="4"/>
    <s v="0-0"/>
    <s v="NA"/>
    <n v="114"/>
    <x v="2"/>
    <s v="-"/>
    <x v="36"/>
    <s v="VMI"/>
    <n v="0"/>
    <s v="Reprogramable"/>
    <s v="CEDI"/>
    <s v="INT NINOPREPRIMARIADEPORTIVOBOXERBASICO MODA"/>
  </r>
  <r>
    <x v="503"/>
    <x v="5"/>
    <s v="PREPRIMARIA"/>
    <s v="DEPORTIVO"/>
    <s v="BOXER"/>
    <s v="BASICO MODA"/>
    <n v="1"/>
    <s v="0-0"/>
    <s v="NA"/>
    <n v="114"/>
    <x v="2"/>
    <s v="-"/>
    <x v="36"/>
    <s v="VMI"/>
    <n v="0"/>
    <s v="Reprogramable"/>
    <s v="CEDI"/>
    <s v="INT NINOPREPRIMARIADEPORTIVOBOXERBASICO MODA"/>
  </r>
  <r>
    <x v="515"/>
    <x v="0"/>
    <s v="INICIO LABORAL"/>
    <s v="DESCANSO"/>
    <s v="SHORT"/>
    <s v="BASICO MODA"/>
    <n v="1"/>
    <s v="S"/>
    <s v="NA"/>
    <n v="96"/>
    <x v="0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M"/>
    <s v="NA"/>
    <n v="115"/>
    <x v="0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L"/>
    <s v="NA"/>
    <n v="128"/>
    <x v="0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XL"/>
    <s v="NA"/>
    <n v="78"/>
    <x v="0"/>
    <s v="-"/>
    <x v="23"/>
    <s v="VMI"/>
    <n v="0"/>
    <s v="Reprogramable"/>
    <s v="CEDI"/>
    <s v="MUJERINICIO LABORALDESCANSOSHORTBASICO MODA"/>
  </r>
  <r>
    <x v="516"/>
    <x v="0"/>
    <s v="INICIO LABORAL"/>
    <s v="DESCANSO"/>
    <s v="BATOLA"/>
    <s v="BASICO MODA"/>
    <n v="1"/>
    <s v="M"/>
    <s v="NA"/>
    <n v="80"/>
    <x v="0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L"/>
    <s v="NA"/>
    <n v="100"/>
    <x v="0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XL"/>
    <s v="NA"/>
    <n v="95"/>
    <x v="0"/>
    <s v="-"/>
    <x v="23"/>
    <s v="VMI"/>
    <n v="0"/>
    <s v="Reprogramable"/>
    <s v="CEDI"/>
    <s v="MUJERINICIO LABORALDESCANSOBATOLABASICO MODA"/>
  </r>
  <r>
    <x v="517"/>
    <x v="0"/>
    <s v="INICIO LABORAL"/>
    <s v="DESCANSO"/>
    <s v="CONJUNTO"/>
    <s v="MODA"/>
    <n v="1"/>
    <s v="S"/>
    <s v="SURTIDO"/>
    <n v="54"/>
    <x v="0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XL"/>
    <s v="SURTIDO"/>
    <n v="28"/>
    <x v="0"/>
    <s v="-"/>
    <x v="23"/>
    <s v="VMI"/>
    <n v="0"/>
    <s v="Reprogramable"/>
    <s v="CEDI"/>
    <s v="MUJERINICIO LABORALDESCANSOCONJUNTOMODA"/>
  </r>
  <r>
    <x v="518"/>
    <x v="0"/>
    <s v="INICIO LABORAL"/>
    <s v="ACTIVO"/>
    <s v="CAMISETA"/>
    <s v="BASICO NEUTRO"/>
    <n v="1"/>
    <s v="S"/>
    <s v="NEGRO"/>
    <n v="12"/>
    <x v="0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BLANCO"/>
    <n v="14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BLANCO"/>
    <n v="12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BLANCO"/>
    <n v="12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COLORREPR"/>
    <n v="20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COLORREPR"/>
    <n v="20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COLORREPR"/>
    <n v="20"/>
    <x v="0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COLORREPR"/>
    <n v="23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CRUDO MARF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RUDO MARF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NEGRO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PALO ROSA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PALO ROSA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COLORREPR"/>
    <n v="13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COLORREPR"/>
    <n v="12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COLORREPR"/>
    <n v="13"/>
    <x v="0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OLORREPR"/>
    <n v="12"/>
    <x v="0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AZUL OSCUR"/>
    <n v="12"/>
    <x v="0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L"/>
    <s v="COLORREPR"/>
    <n v="12"/>
    <x v="0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COLORREPR"/>
    <n v="14"/>
    <x v="0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S"/>
    <s v="COLORREPR"/>
    <n v="12"/>
    <x v="0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COLORREPR"/>
    <n v="20"/>
    <x v="0"/>
    <s v="-"/>
    <x v="39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L"/>
    <s v="CRU.MARF"/>
    <n v="12"/>
    <x v="0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XL"/>
    <s v="CRU.MARF"/>
    <n v="12"/>
    <x v="0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XL"/>
    <s v="COLORREPR"/>
    <n v="12"/>
    <x v="0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RU.MARF"/>
    <n v="12"/>
    <x v="0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PALO ROSA"/>
    <n v="12"/>
    <x v="0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L"/>
    <s v="COLORREPR"/>
    <n v="46"/>
    <x v="0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COLORREPR"/>
    <n v="23"/>
    <x v="0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OLORREPR"/>
    <n v="67"/>
    <x v="0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CRU.MARF"/>
    <n v="12"/>
    <x v="0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COLORREPR"/>
    <n v="44"/>
    <x v="0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L"/>
    <s v="BLANCO"/>
    <n v="47"/>
    <x v="0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M"/>
    <s v="BLANCO"/>
    <n v="34"/>
    <x v="0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S"/>
    <s v="BLANCO"/>
    <n v="28"/>
    <x v="0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XL"/>
    <s v="BLANCO"/>
    <n v="26"/>
    <x v="0"/>
    <s v="-"/>
    <x v="40"/>
    <s v="VMI"/>
    <n v="0"/>
    <s v="Reprogramable"/>
    <s v="CEDI"/>
    <s v="MUJERINICIO LABORALACTIVOCAMISETABASICO NEUTRO"/>
  </r>
  <r>
    <x v="527"/>
    <x v="0"/>
    <s v="INICIO LABORAL"/>
    <s v="ACTIVO"/>
    <s v="LEGGINS"/>
    <s v="BASICO MODA"/>
    <n v="4"/>
    <s v="1XL"/>
    <s v="NEGRO"/>
    <n v="20"/>
    <x v="0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2XL"/>
    <s v="NEGRO"/>
    <n v="18"/>
    <x v="0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3XL"/>
    <s v="NEGRO"/>
    <n v="12"/>
    <x v="0"/>
    <s v="-"/>
    <x v="40"/>
    <s v="VMI"/>
    <n v="0"/>
    <s v="Reprogramable"/>
    <s v="CEDI"/>
    <s v="MUJERINICIO LABORALACTIVOLEGGINSBASICO MODA"/>
  </r>
  <r>
    <x v="528"/>
    <x v="0"/>
    <s v="INICIO LABORAL"/>
    <s v="ACTIVO"/>
    <s v="LEGGINS"/>
    <s v="BASICO NEUTRO"/>
    <n v="1"/>
    <s v="L"/>
    <s v="BLANCO"/>
    <n v="33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BLANCO"/>
    <n v="46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BLANCO"/>
    <n v="23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BLANCO"/>
    <n v="20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GR JASPE"/>
    <n v="19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GR JASPE"/>
    <n v="19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GR JASPE"/>
    <n v="12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GR JASPE"/>
    <n v="19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NEGRO"/>
    <n v="34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NEGRO"/>
    <n v="39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NEGRO"/>
    <n v="34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NEGRO"/>
    <n v="27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COLORREPR"/>
    <n v="18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COLORREPR"/>
    <n v="20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COLORREPR"/>
    <n v="16"/>
    <x v="0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COLORREPR"/>
    <n v="20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AZUL OSCUR"/>
    <n v="16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AZUL OSCUR"/>
    <n v="16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GRIS JASPE"/>
    <n v="12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NEGRO"/>
    <n v="27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NEGRO"/>
    <n v="37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COLORREPR"/>
    <n v="14"/>
    <x v="0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COLORREPR"/>
    <n v="19"/>
    <x v="0"/>
    <s v="-"/>
    <x v="25"/>
    <s v="VMI"/>
    <n v="0"/>
    <s v="Reprogramable"/>
    <s v="CEDI"/>
    <s v="MUJERINICIO LABORALACTIVOLEGGINSBASICO NEUTRO"/>
  </r>
  <r>
    <x v="530"/>
    <x v="0"/>
    <s v="INICIO LABORAL"/>
    <s v="ACTIVO"/>
    <s v="LEGGINS"/>
    <s v="BASICO MODA"/>
    <n v="1"/>
    <s v="2XL"/>
    <s v="AZUL OSCUR"/>
    <n v="12"/>
    <x v="0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AZUL OSCUR"/>
    <n v="15"/>
    <x v="0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S"/>
    <s v="NEGRO"/>
    <n v="12"/>
    <x v="0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COLORREPR"/>
    <n v="27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NEGRO"/>
    <n v="18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NEGRO"/>
    <n v="26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NEGRO"/>
    <n v="13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NEGRO"/>
    <n v="16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COLORREPR"/>
    <n v="24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COLORREPR"/>
    <n v="12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COLORREPR"/>
    <n v="33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COLORREPR"/>
    <n v="12"/>
    <x v="0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COLORREPR"/>
    <n v="22"/>
    <x v="0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L"/>
    <s v="AZUL OSCUR"/>
    <n v="12"/>
    <x v="0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M"/>
    <s v="AZUL OSCUR"/>
    <n v="12"/>
    <x v="0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S"/>
    <s v="AZUL OSCUR"/>
    <n v="12"/>
    <x v="0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XL"/>
    <s v="AZUL OSCUR"/>
    <n v="12"/>
    <x v="0"/>
    <s v="-"/>
    <x v="41"/>
    <s v="VMI"/>
    <n v="0"/>
    <s v="Reprogramable"/>
    <s v="CEDI"/>
    <s v="MUJERINICIO LABORALACTIVOLEGGINSBASICO MODA"/>
  </r>
  <r>
    <x v="533"/>
    <x v="0"/>
    <s v="INICIO LABORAL"/>
    <s v="CASUAL"/>
    <s v="LEGGINS"/>
    <s v="BASICO NEUTRO"/>
    <n v="1"/>
    <n v="8"/>
    <s v="BLANC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BLANC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BLANC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BLANC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BLANC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GRIS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8"/>
    <s v="NEGR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NEGR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NEGR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NEGRO"/>
    <n v="12"/>
    <x v="0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NEGRO"/>
    <n v="12"/>
    <x v="0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AZUL OSCUR"/>
    <n v="12"/>
    <x v="0"/>
    <s v="-"/>
    <x v="21"/>
    <s v="VMI"/>
    <n v="0"/>
    <s v="Reprogramable"/>
    <s v="CEDI"/>
    <s v="MUJERINICIO LABORALCASUALLEGGINSBASICO NEUTRO"/>
  </r>
  <r>
    <x v="535"/>
    <x v="0"/>
    <s v="INICIO LABORAL"/>
    <s v="ACTIVO"/>
    <s v="PANTALON"/>
    <s v="MODA"/>
    <n v="2"/>
    <s v="L"/>
    <s v="GR JASPE"/>
    <n v="13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GR JASPE"/>
    <n v="16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S"/>
    <s v="GR JASPE"/>
    <n v="12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GR JASPE"/>
    <n v="14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L"/>
    <s v="NEGRO"/>
    <n v="12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NEGRO"/>
    <n v="12"/>
    <x v="0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NEGRO"/>
    <n v="12"/>
    <x v="0"/>
    <s v="-"/>
    <x v="21"/>
    <s v="VMI"/>
    <n v="0"/>
    <s v="Reprogramable"/>
    <s v="CEDI"/>
    <s v="MUJERINICIO LABORALACTIVOPANTALONMODA"/>
  </r>
  <r>
    <x v="536"/>
    <x v="0"/>
    <s v="INICIO LABORAL"/>
    <s v="CASUAL"/>
    <s v="PANTALON"/>
    <s v="BASICO MODA"/>
    <n v="1"/>
    <n v="10"/>
    <s v="AZUL OSCUR"/>
    <n v="12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AZUL OSCUR"/>
    <n v="15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AZUL OSCUR"/>
    <n v="13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BLANCO"/>
    <n v="26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BLANCO"/>
    <n v="41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BLANCO"/>
    <n v="36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BLANCO"/>
    <n v="48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NEGRO"/>
    <n v="12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NEGRO"/>
    <n v="12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NEGRO"/>
    <n v="12"/>
    <x v="0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COLORREPR"/>
    <n v="14"/>
    <x v="0"/>
    <s v="-"/>
    <x v="21"/>
    <s v="VMI"/>
    <n v="0"/>
    <s v="Reprogramable"/>
    <s v="CEDI"/>
    <s v="MUJERINICIO LABORALCASUALPANTALONBASICO MODA"/>
  </r>
  <r>
    <x v="537"/>
    <x v="0"/>
    <s v="INICIO LABORAL"/>
    <s v="CASUAL"/>
    <s v="SHORT"/>
    <s v="BASICO MODA"/>
    <n v="1"/>
    <s v="L"/>
    <s v="AZUL OSCU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AZUL OSCU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BLANCO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BLANCO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BLANCO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BLANCO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GRIS OSCU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GRIS OSCU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NEGRO"/>
    <n v="16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NEGRO"/>
    <n v="21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COLORREP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COLORREPR"/>
    <n v="12"/>
    <x v="0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COLORREPR"/>
    <n v="19"/>
    <x v="0"/>
    <s v="-"/>
    <x v="21"/>
    <s v="VMI"/>
    <n v="0"/>
    <s v="Reprogramable"/>
    <s v="CEDI"/>
    <s v="MUJERINICIO LABORALCASUALSHORTBASICO MODA"/>
  </r>
  <r>
    <x v="538"/>
    <x v="0"/>
    <s v="INICIO LABORAL"/>
    <s v="CASUAL"/>
    <s v="SHORT"/>
    <s v="MODA"/>
    <n v="1"/>
    <s v="L"/>
    <s v="NA"/>
    <n v="28"/>
    <x v="0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M"/>
    <s v="NA"/>
    <n v="25"/>
    <x v="0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S"/>
    <s v="NA"/>
    <n v="31"/>
    <x v="0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XL"/>
    <s v="NA"/>
    <n v="30"/>
    <x v="0"/>
    <s v="-"/>
    <x v="21"/>
    <s v="VMI"/>
    <n v="0"/>
    <s v="Reprogramable"/>
    <s v="CEDI"/>
    <s v="MUJERINICIO LABORALCASUALSHORTMODA"/>
  </r>
  <r>
    <x v="539"/>
    <x v="0"/>
    <s v="INICIO LABORAL"/>
    <s v="ACTIVO"/>
    <s v="CAMISETA"/>
    <s v="BASICO NEUTRO"/>
    <n v="1"/>
    <s v="S"/>
    <s v="AZUL OSCUR"/>
    <n v="12"/>
    <x v="0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L"/>
    <s v="NEGRO"/>
    <n v="41"/>
    <x v="0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PALO ROSA"/>
    <n v="12"/>
    <x v="0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L"/>
    <s v="COLORREPR"/>
    <n v="12"/>
    <x v="0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S"/>
    <s v="COLORREPR"/>
    <n v="12"/>
    <x v="0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NEGRO"/>
    <n v="54"/>
    <x v="0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NEGRO"/>
    <n v="47"/>
    <x v="0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NEGRO"/>
    <n v="31"/>
    <x v="0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NEGRO"/>
    <n v="49"/>
    <x v="0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PALO ROSA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BLANCO"/>
    <n v="14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BLANCO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CRUDO MARF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CRUDO MARF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CRUDO MARF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COLORREPR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COLORREPR"/>
    <n v="12"/>
    <x v="0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COLORREPR"/>
    <n v="12"/>
    <x v="0"/>
    <s v="-"/>
    <x v="21"/>
    <s v="VMI"/>
    <n v="0"/>
    <s v="Reprogramable"/>
    <s v="CEDI"/>
    <s v="MUJERINICIO LABORALACTIVOCAMISETABASICO NEUTRO"/>
  </r>
  <r>
    <x v="175"/>
    <x v="0"/>
    <s v="TRAYECTORIA LABORAL"/>
    <s v="DESCANSO"/>
    <s v="CONJUNTO"/>
    <s v="BASICO MODA"/>
    <n v="1"/>
    <s v="2XL"/>
    <s v="AZUL"/>
    <n v="12"/>
    <x v="0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L"/>
    <s v="AZUL"/>
    <n v="12"/>
    <x v="0"/>
    <s v="-"/>
    <x v="14"/>
    <s v="VMI"/>
    <n v="0"/>
    <s v="Reprogramable"/>
    <s v="CEDI"/>
    <s v="MUJERTRAYECTORIA LABORALDESCANSOCONJUNTOBASICO MODA"/>
  </r>
  <r>
    <x v="182"/>
    <x v="0"/>
    <s v="TRAYECTORIA LABORAL"/>
    <s v="DESCANSO"/>
    <s v="BATOLA"/>
    <s v="BASICO MODA"/>
    <n v="2"/>
    <s v="2XL"/>
    <s v="AZUL"/>
    <n v="12"/>
    <x v="0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M"/>
    <s v="ROSADO"/>
    <n v="12"/>
    <x v="0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XL"/>
    <s v="ROSADO"/>
    <n v="12"/>
    <x v="0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2XL"/>
    <s v="ROSADO"/>
    <n v="12"/>
    <x v="0"/>
    <s v="-"/>
    <x v="14"/>
    <s v="VMI"/>
    <n v="0"/>
    <s v="Reprogramable"/>
    <s v="CEDI"/>
    <s v="MUJERTRAYECTORIA LABORALDESCANSOBATOLABASICO MODA"/>
  </r>
  <r>
    <x v="178"/>
    <x v="0"/>
    <s v="INICIO LABORAL"/>
    <s v="DESCANSO"/>
    <s v="BATOLA"/>
    <s v="MODA"/>
    <n v="3"/>
    <s v="2XL"/>
    <s v="AZUL"/>
    <n v="12"/>
    <x v="0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XL"/>
    <s v="AZUL"/>
    <n v="12"/>
    <x v="0"/>
    <s v="-"/>
    <x v="14"/>
    <s v="VMI"/>
    <n v="0"/>
    <s v="Reprogramable"/>
    <s v="CEDI"/>
    <s v="MUJERINICIO LABORALDESCANSOBATOLAMODA"/>
  </r>
  <r>
    <x v="176"/>
    <x v="0"/>
    <s v="INICIO LABORAL"/>
    <s v="DESCANSO"/>
    <s v="CONJUNTO"/>
    <s v="MODA"/>
    <n v="3"/>
    <s v="2XL"/>
    <s v="AZUL"/>
    <n v="12"/>
    <x v="0"/>
    <s v="-"/>
    <x v="14"/>
    <s v="VMI"/>
    <n v="0"/>
    <s v="Reprogramable"/>
    <s v="CEDI"/>
    <s v="MUJERINICIO LABORALDESCANSOCONJUNTOMODA"/>
  </r>
  <r>
    <x v="543"/>
    <x v="0"/>
    <s v="INICIO LABORAL"/>
    <s v="JEANS"/>
    <s v="JEAN"/>
    <s v="BASICO NEUTRO"/>
    <n v="1"/>
    <n v="6"/>
    <s v="NA"/>
    <n v="12"/>
    <x v="0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2"/>
    <s v="NA"/>
    <n v="33"/>
    <x v="0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8"/>
    <s v="NA"/>
    <n v="21"/>
    <x v="0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0"/>
    <s v="NA"/>
    <n v="15"/>
    <x v="0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4"/>
    <s v="NA"/>
    <n v="21"/>
    <x v="0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6"/>
    <s v="NA"/>
    <n v="16"/>
    <x v="0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8"/>
    <s v="NA"/>
    <n v="12"/>
    <x v="0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0"/>
    <s v="NA"/>
    <n v="12"/>
    <x v="0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2"/>
    <s v="NA"/>
    <n v="12"/>
    <x v="0"/>
    <s v="-"/>
    <x v="32"/>
    <s v="VMI"/>
    <n v="0"/>
    <s v="Reprogramable"/>
    <s v="CEDI"/>
    <s v="MUJERINICIO LABORALJEANSJEANBASICO NEUTRO"/>
  </r>
  <r>
    <x v="545"/>
    <x v="0"/>
    <s v="INICIO LABORAL"/>
    <s v="JEANS"/>
    <s v="CAMISETA TIPO POLO"/>
    <s v="BASICO MODA"/>
    <n v="2"/>
    <s v="S"/>
    <s v="GR.JASPE"/>
    <n v="12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GR.JASPE"/>
    <n v="12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NEGRO"/>
    <n v="24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NEGRO"/>
    <n v="12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ROJO"/>
    <n v="12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COLORREPR"/>
    <n v="20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COLORREPR"/>
    <n v="12"/>
    <x v="0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COLORREPR"/>
    <n v="12"/>
    <x v="0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L"/>
    <s v="BLANCO"/>
    <n v="46"/>
    <x v="0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M"/>
    <s v="BLANCO"/>
    <n v="89"/>
    <x v="0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S"/>
    <s v="BLANCO"/>
    <n v="80"/>
    <x v="0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XL"/>
    <s v="BLANCO"/>
    <n v="39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AZUL OSCUR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BLANCO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GRIS JASPE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GRIS JASPE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GRIS JASPE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GRIS JASPE"/>
    <n v="12"/>
    <x v="0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ROJO"/>
    <n v="12"/>
    <x v="0"/>
    <s v="-"/>
    <x v="24"/>
    <s v="VMI"/>
    <n v="0"/>
    <s v="Reprogramable"/>
    <s v="CEDI"/>
    <s v="MUJERINICIO LABORALJEANSCAMISETA TIPO POLOBASICO MODA"/>
  </r>
  <r>
    <x v="548"/>
    <x v="0"/>
    <s v="INICIO LABORAL"/>
    <s v="ACTIVO"/>
    <s v="LEGGINS"/>
    <s v="BASICO NEUTRO"/>
    <n v="1"/>
    <s v="L"/>
    <s v="BLANCO"/>
    <n v="97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BLANCO"/>
    <n v="62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BLANCO"/>
    <n v="76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BLANCO"/>
    <n v="51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JASPE"/>
    <n v="12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JASPE"/>
    <n v="10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GR.JASPE"/>
    <n v="25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GR.JASPE"/>
    <n v="6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OSC"/>
    <n v="12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OSC"/>
    <n v="12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GR.OSC"/>
    <n v="12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NEGRO"/>
    <n v="10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NEGRO"/>
    <n v="133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NEGRO"/>
    <n v="10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NEGRO"/>
    <n v="12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COLORREPR"/>
    <n v="106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COLORREPR"/>
    <n v="10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COLORREPR"/>
    <n v="120"/>
    <x v="0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COLORREPR"/>
    <n v="78"/>
    <x v="0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M"/>
    <s v="NA"/>
    <n v="35"/>
    <x v="0"/>
    <s v="-"/>
    <x v="25"/>
    <s v="VMI"/>
    <n v="0"/>
    <s v="Reprogramable"/>
    <s v="CEDI"/>
    <s v="MUJERINICIO LABORALACTIVOLEGGINSBASICO NEUTRO"/>
  </r>
  <r>
    <x v="550"/>
    <x v="0"/>
    <s v="INICIO LABORAL"/>
    <s v="ACTIVO"/>
    <s v="LEGGINS"/>
    <s v="BASICO MODA"/>
    <n v="1"/>
    <s v="L"/>
    <s v="NA"/>
    <n v="153"/>
    <x v="0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M"/>
    <s v="NA"/>
    <n v="134"/>
    <x v="0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XL"/>
    <s v="NA"/>
    <n v="74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BLANCO"/>
    <n v="20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BLANCO"/>
    <n v="12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BLANCO"/>
    <n v="12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NEGRO"/>
    <n v="40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NEGRO"/>
    <n v="12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COLORREPR"/>
    <n v="14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COLORREPR"/>
    <n v="13"/>
    <x v="0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COLORREPR"/>
    <n v="12"/>
    <x v="0"/>
    <s v="-"/>
    <x v="25"/>
    <s v="VMI"/>
    <n v="0"/>
    <s v="Reprogramable"/>
    <s v="CEDI"/>
    <s v="MUJERINICIO LABORALACTIVOLEGGINSBASICO MODA"/>
  </r>
  <r>
    <x v="552"/>
    <x v="0"/>
    <s v="INICIO LABORAL"/>
    <s v="ACTIVO"/>
    <s v="SHORT"/>
    <s v="BASICO MODA"/>
    <n v="1"/>
    <s v="L"/>
    <s v="NA"/>
    <n v="126"/>
    <x v="0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M"/>
    <s v="NA"/>
    <n v="100"/>
    <x v="0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S"/>
    <s v="NA"/>
    <n v="80"/>
    <x v="0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XL"/>
    <s v="NA"/>
    <n v="19"/>
    <x v="0"/>
    <s v="-"/>
    <x v="25"/>
    <s v="VMI"/>
    <n v="0"/>
    <s v="Reprogramable"/>
    <s v="CEDI"/>
    <s v="MUJERINICIO LABORALACTIVOSHORTBASICO MODA"/>
  </r>
  <r>
    <x v="553"/>
    <x v="0"/>
    <s v="TRAYECTORIA LABORAL"/>
    <s v="DEPORTIVO"/>
    <s v="PANTALON"/>
    <s v="BASICO MODA"/>
    <n v="2"/>
    <s v="M"/>
    <s v="GR CLARO"/>
    <n v="12"/>
    <x v="0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GR CLARO"/>
    <n v="12"/>
    <x v="0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XL"/>
    <s v="GR CLARO"/>
    <n v="12"/>
    <x v="0"/>
    <s v="-"/>
    <x v="34"/>
    <s v="VMI"/>
    <n v="0"/>
    <s v="Reprogramable"/>
    <s v="CEDI"/>
    <s v="MUJERTRAYECTORIA LABORALDEPORTIVOPANTALONBASICO MODA"/>
  </r>
  <r>
    <x v="554"/>
    <x v="0"/>
    <s v="INICIO LABORAL"/>
    <s v="CASUAL"/>
    <s v="PANTALON"/>
    <s v="BASICO NEUTRO"/>
    <n v="3"/>
    <n v="10"/>
    <s v="COLORREPR"/>
    <n v="12"/>
    <x v="0"/>
    <s v="-"/>
    <x v="42"/>
    <s v="VMI"/>
    <n v="0"/>
    <s v="Reprogramable"/>
    <s v="CEDI"/>
    <s v="MUJERINICIO LABORALCASUALPANTALONBASICO NEUTRO"/>
  </r>
  <r>
    <x v="555"/>
    <x v="0"/>
    <s v="INICIO LABORAL"/>
    <s v="DESCANSO"/>
    <s v="BATOLA"/>
    <s v="BASICO MODA"/>
    <n v="4"/>
    <s v="L"/>
    <s v="NA"/>
    <n v="21"/>
    <x v="1"/>
    <s v="-"/>
    <x v="23"/>
    <s v="VMI"/>
    <n v="0"/>
    <s v="Reprogramable"/>
    <s v="CEDI"/>
    <s v="MUJERINICIO LABORALDESCANSOBATOLABASICO MODA"/>
  </r>
  <r>
    <x v="555"/>
    <x v="0"/>
    <s v="INICIO LABORAL"/>
    <s v="DESCANSO"/>
    <s v="BATOLA"/>
    <s v="BASICO MODA"/>
    <n v="4"/>
    <s v="XL"/>
    <s v="NA"/>
    <n v="138"/>
    <x v="1"/>
    <s v="-"/>
    <x v="23"/>
    <s v="VMI"/>
    <n v="0"/>
    <s v="Reprogramable"/>
    <s v="CEDI"/>
    <s v="MUJERINICIO LABORALDESCANSOBATOLABASICO MODA"/>
  </r>
  <r>
    <x v="515"/>
    <x v="0"/>
    <s v="INICIO LABORAL"/>
    <s v="DESCANSO"/>
    <s v="SHORT"/>
    <s v="BASICO MODA"/>
    <n v="1"/>
    <s v="S"/>
    <s v="NA"/>
    <n v="150"/>
    <x v="1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M"/>
    <s v="NA"/>
    <n v="232"/>
    <x v="1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L"/>
    <s v="NA"/>
    <n v="231"/>
    <x v="1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XL"/>
    <s v="NA"/>
    <n v="211"/>
    <x v="1"/>
    <s v="-"/>
    <x v="23"/>
    <s v="VMI"/>
    <n v="0"/>
    <s v="Reprogramable"/>
    <s v="CEDI"/>
    <s v="MUJERINICIO LABORALDESCANSOSHORTBASICO MODA"/>
  </r>
  <r>
    <x v="516"/>
    <x v="0"/>
    <s v="INICIO LABORAL"/>
    <s v="DESCANSO"/>
    <s v="BATOLA"/>
    <s v="BASICO MODA"/>
    <n v="1"/>
    <s v="S"/>
    <s v="NA"/>
    <n v="42"/>
    <x v="1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M"/>
    <s v="NA"/>
    <n v="185"/>
    <x v="1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L"/>
    <s v="NA"/>
    <n v="259"/>
    <x v="1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XL"/>
    <s v="NA"/>
    <n v="284"/>
    <x v="1"/>
    <s v="-"/>
    <x v="23"/>
    <s v="VMI"/>
    <n v="0"/>
    <s v="Reprogramable"/>
    <s v="CEDI"/>
    <s v="MUJERINICIO LABORALDESCANSOBATOLABASICO MODA"/>
  </r>
  <r>
    <x v="517"/>
    <x v="0"/>
    <s v="INICIO LABORAL"/>
    <s v="DESCANSO"/>
    <s v="CONJUNTO"/>
    <s v="MODA"/>
    <n v="1"/>
    <s v="L"/>
    <s v="SURTIDO"/>
    <n v="154"/>
    <x v="1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M"/>
    <s v="SURTIDO"/>
    <n v="27"/>
    <x v="1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S"/>
    <s v="SURTIDO"/>
    <n v="110"/>
    <x v="1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XL"/>
    <s v="SURTIDO"/>
    <n v="162"/>
    <x v="1"/>
    <s v="-"/>
    <x v="23"/>
    <s v="VMI"/>
    <n v="0"/>
    <s v="Reprogramable"/>
    <s v="CEDI"/>
    <s v="MUJERINICIO LABORALDESCANSOCONJUNTOMODA"/>
  </r>
  <r>
    <x v="518"/>
    <x v="0"/>
    <s v="INICIO LABORAL"/>
    <s v="ACTIVO"/>
    <s v="CAMISETA"/>
    <s v="BASICO NEUTRO"/>
    <n v="1"/>
    <s v="M"/>
    <s v="CRUDO"/>
    <n v="12"/>
    <x v="1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XL"/>
    <s v="NEGRO"/>
    <n v="16"/>
    <x v="1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XL"/>
    <s v="PALO ROSA"/>
    <n v="12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BLANCO"/>
    <n v="36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L"/>
    <s v="CRUDO MARF"/>
    <n v="13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M"/>
    <s v="CRUDO MARF"/>
    <n v="25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S"/>
    <s v="CRUDO MARF"/>
    <n v="16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CRUDO MARF"/>
    <n v="29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NEGRO"/>
    <n v="12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L"/>
    <s v="PALO ROSA"/>
    <n v="12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M"/>
    <s v="PALO ROSA"/>
    <n v="12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S"/>
    <s v="PALO ROSA"/>
    <n v="12"/>
    <x v="1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PALO ROSA"/>
    <n v="12"/>
    <x v="1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S"/>
    <s v="PALO ROSA"/>
    <n v="21"/>
    <x v="1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L"/>
    <s v="COLORREPR"/>
    <n v="50"/>
    <x v="1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XL"/>
    <s v="COLORREPR"/>
    <n v="44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BLANCO"/>
    <n v="13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BLANCO"/>
    <n v="18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BLANCO"/>
    <n v="20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CRUDO MARF"/>
    <n v="13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CRUDO MARF"/>
    <n v="14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CRUDO MARF"/>
    <n v="14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CRUDO MARF"/>
    <n v="12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NEGRO"/>
    <n v="12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PALO ROSA"/>
    <n v="12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PALO ROSA"/>
    <n v="12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PALO ROSA"/>
    <n v="12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COLORREPR"/>
    <n v="50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COLORREPR"/>
    <n v="45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COLORREPR"/>
    <n v="46"/>
    <x v="1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COLORREPR"/>
    <n v="45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BLANCO"/>
    <n v="21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M"/>
    <s v="CRUDO MARF"/>
    <n v="18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S"/>
    <s v="CRUDO MARF"/>
    <n v="18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NEGRO"/>
    <n v="12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L"/>
    <s v="PALO ROSA"/>
    <n v="12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S"/>
    <s v="COLORREPR"/>
    <n v="12"/>
    <x v="1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COLORREPR"/>
    <n v="65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CRUDO MARF"/>
    <n v="18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CRUDO MARF"/>
    <n v="19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RUDO MARF"/>
    <n v="22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NEGRO"/>
    <n v="16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NEGRO"/>
    <n v="13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NEGRO"/>
    <n v="14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PALO ROSA"/>
    <n v="18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PALO ROSA"/>
    <n v="12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PALO ROSA"/>
    <n v="16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PALO ROSA"/>
    <n v="18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COLORREPR"/>
    <n v="23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COLORREPR"/>
    <n v="16"/>
    <x v="1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OLORREPR"/>
    <n v="20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L"/>
    <s v="AZUL OSCUR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AZUL OSCUR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S"/>
    <s v="AZUL OSCUR"/>
    <n v="18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AZUL OSCUR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L"/>
    <s v="CRUDO MARF"/>
    <n v="14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CRUDO MARF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S"/>
    <s v="CRUDO MARF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CRUDO MARF"/>
    <n v="16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L"/>
    <s v="COLORREPR"/>
    <n v="19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COLORREPR"/>
    <n v="15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S"/>
    <s v="COLORREPR"/>
    <n v="12"/>
    <x v="1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COLORREPR"/>
    <n v="16"/>
    <x v="1"/>
    <s v="-"/>
    <x v="39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L"/>
    <s v="CRU.MARF"/>
    <n v="19"/>
    <x v="1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XL"/>
    <s v="CRU.MARF"/>
    <n v="17"/>
    <x v="1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XL"/>
    <s v="COLORREPR"/>
    <n v="35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L"/>
    <s v="CRU.MARF"/>
    <n v="39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RU.MARF"/>
    <n v="38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NEGRO"/>
    <n v="12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PALO ROSA"/>
    <n v="12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S"/>
    <s v="PALO ROSA"/>
    <n v="15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L"/>
    <s v="COLORREPR"/>
    <n v="60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COLORREPR"/>
    <n v="80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S"/>
    <s v="COLORREPR"/>
    <n v="12"/>
    <x v="1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OLORREPR"/>
    <n v="144"/>
    <x v="1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CRU.MARF"/>
    <n v="17"/>
    <x v="1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L"/>
    <s v="P.ROSA"/>
    <n v="19"/>
    <x v="1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P.ROSA"/>
    <n v="12"/>
    <x v="1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COLORREPR"/>
    <n v="55"/>
    <x v="1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L"/>
    <s v="BLANCO"/>
    <n v="72"/>
    <x v="1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M"/>
    <s v="BLANCO"/>
    <n v="35"/>
    <x v="1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S"/>
    <s v="BLANCO"/>
    <n v="23"/>
    <x v="1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XL"/>
    <s v="BLANCO"/>
    <n v="58"/>
    <x v="1"/>
    <s v="-"/>
    <x v="40"/>
    <s v="VMI"/>
    <n v="0"/>
    <s v="Reprogramable"/>
    <s v="CEDI"/>
    <s v="MUJERINICIO LABORALACTIVOCAMISETABASICO NEUTRO"/>
  </r>
  <r>
    <x v="527"/>
    <x v="0"/>
    <s v="INICIO LABORAL"/>
    <s v="ACTIVO"/>
    <s v="LEGGINS"/>
    <s v="BASICO MODA"/>
    <n v="4"/>
    <s v="1XL"/>
    <s v="NEGRO"/>
    <n v="34"/>
    <x v="1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2XL"/>
    <s v="NEGRO"/>
    <n v="34"/>
    <x v="1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3XL"/>
    <s v="NEGRO"/>
    <n v="19"/>
    <x v="1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1XL"/>
    <s v="COLORREPR"/>
    <n v="16"/>
    <x v="1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3XL"/>
    <s v="COLORREPR"/>
    <n v="21"/>
    <x v="1"/>
    <s v="-"/>
    <x v="40"/>
    <s v="VMI"/>
    <n v="0"/>
    <s v="Reprogramable"/>
    <s v="CEDI"/>
    <s v="MUJERINICIO LABORALACTIVOLEGGINSBASICO MODA"/>
  </r>
  <r>
    <x v="528"/>
    <x v="0"/>
    <s v="INICIO LABORAL"/>
    <s v="ACTIVO"/>
    <s v="LEGGINS"/>
    <s v="BASICO NEUTRO"/>
    <n v="1"/>
    <s v="L"/>
    <s v="BLANCO"/>
    <n v="49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BLANCO"/>
    <n v="82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BLANCO"/>
    <n v="41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BLANCO"/>
    <n v="41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GR JASPE"/>
    <n v="26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GR JASPE"/>
    <n v="25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GR JASPE"/>
    <n v="21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GR JASPE"/>
    <n v="38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GRIS OSCUR"/>
    <n v="17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GRIS OSCUR"/>
    <n v="12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GRIS OSCUR"/>
    <n v="12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GRIS OSCUR"/>
    <n v="12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NEGRO"/>
    <n v="92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NEGRO"/>
    <n v="79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NEGRO"/>
    <n v="74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NEGRO"/>
    <n v="76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COLORREPR"/>
    <n v="28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COLORREPR"/>
    <n v="37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COLORREPR"/>
    <n v="36"/>
    <x v="1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COLORREPR"/>
    <n v="49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AZUL OSCUR"/>
    <n v="22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AZUL OSCUR"/>
    <n v="28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GRIS JASPE"/>
    <n v="22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GRIS JASPE"/>
    <n v="21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GRIS OSCUR"/>
    <n v="13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GRIS OSCUR"/>
    <n v="12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NEGRO"/>
    <n v="35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NEGRO"/>
    <n v="51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COLORREPR"/>
    <n v="39"/>
    <x v="1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COLORREPR"/>
    <n v="44"/>
    <x v="1"/>
    <s v="-"/>
    <x v="25"/>
    <s v="VMI"/>
    <n v="0"/>
    <s v="Reprogramable"/>
    <s v="CEDI"/>
    <s v="MUJERINICIO LABORALACTIVOLEGGINSBASICO NEUTRO"/>
  </r>
  <r>
    <x v="530"/>
    <x v="0"/>
    <s v="INICIO LABORAL"/>
    <s v="ACTIVO"/>
    <s v="LEGGINS"/>
    <s v="BASICO MODA"/>
    <n v="1"/>
    <s v="2XL"/>
    <s v="AZUL OSCUR"/>
    <n v="17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AZUL OSCUR"/>
    <n v="23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M"/>
    <s v="AZUL OSCUR"/>
    <n v="21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GRIS OSCUR"/>
    <n v="33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GRIS OSCUR"/>
    <n v="27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XL"/>
    <s v="GRIS OSCUR"/>
    <n v="37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S"/>
    <s v="NEGRO"/>
    <n v="20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COLORREPR"/>
    <n v="37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COLORREPR"/>
    <n v="12"/>
    <x v="1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XL"/>
    <s v="COLORREPR"/>
    <n v="25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AZUL OSCUR"/>
    <n v="14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AZUL OSCUR"/>
    <n v="19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GRIS OSCUR"/>
    <n v="34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NEGRO"/>
    <n v="38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NEGRO"/>
    <n v="57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NEGRO"/>
    <n v="25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NEGRO"/>
    <n v="82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COLORREPR"/>
    <n v="24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COLORREPR"/>
    <n v="49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COLORREPR"/>
    <n v="45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COLORREPR"/>
    <n v="23"/>
    <x v="1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COLORREPR"/>
    <n v="48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2XL"/>
    <s v="AZUL OSCUR"/>
    <n v="12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L"/>
    <s v="AZUL OSCUR"/>
    <n v="12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XL"/>
    <s v="AZUL OSCUR"/>
    <n v="12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2XL"/>
    <s v="GRIS OSCUR"/>
    <n v="12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M"/>
    <s v="NEGRO"/>
    <n v="18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S"/>
    <s v="NEGRO"/>
    <n v="12"/>
    <x v="1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XL"/>
    <s v="NEGRO"/>
    <n v="19"/>
    <x v="1"/>
    <s v="-"/>
    <x v="41"/>
    <s v="VMI"/>
    <n v="0"/>
    <s v="Reprogramable"/>
    <s v="CEDI"/>
    <s v="MUJERINICIO LABORALACTIVOLEGGINSBASICO MODA"/>
  </r>
  <r>
    <x v="533"/>
    <x v="0"/>
    <s v="INICIO LABORAL"/>
    <s v="CASUAL"/>
    <s v="LEGGINS"/>
    <s v="BASICO NEUTRO"/>
    <n v="1"/>
    <n v="8"/>
    <s v="BLANCO"/>
    <n v="19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BLANCO"/>
    <n v="23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BLANCO"/>
    <n v="29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BLANCO"/>
    <n v="29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BLANCO"/>
    <n v="31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GRIS"/>
    <n v="28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6"/>
    <s v="NEGRO"/>
    <n v="13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8"/>
    <s v="NEGRO"/>
    <n v="42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NEGRO"/>
    <n v="91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NEGRO"/>
    <n v="129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NEGRO"/>
    <n v="116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NEGRO"/>
    <n v="71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COLORREPR"/>
    <n v="19"/>
    <x v="1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COLORREPR"/>
    <n v="12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AZUL OSCUR"/>
    <n v="18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AZUL OSCUR"/>
    <n v="22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BEIGE"/>
    <n v="12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BLANCO"/>
    <n v="19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BLANCO"/>
    <n v="26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BLANCO"/>
    <n v="32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NEGRO"/>
    <n v="41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NEGRO"/>
    <n v="40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COLORREPR"/>
    <n v="52"/>
    <x v="1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COLORREPR"/>
    <n v="90"/>
    <x v="1"/>
    <s v="-"/>
    <x v="21"/>
    <s v="VMI"/>
    <n v="0"/>
    <s v="Reprogramable"/>
    <s v="CEDI"/>
    <s v="MUJERINICIO LABORALCASUALLEGGINSBASICO NEUTRO"/>
  </r>
  <r>
    <x v="535"/>
    <x v="0"/>
    <s v="INICIO LABORAL"/>
    <s v="ACTIVO"/>
    <s v="PANTALON"/>
    <s v="MODA"/>
    <n v="2"/>
    <s v="L"/>
    <s v="GR JASPE"/>
    <n v="27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GR JASPE"/>
    <n v="30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S"/>
    <s v="GR JASPE"/>
    <n v="21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GR JASPE"/>
    <n v="23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L"/>
    <s v="NEGRO"/>
    <n v="17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NEGRO"/>
    <n v="12"/>
    <x v="1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NEGRO"/>
    <n v="14"/>
    <x v="1"/>
    <s v="-"/>
    <x v="21"/>
    <s v="VMI"/>
    <n v="0"/>
    <s v="Reprogramable"/>
    <s v="CEDI"/>
    <s v="MUJERINICIO LABORALACTIVOPANTALONMODA"/>
  </r>
  <r>
    <x v="536"/>
    <x v="0"/>
    <s v="INICIO LABORAL"/>
    <s v="CASUAL"/>
    <s v="PANTALON"/>
    <s v="BASICO MODA"/>
    <n v="1"/>
    <n v="8"/>
    <s v="AZUL OSCUR"/>
    <n v="35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AZUL OSCUR"/>
    <n v="103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AZUL OSCUR"/>
    <n v="93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AZUL OSCUR"/>
    <n v="82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BLANCO"/>
    <n v="39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BLANCO"/>
    <n v="78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BLANCO"/>
    <n v="73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BLANCO"/>
    <n v="75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KAKI"/>
    <n v="32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KAKI"/>
    <n v="61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KAKI"/>
    <n v="45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NEGRO"/>
    <n v="66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NEGRO"/>
    <n v="102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NEGRO"/>
    <n v="110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NEGRO"/>
    <n v="94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COLORREPR"/>
    <n v="102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COLORREPR"/>
    <n v="188"/>
    <x v="1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COLORREPR"/>
    <n v="184"/>
    <x v="1"/>
    <s v="-"/>
    <x v="21"/>
    <s v="VMI"/>
    <n v="0"/>
    <s v="Reprogramable"/>
    <s v="CEDI"/>
    <s v="MUJERINICIO LABORALCASUALPANTALONBASICO MODA"/>
  </r>
  <r>
    <x v="537"/>
    <x v="0"/>
    <s v="INICIO LABORAL"/>
    <s v="CASUAL"/>
    <s v="SHORT"/>
    <s v="BASICO MODA"/>
    <n v="1"/>
    <s v="L"/>
    <s v="AZUL OSCUR"/>
    <n v="39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AZUL OSCUR"/>
    <n v="18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AZUL OSCUR"/>
    <n v="71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BLANCO"/>
    <n v="45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BLANCO"/>
    <n v="37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BLANCO"/>
    <n v="30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BLANCO"/>
    <n v="37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GRIS OSCUR"/>
    <n v="24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GRIS OSCUR"/>
    <n v="23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GRIS OSCUR"/>
    <n v="35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KAKI"/>
    <n v="33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KAKI"/>
    <n v="27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KAKI"/>
    <n v="44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NEGRO"/>
    <n v="89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NEGRO"/>
    <n v="94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NEGRO"/>
    <n v="58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NEGRO"/>
    <n v="89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COLORREPR"/>
    <n v="60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COLORREPR"/>
    <n v="41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COLORREPR"/>
    <n v="21"/>
    <x v="1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COLORREPR"/>
    <n v="59"/>
    <x v="1"/>
    <s v="-"/>
    <x v="21"/>
    <s v="VMI"/>
    <n v="0"/>
    <s v="Reprogramable"/>
    <s v="CEDI"/>
    <s v="MUJERINICIO LABORALCASUALSHORTBASICO MODA"/>
  </r>
  <r>
    <x v="538"/>
    <x v="0"/>
    <s v="INICIO LABORAL"/>
    <s v="CASUAL"/>
    <s v="SHORT"/>
    <s v="MODA"/>
    <n v="1"/>
    <s v="L"/>
    <s v="NA"/>
    <n v="148"/>
    <x v="1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M"/>
    <s v="NA"/>
    <n v="150"/>
    <x v="1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S"/>
    <s v="NA"/>
    <n v="97"/>
    <x v="1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XL"/>
    <s v="NA"/>
    <n v="167"/>
    <x v="1"/>
    <s v="-"/>
    <x v="21"/>
    <s v="VMI"/>
    <n v="0"/>
    <s v="Reprogramable"/>
    <s v="CEDI"/>
    <s v="MUJERINICIO LABORALCASUALSHORTMODA"/>
  </r>
  <r>
    <x v="558"/>
    <x v="0"/>
    <s v="INICIO LABORAL"/>
    <s v="CASUAL"/>
    <s v="PANTALON"/>
    <s v="MODA"/>
    <n v="1"/>
    <s v="L"/>
    <s v="SURTIDO"/>
    <n v="88"/>
    <x v="1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M"/>
    <s v="SURTIDO"/>
    <n v="88"/>
    <x v="1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S"/>
    <s v="SURTIDO"/>
    <n v="53"/>
    <x v="1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XL"/>
    <s v="SURTIDO"/>
    <n v="128"/>
    <x v="1"/>
    <s v="-"/>
    <x v="21"/>
    <s v="VMI"/>
    <n v="0"/>
    <s v="Reprogramable"/>
    <s v="CEDI"/>
    <s v="MUJERINICIO LABORALCASUALPANTALONMODA"/>
  </r>
  <r>
    <x v="559"/>
    <x v="0"/>
    <s v="INICIO LABORAL"/>
    <s v="ACTIVO"/>
    <s v="CAMISETA"/>
    <s v="BASICO NEUTRO"/>
    <n v="1"/>
    <s v="S"/>
    <s v="BLANCO"/>
    <n v="20"/>
    <x v="1"/>
    <s v="-"/>
    <x v="21"/>
    <s v="VMI"/>
    <n v="0"/>
    <s v="Reprogramable"/>
    <s v="CEDI"/>
    <s v="MUJERINICIO LABORALACTIVOCAMISETABASICO NEUTRO"/>
  </r>
  <r>
    <x v="559"/>
    <x v="0"/>
    <s v="INICIO LABORAL"/>
    <s v="ACTIVO"/>
    <s v="CAMISETA"/>
    <s v="BASICO NEUTRO"/>
    <n v="1"/>
    <s v="XL"/>
    <s v="BLANCO"/>
    <n v="236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L"/>
    <s v="AZUL OSCUR"/>
    <n v="15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AZUL OSCUR"/>
    <n v="12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XL"/>
    <s v="AZUL OSCUR"/>
    <n v="17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L"/>
    <s v="NEGRO"/>
    <n v="16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NEGRO"/>
    <n v="12"/>
    <x v="1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PALO ROSA"/>
    <n v="16"/>
    <x v="1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L"/>
    <s v="COLORREPR"/>
    <n v="60"/>
    <x v="1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M"/>
    <s v="COLORREPR"/>
    <n v="18"/>
    <x v="1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S"/>
    <s v="COLORREPR"/>
    <n v="15"/>
    <x v="1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XL"/>
    <s v="COLORREPR"/>
    <n v="86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AZUL OSCUR"/>
    <n v="15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BLANCO"/>
    <n v="13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BLANCO"/>
    <n v="18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BLANCO"/>
    <n v="14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BLANCO"/>
    <n v="23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NEGRO"/>
    <n v="99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NEGRO"/>
    <n v="78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NEGRO"/>
    <n v="64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NEGRO"/>
    <n v="142"/>
    <x v="1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PALO ROSA"/>
    <n v="12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AZUL OSCUR"/>
    <n v="12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L"/>
    <s v="BLANCO"/>
    <n v="17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BLANCO"/>
    <n v="43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BLANCO"/>
    <n v="67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S"/>
    <s v="CRUDO MARF"/>
    <n v="13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NEGRO"/>
    <n v="15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L"/>
    <s v="COLORREPR"/>
    <n v="48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COLORREPR"/>
    <n v="30"/>
    <x v="1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COLORREPR"/>
    <n v="62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BLANCO"/>
    <n v="18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BLANCO"/>
    <n v="18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BLANCO"/>
    <n v="20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BLANCO"/>
    <n v="18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CRUDO MARF"/>
    <n v="17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CRUDO MARF"/>
    <n v="16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CRUDO MARF"/>
    <n v="17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NEGRO"/>
    <n v="12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NEGRO"/>
    <n v="14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COLORREPR"/>
    <n v="54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COLORREPR"/>
    <n v="42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COLORREPR"/>
    <n v="24"/>
    <x v="1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COLORREPR"/>
    <n v="59"/>
    <x v="1"/>
    <s v="-"/>
    <x v="21"/>
    <s v="VMI"/>
    <n v="0"/>
    <s v="Reprogramable"/>
    <s v="CEDI"/>
    <s v="MUJERINICIO LABORALACTIVOCAMISETABASICO NEUTRO"/>
  </r>
  <r>
    <x v="175"/>
    <x v="0"/>
    <s v="TRAYECTORIA LABORAL"/>
    <s v="DESCANSO"/>
    <s v="CONJUNTO"/>
    <s v="BASICO MODA"/>
    <n v="1"/>
    <s v="2XL"/>
    <s v="AZUL"/>
    <n v="12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L"/>
    <s v="AZUL"/>
    <n v="12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M"/>
    <s v="AZUL"/>
    <n v="14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S"/>
    <s v="AZUL"/>
    <n v="13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XL"/>
    <s v="AZUL"/>
    <n v="30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2XL"/>
    <s v="ROSADO"/>
    <n v="23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L"/>
    <s v="ROSADO"/>
    <n v="23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M"/>
    <s v="ROSADO"/>
    <n v="21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S"/>
    <s v="ROSADO"/>
    <n v="12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XL"/>
    <s v="ROSADO"/>
    <n v="15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2XL"/>
    <s v="COLORREPR"/>
    <n v="13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L"/>
    <s v="COLORREPR"/>
    <n v="13"/>
    <x v="1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M"/>
    <s v="COLORREPR"/>
    <n v="14"/>
    <x v="1"/>
    <s v="-"/>
    <x v="14"/>
    <s v="VMI"/>
    <n v="0"/>
    <s v="Reprogramable"/>
    <s v="CEDI"/>
    <s v="MUJERTRAYECTORIA LABORALDESCANSOCONJUNTOBASICO MODA"/>
  </r>
  <r>
    <x v="182"/>
    <x v="0"/>
    <s v="TRAYECTORIA LABORAL"/>
    <s v="DESCANSO"/>
    <s v="BATOLA"/>
    <s v="BASICO MODA"/>
    <n v="2"/>
    <s v="2XL"/>
    <s v="AZUL"/>
    <n v="14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L"/>
    <s v="AZUL"/>
    <n v="25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M"/>
    <s v="AZUL"/>
    <n v="13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S"/>
    <s v="AZUL"/>
    <n v="12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XL"/>
    <s v="AZUL"/>
    <n v="32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L"/>
    <s v="ROSADO"/>
    <n v="12"/>
    <x v="1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S"/>
    <s v="ROSADO"/>
    <n v="12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2XL"/>
    <s v="AZUL"/>
    <n v="30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L"/>
    <s v="AZUL"/>
    <n v="22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M"/>
    <s v="AZUL"/>
    <n v="22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S"/>
    <s v="AZUL"/>
    <n v="16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XL"/>
    <s v="AZUL"/>
    <n v="26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2XL"/>
    <s v="ROSADO"/>
    <n v="17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M"/>
    <s v="ROSADO"/>
    <n v="23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S"/>
    <s v="ROSADO"/>
    <n v="12"/>
    <x v="1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XL"/>
    <s v="ROSADO"/>
    <n v="12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2XL"/>
    <s v="AZUL"/>
    <n v="21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L"/>
    <s v="AZUL"/>
    <n v="14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M"/>
    <s v="AZUL"/>
    <n v="15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S"/>
    <s v="AZUL"/>
    <n v="12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XL"/>
    <s v="AZUL"/>
    <n v="24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2XL"/>
    <s v="ROSADO"/>
    <n v="12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L"/>
    <s v="ROSADO"/>
    <n v="12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M"/>
    <s v="ROSADO"/>
    <n v="21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S"/>
    <s v="ROSADO"/>
    <n v="12"/>
    <x v="1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XL"/>
    <s v="ROSADO"/>
    <n v="19"/>
    <x v="1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S"/>
    <s v="AZUL"/>
    <n v="12"/>
    <x v="1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S"/>
    <s v="ROSADO"/>
    <n v="12"/>
    <x v="1"/>
    <s v="-"/>
    <x v="14"/>
    <s v="VMI"/>
    <n v="0"/>
    <s v="Reprogramable"/>
    <s v="CEDI"/>
    <s v="MUJERTRAYECTORIA LABORALDESCANSOBATOLABASICO MODA"/>
  </r>
  <r>
    <x v="178"/>
    <x v="0"/>
    <s v="INICIO LABORAL"/>
    <s v="DESCANSO"/>
    <s v="BATOLA"/>
    <s v="MODA"/>
    <n v="3"/>
    <s v="2XL"/>
    <s v="AZUL"/>
    <n v="12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L"/>
    <s v="AZUL"/>
    <n v="14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M"/>
    <s v="AZUL"/>
    <n v="12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S"/>
    <s v="AZUL"/>
    <n v="12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XL"/>
    <s v="AZUL"/>
    <n v="12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2XL"/>
    <s v="ROSADO"/>
    <n v="19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S"/>
    <s v="ROSADO"/>
    <n v="12"/>
    <x v="1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XL"/>
    <s v="ROSADO"/>
    <n v="14"/>
    <x v="1"/>
    <s v="-"/>
    <x v="14"/>
    <s v="VMI"/>
    <n v="0"/>
    <s v="Reprogramable"/>
    <s v="CEDI"/>
    <s v="MUJERINICIO LABORALDESCANSOBATOLAMODA"/>
  </r>
  <r>
    <x v="176"/>
    <x v="0"/>
    <s v="INICIO LABORAL"/>
    <s v="DESCANSO"/>
    <s v="CONJUNTO"/>
    <s v="MODA"/>
    <n v="3"/>
    <s v="L"/>
    <s v="AZUL"/>
    <n v="21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M"/>
    <s v="AZUL"/>
    <n v="13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S"/>
    <s v="AZUL"/>
    <n v="12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XL"/>
    <s v="AZUL"/>
    <n v="24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2XL"/>
    <s v="ROSADO"/>
    <n v="18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L"/>
    <s v="ROSADO"/>
    <n v="12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M"/>
    <s v="ROSADO"/>
    <n v="31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S"/>
    <s v="ROSADO"/>
    <n v="12"/>
    <x v="1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XL"/>
    <s v="ROSADO"/>
    <n v="16"/>
    <x v="1"/>
    <s v="-"/>
    <x v="14"/>
    <s v="VMI"/>
    <n v="0"/>
    <s v="Reprogramable"/>
    <s v="CEDI"/>
    <s v="MUJERINICIO LABORALDESCANSOCONJUNTOMODA"/>
  </r>
  <r>
    <x v="177"/>
    <x v="0"/>
    <s v="TRAYECTORIA LABORAL"/>
    <s v="DESCANSO"/>
    <s v="CONJUNTO"/>
    <s v="BASICO MODA"/>
    <n v="3"/>
    <s v="L"/>
    <s v="ROSADO"/>
    <n v="15"/>
    <x v="1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S"/>
    <s v="ROSADO"/>
    <n v="12"/>
    <x v="1"/>
    <s v="-"/>
    <x v="14"/>
    <s v="VMI"/>
    <n v="0"/>
    <s v="Reprogramable"/>
    <s v="CEDI"/>
    <s v="MUJERTRAYECTORIA LABORALDESCANSOCONJUNTOBASICO MODA"/>
  </r>
  <r>
    <x v="180"/>
    <x v="0"/>
    <s v="TRAYECTORIA LABORAL"/>
    <s v="DESCANSO"/>
    <s v="BATOLA"/>
    <s v="BASICO MODA"/>
    <n v="4"/>
    <s v="L"/>
    <s v="AZUL"/>
    <n v="13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M"/>
    <s v="AZUL"/>
    <n v="19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S"/>
    <s v="AZUL"/>
    <n v="12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XL"/>
    <s v="AZUL"/>
    <n v="12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L"/>
    <s v="ROSADO"/>
    <n v="23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M"/>
    <s v="ROSADO"/>
    <n v="19"/>
    <x v="1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S"/>
    <s v="ROSADO"/>
    <n v="12"/>
    <x v="1"/>
    <s v="-"/>
    <x v="14"/>
    <s v="VMI"/>
    <n v="0"/>
    <s v="Reprogramable"/>
    <s v="CEDI"/>
    <s v="MUJERTRAYECTORIA LABORALDESCANSOBATOLABASICO MODA"/>
  </r>
  <r>
    <x v="543"/>
    <x v="0"/>
    <s v="INICIO LABORAL"/>
    <s v="JEANS"/>
    <s v="JEAN"/>
    <s v="BASICO NEUTRO"/>
    <n v="1"/>
    <n v="6"/>
    <s v="NA"/>
    <n v="15"/>
    <x v="1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2"/>
    <s v="NA"/>
    <n v="88"/>
    <x v="1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8"/>
    <s v="NA"/>
    <n v="43"/>
    <x v="1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0"/>
    <s v="NA"/>
    <n v="54"/>
    <x v="1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4"/>
    <s v="NA"/>
    <n v="48"/>
    <x v="1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6"/>
    <s v="NA"/>
    <n v="44"/>
    <x v="1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8"/>
    <s v="NA"/>
    <n v="38"/>
    <x v="1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0"/>
    <s v="NA"/>
    <n v="28"/>
    <x v="1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2"/>
    <s v="NA"/>
    <n v="12"/>
    <x v="1"/>
    <s v="-"/>
    <x v="32"/>
    <s v="VMI"/>
    <n v="0"/>
    <s v="Reprogramable"/>
    <s v="CEDI"/>
    <s v="MUJERINICIO LABORALJEANSJEANBASICO NEUTRO"/>
  </r>
  <r>
    <x v="545"/>
    <x v="0"/>
    <s v="INICIO LABORAL"/>
    <s v="JEANS"/>
    <s v="CAMISETA TIPO POLO"/>
    <s v="BASICO MODA"/>
    <n v="2"/>
    <s v="M"/>
    <s v="FUCSIA"/>
    <n v="14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FUCSIA"/>
    <n v="14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GR.JASPE"/>
    <n v="17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GR.JASPE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GR.JASPE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NEGRO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NEGRO"/>
    <n v="38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NEGRO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ROJO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ROJO"/>
    <n v="17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ROSADO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ROSADO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COLORREPR"/>
    <n v="14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COLORREPR"/>
    <n v="18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COLORREPR"/>
    <n v="12"/>
    <x v="1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COLORREPR"/>
    <n v="12"/>
    <x v="1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L"/>
    <s v="BLANCO"/>
    <n v="77"/>
    <x v="1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M"/>
    <s v="BLANCO"/>
    <n v="105"/>
    <x v="1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S"/>
    <s v="BLANCO"/>
    <n v="136"/>
    <x v="1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XL"/>
    <s v="BLANCO"/>
    <n v="60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BLANCO"/>
    <n v="1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BLANCO"/>
    <n v="26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BLANCO"/>
    <n v="2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GRIS JASPE"/>
    <n v="1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GRIS JASPE"/>
    <n v="1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GRIS JASPE"/>
    <n v="1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GRIS JASPE"/>
    <n v="12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NEGRO"/>
    <n v="15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ROJO"/>
    <n v="15"/>
    <x v="1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ROJO"/>
    <n v="12"/>
    <x v="1"/>
    <s v="-"/>
    <x v="24"/>
    <s v="VMI"/>
    <n v="0"/>
    <s v="Reprogramable"/>
    <s v="CEDI"/>
    <s v="MUJERINICIO LABORALJEANSCAMISETA TIPO POLOBASICO MODA"/>
  </r>
  <r>
    <x v="548"/>
    <x v="0"/>
    <s v="INICIO LABORAL"/>
    <s v="ACTIVO"/>
    <s v="LEGGINS"/>
    <s v="BASICO NEUTRO"/>
    <n v="1"/>
    <s v="L"/>
    <s v="BLANCO"/>
    <n v="136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BLANCO"/>
    <n v="97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BLANCO"/>
    <n v="110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BLANCO"/>
    <n v="70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JASPE"/>
    <n v="141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JASPE"/>
    <n v="170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GR.JASPE"/>
    <n v="173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GR.JASPE"/>
    <n v="89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OSC"/>
    <n v="15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OSC"/>
    <n v="12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GR.OSC"/>
    <n v="15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NEGRO"/>
    <n v="161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NEGRO"/>
    <n v="216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NEGRO"/>
    <n v="120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NEGRO"/>
    <n v="183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COLORREPR"/>
    <n v="142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COLORREPR"/>
    <n v="122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COLORREPR"/>
    <n v="140"/>
    <x v="1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COLORREPR"/>
    <n v="120"/>
    <x v="1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L"/>
    <s v="NA"/>
    <n v="403"/>
    <x v="1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M"/>
    <s v="NA"/>
    <n v="700"/>
    <x v="1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S"/>
    <s v="NA"/>
    <n v="357"/>
    <x v="1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XL"/>
    <s v="NA"/>
    <n v="596"/>
    <x v="1"/>
    <s v="-"/>
    <x v="25"/>
    <s v="VMI"/>
    <n v="0"/>
    <s v="Reprogramable"/>
    <s v="CEDI"/>
    <s v="MUJERINICIO LABORALACTIVOLEGGINSBASICO NEUTRO"/>
  </r>
  <r>
    <x v="550"/>
    <x v="0"/>
    <s v="INICIO LABORAL"/>
    <s v="ACTIVO"/>
    <s v="LEGGINS"/>
    <s v="BASICO MODA"/>
    <n v="1"/>
    <s v="L"/>
    <s v="NA"/>
    <n v="254"/>
    <x v="1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M"/>
    <s v="NA"/>
    <n v="200"/>
    <x v="1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S"/>
    <s v="NA"/>
    <n v="152"/>
    <x v="1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XL"/>
    <s v="NA"/>
    <n v="262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BLANCO"/>
    <n v="18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BLANCO"/>
    <n v="12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BLANCO"/>
    <n v="15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BLANCO"/>
    <n v="12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GRIS OSCUR"/>
    <n v="16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NEGRO"/>
    <n v="77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NEGRO"/>
    <n v="51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NEGRO"/>
    <n v="19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NEGRO"/>
    <n v="52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COLORREPR"/>
    <n v="20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COLORREPR"/>
    <n v="19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COLORREPR"/>
    <n v="12"/>
    <x v="1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COLORREPR"/>
    <n v="15"/>
    <x v="1"/>
    <s v="-"/>
    <x v="25"/>
    <s v="VMI"/>
    <n v="0"/>
    <s v="Reprogramable"/>
    <s v="CEDI"/>
    <s v="MUJERINICIO LABORALACTIVOLEGGINSBASICO MODA"/>
  </r>
  <r>
    <x v="552"/>
    <x v="0"/>
    <s v="INICIO LABORAL"/>
    <s v="ACTIVO"/>
    <s v="SHORT"/>
    <s v="BASICO MODA"/>
    <n v="1"/>
    <s v="L"/>
    <s v="NA"/>
    <n v="280"/>
    <x v="1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M"/>
    <s v="NA"/>
    <n v="174"/>
    <x v="1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S"/>
    <s v="NA"/>
    <n v="155"/>
    <x v="1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XL"/>
    <s v="NA"/>
    <n v="12"/>
    <x v="1"/>
    <s v="-"/>
    <x v="25"/>
    <s v="VMI"/>
    <n v="0"/>
    <s v="Reprogramable"/>
    <s v="CEDI"/>
    <s v="MUJERINICIO LABORALACTIVOSHORTBASICO MODA"/>
  </r>
  <r>
    <x v="553"/>
    <x v="0"/>
    <s v="TRAYECTORIA LABORAL"/>
    <s v="DEPORTIVO"/>
    <s v="PANTALON"/>
    <s v="BASICO MODA"/>
    <n v="2"/>
    <s v="S"/>
    <s v="NEGRO"/>
    <n v="14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NEGRO"/>
    <n v="15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3XL"/>
    <s v="NEGRO"/>
    <n v="16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S"/>
    <s v="GR CLARO"/>
    <n v="20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GR CLARO"/>
    <n v="14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M"/>
    <s v="GR CLARO"/>
    <n v="12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GR CLARO"/>
    <n v="17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3XL"/>
    <s v="GR CLARO"/>
    <n v="15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XL"/>
    <s v="GR CLARO"/>
    <n v="15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COLORREPR"/>
    <n v="17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COLORREPR"/>
    <n v="12"/>
    <x v="1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XL"/>
    <s v="COLORREPR"/>
    <n v="18"/>
    <x v="1"/>
    <s v="-"/>
    <x v="34"/>
    <s v="VMI"/>
    <n v="0"/>
    <s v="Reprogramable"/>
    <s v="CEDI"/>
    <s v="MUJERTRAYECTORIA LABORALDEPORTIVOPANTALONBASICO MODA"/>
  </r>
  <r>
    <x v="554"/>
    <x v="0"/>
    <s v="INICIO LABORAL"/>
    <s v="CASUAL"/>
    <s v="PANTALON"/>
    <s v="BASICO NEUTRO"/>
    <n v="3"/>
    <n v="6"/>
    <s v="KAKI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8"/>
    <s v="KAKI"/>
    <n v="13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2"/>
    <s v="KAKI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4"/>
    <s v="KAKI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6"/>
    <s v="KAKI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6"/>
    <s v="NEGRO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8"/>
    <s v="NEGRO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0"/>
    <s v="NEGRO"/>
    <n v="14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2"/>
    <s v="NEGRO"/>
    <n v="13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4"/>
    <s v="NEGRO"/>
    <n v="12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0"/>
    <s v="COLORREPR"/>
    <n v="14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2"/>
    <s v="COLORREPR"/>
    <n v="24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4"/>
    <s v="COLORREPR"/>
    <n v="13"/>
    <x v="1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6"/>
    <s v="COLORREPR"/>
    <n v="12"/>
    <x v="1"/>
    <s v="-"/>
    <x v="42"/>
    <s v="VMI"/>
    <n v="0"/>
    <s v="Reprogramable"/>
    <s v="CEDI"/>
    <s v="MUJERINICIO LABORALCASUALPANTALONBASICO NEUTRO"/>
  </r>
  <r>
    <x v="561"/>
    <x v="0"/>
    <s v="INICIO LABORAL"/>
    <s v="ACTIVO"/>
    <s v="CAMISETA"/>
    <s v="BASICO NEUTRO"/>
    <n v="1"/>
    <s v="M"/>
    <s v="AZUL OSCUR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M"/>
    <s v="BLANCO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XL"/>
    <s v="BLANCO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L"/>
    <s v="CRU.MARF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M"/>
    <s v="CRU.MARF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S"/>
    <s v="CRU.MARF"/>
    <n v="12"/>
    <x v="1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M"/>
    <s v="NEGRO"/>
    <n v="12"/>
    <x v="1"/>
    <s v="-"/>
    <x v="40"/>
    <s v="VMI"/>
    <n v="0"/>
    <s v="Reprogramable"/>
    <s v="CEDI"/>
    <s v="MUJERINICIO LABORALACTIVOCAMISETABASICO NEUTRO"/>
  </r>
  <r>
    <x v="555"/>
    <x v="0"/>
    <s v="INICIO LABORAL"/>
    <s v="DESCANSO"/>
    <s v="BATOLA"/>
    <s v="BASICO MODA"/>
    <n v="4"/>
    <s v="M"/>
    <s v="NA"/>
    <n v="30"/>
    <x v="2"/>
    <s v="-"/>
    <x v="23"/>
    <s v="VMI"/>
    <n v="0"/>
    <s v="Reprogramable"/>
    <s v="CEDI"/>
    <s v="MUJERINICIO LABORALDESCANSOBATOLABASICO MODA"/>
  </r>
  <r>
    <x v="555"/>
    <x v="0"/>
    <s v="INICIO LABORAL"/>
    <s v="DESCANSO"/>
    <s v="BATOLA"/>
    <s v="BASICO MODA"/>
    <n v="4"/>
    <s v="L"/>
    <s v="NA"/>
    <n v="65"/>
    <x v="2"/>
    <s v="-"/>
    <x v="23"/>
    <s v="VMI"/>
    <n v="0"/>
    <s v="Reprogramable"/>
    <s v="CEDI"/>
    <s v="MUJERINICIO LABORALDESCANSOBATOLABASICO MODA"/>
  </r>
  <r>
    <x v="555"/>
    <x v="0"/>
    <s v="INICIO LABORAL"/>
    <s v="DESCANSO"/>
    <s v="BATOLA"/>
    <s v="BASICO MODA"/>
    <n v="4"/>
    <s v="XL"/>
    <s v="NA"/>
    <n v="45"/>
    <x v="2"/>
    <s v="-"/>
    <x v="23"/>
    <s v="VMI"/>
    <n v="0"/>
    <s v="Reprogramable"/>
    <s v="CEDI"/>
    <s v="MUJERINICIO LABORALDESCANSOBATOLABASICO MODA"/>
  </r>
  <r>
    <x v="515"/>
    <x v="0"/>
    <s v="INICIO LABORAL"/>
    <s v="DESCANSO"/>
    <s v="SHORT"/>
    <s v="BASICO MODA"/>
    <n v="1"/>
    <s v="S"/>
    <s v="NA"/>
    <n v="110"/>
    <x v="2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M"/>
    <s v="NA"/>
    <n v="178"/>
    <x v="2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L"/>
    <s v="NA"/>
    <n v="187"/>
    <x v="2"/>
    <s v="-"/>
    <x v="23"/>
    <s v="VMI"/>
    <n v="0"/>
    <s v="Reprogramable"/>
    <s v="CEDI"/>
    <s v="MUJERINICIO LABORALDESCANSOSHORTBASICO MODA"/>
  </r>
  <r>
    <x v="515"/>
    <x v="0"/>
    <s v="INICIO LABORAL"/>
    <s v="DESCANSO"/>
    <s v="SHORT"/>
    <s v="BASICO MODA"/>
    <n v="1"/>
    <s v="XL"/>
    <s v="NA"/>
    <n v="162"/>
    <x v="2"/>
    <s v="-"/>
    <x v="23"/>
    <s v="VMI"/>
    <n v="0"/>
    <s v="Reprogramable"/>
    <s v="CEDI"/>
    <s v="MUJERINICIO LABORALDESCANSOSHORTBASICO MODA"/>
  </r>
  <r>
    <x v="516"/>
    <x v="0"/>
    <s v="INICIO LABORAL"/>
    <s v="DESCANSO"/>
    <s v="BATOLA"/>
    <s v="BASICO MODA"/>
    <n v="1"/>
    <s v="S"/>
    <s v="NA"/>
    <n v="68"/>
    <x v="2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M"/>
    <s v="NA"/>
    <n v="104"/>
    <x v="2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L"/>
    <s v="NA"/>
    <n v="132"/>
    <x v="2"/>
    <s v="-"/>
    <x v="23"/>
    <s v="VMI"/>
    <n v="0"/>
    <s v="Reprogramable"/>
    <s v="CEDI"/>
    <s v="MUJERINICIO LABORALDESCANSOBATOLABASICO MODA"/>
  </r>
  <r>
    <x v="516"/>
    <x v="0"/>
    <s v="INICIO LABORAL"/>
    <s v="DESCANSO"/>
    <s v="BATOLA"/>
    <s v="BASICO MODA"/>
    <n v="1"/>
    <s v="XL"/>
    <s v="NA"/>
    <n v="150"/>
    <x v="2"/>
    <s v="-"/>
    <x v="23"/>
    <s v="VMI"/>
    <n v="0"/>
    <s v="Reprogramable"/>
    <s v="CEDI"/>
    <s v="MUJERINICIO LABORALDESCANSOBATOLABASICO MODA"/>
  </r>
  <r>
    <x v="517"/>
    <x v="0"/>
    <s v="INICIO LABORAL"/>
    <s v="DESCANSO"/>
    <s v="CONJUNTO"/>
    <s v="MODA"/>
    <n v="1"/>
    <s v="L"/>
    <s v="SURTIDO"/>
    <n v="104"/>
    <x v="2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M"/>
    <s v="SURTIDO"/>
    <n v="94"/>
    <x v="2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S"/>
    <s v="SURTIDO"/>
    <n v="85"/>
    <x v="2"/>
    <s v="-"/>
    <x v="23"/>
    <s v="VMI"/>
    <n v="0"/>
    <s v="Reprogramable"/>
    <s v="CEDI"/>
    <s v="MUJERINICIO LABORALDESCANSOCONJUNTOMODA"/>
  </r>
  <r>
    <x v="517"/>
    <x v="0"/>
    <s v="INICIO LABORAL"/>
    <s v="DESCANSO"/>
    <s v="CONJUNTO"/>
    <s v="MODA"/>
    <n v="1"/>
    <s v="XL"/>
    <s v="SURTIDO"/>
    <n v="76"/>
    <x v="2"/>
    <s v="-"/>
    <x v="23"/>
    <s v="VMI"/>
    <n v="0"/>
    <s v="Reprogramable"/>
    <s v="CEDI"/>
    <s v="MUJERINICIO LABORALDESCANSOCONJUNTOMODA"/>
  </r>
  <r>
    <x v="518"/>
    <x v="0"/>
    <s v="INICIO LABORAL"/>
    <s v="ACTIVO"/>
    <s v="CAMISETA"/>
    <s v="BASICO NEUTRO"/>
    <n v="1"/>
    <s v="L"/>
    <s v="CRUDO"/>
    <n v="32"/>
    <x v="2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M"/>
    <s v="CRUDO"/>
    <n v="24"/>
    <x v="2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S"/>
    <s v="CRUDO"/>
    <n v="25"/>
    <x v="2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XL"/>
    <s v="CRUDO"/>
    <n v="37"/>
    <x v="2"/>
    <s v="-"/>
    <x v="39"/>
    <s v="VMI"/>
    <n v="0"/>
    <s v="Reprogramable"/>
    <s v="CEDI"/>
    <s v="MUJERINICIO LABORALACTIVOCAMISETABASICO NEUTRO"/>
  </r>
  <r>
    <x v="518"/>
    <x v="0"/>
    <s v="INICIO LABORAL"/>
    <s v="ACTIVO"/>
    <s v="CAMISETA"/>
    <s v="BASICO NEUTRO"/>
    <n v="1"/>
    <s v="S"/>
    <s v="NEGRO"/>
    <n v="16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BLANCO"/>
    <n v="36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L"/>
    <s v="CRUDO MARF"/>
    <n v="19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M"/>
    <s v="CRUDO MARF"/>
    <n v="29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S"/>
    <s v="CRUDO MARF"/>
    <n v="12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CRUDO MARF"/>
    <n v="25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M"/>
    <s v="COLORREPR"/>
    <n v="23"/>
    <x v="2"/>
    <s v="-"/>
    <x v="39"/>
    <s v="VMI"/>
    <n v="0"/>
    <s v="Reprogramable"/>
    <s v="CEDI"/>
    <s v="MUJERINICIO LABORALACTIVOCAMISETABASICO NEUTRO"/>
  </r>
  <r>
    <x v="519"/>
    <x v="0"/>
    <s v="INICIO LABORAL"/>
    <s v="ACTIVO"/>
    <s v="CAMISETA"/>
    <s v="BASICO NEUTRO"/>
    <n v="1"/>
    <s v="XL"/>
    <s v="COLORREPR"/>
    <n v="17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XL"/>
    <s v="BLANCO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S"/>
    <s v="CRUDO MARF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S"/>
    <s v="NEGRO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L"/>
    <s v="PALO ROSA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S"/>
    <s v="PALO ROSA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XL"/>
    <s v="PALO ROSA"/>
    <n v="12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L"/>
    <s v="COLORREPR"/>
    <n v="48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M"/>
    <s v="COLORREPR"/>
    <n v="38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S"/>
    <s v="COLORREPR"/>
    <n v="20"/>
    <x v="2"/>
    <s v="-"/>
    <x v="39"/>
    <s v="VMI"/>
    <n v="0"/>
    <s v="Reprogramable"/>
    <s v="CEDI"/>
    <s v="MUJERINICIO LABORALACTIVOCAMISETABASICO NEUTRO"/>
  </r>
  <r>
    <x v="556"/>
    <x v="0"/>
    <s v="INICIO LABORAL"/>
    <s v="ACTIVO"/>
    <s v="CAMISETA"/>
    <s v="BASICO NEUTRO"/>
    <n v="1"/>
    <s v="XL"/>
    <s v="COLORREPR"/>
    <n v="33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BLANCO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BLANCO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BLANCO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CRUDO MARF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NEGRO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NEGRO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PALO ROSA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PALO ROSA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PALO ROSA"/>
    <n v="18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PALO ROSA"/>
    <n v="12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L"/>
    <s v="COLORREPR"/>
    <n v="36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M"/>
    <s v="COLORREPR"/>
    <n v="36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S"/>
    <s v="COLORREPR"/>
    <n v="29"/>
    <x v="2"/>
    <s v="-"/>
    <x v="39"/>
    <s v="VMI"/>
    <n v="0"/>
    <s v="Reprogramable"/>
    <s v="CEDI"/>
    <s v="MUJERINICIO LABORALACTIVOCAMISETABASICO NEUTRO"/>
  </r>
  <r>
    <x v="520"/>
    <x v="0"/>
    <s v="INICIO LABORAL"/>
    <s v="ACTIVO"/>
    <s v="CAMISETA"/>
    <s v="BASICO NEUTRO"/>
    <n v="1"/>
    <s v="XL"/>
    <s v="COLORREPR"/>
    <n v="38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BLANCO"/>
    <n v="16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L"/>
    <s v="CRUDO MARF"/>
    <n v="12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CRUDO MARF"/>
    <n v="14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L"/>
    <s v="PALO ROSA"/>
    <n v="14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S"/>
    <s v="PALO ROSA"/>
    <n v="12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PALO ROSA"/>
    <n v="15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M"/>
    <s v="COLORREPR"/>
    <n v="50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S"/>
    <s v="COLORREPR"/>
    <n v="14"/>
    <x v="2"/>
    <s v="-"/>
    <x v="39"/>
    <s v="VMI"/>
    <n v="0"/>
    <s v="Reprogramable"/>
    <s v="CEDI"/>
    <s v="MUJERINICIO LABORALACTIVOCAMISETABASICO NEUTRO"/>
  </r>
  <r>
    <x v="557"/>
    <x v="0"/>
    <s v="INICIO LABORAL"/>
    <s v="ACTIVO"/>
    <s v="CAMISETA"/>
    <s v="BASICO NEUTRO"/>
    <n v="1"/>
    <s v="XL"/>
    <s v="COLORREPR"/>
    <n v="85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CRUDO MARF"/>
    <n v="15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CRUDO MARF"/>
    <n v="12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RUDO MARF"/>
    <n v="18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NEGRO"/>
    <n v="18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PALO ROSA"/>
    <n v="12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PALO ROSA"/>
    <n v="12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L"/>
    <s v="COLORREPR"/>
    <n v="18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M"/>
    <s v="COLORREPR"/>
    <n v="21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S"/>
    <s v="COLORREPR"/>
    <n v="16"/>
    <x v="2"/>
    <s v="-"/>
    <x v="39"/>
    <s v="VMI"/>
    <n v="0"/>
    <s v="Reprogramable"/>
    <s v="CEDI"/>
    <s v="MUJERINICIO LABORALACTIVOCAMISETABASICO NEUTRO"/>
  </r>
  <r>
    <x v="521"/>
    <x v="0"/>
    <s v="INICIO LABORAL"/>
    <s v="ACTIVO"/>
    <s v="CAMISETA"/>
    <s v="BASICO NEUTRO"/>
    <n v="1"/>
    <s v="XL"/>
    <s v="COLORREPR"/>
    <n v="16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L"/>
    <s v="AZUL OSCUR"/>
    <n v="12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AZUL OSCUR"/>
    <n v="12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AZUL OSCUR"/>
    <n v="12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M"/>
    <s v="COLORREPR"/>
    <n v="15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S"/>
    <s v="COLORREPR"/>
    <n v="12"/>
    <x v="2"/>
    <s v="-"/>
    <x v="39"/>
    <s v="VMI"/>
    <n v="0"/>
    <s v="Reprogramable"/>
    <s v="CEDI"/>
    <s v="MUJERINICIO LABORALACTIVOCAMISETABASICO NEUTRO"/>
  </r>
  <r>
    <x v="522"/>
    <x v="0"/>
    <s v="INICIO LABORAL"/>
    <s v="ACTIVO"/>
    <s v="CAMISETA"/>
    <s v="BASICO NEUTRO"/>
    <n v="1"/>
    <s v="XL"/>
    <s v="COLORREPR"/>
    <n v="16"/>
    <x v="2"/>
    <s v="-"/>
    <x v="39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M"/>
    <s v="NEGRO"/>
    <n v="12"/>
    <x v="2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M"/>
    <s v="CRU.MARF"/>
    <n v="12"/>
    <x v="2"/>
    <s v="-"/>
    <x v="40"/>
    <s v="VMI"/>
    <n v="0"/>
    <s v="Reprogramable"/>
    <s v="CEDI"/>
    <s v="MUJERINICIO LABORALACTIVOCAMISETABASICO NEUTRO"/>
  </r>
  <r>
    <x v="523"/>
    <x v="0"/>
    <s v="INICIO LABORAL"/>
    <s v="ACTIVO"/>
    <s v="CAMISETA"/>
    <s v="BASICO NEUTRO"/>
    <n v="1"/>
    <s v="XL"/>
    <s v="COLORREPR"/>
    <n v="45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L"/>
    <s v="CRU.MARF"/>
    <n v="29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CRU.MARF"/>
    <n v="17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S"/>
    <s v="CRU.MARF"/>
    <n v="15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RU.MARF"/>
    <n v="21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PALO ROSA"/>
    <n v="12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L"/>
    <s v="COLORREPR"/>
    <n v="56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M"/>
    <s v="COLORREPR"/>
    <n v="62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S"/>
    <s v="COLORREPR"/>
    <n v="30"/>
    <x v="2"/>
    <s v="-"/>
    <x v="40"/>
    <s v="VMI"/>
    <n v="0"/>
    <s v="Reprogramable"/>
    <s v="CEDI"/>
    <s v="MUJERINICIO LABORALACTIVOCAMISETABASICO NEUTRO"/>
  </r>
  <r>
    <x v="524"/>
    <x v="0"/>
    <s v="INICIO LABORAL"/>
    <s v="ACTIVO"/>
    <s v="CAMISETA"/>
    <s v="BASICO NEUTRO"/>
    <n v="1"/>
    <s v="XL"/>
    <s v="COLORREPR"/>
    <n v="103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S"/>
    <s v="BLANCO"/>
    <n v="12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M"/>
    <s v="NEGRO"/>
    <n v="12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L"/>
    <s v="P.ROSA"/>
    <n v="12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M"/>
    <s v="P.ROSA"/>
    <n v="12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S"/>
    <s v="P.ROSA"/>
    <n v="12"/>
    <x v="2"/>
    <s v="-"/>
    <x v="40"/>
    <s v="VMI"/>
    <n v="0"/>
    <s v="Reprogramable"/>
    <s v="CEDI"/>
    <s v="MUJERINICIO LABORALACTIVOCAMISETABASICO NEUTRO"/>
  </r>
  <r>
    <x v="525"/>
    <x v="0"/>
    <s v="INICIO LABORAL"/>
    <s v="ACTIVO"/>
    <s v="CAMISETA"/>
    <s v="BASICO NEUTRO"/>
    <n v="1"/>
    <s v="XL"/>
    <s v="COLORREPR"/>
    <n v="50"/>
    <x v="2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L"/>
    <s v="BLANCO"/>
    <n v="60"/>
    <x v="2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M"/>
    <s v="BLANCO"/>
    <n v="40"/>
    <x v="2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S"/>
    <s v="BLANCO"/>
    <n v="24"/>
    <x v="2"/>
    <s v="-"/>
    <x v="40"/>
    <s v="VMI"/>
    <n v="0"/>
    <s v="Reprogramable"/>
    <s v="CEDI"/>
    <s v="MUJERINICIO LABORALACTIVOCAMISETABASICO NEUTRO"/>
  </r>
  <r>
    <x v="526"/>
    <x v="0"/>
    <s v="INICIO LABORAL"/>
    <s v="ACTIVO"/>
    <s v="CAMISETA"/>
    <s v="BASICO NEUTRO"/>
    <n v="1"/>
    <s v="XL"/>
    <s v="BLANCO"/>
    <n v="43"/>
    <x v="2"/>
    <s v="-"/>
    <x v="40"/>
    <s v="VMI"/>
    <n v="0"/>
    <s v="Reprogramable"/>
    <s v="CEDI"/>
    <s v="MUJERINICIO LABORALACTIVOCAMISETABASICO NEUTRO"/>
  </r>
  <r>
    <x v="527"/>
    <x v="0"/>
    <s v="INICIO LABORAL"/>
    <s v="ACTIVO"/>
    <s v="LEGGINS"/>
    <s v="BASICO MODA"/>
    <n v="4"/>
    <s v="3XL"/>
    <s v="AZUL OSCUR"/>
    <n v="14"/>
    <x v="2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1XL"/>
    <s v="NEGRO"/>
    <n v="28"/>
    <x v="2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2XL"/>
    <s v="NEGRO"/>
    <n v="24"/>
    <x v="2"/>
    <s v="-"/>
    <x v="40"/>
    <s v="VMI"/>
    <n v="0"/>
    <s v="Reprogramable"/>
    <s v="CEDI"/>
    <s v="MUJERINICIO LABORALACTIVOLEGGINSBASICO MODA"/>
  </r>
  <r>
    <x v="527"/>
    <x v="0"/>
    <s v="INICIO LABORAL"/>
    <s v="ACTIVO"/>
    <s v="LEGGINS"/>
    <s v="BASICO MODA"/>
    <n v="4"/>
    <s v="3XL"/>
    <s v="NEGRO"/>
    <n v="18"/>
    <x v="2"/>
    <s v="-"/>
    <x v="40"/>
    <s v="VMI"/>
    <n v="0"/>
    <s v="Reprogramable"/>
    <s v="CEDI"/>
    <s v="MUJERINICIO LABORALACTIVOLEGGINSBASICO MODA"/>
  </r>
  <r>
    <x v="528"/>
    <x v="0"/>
    <s v="INICIO LABORAL"/>
    <s v="ACTIVO"/>
    <s v="LEGGINS"/>
    <s v="BASICO NEUTRO"/>
    <n v="1"/>
    <s v="L"/>
    <s v="BLANCO"/>
    <n v="67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BLANCO"/>
    <n v="105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BLANCO"/>
    <n v="41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BLANCO"/>
    <n v="58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GR JASPE"/>
    <n v="38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GR JASPE"/>
    <n v="39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GR JASPE"/>
    <n v="21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GR JASPE"/>
    <n v="36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NEGRO"/>
    <n v="112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NEGRO"/>
    <n v="76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NEGRO"/>
    <n v="73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NEGRO"/>
    <n v="92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L"/>
    <s v="COLORREPR"/>
    <n v="48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M"/>
    <s v="COLORREPR"/>
    <n v="32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S"/>
    <s v="COLORREPR"/>
    <n v="54"/>
    <x v="2"/>
    <s v="-"/>
    <x v="25"/>
    <s v="VMI"/>
    <n v="0"/>
    <s v="Reprogramable"/>
    <s v="CEDI"/>
    <s v="MUJERINICIO LABORALACTIVOLEGGINSBASICO NEUTRO"/>
  </r>
  <r>
    <x v="528"/>
    <x v="0"/>
    <s v="INICIO LABORAL"/>
    <s v="ACTIVO"/>
    <s v="LEGGINS"/>
    <s v="BASICO NEUTRO"/>
    <n v="1"/>
    <s v="XL"/>
    <s v="COLORREPR"/>
    <n v="40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AZUL OSCUR"/>
    <n v="20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AZUL OSCUR"/>
    <n v="22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GRIS OSCUR"/>
    <n v="12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GRIS OSCUR"/>
    <n v="15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NEGRO"/>
    <n v="50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NEGRO"/>
    <n v="51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2XL"/>
    <s v="COLORREPR"/>
    <n v="33"/>
    <x v="2"/>
    <s v="-"/>
    <x v="25"/>
    <s v="VMI"/>
    <n v="0"/>
    <s v="Reprogramable"/>
    <s v="CEDI"/>
    <s v="MUJERINICIO LABORALACTIVOLEGGINSBASICO NEUTRO"/>
  </r>
  <r>
    <x v="529"/>
    <x v="0"/>
    <s v="INICIO LABORAL"/>
    <s v="ACTIVO"/>
    <s v="LEGGINS"/>
    <s v="BASICO NEUTRO"/>
    <n v="1"/>
    <s v="3XL"/>
    <s v="COLORREPR"/>
    <n v="43"/>
    <x v="2"/>
    <s v="-"/>
    <x v="25"/>
    <s v="VMI"/>
    <n v="0"/>
    <s v="Reprogramable"/>
    <s v="CEDI"/>
    <s v="MUJERINICIO LABORALACTIVOLEGGINSBASICO NEUTRO"/>
  </r>
  <r>
    <x v="530"/>
    <x v="0"/>
    <s v="INICIO LABORAL"/>
    <s v="ACTIVO"/>
    <s v="LEGGINS"/>
    <s v="BASICO MODA"/>
    <n v="1"/>
    <s v="2XL"/>
    <s v="AZUL OSCUR"/>
    <n v="24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AZUL OSCUR"/>
    <n v="18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S"/>
    <s v="AZUL OSCUR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BLANC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BLANC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M"/>
    <s v="BLANC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S"/>
    <s v="BLANC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XL"/>
    <s v="BLANC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GRIS OSCUR"/>
    <n v="33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GRIS OSCUR"/>
    <n v="29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XL"/>
    <s v="GRIS OSCUR"/>
    <n v="23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NEGRO"/>
    <n v="12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S"/>
    <s v="NEGRO"/>
    <n v="29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2XL"/>
    <s v="COLORREPR"/>
    <n v="59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L"/>
    <s v="COLORREPR"/>
    <n v="47"/>
    <x v="2"/>
    <s v="-"/>
    <x v="41"/>
    <s v="VMI"/>
    <n v="0"/>
    <s v="Reprogramable"/>
    <s v="CEDI"/>
    <s v="MUJERINICIO LABORALACTIVOLEGGINSBASICO MODA"/>
  </r>
  <r>
    <x v="530"/>
    <x v="0"/>
    <s v="INICIO LABORAL"/>
    <s v="ACTIVO"/>
    <s v="LEGGINS"/>
    <s v="BASICO MODA"/>
    <n v="1"/>
    <s v="XL"/>
    <s v="COLORREPR"/>
    <n v="49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AZUL OSCUR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BLANCO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BLANCO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BLANCO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BLANCO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GRIS OSCUR"/>
    <n v="49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GRIS OSCUR"/>
    <n v="25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GRIS OSCUR"/>
    <n v="47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GRIS OSCUR"/>
    <n v="1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GRIS OSCUR"/>
    <n v="44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NEGRO"/>
    <n v="31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NEGRO"/>
    <n v="45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NEGRO"/>
    <n v="36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NEGRO"/>
    <n v="59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2XL"/>
    <s v="COLORREPR"/>
    <n v="20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L"/>
    <s v="COLORREPR"/>
    <n v="32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M"/>
    <s v="COLORREPR"/>
    <n v="36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S"/>
    <s v="COLORREPR"/>
    <n v="24"/>
    <x v="2"/>
    <s v="-"/>
    <x v="41"/>
    <s v="VMI"/>
    <n v="0"/>
    <s v="Reprogramable"/>
    <s v="CEDI"/>
    <s v="MUJERINICIO LABORALACTIVOLEGGINSBASICO MODA"/>
  </r>
  <r>
    <x v="531"/>
    <x v="0"/>
    <s v="INICIO LABORAL"/>
    <s v="ACTIVO"/>
    <s v="LEGGINS"/>
    <s v="BASICO MODA"/>
    <n v="1"/>
    <s v="XL"/>
    <s v="COLORREPR"/>
    <n v="29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L"/>
    <s v="AZUL OSCUR"/>
    <n v="12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M"/>
    <s v="AZUL OSCUR"/>
    <n v="19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S"/>
    <s v="AZUL OSCUR"/>
    <n v="12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XL"/>
    <s v="AZUL OSCUR"/>
    <n v="12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2XL"/>
    <s v="NEGRO"/>
    <n v="12"/>
    <x v="2"/>
    <s v="-"/>
    <x v="41"/>
    <s v="VMI"/>
    <n v="0"/>
    <s v="Reprogramable"/>
    <s v="CEDI"/>
    <s v="MUJERINICIO LABORALACTIVOLEGGINSBASICO MODA"/>
  </r>
  <r>
    <x v="532"/>
    <x v="0"/>
    <s v="INICIO LABORAL"/>
    <s v="ACTIVO"/>
    <s v="LEGGINS"/>
    <s v="BASICO MODA"/>
    <n v="1"/>
    <s v="L"/>
    <s v="NEGRO"/>
    <n v="12"/>
    <x v="2"/>
    <s v="-"/>
    <x v="41"/>
    <s v="VMI"/>
    <n v="0"/>
    <s v="Reprogramable"/>
    <s v="CEDI"/>
    <s v="MUJERINICIO LABORALACTIVOLEGGINSBASICO MODA"/>
  </r>
  <r>
    <x v="533"/>
    <x v="0"/>
    <s v="INICIO LABORAL"/>
    <s v="CASUAL"/>
    <s v="LEGGINS"/>
    <s v="BASICO NEUTRO"/>
    <n v="1"/>
    <n v="10"/>
    <s v="BLANCO"/>
    <n v="17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BLANCO"/>
    <n v="25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BLANCO"/>
    <n v="20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BLANCO"/>
    <n v="12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GRIS"/>
    <n v="13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GRIS"/>
    <n v="18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GRIS"/>
    <n v="24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6"/>
    <s v="NEGRO"/>
    <n v="12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8"/>
    <s v="NEGRO"/>
    <n v="44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0"/>
    <s v="NEGRO"/>
    <n v="74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2"/>
    <s v="NEGRO"/>
    <n v="115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4"/>
    <s v="NEGRO"/>
    <n v="116"/>
    <x v="2"/>
    <s v="-"/>
    <x v="21"/>
    <s v="VMI"/>
    <n v="0"/>
    <s v="Reprogramable"/>
    <s v="CEDI"/>
    <s v="MUJERINICIO LABORALCASUALLEGGINSBASICO NEUTRO"/>
  </r>
  <r>
    <x v="533"/>
    <x v="0"/>
    <s v="INICIO LABORAL"/>
    <s v="CASUAL"/>
    <s v="LEGGINS"/>
    <s v="BASICO NEUTRO"/>
    <n v="1"/>
    <n v="16"/>
    <s v="NEGRO"/>
    <n v="61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AZUL OSCUR"/>
    <n v="20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BEIGE"/>
    <n v="12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BLANCO"/>
    <n v="12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BLANCO"/>
    <n v="12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BLANCO"/>
    <n v="26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4"/>
    <s v="GRIS OSCUR"/>
    <n v="12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NEGRO"/>
    <n v="67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NEGRO"/>
    <n v="29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2"/>
    <s v="NEGRO"/>
    <n v="59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4"/>
    <s v="NEGRO"/>
    <n v="12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18"/>
    <s v="COLORREPR"/>
    <n v="46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0"/>
    <s v="COLORREPR"/>
    <n v="46"/>
    <x v="2"/>
    <s v="-"/>
    <x v="21"/>
    <s v="VMI"/>
    <n v="0"/>
    <s v="Reprogramable"/>
    <s v="CEDI"/>
    <s v="MUJERINICIO LABORALCASUALLEGGINSBASICO NEUTRO"/>
  </r>
  <r>
    <x v="534"/>
    <x v="0"/>
    <s v="INICIO LABORAL"/>
    <s v="CASUAL"/>
    <s v="LEGGINS"/>
    <s v="BASICO NEUTRO"/>
    <n v="1"/>
    <n v="24"/>
    <s v="COLORREPR"/>
    <n v="12"/>
    <x v="2"/>
    <s v="-"/>
    <x v="21"/>
    <s v="VMI"/>
    <n v="0"/>
    <s v="Reprogramable"/>
    <s v="CEDI"/>
    <s v="MUJERINICIO LABORALCASUALLEGGINSBASICO NEUTRO"/>
  </r>
  <r>
    <x v="535"/>
    <x v="0"/>
    <s v="INICIO LABORAL"/>
    <s v="ACTIVO"/>
    <s v="PANTALON"/>
    <s v="MODA"/>
    <n v="2"/>
    <s v="L"/>
    <s v="AZUL OSCUR"/>
    <n v="12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AZUL OSCUR"/>
    <n v="12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S"/>
    <s v="AZUL OSCUR"/>
    <n v="12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AZUL OSCUR"/>
    <n v="12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L"/>
    <s v="GR JASPE"/>
    <n v="34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GR JASPE"/>
    <n v="35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S"/>
    <s v="GR JASPE"/>
    <n v="26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GR JASPE"/>
    <n v="29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L"/>
    <s v="NEGRO"/>
    <n v="63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M"/>
    <s v="NEGRO"/>
    <n v="56"/>
    <x v="2"/>
    <s v="-"/>
    <x v="21"/>
    <s v="VMI"/>
    <n v="0"/>
    <s v="Reprogramable"/>
    <s v="CEDI"/>
    <s v="MUJERINICIO LABORALACTIVOPANTALONMODA"/>
  </r>
  <r>
    <x v="535"/>
    <x v="0"/>
    <s v="INICIO LABORAL"/>
    <s v="ACTIVO"/>
    <s v="PANTALON"/>
    <s v="MODA"/>
    <n v="2"/>
    <s v="XL"/>
    <s v="NEGRO"/>
    <n v="51"/>
    <x v="2"/>
    <s v="-"/>
    <x v="21"/>
    <s v="VMI"/>
    <n v="0"/>
    <s v="Reprogramable"/>
    <s v="CEDI"/>
    <s v="MUJERINICIO LABORALACTIVOPANTALONMODA"/>
  </r>
  <r>
    <x v="536"/>
    <x v="0"/>
    <s v="INICIO LABORAL"/>
    <s v="CASUAL"/>
    <s v="PANTALON"/>
    <s v="BASICO MODA"/>
    <n v="1"/>
    <n v="8"/>
    <s v="AZUL OSCUR"/>
    <n v="14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AZUL OSCUR"/>
    <n v="50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AZUL OSCUR"/>
    <n v="43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AZUL OSCUR"/>
    <n v="18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BLANCO"/>
    <n v="32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BLANCO"/>
    <n v="56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BLANCO"/>
    <n v="45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BLANCO"/>
    <n v="40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KAKI"/>
    <n v="15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KAKI"/>
    <n v="36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KAKI"/>
    <n v="30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NEGRO"/>
    <n v="28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NEGRO"/>
    <n v="31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NEGRO"/>
    <n v="33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4"/>
    <s v="NEGRO"/>
    <n v="36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8"/>
    <s v="COLORREPR"/>
    <n v="41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0"/>
    <s v="COLORREPR"/>
    <n v="76"/>
    <x v="2"/>
    <s v="-"/>
    <x v="21"/>
    <s v="VMI"/>
    <n v="0"/>
    <s v="Reprogramable"/>
    <s v="CEDI"/>
    <s v="MUJERINICIO LABORALCASUALPANTALONBASICO MODA"/>
  </r>
  <r>
    <x v="536"/>
    <x v="0"/>
    <s v="INICIO LABORAL"/>
    <s v="CASUAL"/>
    <s v="PANTALON"/>
    <s v="BASICO MODA"/>
    <n v="1"/>
    <n v="12"/>
    <s v="COLORREPR"/>
    <n v="72"/>
    <x v="2"/>
    <s v="-"/>
    <x v="21"/>
    <s v="VMI"/>
    <n v="0"/>
    <s v="Reprogramable"/>
    <s v="CEDI"/>
    <s v="MUJERINICIO LABORALCASUALPANTALONBASICO MODA"/>
  </r>
  <r>
    <x v="537"/>
    <x v="0"/>
    <s v="INICIO LABORAL"/>
    <s v="CASUAL"/>
    <s v="SHORT"/>
    <s v="BASICO MODA"/>
    <n v="1"/>
    <s v="L"/>
    <s v="AZUL OSCUR"/>
    <n v="6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AZUL OSCUR"/>
    <n v="44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AZUL OSCUR"/>
    <n v="3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AZUL OSCUR"/>
    <n v="76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BLANCO"/>
    <n v="18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BLANCO"/>
    <n v="2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BLANCO"/>
    <n v="19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BLANCO"/>
    <n v="23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GRIS OSCUR"/>
    <n v="25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GRIS OSCUR"/>
    <n v="18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GRIS OSCUR"/>
    <n v="1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GRIS OSCUR"/>
    <n v="34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KAKI"/>
    <n v="18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KAKI"/>
    <n v="2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KAKI"/>
    <n v="12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NEGRO"/>
    <n v="74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NEGRO"/>
    <n v="75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NEGRO"/>
    <n v="75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NEGRO"/>
    <n v="79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L"/>
    <s v="COLORREPR"/>
    <n v="36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M"/>
    <s v="COLORREPR"/>
    <n v="34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S"/>
    <s v="COLORREPR"/>
    <n v="24"/>
    <x v="2"/>
    <s v="-"/>
    <x v="21"/>
    <s v="VMI"/>
    <n v="0"/>
    <s v="Reprogramable"/>
    <s v="CEDI"/>
    <s v="MUJERINICIO LABORALCASUALSHORTBASICO MODA"/>
  </r>
  <r>
    <x v="537"/>
    <x v="0"/>
    <s v="INICIO LABORAL"/>
    <s v="CASUAL"/>
    <s v="SHORT"/>
    <s v="BASICO MODA"/>
    <n v="1"/>
    <s v="XL"/>
    <s v="COLORREPR"/>
    <n v="28"/>
    <x v="2"/>
    <s v="-"/>
    <x v="21"/>
    <s v="VMI"/>
    <n v="0"/>
    <s v="Reprogramable"/>
    <s v="CEDI"/>
    <s v="MUJERINICIO LABORALCASUALSHORTBASICO MODA"/>
  </r>
  <r>
    <x v="538"/>
    <x v="0"/>
    <s v="INICIO LABORAL"/>
    <s v="CASUAL"/>
    <s v="SHORT"/>
    <s v="MODA"/>
    <n v="1"/>
    <s v="L"/>
    <s v="NA"/>
    <n v="60"/>
    <x v="2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M"/>
    <s v="NA"/>
    <n v="66"/>
    <x v="2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S"/>
    <s v="NA"/>
    <n v="60"/>
    <x v="2"/>
    <s v="-"/>
    <x v="21"/>
    <s v="VMI"/>
    <n v="0"/>
    <s v="Reprogramable"/>
    <s v="CEDI"/>
    <s v="MUJERINICIO LABORALCASUALSHORTMODA"/>
  </r>
  <r>
    <x v="538"/>
    <x v="0"/>
    <s v="INICIO LABORAL"/>
    <s v="CASUAL"/>
    <s v="SHORT"/>
    <s v="MODA"/>
    <n v="1"/>
    <s v="XL"/>
    <s v="NA"/>
    <n v="56"/>
    <x v="2"/>
    <s v="-"/>
    <x v="21"/>
    <s v="VMI"/>
    <n v="0"/>
    <s v="Reprogramable"/>
    <s v="CEDI"/>
    <s v="MUJERINICIO LABORALCASUALSHORTMODA"/>
  </r>
  <r>
    <x v="558"/>
    <x v="0"/>
    <s v="INICIO LABORAL"/>
    <s v="CASUAL"/>
    <s v="PANTALON"/>
    <s v="MODA"/>
    <n v="1"/>
    <s v="L"/>
    <s v="SURTIDO"/>
    <n v="60"/>
    <x v="2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M"/>
    <s v="SURTIDO"/>
    <n v="60"/>
    <x v="2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S"/>
    <s v="SURTIDO"/>
    <n v="60"/>
    <x v="2"/>
    <s v="-"/>
    <x v="21"/>
    <s v="VMI"/>
    <n v="0"/>
    <s v="Reprogramable"/>
    <s v="CEDI"/>
    <s v="MUJERINICIO LABORALCASUALPANTALONMODA"/>
  </r>
  <r>
    <x v="558"/>
    <x v="0"/>
    <s v="INICIO LABORAL"/>
    <s v="CASUAL"/>
    <s v="PANTALON"/>
    <s v="MODA"/>
    <n v="1"/>
    <s v="XL"/>
    <s v="SURTIDO"/>
    <n v="100"/>
    <x v="2"/>
    <s v="-"/>
    <x v="21"/>
    <s v="VMI"/>
    <n v="0"/>
    <s v="Reprogramable"/>
    <s v="CEDI"/>
    <s v="MUJERINICIO LABORALCASUALPANTALONMODA"/>
  </r>
  <r>
    <x v="559"/>
    <x v="0"/>
    <s v="INICIO LABORAL"/>
    <s v="ACTIVO"/>
    <s v="CAMISETA"/>
    <s v="BASICO NEUTRO"/>
    <n v="1"/>
    <s v="S"/>
    <s v="BLANCO"/>
    <n v="60"/>
    <x v="2"/>
    <s v="-"/>
    <x v="21"/>
    <s v="VMI"/>
    <n v="0"/>
    <s v="Reprogramable"/>
    <s v="CEDI"/>
    <s v="MUJERINICIO LABORALACTIVOCAMISETABASICO NEUTRO"/>
  </r>
  <r>
    <x v="559"/>
    <x v="0"/>
    <s v="INICIO LABORAL"/>
    <s v="ACTIVO"/>
    <s v="CAMISETA"/>
    <s v="BASICO NEUTRO"/>
    <n v="1"/>
    <s v="XL"/>
    <s v="BLANCO"/>
    <n v="212"/>
    <x v="2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AZUL OSCUR"/>
    <n v="12"/>
    <x v="2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L"/>
    <s v="NEGRO"/>
    <n v="16"/>
    <x v="2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NEGRO"/>
    <n v="19"/>
    <x v="2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S"/>
    <s v="PALO ROSA"/>
    <n v="18"/>
    <x v="2"/>
    <s v="-"/>
    <x v="21"/>
    <s v="VMI"/>
    <n v="0"/>
    <s v="Reprogramable"/>
    <s v="CEDI"/>
    <s v="MUJERINICIO LABORALACTIVOCAMISETABASICO NEUTRO"/>
  </r>
  <r>
    <x v="539"/>
    <x v="0"/>
    <s v="INICIO LABORAL"/>
    <s v="ACTIVO"/>
    <s v="CAMISETA"/>
    <s v="BASICO NEUTRO"/>
    <n v="1"/>
    <s v="XL"/>
    <s v="COLORREPR"/>
    <n v="70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S"/>
    <s v="AZUL OSCUR"/>
    <n v="12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XL"/>
    <s v="AZUL OSCUR"/>
    <n v="15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L"/>
    <s v="COLORREPR"/>
    <n v="37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M"/>
    <s v="COLORREPR"/>
    <n v="20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S"/>
    <s v="COLORREPR"/>
    <n v="12"/>
    <x v="2"/>
    <s v="-"/>
    <x v="21"/>
    <s v="VMI"/>
    <n v="0"/>
    <s v="Reprogramable"/>
    <s v="CEDI"/>
    <s v="MUJERINICIO LABORALACTIVOCAMISETABASICO NEUTRO"/>
  </r>
  <r>
    <x v="540"/>
    <x v="0"/>
    <s v="INICIO LABORAL"/>
    <s v="ACTIVO"/>
    <s v="CAMISETA"/>
    <s v="BASICO NEUTRO"/>
    <n v="1"/>
    <s v="XL"/>
    <s v="COLORREPR"/>
    <n v="31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AZUL OSCUR"/>
    <n v="12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BLANCO"/>
    <n v="36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BLANCO"/>
    <n v="36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BLANCO"/>
    <n v="36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BLANCO"/>
    <n v="36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CRUDO MARF"/>
    <n v="12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CRUDO MARF"/>
    <n v="16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CRUDO MARF"/>
    <n v="15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L"/>
    <s v="NEGRO"/>
    <n v="84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M"/>
    <s v="NEGRO"/>
    <n v="84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NEGRO"/>
    <n v="64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NEGRO"/>
    <n v="99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PALO ROSA"/>
    <n v="12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S"/>
    <s v="COLORREPR"/>
    <n v="35"/>
    <x v="2"/>
    <s v="-"/>
    <x v="21"/>
    <s v="VMI"/>
    <n v="0"/>
    <s v="Reprogramable"/>
    <s v="CEDI"/>
    <s v="MUJERINICIO LABORALACTIVOCAMISETABASICO NEUTRO"/>
  </r>
  <r>
    <x v="541"/>
    <x v="0"/>
    <s v="INICIO LABORAL"/>
    <s v="ACTIVO"/>
    <s v="CAMISETA"/>
    <s v="BASICO NEUTRO"/>
    <n v="1"/>
    <s v="XL"/>
    <s v="COLORREPR"/>
    <n v="17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AZUL OSCUR"/>
    <n v="13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S"/>
    <s v="AZUL OSCUR"/>
    <n v="12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L"/>
    <s v="BLANCO"/>
    <n v="38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BLANCO"/>
    <n v="25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S"/>
    <s v="BLANCO"/>
    <n v="17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BLANCO"/>
    <n v="35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S"/>
    <s v="CRUDO MARF"/>
    <n v="12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NEGRO"/>
    <n v="12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L"/>
    <s v="COLORREPR"/>
    <n v="60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M"/>
    <s v="COLORREPR"/>
    <n v="39"/>
    <x v="2"/>
    <s v="-"/>
    <x v="21"/>
    <s v="VMI"/>
    <n v="0"/>
    <s v="Reprogramable"/>
    <s v="CEDI"/>
    <s v="MUJERINICIO LABORALACTIVOCAMISETABASICO NEUTRO"/>
  </r>
  <r>
    <x v="560"/>
    <x v="0"/>
    <s v="INICIO LABORAL"/>
    <s v="ACTIVO"/>
    <s v="CAMISETA"/>
    <s v="BASICO NEUTRO"/>
    <n v="1"/>
    <s v="XL"/>
    <s v="COLORREPR"/>
    <n v="66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BLANCO"/>
    <n v="18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BLANCO"/>
    <n v="18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BLANCO"/>
    <n v="18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BLANCO"/>
    <n v="18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CRUDO MARF"/>
    <n v="15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CRUDO MARF"/>
    <n v="12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NEGRO"/>
    <n v="35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NEGRO"/>
    <n v="12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NEGRO"/>
    <n v="36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NEGRO"/>
    <n v="25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L"/>
    <s v="COLORREPR"/>
    <n v="33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M"/>
    <s v="COLORREPR"/>
    <n v="35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S"/>
    <s v="COLORREPR"/>
    <n v="22"/>
    <x v="2"/>
    <s v="-"/>
    <x v="21"/>
    <s v="VMI"/>
    <n v="0"/>
    <s v="Reprogramable"/>
    <s v="CEDI"/>
    <s v="MUJERINICIO LABORALACTIVOCAMISETABASICO NEUTRO"/>
  </r>
  <r>
    <x v="542"/>
    <x v="0"/>
    <s v="INICIO LABORAL"/>
    <s v="ACTIVO"/>
    <s v="CAMISETA"/>
    <s v="BASICO NEUTRO"/>
    <n v="1"/>
    <s v="XL"/>
    <s v="COLORREPR"/>
    <n v="19"/>
    <x v="2"/>
    <s v="-"/>
    <x v="21"/>
    <s v="VMI"/>
    <n v="0"/>
    <s v="Reprogramable"/>
    <s v="CEDI"/>
    <s v="MUJERINICIO LABORALACTIVOCAMISETABASICO NEUTRO"/>
  </r>
  <r>
    <x v="175"/>
    <x v="0"/>
    <s v="TRAYECTORIA LABORAL"/>
    <s v="DESCANSO"/>
    <s v="CONJUNTO"/>
    <s v="BASICO MODA"/>
    <n v="1"/>
    <s v="2XL"/>
    <s v="AZUL"/>
    <n v="12"/>
    <x v="2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L"/>
    <s v="AZUL"/>
    <n v="12"/>
    <x v="2"/>
    <s v="-"/>
    <x v="14"/>
    <s v="VMI"/>
    <n v="0"/>
    <s v="Reprogramable"/>
    <s v="CEDI"/>
    <s v="MUJERTRAYECTORIA LABORALDESCANSOCONJUNTOBASICO MODA"/>
  </r>
  <r>
    <x v="175"/>
    <x v="0"/>
    <s v="TRAYECTORIA LABORAL"/>
    <s v="DESCANSO"/>
    <s v="CONJUNTO"/>
    <s v="BASICO MODA"/>
    <n v="1"/>
    <s v="XL"/>
    <s v="ROSADO"/>
    <n v="12"/>
    <x v="2"/>
    <s v="-"/>
    <x v="14"/>
    <s v="VMI"/>
    <n v="0"/>
    <s v="Reprogramable"/>
    <s v="CEDI"/>
    <s v="MUJERTRAYECTORIA LABORALDESCANSOCONJUNTOBASICO MODA"/>
  </r>
  <r>
    <x v="182"/>
    <x v="0"/>
    <s v="TRAYECTORIA LABORAL"/>
    <s v="DESCANSO"/>
    <s v="BATOLA"/>
    <s v="BASICO MODA"/>
    <n v="2"/>
    <s v="2XL"/>
    <s v="AZUL"/>
    <n v="12"/>
    <x v="2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L"/>
    <s v="AZUL"/>
    <n v="16"/>
    <x v="2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M"/>
    <s v="AZUL"/>
    <n v="17"/>
    <x v="2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XL"/>
    <s v="AZUL"/>
    <n v="12"/>
    <x v="2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2XL"/>
    <s v="ROSADO"/>
    <n v="12"/>
    <x v="2"/>
    <s v="-"/>
    <x v="14"/>
    <s v="VMI"/>
    <n v="0"/>
    <s v="Reprogramable"/>
    <s v="CEDI"/>
    <s v="MUJERTRAYECTORIA LABORALDESCANSOBATOLABASICO MODA"/>
  </r>
  <r>
    <x v="182"/>
    <x v="0"/>
    <s v="TRAYECTORIA LABORAL"/>
    <s v="DESCANSO"/>
    <s v="BATOLA"/>
    <s v="BASICO MODA"/>
    <n v="2"/>
    <s v="L"/>
    <s v="ROSADO"/>
    <n v="12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L"/>
    <s v="AZUL"/>
    <n v="12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M"/>
    <s v="AZUL"/>
    <n v="12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XL"/>
    <s v="AZUL"/>
    <n v="12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2XL"/>
    <s v="ROSADO"/>
    <n v="12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M"/>
    <s v="ROSADO"/>
    <n v="14"/>
    <x v="2"/>
    <s v="-"/>
    <x v="14"/>
    <s v="VMI"/>
    <n v="0"/>
    <s v="Reprogramable"/>
    <s v="CEDI"/>
    <s v="MUJERTRAYECTORIA LABORALDESCANSOBATOLABASICO MODA"/>
  </r>
  <r>
    <x v="183"/>
    <x v="0"/>
    <s v="TRAYECTORIA LABORAL"/>
    <s v="DESCANSO"/>
    <s v="BATOLA"/>
    <s v="BASICO MODA"/>
    <n v="3"/>
    <s v="XL"/>
    <s v="ROSADO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2XL"/>
    <s v="AZUL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L"/>
    <s v="AZUL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M"/>
    <s v="AZUL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2XL"/>
    <s v="ROSADO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L"/>
    <s v="ROSADO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M"/>
    <s v="ROSADO"/>
    <n v="12"/>
    <x v="2"/>
    <s v="-"/>
    <x v="14"/>
    <s v="VMI"/>
    <n v="0"/>
    <s v="Reprogramable"/>
    <s v="CEDI"/>
    <s v="MUJERTRAYECTORIA LABORALDESCANSOBATOLABASICO MODA"/>
  </r>
  <r>
    <x v="181"/>
    <x v="0"/>
    <s v="TRAYECTORIA LABORAL"/>
    <s v="DESCANSO"/>
    <s v="BATOLA"/>
    <s v="BASICO MODA"/>
    <n v="3"/>
    <s v="XL"/>
    <s v="ROSADO"/>
    <n v="12"/>
    <x v="2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2XL"/>
    <s v="AZUL"/>
    <n v="17"/>
    <x v="2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L"/>
    <s v="AZUL"/>
    <n v="12"/>
    <x v="2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M"/>
    <s v="AZUL"/>
    <n v="12"/>
    <x v="2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XL"/>
    <s v="AZUL"/>
    <n v="12"/>
    <x v="2"/>
    <s v="-"/>
    <x v="14"/>
    <s v="VMI"/>
    <n v="0"/>
    <s v="Reprogramable"/>
    <s v="CEDI"/>
    <s v="MUJERTRAYECTORIA LABORALDESCANSOBATOLABASICO MODA"/>
  </r>
  <r>
    <x v="179"/>
    <x v="0"/>
    <s v="TRAYECTORIA LABORAL"/>
    <s v="DESCANSO"/>
    <s v="BATOLA"/>
    <s v="BASICO MODA"/>
    <n v="3"/>
    <s v="M"/>
    <s v="ROSADO"/>
    <n v="13"/>
    <x v="2"/>
    <s v="-"/>
    <x v="14"/>
    <s v="VMI"/>
    <n v="0"/>
    <s v="Reprogramable"/>
    <s v="CEDI"/>
    <s v="MUJERTRAYECTORIA LABORALDESCANSOBATOLABASICO MODA"/>
  </r>
  <r>
    <x v="178"/>
    <x v="0"/>
    <s v="INICIO LABORAL"/>
    <s v="DESCANSO"/>
    <s v="BATOLA"/>
    <s v="MODA"/>
    <n v="3"/>
    <s v="2XL"/>
    <s v="AZUL"/>
    <n v="12"/>
    <x v="2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L"/>
    <s v="AZUL"/>
    <n v="14"/>
    <x v="2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M"/>
    <s v="AZUL"/>
    <n v="12"/>
    <x v="2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XL"/>
    <s v="AZUL"/>
    <n v="12"/>
    <x v="2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L"/>
    <s v="ROSADO"/>
    <n v="12"/>
    <x v="2"/>
    <s v="-"/>
    <x v="14"/>
    <s v="VMI"/>
    <n v="0"/>
    <s v="Reprogramable"/>
    <s v="CEDI"/>
    <s v="MUJERINICIO LABORALDESCANSOBATOLAMODA"/>
  </r>
  <r>
    <x v="178"/>
    <x v="0"/>
    <s v="INICIO LABORAL"/>
    <s v="DESCANSO"/>
    <s v="BATOLA"/>
    <s v="MODA"/>
    <n v="3"/>
    <s v="XL"/>
    <s v="ROSADO"/>
    <n v="12"/>
    <x v="2"/>
    <s v="-"/>
    <x v="14"/>
    <s v="VMI"/>
    <n v="0"/>
    <s v="Reprogramable"/>
    <s v="CEDI"/>
    <s v="MUJERINICIO LABORALDESCANSOBATOLAMODA"/>
  </r>
  <r>
    <x v="176"/>
    <x v="0"/>
    <s v="INICIO LABORAL"/>
    <s v="DESCANSO"/>
    <s v="CONJUNTO"/>
    <s v="MODA"/>
    <n v="3"/>
    <s v="2XL"/>
    <s v="AZUL"/>
    <n v="15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L"/>
    <s v="AZUL"/>
    <n v="12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M"/>
    <s v="AZUL"/>
    <n v="12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XL"/>
    <s v="AZUL"/>
    <n v="12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2XL"/>
    <s v="ROSADO"/>
    <n v="14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L"/>
    <s v="ROSADO"/>
    <n v="12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M"/>
    <s v="ROSADO"/>
    <n v="12"/>
    <x v="2"/>
    <s v="-"/>
    <x v="14"/>
    <s v="VMI"/>
    <n v="0"/>
    <s v="Reprogramable"/>
    <s v="CEDI"/>
    <s v="MUJERINICIO LABORALDESCANSOCONJUNTOMODA"/>
  </r>
  <r>
    <x v="176"/>
    <x v="0"/>
    <s v="INICIO LABORAL"/>
    <s v="DESCANSO"/>
    <s v="CONJUNTO"/>
    <s v="MODA"/>
    <n v="3"/>
    <s v="XL"/>
    <s v="ROSADO"/>
    <n v="12"/>
    <x v="2"/>
    <s v="-"/>
    <x v="14"/>
    <s v="VMI"/>
    <n v="0"/>
    <s v="Reprogramable"/>
    <s v="CEDI"/>
    <s v="MUJERINICIO LABORALDESCANSOCONJUNTOMODA"/>
  </r>
  <r>
    <x v="177"/>
    <x v="0"/>
    <s v="TRAYECTORIA LABORAL"/>
    <s v="DESCANSO"/>
    <s v="CONJUNTO"/>
    <s v="BASICO MODA"/>
    <n v="3"/>
    <s v="2XL"/>
    <s v="AZUL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L"/>
    <s v="AZUL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M"/>
    <s v="AZUL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S"/>
    <s v="AZUL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XL"/>
    <s v="AZUL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L"/>
    <s v="ROSADO"/>
    <n v="12"/>
    <x v="2"/>
    <s v="-"/>
    <x v="14"/>
    <s v="VMI"/>
    <n v="0"/>
    <s v="Reprogramable"/>
    <s v="CEDI"/>
    <s v="MUJERTRAYECTORIA LABORALDESCANSOCONJUNTOBASICO MODA"/>
  </r>
  <r>
    <x v="177"/>
    <x v="0"/>
    <s v="TRAYECTORIA LABORAL"/>
    <s v="DESCANSO"/>
    <s v="CONJUNTO"/>
    <s v="BASICO MODA"/>
    <n v="3"/>
    <s v="XL"/>
    <s v="ROSADO"/>
    <n v="14"/>
    <x v="2"/>
    <s v="-"/>
    <x v="14"/>
    <s v="VMI"/>
    <n v="0"/>
    <s v="Reprogramable"/>
    <s v="CEDI"/>
    <s v="MUJERTRAYECTORIA LABORALDESCANSOCONJUNTOBASICO MODA"/>
  </r>
  <r>
    <x v="180"/>
    <x v="0"/>
    <s v="TRAYECTORIA LABORAL"/>
    <s v="DESCANSO"/>
    <s v="BATOLA"/>
    <s v="BASICO MODA"/>
    <n v="4"/>
    <s v="L"/>
    <s v="AZUL"/>
    <n v="14"/>
    <x v="2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M"/>
    <s v="AZUL"/>
    <n v="16"/>
    <x v="2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XL"/>
    <s v="AZUL"/>
    <n v="12"/>
    <x v="2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2XL"/>
    <s v="ROSADO"/>
    <n v="12"/>
    <x v="2"/>
    <s v="-"/>
    <x v="14"/>
    <s v="VMI"/>
    <n v="0"/>
    <s v="Reprogramable"/>
    <s v="CEDI"/>
    <s v="MUJERTRAYECTORIA LABORALDESCANSOBATOLABASICO MODA"/>
  </r>
  <r>
    <x v="180"/>
    <x v="0"/>
    <s v="TRAYECTORIA LABORAL"/>
    <s v="DESCANSO"/>
    <s v="BATOLA"/>
    <s v="BASICO MODA"/>
    <n v="4"/>
    <s v="L"/>
    <s v="ROSADO"/>
    <n v="12"/>
    <x v="2"/>
    <s v="-"/>
    <x v="14"/>
    <s v="VMI"/>
    <n v="0"/>
    <s v="Reprogramable"/>
    <s v="CEDI"/>
    <s v="MUJERTRAYECTORIA LABORALDESCANSOBATOLABASICO MODA"/>
  </r>
  <r>
    <x v="543"/>
    <x v="0"/>
    <s v="INICIO LABORAL"/>
    <s v="JEANS"/>
    <s v="JEAN"/>
    <s v="BASICO NEUTRO"/>
    <n v="1"/>
    <n v="6"/>
    <s v="NA"/>
    <n v="16"/>
    <x v="2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2"/>
    <s v="NA"/>
    <n v="62"/>
    <x v="2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8"/>
    <s v="NA"/>
    <n v="25"/>
    <x v="2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0"/>
    <s v="NA"/>
    <n v="48"/>
    <x v="2"/>
    <s v="-"/>
    <x v="32"/>
    <s v="VMI"/>
    <n v="0"/>
    <s v="Reprogramable"/>
    <s v="CEDI"/>
    <s v="MUJERINICIO LABORALJEANSJEANBASICO NEUTRO"/>
  </r>
  <r>
    <x v="543"/>
    <x v="0"/>
    <s v="INICIO LABORAL"/>
    <s v="JEANS"/>
    <s v="JEAN"/>
    <s v="BASICO NEUTRO"/>
    <n v="1"/>
    <n v="14"/>
    <s v="NA"/>
    <n v="31"/>
    <x v="2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6"/>
    <s v="NA"/>
    <n v="31"/>
    <x v="2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18"/>
    <s v="NA"/>
    <n v="28"/>
    <x v="2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0"/>
    <s v="NA"/>
    <n v="18"/>
    <x v="2"/>
    <s v="-"/>
    <x v="32"/>
    <s v="VMI"/>
    <n v="0"/>
    <s v="Reprogramable"/>
    <s v="CEDI"/>
    <s v="MUJERINICIO LABORALJEANSJEANBASICO NEUTRO"/>
  </r>
  <r>
    <x v="544"/>
    <x v="0"/>
    <s v="INICIO LABORAL"/>
    <s v="JEANS"/>
    <s v="JEAN"/>
    <s v="BASICO NEUTRO"/>
    <n v="1"/>
    <n v="22"/>
    <s v="NA"/>
    <n v="17"/>
    <x v="2"/>
    <s v="-"/>
    <x v="32"/>
    <s v="VMI"/>
    <n v="0"/>
    <s v="Reprogramable"/>
    <s v="CEDI"/>
    <s v="MUJERINICIO LABORALJEANSJEANBASICO NEUTRO"/>
  </r>
  <r>
    <x v="545"/>
    <x v="0"/>
    <s v="INICIO LABORAL"/>
    <s v="JEANS"/>
    <s v="CAMISETA TIPO POLO"/>
    <s v="BASICO MODA"/>
    <n v="2"/>
    <s v="L"/>
    <s v="FUCSIA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FUCSIA"/>
    <n v="16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FUCSIA"/>
    <n v="18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FUCSIA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GR.JASPE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GR.JASPE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GR.JASPE"/>
    <n v="15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NEGRO"/>
    <n v="16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NEGRO"/>
    <n v="23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NEGRO"/>
    <n v="28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NEGR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ROJ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ROJ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ROJO"/>
    <n v="14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ROJ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ROSAD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ROSAD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ROSADO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ROSADO"/>
    <n v="18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L"/>
    <s v="COLORREPR"/>
    <n v="12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M"/>
    <s v="COLORREPR"/>
    <n v="16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S"/>
    <s v="COLORREPR"/>
    <n v="14"/>
    <x v="2"/>
    <s v="-"/>
    <x v="24"/>
    <s v="VMI"/>
    <n v="0"/>
    <s v="Reprogramable"/>
    <s v="CEDI"/>
    <s v="MUJERINICIO LABORALJEANSCAMISETA TIPO POLOBASICO MODA"/>
  </r>
  <r>
    <x v="545"/>
    <x v="0"/>
    <s v="INICIO LABORAL"/>
    <s v="JEANS"/>
    <s v="CAMISETA TIPO POLO"/>
    <s v="BASICO MODA"/>
    <n v="2"/>
    <s v="XL"/>
    <s v="COLORREPR"/>
    <n v="12"/>
    <x v="2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L"/>
    <s v="BLANCO"/>
    <n v="64"/>
    <x v="2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M"/>
    <s v="BLANCO"/>
    <n v="100"/>
    <x v="2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S"/>
    <s v="BLANCO"/>
    <n v="112"/>
    <x v="2"/>
    <s v="-"/>
    <x v="24"/>
    <s v="VMI"/>
    <n v="0"/>
    <s v="Reprogramable"/>
    <s v="CEDI"/>
    <s v="MUJERINICIO LABORALJEANSCAMISETA TIPO POLOBASICO MODA"/>
  </r>
  <r>
    <x v="546"/>
    <x v="0"/>
    <s v="INICIO LABORAL"/>
    <s v="JEANS"/>
    <s v="CAMISETA TIPO POLO"/>
    <s v="BASICO MODA"/>
    <n v="2"/>
    <s v="XL"/>
    <s v="BLANCO"/>
    <n v="50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AZUL OSCUR"/>
    <n v="15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BLANCO"/>
    <n v="30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BLANCO"/>
    <n v="4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BLANCO"/>
    <n v="1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BLANCO"/>
    <n v="18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GRIS JASPE"/>
    <n v="1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GRIS JASPE"/>
    <n v="1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GRIS JASPE"/>
    <n v="18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XL"/>
    <s v="GRIS JASPE"/>
    <n v="1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L"/>
    <s v="NEGRO"/>
    <n v="13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NEGRO"/>
    <n v="12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M"/>
    <s v="ROJO"/>
    <n v="30"/>
    <x v="2"/>
    <s v="-"/>
    <x v="24"/>
    <s v="VMI"/>
    <n v="0"/>
    <s v="Reprogramable"/>
    <s v="CEDI"/>
    <s v="MUJERINICIO LABORALJEANSCAMISETA TIPO POLOBASICO MODA"/>
  </r>
  <r>
    <x v="547"/>
    <x v="0"/>
    <s v="INICIO LABORAL"/>
    <s v="JEANS"/>
    <s v="CAMISETA TIPO POLO"/>
    <s v="BASICO MODA"/>
    <n v="1"/>
    <s v="S"/>
    <s v="ROJO"/>
    <n v="16"/>
    <x v="2"/>
    <s v="-"/>
    <x v="24"/>
    <s v="VMI"/>
    <n v="0"/>
    <s v="Reprogramable"/>
    <s v="CEDI"/>
    <s v="MUJERINICIO LABORALJEANSCAMISETA TIPO POLOBASICO MODA"/>
  </r>
  <r>
    <x v="548"/>
    <x v="0"/>
    <s v="INICIO LABORAL"/>
    <s v="ACTIVO"/>
    <s v="LEGGINS"/>
    <s v="BASICO NEUTRO"/>
    <n v="1"/>
    <s v="L"/>
    <s v="BLANCO"/>
    <n v="124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BLANCO"/>
    <n v="111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BLANCO"/>
    <n v="95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BLANCO"/>
    <n v="82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JASPE"/>
    <n v="143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JASPE"/>
    <n v="167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GR.JASPE"/>
    <n v="157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GR.JASPE"/>
    <n v="103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GR.OSC"/>
    <n v="16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GR.OSC"/>
    <n v="14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GR.OSC"/>
    <n v="12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GR.OSC"/>
    <n v="18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NEGRO"/>
    <n v="178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NEGRO"/>
    <n v="209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NEGRO"/>
    <n v="120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NEGRO"/>
    <n v="162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L"/>
    <s v="COLORREPR"/>
    <n v="140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M"/>
    <s v="COLORREPR"/>
    <n v="120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S"/>
    <s v="COLORREPR"/>
    <n v="140"/>
    <x v="2"/>
    <s v="-"/>
    <x v="25"/>
    <s v="VMI"/>
    <n v="0"/>
    <s v="Reprogramable"/>
    <s v="CEDI"/>
    <s v="MUJERINICIO LABORALACTIVOLEGGINSBASICO NEUTRO"/>
  </r>
  <r>
    <x v="548"/>
    <x v="0"/>
    <s v="INICIO LABORAL"/>
    <s v="ACTIVO"/>
    <s v="LEGGINS"/>
    <s v="BASICO NEUTRO"/>
    <n v="1"/>
    <s v="XL"/>
    <s v="COLORREPR"/>
    <n v="120"/>
    <x v="2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L"/>
    <s v="NA"/>
    <n v="714"/>
    <x v="2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M"/>
    <s v="NA"/>
    <n v="760"/>
    <x v="2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S"/>
    <s v="NA"/>
    <n v="452"/>
    <x v="2"/>
    <s v="-"/>
    <x v="25"/>
    <s v="VMI"/>
    <n v="0"/>
    <s v="Reprogramable"/>
    <s v="CEDI"/>
    <s v="MUJERINICIO LABORALACTIVOLEGGINSBASICO NEUTRO"/>
  </r>
  <r>
    <x v="549"/>
    <x v="0"/>
    <s v="INICIO LABORAL"/>
    <s v="ACTIVO"/>
    <s v="LEGGINS"/>
    <s v="BASICO NEUTRO"/>
    <n v="1"/>
    <s v="XL"/>
    <s v="NA"/>
    <n v="606"/>
    <x v="2"/>
    <s v="-"/>
    <x v="25"/>
    <s v="VMI"/>
    <n v="0"/>
    <s v="Reprogramable"/>
    <s v="CEDI"/>
    <s v="MUJERINICIO LABORALACTIVOLEGGINSBASICO NEUTRO"/>
  </r>
  <r>
    <x v="550"/>
    <x v="0"/>
    <s v="INICIO LABORAL"/>
    <s v="ACTIVO"/>
    <s v="LEGGINS"/>
    <s v="BASICO MODA"/>
    <n v="1"/>
    <s v="L"/>
    <s v="NA"/>
    <n v="240"/>
    <x v="2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M"/>
    <s v="NA"/>
    <n v="200"/>
    <x v="2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S"/>
    <s v="NA"/>
    <n v="153"/>
    <x v="2"/>
    <s v="-"/>
    <x v="25"/>
    <s v="VMI"/>
    <n v="0"/>
    <s v="Reprogramable"/>
    <s v="CEDI"/>
    <s v="MUJERINICIO LABORALACTIVOLEGGINSBASICO MODA"/>
  </r>
  <r>
    <x v="550"/>
    <x v="0"/>
    <s v="INICIO LABORAL"/>
    <s v="ACTIVO"/>
    <s v="LEGGINS"/>
    <s v="BASICO MODA"/>
    <n v="1"/>
    <s v="XL"/>
    <s v="NA"/>
    <n v="280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BLANCO"/>
    <n v="20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BLANCO"/>
    <n v="12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BLANCO"/>
    <n v="12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NEGRO"/>
    <n v="85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NEGRO"/>
    <n v="49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NEGRO"/>
    <n v="30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NEGRO"/>
    <n v="110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L"/>
    <s v="COLORREPR"/>
    <n v="33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M"/>
    <s v="COLORREPR"/>
    <n v="34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S"/>
    <s v="COLORREPR"/>
    <n v="14"/>
    <x v="2"/>
    <s v="-"/>
    <x v="25"/>
    <s v="VMI"/>
    <n v="0"/>
    <s v="Reprogramable"/>
    <s v="CEDI"/>
    <s v="MUJERINICIO LABORALACTIVOLEGGINSBASICO MODA"/>
  </r>
  <r>
    <x v="551"/>
    <x v="0"/>
    <s v="INICIO LABORAL"/>
    <s v="ACTIVO"/>
    <s v="LEGGINS"/>
    <s v="BASICO MODA"/>
    <n v="1"/>
    <s v="XL"/>
    <s v="COLORREPR"/>
    <n v="41"/>
    <x v="2"/>
    <s v="-"/>
    <x v="25"/>
    <s v="VMI"/>
    <n v="0"/>
    <s v="Reprogramable"/>
    <s v="CEDI"/>
    <s v="MUJERINICIO LABORALACTIVOLEGGINSBASICO MODA"/>
  </r>
  <r>
    <x v="552"/>
    <x v="0"/>
    <s v="INICIO LABORAL"/>
    <s v="ACTIVO"/>
    <s v="SHORT"/>
    <s v="BASICO MODA"/>
    <n v="1"/>
    <s v="L"/>
    <s v="NA"/>
    <n v="302"/>
    <x v="2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M"/>
    <s v="NA"/>
    <n v="211"/>
    <x v="2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S"/>
    <s v="NA"/>
    <n v="128"/>
    <x v="2"/>
    <s v="-"/>
    <x v="25"/>
    <s v="VMI"/>
    <n v="0"/>
    <s v="Reprogramable"/>
    <s v="CEDI"/>
    <s v="MUJERINICIO LABORALACTIVOSHORTBASICO MODA"/>
  </r>
  <r>
    <x v="552"/>
    <x v="0"/>
    <s v="INICIO LABORAL"/>
    <s v="ACTIVO"/>
    <s v="SHORT"/>
    <s v="BASICO MODA"/>
    <n v="1"/>
    <s v="XL"/>
    <s v="NA"/>
    <n v="12"/>
    <x v="2"/>
    <s v="-"/>
    <x v="25"/>
    <s v="VMI"/>
    <n v="0"/>
    <s v="Reprogramable"/>
    <s v="CEDI"/>
    <s v="MUJERINICIO LABORALACTIVOSHORTBASICO MODA"/>
  </r>
  <r>
    <x v="553"/>
    <x v="0"/>
    <s v="TRAYECTORIA LABORAL"/>
    <s v="DEPORTIVO"/>
    <s v="PANTALON"/>
    <s v="BASICO MODA"/>
    <n v="2"/>
    <s v="S"/>
    <s v="NEGRO"/>
    <n v="13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NEGRO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M"/>
    <s v="NEGRO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NEGRO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XL"/>
    <s v="NEGRO"/>
    <n v="14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GR CLARO"/>
    <n v="16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M"/>
    <s v="GR CLARO"/>
    <n v="13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GR CLARO"/>
    <n v="18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3XL"/>
    <s v="GR CLARO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XL"/>
    <s v="GR CLARO"/>
    <n v="15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S"/>
    <s v="COLORREPR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2XL"/>
    <s v="COLORREPR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M"/>
    <s v="COLORREPR"/>
    <n v="12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L"/>
    <s v="COLORREPR"/>
    <n v="13"/>
    <x v="2"/>
    <s v="-"/>
    <x v="34"/>
    <s v="VMI"/>
    <n v="0"/>
    <s v="Reprogramable"/>
    <s v="CEDI"/>
    <s v="MUJERTRAYECTORIA LABORALDEPORTIVOPANTALONBASICO MODA"/>
  </r>
  <r>
    <x v="553"/>
    <x v="0"/>
    <s v="TRAYECTORIA LABORAL"/>
    <s v="DEPORTIVO"/>
    <s v="PANTALON"/>
    <s v="BASICO MODA"/>
    <n v="2"/>
    <s v="3XL"/>
    <s v="COLORREPR"/>
    <n v="12"/>
    <x v="2"/>
    <s v="-"/>
    <x v="34"/>
    <s v="VMI"/>
    <n v="0"/>
    <s v="Reprogramable"/>
    <s v="CEDI"/>
    <s v="MUJERTRAYECTORIA LABORALDEPORTIVOPANTALONBASICO MODA"/>
  </r>
  <r>
    <x v="554"/>
    <x v="0"/>
    <s v="INICIO LABORAL"/>
    <s v="CASUAL"/>
    <s v="PANTALON"/>
    <s v="BASICO NEUTRO"/>
    <n v="3"/>
    <n v="10"/>
    <s v="KAKI"/>
    <n v="12"/>
    <x v="2"/>
    <s v="-"/>
    <x v="42"/>
    <s v="VMI"/>
    <n v="0"/>
    <s v="Reprogramable"/>
    <s v="CEDI"/>
    <s v="MUJERINICIO LABORALCASUALPANTALONBASICO NEUTRO"/>
  </r>
  <r>
    <x v="554"/>
    <x v="0"/>
    <s v="INICIO LABORAL"/>
    <s v="CASUAL"/>
    <s v="PANTALON"/>
    <s v="BASICO NEUTRO"/>
    <n v="3"/>
    <n v="16"/>
    <s v="NEGRO"/>
    <n v="12"/>
    <x v="2"/>
    <s v="-"/>
    <x v="42"/>
    <s v="VMI"/>
    <n v="0"/>
    <s v="Reprogramable"/>
    <s v="CEDI"/>
    <s v="MUJERINICIO LABORALCASUALPANTALONBASICO NEUTRO"/>
  </r>
  <r>
    <x v="561"/>
    <x v="0"/>
    <s v="INICIO LABORAL"/>
    <s v="ACTIVO"/>
    <s v="CAMISETA"/>
    <s v="BASICO NEUTRO"/>
    <n v="1"/>
    <s v="S"/>
    <s v="AZUL OSCUR"/>
    <n v="12"/>
    <x v="2"/>
    <s v="-"/>
    <x v="40"/>
    <s v="VMI"/>
    <n v="0"/>
    <s v="Reprogramable"/>
    <s v="CEDI"/>
    <s v="MUJERINICIO LABORALACTIVOCAMISETABASICO NEUTRO"/>
  </r>
  <r>
    <x v="561"/>
    <x v="0"/>
    <s v="INICIO LABORAL"/>
    <s v="ACTIVO"/>
    <s v="CAMISETA"/>
    <s v="BASICO NEUTRO"/>
    <n v="1"/>
    <s v="L"/>
    <s v="P.ROSA"/>
    <n v="12"/>
    <x v="2"/>
    <s v="-"/>
    <x v="40"/>
    <s v="VMI"/>
    <n v="0"/>
    <s v="Reprogramable"/>
    <s v="CEDI"/>
    <s v="MUJERINICIO LABORALACTIVOCAMISETABASICO NEUTRO"/>
  </r>
  <r>
    <x v="562"/>
    <x v="7"/>
    <s v="PREPRIMARIA"/>
    <s v="DEPORTIVO"/>
    <s v="LEGGINS"/>
    <s v="BASICO MODA"/>
    <n v="1"/>
    <n v="4"/>
    <s v="NA"/>
    <n v="185"/>
    <x v="0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6"/>
    <s v="NA"/>
    <n v="236"/>
    <x v="0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8"/>
    <s v="NA"/>
    <n v="508"/>
    <x v="0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10"/>
    <s v="NA"/>
    <n v="347"/>
    <x v="0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6"/>
    <s v="NA"/>
    <n v="18"/>
    <x v="0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8"/>
    <s v="NA"/>
    <n v="102"/>
    <x v="0"/>
    <s v="-"/>
    <x v="25"/>
    <s v="VMI"/>
    <n v="0"/>
    <s v="Reprogramable"/>
    <s v="CEDI"/>
    <s v="NINAPREPRIMARIADEPORTIVOLEGGINSBASICO MODA"/>
  </r>
  <r>
    <x v="564"/>
    <x v="7"/>
    <s v="PREPRIMARIA"/>
    <s v="DEPORTIVO"/>
    <s v="LEGGINS"/>
    <s v="BASICO NEUTRO"/>
    <n v="2"/>
    <n v="4"/>
    <s v="NA"/>
    <n v="87"/>
    <x v="0"/>
    <s v="-"/>
    <x v="25"/>
    <s v="VMI"/>
    <n v="0"/>
    <s v="Reprogramable"/>
    <s v="CEDI"/>
    <s v="NINAPREPRIMARIADEPORTIVOLEGGINSBASICO NEUTRO"/>
  </r>
  <r>
    <x v="565"/>
    <x v="7"/>
    <s v="PRIMARIA"/>
    <s v="DEPORTIVO"/>
    <s v="LEGGINS"/>
    <s v="BASICO MODA"/>
    <n v="1"/>
    <n v="12"/>
    <s v="NA"/>
    <n v="252"/>
    <x v="0"/>
    <s v="-"/>
    <x v="25"/>
    <s v="VMI"/>
    <n v="0"/>
    <s v="Reprogramable"/>
    <s v="CEDI"/>
    <s v="NINAPRIMARIADEPORTIVOLEGGINSBASICO MODA"/>
  </r>
  <r>
    <x v="565"/>
    <x v="7"/>
    <s v="PRIMARIA"/>
    <s v="DEPORTIVO"/>
    <s v="LEGGINS"/>
    <s v="BASICO MODA"/>
    <n v="1"/>
    <n v="14"/>
    <s v="NA"/>
    <n v="251"/>
    <x v="0"/>
    <s v="-"/>
    <x v="25"/>
    <s v="VMI"/>
    <n v="0"/>
    <s v="Reprogramable"/>
    <s v="CEDI"/>
    <s v="NINAPRIMARIADEPORTIVOLEGGINSBASICO MODA"/>
  </r>
  <r>
    <x v="566"/>
    <x v="7"/>
    <s v="PRIMARIA"/>
    <s v="DEPORTIVO"/>
    <s v="LEGGINS"/>
    <s v="BASICO MODA"/>
    <n v="1"/>
    <n v="16"/>
    <s v="NA"/>
    <n v="59"/>
    <x v="0"/>
    <s v="-"/>
    <x v="25"/>
    <s v="VMI"/>
    <n v="0"/>
    <s v="Reprogramable"/>
    <s v="CEDI"/>
    <s v="NINAPRIMARIADEPORTIVOLEGGINSBASICO MODA"/>
  </r>
  <r>
    <x v="567"/>
    <x v="7"/>
    <s v="PREPRIMARIA"/>
    <s v="DEPORTIVO"/>
    <s v="LEGGINS"/>
    <s v="BASICO NEUTRO"/>
    <n v="1"/>
    <n v="6"/>
    <s v="NEGRO"/>
    <n v="28"/>
    <x v="0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BLANCO"/>
    <n v="101"/>
    <x v="0"/>
    <s v="-"/>
    <x v="25"/>
    <s v="VMI"/>
    <n v="0"/>
    <s v="Reprogramable"/>
    <s v="CEDI"/>
    <s v="NINAPREPRIMARIADEPORTIVOLEGGINSBASICO NEUTRO"/>
  </r>
  <r>
    <x v="568"/>
    <x v="7"/>
    <s v="PRIMARIA"/>
    <s v="DEPORTIVO"/>
    <s v="LEGGINS"/>
    <s v="BASICO NEUTRO"/>
    <n v="1"/>
    <n v="12"/>
    <s v="BLANCO"/>
    <n v="52"/>
    <x v="0"/>
    <s v="-"/>
    <x v="25"/>
    <s v="VMI"/>
    <n v="0"/>
    <s v="Reprogramable"/>
    <s v="CEDI"/>
    <s v="NINAPRIMARIADEPORTIVOLEGGINSBASICO NEUTRO"/>
  </r>
  <r>
    <x v="569"/>
    <x v="7"/>
    <s v="PREPRIMARIA"/>
    <s v="DEPORTIVO"/>
    <s v="LEGGINS"/>
    <s v="BASICO MODA"/>
    <n v="1"/>
    <n v="4"/>
    <s v="NA"/>
    <n v="64"/>
    <x v="0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6"/>
    <s v="NA"/>
    <n v="165"/>
    <x v="0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8"/>
    <s v="NA"/>
    <n v="139"/>
    <x v="0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10"/>
    <s v="NA"/>
    <n v="268"/>
    <x v="0"/>
    <s v="-"/>
    <x v="25"/>
    <s v="VMI"/>
    <n v="0"/>
    <s v="Reprogramable"/>
    <s v="CEDI"/>
    <s v="NINAPREPRIMARIADEPORTIVOLEGGINSBASICO MODA"/>
  </r>
  <r>
    <x v="570"/>
    <x v="7"/>
    <s v="PRIMARIA"/>
    <s v="DEPORTIVO"/>
    <s v="LEGGINS"/>
    <s v="BASICO MODA"/>
    <n v="1"/>
    <n v="12"/>
    <s v="NA"/>
    <n v="193"/>
    <x v="0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4"/>
    <s v="NA"/>
    <n v="129"/>
    <x v="0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6"/>
    <s v="NA"/>
    <n v="215"/>
    <x v="0"/>
    <s v="-"/>
    <x v="25"/>
    <s v="VMI"/>
    <n v="0"/>
    <s v="Reprogramable"/>
    <s v="CEDI"/>
    <s v="NINAPRIMARIADEPORTIVOLEGGINSBASICO MODA"/>
  </r>
  <r>
    <x v="571"/>
    <x v="7"/>
    <s v="PRIMARIA"/>
    <s v="DEPORTIVO"/>
    <s v="LEGGINS"/>
    <s v="BASICO NEUTRO"/>
    <n v="1"/>
    <s v="NA"/>
    <s v="BLANCO"/>
    <n v="369"/>
    <x v="0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GR.JASPE"/>
    <n v="47"/>
    <x v="0"/>
    <s v="-"/>
    <x v="25"/>
    <s v="VMI"/>
    <n v="0"/>
    <s v="Reprogramable"/>
    <s v="CEDI"/>
    <s v="NINAPRIMARIADEPORTIVOLEGGINSBASICO NEUTRO"/>
  </r>
  <r>
    <x v="572"/>
    <x v="7"/>
    <s v="PREPRIMARIA"/>
    <s v="DEPORTIVO"/>
    <s v="LEGGINS"/>
    <s v="BASICO MODA"/>
    <n v="1"/>
    <n v="10"/>
    <s v="NA"/>
    <n v="53"/>
    <x v="0"/>
    <s v="-"/>
    <x v="25"/>
    <s v="VMI"/>
    <n v="0"/>
    <s v="Reprogramable"/>
    <s v="CEDI"/>
    <s v="NINAPREPRIMARIADEPORTIVOLEGGINSBASICO MODA"/>
  </r>
  <r>
    <x v="573"/>
    <x v="7"/>
    <s v="PRIMARIA"/>
    <s v="DEPORTIVO"/>
    <s v="LEGGINS"/>
    <s v="BASICO MODA"/>
    <n v="1"/>
    <n v="12"/>
    <s v="NA"/>
    <n v="150"/>
    <x v="0"/>
    <s v="-"/>
    <x v="25"/>
    <s v="VMI"/>
    <n v="0"/>
    <s v="Reprogramable"/>
    <s v="CEDI"/>
    <s v="NINAPRIMARIADEPORTIVOLEGGINSBASICO MODA"/>
  </r>
  <r>
    <x v="573"/>
    <x v="7"/>
    <s v="PRIMARIA"/>
    <s v="DEPORTIVO"/>
    <s v="LEGGINS"/>
    <s v="BASICO MODA"/>
    <n v="1"/>
    <n v="14"/>
    <s v="NA"/>
    <n v="74"/>
    <x v="0"/>
    <s v="-"/>
    <x v="25"/>
    <s v="VMI"/>
    <n v="0"/>
    <s v="Reprogramable"/>
    <s v="CEDI"/>
    <s v="NINAPRIMARIADEPORTIVOLEGGINSBASICO MODA"/>
  </r>
  <r>
    <x v="573"/>
    <x v="7"/>
    <s v="PRIMARIA"/>
    <s v="DEPORTIVO"/>
    <s v="LEGGINS"/>
    <s v="BASICO MODA"/>
    <n v="1"/>
    <n v="16"/>
    <s v="NA"/>
    <n v="56"/>
    <x v="0"/>
    <s v="-"/>
    <x v="25"/>
    <s v="VMI"/>
    <n v="0"/>
    <s v="Reprogramable"/>
    <s v="CEDI"/>
    <s v="NINAPRIMARIADEPORTIVOLEGGINSBASICO MODA"/>
  </r>
  <r>
    <x v="574"/>
    <x v="7"/>
    <s v="PREPRIMARIA"/>
    <s v="DEPORTIVO"/>
    <s v="LEGGINS"/>
    <s v="BASICO MODA"/>
    <n v="1"/>
    <n v="4"/>
    <s v="NA"/>
    <n v="42"/>
    <x v="0"/>
    <s v="-"/>
    <x v="25"/>
    <s v="VMI"/>
    <n v="0"/>
    <s v="Reprogramable"/>
    <s v="CEDI"/>
    <s v="NINAPREPRIMARIADEPORTIVOLEGGINSBASICO MODA"/>
  </r>
  <r>
    <x v="574"/>
    <x v="7"/>
    <s v="PREPRIMARIA"/>
    <s v="DEPORTIVO"/>
    <s v="LEGGINS"/>
    <s v="BASICO MODA"/>
    <n v="1"/>
    <n v="6"/>
    <s v="NA"/>
    <n v="46"/>
    <x v="0"/>
    <s v="-"/>
    <x v="25"/>
    <s v="VMI"/>
    <n v="0"/>
    <s v="Reprogramable"/>
    <s v="CEDI"/>
    <s v="NINAPREPRIMARIADEPORTIVOLEGGINSBASICO MODA"/>
  </r>
  <r>
    <x v="574"/>
    <x v="7"/>
    <s v="PREPRIMARIA"/>
    <s v="DEPORTIVO"/>
    <s v="LEGGINS"/>
    <s v="BASICO MODA"/>
    <n v="1"/>
    <n v="8"/>
    <s v="NA"/>
    <n v="44"/>
    <x v="0"/>
    <s v="-"/>
    <x v="25"/>
    <s v="VMI"/>
    <n v="0"/>
    <s v="Reprogramable"/>
    <s v="CEDI"/>
    <s v="NINAPREPRIMARIADEPORTIVOLEGGINSBASICO MODA"/>
  </r>
  <r>
    <x v="575"/>
    <x v="7"/>
    <s v="PRIMARIA"/>
    <s v="DEPORTIVO"/>
    <s v="LEGGINS"/>
    <s v="BASICO MODA"/>
    <n v="1"/>
    <n v="12"/>
    <s v="NA"/>
    <n v="112"/>
    <x v="0"/>
    <s v="-"/>
    <x v="25"/>
    <s v="VMI"/>
    <n v="0"/>
    <s v="Reprogramable"/>
    <s v="CEDI"/>
    <s v="NINAPRIMARIADEPORTIVOLEGGINSBASICO MODA"/>
  </r>
  <r>
    <x v="576"/>
    <x v="7"/>
    <s v="PREPRIMARIA"/>
    <s v="DEPORTIVO"/>
    <s v="CAMISETA"/>
    <s v="BASICO NEUTRO"/>
    <n v="1"/>
    <n v="4"/>
    <s v="BLANCO"/>
    <n v="25"/>
    <x v="0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6"/>
    <s v="BLANCO"/>
    <n v="32"/>
    <x v="0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4"/>
    <s v="BLANCO"/>
    <n v="35"/>
    <x v="0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6"/>
    <s v="BLANCO"/>
    <n v="27"/>
    <x v="0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8"/>
    <s v="BLANCO"/>
    <n v="63"/>
    <x v="0"/>
    <s v="-"/>
    <x v="25"/>
    <s v="VMI"/>
    <n v="0"/>
    <s v="Reprogramable"/>
    <s v="CEDI"/>
    <s v="NINAPREPRIMARIADEPORTIVOCAMISETABASICO NEUTRO"/>
  </r>
  <r>
    <x v="578"/>
    <x v="7"/>
    <s v="PRIMARIA"/>
    <s v="DEPORTIVO"/>
    <s v="CAMISETA"/>
    <s v="BASICO NEUTRO"/>
    <n v="1"/>
    <n v="12"/>
    <s v="BLANCO"/>
    <n v="218"/>
    <x v="0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4"/>
    <s v="BLANCO"/>
    <n v="133"/>
    <x v="0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6"/>
    <s v="BLANCO"/>
    <n v="39"/>
    <x v="0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2"/>
    <s v="BLANCO"/>
    <n v="20"/>
    <x v="0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6"/>
    <s v="NEGRO"/>
    <n v="16"/>
    <x v="0"/>
    <s v="-"/>
    <x v="25"/>
    <s v="VMI"/>
    <n v="0"/>
    <s v="Reprogramable"/>
    <s v="CEDI"/>
    <s v="NINAPRIMARIADEPORTIVOCAMISETABASICO NEUTRO"/>
  </r>
  <r>
    <x v="580"/>
    <x v="7"/>
    <s v="PREPRIMARIA"/>
    <s v="DEPORTIVO"/>
    <s v="CAMISETA"/>
    <s v="BASICO MODA"/>
    <n v="1"/>
    <n v="6"/>
    <s v="BLANCO"/>
    <n v="12"/>
    <x v="0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6"/>
    <s v="ROSADO"/>
    <n v="12"/>
    <x v="0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8"/>
    <s v="BLANCO"/>
    <n v="16"/>
    <x v="0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8"/>
    <s v="ROSADO"/>
    <n v="32"/>
    <x v="0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10"/>
    <s v="ROSADO"/>
    <n v="19"/>
    <x v="0"/>
    <s v="-"/>
    <x v="25"/>
    <s v="VMI"/>
    <n v="0"/>
    <s v="Reprogramable"/>
    <s v="CEDI"/>
    <s v="NINAPREPRIMARIADEPORTIVOCAMISETABASICO MODA"/>
  </r>
  <r>
    <x v="562"/>
    <x v="7"/>
    <s v="PREPRIMARIA"/>
    <s v="DEPORTIVO"/>
    <s v="LEGGINS"/>
    <s v="BASICO MODA"/>
    <n v="1"/>
    <n v="4"/>
    <s v="NA"/>
    <n v="376"/>
    <x v="1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6"/>
    <s v="NA"/>
    <n v="426"/>
    <x v="1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8"/>
    <s v="NA"/>
    <n v="350"/>
    <x v="1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10"/>
    <s v="NA"/>
    <n v="288"/>
    <x v="1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4"/>
    <s v="NA"/>
    <n v="52"/>
    <x v="1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6"/>
    <s v="NA"/>
    <n v="98"/>
    <x v="1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8"/>
    <s v="NA"/>
    <n v="130"/>
    <x v="1"/>
    <s v="-"/>
    <x v="25"/>
    <s v="VMI"/>
    <n v="0"/>
    <s v="Reprogramable"/>
    <s v="CEDI"/>
    <s v="NINAPREPRIMARIADEPORTIVOLEGGINSBASICO MODA"/>
  </r>
  <r>
    <x v="564"/>
    <x v="7"/>
    <s v="PREPRIMARIA"/>
    <s v="DEPORTIVO"/>
    <s v="LEGGINS"/>
    <s v="BASICO NEUTRO"/>
    <n v="2"/>
    <n v="4"/>
    <s v="NA"/>
    <n v="348"/>
    <x v="1"/>
    <s v="-"/>
    <x v="25"/>
    <s v="VMI"/>
    <n v="0"/>
    <s v="Reprogramable"/>
    <s v="CEDI"/>
    <s v="NINAPREPRIMARIADEPORTIVOLEGGINSBASICO NEUTRO"/>
  </r>
  <r>
    <x v="564"/>
    <x v="7"/>
    <s v="PREPRIMARIA"/>
    <s v="DEPORTIVO"/>
    <s v="LEGGINS"/>
    <s v="BASICO NEUTRO"/>
    <n v="2"/>
    <n v="6"/>
    <s v="NA"/>
    <n v="313"/>
    <x v="1"/>
    <s v="-"/>
    <x v="25"/>
    <s v="VMI"/>
    <n v="0"/>
    <s v="Reprogramable"/>
    <s v="CEDI"/>
    <s v="NINAPREPRIMARIADEPORTIVOLEGGINSBASICO NEUTRO"/>
  </r>
  <r>
    <x v="564"/>
    <x v="7"/>
    <s v="PREPRIMARIA"/>
    <s v="DEPORTIVO"/>
    <s v="LEGGINS"/>
    <s v="BASICO NEUTRO"/>
    <n v="2"/>
    <n v="8"/>
    <s v="NA"/>
    <n v="210"/>
    <x v="1"/>
    <s v="-"/>
    <x v="25"/>
    <s v="VMI"/>
    <n v="0"/>
    <s v="Reprogramable"/>
    <s v="CEDI"/>
    <s v="NINAPREPRIMARIADEPORTIVOLEGGINSBASICO NEUTRO"/>
  </r>
  <r>
    <x v="565"/>
    <x v="7"/>
    <s v="PRIMARIA"/>
    <s v="DEPORTIVO"/>
    <s v="LEGGINS"/>
    <s v="BASICO MODA"/>
    <n v="1"/>
    <n v="12"/>
    <s v="NA"/>
    <n v="296"/>
    <x v="1"/>
    <s v="-"/>
    <x v="25"/>
    <s v="VMI"/>
    <n v="0"/>
    <s v="Reprogramable"/>
    <s v="CEDI"/>
    <s v="NINAPRIMARIADEPORTIVOLEGGINSBASICO MODA"/>
  </r>
  <r>
    <x v="565"/>
    <x v="7"/>
    <s v="PRIMARIA"/>
    <s v="DEPORTIVO"/>
    <s v="LEGGINS"/>
    <s v="BASICO MODA"/>
    <n v="1"/>
    <n v="14"/>
    <s v="NA"/>
    <n v="246"/>
    <x v="1"/>
    <s v="-"/>
    <x v="25"/>
    <s v="VMI"/>
    <n v="0"/>
    <s v="Reprogramable"/>
    <s v="CEDI"/>
    <s v="NINAPRIMARIADEPORTIVOLEGGINSBASICO MODA"/>
  </r>
  <r>
    <x v="565"/>
    <x v="7"/>
    <s v="PRIMARIA"/>
    <s v="DEPORTIVO"/>
    <s v="LEGGINS"/>
    <s v="BASICO MODA"/>
    <n v="1"/>
    <n v="16"/>
    <s v="NA"/>
    <n v="237"/>
    <x v="1"/>
    <s v="-"/>
    <x v="25"/>
    <s v="VMI"/>
    <n v="0"/>
    <s v="Reprogramable"/>
    <s v="CEDI"/>
    <s v="NINAPRIMARIADEPORTIVOLEGGINSBASICO MODA"/>
  </r>
  <r>
    <x v="566"/>
    <x v="7"/>
    <s v="PRIMARIA"/>
    <s v="DEPORTIVO"/>
    <s v="LEGGINS"/>
    <s v="BASICO MODA"/>
    <n v="1"/>
    <n v="16"/>
    <s v="NA"/>
    <n v="48"/>
    <x v="1"/>
    <s v="-"/>
    <x v="25"/>
    <s v="VMI"/>
    <n v="0"/>
    <s v="Reprogramable"/>
    <s v="CEDI"/>
    <s v="NINAPRIMARIADEPORTIVOLEGGINSBASICO MODA"/>
  </r>
  <r>
    <x v="581"/>
    <x v="7"/>
    <s v="PRIMARIA"/>
    <s v="DEPORTIVO"/>
    <s v="LEGGINS"/>
    <s v="BASICO MODA"/>
    <n v="1"/>
    <n v="12"/>
    <s v="NA"/>
    <n v="130"/>
    <x v="1"/>
    <s v="-"/>
    <x v="25"/>
    <s v="VMI"/>
    <n v="0"/>
    <s v="Reprogramable"/>
    <s v="CEDI"/>
    <s v="NINAPRIMARIADEPORTIVOLEGGINSBASICO MODA"/>
  </r>
  <r>
    <x v="581"/>
    <x v="7"/>
    <s v="PRIMARIA"/>
    <s v="DEPORTIVO"/>
    <s v="LEGGINS"/>
    <s v="BASICO MODA"/>
    <n v="1"/>
    <n v="14"/>
    <s v="NA"/>
    <n v="62"/>
    <x v="1"/>
    <s v="-"/>
    <x v="25"/>
    <s v="VMI"/>
    <n v="0"/>
    <s v="Reprogramable"/>
    <s v="CEDI"/>
    <s v="NINAPRIMARIADEPORTIVOLEGGINSBASICO MODA"/>
  </r>
  <r>
    <x v="567"/>
    <x v="7"/>
    <s v="PREPRIMARIA"/>
    <s v="DEPORTIVO"/>
    <s v="LEGGINS"/>
    <s v="BASICO NEUTRO"/>
    <n v="1"/>
    <n v="4"/>
    <s v="BLANCO"/>
    <n v="12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TURQUI"/>
    <n v="12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GR.JASPE"/>
    <n v="25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NEGRO"/>
    <n v="22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6"/>
    <s v="NEGRO"/>
    <n v="20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8"/>
    <s v="BLANCO"/>
    <n v="60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BLANCO"/>
    <n v="66"/>
    <x v="1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GR.JASPE"/>
    <n v="12"/>
    <x v="1"/>
    <s v="-"/>
    <x v="25"/>
    <s v="VMI"/>
    <n v="0"/>
    <s v="Reprogramable"/>
    <s v="CEDI"/>
    <s v="NINAPREPRIMARIADEPORTIVOLEGGINSBASICO NEUTRO"/>
  </r>
  <r>
    <x v="568"/>
    <x v="7"/>
    <s v="PRIMARIA"/>
    <s v="DEPORTIVO"/>
    <s v="LEGGINS"/>
    <s v="BASICO NEUTRO"/>
    <n v="1"/>
    <n v="12"/>
    <s v="BLANCO"/>
    <n v="80"/>
    <x v="1"/>
    <s v="-"/>
    <x v="25"/>
    <s v="VMI"/>
    <n v="0"/>
    <s v="Reprogramable"/>
    <s v="CEDI"/>
    <s v="NINAPRIMARIADEPORTIVOLEGGINSBASICO NEUTRO"/>
  </r>
  <r>
    <x v="569"/>
    <x v="7"/>
    <s v="PREPRIMARIA"/>
    <s v="DEPORTIVO"/>
    <s v="LEGGINS"/>
    <s v="BASICO MODA"/>
    <n v="1"/>
    <n v="4"/>
    <s v="NA"/>
    <n v="124"/>
    <x v="1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6"/>
    <s v="NA"/>
    <n v="146"/>
    <x v="1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8"/>
    <s v="NA"/>
    <n v="136"/>
    <x v="1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10"/>
    <s v="NA"/>
    <n v="168"/>
    <x v="1"/>
    <s v="-"/>
    <x v="25"/>
    <s v="VMI"/>
    <n v="0"/>
    <s v="Reprogramable"/>
    <s v="CEDI"/>
    <s v="NINAPREPRIMARIADEPORTIVOLEGGINSBASICO MODA"/>
  </r>
  <r>
    <x v="570"/>
    <x v="7"/>
    <s v="PRIMARIA"/>
    <s v="DEPORTIVO"/>
    <s v="LEGGINS"/>
    <s v="BASICO MODA"/>
    <n v="1"/>
    <n v="12"/>
    <s v="NA"/>
    <n v="184"/>
    <x v="1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4"/>
    <s v="NA"/>
    <n v="158"/>
    <x v="1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6"/>
    <s v="NA"/>
    <n v="173"/>
    <x v="1"/>
    <s v="-"/>
    <x v="25"/>
    <s v="VMI"/>
    <n v="0"/>
    <s v="Reprogramable"/>
    <s v="CEDI"/>
    <s v="NINAPRIMARIADEPORTIVOLEGGINSBASICO MODA"/>
  </r>
  <r>
    <x v="571"/>
    <x v="7"/>
    <s v="PRIMARIA"/>
    <s v="DEPORTIVO"/>
    <s v="LEGGINS"/>
    <s v="BASICO NEUTRO"/>
    <n v="1"/>
    <s v="NA"/>
    <s v="BLANCO"/>
    <n v="142"/>
    <x v="1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TURQUI"/>
    <n v="56"/>
    <x v="1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GR.JASPE"/>
    <n v="130"/>
    <x v="1"/>
    <s v="-"/>
    <x v="25"/>
    <s v="VMI"/>
    <n v="0"/>
    <s v="Reprogramable"/>
    <s v="CEDI"/>
    <s v="NINAPRIMARIADEPORTIVOLEGGINSBASICO NEUTRO"/>
  </r>
  <r>
    <x v="572"/>
    <x v="7"/>
    <s v="PREPRIMARIA"/>
    <s v="DEPORTIVO"/>
    <s v="LEGGINS"/>
    <s v="BASICO MODA"/>
    <n v="1"/>
    <n v="10"/>
    <s v="NA"/>
    <n v="12"/>
    <x v="1"/>
    <s v="-"/>
    <x v="25"/>
    <s v="VMI"/>
    <n v="0"/>
    <s v="Reprogramable"/>
    <s v="CEDI"/>
    <s v="NINAPREPRIMARIADEPORTIVOLEGGINSBASICO MODA"/>
  </r>
  <r>
    <x v="573"/>
    <x v="7"/>
    <s v="PRIMARIA"/>
    <s v="DEPORTIVO"/>
    <s v="LEGGINS"/>
    <s v="BASICO MODA"/>
    <n v="1"/>
    <n v="12"/>
    <s v="NA"/>
    <n v="28"/>
    <x v="1"/>
    <s v="-"/>
    <x v="25"/>
    <s v="VMI"/>
    <n v="0"/>
    <s v="Reprogramable"/>
    <s v="CEDI"/>
    <s v="NINAPRIMARIADEPORTIVOLEGGINSBASICO MODA"/>
  </r>
  <r>
    <x v="573"/>
    <x v="7"/>
    <s v="PRIMARIA"/>
    <s v="DEPORTIVO"/>
    <s v="LEGGINS"/>
    <s v="BASICO MODA"/>
    <n v="1"/>
    <n v="14"/>
    <s v="NA"/>
    <n v="12"/>
    <x v="1"/>
    <s v="-"/>
    <x v="25"/>
    <s v="VMI"/>
    <n v="0"/>
    <s v="Reprogramable"/>
    <s v="CEDI"/>
    <s v="NINAPRIMARIADEPORTIVOLEGGINSBASICO MODA"/>
  </r>
  <r>
    <x v="574"/>
    <x v="7"/>
    <s v="PREPRIMARIA"/>
    <s v="DEPORTIVO"/>
    <s v="LEGGINS"/>
    <s v="BASICO MODA"/>
    <n v="1"/>
    <n v="4"/>
    <s v="NA"/>
    <n v="18"/>
    <x v="1"/>
    <s v="-"/>
    <x v="25"/>
    <s v="VMI"/>
    <n v="0"/>
    <s v="Reprogramable"/>
    <s v="CEDI"/>
    <s v="NINAPREPRIMARIADEPORTIVOLEGGINSBASICO MODA"/>
  </r>
  <r>
    <x v="574"/>
    <x v="7"/>
    <s v="PREPRIMARIA"/>
    <s v="DEPORTIVO"/>
    <s v="LEGGINS"/>
    <s v="BASICO MODA"/>
    <n v="1"/>
    <n v="6"/>
    <s v="NA"/>
    <n v="22"/>
    <x v="1"/>
    <s v="-"/>
    <x v="25"/>
    <s v="VMI"/>
    <n v="0"/>
    <s v="Reprogramable"/>
    <s v="CEDI"/>
    <s v="NINAPREPRIMARIADEPORTIVOLEGGINSBASICO MODA"/>
  </r>
  <r>
    <x v="574"/>
    <x v="7"/>
    <s v="PREPRIMARIA"/>
    <s v="DEPORTIVO"/>
    <s v="LEGGINS"/>
    <s v="BASICO MODA"/>
    <n v="1"/>
    <n v="8"/>
    <s v="NA"/>
    <n v="14"/>
    <x v="1"/>
    <s v="-"/>
    <x v="25"/>
    <s v="VMI"/>
    <n v="0"/>
    <s v="Reprogramable"/>
    <s v="CEDI"/>
    <s v="NINAPREPRIMARIADEPORTIVOLEGGINSBASICO MODA"/>
  </r>
  <r>
    <x v="575"/>
    <x v="7"/>
    <s v="PRIMARIA"/>
    <s v="DEPORTIVO"/>
    <s v="LEGGINS"/>
    <s v="BASICO MODA"/>
    <n v="1"/>
    <n v="12"/>
    <s v="NA"/>
    <n v="12"/>
    <x v="1"/>
    <s v="-"/>
    <x v="25"/>
    <s v="VMI"/>
    <n v="0"/>
    <s v="Reprogramable"/>
    <s v="CEDI"/>
    <s v="NINAPRIMARIADEPORTIVOLEGGINSBASICO MODA"/>
  </r>
  <r>
    <x v="576"/>
    <x v="7"/>
    <s v="PREPRIMARIA"/>
    <s v="DEPORTIVO"/>
    <s v="CAMISETA"/>
    <s v="BASICO NEUTRO"/>
    <n v="1"/>
    <n v="4"/>
    <s v="BLANCO"/>
    <n v="67"/>
    <x v="1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6"/>
    <s v="BLANCO"/>
    <n v="69"/>
    <x v="1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8"/>
    <s v="BLANCO"/>
    <n v="43"/>
    <x v="1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4"/>
    <s v="BLANCO"/>
    <n v="37"/>
    <x v="1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6"/>
    <s v="BLANCO"/>
    <n v="26"/>
    <x v="1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8"/>
    <s v="BLANCO"/>
    <n v="41"/>
    <x v="1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8"/>
    <s v="NEGRO"/>
    <n v="15"/>
    <x v="1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10"/>
    <s v="BLANCO"/>
    <n v="31"/>
    <x v="1"/>
    <s v="-"/>
    <x v="25"/>
    <s v="VMI"/>
    <n v="0"/>
    <s v="Reprogramable"/>
    <s v="CEDI"/>
    <s v="NINAPREPRIMARIADEPORTIVOCAMISETABASICO NEUTRO"/>
  </r>
  <r>
    <x v="578"/>
    <x v="7"/>
    <s v="PRIMARIA"/>
    <s v="DEPORTIVO"/>
    <s v="CAMISETA"/>
    <s v="BASICO NEUTRO"/>
    <n v="1"/>
    <n v="12"/>
    <s v="BLANCO"/>
    <n v="101"/>
    <x v="1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4"/>
    <s v="BLANCO"/>
    <n v="47"/>
    <x v="1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6"/>
    <s v="BLANCO"/>
    <n v="43"/>
    <x v="1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2"/>
    <s v="BLANCO"/>
    <n v="31"/>
    <x v="1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6"/>
    <s v="NEGRO"/>
    <n v="13"/>
    <x v="1"/>
    <s v="-"/>
    <x v="25"/>
    <s v="VMI"/>
    <n v="0"/>
    <s v="Reprogramable"/>
    <s v="CEDI"/>
    <s v="NINAPRIMARIADEPORTIVOCAMISETABASICO NEUTRO"/>
  </r>
  <r>
    <x v="582"/>
    <x v="7"/>
    <s v="PREPRIMARIA"/>
    <s v="DEPORTIVO"/>
    <s v="CAMISETA"/>
    <s v="BASICO NEUTRO"/>
    <n v="1"/>
    <n v="6"/>
    <s v="BLANCO"/>
    <n v="12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6"/>
    <s v="NEGRO"/>
    <n v="12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8"/>
    <s v="BLANCO"/>
    <n v="13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8"/>
    <s v="NEGRO"/>
    <n v="12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8"/>
    <s v="ROSADO"/>
    <n v="12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10"/>
    <s v="BLANCO"/>
    <n v="21"/>
    <x v="1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10"/>
    <s v="NEGRO"/>
    <n v="19"/>
    <x v="1"/>
    <s v="-"/>
    <x v="25"/>
    <s v="VMI"/>
    <n v="0"/>
    <s v="Reprogramable"/>
    <s v="CEDI"/>
    <s v="NINAPREPRIMARIADEPORTIVOCAMISETABASICO NEUTRO"/>
  </r>
  <r>
    <x v="583"/>
    <x v="7"/>
    <s v="PRIMARIA"/>
    <s v="DEPORTIVO"/>
    <s v="CAMISETA"/>
    <s v="BASICO NEUTRO"/>
    <n v="1"/>
    <n v="12"/>
    <s v="BLANCO"/>
    <n v="19"/>
    <x v="1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2"/>
    <s v="NEGRO"/>
    <n v="15"/>
    <x v="1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4"/>
    <s v="BLANCO"/>
    <n v="12"/>
    <x v="1"/>
    <s v="-"/>
    <x v="25"/>
    <s v="VMI"/>
    <n v="0"/>
    <s v="Reprogramable"/>
    <s v="CEDI"/>
    <s v="NINAPRIMARIADEPORTIVOCAMISETABASICO NEUTRO"/>
  </r>
  <r>
    <x v="580"/>
    <x v="7"/>
    <s v="PREPRIMARIA"/>
    <s v="DEPORTIVO"/>
    <s v="CAMISETA"/>
    <s v="BASICO MODA"/>
    <n v="1"/>
    <n v="4"/>
    <s v="ROSADO"/>
    <n v="20"/>
    <x v="1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6"/>
    <s v="BLANCO"/>
    <n v="17"/>
    <x v="1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6"/>
    <s v="ROSADO"/>
    <n v="33"/>
    <x v="1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8"/>
    <s v="BLANCO"/>
    <n v="24"/>
    <x v="1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8"/>
    <s v="ROSADO"/>
    <n v="22"/>
    <x v="1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10"/>
    <s v="ROSADO"/>
    <n v="19"/>
    <x v="1"/>
    <s v="-"/>
    <x v="25"/>
    <s v="VMI"/>
    <n v="0"/>
    <s v="Reprogramable"/>
    <s v="CEDI"/>
    <s v="NINAPREPRIMARIADEPORTIVOCAMISETABASICO MODA"/>
  </r>
  <r>
    <x v="584"/>
    <x v="7"/>
    <s v="PREPRIMARIA"/>
    <s v="DEPORTIVO"/>
    <s v="CAMISETA"/>
    <s v="BASICO MODA"/>
    <n v="1"/>
    <n v="4"/>
    <s v="BLANCO"/>
    <n v="18"/>
    <x v="1"/>
    <s v="-"/>
    <x v="25"/>
    <s v="VMI"/>
    <n v="0"/>
    <s v="Reprogramable"/>
    <s v="CEDI"/>
    <s v="NINAPREPRIMARIADEPORTIVOCAMISETABASICO MODA"/>
  </r>
  <r>
    <x v="585"/>
    <x v="7"/>
    <s v="PRIMARIA"/>
    <s v="DEPORTIVO"/>
    <s v="CAMISETA"/>
    <s v="BASICO MODA"/>
    <n v="1"/>
    <n v="12"/>
    <s v="BLANCO"/>
    <n v="25"/>
    <x v="1"/>
    <s v="-"/>
    <x v="25"/>
    <s v="VMI"/>
    <n v="0"/>
    <s v="Reprogramable"/>
    <s v="CEDI"/>
    <s v="NINAPRIMARIADEPORTIVOCAMISETABASICO MODA"/>
  </r>
  <r>
    <x v="562"/>
    <x v="7"/>
    <s v="PREPRIMARIA"/>
    <s v="DEPORTIVO"/>
    <s v="LEGGINS"/>
    <s v="BASICO MODA"/>
    <n v="1"/>
    <n v="4"/>
    <s v="NA"/>
    <n v="418"/>
    <x v="2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6"/>
    <s v="NA"/>
    <n v="356"/>
    <x v="2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8"/>
    <s v="NA"/>
    <n v="378"/>
    <x v="2"/>
    <s v="-"/>
    <x v="25"/>
    <s v="VMI"/>
    <n v="0"/>
    <s v="Reprogramable"/>
    <s v="CEDI"/>
    <s v="NINAPREPRIMARIADEPORTIVOLEGGINSBASICO MODA"/>
  </r>
  <r>
    <x v="562"/>
    <x v="7"/>
    <s v="PREPRIMARIA"/>
    <s v="DEPORTIVO"/>
    <s v="LEGGINS"/>
    <s v="BASICO MODA"/>
    <n v="1"/>
    <n v="10"/>
    <s v="NA"/>
    <n v="356"/>
    <x v="2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4"/>
    <s v="NA"/>
    <n v="70"/>
    <x v="2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6"/>
    <s v="NA"/>
    <n v="86"/>
    <x v="2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8"/>
    <s v="NA"/>
    <n v="130"/>
    <x v="2"/>
    <s v="-"/>
    <x v="25"/>
    <s v="VMI"/>
    <n v="0"/>
    <s v="Reprogramable"/>
    <s v="CEDI"/>
    <s v="NINAPREPRIMARIADEPORTIVOLEGGINSBASICO MODA"/>
  </r>
  <r>
    <x v="563"/>
    <x v="7"/>
    <s v="PREPRIMARIA"/>
    <s v="DEPORTIVO"/>
    <s v="LEGGINS"/>
    <s v="BASICO MODA"/>
    <n v="1"/>
    <n v="10"/>
    <s v="NA"/>
    <n v="52"/>
    <x v="2"/>
    <s v="-"/>
    <x v="25"/>
    <s v="VMI"/>
    <n v="0"/>
    <s v="Reprogramable"/>
    <s v="CEDI"/>
    <s v="NINAPREPRIMARIADEPORTIVOLEGGINSBASICO MODA"/>
  </r>
  <r>
    <x v="564"/>
    <x v="7"/>
    <s v="PREPRIMARIA"/>
    <s v="DEPORTIVO"/>
    <s v="LEGGINS"/>
    <s v="BASICO NEUTRO"/>
    <n v="2"/>
    <n v="4"/>
    <s v="NA"/>
    <n v="424"/>
    <x v="2"/>
    <s v="-"/>
    <x v="25"/>
    <s v="VMI"/>
    <n v="0"/>
    <s v="Reprogramable"/>
    <s v="CEDI"/>
    <s v="NINAPREPRIMARIADEPORTIVOLEGGINSBASICO NEUTRO"/>
  </r>
  <r>
    <x v="564"/>
    <x v="7"/>
    <s v="PREPRIMARIA"/>
    <s v="DEPORTIVO"/>
    <s v="LEGGINS"/>
    <s v="BASICO NEUTRO"/>
    <n v="2"/>
    <n v="6"/>
    <s v="NA"/>
    <n v="318"/>
    <x v="2"/>
    <s v="-"/>
    <x v="25"/>
    <s v="VMI"/>
    <n v="0"/>
    <s v="Reprogramable"/>
    <s v="CEDI"/>
    <s v="NINAPREPRIMARIADEPORTIVOLEGGINSBASICO NEUTRO"/>
  </r>
  <r>
    <x v="564"/>
    <x v="7"/>
    <s v="PREPRIMARIA"/>
    <s v="DEPORTIVO"/>
    <s v="LEGGINS"/>
    <s v="BASICO NEUTRO"/>
    <n v="2"/>
    <n v="8"/>
    <s v="NA"/>
    <n v="320"/>
    <x v="2"/>
    <s v="-"/>
    <x v="25"/>
    <s v="VMI"/>
    <n v="0"/>
    <s v="Reprogramable"/>
    <s v="CEDI"/>
    <s v="NINAPREPRIMARIADEPORTIVOLEGGINSBASICO NEUTRO"/>
  </r>
  <r>
    <x v="564"/>
    <x v="7"/>
    <s v="PREPRIMARIA"/>
    <s v="DEPORTIVO"/>
    <s v="LEGGINS"/>
    <s v="BASICO NEUTRO"/>
    <n v="2"/>
    <n v="10"/>
    <s v="NA"/>
    <n v="143"/>
    <x v="2"/>
    <s v="-"/>
    <x v="25"/>
    <s v="VMI"/>
    <n v="0"/>
    <s v="Reprogramable"/>
    <s v="CEDI"/>
    <s v="NINAPREPRIMARIADEPORTIVOLEGGINSBASICO NEUTRO"/>
  </r>
  <r>
    <x v="565"/>
    <x v="7"/>
    <s v="PRIMARIA"/>
    <s v="DEPORTIVO"/>
    <s v="LEGGINS"/>
    <s v="BASICO MODA"/>
    <n v="1"/>
    <n v="12"/>
    <s v="NA"/>
    <n v="328"/>
    <x v="2"/>
    <s v="-"/>
    <x v="25"/>
    <s v="VMI"/>
    <n v="0"/>
    <s v="Reprogramable"/>
    <s v="CEDI"/>
    <s v="NINAPRIMARIADEPORTIVOLEGGINSBASICO MODA"/>
  </r>
  <r>
    <x v="565"/>
    <x v="7"/>
    <s v="PRIMARIA"/>
    <s v="DEPORTIVO"/>
    <s v="LEGGINS"/>
    <s v="BASICO MODA"/>
    <n v="1"/>
    <n v="14"/>
    <s v="NA"/>
    <n v="248"/>
    <x v="2"/>
    <s v="-"/>
    <x v="25"/>
    <s v="VMI"/>
    <n v="0"/>
    <s v="Reprogramable"/>
    <s v="CEDI"/>
    <s v="NINAPRIMARIADEPORTIVOLEGGINSBASICO MODA"/>
  </r>
  <r>
    <x v="565"/>
    <x v="7"/>
    <s v="PRIMARIA"/>
    <s v="DEPORTIVO"/>
    <s v="LEGGINS"/>
    <s v="BASICO MODA"/>
    <n v="1"/>
    <n v="16"/>
    <s v="NA"/>
    <n v="364"/>
    <x v="2"/>
    <s v="-"/>
    <x v="25"/>
    <s v="VMI"/>
    <n v="0"/>
    <s v="Reprogramable"/>
    <s v="CEDI"/>
    <s v="NINAPRIMARIADEPORTIVOLEGGINSBASICO MODA"/>
  </r>
  <r>
    <x v="566"/>
    <x v="7"/>
    <s v="PRIMARIA"/>
    <s v="DEPORTIVO"/>
    <s v="LEGGINS"/>
    <s v="BASICO MODA"/>
    <n v="1"/>
    <n v="14"/>
    <s v="NA"/>
    <n v="22"/>
    <x v="2"/>
    <s v="-"/>
    <x v="25"/>
    <s v="VMI"/>
    <n v="0"/>
    <s v="Reprogramable"/>
    <s v="CEDI"/>
    <s v="NINAPRIMARIADEPORTIVOLEGGINSBASICO MODA"/>
  </r>
  <r>
    <x v="566"/>
    <x v="7"/>
    <s v="PRIMARIA"/>
    <s v="DEPORTIVO"/>
    <s v="LEGGINS"/>
    <s v="BASICO MODA"/>
    <n v="1"/>
    <n v="16"/>
    <s v="NA"/>
    <n v="76"/>
    <x v="2"/>
    <s v="-"/>
    <x v="25"/>
    <s v="VMI"/>
    <n v="0"/>
    <s v="Reprogramable"/>
    <s v="CEDI"/>
    <s v="NINAPRIMARIADEPORTIVOLEGGINSBASICO MODA"/>
  </r>
  <r>
    <x v="581"/>
    <x v="7"/>
    <s v="PRIMARIA"/>
    <s v="DEPORTIVO"/>
    <s v="LEGGINS"/>
    <s v="BASICO MODA"/>
    <n v="1"/>
    <n v="12"/>
    <s v="NA"/>
    <n v="162"/>
    <x v="2"/>
    <s v="-"/>
    <x v="25"/>
    <s v="VMI"/>
    <n v="0"/>
    <s v="Reprogramable"/>
    <s v="CEDI"/>
    <s v="NINAPRIMARIADEPORTIVOLEGGINSBASICO MODA"/>
  </r>
  <r>
    <x v="581"/>
    <x v="7"/>
    <s v="PRIMARIA"/>
    <s v="DEPORTIVO"/>
    <s v="LEGGINS"/>
    <s v="BASICO MODA"/>
    <n v="1"/>
    <n v="14"/>
    <s v="NA"/>
    <n v="176"/>
    <x v="2"/>
    <s v="-"/>
    <x v="25"/>
    <s v="VMI"/>
    <n v="0"/>
    <s v="Reprogramable"/>
    <s v="CEDI"/>
    <s v="NINAPRIMARIADEPORTIVOLEGGINSBASICO MODA"/>
  </r>
  <r>
    <x v="581"/>
    <x v="7"/>
    <s v="PRIMARIA"/>
    <s v="DEPORTIVO"/>
    <s v="LEGGINS"/>
    <s v="BASICO MODA"/>
    <n v="1"/>
    <n v="16"/>
    <s v="NA"/>
    <n v="58"/>
    <x v="2"/>
    <s v="-"/>
    <x v="25"/>
    <s v="VMI"/>
    <n v="0"/>
    <s v="Reprogramable"/>
    <s v="CEDI"/>
    <s v="NINAPRIMARIADEPORTIVOLEGGINSBASICO MODA"/>
  </r>
  <r>
    <x v="567"/>
    <x v="7"/>
    <s v="PREPRIMARIA"/>
    <s v="DEPORTIVO"/>
    <s v="LEGGINS"/>
    <s v="BASICO NEUTRO"/>
    <n v="1"/>
    <n v="4"/>
    <s v="BLANCO"/>
    <n v="41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TURQUI"/>
    <n v="30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GR.JASPE"/>
    <n v="61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4"/>
    <s v="NEGRO"/>
    <n v="47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6"/>
    <s v="TURQUI"/>
    <n v="38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6"/>
    <s v="NEGRO"/>
    <n v="40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8"/>
    <s v="BLANCO"/>
    <n v="68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8"/>
    <s v="GR.JASPE"/>
    <n v="45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BLANCO"/>
    <n v="57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GR.JASPE"/>
    <n v="42"/>
    <x v="2"/>
    <s v="-"/>
    <x v="25"/>
    <s v="VMI"/>
    <n v="0"/>
    <s v="Reprogramable"/>
    <s v="CEDI"/>
    <s v="NINAPREPRIMARIADEPORTIVOLEGGINSBASICO NEUTRO"/>
  </r>
  <r>
    <x v="567"/>
    <x v="7"/>
    <s v="PREPRIMARIA"/>
    <s v="DEPORTIVO"/>
    <s v="LEGGINS"/>
    <s v="BASICO NEUTRO"/>
    <n v="1"/>
    <n v="10"/>
    <s v="NEGRO"/>
    <n v="38"/>
    <x v="2"/>
    <s v="-"/>
    <x v="25"/>
    <s v="VMI"/>
    <n v="0"/>
    <s v="Reprogramable"/>
    <s v="CEDI"/>
    <s v="NINAPREPRIMARIADEPORTIVOLEGGINSBASICO NEUTRO"/>
  </r>
  <r>
    <x v="568"/>
    <x v="7"/>
    <s v="PRIMARIA"/>
    <s v="DEPORTIVO"/>
    <s v="LEGGINS"/>
    <s v="BASICO NEUTRO"/>
    <n v="1"/>
    <n v="12"/>
    <s v="BLANCO"/>
    <n v="80"/>
    <x v="2"/>
    <s v="-"/>
    <x v="25"/>
    <s v="VMI"/>
    <n v="0"/>
    <s v="Reprogramable"/>
    <s v="CEDI"/>
    <s v="NINAPRIMARIADEPORTIVOLEGGINSBASICO NEUTRO"/>
  </r>
  <r>
    <x v="568"/>
    <x v="7"/>
    <s v="PRIMARIA"/>
    <s v="DEPORTIVO"/>
    <s v="LEGGINS"/>
    <s v="BASICO NEUTRO"/>
    <n v="1"/>
    <n v="14"/>
    <s v="BLANCO"/>
    <n v="18"/>
    <x v="2"/>
    <s v="-"/>
    <x v="25"/>
    <s v="VMI"/>
    <n v="0"/>
    <s v="Reprogramable"/>
    <s v="CEDI"/>
    <s v="NINAPRIMARIADEPORTIVOLEGGINSBASICO NEUTRO"/>
  </r>
  <r>
    <x v="568"/>
    <x v="7"/>
    <s v="PRIMARIA"/>
    <s v="DEPORTIVO"/>
    <s v="LEGGINS"/>
    <s v="BASICO NEUTRO"/>
    <n v="1"/>
    <n v="14"/>
    <s v="NEGRO"/>
    <n v="54"/>
    <x v="2"/>
    <s v="-"/>
    <x v="25"/>
    <s v="VMI"/>
    <n v="0"/>
    <s v="Reprogramable"/>
    <s v="CEDI"/>
    <s v="NINAPRIMARIADEPORTIVOLEGGINSBASICO NEUTRO"/>
  </r>
  <r>
    <x v="568"/>
    <x v="7"/>
    <s v="PRIMARIA"/>
    <s v="DEPORTIVO"/>
    <s v="LEGGINS"/>
    <s v="BASICO NEUTRO"/>
    <n v="1"/>
    <n v="16"/>
    <s v="BLANCO"/>
    <n v="35"/>
    <x v="2"/>
    <s v="-"/>
    <x v="25"/>
    <s v="VMI"/>
    <n v="0"/>
    <s v="Reprogramable"/>
    <s v="CEDI"/>
    <s v="NINAPRIMARIADEPORTIVOLEGGINSBASICO NEUTRO"/>
  </r>
  <r>
    <x v="568"/>
    <x v="7"/>
    <s v="PRIMARIA"/>
    <s v="DEPORTIVO"/>
    <s v="LEGGINS"/>
    <s v="BASICO NEUTRO"/>
    <n v="1"/>
    <n v="16"/>
    <s v="NEGRO"/>
    <n v="80"/>
    <x v="2"/>
    <s v="-"/>
    <x v="25"/>
    <s v="VMI"/>
    <n v="0"/>
    <s v="Reprogramable"/>
    <s v="CEDI"/>
    <s v="NINAPRIMARIADEPORTIVOLEGGINSBASICO NEUTRO"/>
  </r>
  <r>
    <x v="569"/>
    <x v="7"/>
    <s v="PREPRIMARIA"/>
    <s v="DEPORTIVO"/>
    <s v="LEGGINS"/>
    <s v="BASICO MODA"/>
    <n v="1"/>
    <n v="4"/>
    <s v="NA"/>
    <n v="253"/>
    <x v="2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6"/>
    <s v="NA"/>
    <n v="249"/>
    <x v="2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8"/>
    <s v="NA"/>
    <n v="228"/>
    <x v="2"/>
    <s v="-"/>
    <x v="25"/>
    <s v="VMI"/>
    <n v="0"/>
    <s v="Reprogramable"/>
    <s v="CEDI"/>
    <s v="NINAPREPRIMARIADEPORTIVOLEGGINSBASICO MODA"/>
  </r>
  <r>
    <x v="569"/>
    <x v="7"/>
    <s v="PREPRIMARIA"/>
    <s v="DEPORTIVO"/>
    <s v="LEGGINS"/>
    <s v="BASICO MODA"/>
    <n v="1"/>
    <n v="10"/>
    <s v="NA"/>
    <n v="301"/>
    <x v="2"/>
    <s v="-"/>
    <x v="25"/>
    <s v="VMI"/>
    <n v="0"/>
    <s v="Reprogramable"/>
    <s v="CEDI"/>
    <s v="NINAPREPRIMARIADEPORTIVOLEGGINSBASICO MODA"/>
  </r>
  <r>
    <x v="570"/>
    <x v="7"/>
    <s v="PRIMARIA"/>
    <s v="DEPORTIVO"/>
    <s v="LEGGINS"/>
    <s v="BASICO MODA"/>
    <n v="1"/>
    <n v="12"/>
    <s v="NA"/>
    <n v="221"/>
    <x v="2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4"/>
    <s v="NA"/>
    <n v="169"/>
    <x v="2"/>
    <s v="-"/>
    <x v="25"/>
    <s v="VMI"/>
    <n v="0"/>
    <s v="Reprogramable"/>
    <s v="CEDI"/>
    <s v="NINAPRIMARIADEPORTIVOLEGGINSBASICO MODA"/>
  </r>
  <r>
    <x v="570"/>
    <x v="7"/>
    <s v="PRIMARIA"/>
    <s v="DEPORTIVO"/>
    <s v="LEGGINS"/>
    <s v="BASICO MODA"/>
    <n v="1"/>
    <n v="16"/>
    <s v="NA"/>
    <n v="328"/>
    <x v="2"/>
    <s v="-"/>
    <x v="25"/>
    <s v="VMI"/>
    <n v="0"/>
    <s v="Reprogramable"/>
    <s v="CEDI"/>
    <s v="NINAPRIMARIADEPORTIVOLEGGINSBASICO MODA"/>
  </r>
  <r>
    <x v="571"/>
    <x v="7"/>
    <s v="PRIMARIA"/>
    <s v="DEPORTIVO"/>
    <s v="LEGGINS"/>
    <s v="BASICO NEUTRO"/>
    <n v="1"/>
    <s v="NA"/>
    <s v="BLANCO"/>
    <n v="100"/>
    <x v="2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TURQUI"/>
    <n v="54"/>
    <x v="2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GR.JASPE"/>
    <n v="79"/>
    <x v="2"/>
    <s v="-"/>
    <x v="25"/>
    <s v="VMI"/>
    <n v="0"/>
    <s v="Reprogramable"/>
    <s v="CEDI"/>
    <s v="NINAPRIMARIADEPORTIVOLEGGINSBASICO NEUTRO"/>
  </r>
  <r>
    <x v="571"/>
    <x v="7"/>
    <s v="PRIMARIA"/>
    <s v="DEPORTIVO"/>
    <s v="LEGGINS"/>
    <s v="BASICO NEUTRO"/>
    <n v="1"/>
    <s v="NA"/>
    <s v="NEGRO"/>
    <n v="60"/>
    <x v="2"/>
    <s v="-"/>
    <x v="25"/>
    <s v="VMI"/>
    <n v="0"/>
    <s v="Reprogramable"/>
    <s v="CEDI"/>
    <s v="NINAPRIMARIADEPORTIVOLEGGINSBASICO NEUTRO"/>
  </r>
  <r>
    <x v="572"/>
    <x v="7"/>
    <s v="PREPRIMARIA"/>
    <s v="DEPORTIVO"/>
    <s v="LEGGINS"/>
    <s v="BASICO MODA"/>
    <n v="1"/>
    <n v="10"/>
    <s v="NA"/>
    <n v="12"/>
    <x v="2"/>
    <s v="-"/>
    <x v="25"/>
    <s v="VMI"/>
    <n v="0"/>
    <s v="Reprogramable"/>
    <s v="CEDI"/>
    <s v="NINAPREPRIMARIADEPORTIVOLEGGINSBASICO MODA"/>
  </r>
  <r>
    <x v="573"/>
    <x v="7"/>
    <s v="PRIMARIA"/>
    <s v="DEPORTIVO"/>
    <s v="LEGGINS"/>
    <s v="BASICO MODA"/>
    <n v="1"/>
    <n v="12"/>
    <s v="NA"/>
    <n v="29"/>
    <x v="2"/>
    <s v="-"/>
    <x v="25"/>
    <s v="VMI"/>
    <n v="0"/>
    <s v="Reprogramable"/>
    <s v="CEDI"/>
    <s v="NINAPRIMARIADEPORTIVOLEGGINSBASICO MODA"/>
  </r>
  <r>
    <x v="573"/>
    <x v="7"/>
    <s v="PRIMARIA"/>
    <s v="DEPORTIVO"/>
    <s v="LEGGINS"/>
    <s v="BASICO MODA"/>
    <n v="1"/>
    <n v="14"/>
    <s v="NA"/>
    <n v="14"/>
    <x v="2"/>
    <s v="-"/>
    <x v="25"/>
    <s v="VMI"/>
    <n v="0"/>
    <s v="Reprogramable"/>
    <s v="CEDI"/>
    <s v="NINAPRIMARIADEPORTIVOLEGGINSBASICO MODA"/>
  </r>
  <r>
    <x v="573"/>
    <x v="7"/>
    <s v="PRIMARIA"/>
    <s v="DEPORTIVO"/>
    <s v="LEGGINS"/>
    <s v="BASICO MODA"/>
    <n v="1"/>
    <n v="16"/>
    <s v="NA"/>
    <n v="12"/>
    <x v="2"/>
    <s v="-"/>
    <x v="25"/>
    <s v="VMI"/>
    <n v="0"/>
    <s v="Reprogramable"/>
    <s v="CEDI"/>
    <s v="NINAPRIMARIADEPORTIVOLEGGINSBASICO MODA"/>
  </r>
  <r>
    <x v="576"/>
    <x v="7"/>
    <s v="PREPRIMARIA"/>
    <s v="DEPORTIVO"/>
    <s v="CAMISETA"/>
    <s v="BASICO NEUTRO"/>
    <n v="1"/>
    <n v="4"/>
    <s v="BLANCO"/>
    <n v="71"/>
    <x v="2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6"/>
    <s v="BLANCO"/>
    <n v="82"/>
    <x v="2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8"/>
    <s v="BLANCO"/>
    <n v="65"/>
    <x v="2"/>
    <s v="-"/>
    <x v="25"/>
    <s v="VMI"/>
    <n v="0"/>
    <s v="Reprogramable"/>
    <s v="CEDI"/>
    <s v="NINAPREPRIMARIADEPORTIVOCAMISETABASICO NEUTRO"/>
  </r>
  <r>
    <x v="576"/>
    <x v="7"/>
    <s v="PREPRIMARIA"/>
    <s v="DEPORTIVO"/>
    <s v="CAMISETA"/>
    <s v="BASICO NEUTRO"/>
    <n v="1"/>
    <n v="10"/>
    <s v="BLANCO"/>
    <n v="48"/>
    <x v="2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4"/>
    <s v="BLANCO"/>
    <n v="48"/>
    <x v="2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6"/>
    <s v="BLANCO"/>
    <n v="45"/>
    <x v="2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8"/>
    <s v="BLANCO"/>
    <n v="68"/>
    <x v="2"/>
    <s v="-"/>
    <x v="25"/>
    <s v="VMI"/>
    <n v="0"/>
    <s v="Reprogramable"/>
    <s v="CEDI"/>
    <s v="NINAPREPRIMARIADEPORTIVOCAMISETABASICO NEUTRO"/>
  </r>
  <r>
    <x v="577"/>
    <x v="7"/>
    <s v="PREPRIMARIA"/>
    <s v="DEPORTIVO"/>
    <s v="CAMISETA"/>
    <s v="BASICO NEUTRO"/>
    <n v="1"/>
    <n v="10"/>
    <s v="BLANCO"/>
    <n v="49"/>
    <x v="2"/>
    <s v="-"/>
    <x v="25"/>
    <s v="VMI"/>
    <n v="0"/>
    <s v="Reprogramable"/>
    <s v="CEDI"/>
    <s v="NINAPREPRIMARIADEPORTIVOCAMISETABASICO NEUTRO"/>
  </r>
  <r>
    <x v="578"/>
    <x v="7"/>
    <s v="PRIMARIA"/>
    <s v="DEPORTIVO"/>
    <s v="CAMISETA"/>
    <s v="BASICO NEUTRO"/>
    <n v="1"/>
    <n v="12"/>
    <s v="BLANCO"/>
    <n v="76"/>
    <x v="2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4"/>
    <s v="BLANCO"/>
    <n v="48"/>
    <x v="2"/>
    <s v="-"/>
    <x v="25"/>
    <s v="VMI"/>
    <n v="0"/>
    <s v="Reprogramable"/>
    <s v="CEDI"/>
    <s v="NINAPRIMARIADEPORTIVOCAMISETABASICO NEUTRO"/>
  </r>
  <r>
    <x v="578"/>
    <x v="7"/>
    <s v="PRIMARIA"/>
    <s v="DEPORTIVO"/>
    <s v="CAMISETA"/>
    <s v="BASICO NEUTRO"/>
    <n v="1"/>
    <n v="16"/>
    <s v="BLANCO"/>
    <n v="40"/>
    <x v="2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2"/>
    <s v="BLANCO"/>
    <n v="61"/>
    <x v="2"/>
    <s v="-"/>
    <x v="25"/>
    <s v="VMI"/>
    <n v="0"/>
    <s v="Reprogramable"/>
    <s v="CEDI"/>
    <s v="NINAPRIMARIADEPORTIVOCAMISETABASICO NEUTRO"/>
  </r>
  <r>
    <x v="579"/>
    <x v="7"/>
    <s v="PRIMARIA"/>
    <s v="DEPORTIVO"/>
    <s v="CAMISETA"/>
    <s v="BASICO NEUTRO"/>
    <n v="1"/>
    <n v="16"/>
    <s v="BLANCO"/>
    <n v="49"/>
    <x v="2"/>
    <s v="-"/>
    <x v="25"/>
    <s v="VMI"/>
    <n v="0"/>
    <s v="Reprogramable"/>
    <s v="CEDI"/>
    <s v="NINAPRIMARIADEPORTIVOCAMISETABASICO NEUTRO"/>
  </r>
  <r>
    <x v="582"/>
    <x v="7"/>
    <s v="PREPRIMARIA"/>
    <s v="DEPORTIVO"/>
    <s v="CAMISETA"/>
    <s v="BASICO NEUTRO"/>
    <n v="1"/>
    <n v="4"/>
    <s v="NEGRO"/>
    <n v="18"/>
    <x v="2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4"/>
    <s v="ROSADO"/>
    <n v="12"/>
    <x v="2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8"/>
    <s v="NEGRO"/>
    <n v="19"/>
    <x v="2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8"/>
    <s v="ROSADO"/>
    <n v="12"/>
    <x v="2"/>
    <s v="-"/>
    <x v="25"/>
    <s v="VMI"/>
    <n v="0"/>
    <s v="Reprogramable"/>
    <s v="CEDI"/>
    <s v="NINAPREPRIMARIADEPORTIVOCAMISETABASICO NEUTRO"/>
  </r>
  <r>
    <x v="582"/>
    <x v="7"/>
    <s v="PREPRIMARIA"/>
    <s v="DEPORTIVO"/>
    <s v="CAMISETA"/>
    <s v="BASICO NEUTRO"/>
    <n v="1"/>
    <n v="10"/>
    <s v="NEGRO"/>
    <n v="21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4"/>
    <s v="BLANCO"/>
    <n v="19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4"/>
    <s v="NEGRO"/>
    <n v="23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6"/>
    <s v="BLANCO"/>
    <n v="17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6"/>
    <s v="NEGRO"/>
    <n v="25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8"/>
    <s v="BLANCO"/>
    <n v="18"/>
    <x v="2"/>
    <s v="-"/>
    <x v="25"/>
    <s v="VMI"/>
    <n v="0"/>
    <s v="Reprogramable"/>
    <s v="CEDI"/>
    <s v="NINAPREPRIMARIADEPORTIVOCAMISETABASICO NEUTRO"/>
  </r>
  <r>
    <x v="586"/>
    <x v="7"/>
    <s v="PREPRIMARIA"/>
    <s v="DEPORTIVO"/>
    <s v="CAMISETA"/>
    <s v="BASICO NEUTRO"/>
    <n v="1"/>
    <n v="10"/>
    <s v="NEGRO"/>
    <n v="16"/>
    <x v="2"/>
    <s v="-"/>
    <x v="25"/>
    <s v="VMI"/>
    <n v="0"/>
    <s v="Reprogramable"/>
    <s v="CEDI"/>
    <s v="NINAPREPRIMARIADEPORTIVOCAMISETABASICO NEUTRO"/>
  </r>
  <r>
    <x v="583"/>
    <x v="7"/>
    <s v="PRIMARIA"/>
    <s v="DEPORTIVO"/>
    <s v="CAMISETA"/>
    <s v="BASICO NEUTRO"/>
    <n v="1"/>
    <n v="12"/>
    <s v="BLANCO"/>
    <n v="12"/>
    <x v="2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2"/>
    <s v="NEGRO"/>
    <n v="15"/>
    <x v="2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4"/>
    <s v="NEGRO"/>
    <n v="12"/>
    <x v="2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4"/>
    <s v="ROSADO"/>
    <n v="12"/>
    <x v="2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6"/>
    <s v="BLANCO"/>
    <n v="12"/>
    <x v="2"/>
    <s v="-"/>
    <x v="25"/>
    <s v="VMI"/>
    <n v="0"/>
    <s v="Reprogramable"/>
    <s v="CEDI"/>
    <s v="NINAPRIMARIADEPORTIVOCAMISETABASICO NEUTRO"/>
  </r>
  <r>
    <x v="583"/>
    <x v="7"/>
    <s v="PRIMARIA"/>
    <s v="DEPORTIVO"/>
    <s v="CAMISETA"/>
    <s v="BASICO NEUTRO"/>
    <n v="1"/>
    <n v="16"/>
    <s v="NEGRO"/>
    <n v="15"/>
    <x v="2"/>
    <s v="-"/>
    <x v="25"/>
    <s v="VMI"/>
    <n v="0"/>
    <s v="Reprogramable"/>
    <s v="CEDI"/>
    <s v="NINAPRIMARIADEPORTIVOCAMISETABASICO NEUTRO"/>
  </r>
  <r>
    <x v="580"/>
    <x v="7"/>
    <s v="PREPRIMARIA"/>
    <s v="DEPORTIVO"/>
    <s v="CAMISETA"/>
    <s v="BASICO MODA"/>
    <n v="1"/>
    <n v="4"/>
    <s v="ROSADO"/>
    <n v="17"/>
    <x v="2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6"/>
    <s v="ROSADO"/>
    <n v="17"/>
    <x v="2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8"/>
    <s v="ROSADO"/>
    <n v="27"/>
    <x v="2"/>
    <s v="-"/>
    <x v="25"/>
    <s v="VMI"/>
    <n v="0"/>
    <s v="Reprogramable"/>
    <s v="CEDI"/>
    <s v="NINAPREPRIMARIADEPORTIVOCAMISETABASICO MODA"/>
  </r>
  <r>
    <x v="580"/>
    <x v="7"/>
    <s v="PREPRIMARIA"/>
    <s v="DEPORTIVO"/>
    <s v="CAMISETA"/>
    <s v="BASICO MODA"/>
    <n v="1"/>
    <n v="10"/>
    <s v="ROSADO"/>
    <n v="23"/>
    <x v="2"/>
    <s v="-"/>
    <x v="25"/>
    <s v="VMI"/>
    <n v="0"/>
    <s v="Reprogramable"/>
    <s v="CEDI"/>
    <s v="NINAPREPRIMARIADEPORTIVOCAMISETABASICO MODA"/>
  </r>
  <r>
    <x v="587"/>
    <x v="7"/>
    <s v="PREPRIMARIA"/>
    <s v="DEPORTIVO"/>
    <s v="CAMISETA"/>
    <s v="BASICO MODA"/>
    <n v="1"/>
    <n v="6"/>
    <s v="ROSADO"/>
    <n v="13"/>
    <x v="2"/>
    <s v="-"/>
    <x v="25"/>
    <s v="VMI"/>
    <n v="0"/>
    <s v="Reprogramable"/>
    <s v="CEDI"/>
    <s v="NINAPREPRIMARIADEPORTIVOCAMISETABASICO MODA"/>
  </r>
  <r>
    <x v="584"/>
    <x v="7"/>
    <s v="PREPRIMARIA"/>
    <s v="DEPORTIVO"/>
    <s v="CAMISETA"/>
    <s v="BASICO MODA"/>
    <n v="1"/>
    <n v="4"/>
    <s v="BLANCO"/>
    <n v="21"/>
    <x v="2"/>
    <s v="-"/>
    <x v="25"/>
    <s v="VMI"/>
    <n v="0"/>
    <s v="Reprogramable"/>
    <s v="CEDI"/>
    <s v="NINAPREPRIMARIADEPORTIVOCAMISETABASICO MODA"/>
  </r>
  <r>
    <x v="584"/>
    <x v="7"/>
    <s v="PREPRIMARIA"/>
    <s v="DEPORTIVO"/>
    <s v="CAMISETA"/>
    <s v="BASICO MODA"/>
    <n v="1"/>
    <n v="8"/>
    <s v="BLANCO"/>
    <n v="19"/>
    <x v="2"/>
    <s v="-"/>
    <x v="25"/>
    <s v="VMI"/>
    <n v="0"/>
    <s v="Reprogramable"/>
    <s v="CEDI"/>
    <s v="NINAPREPRIMARIADEPORTIVOCAMISETABASICO MODA"/>
  </r>
  <r>
    <x v="585"/>
    <x v="7"/>
    <s v="PRIMARIA"/>
    <s v="DEPORTIVO"/>
    <s v="CAMISETA"/>
    <s v="BASICO MODA"/>
    <n v="1"/>
    <n v="12"/>
    <s v="BLANCO"/>
    <n v="22"/>
    <x v="2"/>
    <s v="-"/>
    <x v="25"/>
    <s v="VMI"/>
    <n v="0"/>
    <s v="Reprogramable"/>
    <s v="CEDI"/>
    <s v="NINAPRIMARIADEPORTIVOCAMISETABASICO MODA"/>
  </r>
  <r>
    <x v="585"/>
    <x v="7"/>
    <s v="PRIMARIA"/>
    <s v="DEPORTIVO"/>
    <s v="CAMISETA"/>
    <s v="BASICO MODA"/>
    <n v="1"/>
    <n v="14"/>
    <s v="BLANCO"/>
    <n v="28"/>
    <x v="2"/>
    <s v="-"/>
    <x v="25"/>
    <s v="VMI"/>
    <n v="0"/>
    <s v="Reprogramable"/>
    <s v="CEDI"/>
    <s v="NINAPRIMARIADEPORTIVOCAMISETABASICO MODA"/>
  </r>
  <r>
    <x v="585"/>
    <x v="7"/>
    <s v="PRIMARIA"/>
    <s v="DEPORTIVO"/>
    <s v="CAMISETA"/>
    <s v="BASICO MODA"/>
    <n v="1"/>
    <n v="16"/>
    <s v="BLANCO"/>
    <n v="22"/>
    <x v="2"/>
    <s v="-"/>
    <x v="25"/>
    <s v="VMI"/>
    <n v="0"/>
    <s v="Reprogramable"/>
    <s v="CEDI"/>
    <s v="NINAPRIMARIADEPORTIVOCAMISETABASICO MODA"/>
  </r>
  <r>
    <x v="588"/>
    <x v="4"/>
    <s v="PREPRIMARIA"/>
    <s v="DEPORTIVO"/>
    <s v="PANTY"/>
    <s v="BASICO MODA"/>
    <n v="2"/>
    <n v="2"/>
    <s v="NA"/>
    <n v="107"/>
    <x v="0"/>
    <s v="-"/>
    <x v="43"/>
    <s v="FIRME"/>
    <n v="0"/>
    <s v="Reprogramable"/>
    <s v="CEDI"/>
    <s v="INT NINAPREPRIMARIADEPORTIVOPANTYBASICO MODA"/>
  </r>
  <r>
    <x v="589"/>
    <x v="4"/>
    <s v="PREPRIMARIA"/>
    <s v="DEPORTIVO"/>
    <s v="PANTY"/>
    <s v="BASICO MODA"/>
    <n v="2"/>
    <n v="2"/>
    <s v="NA"/>
    <n v="575"/>
    <x v="0"/>
    <s v="-"/>
    <x v="43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4"/>
    <s v="NA"/>
    <n v="541"/>
    <x v="0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6"/>
    <s v="NA"/>
    <n v="414"/>
    <x v="0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8"/>
    <s v="NA"/>
    <n v="31"/>
    <x v="0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10"/>
    <s v="NA"/>
    <n v="244"/>
    <x v="0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4"/>
    <s v="NA"/>
    <n v="25"/>
    <x v="0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4"/>
    <s v="NA"/>
    <n v="159"/>
    <x v="0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6"/>
    <s v="NA"/>
    <n v="31"/>
    <x v="0"/>
    <s v="-"/>
    <x v="44"/>
    <s v="FIRME"/>
    <n v="0"/>
    <s v="Reprogramable"/>
    <s v="CEDI"/>
    <s v="INT NINAPREPRIMARIADEPORTIVOPANTYBASICO MODA"/>
  </r>
  <r>
    <x v="593"/>
    <x v="4"/>
    <s v="PREPRIMARIA"/>
    <s v="DEPORTIVO"/>
    <s v="TOP"/>
    <s v="BASICO NEUTRO"/>
    <n v="1"/>
    <n v="10"/>
    <s v="BLANCO"/>
    <n v="246"/>
    <x v="0"/>
    <s v="-"/>
    <x v="45"/>
    <s v="FIRME"/>
    <n v="0"/>
    <s v="Reprogramable"/>
    <s v="CEDI"/>
    <s v="INT NINAPREPRIMARIADEPORTIVOTOPBASICO NEUTRO"/>
  </r>
  <r>
    <x v="594"/>
    <x v="4"/>
    <s v="PREPRIMARIA"/>
    <s v="DEPORTIVO"/>
    <s v="TOP"/>
    <s v="BASICO MODA"/>
    <n v="2"/>
    <n v="8"/>
    <s v="NA"/>
    <n v="122"/>
    <x v="0"/>
    <s v="-"/>
    <x v="44"/>
    <s v="FIRME"/>
    <n v="0"/>
    <s v="Reprogramable"/>
    <s v="CEDI"/>
    <s v="INT NINAPREPRIMARIADEPORTIVOTOPBASICO MODA"/>
  </r>
  <r>
    <x v="594"/>
    <x v="4"/>
    <s v="PREPRIMARIA"/>
    <s v="DEPORTIVO"/>
    <s v="TOP"/>
    <s v="BASICO MODA"/>
    <n v="2"/>
    <n v="10"/>
    <s v="NA"/>
    <n v="38"/>
    <x v="0"/>
    <s v="-"/>
    <x v="44"/>
    <s v="FIRME"/>
    <n v="0"/>
    <s v="Reprogramable"/>
    <s v="CEDI"/>
    <s v="INT NINAPREPRIMARIADEPORTIVOTOPBASICO MODA"/>
  </r>
  <r>
    <x v="595"/>
    <x v="4"/>
    <s v="PREPRIMARIA"/>
    <s v="DEPORTIVO"/>
    <s v="TOP"/>
    <s v="BASICO NEUTRO"/>
    <n v="3"/>
    <n v="4"/>
    <s v="NA"/>
    <n v="794"/>
    <x v="0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6"/>
    <s v="NA"/>
    <n v="489"/>
    <x v="0"/>
    <s v="-"/>
    <x v="46"/>
    <s v="FIRME"/>
    <n v="0"/>
    <s v="Reprogramable"/>
    <s v="CEDI"/>
    <s v="INT NINAPREPRIMARIADEPORTIVOTOPBASICO NEUTRO"/>
  </r>
  <r>
    <x v="596"/>
    <x v="4"/>
    <s v="PRIMARIA"/>
    <s v="DEPORTIVO"/>
    <s v="PANTY"/>
    <s v="BASICO MODA"/>
    <n v="1"/>
    <n v="16"/>
    <s v="NA"/>
    <n v="14"/>
    <x v="0"/>
    <s v="-"/>
    <x v="44"/>
    <s v="FIRME"/>
    <n v="0"/>
    <s v="Reprogramable"/>
    <s v="CEDI"/>
    <s v="INT NINAPRIMARIADEPORTIVOPANTYBASICO MODA"/>
  </r>
  <r>
    <x v="597"/>
    <x v="4"/>
    <s v="PREPRIMARIA"/>
    <s v="DEPORTIVO"/>
    <s v="MEDIAS"/>
    <s v="BASICO MODA"/>
    <n v="1"/>
    <s v="6-8"/>
    <s v="NA"/>
    <n v="239"/>
    <x v="0"/>
    <s v="-"/>
    <x v="47"/>
    <s v="FIRME"/>
    <n v="0"/>
    <s v="Reprogramable"/>
    <s v="CEDI"/>
    <s v="INT NINAPREPRIMARIADEPORTIVOMEDIASBASICO MODA"/>
  </r>
  <r>
    <x v="598"/>
    <x v="4"/>
    <s v="PREPRIMARIA"/>
    <s v="DEPORTIVO"/>
    <s v="PANTY"/>
    <s v="BASICO MODA"/>
    <n v="3"/>
    <n v="4"/>
    <s v="NA"/>
    <n v="321"/>
    <x v="0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6"/>
    <s v="NA"/>
    <n v="99"/>
    <x v="0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8"/>
    <s v="NA"/>
    <n v="94"/>
    <x v="0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10"/>
    <s v="NA"/>
    <n v="320"/>
    <x v="0"/>
    <s v="-"/>
    <x v="44"/>
    <s v="FIRME"/>
    <n v="0"/>
    <s v="Reprogramable"/>
    <s v="CEDI"/>
    <s v="INT NINAPREPRIMARIADEPORTIVOPANTYBASICO MODA"/>
  </r>
  <r>
    <x v="599"/>
    <x v="4"/>
    <s v="PRIMARIA"/>
    <s v="DEPORTIVO"/>
    <s v="PANTY"/>
    <s v="BASICO MODA"/>
    <n v="3"/>
    <n v="16"/>
    <s v="NA"/>
    <n v="12"/>
    <x v="0"/>
    <s v="-"/>
    <x v="44"/>
    <s v="FIRME"/>
    <n v="0"/>
    <s v="Reprogramable"/>
    <s v="CEDI"/>
    <s v="INT NINAPRIMARIADEPORTIVOPANTYBASICO MODA"/>
  </r>
  <r>
    <x v="600"/>
    <x v="4"/>
    <s v="PRIMARIA"/>
    <s v="DEPORTIVO"/>
    <s v="TOP"/>
    <s v="BASICO NEUTRO"/>
    <n v="1"/>
    <n v="12"/>
    <s v="GR.JASPE"/>
    <n v="50"/>
    <x v="0"/>
    <s v="-"/>
    <x v="45"/>
    <s v="FIRME"/>
    <n v="0"/>
    <s v="Reprogramable"/>
    <s v="CEDI"/>
    <s v="INT NINAPRIMARIADEPORTIVOTOPBASICO NEUTRO"/>
  </r>
  <r>
    <x v="601"/>
    <x v="4"/>
    <s v="PRIMARIA"/>
    <s v="DEPORTIVO"/>
    <s v="PANTY"/>
    <s v="BASICO MODA"/>
    <n v="1"/>
    <n v="12"/>
    <s v="NA"/>
    <n v="61"/>
    <x v="0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4"/>
    <s v="NA"/>
    <n v="56"/>
    <x v="0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6"/>
    <s v="NA"/>
    <n v="32"/>
    <x v="0"/>
    <s v="-"/>
    <x v="44"/>
    <s v="FIRME"/>
    <n v="0"/>
    <s v="Reprogramable"/>
    <s v="CEDI"/>
    <s v="INT NINAPRIMARIADEPORTIVOPANTYBASICO MODA"/>
  </r>
  <r>
    <x v="602"/>
    <x v="4"/>
    <s v="PREPRIMARIA"/>
    <s v="DEPORTIVO"/>
    <s v="PANTY"/>
    <s v="BASICO NEUTRO"/>
    <n v="2"/>
    <n v="6"/>
    <s v="AZ.PAST"/>
    <n v="24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AZ.PAST"/>
    <n v="50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AZ.PAST"/>
    <n v="42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BLANCO"/>
    <n v="85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BLANCO"/>
    <n v="96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BLANCO"/>
    <n v="90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ROSADO"/>
    <n v="186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ROSADO"/>
    <n v="141"/>
    <x v="0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ROSADO"/>
    <n v="112"/>
    <x v="0"/>
    <s v="-"/>
    <x v="48"/>
    <s v="FIRME"/>
    <n v="0"/>
    <s v="Reprogramable"/>
    <s v="CEDI"/>
    <s v="INT NINAPREPRIMARIADEPORTIVOPANTYBASICO NEUTRO"/>
  </r>
  <r>
    <x v="603"/>
    <x v="4"/>
    <s v="PREPRIMARIA"/>
    <s v="DEPORTIVO"/>
    <s v="PANTY"/>
    <s v="MODA"/>
    <n v="4"/>
    <n v="2"/>
    <s v="NA"/>
    <n v="845"/>
    <x v="0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4"/>
    <s v="NA"/>
    <n v="499"/>
    <x v="0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6"/>
    <s v="NA"/>
    <n v="277"/>
    <x v="0"/>
    <s v="-"/>
    <x v="46"/>
    <s v="FIRME"/>
    <n v="0"/>
    <s v="Reprogramable"/>
    <s v="CEDI"/>
    <s v="INT NINAPREPRIMARIADEPORTIVOPANTYMODA"/>
  </r>
  <r>
    <x v="604"/>
    <x v="4"/>
    <s v="PRIMARIA"/>
    <s v="DEPORTIVO"/>
    <s v="TOP"/>
    <s v="BASICO NEUTRO"/>
    <n v="2"/>
    <n v="12"/>
    <s v="BLANCO"/>
    <n v="86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4"/>
    <s v="BLANCO"/>
    <n v="78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BLANCO"/>
    <n v="131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4"/>
    <s v="FUCSIA"/>
    <n v="23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FUCSIA"/>
    <n v="18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2"/>
    <s v="PALO ROSA"/>
    <n v="18"/>
    <x v="0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PALO ROSA"/>
    <n v="12"/>
    <x v="0"/>
    <s v="-"/>
    <x v="46"/>
    <s v="FIRME"/>
    <n v="0"/>
    <s v="Reprogramable"/>
    <s v="CEDI"/>
    <s v="INT NINAPRIMARIADEPORTIVOTOPBASICO NEUTRO"/>
  </r>
  <r>
    <x v="588"/>
    <x v="4"/>
    <s v="PREPRIMARIA"/>
    <s v="DEPORTIVO"/>
    <s v="PANTY"/>
    <s v="BASICO MODA"/>
    <n v="2"/>
    <n v="2"/>
    <s v="NA"/>
    <n v="462"/>
    <x v="1"/>
    <s v="-"/>
    <x v="43"/>
    <s v="FIRME"/>
    <n v="0"/>
    <s v="Reprogramable"/>
    <s v="CEDI"/>
    <s v="INT NINAPREPRIMARIADEPORTIVOPANTYBASICO MODA"/>
  </r>
  <r>
    <x v="589"/>
    <x v="4"/>
    <s v="PREPRIMARIA"/>
    <s v="DEPORTIVO"/>
    <s v="PANTY"/>
    <s v="BASICO MODA"/>
    <n v="2"/>
    <n v="2"/>
    <s v="NA"/>
    <n v="516"/>
    <x v="1"/>
    <s v="-"/>
    <x v="43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4"/>
    <s v="NA"/>
    <n v="449"/>
    <x v="1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6"/>
    <s v="NA"/>
    <n v="346"/>
    <x v="1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8"/>
    <s v="NA"/>
    <n v="249"/>
    <x v="1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10"/>
    <s v="NA"/>
    <n v="141"/>
    <x v="1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4"/>
    <s v="NA"/>
    <n v="75"/>
    <x v="1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6"/>
    <s v="NA"/>
    <n v="85"/>
    <x v="1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8"/>
    <s v="NA"/>
    <n v="57"/>
    <x v="1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10"/>
    <s v="NA"/>
    <n v="39"/>
    <x v="1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4"/>
    <s v="NA"/>
    <n v="48"/>
    <x v="1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6"/>
    <s v="NA"/>
    <n v="49"/>
    <x v="1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8"/>
    <s v="NA"/>
    <n v="35"/>
    <x v="1"/>
    <s v="-"/>
    <x v="44"/>
    <s v="FIRME"/>
    <n v="0"/>
    <s v="Reprogramable"/>
    <s v="CEDI"/>
    <s v="INT NINAPREPRIMARIADEPORTIVOPANTYBASICO MODA"/>
  </r>
  <r>
    <x v="593"/>
    <x v="4"/>
    <s v="PREPRIMARIA"/>
    <s v="DEPORTIVO"/>
    <s v="TOP"/>
    <s v="BASICO NEUTRO"/>
    <n v="1"/>
    <n v="10"/>
    <s v="BLANCO"/>
    <n v="50"/>
    <x v="1"/>
    <s v="-"/>
    <x v="45"/>
    <s v="FIRME"/>
    <n v="0"/>
    <s v="Reprogramable"/>
    <s v="CEDI"/>
    <s v="INT NINAPREPRIMARIADEPORTIVOTOPBASICO NEUTRO"/>
  </r>
  <r>
    <x v="594"/>
    <x v="4"/>
    <s v="PREPRIMARIA"/>
    <s v="DEPORTIVO"/>
    <s v="TOP"/>
    <s v="BASICO MODA"/>
    <n v="2"/>
    <n v="8"/>
    <s v="NA"/>
    <n v="129"/>
    <x v="1"/>
    <s v="-"/>
    <x v="44"/>
    <s v="FIRME"/>
    <n v="0"/>
    <s v="Reprogramable"/>
    <s v="CEDI"/>
    <s v="INT NINAPREPRIMARIADEPORTIVOTOPBASICO MODA"/>
  </r>
  <r>
    <x v="594"/>
    <x v="4"/>
    <s v="PREPRIMARIA"/>
    <s v="DEPORTIVO"/>
    <s v="TOP"/>
    <s v="BASICO MODA"/>
    <n v="2"/>
    <n v="10"/>
    <s v="NA"/>
    <n v="180"/>
    <x v="1"/>
    <s v="-"/>
    <x v="44"/>
    <s v="FIRME"/>
    <n v="0"/>
    <s v="Reprogramable"/>
    <s v="CEDI"/>
    <s v="INT NINAPREPRIMARIADEPORTIVOTOPBASICO MODA"/>
  </r>
  <r>
    <x v="605"/>
    <x v="4"/>
    <s v="PRIMARIA"/>
    <s v="DEPORTIVO"/>
    <s v="MEDIAS"/>
    <s v="BASICO MODA"/>
    <n v="1"/>
    <s v="8-10"/>
    <s v="NA"/>
    <n v="829"/>
    <x v="1"/>
    <s v="-"/>
    <x v="49"/>
    <s v="FIRME"/>
    <n v="0"/>
    <s v="Reprogramable"/>
    <s v="CEDI"/>
    <s v="INT NINAPRIMARIADEPORTIVOMEDIASBASICO MODA"/>
  </r>
  <r>
    <x v="595"/>
    <x v="4"/>
    <s v="PREPRIMARIA"/>
    <s v="DEPORTIVO"/>
    <s v="TOP"/>
    <s v="BASICO NEUTRO"/>
    <n v="3"/>
    <n v="4"/>
    <s v="NA"/>
    <n v="417"/>
    <x v="1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6"/>
    <s v="NA"/>
    <n v="354"/>
    <x v="1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8"/>
    <s v="NA"/>
    <n v="191"/>
    <x v="1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10"/>
    <s v="NA"/>
    <n v="75"/>
    <x v="1"/>
    <s v="-"/>
    <x v="46"/>
    <s v="FIRME"/>
    <n v="0"/>
    <s v="Reprogramable"/>
    <s v="CEDI"/>
    <s v="INT NINAPREPRIMARIADEPORTIVOTOPBASICO NEUTRO"/>
  </r>
  <r>
    <x v="606"/>
    <x v="4"/>
    <s v="PREPRIMARIA"/>
    <s v="DEPORTIVO"/>
    <s v="MEDIAS"/>
    <s v="MODA"/>
    <n v="1"/>
    <s v="0-0"/>
    <s v="NA"/>
    <n v="125"/>
    <x v="1"/>
    <s v="-"/>
    <x v="50"/>
    <s v="FIRME"/>
    <n v="0"/>
    <s v="Reprogramable"/>
    <s v="CEDI"/>
    <s v="INT NINAPREPRIMARIADEPORTIVOMEDIASMODA"/>
  </r>
  <r>
    <x v="607"/>
    <x v="4"/>
    <s v="PRIMARIA"/>
    <s v="DEPORTIVO"/>
    <s v="PANTY"/>
    <s v="BASICO MODA"/>
    <n v="1"/>
    <n v="12"/>
    <s v="NA"/>
    <n v="18"/>
    <x v="1"/>
    <s v="-"/>
    <x v="44"/>
    <s v="FIRME"/>
    <n v="0"/>
    <s v="Reprogramable"/>
    <s v="CEDI"/>
    <s v="INT NINAPRIMARIADEPORTIVOPANTYBASICO MODA"/>
  </r>
  <r>
    <x v="607"/>
    <x v="4"/>
    <s v="PRIMARIA"/>
    <s v="DEPORTIVO"/>
    <s v="PANTY"/>
    <s v="BASICO MODA"/>
    <n v="1"/>
    <n v="16"/>
    <s v="NA"/>
    <n v="26"/>
    <x v="1"/>
    <s v="-"/>
    <x v="44"/>
    <s v="FIRME"/>
    <n v="0"/>
    <s v="Reprogramable"/>
    <s v="CEDI"/>
    <s v="INT NINAPRIMARIADEPORTIVOPANTYBASICO MODA"/>
  </r>
  <r>
    <x v="608"/>
    <x v="4"/>
    <s v="PRIMARIA"/>
    <s v="DEPORTIVO"/>
    <s v="TOP"/>
    <s v="BASICO MODA"/>
    <n v="2"/>
    <n v="14"/>
    <s v="NA"/>
    <n v="130"/>
    <x v="1"/>
    <s v="-"/>
    <x v="44"/>
    <s v="FIRME"/>
    <n v="0"/>
    <s v="Reprogramable"/>
    <s v="CEDI"/>
    <s v="INT NINAPRIMARIADEPORTIVOTOPBASICO MODA"/>
  </r>
  <r>
    <x v="596"/>
    <x v="4"/>
    <s v="PRIMARIA"/>
    <s v="DEPORTIVO"/>
    <s v="PANTY"/>
    <s v="BASICO MODA"/>
    <n v="1"/>
    <n v="16"/>
    <s v="NA"/>
    <n v="60"/>
    <x v="1"/>
    <s v="-"/>
    <x v="44"/>
    <s v="FIRME"/>
    <n v="0"/>
    <s v="Reprogramable"/>
    <s v="CEDI"/>
    <s v="INT NINAPRIMARIADEPORTIVOPANTYBASICO MODA"/>
  </r>
  <r>
    <x v="597"/>
    <x v="4"/>
    <s v="PREPRIMARIA"/>
    <s v="DEPORTIVO"/>
    <s v="MEDIAS"/>
    <s v="BASICO MODA"/>
    <n v="1"/>
    <s v="6-8"/>
    <s v="NA"/>
    <n v="110"/>
    <x v="1"/>
    <s v="-"/>
    <x v="47"/>
    <s v="FIRME"/>
    <n v="0"/>
    <s v="Reprogramable"/>
    <s v="CEDI"/>
    <s v="INT NINAPREPRIMARIADEPORTIVOMEDIASBASICO MODA"/>
  </r>
  <r>
    <x v="598"/>
    <x v="4"/>
    <s v="PREPRIMARIA"/>
    <s v="DEPORTIVO"/>
    <s v="PANTY"/>
    <s v="BASICO MODA"/>
    <n v="3"/>
    <n v="4"/>
    <s v="NA"/>
    <n v="102"/>
    <x v="1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6"/>
    <s v="NA"/>
    <n v="99"/>
    <x v="1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8"/>
    <s v="NA"/>
    <n v="90"/>
    <x v="1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10"/>
    <s v="NA"/>
    <n v="144"/>
    <x v="1"/>
    <s v="-"/>
    <x v="44"/>
    <s v="FIRME"/>
    <n v="0"/>
    <s v="Reprogramable"/>
    <s v="CEDI"/>
    <s v="INT NINAPREPRIMARIADEPORTIVOPANTYBASICO MODA"/>
  </r>
  <r>
    <x v="599"/>
    <x v="4"/>
    <s v="PRIMARIA"/>
    <s v="DEPORTIVO"/>
    <s v="PANTY"/>
    <s v="BASICO MODA"/>
    <n v="3"/>
    <n v="12"/>
    <s v="NA"/>
    <n v="144"/>
    <x v="1"/>
    <s v="-"/>
    <x v="44"/>
    <s v="FIRME"/>
    <n v="0"/>
    <s v="Reprogramable"/>
    <s v="CEDI"/>
    <s v="INT NINAPRIMARIADEPORTIVOPANTYBASICO MODA"/>
  </r>
  <r>
    <x v="599"/>
    <x v="4"/>
    <s v="PRIMARIA"/>
    <s v="DEPORTIVO"/>
    <s v="PANTY"/>
    <s v="BASICO MODA"/>
    <n v="3"/>
    <n v="14"/>
    <s v="NA"/>
    <n v="102"/>
    <x v="1"/>
    <s v="-"/>
    <x v="44"/>
    <s v="FIRME"/>
    <n v="0"/>
    <s v="Reprogramable"/>
    <s v="CEDI"/>
    <s v="INT NINAPRIMARIADEPORTIVOPANTYBASICO MODA"/>
  </r>
  <r>
    <x v="599"/>
    <x v="4"/>
    <s v="PRIMARIA"/>
    <s v="DEPORTIVO"/>
    <s v="PANTY"/>
    <s v="BASICO MODA"/>
    <n v="3"/>
    <n v="16"/>
    <s v="NA"/>
    <n v="114"/>
    <x v="1"/>
    <s v="-"/>
    <x v="44"/>
    <s v="FIRME"/>
    <n v="0"/>
    <s v="Reprogramable"/>
    <s v="CEDI"/>
    <s v="INT NINAPRIMARIADEPORTIVOPANTYBASICO MODA"/>
  </r>
  <r>
    <x v="609"/>
    <x v="4"/>
    <s v="PREPRIMARIA"/>
    <s v="DEPORTIVO"/>
    <s v="PANTY"/>
    <s v="MODA"/>
    <n v="4"/>
    <n v="4"/>
    <s v="NA"/>
    <n v="359"/>
    <x v="1"/>
    <s v="-"/>
    <x v="46"/>
    <s v="FIRME"/>
    <n v="0"/>
    <s v="Reprogramable"/>
    <s v="CEDI"/>
    <s v="INT NINAPREPRIMARIADEPORTIVOPANTYMODA"/>
  </r>
  <r>
    <x v="609"/>
    <x v="4"/>
    <s v="PREPRIMARIA"/>
    <s v="DEPORTIVO"/>
    <s v="PANTY"/>
    <s v="MODA"/>
    <n v="4"/>
    <n v="10"/>
    <s v="NA"/>
    <n v="114"/>
    <x v="1"/>
    <s v="-"/>
    <x v="46"/>
    <s v="FIRME"/>
    <n v="0"/>
    <s v="Reprogramable"/>
    <s v="CEDI"/>
    <s v="INT NINAPREPRIMARIADEPORTIVOPANTYMODA"/>
  </r>
  <r>
    <x v="601"/>
    <x v="4"/>
    <s v="PRIMARIA"/>
    <s v="DEPORTIVO"/>
    <s v="PANTY"/>
    <s v="BASICO MODA"/>
    <n v="1"/>
    <n v="12"/>
    <s v="NA"/>
    <n v="40"/>
    <x v="1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4"/>
    <s v="NA"/>
    <n v="41"/>
    <x v="1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6"/>
    <s v="NA"/>
    <n v="40"/>
    <x v="1"/>
    <s v="-"/>
    <x v="44"/>
    <s v="FIRME"/>
    <n v="0"/>
    <s v="Reprogramable"/>
    <s v="CEDI"/>
    <s v="INT NINAPRIMARIADEPORTIVOPANTYBASICO MODA"/>
  </r>
  <r>
    <x v="602"/>
    <x v="4"/>
    <s v="PREPRIMARIA"/>
    <s v="DEPORTIVO"/>
    <s v="PANTY"/>
    <s v="BASICO NEUTRO"/>
    <n v="2"/>
    <n v="6"/>
    <s v="AZ.PAST"/>
    <n v="17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AZ.PAST"/>
    <n v="27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AZ.PAST"/>
    <n v="20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BLANCO"/>
    <n v="13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BLANCO"/>
    <n v="36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BLANCO"/>
    <n v="24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ROSADO"/>
    <n v="33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ROSADO"/>
    <n v="61"/>
    <x v="1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ROSADO"/>
    <n v="32"/>
    <x v="1"/>
    <s v="-"/>
    <x v="48"/>
    <s v="FIRME"/>
    <n v="0"/>
    <s v="Reprogramable"/>
    <s v="CEDI"/>
    <s v="INT NINAPREPRIMARIADEPORTIVOPANTYBASICO NEUTRO"/>
  </r>
  <r>
    <x v="603"/>
    <x v="4"/>
    <s v="PREPRIMARIA"/>
    <s v="DEPORTIVO"/>
    <s v="PANTY"/>
    <s v="MODA"/>
    <n v="4"/>
    <n v="2"/>
    <s v="NA"/>
    <n v="339"/>
    <x v="1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4"/>
    <s v="NA"/>
    <n v="405"/>
    <x v="1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6"/>
    <s v="NA"/>
    <n v="315"/>
    <x v="1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8"/>
    <s v="NA"/>
    <n v="183"/>
    <x v="1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10"/>
    <s v="NA"/>
    <n v="23"/>
    <x v="1"/>
    <s v="-"/>
    <x v="46"/>
    <s v="FIRME"/>
    <n v="0"/>
    <s v="Reprogramable"/>
    <s v="CEDI"/>
    <s v="INT NINAPREPRIMARIADEPORTIVOPANTYMODA"/>
  </r>
  <r>
    <x v="604"/>
    <x v="4"/>
    <s v="PRIMARIA"/>
    <s v="DEPORTIVO"/>
    <s v="TOP"/>
    <s v="BASICO NEUTRO"/>
    <n v="2"/>
    <n v="12"/>
    <s v="BLANCO"/>
    <n v="38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4"/>
    <s v="BLANCO"/>
    <n v="24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BLANCO"/>
    <n v="40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4"/>
    <s v="FUCSIA"/>
    <n v="12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FUCSIA"/>
    <n v="12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2"/>
    <s v="PALO ROSA"/>
    <n v="12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4"/>
    <s v="PALO ROSA"/>
    <n v="14"/>
    <x v="1"/>
    <s v="-"/>
    <x v="46"/>
    <s v="FIRME"/>
    <n v="0"/>
    <s v="Reprogramable"/>
    <s v="CEDI"/>
    <s v="INT NINAPRIMARIADEPORTIVOTOPBASICO NEUTRO"/>
  </r>
  <r>
    <x v="604"/>
    <x v="4"/>
    <s v="PRIMARIA"/>
    <s v="DEPORTIVO"/>
    <s v="TOP"/>
    <s v="BASICO NEUTRO"/>
    <n v="2"/>
    <n v="16"/>
    <s v="PALO ROSA"/>
    <n v="26"/>
    <x v="1"/>
    <s v="-"/>
    <x v="46"/>
    <s v="FIRME"/>
    <n v="0"/>
    <s v="Reprogramable"/>
    <s v="CEDI"/>
    <s v="INT NINAPRIMARIADEPORTIVOTOPBASICO NEUTRO"/>
  </r>
  <r>
    <x v="588"/>
    <x v="4"/>
    <s v="PREPRIMARIA"/>
    <s v="DEPORTIVO"/>
    <s v="PANTY"/>
    <s v="BASICO MODA"/>
    <n v="2"/>
    <n v="2"/>
    <s v="NA"/>
    <n v="525"/>
    <x v="2"/>
    <s v="-"/>
    <x v="43"/>
    <s v="FIRME"/>
    <n v="0"/>
    <s v="Reprogramable"/>
    <s v="CEDI"/>
    <s v="INT NINAPREPRIMARIADEPORTIVOPANTYBASICO MODA"/>
  </r>
  <r>
    <x v="588"/>
    <x v="4"/>
    <s v="PREPRIMARIA"/>
    <s v="DEPORTIVO"/>
    <s v="PANTY"/>
    <s v="BASICO MODA"/>
    <n v="2"/>
    <n v="4"/>
    <s v="NA"/>
    <n v="156"/>
    <x v="2"/>
    <s v="-"/>
    <x v="43"/>
    <s v="FIRME"/>
    <n v="0"/>
    <s v="Reprogramable"/>
    <s v="CEDI"/>
    <s v="INT NINAPREPRIMARIADEPORTIVOPANTYBASICO MODA"/>
  </r>
  <r>
    <x v="588"/>
    <x v="4"/>
    <s v="PREPRIMARIA"/>
    <s v="DEPORTIVO"/>
    <s v="PANTY"/>
    <s v="BASICO MODA"/>
    <n v="2"/>
    <n v="6"/>
    <s v="NA"/>
    <n v="194"/>
    <x v="2"/>
    <s v="-"/>
    <x v="43"/>
    <s v="FIRME"/>
    <n v="0"/>
    <s v="Reprogramable"/>
    <s v="CEDI"/>
    <s v="INT NINAPREPRIMARIADEPORTIVOPANTYBASICO MODA"/>
  </r>
  <r>
    <x v="589"/>
    <x v="4"/>
    <s v="PREPRIMARIA"/>
    <s v="DEPORTIVO"/>
    <s v="PANTY"/>
    <s v="BASICO MODA"/>
    <n v="2"/>
    <n v="2"/>
    <s v="NA"/>
    <n v="600"/>
    <x v="2"/>
    <s v="-"/>
    <x v="43"/>
    <s v="FIRME"/>
    <n v="0"/>
    <s v="Reprogramable"/>
    <s v="CEDI"/>
    <s v="INT NINAPREPRIMARIADEPORTIVOPANTYBASICO MODA"/>
  </r>
  <r>
    <x v="589"/>
    <x v="4"/>
    <s v="PREPRIMARIA"/>
    <s v="DEPORTIVO"/>
    <s v="PANTY"/>
    <s v="BASICO MODA"/>
    <n v="2"/>
    <n v="4"/>
    <s v="NA"/>
    <n v="476"/>
    <x v="2"/>
    <s v="-"/>
    <x v="43"/>
    <s v="FIRME"/>
    <n v="0"/>
    <s v="Reprogramable"/>
    <s v="CEDI"/>
    <s v="INT NINAPREPRIMARIADEPORTIVOPANTYBASICO MODA"/>
  </r>
  <r>
    <x v="589"/>
    <x v="4"/>
    <s v="PREPRIMARIA"/>
    <s v="DEPORTIVO"/>
    <s v="PANTY"/>
    <s v="BASICO MODA"/>
    <n v="2"/>
    <n v="8"/>
    <s v="NA"/>
    <n v="106"/>
    <x v="2"/>
    <s v="-"/>
    <x v="43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4"/>
    <s v="NA"/>
    <n v="470"/>
    <x v="2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6"/>
    <s v="NA"/>
    <n v="384"/>
    <x v="2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8"/>
    <s v="NA"/>
    <n v="315"/>
    <x v="2"/>
    <s v="-"/>
    <x v="44"/>
    <s v="FIRME"/>
    <n v="0"/>
    <s v="Reprogramable"/>
    <s v="CEDI"/>
    <s v="INT NINAPREPRIMARIADEPORTIVOPANTYBASICO MODA"/>
  </r>
  <r>
    <x v="590"/>
    <x v="4"/>
    <s v="PREPRIMARIA"/>
    <s v="DEPORTIVO"/>
    <s v="PANTY"/>
    <s v="BASICO MODA"/>
    <n v="1"/>
    <n v="10"/>
    <s v="NA"/>
    <n v="178"/>
    <x v="2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4"/>
    <s v="NA"/>
    <n v="83"/>
    <x v="2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6"/>
    <s v="NA"/>
    <n v="104"/>
    <x v="2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8"/>
    <s v="NA"/>
    <n v="84"/>
    <x v="2"/>
    <s v="-"/>
    <x v="44"/>
    <s v="FIRME"/>
    <n v="0"/>
    <s v="Reprogramable"/>
    <s v="CEDI"/>
    <s v="INT NINAPREPRIMARIADEPORTIVOPANTYBASICO MODA"/>
  </r>
  <r>
    <x v="591"/>
    <x v="4"/>
    <s v="PREPRIMARIA"/>
    <s v="DEPORTIVO"/>
    <s v="PANTY"/>
    <s v="BASICO MODA"/>
    <n v="1"/>
    <n v="10"/>
    <s v="NA"/>
    <n v="77"/>
    <x v="2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4"/>
    <s v="NA"/>
    <n v="72"/>
    <x v="2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6"/>
    <s v="NA"/>
    <n v="72"/>
    <x v="2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8"/>
    <s v="NA"/>
    <n v="55"/>
    <x v="2"/>
    <s v="-"/>
    <x v="44"/>
    <s v="FIRME"/>
    <n v="0"/>
    <s v="Reprogramable"/>
    <s v="CEDI"/>
    <s v="INT NINAPREPRIMARIADEPORTIVOPANTYBASICO MODA"/>
  </r>
  <r>
    <x v="592"/>
    <x v="4"/>
    <s v="PREPRIMARIA"/>
    <s v="DEPORTIVO"/>
    <s v="PANTY"/>
    <s v="BASICO MODA"/>
    <n v="1"/>
    <n v="10"/>
    <s v="NA"/>
    <n v="16"/>
    <x v="2"/>
    <s v="-"/>
    <x v="44"/>
    <s v="FIRME"/>
    <n v="0"/>
    <s v="Reprogramable"/>
    <s v="CEDI"/>
    <s v="INT NINAPREPRIMARIADEPORTIVOPANTYBASICO MODA"/>
  </r>
  <r>
    <x v="610"/>
    <x v="4"/>
    <s v="PREPRIMARIA"/>
    <s v="DEPORTIVO"/>
    <s v="PANTY"/>
    <s v="BASICO MODA"/>
    <n v="1"/>
    <n v="4"/>
    <s v="NA"/>
    <n v="85"/>
    <x v="2"/>
    <s v="-"/>
    <x v="43"/>
    <s v="FIRME"/>
    <n v="0"/>
    <s v="Reprogramable"/>
    <s v="CEDI"/>
    <s v="INT NINAPREPRIMARIADEPORTIVOPANTYBASICO MODA"/>
  </r>
  <r>
    <x v="594"/>
    <x v="4"/>
    <s v="PREPRIMARIA"/>
    <s v="DEPORTIVO"/>
    <s v="TOP"/>
    <s v="BASICO MODA"/>
    <n v="2"/>
    <n v="4"/>
    <s v="NA"/>
    <n v="111"/>
    <x v="2"/>
    <s v="-"/>
    <x v="44"/>
    <s v="FIRME"/>
    <n v="0"/>
    <s v="Reprogramable"/>
    <s v="CEDI"/>
    <s v="INT NINAPREPRIMARIADEPORTIVOTOPBASICO MODA"/>
  </r>
  <r>
    <x v="594"/>
    <x v="4"/>
    <s v="PREPRIMARIA"/>
    <s v="DEPORTIVO"/>
    <s v="TOP"/>
    <s v="BASICO MODA"/>
    <n v="2"/>
    <n v="6"/>
    <s v="NA"/>
    <n v="116"/>
    <x v="2"/>
    <s v="-"/>
    <x v="44"/>
    <s v="FIRME"/>
    <n v="0"/>
    <s v="Reprogramable"/>
    <s v="CEDI"/>
    <s v="INT NINAPREPRIMARIADEPORTIVOTOPBASICO MODA"/>
  </r>
  <r>
    <x v="594"/>
    <x v="4"/>
    <s v="PREPRIMARIA"/>
    <s v="DEPORTIVO"/>
    <s v="TOP"/>
    <s v="BASICO MODA"/>
    <n v="2"/>
    <n v="8"/>
    <s v="NA"/>
    <n v="147"/>
    <x v="2"/>
    <s v="-"/>
    <x v="44"/>
    <s v="FIRME"/>
    <n v="0"/>
    <s v="Reprogramable"/>
    <s v="CEDI"/>
    <s v="INT NINAPREPRIMARIADEPORTIVOTOPBASICO MODA"/>
  </r>
  <r>
    <x v="594"/>
    <x v="4"/>
    <s v="PREPRIMARIA"/>
    <s v="DEPORTIVO"/>
    <s v="TOP"/>
    <s v="BASICO MODA"/>
    <n v="2"/>
    <n v="10"/>
    <s v="NA"/>
    <n v="129"/>
    <x v="2"/>
    <s v="-"/>
    <x v="44"/>
    <s v="FIRME"/>
    <n v="0"/>
    <s v="Reprogramable"/>
    <s v="CEDI"/>
    <s v="INT NINAPREPRIMARIADEPORTIVOTOPBASICO MODA"/>
  </r>
  <r>
    <x v="605"/>
    <x v="4"/>
    <s v="PRIMARIA"/>
    <s v="DEPORTIVO"/>
    <s v="MEDIAS"/>
    <s v="BASICO MODA"/>
    <n v="1"/>
    <s v="8-10"/>
    <s v="NA"/>
    <n v="1608"/>
    <x v="2"/>
    <s v="-"/>
    <x v="49"/>
    <s v="FIRME"/>
    <n v="0"/>
    <s v="Reprogramable"/>
    <s v="CEDI"/>
    <s v="INT NINAPRIMARIADEPORTIVOMEDIASBASICO MODA"/>
  </r>
  <r>
    <x v="595"/>
    <x v="4"/>
    <s v="PREPRIMARIA"/>
    <s v="DEPORTIVO"/>
    <s v="TOP"/>
    <s v="BASICO NEUTRO"/>
    <n v="3"/>
    <n v="4"/>
    <s v="NA"/>
    <n v="300"/>
    <x v="2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6"/>
    <s v="NA"/>
    <n v="321"/>
    <x v="2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8"/>
    <s v="NA"/>
    <n v="297"/>
    <x v="2"/>
    <s v="-"/>
    <x v="46"/>
    <s v="FIRME"/>
    <n v="0"/>
    <s v="Reprogramable"/>
    <s v="CEDI"/>
    <s v="INT NINAPREPRIMARIADEPORTIVOTOPBASICO NEUTRO"/>
  </r>
  <r>
    <x v="595"/>
    <x v="4"/>
    <s v="PREPRIMARIA"/>
    <s v="DEPORTIVO"/>
    <s v="TOP"/>
    <s v="BASICO NEUTRO"/>
    <n v="3"/>
    <n v="10"/>
    <s v="NA"/>
    <n v="363"/>
    <x v="2"/>
    <s v="-"/>
    <x v="46"/>
    <s v="FIRME"/>
    <n v="0"/>
    <s v="Reprogramable"/>
    <s v="CEDI"/>
    <s v="INT NINAPREPRIMARIADEPORTIVOTOPBASICO NEUTRO"/>
  </r>
  <r>
    <x v="606"/>
    <x v="4"/>
    <s v="PREPRIMARIA"/>
    <s v="DEPORTIVO"/>
    <s v="MEDIAS"/>
    <s v="MODA"/>
    <n v="1"/>
    <s v="0-0"/>
    <s v="NA"/>
    <n v="159"/>
    <x v="2"/>
    <s v="-"/>
    <x v="50"/>
    <s v="FIRME"/>
    <n v="0"/>
    <s v="Reprogramable"/>
    <s v="CEDI"/>
    <s v="INT NINAPREPRIMARIADEPORTIVOMEDIASMODA"/>
  </r>
  <r>
    <x v="607"/>
    <x v="4"/>
    <s v="PRIMARIA"/>
    <s v="DEPORTIVO"/>
    <s v="PANTY"/>
    <s v="BASICO MODA"/>
    <n v="1"/>
    <n v="12"/>
    <s v="NA"/>
    <n v="84"/>
    <x v="2"/>
    <s v="-"/>
    <x v="44"/>
    <s v="FIRME"/>
    <n v="0"/>
    <s v="Reprogramable"/>
    <s v="CEDI"/>
    <s v="INT NINAPRIMARIADEPORTIVOPANTYBASICO MODA"/>
  </r>
  <r>
    <x v="607"/>
    <x v="4"/>
    <s v="PRIMARIA"/>
    <s v="DEPORTIVO"/>
    <s v="PANTY"/>
    <s v="BASICO MODA"/>
    <n v="1"/>
    <n v="14"/>
    <s v="NA"/>
    <n v="90"/>
    <x v="2"/>
    <s v="-"/>
    <x v="44"/>
    <s v="FIRME"/>
    <n v="0"/>
    <s v="Reprogramable"/>
    <s v="CEDI"/>
    <s v="INT NINAPRIMARIADEPORTIVOPANTYBASICO MODA"/>
  </r>
  <r>
    <x v="607"/>
    <x v="4"/>
    <s v="PRIMARIA"/>
    <s v="DEPORTIVO"/>
    <s v="PANTY"/>
    <s v="BASICO MODA"/>
    <n v="1"/>
    <n v="16"/>
    <s v="NA"/>
    <n v="154"/>
    <x v="2"/>
    <s v="-"/>
    <x v="44"/>
    <s v="FIRME"/>
    <n v="0"/>
    <s v="Reprogramable"/>
    <s v="CEDI"/>
    <s v="INT NINAPRIMARIADEPORTIVOPANTYBASICO MODA"/>
  </r>
  <r>
    <x v="608"/>
    <x v="4"/>
    <s v="PRIMARIA"/>
    <s v="DEPORTIVO"/>
    <s v="TOP"/>
    <s v="BASICO MODA"/>
    <n v="2"/>
    <n v="12"/>
    <s v="NA"/>
    <n v="267"/>
    <x v="2"/>
    <s v="-"/>
    <x v="44"/>
    <s v="FIRME"/>
    <n v="0"/>
    <s v="Reprogramable"/>
    <s v="CEDI"/>
    <s v="INT NINAPRIMARIADEPORTIVOTOPBASICO MODA"/>
  </r>
  <r>
    <x v="608"/>
    <x v="4"/>
    <s v="PRIMARIA"/>
    <s v="DEPORTIVO"/>
    <s v="TOP"/>
    <s v="BASICO MODA"/>
    <n v="2"/>
    <n v="14"/>
    <s v="NA"/>
    <n v="297"/>
    <x v="2"/>
    <s v="-"/>
    <x v="44"/>
    <s v="FIRME"/>
    <n v="0"/>
    <s v="Reprogramable"/>
    <s v="CEDI"/>
    <s v="INT NINAPRIMARIADEPORTIVOTOPBASICO MODA"/>
  </r>
  <r>
    <x v="608"/>
    <x v="4"/>
    <s v="PRIMARIA"/>
    <s v="DEPORTIVO"/>
    <s v="TOP"/>
    <s v="BASICO MODA"/>
    <n v="2"/>
    <n v="16"/>
    <s v="NA"/>
    <n v="241"/>
    <x v="2"/>
    <s v="-"/>
    <x v="44"/>
    <s v="FIRME"/>
    <n v="0"/>
    <s v="Reprogramable"/>
    <s v="CEDI"/>
    <s v="INT NINAPRIMARIADEPORTIVOTOPBASICO MODA"/>
  </r>
  <r>
    <x v="596"/>
    <x v="4"/>
    <s v="PRIMARIA"/>
    <s v="DEPORTIVO"/>
    <s v="PANTY"/>
    <s v="BASICO MODA"/>
    <n v="1"/>
    <n v="12"/>
    <s v="NA"/>
    <n v="20"/>
    <x v="2"/>
    <s v="-"/>
    <x v="44"/>
    <s v="FIRME"/>
    <n v="0"/>
    <s v="Reprogramable"/>
    <s v="CEDI"/>
    <s v="INT NINAPRIMARIADEPORTIVOPANTYBASICO MODA"/>
  </r>
  <r>
    <x v="596"/>
    <x v="4"/>
    <s v="PRIMARIA"/>
    <s v="DEPORTIVO"/>
    <s v="PANTY"/>
    <s v="BASICO MODA"/>
    <n v="1"/>
    <n v="14"/>
    <s v="NA"/>
    <n v="25"/>
    <x v="2"/>
    <s v="-"/>
    <x v="44"/>
    <s v="FIRME"/>
    <n v="0"/>
    <s v="Reprogramable"/>
    <s v="CEDI"/>
    <s v="INT NINAPRIMARIADEPORTIVOPANTYBASICO MODA"/>
  </r>
  <r>
    <x v="596"/>
    <x v="4"/>
    <s v="PRIMARIA"/>
    <s v="DEPORTIVO"/>
    <s v="PANTY"/>
    <s v="BASICO MODA"/>
    <n v="1"/>
    <n v="16"/>
    <s v="NA"/>
    <n v="88"/>
    <x v="2"/>
    <s v="-"/>
    <x v="44"/>
    <s v="FIRME"/>
    <n v="0"/>
    <s v="Reprogramable"/>
    <s v="CEDI"/>
    <s v="INT NINAPRIMARIADEPORTIVOPANTYBASICO MODA"/>
  </r>
  <r>
    <x v="597"/>
    <x v="4"/>
    <s v="PREPRIMARIA"/>
    <s v="DEPORTIVO"/>
    <s v="MEDIAS"/>
    <s v="BASICO MODA"/>
    <n v="1"/>
    <s v="6-8"/>
    <s v="NA"/>
    <n v="67"/>
    <x v="2"/>
    <s v="-"/>
    <x v="47"/>
    <s v="FIRME"/>
    <n v="0"/>
    <s v="Reprogramable"/>
    <s v="CEDI"/>
    <s v="INT NINAPREPRIMARIADEPORTIVOMEDIASBASICO MODA"/>
  </r>
  <r>
    <x v="598"/>
    <x v="4"/>
    <s v="PREPRIMARIA"/>
    <s v="DEPORTIVO"/>
    <s v="PANTY"/>
    <s v="BASICO MODA"/>
    <n v="3"/>
    <n v="4"/>
    <s v="NA"/>
    <n v="87"/>
    <x v="2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6"/>
    <s v="NA"/>
    <n v="108"/>
    <x v="2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8"/>
    <s v="NA"/>
    <n v="120"/>
    <x v="2"/>
    <s v="-"/>
    <x v="44"/>
    <s v="FIRME"/>
    <n v="0"/>
    <s v="Reprogramable"/>
    <s v="CEDI"/>
    <s v="INT NINAPREPRIMARIADEPORTIVOPANTYBASICO MODA"/>
  </r>
  <r>
    <x v="598"/>
    <x v="4"/>
    <s v="PREPRIMARIA"/>
    <s v="DEPORTIVO"/>
    <s v="PANTY"/>
    <s v="BASICO MODA"/>
    <n v="3"/>
    <n v="10"/>
    <s v="NA"/>
    <n v="135"/>
    <x v="2"/>
    <s v="-"/>
    <x v="44"/>
    <s v="FIRME"/>
    <n v="0"/>
    <s v="Reprogramable"/>
    <s v="CEDI"/>
    <s v="INT NINAPREPRIMARIADEPORTIVOPANTYBASICO MODA"/>
  </r>
  <r>
    <x v="599"/>
    <x v="4"/>
    <s v="PRIMARIA"/>
    <s v="DEPORTIVO"/>
    <s v="PANTY"/>
    <s v="BASICO MODA"/>
    <n v="3"/>
    <n v="12"/>
    <s v="NA"/>
    <n v="207"/>
    <x v="2"/>
    <s v="-"/>
    <x v="44"/>
    <s v="FIRME"/>
    <n v="0"/>
    <s v="Reprogramable"/>
    <s v="CEDI"/>
    <s v="INT NINAPRIMARIADEPORTIVOPANTYBASICO MODA"/>
  </r>
  <r>
    <x v="599"/>
    <x v="4"/>
    <s v="PRIMARIA"/>
    <s v="DEPORTIVO"/>
    <s v="PANTY"/>
    <s v="BASICO MODA"/>
    <n v="3"/>
    <n v="14"/>
    <s v="NA"/>
    <n v="165"/>
    <x v="2"/>
    <s v="-"/>
    <x v="44"/>
    <s v="FIRME"/>
    <n v="0"/>
    <s v="Reprogramable"/>
    <s v="CEDI"/>
    <s v="INT NINAPRIMARIADEPORTIVOPANTYBASICO MODA"/>
  </r>
  <r>
    <x v="599"/>
    <x v="4"/>
    <s v="PRIMARIA"/>
    <s v="DEPORTIVO"/>
    <s v="PANTY"/>
    <s v="BASICO MODA"/>
    <n v="3"/>
    <n v="16"/>
    <s v="NA"/>
    <n v="228"/>
    <x v="2"/>
    <s v="-"/>
    <x v="44"/>
    <s v="FIRME"/>
    <n v="0"/>
    <s v="Reprogramable"/>
    <s v="CEDI"/>
    <s v="INT NINAPRIMARIADEPORTIVOPANTYBASICO MODA"/>
  </r>
  <r>
    <x v="609"/>
    <x v="4"/>
    <s v="PREPRIMARIA"/>
    <s v="DEPORTIVO"/>
    <s v="PANTY"/>
    <s v="MODA"/>
    <n v="4"/>
    <n v="4"/>
    <s v="NA"/>
    <n v="936"/>
    <x v="2"/>
    <s v="-"/>
    <x v="46"/>
    <s v="FIRME"/>
    <n v="0"/>
    <s v="Reprogramable"/>
    <s v="CEDI"/>
    <s v="INT NINAPREPRIMARIADEPORTIVOPANTYMODA"/>
  </r>
  <r>
    <x v="609"/>
    <x v="4"/>
    <s v="PREPRIMARIA"/>
    <s v="DEPORTIVO"/>
    <s v="PANTY"/>
    <s v="MODA"/>
    <n v="4"/>
    <n v="6"/>
    <s v="NA"/>
    <n v="420"/>
    <x v="2"/>
    <s v="-"/>
    <x v="46"/>
    <s v="FIRME"/>
    <n v="0"/>
    <s v="Reprogramable"/>
    <s v="CEDI"/>
    <s v="INT NINAPREPRIMARIADEPORTIVOPANTYMODA"/>
  </r>
  <r>
    <x v="609"/>
    <x v="4"/>
    <s v="PREPRIMARIA"/>
    <s v="DEPORTIVO"/>
    <s v="PANTY"/>
    <s v="MODA"/>
    <n v="4"/>
    <n v="8"/>
    <s v="NA"/>
    <n v="389"/>
    <x v="2"/>
    <s v="-"/>
    <x v="46"/>
    <s v="FIRME"/>
    <n v="0"/>
    <s v="Reprogramable"/>
    <s v="CEDI"/>
    <s v="INT NINAPREPRIMARIADEPORTIVOPANTYMODA"/>
  </r>
  <r>
    <x v="609"/>
    <x v="4"/>
    <s v="PREPRIMARIA"/>
    <s v="DEPORTIVO"/>
    <s v="PANTY"/>
    <s v="MODA"/>
    <n v="4"/>
    <n v="10"/>
    <s v="NA"/>
    <n v="513"/>
    <x v="2"/>
    <s v="-"/>
    <x v="46"/>
    <s v="FIRME"/>
    <n v="0"/>
    <s v="Reprogramable"/>
    <s v="CEDI"/>
    <s v="INT NINAPREPRIMARIADEPORTIVOPANTYMODA"/>
  </r>
  <r>
    <x v="601"/>
    <x v="4"/>
    <s v="PRIMARIA"/>
    <s v="DEPORTIVO"/>
    <s v="PANTY"/>
    <s v="BASICO MODA"/>
    <n v="1"/>
    <n v="12"/>
    <s v="NA"/>
    <n v="53"/>
    <x v="2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4"/>
    <s v="NA"/>
    <n v="53"/>
    <x v="2"/>
    <s v="-"/>
    <x v="44"/>
    <s v="FIRME"/>
    <n v="0"/>
    <s v="Reprogramable"/>
    <s v="CEDI"/>
    <s v="INT NINAPRIMARIADEPORTIVOPANTYBASICO MODA"/>
  </r>
  <r>
    <x v="601"/>
    <x v="4"/>
    <s v="PRIMARIA"/>
    <s v="DEPORTIVO"/>
    <s v="PANTY"/>
    <s v="BASICO MODA"/>
    <n v="1"/>
    <n v="16"/>
    <s v="NA"/>
    <n v="78"/>
    <x v="2"/>
    <s v="-"/>
    <x v="44"/>
    <s v="FIRME"/>
    <n v="0"/>
    <s v="Reprogramable"/>
    <s v="CEDI"/>
    <s v="INT NINAPRIMARIADEPORTIVOPANTYBASICO MODA"/>
  </r>
  <r>
    <x v="602"/>
    <x v="4"/>
    <s v="PREPRIMARIA"/>
    <s v="DEPORTIVO"/>
    <s v="PANTY"/>
    <s v="BASICO NEUTRO"/>
    <n v="2"/>
    <n v="6"/>
    <s v="AZ.PAST"/>
    <n v="13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AZ.PAST"/>
    <n v="14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AZ.PAST"/>
    <n v="16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BLANCO"/>
    <n v="18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BLANCO"/>
    <n v="17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6"/>
    <s v="ROSADO"/>
    <n v="19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2"/>
    <s v="ROSADO"/>
    <n v="31"/>
    <x v="2"/>
    <s v="-"/>
    <x v="48"/>
    <s v="FIRME"/>
    <n v="0"/>
    <s v="Reprogramable"/>
    <s v="CEDI"/>
    <s v="INT NINAPREPRIMARIADEPORTIVOPANTYBASICO NEUTRO"/>
  </r>
  <r>
    <x v="602"/>
    <x v="4"/>
    <s v="PREPRIMARIA"/>
    <s v="DEPORTIVO"/>
    <s v="PANTY"/>
    <s v="BASICO NEUTRO"/>
    <n v="2"/>
    <n v="18"/>
    <s v="ROSADO"/>
    <n v="24"/>
    <x v="2"/>
    <s v="-"/>
    <x v="48"/>
    <s v="FIRME"/>
    <n v="0"/>
    <s v="Reprogramable"/>
    <s v="CEDI"/>
    <s v="INT NINAPREPRIMARIADEPORTIVOPANTYBASICO NEUTRO"/>
  </r>
  <r>
    <x v="611"/>
    <x v="4"/>
    <s v="PREPRIMARIA"/>
    <s v="DEPORTIVO"/>
    <s v="MEDIAS"/>
    <s v="BASICO MODA"/>
    <n v="1"/>
    <s v="2-4"/>
    <s v="NA"/>
    <n v="27"/>
    <x v="2"/>
    <s v="-"/>
    <x v="49"/>
    <s v="FIRME"/>
    <n v="0"/>
    <s v="Reprogramable"/>
    <s v="CEDI"/>
    <s v="INT NINAPREPRIMARIADEPORTIVOMEDIASBASICO MODA"/>
  </r>
  <r>
    <x v="603"/>
    <x v="4"/>
    <s v="PREPRIMARIA"/>
    <s v="DEPORTIVO"/>
    <s v="PANTY"/>
    <s v="MODA"/>
    <n v="4"/>
    <n v="2"/>
    <s v="NA"/>
    <n v="96"/>
    <x v="2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4"/>
    <s v="NA"/>
    <n v="441"/>
    <x v="2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6"/>
    <s v="NA"/>
    <n v="384"/>
    <x v="2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8"/>
    <s v="NA"/>
    <n v="447"/>
    <x v="2"/>
    <s v="-"/>
    <x v="46"/>
    <s v="FIRME"/>
    <n v="0"/>
    <s v="Reprogramable"/>
    <s v="CEDI"/>
    <s v="INT NINAPREPRIMARIADEPORTIVOPANTYMODA"/>
  </r>
  <r>
    <x v="603"/>
    <x v="4"/>
    <s v="PREPRIMARIA"/>
    <s v="DEPORTIVO"/>
    <s v="PANTY"/>
    <s v="MODA"/>
    <n v="4"/>
    <n v="10"/>
    <s v="NA"/>
    <n v="309"/>
    <x v="2"/>
    <s v="-"/>
    <x v="46"/>
    <s v="FIRME"/>
    <n v="0"/>
    <s v="Reprogramable"/>
    <s v="CEDI"/>
    <s v="INT NINAPREPRIMARIADEPORTIVOPANTYMODA"/>
  </r>
  <r>
    <x v="604"/>
    <x v="4"/>
    <s v="PRIMARIA"/>
    <s v="DEPORTIVO"/>
    <s v="TOP"/>
    <s v="BASICO NEUTRO"/>
    <n v="2"/>
    <n v="12"/>
    <s v="BLANCO"/>
    <n v="18"/>
    <x v="2"/>
    <s v="-"/>
    <x v="46"/>
    <s v="FIRME"/>
    <n v="0"/>
    <s v="Reprogramable"/>
    <s v="CEDI"/>
    <s v="INT NINAPRIMARIADEPORTIVOTOPBASICO NEUTRO"/>
  </r>
  <r>
    <x v="612"/>
    <x v="4"/>
    <s v="PREPRIMARIA"/>
    <s v="DEPORTIVO"/>
    <s v="CONJUNTO INTERIOR"/>
    <s v="MODA"/>
    <n v="1"/>
    <n v="4"/>
    <s v="-"/>
    <n v="118"/>
    <x v="0"/>
    <s v="-"/>
    <x v="51"/>
    <s v="FIRME"/>
    <n v="0"/>
    <s v="Líneas"/>
    <s v="CEDI"/>
    <s v="INT NINAPREPRIMARIADEPORTIVOCONJUNTO INTERIORMODA"/>
  </r>
  <r>
    <x v="612"/>
    <x v="4"/>
    <s v="PREPRIMARIA"/>
    <s v="DEPORTIVO"/>
    <s v="CONJUNTO INTERIOR"/>
    <s v="MODA"/>
    <n v="1"/>
    <n v="6"/>
    <s v="-"/>
    <n v="114"/>
    <x v="0"/>
    <s v="-"/>
    <x v="51"/>
    <s v="FIRME"/>
    <n v="0"/>
    <s v="Líneas"/>
    <s v="CEDI"/>
    <s v="INT NINAPREPRIMARIADEPORTIVOCONJUNTO INTERIORMODA"/>
  </r>
  <r>
    <x v="612"/>
    <x v="4"/>
    <s v="PREPRIMARIA"/>
    <s v="DEPORTIVO"/>
    <s v="CONJUNTO INTERIOR"/>
    <s v="MODA"/>
    <n v="1"/>
    <n v="8"/>
    <s v="-"/>
    <n v="134"/>
    <x v="0"/>
    <s v="-"/>
    <x v="51"/>
    <s v="FIRME"/>
    <n v="0"/>
    <s v="Líneas"/>
    <s v="CEDI"/>
    <s v="INT NINAPREPRIMARIADEPORTIVOCONJUNTO INTERIORMODA"/>
  </r>
  <r>
    <x v="612"/>
    <x v="4"/>
    <s v="PREPRIMARIA"/>
    <s v="DEPORTIVO"/>
    <s v="CONJUNTO INTERIOR"/>
    <s v="MODA"/>
    <n v="1"/>
    <n v="10"/>
    <s v="-"/>
    <n v="144"/>
    <x v="0"/>
    <s v="-"/>
    <x v="51"/>
    <s v="FIRME"/>
    <n v="0"/>
    <s v="Líneas"/>
    <s v="CEDI"/>
    <s v="INT NINAPREPRIMARIADEPORTIVOCONJUNTO INTERIORMODA"/>
  </r>
  <r>
    <x v="613"/>
    <x v="4"/>
    <s v="PRIMARIA"/>
    <s v="CASUAL"/>
    <s v="TOP"/>
    <s v="MODA"/>
    <n v="4"/>
    <n v="12"/>
    <s v="-"/>
    <n v="168"/>
    <x v="0"/>
    <s v="-"/>
    <x v="51"/>
    <s v="FIRME"/>
    <n v="0"/>
    <s v="Líneas"/>
    <s v="CEDI"/>
    <s v="INT NINAPRIMARIACASUALTOPMODA"/>
  </r>
  <r>
    <x v="613"/>
    <x v="4"/>
    <s v="PRIMARIA"/>
    <s v="CASUAL"/>
    <s v="TOP"/>
    <s v="MODA"/>
    <n v="4"/>
    <n v="14"/>
    <s v="-"/>
    <n v="182"/>
    <x v="0"/>
    <s v="-"/>
    <x v="51"/>
    <s v="FIRME"/>
    <n v="0"/>
    <s v="Líneas"/>
    <s v="CEDI"/>
    <s v="INT NINAPRIMARIACASUALTOPMODA"/>
  </r>
  <r>
    <x v="613"/>
    <x v="4"/>
    <s v="PRIMARIA"/>
    <s v="CASUAL"/>
    <s v="TOP"/>
    <s v="MODA"/>
    <n v="4"/>
    <n v="16"/>
    <s v="-"/>
    <n v="170"/>
    <x v="0"/>
    <s v="-"/>
    <x v="51"/>
    <s v="FIRME"/>
    <n v="0"/>
    <s v="Líneas"/>
    <s v="CEDI"/>
    <s v="INT NINAPRIMARIACASUALTOPMODA"/>
  </r>
  <r>
    <x v="614"/>
    <x v="4"/>
    <s v="PRIMARIA"/>
    <s v="CASUAL"/>
    <s v="TOP"/>
    <s v="MODA"/>
    <n v="4"/>
    <n v="12"/>
    <s v="-"/>
    <n v="168"/>
    <x v="0"/>
    <s v="-"/>
    <x v="51"/>
    <s v="FIRME"/>
    <n v="0"/>
    <s v="Líneas"/>
    <s v="CEDI"/>
    <s v="INT NINAPRIMARIACASUALTOPMODA"/>
  </r>
  <r>
    <x v="614"/>
    <x v="4"/>
    <s v="PRIMARIA"/>
    <s v="CASUAL"/>
    <s v="TOP"/>
    <s v="MODA"/>
    <n v="4"/>
    <n v="14"/>
    <s v="-"/>
    <n v="182"/>
    <x v="0"/>
    <s v="-"/>
    <x v="51"/>
    <s v="FIRME"/>
    <n v="0"/>
    <s v="Líneas"/>
    <s v="CEDI"/>
    <s v="INT NINAPRIMARIACASUALTOPMODA"/>
  </r>
  <r>
    <x v="614"/>
    <x v="4"/>
    <s v="PRIMARIA"/>
    <s v="CASUAL"/>
    <s v="TOP"/>
    <s v="MODA"/>
    <n v="4"/>
    <n v="16"/>
    <s v="-"/>
    <n v="170"/>
    <x v="0"/>
    <s v="-"/>
    <x v="51"/>
    <s v="FIRME"/>
    <n v="0"/>
    <s v="Líneas"/>
    <s v="CEDI"/>
    <s v="INT NINAPRIMARIACASUALTOPMODA"/>
  </r>
  <r>
    <x v="615"/>
    <x v="4"/>
    <s v="PRIMARIA"/>
    <s v="CASUAL"/>
    <s v="TOP"/>
    <s v="MODA"/>
    <n v="4"/>
    <n v="12"/>
    <s v="-"/>
    <n v="168"/>
    <x v="0"/>
    <s v="-"/>
    <x v="51"/>
    <s v="FIRME"/>
    <n v="0"/>
    <s v="Líneas"/>
    <s v="CEDI"/>
    <s v="INT NINAPRIMARIACASUALTOPMODA"/>
  </r>
  <r>
    <x v="615"/>
    <x v="4"/>
    <s v="PRIMARIA"/>
    <s v="CASUAL"/>
    <s v="TOP"/>
    <s v="MODA"/>
    <n v="4"/>
    <n v="14"/>
    <s v="-"/>
    <n v="182"/>
    <x v="0"/>
    <s v="-"/>
    <x v="51"/>
    <s v="FIRME"/>
    <n v="0"/>
    <s v="Líneas"/>
    <s v="CEDI"/>
    <s v="INT NINAPRIMARIACASUALTOPMODA"/>
  </r>
  <r>
    <x v="615"/>
    <x v="4"/>
    <s v="PRIMARIA"/>
    <s v="CASUAL"/>
    <s v="TOP"/>
    <s v="MODA"/>
    <n v="4"/>
    <n v="16"/>
    <s v="-"/>
    <n v="170"/>
    <x v="0"/>
    <s v="-"/>
    <x v="51"/>
    <s v="FIRME"/>
    <n v="0"/>
    <s v="Líneas"/>
    <s v="CEDI"/>
    <s v="INT NINAPRIMARIACASUALTOPMODA"/>
  </r>
  <r>
    <x v="616"/>
    <x v="4"/>
    <s v="PREPRIMARIA"/>
    <s v="DEPORTIVO"/>
    <s v="CONJUNTO INTERIOR"/>
    <s v="MODA"/>
    <n v="1"/>
    <n v="4"/>
    <s v="-"/>
    <n v="118"/>
    <x v="0"/>
    <s v="-"/>
    <x v="51"/>
    <s v="FIRME"/>
    <n v="0"/>
    <s v="Líneas"/>
    <s v="CEDI"/>
    <s v="INT NINAPREPRIMARIADEPORTIVOCONJUNTO INTERIORMODA"/>
  </r>
  <r>
    <x v="616"/>
    <x v="4"/>
    <s v="PREPRIMARIA"/>
    <s v="DEPORTIVO"/>
    <s v="CONJUNTO INTERIOR"/>
    <s v="MODA"/>
    <n v="1"/>
    <n v="6"/>
    <s v="-"/>
    <n v="114"/>
    <x v="0"/>
    <s v="-"/>
    <x v="51"/>
    <s v="FIRME"/>
    <n v="0"/>
    <s v="Líneas"/>
    <s v="CEDI"/>
    <s v="INT NINAPREPRIMARIADEPORTIVOCONJUNTO INTERIORMODA"/>
  </r>
  <r>
    <x v="616"/>
    <x v="4"/>
    <s v="PREPRIMARIA"/>
    <s v="DEPORTIVO"/>
    <s v="CONJUNTO INTERIOR"/>
    <s v="MODA"/>
    <n v="1"/>
    <n v="8"/>
    <s v="-"/>
    <n v="134"/>
    <x v="0"/>
    <s v="-"/>
    <x v="51"/>
    <s v="FIRME"/>
    <n v="0"/>
    <s v="Líneas"/>
    <s v="CEDI"/>
    <s v="INT NINAPREPRIMARIADEPORTIVOCONJUNTO INTERIORMODA"/>
  </r>
  <r>
    <x v="616"/>
    <x v="4"/>
    <s v="PREPRIMARIA"/>
    <s v="DEPORTIVO"/>
    <s v="CONJUNTO INTERIOR"/>
    <s v="MODA"/>
    <n v="1"/>
    <n v="10"/>
    <s v="-"/>
    <n v="144"/>
    <x v="0"/>
    <s v="-"/>
    <x v="51"/>
    <s v="FIRME"/>
    <n v="0"/>
    <s v="Líneas"/>
    <s v="CEDI"/>
    <s v="INT NINAPREPRIMARIADEPORTIVOCONJUNTO INTERIORMODA"/>
  </r>
  <r>
    <x v="617"/>
    <x v="4"/>
    <s v="PRIMARIA"/>
    <s v="CASUAL"/>
    <s v="TOP"/>
    <s v="MODA"/>
    <n v="1"/>
    <n v="12"/>
    <s v="-"/>
    <n v="168"/>
    <x v="0"/>
    <s v="-"/>
    <x v="51"/>
    <s v="FIRME"/>
    <n v="0"/>
    <s v="Líneas"/>
    <s v="CEDI"/>
    <s v="INT NINAPRIMARIACASUALTOPMODA"/>
  </r>
  <r>
    <x v="617"/>
    <x v="4"/>
    <s v="PRIMARIA"/>
    <s v="CASUAL"/>
    <s v="TOP"/>
    <s v="MODA"/>
    <n v="1"/>
    <n v="14"/>
    <s v="-"/>
    <n v="182"/>
    <x v="0"/>
    <s v="-"/>
    <x v="51"/>
    <s v="FIRME"/>
    <n v="0"/>
    <s v="Líneas"/>
    <s v="CEDI"/>
    <s v="INT NINAPRIMARIACASUALTOPMODA"/>
  </r>
  <r>
    <x v="617"/>
    <x v="4"/>
    <s v="PRIMARIA"/>
    <s v="CASUAL"/>
    <s v="TOP"/>
    <s v="MODA"/>
    <n v="1"/>
    <n v="16"/>
    <s v="-"/>
    <n v="170"/>
    <x v="0"/>
    <s v="-"/>
    <x v="51"/>
    <s v="FIRME"/>
    <n v="0"/>
    <s v="Líneas"/>
    <s v="CEDI"/>
    <s v="INT NINAPRIMARIACASUALTOPMODA"/>
  </r>
  <r>
    <x v="618"/>
    <x v="4"/>
    <s v="PREPRIMARIA"/>
    <s v="DEPORTIVO"/>
    <s v="CONJUNTO INTERIOR"/>
    <s v="BASICO MODA"/>
    <n v="2"/>
    <n v="4"/>
    <s v="-"/>
    <n v="124"/>
    <x v="0"/>
    <s v="-"/>
    <x v="51"/>
    <s v="FIRME"/>
    <n v="0"/>
    <s v="Líneas"/>
    <s v="CEDI"/>
    <s v="INT NINAPREPRIMARIADEPORTIVOCONJUNTO INTERIORBASICO MODA"/>
  </r>
  <r>
    <x v="618"/>
    <x v="4"/>
    <s v="PREPRIMARIA"/>
    <s v="DEPORTIVO"/>
    <s v="CONJUNTO INTERIOR"/>
    <s v="BASICO MODA"/>
    <n v="2"/>
    <n v="6"/>
    <s v="-"/>
    <n v="132"/>
    <x v="0"/>
    <s v="-"/>
    <x v="51"/>
    <s v="FIRME"/>
    <n v="0"/>
    <s v="Líneas"/>
    <s v="CEDI"/>
    <s v="INT NINAPREPRIMARIADEPORTIVOCONJUNTO INTERIORBASICO MODA"/>
  </r>
  <r>
    <x v="618"/>
    <x v="4"/>
    <s v="PREPRIMARIA"/>
    <s v="DEPORTIVO"/>
    <s v="CONJUNTO INTERIOR"/>
    <s v="BASICO MODA"/>
    <n v="2"/>
    <n v="8"/>
    <s v="-"/>
    <n v="120"/>
    <x v="0"/>
    <s v="-"/>
    <x v="51"/>
    <s v="FIRME"/>
    <n v="0"/>
    <s v="Líneas"/>
    <s v="CEDI"/>
    <s v="INT NINAPREPRIMARIADEPORTIVOCONJUNTO INTERIORBASICO MODA"/>
  </r>
  <r>
    <x v="618"/>
    <x v="4"/>
    <s v="PREPRIMARIA"/>
    <s v="DEPORTIVO"/>
    <s v="CONJUNTO INTERIOR"/>
    <s v="BASICO MODA"/>
    <n v="2"/>
    <n v="10"/>
    <s v="-"/>
    <n v="134"/>
    <x v="0"/>
    <s v="-"/>
    <x v="51"/>
    <s v="FIRME"/>
    <n v="0"/>
    <s v="Líneas"/>
    <s v="CEDI"/>
    <s v="INT NINAPREPRIMARIADEPORTIVOCONJUNTO INTERIORBASICO MODA"/>
  </r>
  <r>
    <x v="619"/>
    <x v="4"/>
    <s v="PRIMARIA"/>
    <s v="DEPORTIVO"/>
    <s v="CONJUNTO INTERIOR"/>
    <s v="BASICO MODA"/>
    <n v="2"/>
    <n v="12"/>
    <s v="-"/>
    <n v="158"/>
    <x v="0"/>
    <s v="-"/>
    <x v="51"/>
    <s v="FIRME"/>
    <n v="0"/>
    <s v="Líneas"/>
    <s v="CEDI"/>
    <s v="INT NINAPRIMARIADEPORTIVOCONJUNTO INTERIORBASICO MODA"/>
  </r>
  <r>
    <x v="619"/>
    <x v="4"/>
    <s v="PRIMARIA"/>
    <s v="DEPORTIVO"/>
    <s v="CONJUNTO INTERIOR"/>
    <s v="BASICO MODA"/>
    <n v="2"/>
    <n v="14"/>
    <s v="-"/>
    <n v="140"/>
    <x v="0"/>
    <s v="-"/>
    <x v="51"/>
    <s v="FIRME"/>
    <n v="0"/>
    <s v="Líneas"/>
    <s v="CEDI"/>
    <s v="INT NINAPRIMARIADEPORTIVOCONJUNTO INTERIORBASICO MODA"/>
  </r>
  <r>
    <x v="619"/>
    <x v="4"/>
    <s v="PRIMARIA"/>
    <s v="DEPORTIVO"/>
    <s v="CONJUNTO INTERIOR"/>
    <s v="BASICO MODA"/>
    <n v="2"/>
    <n v="16"/>
    <s v="-"/>
    <n v="166"/>
    <x v="0"/>
    <s v="-"/>
    <x v="51"/>
    <s v="FIRME"/>
    <n v="0"/>
    <s v="Líneas"/>
    <s v="CEDI"/>
    <s v="INT NINAPRIMARIADEPORTIVOCONJUNTO INTERIORBASICO MODA"/>
  </r>
  <r>
    <x v="620"/>
    <x v="4"/>
    <s v="PRIMARIA"/>
    <s v="CASUAL"/>
    <s v="TOP"/>
    <s v="MODA"/>
    <n v="4"/>
    <n v="12"/>
    <s v="-"/>
    <n v="168"/>
    <x v="1"/>
    <s v="-"/>
    <x v="51"/>
    <s v="FIRME"/>
    <n v="0"/>
    <s v="Líneas"/>
    <s v="CEDI"/>
    <s v="INT NINAPRIMARIACASUALTOPMODA"/>
  </r>
  <r>
    <x v="620"/>
    <x v="4"/>
    <s v="PRIMARIA"/>
    <s v="CASUAL"/>
    <s v="TOP"/>
    <s v="MODA"/>
    <n v="4"/>
    <n v="14"/>
    <s v="-"/>
    <n v="182"/>
    <x v="1"/>
    <s v="-"/>
    <x v="51"/>
    <s v="FIRME"/>
    <n v="0"/>
    <s v="Líneas"/>
    <s v="CEDI"/>
    <s v="INT NINAPRIMARIACASUALTOPMODA"/>
  </r>
  <r>
    <x v="620"/>
    <x v="4"/>
    <s v="PRIMARIA"/>
    <s v="CASUAL"/>
    <s v="TOP"/>
    <s v="MODA"/>
    <n v="4"/>
    <n v="16"/>
    <s v="-"/>
    <n v="170"/>
    <x v="1"/>
    <s v="-"/>
    <x v="51"/>
    <s v="FIRME"/>
    <n v="0"/>
    <s v="Líneas"/>
    <s v="CEDI"/>
    <s v="INT NINAPRIMARIACASUALTOPMODA"/>
  </r>
  <r>
    <x v="621"/>
    <x v="4"/>
    <s v="PREPRIMARIA"/>
    <s v="DEPORTIVO"/>
    <s v="CONJUNTO INTERIOR"/>
    <s v="MODA"/>
    <n v="1"/>
    <n v="4"/>
    <s v="-"/>
    <n v="84"/>
    <x v="1"/>
    <s v="-"/>
    <x v="51"/>
    <s v="FIRME"/>
    <n v="0"/>
    <s v="Líneas"/>
    <s v="CEDI"/>
    <s v="INT NINAPREPRIMARIADEPORTIVOCONJUNTO INTERIORMODA"/>
  </r>
  <r>
    <x v="621"/>
    <x v="4"/>
    <s v="PREPRIMARIA"/>
    <s v="DEPORTIVO"/>
    <s v="CONJUNTO INTERIOR"/>
    <s v="MODA"/>
    <n v="1"/>
    <n v="6"/>
    <s v="-"/>
    <n v="82"/>
    <x v="1"/>
    <s v="-"/>
    <x v="51"/>
    <s v="FIRME"/>
    <n v="0"/>
    <s v="Líneas"/>
    <s v="CEDI"/>
    <s v="INT NINAPREPRIMARIADEPORTIVOCONJUNTO INTERIORMODA"/>
  </r>
  <r>
    <x v="621"/>
    <x v="4"/>
    <s v="PREPRIMARIA"/>
    <s v="DEPORTIVO"/>
    <s v="CONJUNTO INTERIOR"/>
    <s v="MODA"/>
    <n v="1"/>
    <n v="8"/>
    <s v="-"/>
    <n v="92"/>
    <x v="1"/>
    <s v="-"/>
    <x v="51"/>
    <s v="FIRME"/>
    <n v="0"/>
    <s v="Líneas"/>
    <s v="CEDI"/>
    <s v="INT NINAPREPRIMARIADEPORTIVOCONJUNTO INTERIORMODA"/>
  </r>
  <r>
    <x v="621"/>
    <x v="4"/>
    <s v="PREPRIMARIA"/>
    <s v="DEPORTIVO"/>
    <s v="CONJUNTO INTERIOR"/>
    <s v="MODA"/>
    <n v="1"/>
    <n v="10"/>
    <s v="-"/>
    <n v="102"/>
    <x v="1"/>
    <s v="-"/>
    <x v="51"/>
    <s v="FIRME"/>
    <n v="0"/>
    <s v="Líneas"/>
    <s v="CEDI"/>
    <s v="INT NINAPREPRIMARIADEPORTIVOCONJUNTO INTERIORMODA"/>
  </r>
  <r>
    <x v="622"/>
    <x v="4"/>
    <s v="PREPRIMARIA"/>
    <s v="DEPORTIVO"/>
    <s v="CONJUNTO INTERIOR"/>
    <s v="BASICO MODA"/>
    <n v="2"/>
    <n v="4"/>
    <s v="-"/>
    <n v="84"/>
    <x v="1"/>
    <s v="-"/>
    <x v="51"/>
    <s v="FIRME"/>
    <n v="0"/>
    <s v="Líneas"/>
    <s v="CEDI"/>
    <s v="INT NINAPREPRIMARIADEPORTIVOCONJUNTO INTERIORBASICO MODA"/>
  </r>
  <r>
    <x v="622"/>
    <x v="4"/>
    <s v="PREPRIMARIA"/>
    <s v="DEPORTIVO"/>
    <s v="CONJUNTO INTERIOR"/>
    <s v="BASICO MODA"/>
    <n v="2"/>
    <n v="6"/>
    <s v="-"/>
    <n v="94"/>
    <x v="1"/>
    <s v="-"/>
    <x v="51"/>
    <s v="FIRME"/>
    <n v="0"/>
    <s v="Líneas"/>
    <s v="CEDI"/>
    <s v="INT NINAPREPRIMARIADEPORTIVOCONJUNTO INTERIORBASICO MODA"/>
  </r>
  <r>
    <x v="622"/>
    <x v="4"/>
    <s v="PREPRIMARIA"/>
    <s v="DEPORTIVO"/>
    <s v="CONJUNTO INTERIOR"/>
    <s v="BASICO MODA"/>
    <n v="2"/>
    <n v="8"/>
    <s v="-"/>
    <n v="86"/>
    <x v="1"/>
    <s v="-"/>
    <x v="51"/>
    <s v="FIRME"/>
    <n v="0"/>
    <s v="Líneas"/>
    <s v="CEDI"/>
    <s v="INT NINAPREPRIMARIADEPORTIVOCONJUNTO INTERIORBASICO MODA"/>
  </r>
  <r>
    <x v="622"/>
    <x v="4"/>
    <s v="PREPRIMARIA"/>
    <s v="DEPORTIVO"/>
    <s v="CONJUNTO INTERIOR"/>
    <s v="BASICO MODA"/>
    <n v="2"/>
    <n v="10"/>
    <s v="-"/>
    <n v="96"/>
    <x v="1"/>
    <s v="-"/>
    <x v="51"/>
    <s v="FIRME"/>
    <n v="0"/>
    <s v="Líneas"/>
    <s v="CEDI"/>
    <s v="INT NINAPREPRIMARIADEPORTIVOCONJUNTO INTERIORBASICO MODA"/>
  </r>
  <r>
    <x v="623"/>
    <x v="4"/>
    <s v="PRIMARIA"/>
    <s v="DEPORTIVO"/>
    <s v="CONJUNTO INTERIOR"/>
    <s v="BASICO MODA"/>
    <n v="2"/>
    <n v="12"/>
    <s v="-"/>
    <n v="158"/>
    <x v="1"/>
    <s v="-"/>
    <x v="51"/>
    <s v="FIRME"/>
    <n v="0"/>
    <s v="Líneas"/>
    <s v="CEDI"/>
    <s v="INT NINAPRIMARIADEPORTIVOCONJUNTO INTERIORBASICO MODA"/>
  </r>
  <r>
    <x v="623"/>
    <x v="4"/>
    <s v="PRIMARIA"/>
    <s v="DEPORTIVO"/>
    <s v="CONJUNTO INTERIOR"/>
    <s v="BASICO MODA"/>
    <n v="2"/>
    <n v="14"/>
    <s v="-"/>
    <n v="140"/>
    <x v="1"/>
    <s v="-"/>
    <x v="51"/>
    <s v="FIRME"/>
    <n v="0"/>
    <s v="Líneas"/>
    <s v="CEDI"/>
    <s v="INT NINAPRIMARIADEPORTIVOCONJUNTO INTERIORBASICO MODA"/>
  </r>
  <r>
    <x v="623"/>
    <x v="4"/>
    <s v="PRIMARIA"/>
    <s v="DEPORTIVO"/>
    <s v="CONJUNTO INTERIOR"/>
    <s v="BASICO MODA"/>
    <n v="2"/>
    <n v="16"/>
    <s v="-"/>
    <n v="166"/>
    <x v="1"/>
    <s v="-"/>
    <x v="51"/>
    <s v="FIRME"/>
    <n v="0"/>
    <s v="Líneas"/>
    <s v="CEDI"/>
    <s v="INT NINAPRIMARIADEPORTIVOCONJUNTO INTERIORBASICO MODA"/>
  </r>
  <r>
    <x v="624"/>
    <x v="4"/>
    <s v="PREPRIMARIA"/>
    <s v="DEPORTIVO"/>
    <s v="CONJUNTO INTERIOR"/>
    <s v="BASICO MODA"/>
    <n v="2"/>
    <n v="4"/>
    <s v="-"/>
    <n v="84"/>
    <x v="2"/>
    <s v="-"/>
    <x v="51"/>
    <s v="FIRME"/>
    <n v="0"/>
    <s v="Líneas"/>
    <s v="CEDI"/>
    <s v="INT NINAPREPRIMARIADEPORTIVOCONJUNTO INTERIORBASICO MODA"/>
  </r>
  <r>
    <x v="624"/>
    <x v="4"/>
    <s v="PREPRIMARIA"/>
    <s v="DEPORTIVO"/>
    <s v="CONJUNTO INTERIOR"/>
    <s v="BASICO MODA"/>
    <n v="2"/>
    <n v="6"/>
    <s v="-"/>
    <n v="94"/>
    <x v="2"/>
    <s v="-"/>
    <x v="51"/>
    <s v="FIRME"/>
    <n v="0"/>
    <s v="Líneas"/>
    <s v="CEDI"/>
    <s v="INT NINAPREPRIMARIADEPORTIVOCONJUNTO INTERIORBASICO MODA"/>
  </r>
  <r>
    <x v="624"/>
    <x v="4"/>
    <s v="PREPRIMARIA"/>
    <s v="DEPORTIVO"/>
    <s v="CONJUNTO INTERIOR"/>
    <s v="BASICO MODA"/>
    <n v="2"/>
    <n v="8"/>
    <s v="-"/>
    <n v="86"/>
    <x v="2"/>
    <s v="-"/>
    <x v="51"/>
    <s v="FIRME"/>
    <n v="0"/>
    <s v="Líneas"/>
    <s v="CEDI"/>
    <s v="INT NINAPREPRIMARIADEPORTIVOCONJUNTO INTERIORBASICO MODA"/>
  </r>
  <r>
    <x v="624"/>
    <x v="4"/>
    <s v="PREPRIMARIA"/>
    <s v="DEPORTIVO"/>
    <s v="CONJUNTO INTERIOR"/>
    <s v="BASICO MODA"/>
    <n v="2"/>
    <n v="10"/>
    <s v="-"/>
    <n v="96"/>
    <x v="2"/>
    <s v="-"/>
    <x v="51"/>
    <s v="FIRME"/>
    <n v="0"/>
    <s v="Líneas"/>
    <s v="CEDI"/>
    <s v="INT NINAPREPRIMARIADEPORTIVOCONJUNTO INTERIORBASICO MODA"/>
  </r>
  <r>
    <x v="625"/>
    <x v="4"/>
    <s v="PREPRIMARIA"/>
    <s v="DEPORTIVO"/>
    <s v="MEDIAS"/>
    <s v="MODA"/>
    <n v="2"/>
    <s v="0-0"/>
    <s v="-"/>
    <n v="244"/>
    <x v="2"/>
    <s v="-"/>
    <x v="51"/>
    <s v="FIRME"/>
    <n v="0"/>
    <s v="Líneas"/>
    <s v="CEDI"/>
    <s v="INT NINAPREPRIMARIADEPORTIVOMEDIASMODA"/>
  </r>
  <r>
    <x v="625"/>
    <x v="4"/>
    <s v="PREPRIMARIA"/>
    <s v="DEPORTIVO"/>
    <s v="MEDIAS"/>
    <s v="MODA"/>
    <n v="2"/>
    <s v="0-2"/>
    <s v="-"/>
    <n v="1210"/>
    <x v="2"/>
    <s v="-"/>
    <x v="51"/>
    <s v="FIRME"/>
    <n v="0"/>
    <s v="Líneas"/>
    <s v="CEDI"/>
    <s v="INT NINAPREPRIMARIADEPORTIVOMEDIASMODA"/>
  </r>
  <r>
    <x v="625"/>
    <x v="4"/>
    <s v="PREPRIMARIA"/>
    <s v="DEPORTIVO"/>
    <s v="MEDIAS"/>
    <s v="MODA"/>
    <n v="2"/>
    <s v="2-4"/>
    <s v="-"/>
    <n v="180"/>
    <x v="2"/>
    <s v="-"/>
    <x v="51"/>
    <s v="FIRME"/>
    <n v="0"/>
    <s v="Líneas"/>
    <s v="CEDI"/>
    <s v="INT NINAPREPRIMARIADEPORTIVOMEDIASMODA"/>
  </r>
  <r>
    <x v="625"/>
    <x v="4"/>
    <s v="PREPRIMARIA"/>
    <s v="DEPORTIVO"/>
    <s v="MEDIAS"/>
    <s v="MODA"/>
    <n v="2"/>
    <s v="4-6"/>
    <s v="-"/>
    <n v="424"/>
    <x v="2"/>
    <s v="-"/>
    <x v="51"/>
    <s v="FIRME"/>
    <n v="0"/>
    <s v="Líneas"/>
    <s v="CEDI"/>
    <s v="INT NINAPREPRIMARIADEPORTIVOMEDIASMODA"/>
  </r>
  <r>
    <x v="625"/>
    <x v="4"/>
    <s v="PREPRIMARIA"/>
    <s v="DEPORTIVO"/>
    <s v="MEDIAS"/>
    <s v="MODA"/>
    <n v="2"/>
    <s v="6-8"/>
    <s v="-"/>
    <n v="282"/>
    <x v="2"/>
    <s v="-"/>
    <x v="51"/>
    <s v="FIRME"/>
    <n v="0"/>
    <s v="Líneas"/>
    <s v="CEDI"/>
    <s v="INT NINAPREPRIMARIADEPORTIVOMEDIASMODA"/>
  </r>
  <r>
    <x v="626"/>
    <x v="4"/>
    <s v="PRIMARIA"/>
    <s v="DEPORTIVO"/>
    <s v="CONJUNTO INTERIOR"/>
    <s v="BASICO MODA"/>
    <n v="2"/>
    <n v="12"/>
    <s v="-"/>
    <n v="158"/>
    <x v="2"/>
    <s v="-"/>
    <x v="51"/>
    <s v="FIRME"/>
    <n v="0"/>
    <s v="Líneas"/>
    <s v="CEDI"/>
    <s v="INT NINAPRIMARIADEPORTIVOCONJUNTO INTERIORBASICO MODA"/>
  </r>
  <r>
    <x v="626"/>
    <x v="4"/>
    <s v="PRIMARIA"/>
    <s v="DEPORTIVO"/>
    <s v="CONJUNTO INTERIOR"/>
    <s v="BASICO MODA"/>
    <n v="2"/>
    <n v="14"/>
    <s v="-"/>
    <n v="140"/>
    <x v="2"/>
    <s v="-"/>
    <x v="51"/>
    <s v="FIRME"/>
    <n v="0"/>
    <s v="Líneas"/>
    <s v="CEDI"/>
    <s v="INT NINAPRIMARIADEPORTIVOCONJUNTO INTERIORBASICO MODA"/>
  </r>
  <r>
    <x v="626"/>
    <x v="4"/>
    <s v="PRIMARIA"/>
    <s v="DEPORTIVO"/>
    <s v="CONJUNTO INTERIOR"/>
    <s v="BASICO MODA"/>
    <n v="2"/>
    <n v="16"/>
    <s v="-"/>
    <n v="166"/>
    <x v="2"/>
    <s v="-"/>
    <x v="51"/>
    <s v="FIRME"/>
    <n v="0"/>
    <s v="Líneas"/>
    <s v="CEDI"/>
    <s v="INT NINAPRIMARIADEPORTIVOCONJUNTO INTERIORBASICO MODA"/>
  </r>
  <r>
    <x v="627"/>
    <x v="4"/>
    <s v="PRIMARIA"/>
    <s v="CASUAL"/>
    <s v="TOP"/>
    <s v="MODA"/>
    <n v="4"/>
    <n v="12"/>
    <s v="-"/>
    <n v="168"/>
    <x v="2"/>
    <s v="-"/>
    <x v="51"/>
    <s v="FIRME"/>
    <n v="0"/>
    <s v="Líneas"/>
    <s v="CEDI"/>
    <s v="INT NINAPRIMARIACASUALTOPMODA"/>
  </r>
  <r>
    <x v="627"/>
    <x v="4"/>
    <s v="PRIMARIA"/>
    <s v="CASUAL"/>
    <s v="TOP"/>
    <s v="MODA"/>
    <n v="4"/>
    <n v="14"/>
    <s v="-"/>
    <n v="182"/>
    <x v="2"/>
    <s v="-"/>
    <x v="51"/>
    <s v="FIRME"/>
    <n v="0"/>
    <s v="Líneas"/>
    <s v="CEDI"/>
    <s v="INT NINAPRIMARIACASUALTOPMODA"/>
  </r>
  <r>
    <x v="627"/>
    <x v="4"/>
    <s v="PRIMARIA"/>
    <s v="CASUAL"/>
    <s v="TOP"/>
    <s v="MODA"/>
    <n v="4"/>
    <n v="16"/>
    <s v="-"/>
    <n v="170"/>
    <x v="2"/>
    <s v="-"/>
    <x v="51"/>
    <s v="FIRME"/>
    <n v="0"/>
    <s v="Líneas"/>
    <s v="CEDI"/>
    <s v="INT NINAPRIMARIACASUALTOPMODA"/>
  </r>
  <r>
    <x v="628"/>
    <x v="4"/>
    <s v="PREPRIMARIA"/>
    <s v="DEPORTIVO"/>
    <s v="CONJUNTO INTERIOR"/>
    <s v="MODA"/>
    <n v="1"/>
    <n v="4"/>
    <s v="-"/>
    <n v="118"/>
    <x v="2"/>
    <s v="-"/>
    <x v="51"/>
    <s v="FIRME"/>
    <n v="0"/>
    <s v="Líneas"/>
    <s v="CEDI"/>
    <s v="INT NINAPREPRIMARIADEPORTIVOCONJUNTO INTERIORMODA"/>
  </r>
  <r>
    <x v="628"/>
    <x v="4"/>
    <s v="PREPRIMARIA"/>
    <s v="DEPORTIVO"/>
    <s v="CONJUNTO INTERIOR"/>
    <s v="MODA"/>
    <n v="1"/>
    <n v="6"/>
    <s v="-"/>
    <n v="114"/>
    <x v="2"/>
    <s v="-"/>
    <x v="51"/>
    <s v="FIRME"/>
    <n v="0"/>
    <s v="Líneas"/>
    <s v="CEDI"/>
    <s v="INT NINAPREPRIMARIADEPORTIVOCONJUNTO INTERIORMODA"/>
  </r>
  <r>
    <x v="628"/>
    <x v="4"/>
    <s v="PREPRIMARIA"/>
    <s v="DEPORTIVO"/>
    <s v="CONJUNTO INTERIOR"/>
    <s v="MODA"/>
    <n v="1"/>
    <n v="8"/>
    <s v="-"/>
    <n v="134"/>
    <x v="2"/>
    <s v="-"/>
    <x v="51"/>
    <s v="FIRME"/>
    <n v="0"/>
    <s v="Líneas"/>
    <s v="CEDI"/>
    <s v="INT NINAPREPRIMARIADEPORTIVOCONJUNTO INTERIORMODA"/>
  </r>
  <r>
    <x v="628"/>
    <x v="4"/>
    <s v="PREPRIMARIA"/>
    <s v="DEPORTIVO"/>
    <s v="CONJUNTO INTERIOR"/>
    <s v="MODA"/>
    <n v="1"/>
    <n v="10"/>
    <s v="-"/>
    <n v="144"/>
    <x v="2"/>
    <s v="-"/>
    <x v="51"/>
    <s v="FIRME"/>
    <n v="0"/>
    <s v="Líneas"/>
    <s v="CEDI"/>
    <s v="INT NINAPREPRIMARIADEPORTIVOCONJUNTO INTERIORMODA"/>
  </r>
  <r>
    <x v="629"/>
    <x v="11"/>
    <s v="INICIO LABORAL"/>
    <s v="FORMAL"/>
    <s v="BRASSIER"/>
    <s v="BASICO NEUTRO"/>
    <n v="3"/>
    <s v="-"/>
    <s v="-"/>
    <n v="46"/>
    <x v="0"/>
    <s v="-"/>
    <x v="52"/>
    <s v="VMI"/>
    <n v="0"/>
    <s v="Repro Prov. Solo."/>
    <s v="TIENDAS"/>
    <s v="INT MUJERINICIO LABORALFORMALBRASSIERBASICO NEUTRO"/>
  </r>
  <r>
    <x v="630"/>
    <x v="11"/>
    <s v="INICIO LABORAL"/>
    <s v="FORMAL"/>
    <s v="PANTY"/>
    <s v="BASICO NEUTRO"/>
    <n v="4"/>
    <s v="-"/>
    <s v="-"/>
    <n v="157"/>
    <x v="0"/>
    <s v="-"/>
    <x v="52"/>
    <s v="VMI"/>
    <n v="0"/>
    <s v="Repro Prov. Solo."/>
    <s v="TIENDAS"/>
    <s v="INT MUJERINICIO LABORALFORMALPANTYBASICO NEUTRO"/>
  </r>
  <r>
    <x v="631"/>
    <x v="11"/>
    <s v="TRAYECTORIA LABORAL"/>
    <s v="CASUAL"/>
    <s v="PANTY"/>
    <s v="BASICO MODA"/>
    <n v="3"/>
    <s v="-"/>
    <s v="-"/>
    <n v="40"/>
    <x v="0"/>
    <s v="-"/>
    <x v="52"/>
    <s v="VMI"/>
    <n v="0"/>
    <s v="Repro Prov. Solo."/>
    <s v="TIENDAS"/>
    <s v="INT MUJERTRAYECTORIA LABORALCASUALPANTYBASICO MODA"/>
  </r>
  <r>
    <x v="632"/>
    <x v="11"/>
    <s v="TRAYECTORIA LABORAL"/>
    <s v="CASUAL"/>
    <s v="PANTY"/>
    <s v="BASICO NEUTRO"/>
    <n v="3"/>
    <s v="-"/>
    <s v="-"/>
    <n v="71"/>
    <x v="0"/>
    <s v="-"/>
    <x v="52"/>
    <s v="VMI"/>
    <n v="0"/>
    <s v="Repro Prov. Solo."/>
    <s v="TIENDAS"/>
    <s v="INT MUJERTRAYECTORIA LABORALCASUALPANTYBASICO NEUTRO"/>
  </r>
  <r>
    <x v="633"/>
    <x v="11"/>
    <s v="INICIO LABORAL"/>
    <s v="CASUAL"/>
    <s v="BRASSIER"/>
    <s v="MODA"/>
    <n v="2"/>
    <s v="-"/>
    <s v="-"/>
    <n v="64"/>
    <x v="0"/>
    <s v="-"/>
    <x v="53"/>
    <s v="VMI"/>
    <n v="0"/>
    <s v="Repro Prov. Solo."/>
    <s v="CEDI"/>
    <s v="INT MUJERINICIO LABORALCASUALBRASSIERMODA"/>
  </r>
  <r>
    <x v="634"/>
    <x v="11"/>
    <s v="INICIO LABORAL"/>
    <s v="CASUAL"/>
    <s v="PANTY"/>
    <s v="MODA"/>
    <n v="2"/>
    <s v="-"/>
    <s v="-"/>
    <n v="47"/>
    <x v="0"/>
    <s v="-"/>
    <x v="53"/>
    <s v="VMI"/>
    <n v="0"/>
    <s v="Repro Prov. Solo."/>
    <s v="CEDI"/>
    <s v="INT MUJERINICIO LABORALCASUALPANTYMODA"/>
  </r>
  <r>
    <x v="635"/>
    <x v="11"/>
    <s v="INICIO LABORAL"/>
    <s v="CASUAL"/>
    <s v="PANTY"/>
    <s v="MODA"/>
    <n v="2"/>
    <s v="-"/>
    <s v="-"/>
    <n v="96"/>
    <x v="0"/>
    <s v="-"/>
    <x v="53"/>
    <s v="VMI"/>
    <n v="0"/>
    <s v="Repro Prov. Solo."/>
    <s v="CEDI"/>
    <s v="INT MUJERINICIO LABORALCASUALPANTYMODA"/>
  </r>
  <r>
    <x v="636"/>
    <x v="11"/>
    <s v="INICIO LABORAL"/>
    <s v="DEPORTIVO"/>
    <s v="PANTY"/>
    <s v="BASICO NEUTRO"/>
    <n v="1"/>
    <s v="-"/>
    <s v="-"/>
    <n v="50"/>
    <x v="0"/>
    <s v="-"/>
    <x v="53"/>
    <s v="VMI"/>
    <n v="0"/>
    <s v="Repro Prov. Solo."/>
    <s v="CEDI"/>
    <s v="INT MUJERINICIO LABORALDEPORTIVOPANTYBASICO NEUTRO"/>
  </r>
  <r>
    <x v="637"/>
    <x v="11"/>
    <s v="TRAYECTORIA LABORAL"/>
    <s v="CASUAL"/>
    <s v="PANTY"/>
    <s v="BASICO NEUTRO"/>
    <n v="1"/>
    <s v="-"/>
    <s v="-"/>
    <n v="259"/>
    <x v="0"/>
    <s v="-"/>
    <x v="53"/>
    <s v="VMI"/>
    <n v="0"/>
    <s v="Repro Prov. Solo."/>
    <s v="CEDI"/>
    <s v="INT MUJERTRAYECTORIA LABORALCASUALPANTYBASICO NEUTRO"/>
  </r>
  <r>
    <x v="638"/>
    <x v="11"/>
    <s v="TRAYECTORIA LABORAL"/>
    <s v="CASUAL"/>
    <s v="PANTY"/>
    <s v="BASICO NEUTRO"/>
    <n v="1"/>
    <s v="-"/>
    <s v="-"/>
    <n v="35"/>
    <x v="0"/>
    <s v="-"/>
    <x v="53"/>
    <s v="VMI"/>
    <n v="0"/>
    <s v="Repro Prov. Solo."/>
    <s v="CEDI"/>
    <s v="INT MUJERTRAYECTORIA LABORALCASUALPANTYBASICO NEUTRO"/>
  </r>
  <r>
    <x v="639"/>
    <x v="11"/>
    <s v="TRAYECTORIA LABORAL"/>
    <s v="DEPORTIVO"/>
    <s v="PANTY"/>
    <s v="BASICO NEUTRO"/>
    <n v="1"/>
    <s v="-"/>
    <s v="-"/>
    <n v="138"/>
    <x v="0"/>
    <s v="-"/>
    <x v="53"/>
    <s v="VMI"/>
    <n v="0"/>
    <s v="Repro Prov. Solo."/>
    <s v="CEDI"/>
    <s v="INT MUJERTRAYECTORIA LABORALDEPORTIVOPANTYBASICO NEUTRO"/>
  </r>
  <r>
    <x v="640"/>
    <x v="11"/>
    <s v="INICIO LABORAL"/>
    <s v="CASUAL"/>
    <s v="PANTY"/>
    <s v="BASICO MODA"/>
    <n v="2"/>
    <s v="-"/>
    <s v="-"/>
    <n v="82"/>
    <x v="0"/>
    <s v="-"/>
    <x v="1"/>
    <s v="VMI"/>
    <n v="0"/>
    <s v="Repro Prov. Solo."/>
    <s v="TIENDAS"/>
    <s v="INT MUJERINICIO LABORALCASUALPANTYBASICO MODA"/>
  </r>
  <r>
    <x v="641"/>
    <x v="11"/>
    <s v="INICIO LABORAL"/>
    <s v="CASUAL"/>
    <s v="PANTY"/>
    <s v="BASICO MODA"/>
    <n v="3"/>
    <s v="-"/>
    <s v="-"/>
    <n v="100"/>
    <x v="0"/>
    <s v="-"/>
    <x v="1"/>
    <s v="VMI"/>
    <n v="0"/>
    <s v="Repro Prov. Solo."/>
    <s v="TIENDAS"/>
    <s v="INT MUJERINICIO LABORALCASUALPANTYBASICO MODA"/>
  </r>
  <r>
    <x v="642"/>
    <x v="11"/>
    <s v="INICIO LABORAL"/>
    <s v="CASUAL"/>
    <s v="PANTY"/>
    <s v="BASICO MODA"/>
    <n v="4"/>
    <s v="-"/>
    <s v="-"/>
    <n v="210"/>
    <x v="0"/>
    <s v="-"/>
    <x v="1"/>
    <s v="VMI"/>
    <n v="0"/>
    <s v="Repro Prov. Solo."/>
    <s v="TIENDAS"/>
    <s v="INT MUJERINICIO LABORALCASUALPANTYBASICO MODA"/>
  </r>
  <r>
    <x v="643"/>
    <x v="11"/>
    <s v="INICIO LABORAL"/>
    <s v="CASUAL"/>
    <s v="PANTY"/>
    <s v="BASICO NEUTRO"/>
    <n v="4"/>
    <s v="-"/>
    <s v="-"/>
    <n v="62"/>
    <x v="0"/>
    <s v="-"/>
    <x v="1"/>
    <s v="VMI"/>
    <n v="0"/>
    <s v="Repro Prov. Solo."/>
    <s v="TIENDAS"/>
    <s v="INT MUJERINICIO LABORALCASUALPANTYBASICO NEUTRO"/>
  </r>
  <r>
    <x v="644"/>
    <x v="11"/>
    <s v="INICIO LABORAL"/>
    <s v="CASUAL"/>
    <s v="PANTY"/>
    <s v="BASICO NEUTRO"/>
    <n v="4"/>
    <s v="-"/>
    <s v="-"/>
    <n v="211"/>
    <x v="0"/>
    <s v="-"/>
    <x v="1"/>
    <s v="VMI"/>
    <n v="0"/>
    <s v="Repro Prov. Solo."/>
    <s v="TIENDAS"/>
    <s v="INT MUJERINICIO LABORALCASUALPANTYBASICO NEUTRO"/>
  </r>
  <r>
    <x v="645"/>
    <x v="11"/>
    <s v="INICIO LABORAL"/>
    <s v="CASUAL"/>
    <s v="PANTY"/>
    <s v="BASICO NEUTRO"/>
    <n v="4"/>
    <s v="-"/>
    <s v="-"/>
    <n v="62"/>
    <x v="0"/>
    <s v="-"/>
    <x v="1"/>
    <s v="VMI"/>
    <n v="0"/>
    <s v="Repro Prov. Solo."/>
    <s v="TIENDAS"/>
    <s v="INT MUJERINICIO LABORALCASUALPANTYBASICO NEUTRO"/>
  </r>
  <r>
    <x v="646"/>
    <x v="11"/>
    <s v="INICIO LABORAL"/>
    <s v="CASUAL"/>
    <s v="PANTY"/>
    <s v="BASICO NEUTRO"/>
    <n v="4"/>
    <s v="-"/>
    <s v="-"/>
    <n v="308"/>
    <x v="0"/>
    <s v="-"/>
    <x v="1"/>
    <s v="VMI"/>
    <n v="0"/>
    <s v="Repro Prov. Solo."/>
    <s v="TIENDAS"/>
    <s v="INT MUJERINICIO LABORALCASUALPANTYBASICO NEUTRO"/>
  </r>
  <r>
    <x v="647"/>
    <x v="11"/>
    <s v="INICIO LABORAL"/>
    <s v="CASUAL"/>
    <s v="PANTY"/>
    <s v="BASICO NEUTRO"/>
    <n v="4"/>
    <s v="-"/>
    <s v="-"/>
    <n v="124"/>
    <x v="0"/>
    <s v="-"/>
    <x v="1"/>
    <s v="VMI"/>
    <n v="0"/>
    <s v="Repro Prov. Solo."/>
    <s v="TIENDAS"/>
    <s v="INT MUJERINICIO LABORALCASUALPANTYBASICO NEUTRO"/>
  </r>
  <r>
    <x v="648"/>
    <x v="11"/>
    <s v="INICIO LABORAL"/>
    <s v="CASUAL"/>
    <s v="PANTY"/>
    <s v="MODA"/>
    <n v="2"/>
    <s v="-"/>
    <s v="-"/>
    <n v="176"/>
    <x v="0"/>
    <s v="-"/>
    <x v="1"/>
    <s v="VMI"/>
    <n v="0"/>
    <s v="Repro Prov. Solo."/>
    <s v="TIENDAS"/>
    <s v="INT MUJERINICIO LABORALCASUALPANTYMODA"/>
  </r>
  <r>
    <x v="649"/>
    <x v="11"/>
    <s v="INICIO LABORAL"/>
    <s v="CASUAL"/>
    <s v="PANTY"/>
    <s v="MODA"/>
    <n v="2"/>
    <s v="-"/>
    <s v="-"/>
    <n v="532"/>
    <x v="0"/>
    <s v="-"/>
    <x v="1"/>
    <s v="VMI"/>
    <n v="0"/>
    <s v="Repro Prov. Solo."/>
    <s v="TIENDAS"/>
    <s v="INT MUJERINICIO LABORALCASUALPANTYMODA"/>
  </r>
  <r>
    <x v="650"/>
    <x v="11"/>
    <s v="INICIO LABORAL"/>
    <s v="CASUAL"/>
    <s v="PANTY"/>
    <s v="MODA"/>
    <n v="3"/>
    <s v="-"/>
    <s v="-"/>
    <n v="158"/>
    <x v="0"/>
    <s v="-"/>
    <x v="1"/>
    <s v="VMI"/>
    <n v="0"/>
    <s v="Repro Prov. Solo."/>
    <s v="TIENDAS"/>
    <s v="INT MUJERINICIO LABORALCASUALPANTYMODA"/>
  </r>
  <r>
    <x v="651"/>
    <x v="11"/>
    <s v="INICIO LABORAL"/>
    <s v="CASUAL"/>
    <s v="PANTY"/>
    <s v="MODA"/>
    <n v="4"/>
    <s v="-"/>
    <s v="-"/>
    <n v="408"/>
    <x v="0"/>
    <s v="-"/>
    <x v="1"/>
    <s v="VMI"/>
    <n v="0"/>
    <s v="Repro Prov. Solo."/>
    <s v="TIENDAS"/>
    <s v="INT MUJERINICIO LABORALCASUALPANTYMODA"/>
  </r>
  <r>
    <x v="652"/>
    <x v="11"/>
    <s v="INICIO LABORAL"/>
    <s v="CASUAL"/>
    <s v="PANTY"/>
    <s v="MODA"/>
    <n v="4"/>
    <s v="-"/>
    <s v="-"/>
    <n v="38"/>
    <x v="0"/>
    <s v="-"/>
    <x v="1"/>
    <s v="VMI"/>
    <n v="0"/>
    <s v="Repro Prov. Solo."/>
    <s v="TIENDAS"/>
    <s v="INT MUJERINICIO LABORALCASUALPANTYMODA"/>
  </r>
  <r>
    <x v="653"/>
    <x v="11"/>
    <s v="INICIO LABORAL"/>
    <s v="CASUAL"/>
    <s v="TOP"/>
    <s v="BASICO NEUTRO"/>
    <n v="4"/>
    <s v="-"/>
    <s v="-"/>
    <n v="260"/>
    <x v="0"/>
    <s v="-"/>
    <x v="1"/>
    <s v="VMI"/>
    <n v="0"/>
    <s v="Repro Prov. Solo."/>
    <s v="TIENDAS"/>
    <s v="INT MUJERINICIO LABORALCASUALTOPBASICO NEUTRO"/>
  </r>
  <r>
    <x v="654"/>
    <x v="11"/>
    <s v="INICIO LABORAL"/>
    <s v="CASUAL"/>
    <s v="TOP"/>
    <s v="BASICO NEUTRO"/>
    <n v="4"/>
    <s v="-"/>
    <s v="-"/>
    <n v="244"/>
    <x v="0"/>
    <s v="-"/>
    <x v="1"/>
    <s v="VMI"/>
    <n v="0"/>
    <s v="Repro Prov. Solo."/>
    <s v="TIENDAS"/>
    <s v="INT MUJERINICIO LABORALCASUALTOPBASICO NEUTRO"/>
  </r>
  <r>
    <x v="655"/>
    <x v="11"/>
    <s v="INICIO LABORAL"/>
    <s v="CASUAL"/>
    <s v="TOP"/>
    <s v="MODA"/>
    <n v="4"/>
    <s v="-"/>
    <s v="-"/>
    <n v="176"/>
    <x v="0"/>
    <s v="-"/>
    <x v="1"/>
    <s v="VMI"/>
    <n v="0"/>
    <s v="Repro Prov. Solo."/>
    <s v="TIENDAS"/>
    <s v="INT MUJERINICIO LABORALCASUALTOPMODA"/>
  </r>
  <r>
    <x v="656"/>
    <x v="11"/>
    <s v="INICIO LABORAL"/>
    <s v="DEPORTIVO"/>
    <s v="PANTY"/>
    <s v="BASICO MODA"/>
    <n v="1"/>
    <s v="-"/>
    <s v="-"/>
    <n v="156"/>
    <x v="0"/>
    <s v="-"/>
    <x v="1"/>
    <s v="VMI"/>
    <n v="0"/>
    <s v="Repro Prov. Solo."/>
    <s v="TIENDAS"/>
    <s v="INT MUJERINICIO LABORALDEPORTIVOPANTYBASICO MODA"/>
  </r>
  <r>
    <x v="657"/>
    <x v="11"/>
    <s v="INICIO LABORAL"/>
    <s v="DEPORTIVO"/>
    <s v="PANTY"/>
    <s v="BASICO MODA"/>
    <n v="1"/>
    <s v="-"/>
    <s v="-"/>
    <n v="228"/>
    <x v="0"/>
    <s v="-"/>
    <x v="1"/>
    <s v="VMI"/>
    <n v="0"/>
    <s v="Repro Prov. Solo."/>
    <s v="TIENDAS"/>
    <s v="INT MUJERINICIO LABORALDEPORTIVOPANTYBASICO MODA"/>
  </r>
  <r>
    <x v="658"/>
    <x v="11"/>
    <s v="INICIO LABORAL"/>
    <s v="DEPORTIVO"/>
    <s v="PANTY"/>
    <s v="BASICO NEUTRO"/>
    <n v="3"/>
    <s v="-"/>
    <s v="-"/>
    <n v="264"/>
    <x v="0"/>
    <s v="-"/>
    <x v="1"/>
    <s v="VMI"/>
    <n v="0"/>
    <s v="Repro Prov. Solo."/>
    <s v="TIENDAS"/>
    <s v="INT MUJERINICIO LABORALDEPORTIVOPANTYBASICO NEUTRO"/>
  </r>
  <r>
    <x v="659"/>
    <x v="11"/>
    <s v="INICIO LABORAL"/>
    <s v="DEPORTIVO"/>
    <s v="PANTY"/>
    <s v="BASICO NEUTRO"/>
    <n v="4"/>
    <s v="-"/>
    <s v="-"/>
    <n v="334"/>
    <x v="0"/>
    <s v="-"/>
    <x v="1"/>
    <s v="VMI"/>
    <n v="0"/>
    <s v="Repro Prov. Solo."/>
    <s v="TIENDAS"/>
    <s v="INT MUJERINICIO LABORALDEPORTIVOPANTYBASICO NEUTRO"/>
  </r>
  <r>
    <x v="660"/>
    <x v="11"/>
    <s v="INICIO LABORAL"/>
    <s v="DEPORTIVO"/>
    <s v="PANTY"/>
    <s v="BASICO NEUTRO"/>
    <n v="4"/>
    <s v="-"/>
    <s v="-"/>
    <n v="167"/>
    <x v="0"/>
    <s v="-"/>
    <x v="1"/>
    <s v="VMI"/>
    <n v="0"/>
    <s v="Repro Prov. Solo."/>
    <s v="TIENDAS"/>
    <s v="INT MUJERINICIO LABORALDEPORTIVOPANTYBASICO NEUTRO"/>
  </r>
  <r>
    <x v="661"/>
    <x v="11"/>
    <s v="INICIO LABORAL"/>
    <s v="DEPORTIVO"/>
    <s v="PANTY"/>
    <s v="BASICO NEUTRO"/>
    <n v="4"/>
    <s v="-"/>
    <s v="-"/>
    <n v="464"/>
    <x v="0"/>
    <s v="-"/>
    <x v="1"/>
    <s v="VMI"/>
    <n v="0"/>
    <s v="Repro Prov. Solo."/>
    <s v="TIENDAS"/>
    <s v="INT MUJERINICIO LABORALDEPORTIVOPANTYBASICO NEUTRO"/>
  </r>
  <r>
    <x v="662"/>
    <x v="11"/>
    <s v="INICIO LABORAL"/>
    <s v="DEPORTIVO"/>
    <s v="PANTY"/>
    <s v="MODA"/>
    <n v="4"/>
    <s v="-"/>
    <s v="-"/>
    <n v="446"/>
    <x v="0"/>
    <s v="-"/>
    <x v="1"/>
    <s v="VMI"/>
    <n v="0"/>
    <s v="Repro Prov. Solo."/>
    <s v="TIENDAS"/>
    <s v="INT MUJERINICIO LABORALDEPORTIVOPANTYMODA"/>
  </r>
  <r>
    <x v="663"/>
    <x v="11"/>
    <s v="INICIO LABORAL"/>
    <s v="DEPORTIVO"/>
    <s v="PANTY"/>
    <s v="MODA"/>
    <n v="4"/>
    <s v="-"/>
    <s v="-"/>
    <n v="134"/>
    <x v="0"/>
    <s v="-"/>
    <x v="1"/>
    <s v="VMI"/>
    <n v="0"/>
    <s v="Repro Prov. Solo."/>
    <s v="TIENDAS"/>
    <s v="INT MUJERINICIO LABORALDEPORTIVOPANTYMODA"/>
  </r>
  <r>
    <x v="664"/>
    <x v="11"/>
    <s v="INICIO LABORAL"/>
    <s v="DEPORTIVO"/>
    <s v="PANTY"/>
    <s v="MODA"/>
    <n v="4"/>
    <s v="-"/>
    <s v="-"/>
    <n v="156"/>
    <x v="0"/>
    <s v="-"/>
    <x v="1"/>
    <s v="VMI"/>
    <n v="0"/>
    <s v="Repro Prov. Solo."/>
    <s v="TIENDAS"/>
    <s v="INT MUJERINICIO LABORALDEPORTIVOPANTYMODA"/>
  </r>
  <r>
    <x v="665"/>
    <x v="11"/>
    <s v="INICIO LABORAL"/>
    <s v="DEPORTIVO"/>
    <s v="PANTY"/>
    <s v="MODA"/>
    <n v="4"/>
    <s v="-"/>
    <s v="-"/>
    <n v="47"/>
    <x v="0"/>
    <s v="-"/>
    <x v="1"/>
    <s v="VMI"/>
    <n v="0"/>
    <s v="Repro Prov. Solo."/>
    <s v="TIENDAS"/>
    <s v="INT MUJERINICIO LABORALDEPORTIVOPANTYMODA"/>
  </r>
  <r>
    <x v="666"/>
    <x v="11"/>
    <s v="INICIO LABORAL"/>
    <s v="DEPORTIVO"/>
    <s v="PANTY"/>
    <s v="MODA"/>
    <n v="4"/>
    <s v="-"/>
    <s v="-"/>
    <n v="268"/>
    <x v="0"/>
    <s v="-"/>
    <x v="1"/>
    <s v="VMI"/>
    <n v="0"/>
    <s v="Repro Prov. Solo."/>
    <s v="TIENDAS"/>
    <s v="INT MUJERINICIO LABORALDEPORTIVOPANTYMODA"/>
  </r>
  <r>
    <x v="667"/>
    <x v="11"/>
    <s v="INICIO LABORAL"/>
    <s v="FORMAL"/>
    <s v="BRASSIER"/>
    <s v="BASICO MODA"/>
    <n v="1"/>
    <s v="-"/>
    <s v="-"/>
    <n v="30"/>
    <x v="0"/>
    <s v="-"/>
    <x v="1"/>
    <s v="VMI"/>
    <n v="0"/>
    <s v="Repro Prov. Solo."/>
    <s v="TIENDAS"/>
    <s v="INT MUJERINICIO LABORALFORMALBRASSIERBASICO MODA"/>
  </r>
  <r>
    <x v="668"/>
    <x v="11"/>
    <s v="INICIO LABORAL"/>
    <s v="FORMAL"/>
    <s v="PANTY"/>
    <s v="BASICO NEUTRO"/>
    <n v="4"/>
    <s v="-"/>
    <s v="-"/>
    <n v="84"/>
    <x v="0"/>
    <s v="-"/>
    <x v="1"/>
    <s v="VMI"/>
    <n v="0"/>
    <s v="Repro Prov. Solo."/>
    <s v="TIENDAS"/>
    <s v="INT MUJERINICIO LABORALFORMALPANTYBASICO NEUTRO"/>
  </r>
  <r>
    <x v="669"/>
    <x v="11"/>
    <s v="INICIO LABORAL"/>
    <s v="CASUAL"/>
    <s v="FAJA"/>
    <s v="BASICO NEUTRO"/>
    <n v="2"/>
    <s v="-"/>
    <s v="-"/>
    <n v="56"/>
    <x v="0"/>
    <s v="-"/>
    <x v="54"/>
    <s v="VMI"/>
    <n v="0"/>
    <s v="Repro Prov. Solo."/>
    <s v="TIENDAS"/>
    <s v="INT MUJERINICIO LABORALCASUALFAJABASICO NEUTRO"/>
  </r>
  <r>
    <x v="670"/>
    <x v="11"/>
    <s v="INICIO LABORAL"/>
    <s v="CASUAL"/>
    <s v="FAJA"/>
    <s v="BASICO NEUTRO"/>
    <n v="2"/>
    <s v="-"/>
    <s v="-"/>
    <n v="70"/>
    <x v="0"/>
    <s v="-"/>
    <x v="54"/>
    <s v="VMI"/>
    <n v="0"/>
    <s v="Repro Prov. Solo."/>
    <s v="TIENDAS"/>
    <s v="INT MUJERINICIO LABORALCASUALFAJABASICO NEUTRO"/>
  </r>
  <r>
    <x v="671"/>
    <x v="11"/>
    <s v="INICIO LABORAL"/>
    <s v="CASUAL"/>
    <s v="FAJA"/>
    <s v="BASICO NEUTRO"/>
    <n v="2"/>
    <s v="-"/>
    <s v="-"/>
    <n v="14"/>
    <x v="0"/>
    <s v="-"/>
    <x v="54"/>
    <s v="VMI"/>
    <n v="0"/>
    <s v="Repro Prov. Solo."/>
    <s v="TIENDAS"/>
    <s v="INT MUJERINICIO LABORALCASUALFAJABASICO NEUTRO"/>
  </r>
  <r>
    <x v="672"/>
    <x v="11"/>
    <s v="INICIO LABORAL"/>
    <s v="CASUAL"/>
    <s v="FAJA"/>
    <s v="BASICO NEUTRO"/>
    <n v="2"/>
    <s v="-"/>
    <s v="-"/>
    <n v="12"/>
    <x v="0"/>
    <s v="-"/>
    <x v="54"/>
    <s v="VMI"/>
    <n v="0"/>
    <s v="Repro Prov. Solo."/>
    <s v="TIENDAS"/>
    <s v="INT MUJERINICIO LABORALCASUALFAJABASICO NEUTRO"/>
  </r>
  <r>
    <x v="673"/>
    <x v="11"/>
    <s v="INICIO LABORAL"/>
    <s v="DEPORTIVO"/>
    <s v="MEDIAS"/>
    <s v="BASICO NEUTRO"/>
    <n v="1"/>
    <s v="-"/>
    <s v="-"/>
    <n v="39"/>
    <x v="0"/>
    <s v="-"/>
    <x v="54"/>
    <s v="VMI"/>
    <n v="0"/>
    <s v="Repro Prov. Solo."/>
    <s v="TIENDAS"/>
    <s v="INT MUJERINICIO LABORALDEPORTIVOMEDIASBASICO NEUTRO"/>
  </r>
  <r>
    <x v="674"/>
    <x v="11"/>
    <s v="INICIO LABORAL"/>
    <s v="DEPORTIVO"/>
    <s v="MEDIAS"/>
    <s v="BASICO NEUTRO"/>
    <n v="3"/>
    <s v="-"/>
    <s v="-"/>
    <n v="61"/>
    <x v="0"/>
    <s v="-"/>
    <x v="54"/>
    <s v="VMI"/>
    <n v="0"/>
    <s v="Repro Prov. Solo."/>
    <s v="TIENDAS"/>
    <s v="INT MUJERINICIO LABORALDEPORTIVOMEDIASBASICO NEUTRO"/>
  </r>
  <r>
    <x v="675"/>
    <x v="11"/>
    <s v="INICIO LABORAL"/>
    <s v="DEPORTIVO"/>
    <s v="MEDIAS"/>
    <s v="MODA"/>
    <n v="2"/>
    <s v="-"/>
    <s v="-"/>
    <n v="42"/>
    <x v="0"/>
    <s v="-"/>
    <x v="54"/>
    <s v="VMI"/>
    <n v="0"/>
    <s v="Repro Prov. Solo."/>
    <s v="TIENDAS"/>
    <s v="INT MUJERINICIO LABORALDEPORTIVOMEDIASMODA"/>
  </r>
  <r>
    <x v="676"/>
    <x v="11"/>
    <s v="INICIO LABORAL"/>
    <s v="DEPORTIVO"/>
    <s v="MEDIAS"/>
    <s v="MODA"/>
    <n v="3"/>
    <s v="-"/>
    <s v="-"/>
    <n v="27"/>
    <x v="0"/>
    <s v="-"/>
    <x v="54"/>
    <s v="VMI"/>
    <n v="0"/>
    <s v="Repro Prov. Solo."/>
    <s v="TIENDAS"/>
    <s v="INT MUJERINICIO LABORALDEPORTIVOMEDIASMODA"/>
  </r>
  <r>
    <x v="677"/>
    <x v="11"/>
    <s v="INICIO LABORAL"/>
    <s v="CASUAL"/>
    <s v="PANTY"/>
    <s v="BASICO MODA"/>
    <n v="1"/>
    <s v="-"/>
    <s v="-"/>
    <n v="67"/>
    <x v="0"/>
    <s v="-"/>
    <x v="2"/>
    <s v="VMI"/>
    <n v="0"/>
    <s v="Repro Prov. Solo."/>
    <s v="CEDI"/>
    <s v="INT MUJERINICIO LABORALCASUALPANTYBASICO MODA"/>
  </r>
  <r>
    <x v="678"/>
    <x v="11"/>
    <s v="INICIO LABORAL"/>
    <s v="CASUAL"/>
    <s v="PANTY"/>
    <s v="BASICO NEUTRO"/>
    <n v="4"/>
    <s v="-"/>
    <s v="-"/>
    <n v="504"/>
    <x v="0"/>
    <s v="-"/>
    <x v="2"/>
    <s v="VMI"/>
    <n v="0"/>
    <s v="Repro Prov. Solo."/>
    <s v="CEDI"/>
    <s v="INT MUJERINICIO LABORALCASUALPANTYBASICO NEUTRO"/>
  </r>
  <r>
    <x v="679"/>
    <x v="11"/>
    <s v="INICIO LABORAL"/>
    <s v="DEPORTIVO"/>
    <s v="MEDIAS"/>
    <s v="MODA"/>
    <n v="2"/>
    <s v="-"/>
    <s v="-"/>
    <n v="762"/>
    <x v="0"/>
    <s v="-"/>
    <x v="3"/>
    <s v="VMI"/>
    <n v="0"/>
    <s v="Repro Prov. Solo."/>
    <s v="CEDI"/>
    <s v="INT MUJERINICIO LABORALDEPORTIVOMEDIASMODA"/>
  </r>
  <r>
    <x v="680"/>
    <x v="11"/>
    <s v="INICIO LABORAL"/>
    <s v="CASUAL"/>
    <s v="PANTY"/>
    <s v="BASICO MODA"/>
    <n v="2"/>
    <s v="-"/>
    <s v="-"/>
    <n v="220"/>
    <x v="0"/>
    <s v="-"/>
    <x v="17"/>
    <s v="VMI"/>
    <n v="0"/>
    <s v="Repro Prov. Solo."/>
    <s v="TIENDAS"/>
    <s v="INT MUJERINICIO LABORALCASUALPANTYBASICO MODA"/>
  </r>
  <r>
    <x v="681"/>
    <x v="11"/>
    <s v="INICIO LABORAL"/>
    <s v="CASUAL"/>
    <s v="PANTY"/>
    <s v="BASICO MODA"/>
    <n v="2"/>
    <s v="-"/>
    <s v="-"/>
    <n v="352"/>
    <x v="0"/>
    <s v="-"/>
    <x v="17"/>
    <s v="VMI"/>
    <n v="0"/>
    <s v="Repro Prov. Solo."/>
    <s v="TIENDAS"/>
    <s v="INT MUJERINICIO LABORALCASUALPANTYBASICO MODA"/>
  </r>
  <r>
    <x v="682"/>
    <x v="11"/>
    <s v="INICIO LABORAL"/>
    <s v="CASUAL"/>
    <s v="PANTY"/>
    <s v="BASICO NEUTRO"/>
    <n v="1"/>
    <s v="-"/>
    <s v="-"/>
    <n v="153"/>
    <x v="0"/>
    <s v="-"/>
    <x v="17"/>
    <s v="VMI"/>
    <n v="0"/>
    <s v="Repro Prov. Solo."/>
    <s v="TIENDAS"/>
    <s v="INT MUJERINICIO LABORALCASUALPANTYBASICO NEUTRO"/>
  </r>
  <r>
    <x v="683"/>
    <x v="11"/>
    <s v="INICIO LABORAL"/>
    <s v="CASUAL"/>
    <s v="PANTY"/>
    <s v="BASICO NEUTRO"/>
    <n v="1"/>
    <s v="-"/>
    <s v="-"/>
    <n v="543"/>
    <x v="0"/>
    <s v="-"/>
    <x v="17"/>
    <s v="VMI"/>
    <n v="0"/>
    <s v="Repro Prov. Solo."/>
    <s v="TIENDAS"/>
    <s v="INT MUJERINICIO LABORALCASUALPANTYBASICO NEUTRO"/>
  </r>
  <r>
    <x v="684"/>
    <x v="11"/>
    <s v="INICIO LABORAL"/>
    <s v="CASUAL"/>
    <s v="PANTY"/>
    <s v="BASICO NEUTRO"/>
    <n v="1"/>
    <s v="-"/>
    <s v="-"/>
    <n v="88"/>
    <x v="0"/>
    <s v="-"/>
    <x v="17"/>
    <s v="VMI"/>
    <n v="0"/>
    <s v="Repro Prov. Solo."/>
    <s v="TIENDAS"/>
    <s v="INT MUJERINICIO LABORALCASUALPANTYBASICO NEUTRO"/>
  </r>
  <r>
    <x v="685"/>
    <x v="11"/>
    <s v="INICIO LABORAL"/>
    <s v="CASUAL"/>
    <s v="PANTY"/>
    <s v="BASICO NEUTRO"/>
    <n v="1"/>
    <s v="-"/>
    <s v="-"/>
    <n v="115"/>
    <x v="0"/>
    <s v="-"/>
    <x v="17"/>
    <s v="VMI"/>
    <n v="0"/>
    <s v="Repro Prov. Solo."/>
    <s v="TIENDAS"/>
    <s v="INT MUJERINICIO LABORALCASUALPANTYBASICO NEUTRO"/>
  </r>
  <r>
    <x v="686"/>
    <x v="11"/>
    <s v="INICIO LABORAL"/>
    <s v="CASUAL"/>
    <s v="PANTY"/>
    <s v="BASICO NEUTRO"/>
    <n v="2"/>
    <s v="-"/>
    <s v="-"/>
    <n v="213"/>
    <x v="0"/>
    <s v="-"/>
    <x v="17"/>
    <s v="VMI"/>
    <n v="0"/>
    <s v="Repro Prov. Solo."/>
    <s v="TIENDAS"/>
    <s v="INT MUJERINICIO LABORALCASUALPANTYBASICO NEUTRO"/>
  </r>
  <r>
    <x v="687"/>
    <x v="11"/>
    <s v="INICIO LABORAL"/>
    <s v="CASUAL"/>
    <s v="PANTY"/>
    <s v="BASICO NEUTRO"/>
    <n v="2"/>
    <s v="-"/>
    <s v="-"/>
    <n v="626"/>
    <x v="0"/>
    <s v="-"/>
    <x v="17"/>
    <s v="VMI"/>
    <n v="0"/>
    <s v="Repro Prov. Solo."/>
    <s v="TIENDAS"/>
    <s v="INT MUJERINICIO LABORALCASUALPANTYBASICO NEUTRO"/>
  </r>
  <r>
    <x v="688"/>
    <x v="11"/>
    <s v="INICIO LABORAL"/>
    <s v="CASUAL"/>
    <s v="TOP"/>
    <s v="BASICO MODA"/>
    <n v="2"/>
    <s v="-"/>
    <s v="-"/>
    <n v="108"/>
    <x v="0"/>
    <s v="-"/>
    <x v="17"/>
    <s v="VMI"/>
    <n v="0"/>
    <s v="Repro Prov. Solo."/>
    <s v="TIENDAS"/>
    <s v="INT MUJERINICIO LABORALCASUALTOPBASICO MODA"/>
  </r>
  <r>
    <x v="689"/>
    <x v="11"/>
    <s v="INICIO LABORAL"/>
    <s v="CASUAL"/>
    <s v="TOP"/>
    <s v="BASICO NEUTRO"/>
    <n v="1"/>
    <s v="-"/>
    <s v="-"/>
    <n v="246"/>
    <x v="0"/>
    <s v="-"/>
    <x v="17"/>
    <s v="VMI"/>
    <n v="0"/>
    <s v="Repro Prov. Solo."/>
    <s v="TIENDAS"/>
    <s v="INT MUJERINICIO LABORALCASUALTOPBASICO NEUTRO"/>
  </r>
  <r>
    <x v="690"/>
    <x v="11"/>
    <s v="INICIO LABORAL"/>
    <s v="CASUAL"/>
    <s v="TOP"/>
    <s v="BASICO NEUTRO"/>
    <n v="1"/>
    <s v="-"/>
    <s v="-"/>
    <n v="202"/>
    <x v="0"/>
    <s v="-"/>
    <x v="17"/>
    <s v="VMI"/>
    <n v="0"/>
    <s v="Repro Prov. Solo."/>
    <s v="TIENDAS"/>
    <s v="INT MUJERINICIO LABORALCASUALTOPBASICO NEUTRO"/>
  </r>
  <r>
    <x v="691"/>
    <x v="11"/>
    <s v="INICIO LABORAL"/>
    <s v="CASUAL"/>
    <s v="TOP"/>
    <s v="BASICO NEUTRO"/>
    <n v="1"/>
    <s v="-"/>
    <s v="-"/>
    <n v="19"/>
    <x v="0"/>
    <s v="-"/>
    <x v="17"/>
    <s v="VMI"/>
    <n v="0"/>
    <s v="Repro Prov. Solo."/>
    <s v="TIENDAS"/>
    <s v="INT MUJERINICIO LABORALCASUALTOPBASICO NEUTRO"/>
  </r>
  <r>
    <x v="692"/>
    <x v="11"/>
    <s v="INICIO LABORAL"/>
    <s v="CASUAL"/>
    <s v="TOP"/>
    <s v="BASICO NEUTRO"/>
    <n v="2"/>
    <s v="-"/>
    <s v="-"/>
    <n v="90"/>
    <x v="0"/>
    <s v="-"/>
    <x v="17"/>
    <s v="VMI"/>
    <n v="0"/>
    <s v="Repro Prov. Solo."/>
    <s v="TIENDAS"/>
    <s v="INT MUJERINICIO LABORALCASUALTOPBASICO NEUTRO"/>
  </r>
  <r>
    <x v="693"/>
    <x v="11"/>
    <s v="INICIO LABORAL"/>
    <s v="CASUAL"/>
    <s v="TOP"/>
    <s v="BASICO NEUTRO"/>
    <n v="3"/>
    <s v="-"/>
    <s v="-"/>
    <n v="156"/>
    <x v="0"/>
    <s v="-"/>
    <x v="17"/>
    <s v="VMI"/>
    <n v="0"/>
    <s v="Repro Prov. Solo."/>
    <s v="TIENDAS"/>
    <s v="INT MUJERINICIO LABORALCASUALTOPBASICO NEUTRO"/>
  </r>
  <r>
    <x v="694"/>
    <x v="11"/>
    <s v="INICIO LABORAL"/>
    <s v="FORMAL"/>
    <s v="PANTY"/>
    <s v="BASICO NEUTRO"/>
    <n v="1"/>
    <s v="-"/>
    <s v="-"/>
    <n v="388"/>
    <x v="0"/>
    <s v="-"/>
    <x v="17"/>
    <s v="VMI"/>
    <n v="0"/>
    <s v="Repro Prov. Solo."/>
    <s v="TIENDAS"/>
    <s v="INT MUJERINICIO LABORALFORMALPANTYBASICO NEUTRO"/>
  </r>
  <r>
    <x v="695"/>
    <x v="11"/>
    <s v="TRAYECTORIA LABORAL"/>
    <s v="CASUAL"/>
    <s v="PANTY"/>
    <s v="BASICO NEUTRO"/>
    <n v="2"/>
    <s v="-"/>
    <s v="-"/>
    <n v="276"/>
    <x v="0"/>
    <s v="-"/>
    <x v="17"/>
    <s v="VMI"/>
    <n v="0"/>
    <s v="Repro Prov. Solo."/>
    <s v="TIENDAS"/>
    <s v="INT MUJERTRAYECTORIA LABORALCASUALPANTYBASICO NEUTRO"/>
  </r>
  <r>
    <x v="696"/>
    <x v="11"/>
    <s v="TRAYECTORIA LABORAL"/>
    <s v="CASUAL"/>
    <s v="PANTY"/>
    <s v="BASICO NEUTRO"/>
    <n v="2"/>
    <s v="-"/>
    <s v="-"/>
    <n v="503"/>
    <x v="0"/>
    <s v="-"/>
    <x v="17"/>
    <s v="VMI"/>
    <n v="0"/>
    <s v="Repro Prov. Solo."/>
    <s v="TIENDAS"/>
    <s v="INT MUJERTRAYECTORIA LABORALCASUALPANTYBASICO NEUTRO"/>
  </r>
  <r>
    <x v="697"/>
    <x v="11"/>
    <s v="INICIO LABORAL"/>
    <s v="CASUAL"/>
    <s v="BRASSIER"/>
    <s v="BASICO NEUTRO"/>
    <n v="3"/>
    <s v="-"/>
    <s v="-"/>
    <n v="12"/>
    <x v="0"/>
    <s v="-"/>
    <x v="55"/>
    <s v="VMI"/>
    <n v="0"/>
    <s v="Repro Prov. Solo."/>
    <s v="TIENDAS"/>
    <s v="INT MUJERINICIO LABORALCASUALBRASSIERBASICO NEUTRO"/>
  </r>
  <r>
    <x v="698"/>
    <x v="11"/>
    <s v="INICIO LABORAL"/>
    <s v="CASUAL"/>
    <s v="PANTY"/>
    <s v="MODA"/>
    <n v="3"/>
    <s v="-"/>
    <s v="-"/>
    <n v="12"/>
    <x v="0"/>
    <s v="-"/>
    <x v="55"/>
    <s v="VMI"/>
    <n v="0"/>
    <s v="Repro Prov. Solo."/>
    <s v="TIENDAS"/>
    <s v="INT MUJERINICIO LABORALCASUALPANTYMODA"/>
  </r>
  <r>
    <x v="699"/>
    <x v="11"/>
    <s v="INICIO LABORAL"/>
    <s v="CASUAL"/>
    <s v="PANTY"/>
    <s v="MODA"/>
    <n v="4"/>
    <s v="-"/>
    <s v="-"/>
    <n v="12"/>
    <x v="0"/>
    <s v="-"/>
    <x v="55"/>
    <s v="VMI"/>
    <n v="0"/>
    <s v="Repro Prov. Solo."/>
    <s v="TIENDAS"/>
    <s v="INT MUJERINICIO LABORALCASUALPANTYMODA"/>
  </r>
  <r>
    <x v="700"/>
    <x v="11"/>
    <s v="INICIO LABORAL"/>
    <s v="FORMAL"/>
    <s v="BRASSIER"/>
    <s v="BASICO NEUTRO"/>
    <n v="3"/>
    <s v="-"/>
    <s v="-"/>
    <n v="12"/>
    <x v="0"/>
    <s v="-"/>
    <x v="55"/>
    <s v="VMI"/>
    <n v="0"/>
    <s v="Repro Prov. Solo."/>
    <s v="TIENDAS"/>
    <s v="INT MUJERINICIO LABORALFORMALBRASSIERBASICO NEUTRO"/>
  </r>
  <r>
    <x v="701"/>
    <x v="11"/>
    <s v="INICIO LABORAL"/>
    <s v="FORMAL"/>
    <s v="BRASSIER"/>
    <s v="BASICO NEUTRO"/>
    <n v="4"/>
    <s v="-"/>
    <s v="-"/>
    <n v="21"/>
    <x v="0"/>
    <s v="-"/>
    <x v="55"/>
    <s v="VMI"/>
    <n v="0"/>
    <s v="Repro Prov. Solo."/>
    <s v="TIENDAS"/>
    <s v="INT MUJERINICIO LABORALFORMALBRASSIERBASICO NEUTRO"/>
  </r>
  <r>
    <x v="702"/>
    <x v="11"/>
    <s v="INICIO LABORAL"/>
    <s v="FORMAL"/>
    <s v="BRASSIER"/>
    <s v="MODA"/>
    <n v="4"/>
    <s v="-"/>
    <s v="-"/>
    <n v="12"/>
    <x v="0"/>
    <s v="-"/>
    <x v="55"/>
    <s v="VMI"/>
    <n v="0"/>
    <s v="Repro Prov. Solo."/>
    <s v="TIENDAS"/>
    <s v="INT MUJERINICIO LABORALFORMALBRASSIERMODA"/>
  </r>
  <r>
    <x v="703"/>
    <x v="11"/>
    <s v="INICIO LABORAL"/>
    <s v="FORMAL"/>
    <s v="PANTY"/>
    <s v="BASICO NEUTRO"/>
    <n v="3"/>
    <s v="-"/>
    <s v="-"/>
    <n v="12"/>
    <x v="0"/>
    <s v="-"/>
    <x v="55"/>
    <s v="VMI"/>
    <n v="0"/>
    <s v="Repro Prov. Solo."/>
    <s v="TIENDAS"/>
    <s v="INT MUJERINICIO LABORALFORMALPANTYBASICO NEUTRO"/>
  </r>
  <r>
    <x v="704"/>
    <x v="11"/>
    <s v="TRAYECTORIA LABORAL"/>
    <s v="CASUAL"/>
    <s v="BRASSIER"/>
    <s v="BASICO NEUTRO"/>
    <n v="3"/>
    <s v="-"/>
    <s v="-"/>
    <n v="21"/>
    <x v="0"/>
    <s v="-"/>
    <x v="55"/>
    <s v="VMI"/>
    <n v="0"/>
    <s v="Repro Prov. Solo."/>
    <s v="TIENDAS"/>
    <s v="INT MUJERTRAYECTORIA LABORALCASUALBRASSIERBASICO NEUTRO"/>
  </r>
  <r>
    <x v="705"/>
    <x v="11"/>
    <s v="INICIO LABORAL"/>
    <s v="DEPORTIVO"/>
    <s v="PANTY"/>
    <s v="BASICO MODA"/>
    <n v="1"/>
    <s v="-"/>
    <s v="-"/>
    <n v="139"/>
    <x v="0"/>
    <s v="-"/>
    <x v="8"/>
    <s v="VMI"/>
    <n v="0"/>
    <s v="Repro Prov. Solo."/>
    <s v="TIENDAS"/>
    <s v="INT MUJERINICIO LABORALDEPORTIVOPANTYBASICO MODA"/>
  </r>
  <r>
    <x v="706"/>
    <x v="11"/>
    <s v="INICIO LABORAL"/>
    <s v="DEPORTIVO"/>
    <s v="PANTY"/>
    <s v="BASICO NEUTRO"/>
    <n v="2"/>
    <s v="-"/>
    <s v="-"/>
    <n v="133"/>
    <x v="0"/>
    <s v="-"/>
    <x v="8"/>
    <s v="VMI"/>
    <n v="0"/>
    <s v="Repro Prov. Solo."/>
    <s v="TIENDAS"/>
    <s v="INT MUJERINICIO LABORALDEPORTIVOPANTYBASICO NEUTRO"/>
  </r>
  <r>
    <x v="707"/>
    <x v="11"/>
    <s v="INICIO LABORAL"/>
    <s v="DEPORTIVO"/>
    <s v="TOP"/>
    <s v="BASICO MODA"/>
    <n v="4"/>
    <s v="-"/>
    <s v="-"/>
    <n v="211"/>
    <x v="0"/>
    <s v="-"/>
    <x v="8"/>
    <s v="VMI"/>
    <n v="0"/>
    <s v="Repro Prov. Solo."/>
    <s v="TIENDAS"/>
    <s v="INT MUJERINICIO LABORALDEPORTIVOTOPBASICO MODA"/>
  </r>
  <r>
    <x v="708"/>
    <x v="11"/>
    <s v="INICIO LABORAL"/>
    <s v="CASUAL"/>
    <s v="BRASSIER"/>
    <s v="BASICO NEUTRO"/>
    <n v="3"/>
    <s v="-"/>
    <s v="-"/>
    <n v="171"/>
    <x v="0"/>
    <s v="-"/>
    <x v="9"/>
    <s v="VMI"/>
    <n v="0"/>
    <s v="Repro Prov. Solo."/>
    <s v="TIENDAS"/>
    <s v="INT MUJERINICIO LABORALCASUALBRASSIERBASICO NEUTRO"/>
  </r>
  <r>
    <x v="709"/>
    <x v="11"/>
    <s v="INICIO LABORAL"/>
    <s v="CASUAL"/>
    <s v="PANTY"/>
    <s v="BASICO MODA"/>
    <n v="1"/>
    <s v="-"/>
    <s v="-"/>
    <n v="196"/>
    <x v="0"/>
    <s v="-"/>
    <x v="9"/>
    <s v="VMI"/>
    <n v="0"/>
    <s v="Repro Prov. Solo."/>
    <s v="TIENDAS"/>
    <s v="INT MUJERINICIO LABORALCASUALPANTYBASICO MODA"/>
  </r>
  <r>
    <x v="710"/>
    <x v="11"/>
    <s v="INICIO LABORAL"/>
    <s v="CASUAL"/>
    <s v="PANTY"/>
    <s v="BASICO NEUTRO"/>
    <n v="4"/>
    <s v="-"/>
    <s v="-"/>
    <n v="232"/>
    <x v="0"/>
    <s v="-"/>
    <x v="9"/>
    <s v="VMI"/>
    <n v="0"/>
    <s v="Repro Prov. Solo."/>
    <s v="TIENDAS"/>
    <s v="INT MUJERINICIO LABORALCASUALPANTYBASICO NEUTRO"/>
  </r>
  <r>
    <x v="711"/>
    <x v="11"/>
    <s v="INICIO LABORAL"/>
    <s v="CASUAL"/>
    <s v="PANTY"/>
    <s v="BASICO NEUTRO"/>
    <n v="4"/>
    <s v="-"/>
    <s v="-"/>
    <n v="18"/>
    <x v="0"/>
    <s v="-"/>
    <x v="9"/>
    <s v="VMI"/>
    <n v="0"/>
    <s v="Repro Prov. Solo."/>
    <s v="TIENDAS"/>
    <s v="INT MUJERINICIO LABORALCASUALPANTYBASICO NEUTRO"/>
  </r>
  <r>
    <x v="712"/>
    <x v="11"/>
    <s v="INICIO LABORAL"/>
    <s v="DEPORTIVO"/>
    <s v="PANTY"/>
    <s v="BASICO NEUTRO"/>
    <n v="4"/>
    <s v="-"/>
    <s v="-"/>
    <n v="67"/>
    <x v="0"/>
    <s v="-"/>
    <x v="9"/>
    <s v="VMI"/>
    <n v="0"/>
    <s v="Repro Prov. Solo."/>
    <s v="TIENDAS"/>
    <s v="INT MUJERINICIO LABORALDEPORTIVOPANTYBASICO NEUTRO"/>
  </r>
  <r>
    <x v="713"/>
    <x v="11"/>
    <s v="INICIO LABORAL"/>
    <s v="DEPORTIVO"/>
    <s v="PANTY"/>
    <s v="BASICO NEUTRO"/>
    <n v="4"/>
    <s v="-"/>
    <s v="-"/>
    <n v="142"/>
    <x v="0"/>
    <s v="-"/>
    <x v="9"/>
    <s v="VMI"/>
    <n v="0"/>
    <s v="Repro Prov. Solo."/>
    <s v="TIENDAS"/>
    <s v="INT MUJERINICIO LABORALDEPORTIVOPANTYBASICO NEUTRO"/>
  </r>
  <r>
    <x v="714"/>
    <x v="11"/>
    <s v="INICIO LABORAL"/>
    <s v="FORMAL"/>
    <s v="BRASSIER"/>
    <s v="BASICO NEUTRO"/>
    <n v="4"/>
    <s v="-"/>
    <s v="-"/>
    <n v="112"/>
    <x v="0"/>
    <s v="-"/>
    <x v="9"/>
    <s v="VMI"/>
    <n v="0"/>
    <s v="Repro Prov. Solo."/>
    <s v="TIENDAS"/>
    <s v="INT MUJERINICIO LABORALFORMALBRASSIERBASICO NEUTRO"/>
  </r>
  <r>
    <x v="715"/>
    <x v="11"/>
    <s v="INICIO LABORAL"/>
    <s v="FORMAL"/>
    <s v="BRASSIER"/>
    <s v="BASICO NEUTRO"/>
    <n v="4"/>
    <s v="-"/>
    <s v="-"/>
    <n v="64"/>
    <x v="0"/>
    <s v="-"/>
    <x v="9"/>
    <s v="VMI"/>
    <n v="0"/>
    <s v="Repro Prov. Solo."/>
    <s v="TIENDAS"/>
    <s v="INT MUJERINICIO LABORALFORMALBRASSIERBASICO NEUTRO"/>
  </r>
  <r>
    <x v="716"/>
    <x v="11"/>
    <s v="INICIO LABORAL"/>
    <s v="FORMAL"/>
    <s v="BRASSIER"/>
    <s v="MODA"/>
    <n v="1"/>
    <s v="-"/>
    <s v="-"/>
    <n v="426"/>
    <x v="0"/>
    <s v="-"/>
    <x v="9"/>
    <s v="VMI"/>
    <n v="0"/>
    <s v="Repro Prov. Solo."/>
    <s v="TIENDAS"/>
    <s v="INT MUJERINICIO LABORALFORMALBRASSIERMODA"/>
  </r>
  <r>
    <x v="717"/>
    <x v="11"/>
    <s v="TRAYECTORIA LABORAL"/>
    <s v="CASUAL"/>
    <s v="BRASSIER"/>
    <s v="BASICO NEUTRO"/>
    <n v="4"/>
    <s v="-"/>
    <s v="-"/>
    <n v="66"/>
    <x v="0"/>
    <s v="-"/>
    <x v="9"/>
    <s v="VMI"/>
    <n v="0"/>
    <s v="Repro Prov. Solo."/>
    <s v="TIENDAS"/>
    <s v="INT MUJERTRAYECTORIA LABORALCASUALBRASSIERBASICO NEUTRO"/>
  </r>
  <r>
    <x v="718"/>
    <x v="11"/>
    <s v="TRAYECTORIA LABORAL"/>
    <s v="DEPORTIVO"/>
    <s v="PANTY"/>
    <s v="BASICO NEUTRO"/>
    <n v="4"/>
    <s v="-"/>
    <s v="-"/>
    <n v="34"/>
    <x v="0"/>
    <s v="-"/>
    <x v="9"/>
    <s v="VMI"/>
    <n v="0"/>
    <s v="Repro Prov. Solo."/>
    <s v="TIENDAS"/>
    <s v="INT MUJERTRAYECTORIA LABORALDEPORTIVOPANTYBASICO NEUTRO"/>
  </r>
  <r>
    <x v="719"/>
    <x v="11"/>
    <s v="INICIO LABORAL"/>
    <s v="DEPORTIVO"/>
    <s v="MEDIAS"/>
    <s v="BASICO NEUTRO"/>
    <n v="2"/>
    <s v="-"/>
    <s v="-"/>
    <n v="107"/>
    <x v="0"/>
    <s v="-"/>
    <x v="56"/>
    <s v="VMI"/>
    <n v="0"/>
    <s v="Repro Prov. Solo."/>
    <s v="CEDI"/>
    <s v="INT MUJERINICIO LABORALDEPORTIVOMEDIASBASICO NEUTRO"/>
  </r>
  <r>
    <x v="720"/>
    <x v="11"/>
    <s v="INICIO LABORAL"/>
    <s v="FORMAL"/>
    <s v="MEDIAS"/>
    <s v="BASICO NEUTRO"/>
    <n v="1"/>
    <s v="-"/>
    <s v="-"/>
    <n v="26"/>
    <x v="0"/>
    <s v="-"/>
    <x v="56"/>
    <s v="VMI"/>
    <n v="0"/>
    <s v="Repro Prov. Solo."/>
    <s v="CEDI"/>
    <s v="INT MUJERINICIO LABORALFORMALMEDIASBASICO NEUTRO"/>
  </r>
  <r>
    <x v="721"/>
    <x v="11"/>
    <s v="INICIO LABORAL"/>
    <s v="FORMAL"/>
    <s v="MEDIAS"/>
    <s v="BASICO NEUTRO"/>
    <n v="1"/>
    <s v="-"/>
    <s v="-"/>
    <n v="33"/>
    <x v="0"/>
    <s v="-"/>
    <x v="56"/>
    <s v="VMI"/>
    <n v="0"/>
    <s v="Repro Prov. Solo."/>
    <s v="CEDI"/>
    <s v="INT MUJERINICIO LABORALFORMALMEDIASBASICO NEUTRO"/>
  </r>
  <r>
    <x v="722"/>
    <x v="11"/>
    <s v="INICIO LABORAL"/>
    <s v="FORMAL"/>
    <s v="MEDIAS"/>
    <s v="BASICO NEUTRO"/>
    <n v="2"/>
    <s v="-"/>
    <s v="-"/>
    <n v="38"/>
    <x v="0"/>
    <s v="-"/>
    <x v="56"/>
    <s v="VMI"/>
    <n v="0"/>
    <s v="Repro Prov. Solo."/>
    <s v="CEDI"/>
    <s v="INT MUJERINICIO LABORALFORMALMEDIASBASICO NEUTRO"/>
  </r>
  <r>
    <x v="723"/>
    <x v="11"/>
    <s v="INICIO LABORAL"/>
    <s v="FORMAL"/>
    <s v="MEDIAS"/>
    <s v="BASICO NEUTRO"/>
    <n v="4"/>
    <s v="-"/>
    <s v="-"/>
    <n v="16"/>
    <x v="0"/>
    <s v="-"/>
    <x v="56"/>
    <s v="VMI"/>
    <n v="0"/>
    <s v="Repro Prov. Solo."/>
    <s v="CEDI"/>
    <s v="INT MUJERINICIO LABORALFORMALMEDIASBASICO NEUTRO"/>
  </r>
  <r>
    <x v="724"/>
    <x v="11"/>
    <s v="TRAYECTORIA LABORAL"/>
    <s v="DEPORTIVO"/>
    <s v="PANTY"/>
    <s v="BASICO NEUTRO"/>
    <n v="4"/>
    <s v="-"/>
    <s v="-"/>
    <n v="210"/>
    <x v="0"/>
    <s v="-"/>
    <x v="57"/>
    <s v="VMI"/>
    <n v="0"/>
    <s v="Repro Prov. Solo."/>
    <s v="TIENDAS"/>
    <s v="INT MUJERTRAYECTORIA LABORALDEPORTIVOPANTYBASICO NEUTRO"/>
  </r>
  <r>
    <x v="725"/>
    <x v="11"/>
    <s v="TRAYECTORIA LABORAL"/>
    <s v="DEPORTIVO"/>
    <s v="PANTY"/>
    <s v="BASICO NEUTRO"/>
    <n v="4"/>
    <s v="-"/>
    <s v="-"/>
    <n v="58"/>
    <x v="0"/>
    <s v="-"/>
    <x v="57"/>
    <s v="VMI"/>
    <n v="0"/>
    <s v="Repro Prov. Solo."/>
    <s v="TIENDAS"/>
    <s v="INT MUJERTRAYECTORIA LABORALDEPORTIVOPANTYBASICO NEUTRO"/>
  </r>
  <r>
    <x v="726"/>
    <x v="11"/>
    <s v="INICIO LABORAL"/>
    <s v="DEPORTIVO"/>
    <s v="MEDIAS"/>
    <s v="BASICO NEUTRO"/>
    <n v="4"/>
    <s v="-"/>
    <s v="-"/>
    <n v="304"/>
    <x v="0"/>
    <s v="-"/>
    <x v="16"/>
    <s v="VMI"/>
    <n v="0"/>
    <s v="Repro Prov. Solo."/>
    <s v="CEDI"/>
    <s v="INT MUJERINICIO LABORALDEPORTIVOMEDIASBASICO NEUTRO"/>
  </r>
  <r>
    <x v="727"/>
    <x v="11"/>
    <s v="INICIO LABORAL"/>
    <s v="DEPORTIVO"/>
    <s v="MEDIAS"/>
    <s v="MODA"/>
    <n v="4"/>
    <s v="-"/>
    <s v="-"/>
    <n v="234"/>
    <x v="0"/>
    <s v="-"/>
    <x v="16"/>
    <s v="VMI"/>
    <n v="0"/>
    <s v="Repro Prov. Solo."/>
    <s v="CEDI"/>
    <s v="INT MUJERINICIO LABORALDEPORTIVOMEDIASMODA"/>
  </r>
  <r>
    <x v="728"/>
    <x v="11"/>
    <s v="INICIO LABORAL"/>
    <s v="FORMAL"/>
    <s v="PANTY"/>
    <s v="BASICO NEUTRO"/>
    <n v="3"/>
    <s v="-"/>
    <s v="-"/>
    <n v="125"/>
    <x v="0"/>
    <s v="-"/>
    <x v="54"/>
    <s v="VMI"/>
    <n v="0"/>
    <s v="Repro Prov. Solo."/>
    <s v="TIENDAS"/>
    <s v="INT MUJERINICIO LABORALFORMALPANTYBASICO NEUTRO"/>
  </r>
  <r>
    <x v="729"/>
    <x v="11"/>
    <s v="INICIO LABORAL"/>
    <s v="CASUAL"/>
    <s v="PANTY"/>
    <s v="BASICO MODA"/>
    <n v="2"/>
    <s v="-"/>
    <s v="-"/>
    <n v="164"/>
    <x v="0"/>
    <s v="-"/>
    <x v="9"/>
    <s v="VMI"/>
    <n v="0"/>
    <s v="Repro Prov. Solo."/>
    <s v="TIENDAS"/>
    <s v="INT MUJERINICIO LABORALCASUALPANTYBASICO MODA"/>
  </r>
  <r>
    <x v="730"/>
    <x v="11"/>
    <s v="INICIO LABORAL"/>
    <s v="CASUAL"/>
    <s v="TOP"/>
    <s v="BASICO NEUTRO"/>
    <n v="4"/>
    <s v="-"/>
    <s v="-"/>
    <n v="27"/>
    <x v="1"/>
    <s v="-"/>
    <x v="52"/>
    <s v="VMI"/>
    <n v="0"/>
    <s v="Repro Prov. Solo."/>
    <s v="TIENDAS"/>
    <s v="INT MUJERINICIO LABORALCASUALTOPBASICO NEUTRO"/>
  </r>
  <r>
    <x v="629"/>
    <x v="11"/>
    <s v="INICIO LABORAL"/>
    <s v="FORMAL"/>
    <s v="BRASSIER"/>
    <s v="BASICO NEUTRO"/>
    <n v="3"/>
    <s v="-"/>
    <s v="-"/>
    <n v="131"/>
    <x v="1"/>
    <s v="-"/>
    <x v="52"/>
    <s v="VMI"/>
    <n v="0"/>
    <s v="Repro Prov. Solo."/>
    <s v="TIENDAS"/>
    <s v="INT MUJERINICIO LABORALFORMALBRASSIERBASICO NEUTRO"/>
  </r>
  <r>
    <x v="630"/>
    <x v="11"/>
    <s v="INICIO LABORAL"/>
    <s v="FORMAL"/>
    <s v="PANTY"/>
    <s v="BASICO NEUTRO"/>
    <n v="4"/>
    <s v="-"/>
    <s v="-"/>
    <n v="482"/>
    <x v="1"/>
    <s v="-"/>
    <x v="52"/>
    <s v="VMI"/>
    <n v="0"/>
    <s v="Repro Prov. Solo."/>
    <s v="TIENDAS"/>
    <s v="INT MUJERINICIO LABORALFORMALPANTYBASICO NEUTRO"/>
  </r>
  <r>
    <x v="631"/>
    <x v="11"/>
    <s v="TRAYECTORIA LABORAL"/>
    <s v="CASUAL"/>
    <s v="PANTY"/>
    <s v="BASICO MODA"/>
    <n v="3"/>
    <s v="-"/>
    <s v="-"/>
    <n v="150"/>
    <x v="1"/>
    <s v="-"/>
    <x v="52"/>
    <s v="VMI"/>
    <n v="0"/>
    <s v="Repro Prov. Solo."/>
    <s v="TIENDAS"/>
    <s v="INT MUJERTRAYECTORIA LABORALCASUALPANTYBASICO MODA"/>
  </r>
  <r>
    <x v="632"/>
    <x v="11"/>
    <s v="TRAYECTORIA LABORAL"/>
    <s v="CASUAL"/>
    <s v="PANTY"/>
    <s v="BASICO NEUTRO"/>
    <n v="3"/>
    <s v="-"/>
    <s v="-"/>
    <n v="159"/>
    <x v="1"/>
    <s v="-"/>
    <x v="52"/>
    <s v="VMI"/>
    <n v="0"/>
    <s v="Repro Prov. Solo."/>
    <s v="TIENDAS"/>
    <s v="INT MUJERTRAYECTORIA LABORALCASUALPANTYBASICO NEUTRO"/>
  </r>
  <r>
    <x v="633"/>
    <x v="11"/>
    <s v="INICIO LABORAL"/>
    <s v="CASUAL"/>
    <s v="BRASSIER"/>
    <s v="MODA"/>
    <n v="2"/>
    <s v="-"/>
    <s v="-"/>
    <n v="209"/>
    <x v="1"/>
    <s v="-"/>
    <x v="53"/>
    <s v="VMI"/>
    <n v="0"/>
    <s v="Repro Prov. Solo."/>
    <s v="CEDI"/>
    <s v="INT MUJERINICIO LABORALCASUALBRASSIERMODA"/>
  </r>
  <r>
    <x v="634"/>
    <x v="11"/>
    <s v="INICIO LABORAL"/>
    <s v="CASUAL"/>
    <s v="PANTY"/>
    <s v="MODA"/>
    <n v="2"/>
    <s v="-"/>
    <s v="-"/>
    <n v="62"/>
    <x v="1"/>
    <s v="-"/>
    <x v="53"/>
    <s v="VMI"/>
    <n v="0"/>
    <s v="Repro Prov. Solo."/>
    <s v="CEDI"/>
    <s v="INT MUJERINICIO LABORALCASUALPANTYMODA"/>
  </r>
  <r>
    <x v="635"/>
    <x v="11"/>
    <s v="INICIO LABORAL"/>
    <s v="CASUAL"/>
    <s v="PANTY"/>
    <s v="MODA"/>
    <n v="2"/>
    <s v="-"/>
    <s v="-"/>
    <n v="104"/>
    <x v="1"/>
    <s v="-"/>
    <x v="53"/>
    <s v="VMI"/>
    <n v="0"/>
    <s v="Repro Prov. Solo."/>
    <s v="CEDI"/>
    <s v="INT MUJERINICIO LABORALCASUALPANTYMODA"/>
  </r>
  <r>
    <x v="636"/>
    <x v="11"/>
    <s v="INICIO LABORAL"/>
    <s v="DEPORTIVO"/>
    <s v="PANTY"/>
    <s v="BASICO NEUTRO"/>
    <n v="1"/>
    <s v="-"/>
    <s v="-"/>
    <n v="258"/>
    <x v="1"/>
    <s v="-"/>
    <x v="53"/>
    <s v="VMI"/>
    <n v="0"/>
    <s v="Repro Prov. Solo."/>
    <s v="CEDI"/>
    <s v="INT MUJERINICIO LABORALDEPORTIVOPANTYBASICO NEUTRO"/>
  </r>
  <r>
    <x v="637"/>
    <x v="11"/>
    <s v="TRAYECTORIA LABORAL"/>
    <s v="CASUAL"/>
    <s v="PANTY"/>
    <s v="BASICO NEUTRO"/>
    <n v="1"/>
    <s v="-"/>
    <s v="-"/>
    <n v="858"/>
    <x v="1"/>
    <s v="-"/>
    <x v="53"/>
    <s v="VMI"/>
    <n v="0"/>
    <s v="Repro Prov. Solo."/>
    <s v="CEDI"/>
    <s v="INT MUJERTRAYECTORIA LABORALCASUALPANTYBASICO NEUTRO"/>
  </r>
  <r>
    <x v="638"/>
    <x v="11"/>
    <s v="TRAYECTORIA LABORAL"/>
    <s v="CASUAL"/>
    <s v="PANTY"/>
    <s v="BASICO NEUTRO"/>
    <n v="1"/>
    <s v="-"/>
    <s v="-"/>
    <n v="352"/>
    <x v="1"/>
    <s v="-"/>
    <x v="53"/>
    <s v="VMI"/>
    <n v="0"/>
    <s v="Repro Prov. Solo."/>
    <s v="CEDI"/>
    <s v="INT MUJERTRAYECTORIA LABORALCASUALPANTYBASICO NEUTRO"/>
  </r>
  <r>
    <x v="639"/>
    <x v="11"/>
    <s v="TRAYECTORIA LABORAL"/>
    <s v="DEPORTIVO"/>
    <s v="PANTY"/>
    <s v="BASICO NEUTRO"/>
    <n v="1"/>
    <s v="-"/>
    <s v="-"/>
    <n v="250"/>
    <x v="1"/>
    <s v="-"/>
    <x v="53"/>
    <s v="VMI"/>
    <n v="0"/>
    <s v="Repro Prov. Solo."/>
    <s v="CEDI"/>
    <s v="INT MUJERTRAYECTORIA LABORALDEPORTIVOPANTYBASICO NEUTRO"/>
  </r>
  <r>
    <x v="640"/>
    <x v="11"/>
    <s v="INICIO LABORAL"/>
    <s v="CASUAL"/>
    <s v="PANTY"/>
    <s v="BASICO MODA"/>
    <n v="2"/>
    <s v="-"/>
    <s v="-"/>
    <n v="207"/>
    <x v="1"/>
    <s v="-"/>
    <x v="1"/>
    <s v="VMI"/>
    <n v="0"/>
    <s v="Repro Prov. Solo."/>
    <s v="TIENDAS"/>
    <s v="INT MUJERINICIO LABORALCASUALPANTYBASICO MODA"/>
  </r>
  <r>
    <x v="641"/>
    <x v="11"/>
    <s v="INICIO LABORAL"/>
    <s v="CASUAL"/>
    <s v="PANTY"/>
    <s v="BASICO MODA"/>
    <n v="3"/>
    <s v="-"/>
    <s v="-"/>
    <n v="207"/>
    <x v="1"/>
    <s v="-"/>
    <x v="1"/>
    <s v="VMI"/>
    <n v="0"/>
    <s v="Repro Prov. Solo."/>
    <s v="TIENDAS"/>
    <s v="INT MUJERINICIO LABORALCASUALPANTYBASICO MODA"/>
  </r>
  <r>
    <x v="642"/>
    <x v="11"/>
    <s v="INICIO LABORAL"/>
    <s v="CASUAL"/>
    <s v="PANTY"/>
    <s v="BASICO MODA"/>
    <n v="4"/>
    <s v="-"/>
    <s v="-"/>
    <n v="318"/>
    <x v="1"/>
    <s v="-"/>
    <x v="1"/>
    <s v="VMI"/>
    <n v="0"/>
    <s v="Repro Prov. Solo."/>
    <s v="TIENDAS"/>
    <s v="INT MUJERINICIO LABORALCASUALPANTYBASICO MODA"/>
  </r>
  <r>
    <x v="643"/>
    <x v="11"/>
    <s v="INICIO LABORAL"/>
    <s v="CASUAL"/>
    <s v="PANTY"/>
    <s v="BASICO NEUTRO"/>
    <n v="4"/>
    <s v="-"/>
    <s v="-"/>
    <n v="658"/>
    <x v="1"/>
    <s v="-"/>
    <x v="1"/>
    <s v="VMI"/>
    <n v="0"/>
    <s v="Repro Prov. Solo."/>
    <s v="TIENDAS"/>
    <s v="INT MUJERINICIO LABORALCASUALPANTYBASICO NEUTRO"/>
  </r>
  <r>
    <x v="644"/>
    <x v="11"/>
    <s v="INICIO LABORAL"/>
    <s v="CASUAL"/>
    <s v="PANTY"/>
    <s v="BASICO NEUTRO"/>
    <n v="4"/>
    <s v="-"/>
    <s v="-"/>
    <n v="594"/>
    <x v="1"/>
    <s v="-"/>
    <x v="1"/>
    <s v="VMI"/>
    <n v="0"/>
    <s v="Repro Prov. Solo."/>
    <s v="TIENDAS"/>
    <s v="INT MUJERINICIO LABORALCASUALPANTYBASICO NEUTRO"/>
  </r>
  <r>
    <x v="645"/>
    <x v="11"/>
    <s v="INICIO LABORAL"/>
    <s v="CASUAL"/>
    <s v="PANTY"/>
    <s v="BASICO NEUTRO"/>
    <n v="4"/>
    <s v="-"/>
    <s v="-"/>
    <n v="890"/>
    <x v="1"/>
    <s v="-"/>
    <x v="1"/>
    <s v="VMI"/>
    <n v="0"/>
    <s v="Repro Prov. Solo."/>
    <s v="TIENDAS"/>
    <s v="INT MUJERINICIO LABORALCASUALPANTYBASICO NEUTRO"/>
  </r>
  <r>
    <x v="731"/>
    <x v="11"/>
    <s v="INICIO LABORAL"/>
    <s v="CASUAL"/>
    <s v="PANTY"/>
    <s v="BASICO NEUTRO"/>
    <n v="4"/>
    <s v="-"/>
    <s v="-"/>
    <n v="22"/>
    <x v="1"/>
    <s v="-"/>
    <x v="1"/>
    <s v="VMI"/>
    <n v="0"/>
    <s v="Repro Prov. Solo."/>
    <s v="TIENDAS"/>
    <s v="INT MUJERINICIO LABORALCASUALPANTYBASICO NEUTRO"/>
  </r>
  <r>
    <x v="646"/>
    <x v="11"/>
    <s v="INICIO LABORAL"/>
    <s v="CASUAL"/>
    <s v="PANTY"/>
    <s v="BASICO NEUTRO"/>
    <n v="4"/>
    <s v="-"/>
    <s v="-"/>
    <n v="440"/>
    <x v="1"/>
    <s v="-"/>
    <x v="1"/>
    <s v="VMI"/>
    <n v="0"/>
    <s v="Repro Prov. Solo."/>
    <s v="TIENDAS"/>
    <s v="INT MUJERINICIO LABORALCASUALPANTYBASICO NEUTRO"/>
  </r>
  <r>
    <x v="647"/>
    <x v="11"/>
    <s v="INICIO LABORAL"/>
    <s v="CASUAL"/>
    <s v="PANTY"/>
    <s v="BASICO NEUTRO"/>
    <n v="4"/>
    <s v="-"/>
    <s v="-"/>
    <n v="240"/>
    <x v="1"/>
    <s v="-"/>
    <x v="1"/>
    <s v="VMI"/>
    <n v="0"/>
    <s v="Repro Prov. Solo."/>
    <s v="TIENDAS"/>
    <s v="INT MUJERINICIO LABORALCASUALPANTYBASICO NEUTRO"/>
  </r>
  <r>
    <x v="648"/>
    <x v="11"/>
    <s v="INICIO LABORAL"/>
    <s v="CASUAL"/>
    <s v="PANTY"/>
    <s v="MODA"/>
    <n v="2"/>
    <s v="-"/>
    <s v="-"/>
    <n v="348"/>
    <x v="1"/>
    <s v="-"/>
    <x v="1"/>
    <s v="VMI"/>
    <n v="0"/>
    <s v="Repro Prov. Solo."/>
    <s v="TIENDAS"/>
    <s v="INT MUJERINICIO LABORALCASUALPANTYMODA"/>
  </r>
  <r>
    <x v="649"/>
    <x v="11"/>
    <s v="INICIO LABORAL"/>
    <s v="CASUAL"/>
    <s v="PANTY"/>
    <s v="MODA"/>
    <n v="2"/>
    <s v="-"/>
    <s v="-"/>
    <n v="1059"/>
    <x v="1"/>
    <s v="-"/>
    <x v="1"/>
    <s v="VMI"/>
    <n v="0"/>
    <s v="Repro Prov. Solo."/>
    <s v="TIENDAS"/>
    <s v="INT MUJERINICIO LABORALCASUALPANTYMODA"/>
  </r>
  <r>
    <x v="650"/>
    <x v="11"/>
    <s v="INICIO LABORAL"/>
    <s v="CASUAL"/>
    <s v="PANTY"/>
    <s v="MODA"/>
    <n v="3"/>
    <s v="-"/>
    <s v="-"/>
    <n v="708"/>
    <x v="1"/>
    <s v="-"/>
    <x v="1"/>
    <s v="VMI"/>
    <n v="0"/>
    <s v="Repro Prov. Solo."/>
    <s v="TIENDAS"/>
    <s v="INT MUJERINICIO LABORALCASUALPANTYMODA"/>
  </r>
  <r>
    <x v="651"/>
    <x v="11"/>
    <s v="INICIO LABORAL"/>
    <s v="CASUAL"/>
    <s v="PANTY"/>
    <s v="MODA"/>
    <n v="4"/>
    <s v="-"/>
    <s v="-"/>
    <n v="765"/>
    <x v="1"/>
    <s v="-"/>
    <x v="1"/>
    <s v="VMI"/>
    <n v="0"/>
    <s v="Repro Prov. Solo."/>
    <s v="TIENDAS"/>
    <s v="INT MUJERINICIO LABORALCASUALPANTYMODA"/>
  </r>
  <r>
    <x v="652"/>
    <x v="11"/>
    <s v="INICIO LABORAL"/>
    <s v="CASUAL"/>
    <s v="PANTY"/>
    <s v="MODA"/>
    <n v="4"/>
    <s v="-"/>
    <s v="-"/>
    <n v="699"/>
    <x v="1"/>
    <s v="-"/>
    <x v="1"/>
    <s v="VMI"/>
    <n v="0"/>
    <s v="Repro Prov. Solo."/>
    <s v="TIENDAS"/>
    <s v="INT MUJERINICIO LABORALCASUALPANTYMODA"/>
  </r>
  <r>
    <x v="653"/>
    <x v="11"/>
    <s v="INICIO LABORAL"/>
    <s v="CASUAL"/>
    <s v="TOP"/>
    <s v="BASICO NEUTRO"/>
    <n v="4"/>
    <s v="-"/>
    <s v="-"/>
    <n v="654"/>
    <x v="1"/>
    <s v="-"/>
    <x v="1"/>
    <s v="VMI"/>
    <n v="0"/>
    <s v="Repro Prov. Solo."/>
    <s v="TIENDAS"/>
    <s v="INT MUJERINICIO LABORALCASUALTOPBASICO NEUTRO"/>
  </r>
  <r>
    <x v="654"/>
    <x v="11"/>
    <s v="INICIO LABORAL"/>
    <s v="CASUAL"/>
    <s v="TOP"/>
    <s v="BASICO NEUTRO"/>
    <n v="4"/>
    <s v="-"/>
    <s v="-"/>
    <n v="498"/>
    <x v="1"/>
    <s v="-"/>
    <x v="1"/>
    <s v="VMI"/>
    <n v="0"/>
    <s v="Repro Prov. Solo."/>
    <s v="TIENDAS"/>
    <s v="INT MUJERINICIO LABORALCASUALTOPBASICO NEUTRO"/>
  </r>
  <r>
    <x v="732"/>
    <x v="11"/>
    <s v="INICIO LABORAL"/>
    <s v="CASUAL"/>
    <s v="TOP"/>
    <s v="BASICO NEUTRO"/>
    <n v="4"/>
    <s v="-"/>
    <s v="-"/>
    <n v="455"/>
    <x v="1"/>
    <s v="-"/>
    <x v="1"/>
    <s v="VMI"/>
    <n v="0"/>
    <s v="Repro Prov. Solo."/>
    <s v="TIENDAS"/>
    <s v="INT MUJERINICIO LABORALCASUALTOPBASICO NEUTRO"/>
  </r>
  <r>
    <x v="655"/>
    <x v="11"/>
    <s v="INICIO LABORAL"/>
    <s v="CASUAL"/>
    <s v="TOP"/>
    <s v="MODA"/>
    <n v="4"/>
    <s v="-"/>
    <s v="-"/>
    <n v="892"/>
    <x v="1"/>
    <s v="-"/>
    <x v="1"/>
    <s v="VMI"/>
    <n v="0"/>
    <s v="Repro Prov. Solo."/>
    <s v="TIENDAS"/>
    <s v="INT MUJERINICIO LABORALCASUALTOPMODA"/>
  </r>
  <r>
    <x v="733"/>
    <x v="11"/>
    <s v="INICIO LABORAL"/>
    <s v="DEPORTIVO"/>
    <s v="PANTY"/>
    <s v="BASICO MODA"/>
    <n v="1"/>
    <s v="-"/>
    <s v="-"/>
    <n v="297"/>
    <x v="1"/>
    <s v="-"/>
    <x v="1"/>
    <s v="VMI"/>
    <n v="0"/>
    <s v="Repro Prov. Solo."/>
    <s v="TIENDAS"/>
    <s v="INT MUJERINICIO LABORALDEPORTIVOPANTYBASICO MODA"/>
  </r>
  <r>
    <x v="734"/>
    <x v="11"/>
    <s v="INICIO LABORAL"/>
    <s v="DEPORTIVO"/>
    <s v="PANTY"/>
    <s v="BASICO MODA"/>
    <n v="1"/>
    <s v="-"/>
    <s v="-"/>
    <n v="281"/>
    <x v="1"/>
    <s v="-"/>
    <x v="1"/>
    <s v="VMI"/>
    <n v="0"/>
    <s v="Repro Prov. Solo."/>
    <s v="TIENDAS"/>
    <s v="INT MUJERINICIO LABORALDEPORTIVOPANTYBASICO MODA"/>
  </r>
  <r>
    <x v="656"/>
    <x v="11"/>
    <s v="INICIO LABORAL"/>
    <s v="DEPORTIVO"/>
    <s v="PANTY"/>
    <s v="BASICO MODA"/>
    <n v="1"/>
    <s v="-"/>
    <s v="-"/>
    <n v="342"/>
    <x v="1"/>
    <s v="-"/>
    <x v="1"/>
    <s v="VMI"/>
    <n v="0"/>
    <s v="Repro Prov. Solo."/>
    <s v="TIENDAS"/>
    <s v="INT MUJERINICIO LABORALDEPORTIVOPANTYBASICO MODA"/>
  </r>
  <r>
    <x v="657"/>
    <x v="11"/>
    <s v="INICIO LABORAL"/>
    <s v="DEPORTIVO"/>
    <s v="PANTY"/>
    <s v="BASICO MODA"/>
    <n v="1"/>
    <s v="-"/>
    <s v="-"/>
    <n v="201"/>
    <x v="1"/>
    <s v="-"/>
    <x v="1"/>
    <s v="VMI"/>
    <n v="0"/>
    <s v="Repro Prov. Solo."/>
    <s v="TIENDAS"/>
    <s v="INT MUJERINICIO LABORALDEPORTIVOPANTYBASICO MODA"/>
  </r>
  <r>
    <x v="658"/>
    <x v="11"/>
    <s v="INICIO LABORAL"/>
    <s v="DEPORTIVO"/>
    <s v="PANTY"/>
    <s v="BASICO NEUTRO"/>
    <n v="3"/>
    <s v="-"/>
    <s v="-"/>
    <n v="477"/>
    <x v="1"/>
    <s v="-"/>
    <x v="1"/>
    <s v="VMI"/>
    <n v="0"/>
    <s v="Repro Prov. Solo."/>
    <s v="TIENDAS"/>
    <s v="INT MUJERINICIO LABORALDEPORTIVOPANTYBASICO NEUTRO"/>
  </r>
  <r>
    <x v="659"/>
    <x v="11"/>
    <s v="INICIO LABORAL"/>
    <s v="DEPORTIVO"/>
    <s v="PANTY"/>
    <s v="BASICO NEUTRO"/>
    <n v="4"/>
    <s v="-"/>
    <s v="-"/>
    <n v="516"/>
    <x v="1"/>
    <s v="-"/>
    <x v="1"/>
    <s v="VMI"/>
    <n v="0"/>
    <s v="Repro Prov. Solo."/>
    <s v="TIENDAS"/>
    <s v="INT MUJERINICIO LABORALDEPORTIVOPANTYBASICO NEUTRO"/>
  </r>
  <r>
    <x v="660"/>
    <x v="11"/>
    <s v="INICIO LABORAL"/>
    <s v="DEPORTIVO"/>
    <s v="PANTY"/>
    <s v="BASICO NEUTRO"/>
    <n v="4"/>
    <s v="-"/>
    <s v="-"/>
    <n v="393"/>
    <x v="1"/>
    <s v="-"/>
    <x v="1"/>
    <s v="VMI"/>
    <n v="0"/>
    <s v="Repro Prov. Solo."/>
    <s v="TIENDAS"/>
    <s v="INT MUJERINICIO LABORALDEPORTIVOPANTYBASICO NEUTRO"/>
  </r>
  <r>
    <x v="735"/>
    <x v="11"/>
    <s v="INICIO LABORAL"/>
    <s v="DEPORTIVO"/>
    <s v="PANTY"/>
    <s v="BASICO NEUTRO"/>
    <n v="4"/>
    <s v="-"/>
    <s v="-"/>
    <n v="905"/>
    <x v="1"/>
    <s v="-"/>
    <x v="1"/>
    <s v="VMI"/>
    <n v="0"/>
    <s v="Repro Prov. Solo."/>
    <s v="TIENDAS"/>
    <s v="INT MUJERINICIO LABORALDEPORTIVOPANTYBASICO NEUTRO"/>
  </r>
  <r>
    <x v="661"/>
    <x v="11"/>
    <s v="INICIO LABORAL"/>
    <s v="DEPORTIVO"/>
    <s v="PANTY"/>
    <s v="BASICO NEUTRO"/>
    <n v="4"/>
    <s v="-"/>
    <s v="-"/>
    <n v="822"/>
    <x v="1"/>
    <s v="-"/>
    <x v="1"/>
    <s v="VMI"/>
    <n v="0"/>
    <s v="Repro Prov. Solo."/>
    <s v="TIENDAS"/>
    <s v="INT MUJERINICIO LABORALDEPORTIVOPANTYBASICO NEUTRO"/>
  </r>
  <r>
    <x v="736"/>
    <x v="11"/>
    <s v="INICIO LABORAL"/>
    <s v="DEPORTIVO"/>
    <s v="PANTY"/>
    <s v="MODA"/>
    <n v="2"/>
    <s v="-"/>
    <s v="-"/>
    <n v="250"/>
    <x v="1"/>
    <s v="-"/>
    <x v="1"/>
    <s v="VMI"/>
    <n v="0"/>
    <s v="Repro Prov. Solo."/>
    <s v="TIENDAS"/>
    <s v="INT MUJERINICIO LABORALDEPORTIVOPANTYMODA"/>
  </r>
  <r>
    <x v="662"/>
    <x v="11"/>
    <s v="INICIO LABORAL"/>
    <s v="DEPORTIVO"/>
    <s v="PANTY"/>
    <s v="MODA"/>
    <n v="4"/>
    <s v="-"/>
    <s v="-"/>
    <n v="894"/>
    <x v="1"/>
    <s v="-"/>
    <x v="1"/>
    <s v="VMI"/>
    <n v="0"/>
    <s v="Repro Prov. Solo."/>
    <s v="TIENDAS"/>
    <s v="INT MUJERINICIO LABORALDEPORTIVOPANTYMODA"/>
  </r>
  <r>
    <x v="663"/>
    <x v="11"/>
    <s v="INICIO LABORAL"/>
    <s v="DEPORTIVO"/>
    <s v="PANTY"/>
    <s v="MODA"/>
    <n v="4"/>
    <s v="-"/>
    <s v="-"/>
    <n v="504"/>
    <x v="1"/>
    <s v="-"/>
    <x v="1"/>
    <s v="VMI"/>
    <n v="0"/>
    <s v="Repro Prov. Solo."/>
    <s v="TIENDAS"/>
    <s v="INT MUJERINICIO LABORALDEPORTIVOPANTYMODA"/>
  </r>
  <r>
    <x v="664"/>
    <x v="11"/>
    <s v="INICIO LABORAL"/>
    <s v="DEPORTIVO"/>
    <s v="PANTY"/>
    <s v="MODA"/>
    <n v="4"/>
    <s v="-"/>
    <s v="-"/>
    <n v="244"/>
    <x v="1"/>
    <s v="-"/>
    <x v="1"/>
    <s v="VMI"/>
    <n v="0"/>
    <s v="Repro Prov. Solo."/>
    <s v="TIENDAS"/>
    <s v="INT MUJERINICIO LABORALDEPORTIVOPANTYMODA"/>
  </r>
  <r>
    <x v="665"/>
    <x v="11"/>
    <s v="INICIO LABORAL"/>
    <s v="DEPORTIVO"/>
    <s v="PANTY"/>
    <s v="MODA"/>
    <n v="4"/>
    <s v="-"/>
    <s v="-"/>
    <n v="294"/>
    <x v="1"/>
    <s v="-"/>
    <x v="1"/>
    <s v="VMI"/>
    <n v="0"/>
    <s v="Repro Prov. Solo."/>
    <s v="TIENDAS"/>
    <s v="INT MUJERINICIO LABORALDEPORTIVOPANTYMODA"/>
  </r>
  <r>
    <x v="666"/>
    <x v="11"/>
    <s v="INICIO LABORAL"/>
    <s v="DEPORTIVO"/>
    <s v="PANTY"/>
    <s v="MODA"/>
    <n v="4"/>
    <s v="-"/>
    <s v="-"/>
    <n v="621"/>
    <x v="1"/>
    <s v="-"/>
    <x v="1"/>
    <s v="VMI"/>
    <n v="0"/>
    <s v="Repro Prov. Solo."/>
    <s v="TIENDAS"/>
    <s v="INT MUJERINICIO LABORALDEPORTIVOPANTYMODA"/>
  </r>
  <r>
    <x v="667"/>
    <x v="11"/>
    <s v="INICIO LABORAL"/>
    <s v="FORMAL"/>
    <s v="BRASSIER"/>
    <s v="BASICO MODA"/>
    <n v="1"/>
    <s v="-"/>
    <s v="-"/>
    <n v="50"/>
    <x v="1"/>
    <s v="-"/>
    <x v="1"/>
    <s v="VMI"/>
    <n v="0"/>
    <s v="Repro Prov. Solo."/>
    <s v="TIENDAS"/>
    <s v="INT MUJERINICIO LABORALFORMALBRASSIERBASICO MODA"/>
  </r>
  <r>
    <x v="668"/>
    <x v="11"/>
    <s v="INICIO LABORAL"/>
    <s v="FORMAL"/>
    <s v="PANTY"/>
    <s v="BASICO NEUTRO"/>
    <n v="4"/>
    <s v="-"/>
    <s v="-"/>
    <n v="236"/>
    <x v="1"/>
    <s v="-"/>
    <x v="1"/>
    <s v="VMI"/>
    <n v="0"/>
    <s v="Repro Prov. Solo."/>
    <s v="TIENDAS"/>
    <s v="INT MUJERINICIO LABORALFORMALPANTYBASICO NEUTRO"/>
  </r>
  <r>
    <x v="737"/>
    <x v="11"/>
    <s v="INICIO LABORAL"/>
    <s v="CASUAL"/>
    <s v="FAJA"/>
    <s v="BASICO NEUTRO"/>
    <n v="1"/>
    <s v="-"/>
    <s v="-"/>
    <n v="109"/>
    <x v="1"/>
    <s v="-"/>
    <x v="54"/>
    <s v="VMI"/>
    <n v="0"/>
    <s v="Repro Prov. Solo."/>
    <s v="TIENDAS"/>
    <s v="INT MUJERINICIO LABORALCASUALFAJABASICO NEUTRO"/>
  </r>
  <r>
    <x v="669"/>
    <x v="11"/>
    <s v="INICIO LABORAL"/>
    <s v="CASUAL"/>
    <s v="FAJA"/>
    <s v="BASICO NEUTRO"/>
    <n v="2"/>
    <s v="-"/>
    <s v="-"/>
    <n v="102"/>
    <x v="1"/>
    <s v="-"/>
    <x v="54"/>
    <s v="VMI"/>
    <n v="0"/>
    <s v="Repro Prov. Solo."/>
    <s v="TIENDAS"/>
    <s v="INT MUJERINICIO LABORALCASUALFAJABASICO NEUTRO"/>
  </r>
  <r>
    <x v="670"/>
    <x v="11"/>
    <s v="INICIO LABORAL"/>
    <s v="CASUAL"/>
    <s v="FAJA"/>
    <s v="BASICO NEUTRO"/>
    <n v="2"/>
    <s v="-"/>
    <s v="-"/>
    <n v="188"/>
    <x v="1"/>
    <s v="-"/>
    <x v="54"/>
    <s v="VMI"/>
    <n v="0"/>
    <s v="Repro Prov. Solo."/>
    <s v="TIENDAS"/>
    <s v="INT MUJERINICIO LABORALCASUALFAJABASICO NEUTRO"/>
  </r>
  <r>
    <x v="671"/>
    <x v="11"/>
    <s v="INICIO LABORAL"/>
    <s v="CASUAL"/>
    <s v="FAJA"/>
    <s v="BASICO NEUTRO"/>
    <n v="2"/>
    <s v="-"/>
    <s v="-"/>
    <n v="22"/>
    <x v="1"/>
    <s v="-"/>
    <x v="54"/>
    <s v="VMI"/>
    <n v="0"/>
    <s v="Repro Prov. Solo."/>
    <s v="TIENDAS"/>
    <s v="INT MUJERINICIO LABORALCASUALFAJABASICO NEUTRO"/>
  </r>
  <r>
    <x v="672"/>
    <x v="11"/>
    <s v="INICIO LABORAL"/>
    <s v="CASUAL"/>
    <s v="FAJA"/>
    <s v="BASICO NEUTRO"/>
    <n v="2"/>
    <s v="-"/>
    <s v="-"/>
    <n v="96"/>
    <x v="1"/>
    <s v="-"/>
    <x v="54"/>
    <s v="VMI"/>
    <n v="0"/>
    <s v="Repro Prov. Solo."/>
    <s v="TIENDAS"/>
    <s v="INT MUJERINICIO LABORALCASUALFAJABASICO NEUTRO"/>
  </r>
  <r>
    <x v="673"/>
    <x v="11"/>
    <s v="INICIO LABORAL"/>
    <s v="DEPORTIVO"/>
    <s v="MEDIAS"/>
    <s v="BASICO NEUTRO"/>
    <n v="1"/>
    <s v="-"/>
    <s v="-"/>
    <n v="73"/>
    <x v="1"/>
    <s v="-"/>
    <x v="54"/>
    <s v="VMI"/>
    <n v="0"/>
    <s v="Repro Prov. Solo."/>
    <s v="TIENDAS"/>
    <s v="INT MUJERINICIO LABORALDEPORTIVOMEDIASBASICO NEUTRO"/>
  </r>
  <r>
    <x v="674"/>
    <x v="11"/>
    <s v="INICIO LABORAL"/>
    <s v="DEPORTIVO"/>
    <s v="MEDIAS"/>
    <s v="BASICO NEUTRO"/>
    <n v="3"/>
    <s v="-"/>
    <s v="-"/>
    <n v="75"/>
    <x v="1"/>
    <s v="-"/>
    <x v="54"/>
    <s v="VMI"/>
    <n v="0"/>
    <s v="Repro Prov. Solo."/>
    <s v="TIENDAS"/>
    <s v="INT MUJERINICIO LABORALDEPORTIVOMEDIASBASICO NEUTRO"/>
  </r>
  <r>
    <x v="675"/>
    <x v="11"/>
    <s v="INICIO LABORAL"/>
    <s v="DEPORTIVO"/>
    <s v="MEDIAS"/>
    <s v="MODA"/>
    <n v="2"/>
    <s v="-"/>
    <s v="-"/>
    <n v="57"/>
    <x v="1"/>
    <s v="-"/>
    <x v="54"/>
    <s v="VMI"/>
    <n v="0"/>
    <s v="Repro Prov. Solo."/>
    <s v="TIENDAS"/>
    <s v="INT MUJERINICIO LABORALDEPORTIVOMEDIASMODA"/>
  </r>
  <r>
    <x v="676"/>
    <x v="11"/>
    <s v="INICIO LABORAL"/>
    <s v="DEPORTIVO"/>
    <s v="MEDIAS"/>
    <s v="MODA"/>
    <n v="3"/>
    <s v="-"/>
    <s v="-"/>
    <n v="31"/>
    <x v="1"/>
    <s v="-"/>
    <x v="54"/>
    <s v="VMI"/>
    <n v="0"/>
    <s v="Repro Prov. Solo."/>
    <s v="TIENDAS"/>
    <s v="INT MUJERINICIO LABORALDEPORTIVOMEDIASMODA"/>
  </r>
  <r>
    <x v="677"/>
    <x v="11"/>
    <s v="INICIO LABORAL"/>
    <s v="CASUAL"/>
    <s v="PANTY"/>
    <s v="BASICO MODA"/>
    <n v="1"/>
    <s v="-"/>
    <s v="-"/>
    <n v="909"/>
    <x v="1"/>
    <s v="-"/>
    <x v="2"/>
    <s v="VMI"/>
    <n v="0"/>
    <s v="Repro Prov. Solo."/>
    <s v="CEDI"/>
    <s v="INT MUJERINICIO LABORALCASUALPANTYBASICO MODA"/>
  </r>
  <r>
    <x v="678"/>
    <x v="11"/>
    <s v="INICIO LABORAL"/>
    <s v="CASUAL"/>
    <s v="PANTY"/>
    <s v="BASICO NEUTRO"/>
    <n v="4"/>
    <s v="-"/>
    <s v="-"/>
    <n v="1044"/>
    <x v="1"/>
    <s v="-"/>
    <x v="2"/>
    <s v="VMI"/>
    <n v="0"/>
    <s v="Repro Prov. Solo."/>
    <s v="CEDI"/>
    <s v="INT MUJERINICIO LABORALCASUALPANTYBASICO NEUTRO"/>
  </r>
  <r>
    <x v="679"/>
    <x v="11"/>
    <s v="INICIO LABORAL"/>
    <s v="DEPORTIVO"/>
    <s v="MEDIAS"/>
    <s v="MODA"/>
    <n v="2"/>
    <s v="-"/>
    <s v="-"/>
    <n v="1059"/>
    <x v="1"/>
    <s v="-"/>
    <x v="3"/>
    <s v="VMI"/>
    <n v="0"/>
    <s v="Repro Prov. Solo."/>
    <s v="CEDI"/>
    <s v="INT MUJERINICIO LABORALDEPORTIVOMEDIASMODA"/>
  </r>
  <r>
    <x v="680"/>
    <x v="11"/>
    <s v="INICIO LABORAL"/>
    <s v="CASUAL"/>
    <s v="PANTY"/>
    <s v="BASICO MODA"/>
    <n v="2"/>
    <s v="-"/>
    <s v="-"/>
    <n v="436"/>
    <x v="1"/>
    <s v="-"/>
    <x v="17"/>
    <s v="VMI"/>
    <n v="0"/>
    <s v="Repro Prov. Solo."/>
    <s v="TIENDAS"/>
    <s v="INT MUJERINICIO LABORALCASUALPANTYBASICO MODA"/>
  </r>
  <r>
    <x v="681"/>
    <x v="11"/>
    <s v="INICIO LABORAL"/>
    <s v="CASUAL"/>
    <s v="PANTY"/>
    <s v="BASICO MODA"/>
    <n v="2"/>
    <s v="-"/>
    <s v="-"/>
    <n v="574"/>
    <x v="1"/>
    <s v="-"/>
    <x v="17"/>
    <s v="VMI"/>
    <n v="0"/>
    <s v="Repro Prov. Solo."/>
    <s v="TIENDAS"/>
    <s v="INT MUJERINICIO LABORALCASUALPANTYBASICO MODA"/>
  </r>
  <r>
    <x v="682"/>
    <x v="11"/>
    <s v="INICIO LABORAL"/>
    <s v="CASUAL"/>
    <s v="PANTY"/>
    <s v="BASICO NEUTRO"/>
    <n v="1"/>
    <s v="-"/>
    <s v="-"/>
    <n v="302"/>
    <x v="1"/>
    <s v="-"/>
    <x v="17"/>
    <s v="VMI"/>
    <n v="0"/>
    <s v="Repro Prov. Solo."/>
    <s v="TIENDAS"/>
    <s v="INT MUJERINICIO LABORALCASUALPANTYBASICO NEUTRO"/>
  </r>
  <r>
    <x v="683"/>
    <x v="11"/>
    <s v="INICIO LABORAL"/>
    <s v="CASUAL"/>
    <s v="PANTY"/>
    <s v="BASICO NEUTRO"/>
    <n v="1"/>
    <s v="-"/>
    <s v="-"/>
    <n v="1123"/>
    <x v="1"/>
    <s v="-"/>
    <x v="17"/>
    <s v="VMI"/>
    <n v="0"/>
    <s v="Repro Prov. Solo."/>
    <s v="TIENDAS"/>
    <s v="INT MUJERINICIO LABORALCASUALPANTYBASICO NEUTRO"/>
  </r>
  <r>
    <x v="684"/>
    <x v="11"/>
    <s v="INICIO LABORAL"/>
    <s v="CASUAL"/>
    <s v="PANTY"/>
    <s v="BASICO NEUTRO"/>
    <n v="1"/>
    <s v="-"/>
    <s v="-"/>
    <n v="111"/>
    <x v="1"/>
    <s v="-"/>
    <x v="17"/>
    <s v="VMI"/>
    <n v="0"/>
    <s v="Repro Prov. Solo."/>
    <s v="TIENDAS"/>
    <s v="INT MUJERINICIO LABORALCASUALPANTYBASICO NEUTRO"/>
  </r>
  <r>
    <x v="685"/>
    <x v="11"/>
    <s v="INICIO LABORAL"/>
    <s v="CASUAL"/>
    <s v="PANTY"/>
    <s v="BASICO NEUTRO"/>
    <n v="1"/>
    <s v="-"/>
    <s v="-"/>
    <n v="442"/>
    <x v="1"/>
    <s v="-"/>
    <x v="17"/>
    <s v="VMI"/>
    <n v="0"/>
    <s v="Repro Prov. Solo."/>
    <s v="TIENDAS"/>
    <s v="INT MUJERINICIO LABORALCASUALPANTYBASICO NEUTRO"/>
  </r>
  <r>
    <x v="686"/>
    <x v="11"/>
    <s v="INICIO LABORAL"/>
    <s v="CASUAL"/>
    <s v="PANTY"/>
    <s v="BASICO NEUTRO"/>
    <n v="2"/>
    <s v="-"/>
    <s v="-"/>
    <n v="696"/>
    <x v="1"/>
    <s v="-"/>
    <x v="17"/>
    <s v="VMI"/>
    <n v="0"/>
    <s v="Repro Prov. Solo."/>
    <s v="TIENDAS"/>
    <s v="INT MUJERINICIO LABORALCASUALPANTYBASICO NEUTRO"/>
  </r>
  <r>
    <x v="687"/>
    <x v="11"/>
    <s v="INICIO LABORAL"/>
    <s v="CASUAL"/>
    <s v="PANTY"/>
    <s v="BASICO NEUTRO"/>
    <n v="2"/>
    <s v="-"/>
    <s v="-"/>
    <n v="1546"/>
    <x v="1"/>
    <s v="-"/>
    <x v="17"/>
    <s v="VMI"/>
    <n v="0"/>
    <s v="Repro Prov. Solo."/>
    <s v="TIENDAS"/>
    <s v="INT MUJERINICIO LABORALCASUALPANTYBASICO NEUTRO"/>
  </r>
  <r>
    <x v="688"/>
    <x v="11"/>
    <s v="INICIO LABORAL"/>
    <s v="CASUAL"/>
    <s v="TOP"/>
    <s v="BASICO MODA"/>
    <n v="2"/>
    <s v="-"/>
    <s v="-"/>
    <n v="229"/>
    <x v="1"/>
    <s v="-"/>
    <x v="17"/>
    <s v="VMI"/>
    <n v="0"/>
    <s v="Repro Prov. Solo."/>
    <s v="TIENDAS"/>
    <s v="INT MUJERINICIO LABORALCASUALTOPBASICO MODA"/>
  </r>
  <r>
    <x v="689"/>
    <x v="11"/>
    <s v="INICIO LABORAL"/>
    <s v="CASUAL"/>
    <s v="TOP"/>
    <s v="BASICO NEUTRO"/>
    <n v="1"/>
    <s v="-"/>
    <s v="-"/>
    <n v="581"/>
    <x v="1"/>
    <s v="-"/>
    <x v="17"/>
    <s v="VMI"/>
    <n v="0"/>
    <s v="Repro Prov. Solo."/>
    <s v="TIENDAS"/>
    <s v="INT MUJERINICIO LABORALCASUALTOPBASICO NEUTRO"/>
  </r>
  <r>
    <x v="690"/>
    <x v="11"/>
    <s v="INICIO LABORAL"/>
    <s v="CASUAL"/>
    <s v="TOP"/>
    <s v="BASICO NEUTRO"/>
    <n v="1"/>
    <s v="-"/>
    <s v="-"/>
    <n v="435"/>
    <x v="1"/>
    <s v="-"/>
    <x v="17"/>
    <s v="VMI"/>
    <n v="0"/>
    <s v="Repro Prov. Solo."/>
    <s v="TIENDAS"/>
    <s v="INT MUJERINICIO LABORALCASUALTOPBASICO NEUTRO"/>
  </r>
  <r>
    <x v="691"/>
    <x v="11"/>
    <s v="INICIO LABORAL"/>
    <s v="CASUAL"/>
    <s v="TOP"/>
    <s v="BASICO NEUTRO"/>
    <n v="1"/>
    <s v="-"/>
    <s v="-"/>
    <n v="469"/>
    <x v="1"/>
    <s v="-"/>
    <x v="17"/>
    <s v="VMI"/>
    <n v="0"/>
    <s v="Repro Prov. Solo."/>
    <s v="TIENDAS"/>
    <s v="INT MUJERINICIO LABORALCASUALTOPBASICO NEUTRO"/>
  </r>
  <r>
    <x v="692"/>
    <x v="11"/>
    <s v="INICIO LABORAL"/>
    <s v="CASUAL"/>
    <s v="TOP"/>
    <s v="BASICO NEUTRO"/>
    <n v="2"/>
    <s v="-"/>
    <s v="-"/>
    <n v="653"/>
    <x v="1"/>
    <s v="-"/>
    <x v="17"/>
    <s v="VMI"/>
    <n v="0"/>
    <s v="Repro Prov. Solo."/>
    <s v="TIENDAS"/>
    <s v="INT MUJERINICIO LABORALCASUALTOPBASICO NEUTRO"/>
  </r>
  <r>
    <x v="693"/>
    <x v="11"/>
    <s v="INICIO LABORAL"/>
    <s v="CASUAL"/>
    <s v="TOP"/>
    <s v="BASICO NEUTRO"/>
    <n v="3"/>
    <s v="-"/>
    <s v="-"/>
    <n v="384"/>
    <x v="1"/>
    <s v="-"/>
    <x v="17"/>
    <s v="VMI"/>
    <n v="0"/>
    <s v="Repro Prov. Solo."/>
    <s v="TIENDAS"/>
    <s v="INT MUJERINICIO LABORALCASUALTOPBASICO NEUTRO"/>
  </r>
  <r>
    <x v="694"/>
    <x v="11"/>
    <s v="INICIO LABORAL"/>
    <s v="FORMAL"/>
    <s v="PANTY"/>
    <s v="BASICO NEUTRO"/>
    <n v="1"/>
    <s v="-"/>
    <s v="-"/>
    <n v="728"/>
    <x v="1"/>
    <s v="-"/>
    <x v="17"/>
    <s v="VMI"/>
    <n v="0"/>
    <s v="Repro Prov. Solo."/>
    <s v="TIENDAS"/>
    <s v="INT MUJERINICIO LABORALFORMALPANTYBASICO NEUTRO"/>
  </r>
  <r>
    <x v="695"/>
    <x v="11"/>
    <s v="TRAYECTORIA LABORAL"/>
    <s v="CASUAL"/>
    <s v="PANTY"/>
    <s v="BASICO NEUTRO"/>
    <n v="2"/>
    <s v="-"/>
    <s v="-"/>
    <n v="850"/>
    <x v="1"/>
    <s v="-"/>
    <x v="17"/>
    <s v="VMI"/>
    <n v="0"/>
    <s v="Repro Prov. Solo."/>
    <s v="TIENDAS"/>
    <s v="INT MUJERTRAYECTORIA LABORALCASUALPANTYBASICO NEUTRO"/>
  </r>
  <r>
    <x v="696"/>
    <x v="11"/>
    <s v="TRAYECTORIA LABORAL"/>
    <s v="CASUAL"/>
    <s v="PANTY"/>
    <s v="BASICO NEUTRO"/>
    <n v="2"/>
    <s v="-"/>
    <s v="-"/>
    <n v="1250"/>
    <x v="1"/>
    <s v="-"/>
    <x v="17"/>
    <s v="VMI"/>
    <n v="0"/>
    <s v="Repro Prov. Solo."/>
    <s v="TIENDAS"/>
    <s v="INT MUJERTRAYECTORIA LABORALCASUALPANTYBASICO NEUTRO"/>
  </r>
  <r>
    <x v="697"/>
    <x v="11"/>
    <s v="INICIO LABORAL"/>
    <s v="CASUAL"/>
    <s v="BRASSIER"/>
    <s v="BASICO NEUTRO"/>
    <n v="3"/>
    <s v="-"/>
    <s v="-"/>
    <n v="12"/>
    <x v="1"/>
    <s v="-"/>
    <x v="55"/>
    <s v="VMI"/>
    <n v="0"/>
    <s v="Repro Prov. Solo."/>
    <s v="TIENDAS"/>
    <s v="INT MUJERINICIO LABORALCASUALBRASSIERBASICO NEUTRO"/>
  </r>
  <r>
    <x v="698"/>
    <x v="11"/>
    <s v="INICIO LABORAL"/>
    <s v="CASUAL"/>
    <s v="PANTY"/>
    <s v="MODA"/>
    <n v="3"/>
    <s v="-"/>
    <s v="-"/>
    <n v="23"/>
    <x v="1"/>
    <s v="-"/>
    <x v="55"/>
    <s v="VMI"/>
    <n v="0"/>
    <s v="Repro Prov. Solo."/>
    <s v="TIENDAS"/>
    <s v="INT MUJERINICIO LABORALCASUALPANTYMODA"/>
  </r>
  <r>
    <x v="699"/>
    <x v="11"/>
    <s v="INICIO LABORAL"/>
    <s v="CASUAL"/>
    <s v="PANTY"/>
    <s v="MODA"/>
    <n v="4"/>
    <s v="-"/>
    <s v="-"/>
    <n v="12"/>
    <x v="1"/>
    <s v="-"/>
    <x v="55"/>
    <s v="VMI"/>
    <n v="0"/>
    <s v="Repro Prov. Solo."/>
    <s v="TIENDAS"/>
    <s v="INT MUJERINICIO LABORALCASUALPANTYMODA"/>
  </r>
  <r>
    <x v="700"/>
    <x v="11"/>
    <s v="INICIO LABORAL"/>
    <s v="FORMAL"/>
    <s v="BRASSIER"/>
    <s v="BASICO NEUTRO"/>
    <n v="3"/>
    <s v="-"/>
    <s v="-"/>
    <n v="17"/>
    <x v="1"/>
    <s v="-"/>
    <x v="55"/>
    <s v="VMI"/>
    <n v="0"/>
    <s v="Repro Prov. Solo."/>
    <s v="TIENDAS"/>
    <s v="INT MUJERINICIO LABORALFORMALBRASSIERBASICO NEUTRO"/>
  </r>
  <r>
    <x v="701"/>
    <x v="11"/>
    <s v="INICIO LABORAL"/>
    <s v="FORMAL"/>
    <s v="BRASSIER"/>
    <s v="BASICO NEUTRO"/>
    <n v="4"/>
    <s v="-"/>
    <s v="-"/>
    <n v="26"/>
    <x v="1"/>
    <s v="-"/>
    <x v="55"/>
    <s v="VMI"/>
    <n v="0"/>
    <s v="Repro Prov. Solo."/>
    <s v="TIENDAS"/>
    <s v="INT MUJERINICIO LABORALFORMALBRASSIERBASICO NEUTRO"/>
  </r>
  <r>
    <x v="703"/>
    <x v="11"/>
    <s v="INICIO LABORAL"/>
    <s v="FORMAL"/>
    <s v="PANTY"/>
    <s v="BASICO NEUTRO"/>
    <n v="3"/>
    <s v="-"/>
    <s v="-"/>
    <n v="41"/>
    <x v="1"/>
    <s v="-"/>
    <x v="55"/>
    <s v="VMI"/>
    <n v="0"/>
    <s v="Repro Prov. Solo."/>
    <s v="TIENDAS"/>
    <s v="INT MUJERINICIO LABORALFORMALPANTYBASICO NEUTRO"/>
  </r>
  <r>
    <x v="704"/>
    <x v="11"/>
    <s v="TRAYECTORIA LABORAL"/>
    <s v="CASUAL"/>
    <s v="BRASSIER"/>
    <s v="BASICO NEUTRO"/>
    <n v="3"/>
    <s v="-"/>
    <s v="-"/>
    <n v="50"/>
    <x v="1"/>
    <s v="-"/>
    <x v="55"/>
    <s v="VMI"/>
    <n v="0"/>
    <s v="Repro Prov. Solo."/>
    <s v="TIENDAS"/>
    <s v="INT MUJERTRAYECTORIA LABORALCASUALBRASSIERBASICO NEUTRO"/>
  </r>
  <r>
    <x v="738"/>
    <x v="11"/>
    <s v="INICIO LABORAL"/>
    <s v="DEPORTIVO"/>
    <s v="PANTY"/>
    <s v="BASICO MODA"/>
    <n v="1"/>
    <s v="-"/>
    <s v="-"/>
    <n v="561"/>
    <x v="1"/>
    <s v="-"/>
    <x v="8"/>
    <s v="VMI"/>
    <n v="0"/>
    <s v="Repro Prov. Solo."/>
    <s v="TIENDAS"/>
    <s v="INT MUJERINICIO LABORALDEPORTIVOPANTYBASICO MODA"/>
  </r>
  <r>
    <x v="705"/>
    <x v="11"/>
    <s v="INICIO LABORAL"/>
    <s v="DEPORTIVO"/>
    <s v="PANTY"/>
    <s v="BASICO MODA"/>
    <n v="1"/>
    <s v="-"/>
    <s v="-"/>
    <n v="447"/>
    <x v="1"/>
    <s v="-"/>
    <x v="8"/>
    <s v="VMI"/>
    <n v="0"/>
    <s v="Repro Prov. Solo."/>
    <s v="TIENDAS"/>
    <s v="INT MUJERINICIO LABORALDEPORTIVOPANTYBASICO MODA"/>
  </r>
  <r>
    <x v="739"/>
    <x v="11"/>
    <s v="INICIO LABORAL"/>
    <s v="DEPORTIVO"/>
    <s v="PANTY"/>
    <s v="BASICO MODA"/>
    <n v="2"/>
    <s v="-"/>
    <s v="-"/>
    <n v="325"/>
    <x v="1"/>
    <s v="-"/>
    <x v="8"/>
    <s v="VMI"/>
    <n v="0"/>
    <s v="Repro Prov. Solo."/>
    <s v="TIENDAS"/>
    <s v="INT MUJERINICIO LABORALDEPORTIVOPANTYBASICO MODA"/>
  </r>
  <r>
    <x v="706"/>
    <x v="11"/>
    <s v="INICIO LABORAL"/>
    <s v="DEPORTIVO"/>
    <s v="PANTY"/>
    <s v="BASICO NEUTRO"/>
    <n v="2"/>
    <s v="-"/>
    <s v="-"/>
    <n v="656"/>
    <x v="1"/>
    <s v="-"/>
    <x v="8"/>
    <s v="VMI"/>
    <n v="0"/>
    <s v="Repro Prov. Solo."/>
    <s v="TIENDAS"/>
    <s v="INT MUJERINICIO LABORALDEPORTIVOPANTYBASICO NEUTRO"/>
  </r>
  <r>
    <x v="740"/>
    <x v="11"/>
    <s v="INICIO LABORAL"/>
    <s v="DEPORTIVO"/>
    <s v="PANTY"/>
    <s v="MODA"/>
    <n v="4"/>
    <s v="-"/>
    <s v="-"/>
    <n v="228"/>
    <x v="1"/>
    <s v="-"/>
    <x v="8"/>
    <s v="VMI"/>
    <n v="0"/>
    <s v="Repro Prov. Solo."/>
    <s v="TIENDAS"/>
    <s v="INT MUJERINICIO LABORALDEPORTIVOPANTYMODA"/>
  </r>
  <r>
    <x v="707"/>
    <x v="11"/>
    <s v="INICIO LABORAL"/>
    <s v="DEPORTIVO"/>
    <s v="TOP"/>
    <s v="BASICO MODA"/>
    <n v="4"/>
    <s v="-"/>
    <s v="-"/>
    <n v="679"/>
    <x v="1"/>
    <s v="-"/>
    <x v="8"/>
    <s v="VMI"/>
    <n v="0"/>
    <s v="Repro Prov. Solo."/>
    <s v="TIENDAS"/>
    <s v="INT MUJERINICIO LABORALDEPORTIVOTOPBASICO MODA"/>
  </r>
  <r>
    <x v="741"/>
    <x v="11"/>
    <s v="INICIO LABORAL"/>
    <s v="DEPORTIVO"/>
    <s v="TOP"/>
    <s v="BASICO NEUTRO"/>
    <n v="1"/>
    <s v="-"/>
    <s v="-"/>
    <n v="290"/>
    <x v="1"/>
    <s v="-"/>
    <x v="8"/>
    <s v="VMI"/>
    <n v="0"/>
    <s v="Repro Prov. Solo."/>
    <s v="TIENDAS"/>
    <s v="INT MUJERINICIO LABORALDEPORTIVOTOPBASICO NEUTRO"/>
  </r>
  <r>
    <x v="708"/>
    <x v="11"/>
    <s v="INICIO LABORAL"/>
    <s v="CASUAL"/>
    <s v="BRASSIER"/>
    <s v="BASICO NEUTRO"/>
    <n v="3"/>
    <s v="-"/>
    <s v="-"/>
    <n v="329"/>
    <x v="1"/>
    <s v="-"/>
    <x v="9"/>
    <s v="VMI"/>
    <n v="0"/>
    <s v="Repro Prov. Solo."/>
    <s v="TIENDAS"/>
    <s v="INT MUJERINICIO LABORALCASUALBRASSIERBASICO NEUTRO"/>
  </r>
  <r>
    <x v="709"/>
    <x v="11"/>
    <s v="INICIO LABORAL"/>
    <s v="CASUAL"/>
    <s v="PANTY"/>
    <s v="BASICO MODA"/>
    <n v="1"/>
    <s v="-"/>
    <s v="-"/>
    <n v="447"/>
    <x v="1"/>
    <s v="-"/>
    <x v="9"/>
    <s v="VMI"/>
    <n v="0"/>
    <s v="Repro Prov. Solo."/>
    <s v="TIENDAS"/>
    <s v="INT MUJERINICIO LABORALCASUALPANTYBASICO MODA"/>
  </r>
  <r>
    <x v="742"/>
    <x v="11"/>
    <s v="INICIO LABORAL"/>
    <s v="CASUAL"/>
    <s v="PANTY"/>
    <s v="BASICO NEUTRO"/>
    <n v="4"/>
    <s v="-"/>
    <s v="-"/>
    <n v="221"/>
    <x v="1"/>
    <s v="-"/>
    <x v="9"/>
    <s v="VMI"/>
    <n v="0"/>
    <s v="Repro Prov. Solo."/>
    <s v="TIENDAS"/>
    <s v="INT MUJERINICIO LABORALCASUALPANTYBASICO NEUTRO"/>
  </r>
  <r>
    <x v="743"/>
    <x v="11"/>
    <s v="INICIO LABORAL"/>
    <s v="CASUAL"/>
    <s v="PANTY"/>
    <s v="BASICO NEUTRO"/>
    <n v="4"/>
    <s v="-"/>
    <s v="-"/>
    <n v="627"/>
    <x v="1"/>
    <s v="-"/>
    <x v="9"/>
    <s v="VMI"/>
    <n v="0"/>
    <s v="Repro Prov. Solo."/>
    <s v="TIENDAS"/>
    <s v="INT MUJERINICIO LABORALCASUALPANTYBASICO NEUTRO"/>
  </r>
  <r>
    <x v="744"/>
    <x v="11"/>
    <s v="INICIO LABORAL"/>
    <s v="CASUAL"/>
    <s v="PANTY"/>
    <s v="BASICO NEUTRO"/>
    <n v="4"/>
    <s v="-"/>
    <s v="-"/>
    <n v="54"/>
    <x v="1"/>
    <s v="-"/>
    <x v="9"/>
    <s v="VMI"/>
    <n v="0"/>
    <s v="Repro Prov. Solo."/>
    <s v="TIENDAS"/>
    <s v="INT MUJERINICIO LABORALCASUALPANTYBASICO NEUTRO"/>
  </r>
  <r>
    <x v="710"/>
    <x v="11"/>
    <s v="INICIO LABORAL"/>
    <s v="CASUAL"/>
    <s v="PANTY"/>
    <s v="BASICO NEUTRO"/>
    <n v="4"/>
    <s v="-"/>
    <s v="-"/>
    <n v="447"/>
    <x v="1"/>
    <s v="-"/>
    <x v="9"/>
    <s v="VMI"/>
    <n v="0"/>
    <s v="Repro Prov. Solo."/>
    <s v="TIENDAS"/>
    <s v="INT MUJERINICIO LABORALCASUALPANTYBASICO NEUTRO"/>
  </r>
  <r>
    <x v="711"/>
    <x v="11"/>
    <s v="INICIO LABORAL"/>
    <s v="CASUAL"/>
    <s v="PANTY"/>
    <s v="BASICO NEUTRO"/>
    <n v="4"/>
    <s v="-"/>
    <s v="-"/>
    <n v="164"/>
    <x v="1"/>
    <s v="-"/>
    <x v="9"/>
    <s v="VMI"/>
    <n v="0"/>
    <s v="Repro Prov. Solo."/>
    <s v="TIENDAS"/>
    <s v="INT MUJERINICIO LABORALCASUALPANTYBASICO NEUTRO"/>
  </r>
  <r>
    <x v="712"/>
    <x v="11"/>
    <s v="INICIO LABORAL"/>
    <s v="DEPORTIVO"/>
    <s v="PANTY"/>
    <s v="BASICO NEUTRO"/>
    <n v="4"/>
    <s v="-"/>
    <s v="-"/>
    <n v="277"/>
    <x v="1"/>
    <s v="-"/>
    <x v="9"/>
    <s v="VMI"/>
    <n v="0"/>
    <s v="Repro Prov. Solo."/>
    <s v="TIENDAS"/>
    <s v="INT MUJERINICIO LABORALDEPORTIVOPANTYBASICO NEUTRO"/>
  </r>
  <r>
    <x v="713"/>
    <x v="11"/>
    <s v="INICIO LABORAL"/>
    <s v="DEPORTIVO"/>
    <s v="PANTY"/>
    <s v="BASICO NEUTRO"/>
    <n v="4"/>
    <s v="-"/>
    <s v="-"/>
    <n v="300"/>
    <x v="1"/>
    <s v="-"/>
    <x v="9"/>
    <s v="VMI"/>
    <n v="0"/>
    <s v="Repro Prov. Solo."/>
    <s v="TIENDAS"/>
    <s v="INT MUJERINICIO LABORALDEPORTIVOPANTYBASICO NEUTRO"/>
  </r>
  <r>
    <x v="745"/>
    <x v="11"/>
    <s v="INICIO LABORAL"/>
    <s v="DEPORTIVO"/>
    <s v="PANTY"/>
    <s v="BASICO NEUTRO"/>
    <n v="4"/>
    <s v="-"/>
    <s v="-"/>
    <n v="518"/>
    <x v="1"/>
    <s v="-"/>
    <x v="9"/>
    <s v="VMI"/>
    <n v="0"/>
    <s v="Repro Prov. Solo."/>
    <s v="TIENDAS"/>
    <s v="INT MUJERINICIO LABORALDEPORTIVOPANTYBASICO NEUTRO"/>
  </r>
  <r>
    <x v="746"/>
    <x v="11"/>
    <s v="INICIO LABORAL"/>
    <s v="FORMAL"/>
    <s v="BRASSIER"/>
    <s v="BASICO NEUTRO"/>
    <n v="4"/>
    <s v="-"/>
    <s v="-"/>
    <n v="138"/>
    <x v="1"/>
    <s v="-"/>
    <x v="9"/>
    <s v="VMI"/>
    <n v="0"/>
    <s v="Repro Prov. Solo."/>
    <s v="TIENDAS"/>
    <s v="INT MUJERINICIO LABORALFORMALBRASSIERBASICO NEUTRO"/>
  </r>
  <r>
    <x v="714"/>
    <x v="11"/>
    <s v="INICIO LABORAL"/>
    <s v="FORMAL"/>
    <s v="BRASSIER"/>
    <s v="BASICO NEUTRO"/>
    <n v="4"/>
    <s v="-"/>
    <s v="-"/>
    <n v="332"/>
    <x v="1"/>
    <s v="-"/>
    <x v="9"/>
    <s v="VMI"/>
    <n v="0"/>
    <s v="Repro Prov. Solo."/>
    <s v="TIENDAS"/>
    <s v="INT MUJERINICIO LABORALFORMALBRASSIERBASICO NEUTRO"/>
  </r>
  <r>
    <x v="715"/>
    <x v="11"/>
    <s v="INICIO LABORAL"/>
    <s v="FORMAL"/>
    <s v="BRASSIER"/>
    <s v="BASICO NEUTRO"/>
    <n v="4"/>
    <s v="-"/>
    <s v="-"/>
    <n v="205"/>
    <x v="1"/>
    <s v="-"/>
    <x v="9"/>
    <s v="VMI"/>
    <n v="0"/>
    <s v="Repro Prov. Solo."/>
    <s v="TIENDAS"/>
    <s v="INT MUJERINICIO LABORALFORMALBRASSIERBASICO NEUTRO"/>
  </r>
  <r>
    <x v="747"/>
    <x v="11"/>
    <s v="INICIO LABORAL"/>
    <s v="FORMAL"/>
    <s v="BRASSIER"/>
    <s v="BASICO NEUTRO"/>
    <n v="4"/>
    <s v="-"/>
    <s v="-"/>
    <n v="93"/>
    <x v="1"/>
    <s v="-"/>
    <x v="9"/>
    <s v="VMI"/>
    <n v="0"/>
    <s v="Repro Prov. Solo."/>
    <s v="TIENDAS"/>
    <s v="INT MUJERINICIO LABORALFORMALBRASSIERBASICO NEUTRO"/>
  </r>
  <r>
    <x v="748"/>
    <x v="11"/>
    <s v="INICIO LABORAL"/>
    <s v="FORMAL"/>
    <s v="BRASSIER"/>
    <s v="BASICO NEUTRO"/>
    <n v="4"/>
    <s v="-"/>
    <s v="-"/>
    <n v="127"/>
    <x v="1"/>
    <s v="-"/>
    <x v="9"/>
    <s v="VMI"/>
    <n v="0"/>
    <s v="Repro Prov. Solo."/>
    <s v="TIENDAS"/>
    <s v="INT MUJERINICIO LABORALFORMALBRASSIERBASICO NEUTRO"/>
  </r>
  <r>
    <x v="716"/>
    <x v="11"/>
    <s v="INICIO LABORAL"/>
    <s v="FORMAL"/>
    <s v="BRASSIER"/>
    <s v="MODA"/>
    <n v="1"/>
    <s v="-"/>
    <s v="-"/>
    <n v="618"/>
    <x v="1"/>
    <s v="-"/>
    <x v="9"/>
    <s v="VMI"/>
    <n v="0"/>
    <s v="Repro Prov. Solo."/>
    <s v="TIENDAS"/>
    <s v="INT MUJERINICIO LABORALFORMALBRASSIERMODA"/>
  </r>
  <r>
    <x v="717"/>
    <x v="11"/>
    <s v="TRAYECTORIA LABORAL"/>
    <s v="CASUAL"/>
    <s v="BRASSIER"/>
    <s v="BASICO NEUTRO"/>
    <n v="4"/>
    <s v="-"/>
    <s v="-"/>
    <n v="393"/>
    <x v="1"/>
    <s v="-"/>
    <x v="9"/>
    <s v="VMI"/>
    <n v="0"/>
    <s v="Repro Prov. Solo."/>
    <s v="TIENDAS"/>
    <s v="INT MUJERTRAYECTORIA LABORALCASUALBRASSIERBASICO NEUTRO"/>
  </r>
  <r>
    <x v="749"/>
    <x v="11"/>
    <s v="TRAYECTORIA LABORAL"/>
    <s v="CASUAL"/>
    <s v="PANTY"/>
    <s v="BASICO NEUTRO"/>
    <n v="4"/>
    <s v="-"/>
    <s v="-"/>
    <n v="83"/>
    <x v="1"/>
    <s v="-"/>
    <x v="9"/>
    <s v="VMI"/>
    <n v="0"/>
    <s v="Repro Prov. Solo."/>
    <s v="TIENDAS"/>
    <s v="INT MUJERTRAYECTORIA LABORALCASUALPANTYBASICO NEUTRO"/>
  </r>
  <r>
    <x v="750"/>
    <x v="11"/>
    <s v="TRAYECTORIA LABORAL"/>
    <s v="DEPORTIVO"/>
    <s v="PANTY"/>
    <s v="BASICO NEUTRO"/>
    <n v="4"/>
    <s v="-"/>
    <s v="-"/>
    <n v="132"/>
    <x v="1"/>
    <s v="-"/>
    <x v="9"/>
    <s v="VMI"/>
    <n v="0"/>
    <s v="Repro Prov. Solo."/>
    <s v="TIENDAS"/>
    <s v="INT MUJERTRAYECTORIA LABORALDEPORTIVOPANTYBASICO NEUTRO"/>
  </r>
  <r>
    <x v="751"/>
    <x v="11"/>
    <s v="TRAYECTORIA LABORAL"/>
    <s v="DEPORTIVO"/>
    <s v="PANTY"/>
    <s v="BASICO NEUTRO"/>
    <n v="4"/>
    <s v="-"/>
    <s v="-"/>
    <n v="212"/>
    <x v="1"/>
    <s v="-"/>
    <x v="9"/>
    <s v="VMI"/>
    <n v="0"/>
    <s v="Repro Prov. Solo."/>
    <s v="TIENDAS"/>
    <s v="INT MUJERTRAYECTORIA LABORALDEPORTIVOPANTYBASICO NEUTRO"/>
  </r>
  <r>
    <x v="718"/>
    <x v="11"/>
    <s v="TRAYECTORIA LABORAL"/>
    <s v="DEPORTIVO"/>
    <s v="PANTY"/>
    <s v="BASICO NEUTRO"/>
    <n v="4"/>
    <s v="-"/>
    <s v="-"/>
    <n v="148"/>
    <x v="1"/>
    <s v="-"/>
    <x v="9"/>
    <s v="VMI"/>
    <n v="0"/>
    <s v="Repro Prov. Solo."/>
    <s v="TIENDAS"/>
    <s v="INT MUJERTRAYECTORIA LABORALDEPORTIVOPANTYBASICO NEUTRO"/>
  </r>
  <r>
    <x v="719"/>
    <x v="11"/>
    <s v="INICIO LABORAL"/>
    <s v="DEPORTIVO"/>
    <s v="MEDIAS"/>
    <s v="BASICO NEUTRO"/>
    <n v="2"/>
    <s v="-"/>
    <s v="-"/>
    <n v="196"/>
    <x v="1"/>
    <s v="-"/>
    <x v="56"/>
    <s v="VMI"/>
    <n v="0"/>
    <s v="Repro Prov. Solo."/>
    <s v="CEDI"/>
    <s v="INT MUJERINICIO LABORALDEPORTIVOMEDIASBASICO NEUTRO"/>
  </r>
  <r>
    <x v="720"/>
    <x v="11"/>
    <s v="INICIO LABORAL"/>
    <s v="FORMAL"/>
    <s v="MEDIAS"/>
    <s v="BASICO NEUTRO"/>
    <n v="1"/>
    <s v="-"/>
    <s v="-"/>
    <n v="71"/>
    <x v="1"/>
    <s v="-"/>
    <x v="56"/>
    <s v="VMI"/>
    <n v="0"/>
    <s v="Repro Prov. Solo."/>
    <s v="CEDI"/>
    <s v="INT MUJERINICIO LABORALFORMALMEDIASBASICO NEUTRO"/>
  </r>
  <r>
    <x v="721"/>
    <x v="11"/>
    <s v="INICIO LABORAL"/>
    <s v="FORMAL"/>
    <s v="MEDIAS"/>
    <s v="BASICO NEUTRO"/>
    <n v="1"/>
    <s v="-"/>
    <s v="-"/>
    <n v="55"/>
    <x v="1"/>
    <s v="-"/>
    <x v="56"/>
    <s v="VMI"/>
    <n v="0"/>
    <s v="Repro Prov. Solo."/>
    <s v="CEDI"/>
    <s v="INT MUJERINICIO LABORALFORMALMEDIASBASICO NEUTRO"/>
  </r>
  <r>
    <x v="722"/>
    <x v="11"/>
    <s v="INICIO LABORAL"/>
    <s v="FORMAL"/>
    <s v="MEDIAS"/>
    <s v="BASICO NEUTRO"/>
    <n v="2"/>
    <s v="-"/>
    <s v="-"/>
    <n v="37"/>
    <x v="1"/>
    <s v="-"/>
    <x v="56"/>
    <s v="VMI"/>
    <n v="0"/>
    <s v="Repro Prov. Solo."/>
    <s v="CEDI"/>
    <s v="INT MUJERINICIO LABORALFORMALMEDIASBASICO NEUTRO"/>
  </r>
  <r>
    <x v="752"/>
    <x v="11"/>
    <s v="INICIO LABORAL"/>
    <s v="FORMAL"/>
    <s v="MEDIAS"/>
    <s v="BASICO NEUTRO"/>
    <n v="3"/>
    <s v="-"/>
    <s v="-"/>
    <n v="65"/>
    <x v="1"/>
    <s v="-"/>
    <x v="56"/>
    <s v="VMI"/>
    <n v="0"/>
    <s v="Repro Prov. Solo."/>
    <s v="CEDI"/>
    <s v="INT MUJERINICIO LABORALFORMALMEDIASBASICO NEUTRO"/>
  </r>
  <r>
    <x v="723"/>
    <x v="11"/>
    <s v="INICIO LABORAL"/>
    <s v="FORMAL"/>
    <s v="MEDIAS"/>
    <s v="BASICO NEUTRO"/>
    <n v="4"/>
    <s v="-"/>
    <s v="-"/>
    <n v="33"/>
    <x v="1"/>
    <s v="-"/>
    <x v="56"/>
    <s v="VMI"/>
    <n v="0"/>
    <s v="Repro Prov. Solo."/>
    <s v="CEDI"/>
    <s v="INT MUJERINICIO LABORALFORMALMEDIASBASICO NEUTRO"/>
  </r>
  <r>
    <x v="753"/>
    <x v="11"/>
    <s v="INICIO LABORAL"/>
    <s v="FORMAL"/>
    <s v="BRASSIER"/>
    <s v="BASICO MODA"/>
    <n v="4"/>
    <s v="-"/>
    <s v="-"/>
    <n v="112"/>
    <x v="1"/>
    <s v="-"/>
    <x v="57"/>
    <s v="VMI"/>
    <n v="0"/>
    <s v="Repro Prov. Solo."/>
    <s v="TIENDAS"/>
    <s v="INT MUJERINICIO LABORALFORMALBRASSIERBASICO MODA"/>
  </r>
  <r>
    <x v="754"/>
    <x v="11"/>
    <s v="TRAYECTORIA LABORAL"/>
    <s v="DEPORTIVO"/>
    <s v="PANTY"/>
    <s v="BASICO NEUTRO"/>
    <n v="4"/>
    <s v="-"/>
    <s v="-"/>
    <n v="96"/>
    <x v="1"/>
    <s v="-"/>
    <x v="57"/>
    <s v="VMI"/>
    <n v="0"/>
    <s v="Repro Prov. Solo."/>
    <s v="TIENDAS"/>
    <s v="INT MUJERTRAYECTORIA LABORALDEPORTIVOPANTYBASICO NEUTRO"/>
  </r>
  <r>
    <x v="724"/>
    <x v="11"/>
    <s v="TRAYECTORIA LABORAL"/>
    <s v="DEPORTIVO"/>
    <s v="PANTY"/>
    <s v="BASICO NEUTRO"/>
    <n v="4"/>
    <s v="-"/>
    <s v="-"/>
    <n v="699"/>
    <x v="1"/>
    <s v="-"/>
    <x v="57"/>
    <s v="VMI"/>
    <n v="0"/>
    <s v="Repro Prov. Solo."/>
    <s v="TIENDAS"/>
    <s v="INT MUJERTRAYECTORIA LABORALDEPORTIVOPANTYBASICO NEUTRO"/>
  </r>
  <r>
    <x v="725"/>
    <x v="11"/>
    <s v="TRAYECTORIA LABORAL"/>
    <s v="DEPORTIVO"/>
    <s v="PANTY"/>
    <s v="BASICO NEUTRO"/>
    <n v="4"/>
    <s v="-"/>
    <s v="-"/>
    <n v="321"/>
    <x v="1"/>
    <s v="-"/>
    <x v="57"/>
    <s v="VMI"/>
    <n v="0"/>
    <s v="Repro Prov. Solo."/>
    <s v="TIENDAS"/>
    <s v="INT MUJERTRAYECTORIA LABORALDEPORTIVOPANTYBASICO NEUTRO"/>
  </r>
  <r>
    <x v="726"/>
    <x v="11"/>
    <s v="INICIO LABORAL"/>
    <s v="DEPORTIVO"/>
    <s v="MEDIAS"/>
    <s v="BASICO NEUTRO"/>
    <n v="4"/>
    <s v="-"/>
    <s v="-"/>
    <n v="558"/>
    <x v="1"/>
    <s v="-"/>
    <x v="16"/>
    <s v="VMI"/>
    <n v="0"/>
    <s v="Repro Prov. Solo."/>
    <s v="CEDI"/>
    <s v="INT MUJERINICIO LABORALDEPORTIVOMEDIASBASICO NEUTRO"/>
  </r>
  <r>
    <x v="727"/>
    <x v="11"/>
    <s v="INICIO LABORAL"/>
    <s v="DEPORTIVO"/>
    <s v="MEDIAS"/>
    <s v="MODA"/>
    <n v="4"/>
    <s v="-"/>
    <s v="-"/>
    <n v="471"/>
    <x v="1"/>
    <s v="-"/>
    <x v="16"/>
    <s v="VMI"/>
    <n v="0"/>
    <s v="Repro Prov. Solo."/>
    <s v="CEDI"/>
    <s v="INT MUJERINICIO LABORALDEPORTIVOMEDIASMODA"/>
  </r>
  <r>
    <x v="728"/>
    <x v="11"/>
    <s v="INICIO LABORAL"/>
    <s v="FORMAL"/>
    <s v="PANTY"/>
    <s v="BASICO NEUTRO"/>
    <n v="3"/>
    <s v="-"/>
    <s v="-"/>
    <n v="215"/>
    <x v="1"/>
    <s v="-"/>
    <x v="54"/>
    <s v="VMI"/>
    <n v="0"/>
    <s v="Repro Prov. Solo."/>
    <s v="TIENDAS"/>
    <s v="INT MUJERINICIO LABORALFORMALPANTYBASICO NEUTRO"/>
  </r>
  <r>
    <x v="729"/>
    <x v="11"/>
    <s v="INICIO LABORAL"/>
    <s v="CASUAL"/>
    <s v="PANTY"/>
    <s v="BASICO MODA"/>
    <n v="2"/>
    <s v="-"/>
    <s v="-"/>
    <n v="315"/>
    <x v="1"/>
    <s v="-"/>
    <x v="9"/>
    <s v="VMI"/>
    <n v="0"/>
    <s v="Repro Prov. Solo."/>
    <s v="TIENDAS"/>
    <s v="INT MUJERINICIO LABORALCASUALPANTYBASICO MODA"/>
  </r>
  <r>
    <x v="730"/>
    <x v="11"/>
    <s v="INICIO LABORAL"/>
    <s v="CASUAL"/>
    <s v="TOP"/>
    <s v="BASICO NEUTRO"/>
    <n v="4"/>
    <s v="-"/>
    <s v="-"/>
    <n v="87"/>
    <x v="2"/>
    <s v="-"/>
    <x v="52"/>
    <s v="VMI"/>
    <n v="0"/>
    <s v="Repro Prov. Solo."/>
    <s v="TIENDAS"/>
    <s v="INT MUJERINICIO LABORALCASUALTOPBASICO NEUTRO"/>
  </r>
  <r>
    <x v="629"/>
    <x v="11"/>
    <s v="INICIO LABORAL"/>
    <s v="FORMAL"/>
    <s v="BRASSIER"/>
    <s v="BASICO NEUTRO"/>
    <n v="3"/>
    <s v="-"/>
    <s v="-"/>
    <n v="61"/>
    <x v="2"/>
    <s v="-"/>
    <x v="52"/>
    <s v="VMI"/>
    <n v="0"/>
    <s v="Repro Prov. Solo."/>
    <s v="TIENDAS"/>
    <s v="INT MUJERINICIO LABORALFORMALBRASSIERBASICO NEUTRO"/>
  </r>
  <r>
    <x v="630"/>
    <x v="11"/>
    <s v="INICIO LABORAL"/>
    <s v="FORMAL"/>
    <s v="PANTY"/>
    <s v="BASICO NEUTRO"/>
    <n v="4"/>
    <s v="-"/>
    <s v="-"/>
    <n v="349"/>
    <x v="2"/>
    <s v="-"/>
    <x v="52"/>
    <s v="VMI"/>
    <n v="0"/>
    <s v="Repro Prov. Solo."/>
    <s v="TIENDAS"/>
    <s v="INT MUJERINICIO LABORALFORMALPANTYBASICO NEUTRO"/>
  </r>
  <r>
    <x v="631"/>
    <x v="11"/>
    <s v="TRAYECTORIA LABORAL"/>
    <s v="CASUAL"/>
    <s v="PANTY"/>
    <s v="BASICO MODA"/>
    <n v="3"/>
    <s v="-"/>
    <s v="-"/>
    <n v="120"/>
    <x v="2"/>
    <s v="-"/>
    <x v="52"/>
    <s v="VMI"/>
    <n v="0"/>
    <s v="Repro Prov. Solo."/>
    <s v="TIENDAS"/>
    <s v="INT MUJERTRAYECTORIA LABORALCASUALPANTYBASICO MODA"/>
  </r>
  <r>
    <x v="632"/>
    <x v="11"/>
    <s v="TRAYECTORIA LABORAL"/>
    <s v="CASUAL"/>
    <s v="PANTY"/>
    <s v="BASICO NEUTRO"/>
    <n v="3"/>
    <s v="-"/>
    <s v="-"/>
    <n v="96"/>
    <x v="2"/>
    <s v="-"/>
    <x v="52"/>
    <s v="VMI"/>
    <n v="0"/>
    <s v="Repro Prov. Solo."/>
    <s v="TIENDAS"/>
    <s v="INT MUJERTRAYECTORIA LABORALCASUALPANTYBASICO NEUTRO"/>
  </r>
  <r>
    <x v="633"/>
    <x v="11"/>
    <s v="INICIO LABORAL"/>
    <s v="CASUAL"/>
    <s v="BRASSIER"/>
    <s v="MODA"/>
    <n v="2"/>
    <s v="-"/>
    <s v="-"/>
    <n v="158"/>
    <x v="2"/>
    <s v="-"/>
    <x v="53"/>
    <s v="VMI"/>
    <n v="0"/>
    <s v="Repro Prov. Solo."/>
    <s v="CEDI"/>
    <s v="INT MUJERINICIO LABORALCASUALBRASSIERMODA"/>
  </r>
  <r>
    <x v="634"/>
    <x v="11"/>
    <s v="INICIO LABORAL"/>
    <s v="CASUAL"/>
    <s v="PANTY"/>
    <s v="MODA"/>
    <n v="2"/>
    <s v="-"/>
    <s v="-"/>
    <n v="32"/>
    <x v="2"/>
    <s v="-"/>
    <x v="53"/>
    <s v="VMI"/>
    <n v="0"/>
    <s v="Repro Prov. Solo."/>
    <s v="CEDI"/>
    <s v="INT MUJERINICIO LABORALCASUALPANTYMODA"/>
  </r>
  <r>
    <x v="635"/>
    <x v="11"/>
    <s v="INICIO LABORAL"/>
    <s v="CASUAL"/>
    <s v="PANTY"/>
    <s v="MODA"/>
    <n v="2"/>
    <s v="-"/>
    <s v="-"/>
    <n v="122"/>
    <x v="2"/>
    <s v="-"/>
    <x v="53"/>
    <s v="VMI"/>
    <n v="0"/>
    <s v="Repro Prov. Solo."/>
    <s v="CEDI"/>
    <s v="INT MUJERINICIO LABORALCASUALPANTYMODA"/>
  </r>
  <r>
    <x v="636"/>
    <x v="11"/>
    <s v="INICIO LABORAL"/>
    <s v="DEPORTIVO"/>
    <s v="PANTY"/>
    <s v="BASICO NEUTRO"/>
    <n v="1"/>
    <s v="-"/>
    <s v="-"/>
    <n v="198"/>
    <x v="2"/>
    <s v="-"/>
    <x v="53"/>
    <s v="VMI"/>
    <n v="0"/>
    <s v="Repro Prov. Solo."/>
    <s v="CEDI"/>
    <s v="INT MUJERINICIO LABORALDEPORTIVOPANTYBASICO NEUTRO"/>
  </r>
  <r>
    <x v="637"/>
    <x v="11"/>
    <s v="TRAYECTORIA LABORAL"/>
    <s v="CASUAL"/>
    <s v="PANTY"/>
    <s v="BASICO NEUTRO"/>
    <n v="1"/>
    <s v="-"/>
    <s v="-"/>
    <n v="534"/>
    <x v="2"/>
    <s v="-"/>
    <x v="53"/>
    <s v="VMI"/>
    <n v="0"/>
    <s v="Repro Prov. Solo."/>
    <s v="CEDI"/>
    <s v="INT MUJERTRAYECTORIA LABORALCASUALPANTYBASICO NEUTRO"/>
  </r>
  <r>
    <x v="638"/>
    <x v="11"/>
    <s v="TRAYECTORIA LABORAL"/>
    <s v="CASUAL"/>
    <s v="PANTY"/>
    <s v="BASICO NEUTRO"/>
    <n v="1"/>
    <s v="-"/>
    <s v="-"/>
    <n v="142"/>
    <x v="2"/>
    <s v="-"/>
    <x v="53"/>
    <s v="VMI"/>
    <n v="0"/>
    <s v="Repro Prov. Solo."/>
    <s v="CEDI"/>
    <s v="INT MUJERTRAYECTORIA LABORALCASUALPANTYBASICO NEUTRO"/>
  </r>
  <r>
    <x v="639"/>
    <x v="11"/>
    <s v="TRAYECTORIA LABORAL"/>
    <s v="DEPORTIVO"/>
    <s v="PANTY"/>
    <s v="BASICO NEUTRO"/>
    <n v="1"/>
    <s v="-"/>
    <s v="-"/>
    <n v="254"/>
    <x v="2"/>
    <s v="-"/>
    <x v="53"/>
    <s v="VMI"/>
    <n v="0"/>
    <s v="Repro Prov. Solo."/>
    <s v="CEDI"/>
    <s v="INT MUJERTRAYECTORIA LABORALDEPORTIVOPANTYBASICO NEUTRO"/>
  </r>
  <r>
    <x v="640"/>
    <x v="11"/>
    <s v="INICIO LABORAL"/>
    <s v="CASUAL"/>
    <s v="PANTY"/>
    <s v="BASICO MODA"/>
    <n v="2"/>
    <s v="-"/>
    <s v="-"/>
    <n v="156"/>
    <x v="2"/>
    <s v="-"/>
    <x v="1"/>
    <s v="VMI"/>
    <n v="0"/>
    <s v="Repro Prov. Solo."/>
    <s v="TIENDAS"/>
    <s v="INT MUJERINICIO LABORALCASUALPANTYBASICO MODA"/>
  </r>
  <r>
    <x v="641"/>
    <x v="11"/>
    <s v="INICIO LABORAL"/>
    <s v="CASUAL"/>
    <s v="PANTY"/>
    <s v="BASICO MODA"/>
    <n v="3"/>
    <s v="-"/>
    <s v="-"/>
    <n v="197"/>
    <x v="2"/>
    <s v="-"/>
    <x v="1"/>
    <s v="VMI"/>
    <n v="0"/>
    <s v="Repro Prov. Solo."/>
    <s v="TIENDAS"/>
    <s v="INT MUJERINICIO LABORALCASUALPANTYBASICO MODA"/>
  </r>
  <r>
    <x v="642"/>
    <x v="11"/>
    <s v="INICIO LABORAL"/>
    <s v="CASUAL"/>
    <s v="PANTY"/>
    <s v="BASICO MODA"/>
    <n v="4"/>
    <s v="-"/>
    <s v="-"/>
    <n v="516"/>
    <x v="2"/>
    <s v="-"/>
    <x v="1"/>
    <s v="VMI"/>
    <n v="0"/>
    <s v="Repro Prov. Solo."/>
    <s v="TIENDAS"/>
    <s v="INT MUJERINICIO LABORALCASUALPANTYBASICO MODA"/>
  </r>
  <r>
    <x v="643"/>
    <x v="11"/>
    <s v="INICIO LABORAL"/>
    <s v="CASUAL"/>
    <s v="PANTY"/>
    <s v="BASICO NEUTRO"/>
    <n v="4"/>
    <s v="-"/>
    <s v="-"/>
    <n v="980"/>
    <x v="2"/>
    <s v="-"/>
    <x v="1"/>
    <s v="VMI"/>
    <n v="0"/>
    <s v="Repro Prov. Solo."/>
    <s v="TIENDAS"/>
    <s v="INT MUJERINICIO LABORALCASUALPANTYBASICO NEUTRO"/>
  </r>
  <r>
    <x v="644"/>
    <x v="11"/>
    <s v="INICIO LABORAL"/>
    <s v="CASUAL"/>
    <s v="PANTY"/>
    <s v="BASICO NEUTRO"/>
    <n v="4"/>
    <s v="-"/>
    <s v="-"/>
    <n v="570"/>
    <x v="2"/>
    <s v="-"/>
    <x v="1"/>
    <s v="VMI"/>
    <n v="0"/>
    <s v="Repro Prov. Solo."/>
    <s v="TIENDAS"/>
    <s v="INT MUJERINICIO LABORALCASUALPANTYBASICO NEUTRO"/>
  </r>
  <r>
    <x v="645"/>
    <x v="11"/>
    <s v="INICIO LABORAL"/>
    <s v="CASUAL"/>
    <s v="PANTY"/>
    <s v="BASICO NEUTRO"/>
    <n v="4"/>
    <s v="-"/>
    <s v="-"/>
    <n v="1262"/>
    <x v="2"/>
    <s v="-"/>
    <x v="1"/>
    <s v="VMI"/>
    <n v="0"/>
    <s v="Repro Prov. Solo."/>
    <s v="TIENDAS"/>
    <s v="INT MUJERINICIO LABORALCASUALPANTYBASICO NEUTRO"/>
  </r>
  <r>
    <x v="731"/>
    <x v="11"/>
    <s v="INICIO LABORAL"/>
    <s v="CASUAL"/>
    <s v="PANTY"/>
    <s v="BASICO NEUTRO"/>
    <n v="4"/>
    <s v="-"/>
    <s v="-"/>
    <n v="314"/>
    <x v="2"/>
    <s v="-"/>
    <x v="1"/>
    <s v="VMI"/>
    <n v="0"/>
    <s v="Repro Prov. Solo."/>
    <s v="TIENDAS"/>
    <s v="INT MUJERINICIO LABORALCASUALPANTYBASICO NEUTRO"/>
  </r>
  <r>
    <x v="646"/>
    <x v="11"/>
    <s v="INICIO LABORAL"/>
    <s v="CASUAL"/>
    <s v="PANTY"/>
    <s v="BASICO NEUTRO"/>
    <n v="4"/>
    <s v="-"/>
    <s v="-"/>
    <n v="584"/>
    <x v="2"/>
    <s v="-"/>
    <x v="1"/>
    <s v="VMI"/>
    <n v="0"/>
    <s v="Repro Prov. Solo."/>
    <s v="TIENDAS"/>
    <s v="INT MUJERINICIO LABORALCASUALPANTYBASICO NEUTRO"/>
  </r>
  <r>
    <x v="647"/>
    <x v="11"/>
    <s v="INICIO LABORAL"/>
    <s v="CASUAL"/>
    <s v="PANTY"/>
    <s v="BASICO NEUTRO"/>
    <n v="4"/>
    <s v="-"/>
    <s v="-"/>
    <n v="291"/>
    <x v="2"/>
    <s v="-"/>
    <x v="1"/>
    <s v="VMI"/>
    <n v="0"/>
    <s v="Repro Prov. Solo."/>
    <s v="TIENDAS"/>
    <s v="INT MUJERINICIO LABORALCASUALPANTYBASICO NEUTRO"/>
  </r>
  <r>
    <x v="648"/>
    <x v="11"/>
    <s v="INICIO LABORAL"/>
    <s v="CASUAL"/>
    <s v="PANTY"/>
    <s v="MODA"/>
    <n v="2"/>
    <s v="-"/>
    <s v="-"/>
    <n v="255"/>
    <x v="2"/>
    <s v="-"/>
    <x v="1"/>
    <s v="VMI"/>
    <n v="0"/>
    <s v="Repro Prov. Solo."/>
    <s v="TIENDAS"/>
    <s v="INT MUJERINICIO LABORALCASUALPANTYMODA"/>
  </r>
  <r>
    <x v="649"/>
    <x v="11"/>
    <s v="INICIO LABORAL"/>
    <s v="CASUAL"/>
    <s v="PANTY"/>
    <s v="MODA"/>
    <n v="2"/>
    <s v="-"/>
    <s v="-"/>
    <n v="1089"/>
    <x v="2"/>
    <s v="-"/>
    <x v="1"/>
    <s v="VMI"/>
    <n v="0"/>
    <s v="Repro Prov. Solo."/>
    <s v="TIENDAS"/>
    <s v="INT MUJERINICIO LABORALCASUALPANTYMODA"/>
  </r>
  <r>
    <x v="650"/>
    <x v="11"/>
    <s v="INICIO LABORAL"/>
    <s v="CASUAL"/>
    <s v="PANTY"/>
    <s v="MODA"/>
    <n v="3"/>
    <s v="-"/>
    <s v="-"/>
    <n v="534"/>
    <x v="2"/>
    <s v="-"/>
    <x v="1"/>
    <s v="VMI"/>
    <n v="0"/>
    <s v="Repro Prov. Solo."/>
    <s v="TIENDAS"/>
    <s v="INT MUJERINICIO LABORALCASUALPANTYMODA"/>
  </r>
  <r>
    <x v="651"/>
    <x v="11"/>
    <s v="INICIO LABORAL"/>
    <s v="CASUAL"/>
    <s v="PANTY"/>
    <s v="MODA"/>
    <n v="4"/>
    <s v="-"/>
    <s v="-"/>
    <n v="777"/>
    <x v="2"/>
    <s v="-"/>
    <x v="1"/>
    <s v="VMI"/>
    <n v="0"/>
    <s v="Repro Prov. Solo."/>
    <s v="TIENDAS"/>
    <s v="INT MUJERINICIO LABORALCASUALPANTYMODA"/>
  </r>
  <r>
    <x v="652"/>
    <x v="11"/>
    <s v="INICIO LABORAL"/>
    <s v="CASUAL"/>
    <s v="PANTY"/>
    <s v="MODA"/>
    <n v="4"/>
    <s v="-"/>
    <s v="-"/>
    <n v="1005"/>
    <x v="2"/>
    <s v="-"/>
    <x v="1"/>
    <s v="VMI"/>
    <n v="0"/>
    <s v="Repro Prov. Solo."/>
    <s v="TIENDAS"/>
    <s v="INT MUJERINICIO LABORALCASUALPANTYMODA"/>
  </r>
  <r>
    <x v="653"/>
    <x v="11"/>
    <s v="INICIO LABORAL"/>
    <s v="CASUAL"/>
    <s v="TOP"/>
    <s v="BASICO NEUTRO"/>
    <n v="4"/>
    <s v="-"/>
    <s v="-"/>
    <n v="830"/>
    <x v="2"/>
    <s v="-"/>
    <x v="1"/>
    <s v="VMI"/>
    <n v="0"/>
    <s v="Repro Prov. Solo."/>
    <s v="TIENDAS"/>
    <s v="INT MUJERINICIO LABORALCASUALTOPBASICO NEUTRO"/>
  </r>
  <r>
    <x v="654"/>
    <x v="11"/>
    <s v="INICIO LABORAL"/>
    <s v="CASUAL"/>
    <s v="TOP"/>
    <s v="BASICO NEUTRO"/>
    <n v="4"/>
    <s v="-"/>
    <s v="-"/>
    <n v="392"/>
    <x v="2"/>
    <s v="-"/>
    <x v="1"/>
    <s v="VMI"/>
    <n v="0"/>
    <s v="Repro Prov. Solo."/>
    <s v="TIENDAS"/>
    <s v="INT MUJERINICIO LABORALCASUALTOPBASICO NEUTRO"/>
  </r>
  <r>
    <x v="732"/>
    <x v="11"/>
    <s v="INICIO LABORAL"/>
    <s v="CASUAL"/>
    <s v="TOP"/>
    <s v="BASICO NEUTRO"/>
    <n v="4"/>
    <s v="-"/>
    <s v="-"/>
    <n v="568"/>
    <x v="2"/>
    <s v="-"/>
    <x v="1"/>
    <s v="VMI"/>
    <n v="0"/>
    <s v="Repro Prov. Solo."/>
    <s v="TIENDAS"/>
    <s v="INT MUJERINICIO LABORALCASUALTOPBASICO NEUTRO"/>
  </r>
  <r>
    <x v="655"/>
    <x v="11"/>
    <s v="INICIO LABORAL"/>
    <s v="CASUAL"/>
    <s v="TOP"/>
    <s v="MODA"/>
    <n v="4"/>
    <s v="-"/>
    <s v="-"/>
    <n v="782"/>
    <x v="2"/>
    <s v="-"/>
    <x v="1"/>
    <s v="VMI"/>
    <n v="0"/>
    <s v="Repro Prov. Solo."/>
    <s v="TIENDAS"/>
    <s v="INT MUJERINICIO LABORALCASUALTOPMODA"/>
  </r>
  <r>
    <x v="733"/>
    <x v="11"/>
    <s v="INICIO LABORAL"/>
    <s v="DEPORTIVO"/>
    <s v="PANTY"/>
    <s v="BASICO MODA"/>
    <n v="1"/>
    <s v="-"/>
    <s v="-"/>
    <n v="172"/>
    <x v="2"/>
    <s v="-"/>
    <x v="1"/>
    <s v="VMI"/>
    <n v="0"/>
    <s v="Repro Prov. Solo."/>
    <s v="TIENDAS"/>
    <s v="INT MUJERINICIO LABORALDEPORTIVOPANTYBASICO MODA"/>
  </r>
  <r>
    <x v="734"/>
    <x v="11"/>
    <s v="INICIO LABORAL"/>
    <s v="DEPORTIVO"/>
    <s v="PANTY"/>
    <s v="BASICO MODA"/>
    <n v="1"/>
    <s v="-"/>
    <s v="-"/>
    <n v="486"/>
    <x v="2"/>
    <s v="-"/>
    <x v="1"/>
    <s v="VMI"/>
    <n v="0"/>
    <s v="Repro Prov. Solo."/>
    <s v="TIENDAS"/>
    <s v="INT MUJERINICIO LABORALDEPORTIVOPANTYBASICO MODA"/>
  </r>
  <r>
    <x v="656"/>
    <x v="11"/>
    <s v="INICIO LABORAL"/>
    <s v="DEPORTIVO"/>
    <s v="PANTY"/>
    <s v="BASICO MODA"/>
    <n v="1"/>
    <s v="-"/>
    <s v="-"/>
    <n v="220"/>
    <x v="2"/>
    <s v="-"/>
    <x v="1"/>
    <s v="VMI"/>
    <n v="0"/>
    <s v="Repro Prov. Solo."/>
    <s v="TIENDAS"/>
    <s v="INT MUJERINICIO LABORALDEPORTIVOPANTYBASICO MODA"/>
  </r>
  <r>
    <x v="657"/>
    <x v="11"/>
    <s v="INICIO LABORAL"/>
    <s v="DEPORTIVO"/>
    <s v="PANTY"/>
    <s v="BASICO MODA"/>
    <n v="1"/>
    <s v="-"/>
    <s v="-"/>
    <n v="720"/>
    <x v="2"/>
    <s v="-"/>
    <x v="1"/>
    <s v="VMI"/>
    <n v="0"/>
    <s v="Repro Prov. Solo."/>
    <s v="TIENDAS"/>
    <s v="INT MUJERINICIO LABORALDEPORTIVOPANTYBASICO MODA"/>
  </r>
  <r>
    <x v="658"/>
    <x v="11"/>
    <s v="INICIO LABORAL"/>
    <s v="DEPORTIVO"/>
    <s v="PANTY"/>
    <s v="BASICO NEUTRO"/>
    <n v="3"/>
    <s v="-"/>
    <s v="-"/>
    <n v="747"/>
    <x v="2"/>
    <s v="-"/>
    <x v="1"/>
    <s v="VMI"/>
    <n v="0"/>
    <s v="Repro Prov. Solo."/>
    <s v="TIENDAS"/>
    <s v="INT MUJERINICIO LABORALDEPORTIVOPANTYBASICO NEUTRO"/>
  </r>
  <r>
    <x v="659"/>
    <x v="11"/>
    <s v="INICIO LABORAL"/>
    <s v="DEPORTIVO"/>
    <s v="PANTY"/>
    <s v="BASICO NEUTRO"/>
    <n v="4"/>
    <s v="-"/>
    <s v="-"/>
    <n v="696"/>
    <x v="2"/>
    <s v="-"/>
    <x v="1"/>
    <s v="VMI"/>
    <n v="0"/>
    <s v="Repro Prov. Solo."/>
    <s v="TIENDAS"/>
    <s v="INT MUJERINICIO LABORALDEPORTIVOPANTYBASICO NEUTRO"/>
  </r>
  <r>
    <x v="660"/>
    <x v="11"/>
    <s v="INICIO LABORAL"/>
    <s v="DEPORTIVO"/>
    <s v="PANTY"/>
    <s v="BASICO NEUTRO"/>
    <n v="4"/>
    <s v="-"/>
    <s v="-"/>
    <n v="522"/>
    <x v="2"/>
    <s v="-"/>
    <x v="1"/>
    <s v="VMI"/>
    <n v="0"/>
    <s v="Repro Prov. Solo."/>
    <s v="TIENDAS"/>
    <s v="INT MUJERINICIO LABORALDEPORTIVOPANTYBASICO NEUTRO"/>
  </r>
  <r>
    <x v="735"/>
    <x v="11"/>
    <s v="INICIO LABORAL"/>
    <s v="DEPORTIVO"/>
    <s v="PANTY"/>
    <s v="BASICO NEUTRO"/>
    <n v="4"/>
    <s v="-"/>
    <s v="-"/>
    <n v="1707"/>
    <x v="2"/>
    <s v="-"/>
    <x v="1"/>
    <s v="VMI"/>
    <n v="0"/>
    <s v="Repro Prov. Solo."/>
    <s v="TIENDAS"/>
    <s v="INT MUJERINICIO LABORALDEPORTIVOPANTYBASICO NEUTRO"/>
  </r>
  <r>
    <x v="661"/>
    <x v="11"/>
    <s v="INICIO LABORAL"/>
    <s v="DEPORTIVO"/>
    <s v="PANTY"/>
    <s v="BASICO NEUTRO"/>
    <n v="4"/>
    <s v="-"/>
    <s v="-"/>
    <n v="1086"/>
    <x v="2"/>
    <s v="-"/>
    <x v="1"/>
    <s v="VMI"/>
    <n v="0"/>
    <s v="Repro Prov. Solo."/>
    <s v="TIENDAS"/>
    <s v="INT MUJERINICIO LABORALDEPORTIVOPANTYBASICO NEUTRO"/>
  </r>
  <r>
    <x v="736"/>
    <x v="11"/>
    <s v="INICIO LABORAL"/>
    <s v="DEPORTIVO"/>
    <s v="PANTY"/>
    <s v="MODA"/>
    <n v="2"/>
    <s v="-"/>
    <s v="-"/>
    <n v="675"/>
    <x v="2"/>
    <s v="-"/>
    <x v="1"/>
    <s v="VMI"/>
    <n v="0"/>
    <s v="Repro Prov. Solo."/>
    <s v="TIENDAS"/>
    <s v="INT MUJERINICIO LABORALDEPORTIVOPANTYMODA"/>
  </r>
  <r>
    <x v="662"/>
    <x v="11"/>
    <s v="INICIO LABORAL"/>
    <s v="DEPORTIVO"/>
    <s v="PANTY"/>
    <s v="MODA"/>
    <n v="4"/>
    <s v="-"/>
    <s v="-"/>
    <n v="504"/>
    <x v="2"/>
    <s v="-"/>
    <x v="1"/>
    <s v="VMI"/>
    <n v="0"/>
    <s v="Repro Prov. Solo."/>
    <s v="TIENDAS"/>
    <s v="INT MUJERINICIO LABORALDEPORTIVOPANTYMODA"/>
  </r>
  <r>
    <x v="663"/>
    <x v="11"/>
    <s v="INICIO LABORAL"/>
    <s v="DEPORTIVO"/>
    <s v="PANTY"/>
    <s v="MODA"/>
    <n v="4"/>
    <s v="-"/>
    <s v="-"/>
    <n v="423"/>
    <x v="2"/>
    <s v="-"/>
    <x v="1"/>
    <s v="VMI"/>
    <n v="0"/>
    <s v="Repro Prov. Solo."/>
    <s v="TIENDAS"/>
    <s v="INT MUJERINICIO LABORALDEPORTIVOPANTYMODA"/>
  </r>
  <r>
    <x v="664"/>
    <x v="11"/>
    <s v="INICIO LABORAL"/>
    <s v="DEPORTIVO"/>
    <s v="PANTY"/>
    <s v="MODA"/>
    <n v="4"/>
    <s v="-"/>
    <s v="-"/>
    <n v="180"/>
    <x v="2"/>
    <s v="-"/>
    <x v="1"/>
    <s v="VMI"/>
    <n v="0"/>
    <s v="Repro Prov. Solo."/>
    <s v="TIENDAS"/>
    <s v="INT MUJERINICIO LABORALDEPORTIVOPANTYMODA"/>
  </r>
  <r>
    <x v="665"/>
    <x v="11"/>
    <s v="INICIO LABORAL"/>
    <s v="DEPORTIVO"/>
    <s v="PANTY"/>
    <s v="MODA"/>
    <n v="4"/>
    <s v="-"/>
    <s v="-"/>
    <n v="144"/>
    <x v="2"/>
    <s v="-"/>
    <x v="1"/>
    <s v="VMI"/>
    <n v="0"/>
    <s v="Repro Prov. Solo."/>
    <s v="TIENDAS"/>
    <s v="INT MUJERINICIO LABORALDEPORTIVOPANTYMODA"/>
  </r>
  <r>
    <x v="666"/>
    <x v="11"/>
    <s v="INICIO LABORAL"/>
    <s v="DEPORTIVO"/>
    <s v="PANTY"/>
    <s v="MODA"/>
    <n v="4"/>
    <s v="-"/>
    <s v="-"/>
    <n v="384"/>
    <x v="2"/>
    <s v="-"/>
    <x v="1"/>
    <s v="VMI"/>
    <n v="0"/>
    <s v="Repro Prov. Solo."/>
    <s v="TIENDAS"/>
    <s v="INT MUJERINICIO LABORALDEPORTIVOPANTYMODA"/>
  </r>
  <r>
    <x v="667"/>
    <x v="11"/>
    <s v="INICIO LABORAL"/>
    <s v="FORMAL"/>
    <s v="BRASSIER"/>
    <s v="BASICO MODA"/>
    <n v="1"/>
    <s v="-"/>
    <s v="-"/>
    <n v="28"/>
    <x v="2"/>
    <s v="-"/>
    <x v="1"/>
    <s v="VMI"/>
    <n v="0"/>
    <s v="Repro Prov. Solo."/>
    <s v="TIENDAS"/>
    <s v="INT MUJERINICIO LABORALFORMALBRASSIERBASICO MODA"/>
  </r>
  <r>
    <x v="668"/>
    <x v="11"/>
    <s v="INICIO LABORAL"/>
    <s v="FORMAL"/>
    <s v="PANTY"/>
    <s v="BASICO NEUTRO"/>
    <n v="4"/>
    <s v="-"/>
    <s v="-"/>
    <n v="153"/>
    <x v="2"/>
    <s v="-"/>
    <x v="1"/>
    <s v="VMI"/>
    <n v="0"/>
    <s v="Repro Prov. Solo."/>
    <s v="TIENDAS"/>
    <s v="INT MUJERINICIO LABORALFORMALPANTYBASICO NEUTRO"/>
  </r>
  <r>
    <x v="755"/>
    <x v="11"/>
    <s v="INICIO LABORAL"/>
    <s v="CASUAL"/>
    <s v="FAJA"/>
    <s v="BASICO NEUTRO"/>
    <n v="1"/>
    <s v="-"/>
    <s v="-"/>
    <n v="20"/>
    <x v="2"/>
    <s v="-"/>
    <x v="54"/>
    <s v="VMI"/>
    <n v="0"/>
    <s v="Repro Prov. Solo."/>
    <s v="TIENDAS"/>
    <s v="INT MUJERINICIO LABORALCASUALFAJABASICO NEUTRO"/>
  </r>
  <r>
    <x v="737"/>
    <x v="11"/>
    <s v="INICIO LABORAL"/>
    <s v="CASUAL"/>
    <s v="FAJA"/>
    <s v="BASICO NEUTRO"/>
    <n v="1"/>
    <s v="-"/>
    <s v="-"/>
    <n v="141"/>
    <x v="2"/>
    <s v="-"/>
    <x v="54"/>
    <s v="VMI"/>
    <n v="0"/>
    <s v="Repro Prov. Solo."/>
    <s v="TIENDAS"/>
    <s v="INT MUJERINICIO LABORALCASUALFAJABASICO NEUTRO"/>
  </r>
  <r>
    <x v="669"/>
    <x v="11"/>
    <s v="INICIO LABORAL"/>
    <s v="CASUAL"/>
    <s v="FAJA"/>
    <s v="BASICO NEUTRO"/>
    <n v="2"/>
    <s v="-"/>
    <s v="-"/>
    <n v="95"/>
    <x v="2"/>
    <s v="-"/>
    <x v="54"/>
    <s v="VMI"/>
    <n v="0"/>
    <s v="Repro Prov. Solo."/>
    <s v="TIENDAS"/>
    <s v="INT MUJERINICIO LABORALCASUALFAJABASICO NEUTRO"/>
  </r>
  <r>
    <x v="670"/>
    <x v="11"/>
    <s v="INICIO LABORAL"/>
    <s v="CASUAL"/>
    <s v="FAJA"/>
    <s v="BASICO NEUTRO"/>
    <n v="2"/>
    <s v="-"/>
    <s v="-"/>
    <n v="234"/>
    <x v="2"/>
    <s v="-"/>
    <x v="54"/>
    <s v="VMI"/>
    <n v="0"/>
    <s v="Repro Prov. Solo."/>
    <s v="TIENDAS"/>
    <s v="INT MUJERINICIO LABORALCASUALFAJABASICO NEUTRO"/>
  </r>
  <r>
    <x v="671"/>
    <x v="11"/>
    <s v="INICIO LABORAL"/>
    <s v="CASUAL"/>
    <s v="FAJA"/>
    <s v="BASICO NEUTRO"/>
    <n v="2"/>
    <s v="-"/>
    <s v="-"/>
    <n v="20"/>
    <x v="2"/>
    <s v="-"/>
    <x v="54"/>
    <s v="VMI"/>
    <n v="0"/>
    <s v="Repro Prov. Solo."/>
    <s v="TIENDAS"/>
    <s v="INT MUJERINICIO LABORALCASUALFAJABASICO NEUTRO"/>
  </r>
  <r>
    <x v="672"/>
    <x v="11"/>
    <s v="INICIO LABORAL"/>
    <s v="CASUAL"/>
    <s v="FAJA"/>
    <s v="BASICO NEUTRO"/>
    <n v="2"/>
    <s v="-"/>
    <s v="-"/>
    <n v="103"/>
    <x v="2"/>
    <s v="-"/>
    <x v="54"/>
    <s v="VMI"/>
    <n v="0"/>
    <s v="Repro Prov. Solo."/>
    <s v="TIENDAS"/>
    <s v="INT MUJERINICIO LABORALCASUALFAJABASICO NEUTRO"/>
  </r>
  <r>
    <x v="673"/>
    <x v="11"/>
    <s v="INICIO LABORAL"/>
    <s v="DEPORTIVO"/>
    <s v="MEDIAS"/>
    <s v="BASICO NEUTRO"/>
    <n v="1"/>
    <s v="-"/>
    <s v="-"/>
    <n v="61"/>
    <x v="2"/>
    <s v="-"/>
    <x v="54"/>
    <s v="VMI"/>
    <n v="0"/>
    <s v="Repro Prov. Solo."/>
    <s v="TIENDAS"/>
    <s v="INT MUJERINICIO LABORALDEPORTIVOMEDIASBASICO NEUTRO"/>
  </r>
  <r>
    <x v="674"/>
    <x v="11"/>
    <s v="INICIO LABORAL"/>
    <s v="DEPORTIVO"/>
    <s v="MEDIAS"/>
    <s v="BASICO NEUTRO"/>
    <n v="3"/>
    <s v="-"/>
    <s v="-"/>
    <n v="81"/>
    <x v="2"/>
    <s v="-"/>
    <x v="54"/>
    <s v="VMI"/>
    <n v="0"/>
    <s v="Repro Prov. Solo."/>
    <s v="TIENDAS"/>
    <s v="INT MUJERINICIO LABORALDEPORTIVOMEDIASBASICO NEUTRO"/>
  </r>
  <r>
    <x v="675"/>
    <x v="11"/>
    <s v="INICIO LABORAL"/>
    <s v="DEPORTIVO"/>
    <s v="MEDIAS"/>
    <s v="MODA"/>
    <n v="2"/>
    <s v="-"/>
    <s v="-"/>
    <n v="60"/>
    <x v="2"/>
    <s v="-"/>
    <x v="54"/>
    <s v="VMI"/>
    <n v="0"/>
    <s v="Repro Prov. Solo."/>
    <s v="TIENDAS"/>
    <s v="INT MUJERINICIO LABORALDEPORTIVOMEDIASMODA"/>
  </r>
  <r>
    <x v="676"/>
    <x v="11"/>
    <s v="INICIO LABORAL"/>
    <s v="DEPORTIVO"/>
    <s v="MEDIAS"/>
    <s v="MODA"/>
    <n v="3"/>
    <s v="-"/>
    <s v="-"/>
    <n v="35"/>
    <x v="2"/>
    <s v="-"/>
    <x v="54"/>
    <s v="VMI"/>
    <n v="0"/>
    <s v="Repro Prov. Solo."/>
    <s v="TIENDAS"/>
    <s v="INT MUJERINICIO LABORALDEPORTIVOMEDIASMODA"/>
  </r>
  <r>
    <x v="677"/>
    <x v="11"/>
    <s v="INICIO LABORAL"/>
    <s v="CASUAL"/>
    <s v="PANTY"/>
    <s v="BASICO MODA"/>
    <n v="1"/>
    <s v="-"/>
    <s v="-"/>
    <n v="822"/>
    <x v="2"/>
    <s v="-"/>
    <x v="2"/>
    <s v="VMI"/>
    <n v="0"/>
    <s v="Repro Prov. Solo."/>
    <s v="CEDI"/>
    <s v="INT MUJERINICIO LABORALCASUALPANTYBASICO MODA"/>
  </r>
  <r>
    <x v="678"/>
    <x v="11"/>
    <s v="INICIO LABORAL"/>
    <s v="CASUAL"/>
    <s v="PANTY"/>
    <s v="BASICO NEUTRO"/>
    <n v="4"/>
    <s v="-"/>
    <s v="-"/>
    <n v="825"/>
    <x v="2"/>
    <s v="-"/>
    <x v="2"/>
    <s v="VMI"/>
    <n v="0"/>
    <s v="Repro Prov. Solo."/>
    <s v="CEDI"/>
    <s v="INT MUJERINICIO LABORALCASUALPANTYBASICO NEUTRO"/>
  </r>
  <r>
    <x v="756"/>
    <x v="11"/>
    <s v="INICIO LABORAL"/>
    <s v="CASUAL"/>
    <s v="PANTY"/>
    <s v="MODA"/>
    <n v="1"/>
    <s v="-"/>
    <s v="-"/>
    <n v="314"/>
    <x v="2"/>
    <s v="-"/>
    <x v="2"/>
    <s v="VMI"/>
    <n v="0"/>
    <s v="Repro Prov. Solo."/>
    <s v="CEDI"/>
    <s v="INT MUJERINICIO LABORALCASUALPANTYMODA"/>
  </r>
  <r>
    <x v="679"/>
    <x v="11"/>
    <s v="INICIO LABORAL"/>
    <s v="DEPORTIVO"/>
    <s v="MEDIAS"/>
    <s v="MODA"/>
    <n v="2"/>
    <s v="-"/>
    <s v="-"/>
    <n v="1695"/>
    <x v="2"/>
    <s v="-"/>
    <x v="3"/>
    <s v="VMI"/>
    <n v="0"/>
    <s v="Repro Prov. Solo."/>
    <s v="CEDI"/>
    <s v="INT MUJERINICIO LABORALDEPORTIVOMEDIASMODA"/>
  </r>
  <r>
    <x v="680"/>
    <x v="11"/>
    <s v="INICIO LABORAL"/>
    <s v="CASUAL"/>
    <s v="PANTY"/>
    <s v="BASICO MODA"/>
    <n v="2"/>
    <s v="-"/>
    <s v="-"/>
    <n v="742"/>
    <x v="2"/>
    <s v="-"/>
    <x v="17"/>
    <s v="VMI"/>
    <n v="0"/>
    <s v="Repro Prov. Solo."/>
    <s v="TIENDAS"/>
    <s v="INT MUJERINICIO LABORALCASUALPANTYBASICO MODA"/>
  </r>
  <r>
    <x v="681"/>
    <x v="11"/>
    <s v="INICIO LABORAL"/>
    <s v="CASUAL"/>
    <s v="PANTY"/>
    <s v="BASICO MODA"/>
    <n v="2"/>
    <s v="-"/>
    <s v="-"/>
    <n v="264"/>
    <x v="2"/>
    <s v="-"/>
    <x v="17"/>
    <s v="VMI"/>
    <n v="0"/>
    <s v="Repro Prov. Solo."/>
    <s v="TIENDAS"/>
    <s v="INT MUJERINICIO LABORALCASUALPANTYBASICO MODA"/>
  </r>
  <r>
    <x v="682"/>
    <x v="11"/>
    <s v="INICIO LABORAL"/>
    <s v="CASUAL"/>
    <s v="PANTY"/>
    <s v="BASICO NEUTRO"/>
    <n v="1"/>
    <s v="-"/>
    <s v="-"/>
    <n v="186"/>
    <x v="2"/>
    <s v="-"/>
    <x v="17"/>
    <s v="VMI"/>
    <n v="0"/>
    <s v="Repro Prov. Solo."/>
    <s v="TIENDAS"/>
    <s v="INT MUJERINICIO LABORALCASUALPANTYBASICO NEUTRO"/>
  </r>
  <r>
    <x v="683"/>
    <x v="11"/>
    <s v="INICIO LABORAL"/>
    <s v="CASUAL"/>
    <s v="PANTY"/>
    <s v="BASICO NEUTRO"/>
    <n v="1"/>
    <s v="-"/>
    <s v="-"/>
    <n v="1213"/>
    <x v="2"/>
    <s v="-"/>
    <x v="17"/>
    <s v="VMI"/>
    <n v="0"/>
    <s v="Repro Prov. Solo."/>
    <s v="TIENDAS"/>
    <s v="INT MUJERINICIO LABORALCASUALPANTYBASICO NEUTRO"/>
  </r>
  <r>
    <x v="684"/>
    <x v="11"/>
    <s v="INICIO LABORAL"/>
    <s v="CASUAL"/>
    <s v="PANTY"/>
    <s v="BASICO NEUTRO"/>
    <n v="1"/>
    <s v="-"/>
    <s v="-"/>
    <n v="75"/>
    <x v="2"/>
    <s v="-"/>
    <x v="17"/>
    <s v="VMI"/>
    <n v="0"/>
    <s v="Repro Prov. Solo."/>
    <s v="TIENDAS"/>
    <s v="INT MUJERINICIO LABORALCASUALPANTYBASICO NEUTRO"/>
  </r>
  <r>
    <x v="685"/>
    <x v="11"/>
    <s v="INICIO LABORAL"/>
    <s v="CASUAL"/>
    <s v="PANTY"/>
    <s v="BASICO NEUTRO"/>
    <n v="1"/>
    <s v="-"/>
    <s v="-"/>
    <n v="484"/>
    <x v="2"/>
    <s v="-"/>
    <x v="17"/>
    <s v="VMI"/>
    <n v="0"/>
    <s v="Repro Prov. Solo."/>
    <s v="TIENDAS"/>
    <s v="INT MUJERINICIO LABORALCASUALPANTYBASICO NEUTRO"/>
  </r>
  <r>
    <x v="686"/>
    <x v="11"/>
    <s v="INICIO LABORAL"/>
    <s v="CASUAL"/>
    <s v="PANTY"/>
    <s v="BASICO NEUTRO"/>
    <n v="2"/>
    <s v="-"/>
    <s v="-"/>
    <n v="822"/>
    <x v="2"/>
    <s v="-"/>
    <x v="17"/>
    <s v="VMI"/>
    <n v="0"/>
    <s v="Repro Prov. Solo."/>
    <s v="TIENDAS"/>
    <s v="INT MUJERINICIO LABORALCASUALPANTYBASICO NEUTRO"/>
  </r>
  <r>
    <x v="687"/>
    <x v="11"/>
    <s v="INICIO LABORAL"/>
    <s v="CASUAL"/>
    <s v="PANTY"/>
    <s v="BASICO NEUTRO"/>
    <n v="2"/>
    <s v="-"/>
    <s v="-"/>
    <n v="2110"/>
    <x v="2"/>
    <s v="-"/>
    <x v="17"/>
    <s v="VMI"/>
    <n v="0"/>
    <s v="Repro Prov. Solo."/>
    <s v="TIENDAS"/>
    <s v="INT MUJERINICIO LABORALCASUALPANTYBASICO NEUTRO"/>
  </r>
  <r>
    <x v="688"/>
    <x v="11"/>
    <s v="INICIO LABORAL"/>
    <s v="CASUAL"/>
    <s v="TOP"/>
    <s v="BASICO MODA"/>
    <n v="2"/>
    <s v="-"/>
    <s v="-"/>
    <n v="302"/>
    <x v="2"/>
    <s v="-"/>
    <x v="17"/>
    <s v="VMI"/>
    <n v="0"/>
    <s v="Repro Prov. Solo."/>
    <s v="TIENDAS"/>
    <s v="INT MUJERINICIO LABORALCASUALTOPBASICO MODA"/>
  </r>
  <r>
    <x v="689"/>
    <x v="11"/>
    <s v="INICIO LABORAL"/>
    <s v="CASUAL"/>
    <s v="TOP"/>
    <s v="BASICO NEUTRO"/>
    <n v="1"/>
    <s v="-"/>
    <s v="-"/>
    <n v="592"/>
    <x v="2"/>
    <s v="-"/>
    <x v="17"/>
    <s v="VMI"/>
    <n v="0"/>
    <s v="Repro Prov. Solo."/>
    <s v="TIENDAS"/>
    <s v="INT MUJERINICIO LABORALCASUALTOPBASICO NEUTRO"/>
  </r>
  <r>
    <x v="690"/>
    <x v="11"/>
    <s v="INICIO LABORAL"/>
    <s v="CASUAL"/>
    <s v="TOP"/>
    <s v="BASICO NEUTRO"/>
    <n v="1"/>
    <s v="-"/>
    <s v="-"/>
    <n v="542"/>
    <x v="2"/>
    <s v="-"/>
    <x v="17"/>
    <s v="VMI"/>
    <n v="0"/>
    <s v="Repro Prov. Solo."/>
    <s v="TIENDAS"/>
    <s v="INT MUJERINICIO LABORALCASUALTOPBASICO NEUTRO"/>
  </r>
  <r>
    <x v="691"/>
    <x v="11"/>
    <s v="INICIO LABORAL"/>
    <s v="CASUAL"/>
    <s v="TOP"/>
    <s v="BASICO NEUTRO"/>
    <n v="1"/>
    <s v="-"/>
    <s v="-"/>
    <n v="537"/>
    <x v="2"/>
    <s v="-"/>
    <x v="17"/>
    <s v="VMI"/>
    <n v="0"/>
    <s v="Repro Prov. Solo."/>
    <s v="TIENDAS"/>
    <s v="INT MUJERINICIO LABORALCASUALTOPBASICO NEUTRO"/>
  </r>
  <r>
    <x v="692"/>
    <x v="11"/>
    <s v="INICIO LABORAL"/>
    <s v="CASUAL"/>
    <s v="TOP"/>
    <s v="BASICO NEUTRO"/>
    <n v="2"/>
    <s v="-"/>
    <s v="-"/>
    <n v="613"/>
    <x v="2"/>
    <s v="-"/>
    <x v="17"/>
    <s v="VMI"/>
    <n v="0"/>
    <s v="Repro Prov. Solo."/>
    <s v="TIENDAS"/>
    <s v="INT MUJERINICIO LABORALCASUALTOPBASICO NEUTRO"/>
  </r>
  <r>
    <x v="693"/>
    <x v="11"/>
    <s v="INICIO LABORAL"/>
    <s v="CASUAL"/>
    <s v="TOP"/>
    <s v="BASICO NEUTRO"/>
    <n v="3"/>
    <s v="-"/>
    <s v="-"/>
    <n v="333"/>
    <x v="2"/>
    <s v="-"/>
    <x v="17"/>
    <s v="VMI"/>
    <n v="0"/>
    <s v="Repro Prov. Solo."/>
    <s v="TIENDAS"/>
    <s v="INT MUJERINICIO LABORALCASUALTOPBASICO NEUTRO"/>
  </r>
  <r>
    <x v="694"/>
    <x v="11"/>
    <s v="INICIO LABORAL"/>
    <s v="FORMAL"/>
    <s v="PANTY"/>
    <s v="BASICO NEUTRO"/>
    <n v="1"/>
    <s v="-"/>
    <s v="-"/>
    <n v="886"/>
    <x v="2"/>
    <s v="-"/>
    <x v="17"/>
    <s v="VMI"/>
    <n v="0"/>
    <s v="Repro Prov. Solo."/>
    <s v="TIENDAS"/>
    <s v="INT MUJERINICIO LABORALFORMALPANTYBASICO NEUTRO"/>
  </r>
  <r>
    <x v="695"/>
    <x v="11"/>
    <s v="TRAYECTORIA LABORAL"/>
    <s v="CASUAL"/>
    <s v="PANTY"/>
    <s v="BASICO NEUTRO"/>
    <n v="2"/>
    <s v="-"/>
    <s v="-"/>
    <n v="783"/>
    <x v="2"/>
    <s v="-"/>
    <x v="17"/>
    <s v="VMI"/>
    <n v="0"/>
    <s v="Repro Prov. Solo."/>
    <s v="TIENDAS"/>
    <s v="INT MUJERTRAYECTORIA LABORALCASUALPANTYBASICO NEUTRO"/>
  </r>
  <r>
    <x v="696"/>
    <x v="11"/>
    <s v="TRAYECTORIA LABORAL"/>
    <s v="CASUAL"/>
    <s v="PANTY"/>
    <s v="BASICO NEUTRO"/>
    <n v="2"/>
    <s v="-"/>
    <s v="-"/>
    <n v="1352"/>
    <x v="2"/>
    <s v="-"/>
    <x v="17"/>
    <s v="VMI"/>
    <n v="0"/>
    <s v="Repro Prov. Solo."/>
    <s v="TIENDAS"/>
    <s v="INT MUJERTRAYECTORIA LABORALCASUALPANTYBASICO NEUTRO"/>
  </r>
  <r>
    <x v="698"/>
    <x v="11"/>
    <s v="INICIO LABORAL"/>
    <s v="CASUAL"/>
    <s v="PANTY"/>
    <s v="MODA"/>
    <n v="3"/>
    <s v="-"/>
    <s v="-"/>
    <n v="26"/>
    <x v="2"/>
    <s v="-"/>
    <x v="55"/>
    <s v="VMI"/>
    <n v="0"/>
    <s v="Repro Prov. Solo."/>
    <s v="TIENDAS"/>
    <s v="INT MUJERINICIO LABORALCASUALPANTYMODA"/>
  </r>
  <r>
    <x v="700"/>
    <x v="11"/>
    <s v="INICIO LABORAL"/>
    <s v="FORMAL"/>
    <s v="BRASSIER"/>
    <s v="BASICO NEUTRO"/>
    <n v="3"/>
    <s v="-"/>
    <s v="-"/>
    <n v="23"/>
    <x v="2"/>
    <s v="-"/>
    <x v="55"/>
    <s v="VMI"/>
    <n v="0"/>
    <s v="Repro Prov. Solo."/>
    <s v="TIENDAS"/>
    <s v="INT MUJERINICIO LABORALFORMALBRASSIERBASICO NEUTRO"/>
  </r>
  <r>
    <x v="701"/>
    <x v="11"/>
    <s v="INICIO LABORAL"/>
    <s v="FORMAL"/>
    <s v="BRASSIER"/>
    <s v="BASICO NEUTRO"/>
    <n v="4"/>
    <s v="-"/>
    <s v="-"/>
    <n v="29"/>
    <x v="2"/>
    <s v="-"/>
    <x v="55"/>
    <s v="VMI"/>
    <n v="0"/>
    <s v="Repro Prov. Solo."/>
    <s v="TIENDAS"/>
    <s v="INT MUJERINICIO LABORALFORMALBRASSIERBASICO NEUTRO"/>
  </r>
  <r>
    <x v="702"/>
    <x v="11"/>
    <s v="INICIO LABORAL"/>
    <s v="FORMAL"/>
    <s v="BRASSIER"/>
    <s v="MODA"/>
    <n v="4"/>
    <s v="-"/>
    <s v="-"/>
    <n v="12"/>
    <x v="2"/>
    <s v="-"/>
    <x v="55"/>
    <s v="VMI"/>
    <n v="0"/>
    <s v="Repro Prov. Solo."/>
    <s v="TIENDAS"/>
    <s v="INT MUJERINICIO LABORALFORMALBRASSIERMODA"/>
  </r>
  <r>
    <x v="703"/>
    <x v="11"/>
    <s v="INICIO LABORAL"/>
    <s v="FORMAL"/>
    <s v="PANTY"/>
    <s v="BASICO NEUTRO"/>
    <n v="3"/>
    <s v="-"/>
    <s v="-"/>
    <n v="14"/>
    <x v="2"/>
    <s v="-"/>
    <x v="55"/>
    <s v="VMI"/>
    <n v="0"/>
    <s v="Repro Prov. Solo."/>
    <s v="TIENDAS"/>
    <s v="INT MUJERINICIO LABORALFORMALPANTYBASICO NEUTRO"/>
  </r>
  <r>
    <x v="704"/>
    <x v="11"/>
    <s v="TRAYECTORIA LABORAL"/>
    <s v="CASUAL"/>
    <s v="BRASSIER"/>
    <s v="BASICO NEUTRO"/>
    <n v="3"/>
    <s v="-"/>
    <s v="-"/>
    <n v="34"/>
    <x v="2"/>
    <s v="-"/>
    <x v="55"/>
    <s v="VMI"/>
    <n v="0"/>
    <s v="Repro Prov. Solo."/>
    <s v="TIENDAS"/>
    <s v="INT MUJERTRAYECTORIA LABORALCASUALBRASSIERBASICO NEUTRO"/>
  </r>
  <r>
    <x v="738"/>
    <x v="11"/>
    <s v="INICIO LABORAL"/>
    <s v="DEPORTIVO"/>
    <s v="PANTY"/>
    <s v="BASICO MODA"/>
    <n v="1"/>
    <s v="-"/>
    <s v="-"/>
    <n v="561"/>
    <x v="2"/>
    <s v="-"/>
    <x v="8"/>
    <s v="VMI"/>
    <n v="0"/>
    <s v="Repro Prov. Solo."/>
    <s v="TIENDAS"/>
    <s v="INT MUJERINICIO LABORALDEPORTIVOPANTYBASICO MODA"/>
  </r>
  <r>
    <x v="705"/>
    <x v="11"/>
    <s v="INICIO LABORAL"/>
    <s v="DEPORTIVO"/>
    <s v="PANTY"/>
    <s v="BASICO MODA"/>
    <n v="1"/>
    <s v="-"/>
    <s v="-"/>
    <n v="459"/>
    <x v="2"/>
    <s v="-"/>
    <x v="8"/>
    <s v="VMI"/>
    <n v="0"/>
    <s v="Repro Prov. Solo."/>
    <s v="TIENDAS"/>
    <s v="INT MUJERINICIO LABORALDEPORTIVOPANTYBASICO MODA"/>
  </r>
  <r>
    <x v="739"/>
    <x v="11"/>
    <s v="INICIO LABORAL"/>
    <s v="DEPORTIVO"/>
    <s v="PANTY"/>
    <s v="BASICO MODA"/>
    <n v="2"/>
    <s v="-"/>
    <s v="-"/>
    <n v="420"/>
    <x v="2"/>
    <s v="-"/>
    <x v="8"/>
    <s v="VMI"/>
    <n v="0"/>
    <s v="Repro Prov. Solo."/>
    <s v="TIENDAS"/>
    <s v="INT MUJERINICIO LABORALDEPORTIVOPANTYBASICO MODA"/>
  </r>
  <r>
    <x v="706"/>
    <x v="11"/>
    <s v="INICIO LABORAL"/>
    <s v="DEPORTIVO"/>
    <s v="PANTY"/>
    <s v="BASICO NEUTRO"/>
    <n v="2"/>
    <s v="-"/>
    <s v="-"/>
    <n v="608"/>
    <x v="2"/>
    <s v="-"/>
    <x v="8"/>
    <s v="VMI"/>
    <n v="0"/>
    <s v="Repro Prov. Solo."/>
    <s v="TIENDAS"/>
    <s v="INT MUJERINICIO LABORALDEPORTIVOPANTYBASICO NEUTRO"/>
  </r>
  <r>
    <x v="740"/>
    <x v="11"/>
    <s v="INICIO LABORAL"/>
    <s v="DEPORTIVO"/>
    <s v="PANTY"/>
    <s v="MODA"/>
    <n v="4"/>
    <s v="-"/>
    <s v="-"/>
    <n v="215"/>
    <x v="2"/>
    <s v="-"/>
    <x v="8"/>
    <s v="VMI"/>
    <n v="0"/>
    <s v="Repro Prov. Solo."/>
    <s v="TIENDAS"/>
    <s v="INT MUJERINICIO LABORALDEPORTIVOPANTYMODA"/>
  </r>
  <r>
    <x v="707"/>
    <x v="11"/>
    <s v="INICIO LABORAL"/>
    <s v="DEPORTIVO"/>
    <s v="TOP"/>
    <s v="BASICO MODA"/>
    <n v="4"/>
    <s v="-"/>
    <s v="-"/>
    <n v="642"/>
    <x v="2"/>
    <s v="-"/>
    <x v="8"/>
    <s v="VMI"/>
    <n v="0"/>
    <s v="Repro Prov. Solo."/>
    <s v="TIENDAS"/>
    <s v="INT MUJERINICIO LABORALDEPORTIVOTOPBASICO MODA"/>
  </r>
  <r>
    <x v="741"/>
    <x v="11"/>
    <s v="INICIO LABORAL"/>
    <s v="DEPORTIVO"/>
    <s v="TOP"/>
    <s v="BASICO NEUTRO"/>
    <n v="1"/>
    <s v="-"/>
    <s v="-"/>
    <n v="358"/>
    <x v="2"/>
    <s v="-"/>
    <x v="8"/>
    <s v="VMI"/>
    <n v="0"/>
    <s v="Repro Prov. Solo."/>
    <s v="TIENDAS"/>
    <s v="INT MUJERINICIO LABORALDEPORTIVOTOPBASICO NEUTRO"/>
  </r>
  <r>
    <x v="708"/>
    <x v="11"/>
    <s v="INICIO LABORAL"/>
    <s v="CASUAL"/>
    <s v="BRASSIER"/>
    <s v="BASICO NEUTRO"/>
    <n v="3"/>
    <s v="-"/>
    <s v="-"/>
    <n v="300"/>
    <x v="2"/>
    <s v="-"/>
    <x v="9"/>
    <s v="VMI"/>
    <n v="0"/>
    <s v="Repro Prov. Solo."/>
    <s v="TIENDAS"/>
    <s v="INT MUJERINICIO LABORALCASUALBRASSIERBASICO NEUTRO"/>
  </r>
  <r>
    <x v="709"/>
    <x v="11"/>
    <s v="INICIO LABORAL"/>
    <s v="CASUAL"/>
    <s v="PANTY"/>
    <s v="BASICO MODA"/>
    <n v="1"/>
    <s v="-"/>
    <s v="-"/>
    <n v="462"/>
    <x v="2"/>
    <s v="-"/>
    <x v="9"/>
    <s v="VMI"/>
    <n v="0"/>
    <s v="Repro Prov. Solo."/>
    <s v="TIENDAS"/>
    <s v="INT MUJERINICIO LABORALCASUALPANTYBASICO MODA"/>
  </r>
  <r>
    <x v="742"/>
    <x v="11"/>
    <s v="INICIO LABORAL"/>
    <s v="CASUAL"/>
    <s v="PANTY"/>
    <s v="BASICO NEUTRO"/>
    <n v="4"/>
    <s v="-"/>
    <s v="-"/>
    <n v="204"/>
    <x v="2"/>
    <s v="-"/>
    <x v="9"/>
    <s v="VMI"/>
    <n v="0"/>
    <s v="Repro Prov. Solo."/>
    <s v="TIENDAS"/>
    <s v="INT MUJERINICIO LABORALCASUALPANTYBASICO NEUTRO"/>
  </r>
  <r>
    <x v="743"/>
    <x v="11"/>
    <s v="INICIO LABORAL"/>
    <s v="CASUAL"/>
    <s v="PANTY"/>
    <s v="BASICO NEUTRO"/>
    <n v="4"/>
    <s v="-"/>
    <s v="-"/>
    <n v="454"/>
    <x v="2"/>
    <s v="-"/>
    <x v="9"/>
    <s v="VMI"/>
    <n v="0"/>
    <s v="Repro Prov. Solo."/>
    <s v="TIENDAS"/>
    <s v="INT MUJERINICIO LABORALCASUALPANTYBASICO NEUTRO"/>
  </r>
  <r>
    <x v="744"/>
    <x v="11"/>
    <s v="INICIO LABORAL"/>
    <s v="CASUAL"/>
    <s v="PANTY"/>
    <s v="BASICO NEUTRO"/>
    <n v="4"/>
    <s v="-"/>
    <s v="-"/>
    <n v="76"/>
    <x v="2"/>
    <s v="-"/>
    <x v="9"/>
    <s v="VMI"/>
    <n v="0"/>
    <s v="Repro Prov. Solo."/>
    <s v="TIENDAS"/>
    <s v="INT MUJERINICIO LABORALCASUALPANTYBASICO NEUTRO"/>
  </r>
  <r>
    <x v="710"/>
    <x v="11"/>
    <s v="INICIO LABORAL"/>
    <s v="CASUAL"/>
    <s v="PANTY"/>
    <s v="BASICO NEUTRO"/>
    <n v="4"/>
    <s v="-"/>
    <s v="-"/>
    <n v="450"/>
    <x v="2"/>
    <s v="-"/>
    <x v="9"/>
    <s v="VMI"/>
    <n v="0"/>
    <s v="Repro Prov. Solo."/>
    <s v="TIENDAS"/>
    <s v="INT MUJERINICIO LABORALCASUALPANTYBASICO NEUTRO"/>
  </r>
  <r>
    <x v="711"/>
    <x v="11"/>
    <s v="INICIO LABORAL"/>
    <s v="CASUAL"/>
    <s v="PANTY"/>
    <s v="BASICO NEUTRO"/>
    <n v="4"/>
    <s v="-"/>
    <s v="-"/>
    <n v="135"/>
    <x v="2"/>
    <s v="-"/>
    <x v="9"/>
    <s v="VMI"/>
    <n v="0"/>
    <s v="Repro Prov. Solo."/>
    <s v="TIENDAS"/>
    <s v="INT MUJERINICIO LABORALCASUALPANTYBASICO NEUTRO"/>
  </r>
  <r>
    <x v="712"/>
    <x v="11"/>
    <s v="INICIO LABORAL"/>
    <s v="DEPORTIVO"/>
    <s v="PANTY"/>
    <s v="BASICO NEUTRO"/>
    <n v="4"/>
    <s v="-"/>
    <s v="-"/>
    <n v="273"/>
    <x v="2"/>
    <s v="-"/>
    <x v="9"/>
    <s v="VMI"/>
    <n v="0"/>
    <s v="Repro Prov. Solo."/>
    <s v="TIENDAS"/>
    <s v="INT MUJERINICIO LABORALDEPORTIVOPANTYBASICO NEUTRO"/>
  </r>
  <r>
    <x v="713"/>
    <x v="11"/>
    <s v="INICIO LABORAL"/>
    <s v="DEPORTIVO"/>
    <s v="PANTY"/>
    <s v="BASICO NEUTRO"/>
    <n v="4"/>
    <s v="-"/>
    <s v="-"/>
    <n v="270"/>
    <x v="2"/>
    <s v="-"/>
    <x v="9"/>
    <s v="VMI"/>
    <n v="0"/>
    <s v="Repro Prov. Solo."/>
    <s v="TIENDAS"/>
    <s v="INT MUJERINICIO LABORALDEPORTIVOPANTYBASICO NEUTRO"/>
  </r>
  <r>
    <x v="745"/>
    <x v="11"/>
    <s v="INICIO LABORAL"/>
    <s v="DEPORTIVO"/>
    <s v="PANTY"/>
    <s v="BASICO NEUTRO"/>
    <n v="4"/>
    <s v="-"/>
    <s v="-"/>
    <n v="636"/>
    <x v="2"/>
    <s v="-"/>
    <x v="9"/>
    <s v="VMI"/>
    <n v="0"/>
    <s v="Repro Prov. Solo."/>
    <s v="TIENDAS"/>
    <s v="INT MUJERINICIO LABORALDEPORTIVOPANTYBASICO NEUTRO"/>
  </r>
  <r>
    <x v="746"/>
    <x v="11"/>
    <s v="INICIO LABORAL"/>
    <s v="FORMAL"/>
    <s v="BRASSIER"/>
    <s v="BASICO NEUTRO"/>
    <n v="4"/>
    <s v="-"/>
    <s v="-"/>
    <n v="186"/>
    <x v="2"/>
    <s v="-"/>
    <x v="9"/>
    <s v="VMI"/>
    <n v="0"/>
    <s v="Repro Prov. Solo."/>
    <s v="TIENDAS"/>
    <s v="INT MUJERINICIO LABORALFORMALBRASSIERBASICO NEUTRO"/>
  </r>
  <r>
    <x v="714"/>
    <x v="11"/>
    <s v="INICIO LABORAL"/>
    <s v="FORMAL"/>
    <s v="BRASSIER"/>
    <s v="BASICO NEUTRO"/>
    <n v="4"/>
    <s v="-"/>
    <s v="-"/>
    <n v="324"/>
    <x v="2"/>
    <s v="-"/>
    <x v="9"/>
    <s v="VMI"/>
    <n v="0"/>
    <s v="Repro Prov. Solo."/>
    <s v="TIENDAS"/>
    <s v="INT MUJERINICIO LABORALFORMALBRASSIERBASICO NEUTRO"/>
  </r>
  <r>
    <x v="715"/>
    <x v="11"/>
    <s v="INICIO LABORAL"/>
    <s v="FORMAL"/>
    <s v="BRASSIER"/>
    <s v="BASICO NEUTRO"/>
    <n v="4"/>
    <s v="-"/>
    <s v="-"/>
    <n v="222"/>
    <x v="2"/>
    <s v="-"/>
    <x v="9"/>
    <s v="VMI"/>
    <n v="0"/>
    <s v="Repro Prov. Solo."/>
    <s v="TIENDAS"/>
    <s v="INT MUJERINICIO LABORALFORMALBRASSIERBASICO NEUTRO"/>
  </r>
  <r>
    <x v="747"/>
    <x v="11"/>
    <s v="INICIO LABORAL"/>
    <s v="FORMAL"/>
    <s v="BRASSIER"/>
    <s v="BASICO NEUTRO"/>
    <n v="4"/>
    <s v="-"/>
    <s v="-"/>
    <n v="118"/>
    <x v="2"/>
    <s v="-"/>
    <x v="9"/>
    <s v="VMI"/>
    <n v="0"/>
    <s v="Repro Prov. Solo."/>
    <s v="TIENDAS"/>
    <s v="INT MUJERINICIO LABORALFORMALBRASSIERBASICO NEUTRO"/>
  </r>
  <r>
    <x v="748"/>
    <x v="11"/>
    <s v="INICIO LABORAL"/>
    <s v="FORMAL"/>
    <s v="BRASSIER"/>
    <s v="BASICO NEUTRO"/>
    <n v="4"/>
    <s v="-"/>
    <s v="-"/>
    <n v="157"/>
    <x v="2"/>
    <s v="-"/>
    <x v="9"/>
    <s v="VMI"/>
    <n v="0"/>
    <s v="Repro Prov. Solo."/>
    <s v="TIENDAS"/>
    <s v="INT MUJERINICIO LABORALFORMALBRASSIERBASICO NEUTRO"/>
  </r>
  <r>
    <x v="716"/>
    <x v="11"/>
    <s v="INICIO LABORAL"/>
    <s v="FORMAL"/>
    <s v="BRASSIER"/>
    <s v="MODA"/>
    <n v="1"/>
    <s v="-"/>
    <s v="-"/>
    <n v="352"/>
    <x v="2"/>
    <s v="-"/>
    <x v="9"/>
    <s v="VMI"/>
    <n v="0"/>
    <s v="Repro Prov. Solo."/>
    <s v="TIENDAS"/>
    <s v="INT MUJERINICIO LABORALFORMALBRASSIERMODA"/>
  </r>
  <r>
    <x v="717"/>
    <x v="11"/>
    <s v="TRAYECTORIA LABORAL"/>
    <s v="CASUAL"/>
    <s v="BRASSIER"/>
    <s v="BASICO NEUTRO"/>
    <n v="4"/>
    <s v="-"/>
    <s v="-"/>
    <n v="248"/>
    <x v="2"/>
    <s v="-"/>
    <x v="9"/>
    <s v="VMI"/>
    <n v="0"/>
    <s v="Repro Prov. Solo."/>
    <s v="TIENDAS"/>
    <s v="INT MUJERTRAYECTORIA LABORALCASUALBRASSIERBASICO NEUTRO"/>
  </r>
  <r>
    <x v="749"/>
    <x v="11"/>
    <s v="TRAYECTORIA LABORAL"/>
    <s v="CASUAL"/>
    <s v="PANTY"/>
    <s v="BASICO NEUTRO"/>
    <n v="4"/>
    <s v="-"/>
    <s v="-"/>
    <n v="141"/>
    <x v="2"/>
    <s v="-"/>
    <x v="9"/>
    <s v="VMI"/>
    <n v="0"/>
    <s v="Repro Prov. Solo."/>
    <s v="TIENDAS"/>
    <s v="INT MUJERTRAYECTORIA LABORALCASUALPANTYBASICO NEUTRO"/>
  </r>
  <r>
    <x v="750"/>
    <x v="11"/>
    <s v="TRAYECTORIA LABORAL"/>
    <s v="DEPORTIVO"/>
    <s v="PANTY"/>
    <s v="BASICO NEUTRO"/>
    <n v="4"/>
    <s v="-"/>
    <s v="-"/>
    <n v="143"/>
    <x v="2"/>
    <s v="-"/>
    <x v="9"/>
    <s v="VMI"/>
    <n v="0"/>
    <s v="Repro Prov. Solo."/>
    <s v="TIENDAS"/>
    <s v="INT MUJERTRAYECTORIA LABORALDEPORTIVOPANTYBASICO NEUTRO"/>
  </r>
  <r>
    <x v="751"/>
    <x v="11"/>
    <s v="TRAYECTORIA LABORAL"/>
    <s v="DEPORTIVO"/>
    <s v="PANTY"/>
    <s v="BASICO NEUTRO"/>
    <n v="4"/>
    <s v="-"/>
    <s v="-"/>
    <n v="267"/>
    <x v="2"/>
    <s v="-"/>
    <x v="9"/>
    <s v="VMI"/>
    <n v="0"/>
    <s v="Repro Prov. Solo."/>
    <s v="TIENDAS"/>
    <s v="INT MUJERTRAYECTORIA LABORALDEPORTIVOPANTYBASICO NEUTRO"/>
  </r>
  <r>
    <x v="718"/>
    <x v="11"/>
    <s v="TRAYECTORIA LABORAL"/>
    <s v="DEPORTIVO"/>
    <s v="PANTY"/>
    <s v="BASICO NEUTRO"/>
    <n v="4"/>
    <s v="-"/>
    <s v="-"/>
    <n v="52"/>
    <x v="2"/>
    <s v="-"/>
    <x v="9"/>
    <s v="VMI"/>
    <n v="0"/>
    <s v="Repro Prov. Solo."/>
    <s v="TIENDAS"/>
    <s v="INT MUJERTRAYECTORIA LABORALDEPORTIVOPANTYBASICO NEUTRO"/>
  </r>
  <r>
    <x v="719"/>
    <x v="11"/>
    <s v="INICIO LABORAL"/>
    <s v="DEPORTIVO"/>
    <s v="MEDIAS"/>
    <s v="BASICO NEUTRO"/>
    <n v="2"/>
    <s v="-"/>
    <s v="-"/>
    <n v="158"/>
    <x v="2"/>
    <s v="-"/>
    <x v="56"/>
    <s v="VMI"/>
    <n v="0"/>
    <s v="Repro Prov. Solo."/>
    <s v="CEDI"/>
    <s v="INT MUJERINICIO LABORALDEPORTIVOMEDIASBASICO NEUTRO"/>
  </r>
  <r>
    <x v="720"/>
    <x v="11"/>
    <s v="INICIO LABORAL"/>
    <s v="FORMAL"/>
    <s v="MEDIAS"/>
    <s v="BASICO NEUTRO"/>
    <n v="1"/>
    <s v="-"/>
    <s v="-"/>
    <n v="72"/>
    <x v="2"/>
    <s v="-"/>
    <x v="56"/>
    <s v="VMI"/>
    <n v="0"/>
    <s v="Repro Prov. Solo."/>
    <s v="CEDI"/>
    <s v="INT MUJERINICIO LABORALFORMALMEDIASBASICO NEUTRO"/>
  </r>
  <r>
    <x v="721"/>
    <x v="11"/>
    <s v="INICIO LABORAL"/>
    <s v="FORMAL"/>
    <s v="MEDIAS"/>
    <s v="BASICO NEUTRO"/>
    <n v="1"/>
    <s v="-"/>
    <s v="-"/>
    <n v="52"/>
    <x v="2"/>
    <s v="-"/>
    <x v="56"/>
    <s v="VMI"/>
    <n v="0"/>
    <s v="Repro Prov. Solo."/>
    <s v="CEDI"/>
    <s v="INT MUJERINICIO LABORALFORMALMEDIASBASICO NEUTRO"/>
  </r>
  <r>
    <x v="722"/>
    <x v="11"/>
    <s v="INICIO LABORAL"/>
    <s v="FORMAL"/>
    <s v="MEDIAS"/>
    <s v="BASICO NEUTRO"/>
    <n v="2"/>
    <s v="-"/>
    <s v="-"/>
    <n v="46"/>
    <x v="2"/>
    <s v="-"/>
    <x v="56"/>
    <s v="VMI"/>
    <n v="0"/>
    <s v="Repro Prov. Solo."/>
    <s v="CEDI"/>
    <s v="INT MUJERINICIO LABORALFORMALMEDIASBASICO NEUTRO"/>
  </r>
  <r>
    <x v="752"/>
    <x v="11"/>
    <s v="INICIO LABORAL"/>
    <s v="FORMAL"/>
    <s v="MEDIAS"/>
    <s v="BASICO NEUTRO"/>
    <n v="3"/>
    <s v="-"/>
    <s v="-"/>
    <n v="208"/>
    <x v="2"/>
    <s v="-"/>
    <x v="56"/>
    <s v="VMI"/>
    <n v="0"/>
    <s v="Repro Prov. Solo."/>
    <s v="CEDI"/>
    <s v="INT MUJERINICIO LABORALFORMALMEDIASBASICO NEUTRO"/>
  </r>
  <r>
    <x v="723"/>
    <x v="11"/>
    <s v="INICIO LABORAL"/>
    <s v="FORMAL"/>
    <s v="MEDIAS"/>
    <s v="BASICO NEUTRO"/>
    <n v="4"/>
    <s v="-"/>
    <s v="-"/>
    <n v="19"/>
    <x v="2"/>
    <s v="-"/>
    <x v="56"/>
    <s v="VMI"/>
    <n v="0"/>
    <s v="Repro Prov. Solo."/>
    <s v="CEDI"/>
    <s v="INT MUJERINICIO LABORALFORMALMEDIASBASICO NEUTRO"/>
  </r>
  <r>
    <x v="753"/>
    <x v="11"/>
    <s v="INICIO LABORAL"/>
    <s v="FORMAL"/>
    <s v="BRASSIER"/>
    <s v="BASICO MODA"/>
    <n v="4"/>
    <s v="-"/>
    <s v="-"/>
    <n v="114"/>
    <x v="2"/>
    <s v="-"/>
    <x v="57"/>
    <s v="VMI"/>
    <n v="0"/>
    <s v="Repro Prov. Solo."/>
    <s v="TIENDAS"/>
    <s v="INT MUJERINICIO LABORALFORMALBRASSIERBASICO MODA"/>
  </r>
  <r>
    <x v="757"/>
    <x v="11"/>
    <s v="INICIO LABORAL"/>
    <s v="DEPORTIVO"/>
    <s v="PANTY"/>
    <s v="BASICO MODA"/>
    <n v="4"/>
    <s v="-"/>
    <s v="-"/>
    <n v="36"/>
    <x v="2"/>
    <s v="-"/>
    <x v="57"/>
    <s v="VMI"/>
    <n v="0"/>
    <s v="Repro Prov. Solo."/>
    <s v="TIENDAS"/>
    <s v="INT MUJERINICIO LABORALDEPORTIVOPANTYBASICO MODA"/>
  </r>
  <r>
    <x v="758"/>
    <x v="11"/>
    <s v="TRAYECTORIA LABORAL"/>
    <s v="CASUAL"/>
    <s v="PANTY"/>
    <s v="BASICO NEUTRO"/>
    <n v="4"/>
    <s v="-"/>
    <s v="-"/>
    <n v="45"/>
    <x v="2"/>
    <s v="-"/>
    <x v="57"/>
    <s v="VMI"/>
    <n v="0"/>
    <s v="Repro Prov. Solo."/>
    <s v="TIENDAS"/>
    <s v="INT MUJERTRAYECTORIA LABORALCASUALPANTYBASICO NEUTRO"/>
  </r>
  <r>
    <x v="754"/>
    <x v="11"/>
    <s v="TRAYECTORIA LABORAL"/>
    <s v="DEPORTIVO"/>
    <s v="PANTY"/>
    <s v="BASICO NEUTRO"/>
    <n v="4"/>
    <s v="-"/>
    <s v="-"/>
    <n v="225"/>
    <x v="2"/>
    <s v="-"/>
    <x v="57"/>
    <s v="VMI"/>
    <n v="0"/>
    <s v="Repro Prov. Solo."/>
    <s v="TIENDAS"/>
    <s v="INT MUJERTRAYECTORIA LABORALDEPORTIVOPANTYBASICO NEUTRO"/>
  </r>
  <r>
    <x v="724"/>
    <x v="11"/>
    <s v="TRAYECTORIA LABORAL"/>
    <s v="DEPORTIVO"/>
    <s v="PANTY"/>
    <s v="BASICO NEUTRO"/>
    <n v="4"/>
    <s v="-"/>
    <s v="-"/>
    <n v="492"/>
    <x v="2"/>
    <s v="-"/>
    <x v="57"/>
    <s v="VMI"/>
    <n v="0"/>
    <s v="Repro Prov. Solo."/>
    <s v="TIENDAS"/>
    <s v="INT MUJERTRAYECTORIA LABORALDEPORTIVOPANTYBASICO NEUTRO"/>
  </r>
  <r>
    <x v="725"/>
    <x v="11"/>
    <s v="TRAYECTORIA LABORAL"/>
    <s v="DEPORTIVO"/>
    <s v="PANTY"/>
    <s v="BASICO NEUTRO"/>
    <n v="4"/>
    <s v="-"/>
    <s v="-"/>
    <n v="126"/>
    <x v="2"/>
    <s v="-"/>
    <x v="57"/>
    <s v="VMI"/>
    <n v="0"/>
    <s v="Repro Prov. Solo."/>
    <s v="TIENDAS"/>
    <s v="INT MUJERTRAYECTORIA LABORALDEPORTIVOPANTYBASICO NEUTRO"/>
  </r>
  <r>
    <x v="726"/>
    <x v="11"/>
    <s v="INICIO LABORAL"/>
    <s v="DEPORTIVO"/>
    <s v="MEDIAS"/>
    <s v="BASICO NEUTRO"/>
    <n v="4"/>
    <s v="-"/>
    <s v="-"/>
    <n v="486"/>
    <x v="2"/>
    <s v="-"/>
    <x v="16"/>
    <s v="VMI"/>
    <n v="0"/>
    <s v="Repro Prov. Solo."/>
    <s v="CEDI"/>
    <s v="INT MUJERINICIO LABORALDEPORTIVOMEDIASBASICO NEUTRO"/>
  </r>
  <r>
    <x v="727"/>
    <x v="11"/>
    <s v="INICIO LABORAL"/>
    <s v="DEPORTIVO"/>
    <s v="MEDIAS"/>
    <s v="MODA"/>
    <n v="4"/>
    <s v="-"/>
    <s v="-"/>
    <n v="333"/>
    <x v="2"/>
    <s v="-"/>
    <x v="16"/>
    <s v="VMI"/>
    <n v="0"/>
    <s v="Repro Prov. Solo."/>
    <s v="CEDI"/>
    <s v="INT MUJERINICIO LABORALDEPORTIVOMEDIASMODA"/>
  </r>
  <r>
    <x v="728"/>
    <x v="11"/>
    <s v="INICIO LABORAL"/>
    <s v="FORMAL"/>
    <s v="PANTY"/>
    <s v="BASICO NEUTRO"/>
    <n v="3"/>
    <s v="-"/>
    <s v="-"/>
    <n v="193"/>
    <x v="2"/>
    <s v="-"/>
    <x v="54"/>
    <s v="VMI"/>
    <n v="0"/>
    <s v="Repro Prov. Solo."/>
    <s v="TIENDAS"/>
    <s v="INT MUJERINICIO LABORALFORMALPANTYBASICO NEUTRO"/>
  </r>
  <r>
    <x v="729"/>
    <x v="11"/>
    <s v="INICIO LABORAL"/>
    <s v="CASUAL"/>
    <s v="PANTY"/>
    <s v="BASICO MODA"/>
    <n v="2"/>
    <s v="-"/>
    <s v="-"/>
    <n v="305"/>
    <x v="2"/>
    <s v="-"/>
    <x v="9"/>
    <s v="VMI"/>
    <n v="0"/>
    <s v="Repro Prov. Solo."/>
    <s v="TIENDAS"/>
    <s v="INT MUJERINICIO LABORALCASUALPANTYBASICO MODA"/>
  </r>
  <r>
    <x v="296"/>
    <x v="11"/>
    <s v="INICIO LABORAL"/>
    <s v="CASUAL"/>
    <s v="BRASSIER"/>
    <s v="BASICO NEUTRO"/>
    <s v="-"/>
    <s v="-"/>
    <s v="-"/>
    <n v="30"/>
    <x v="1"/>
    <s v="-"/>
    <x v="53"/>
    <s v="VMI"/>
    <n v="0"/>
    <s v="Linea Prov. Solo."/>
    <s v="CEDI"/>
    <s v="INT MUJERINICIO LABORALCASUALBRASSIERBASICO NEUTRO"/>
  </r>
  <r>
    <x v="296"/>
    <x v="11"/>
    <s v="INICIO LABORAL"/>
    <s v="CASUAL"/>
    <s v="BRASSIER"/>
    <s v="BASICO NEUTRO"/>
    <s v="-"/>
    <s v="-"/>
    <s v="-"/>
    <n v="207"/>
    <x v="1"/>
    <s v="-"/>
    <x v="1"/>
    <s v="VMI"/>
    <n v="0"/>
    <s v="Linea Prov. Solo."/>
    <s v="TIENDAS"/>
    <s v="INT MUJERINICIO LABORALCASUALBRASSIERBASICO NEUTRO"/>
  </r>
  <r>
    <x v="296"/>
    <x v="11"/>
    <s v="INICIO LABORAL"/>
    <s v="CASUAL"/>
    <s v="BRASSIER"/>
    <s v="MODA"/>
    <s v="-"/>
    <s v="-"/>
    <s v="-"/>
    <n v="12"/>
    <x v="1"/>
    <s v="-"/>
    <x v="57"/>
    <s v="VMI"/>
    <n v="0"/>
    <s v="Linea Prov. Solo."/>
    <s v="TIENDAS"/>
    <s v="INT MUJERINICIO LABORALCASUALBRASSIERMODA"/>
  </r>
  <r>
    <x v="296"/>
    <x v="11"/>
    <s v="INICIO LABORAL"/>
    <s v="CASUAL"/>
    <s v="PANTY"/>
    <s v="BASICO MODA"/>
    <s v="-"/>
    <s v="-"/>
    <s v="-"/>
    <n v="25"/>
    <x v="1"/>
    <s v="-"/>
    <x v="17"/>
    <s v="VMI"/>
    <n v="0"/>
    <s v="Linea Prov. Solo."/>
    <s v="TIENDAS"/>
    <s v="INT MUJERINICIO LABORALCASUALPANTYBASICO MODA"/>
  </r>
  <r>
    <x v="296"/>
    <x v="11"/>
    <s v="INICIO LABORAL"/>
    <s v="CASUAL"/>
    <s v="PANTY"/>
    <s v="BASICO NEUTRO"/>
    <s v="-"/>
    <s v="-"/>
    <s v="-"/>
    <n v="454"/>
    <x v="1"/>
    <s v="-"/>
    <x v="9"/>
    <s v="VMI"/>
    <n v="0"/>
    <s v="Linea Prov. Solo."/>
    <s v="TIENDAS"/>
    <s v="INT MUJERINICIO LABORALCASUALPANTYBASICO NEUTRO"/>
  </r>
  <r>
    <x v="296"/>
    <x v="11"/>
    <s v="INICIO LABORAL"/>
    <s v="CASUAL"/>
    <s v="PANTY"/>
    <s v="MODA"/>
    <s v="-"/>
    <s v="-"/>
    <s v="-"/>
    <n v="12"/>
    <x v="1"/>
    <s v="-"/>
    <x v="52"/>
    <s v="VMI"/>
    <n v="0"/>
    <s v="Linea Prov. Solo."/>
    <s v="TIENDAS"/>
    <s v="INT MUJERINICIO LABORALCASUALPANTYMODA"/>
  </r>
  <r>
    <x v="296"/>
    <x v="11"/>
    <s v="INICIO LABORAL"/>
    <s v="CASUAL"/>
    <s v="TOP"/>
    <s v="BASICO MODA"/>
    <s v="-"/>
    <s v="-"/>
    <s v="-"/>
    <n v="48"/>
    <x v="1"/>
    <s v="-"/>
    <x v="1"/>
    <s v="VMI"/>
    <n v="0"/>
    <s v="Linea Prov. Solo."/>
    <s v="TIENDAS"/>
    <s v="INT MUJERINICIO LABORALCASUALTOPBASICO MODA"/>
  </r>
  <r>
    <x v="296"/>
    <x v="11"/>
    <s v="INICIO LABORAL"/>
    <s v="CASUAL"/>
    <s v="TOP"/>
    <s v="BASICO NEUTRO"/>
    <s v="-"/>
    <s v="-"/>
    <s v="-"/>
    <n v="1144"/>
    <x v="1"/>
    <s v="-"/>
    <x v="17"/>
    <s v="VMI"/>
    <n v="0"/>
    <s v="Linea Prov. Solo."/>
    <s v="TIENDAS"/>
    <s v="INT MUJERINICIO LABORALCASUALTOPBASICO NEUTRO"/>
  </r>
  <r>
    <x v="296"/>
    <x v="11"/>
    <s v="INICIO LABORAL"/>
    <s v="CASUAL"/>
    <s v="TOP"/>
    <s v="MODA"/>
    <s v="-"/>
    <s v="-"/>
    <s v="-"/>
    <n v="512"/>
    <x v="1"/>
    <s v="-"/>
    <x v="17"/>
    <s v="VMI"/>
    <n v="0"/>
    <s v="Linea Prov. Solo."/>
    <s v="TIENDAS"/>
    <s v="INT MUJERINICIO LABORALCASUALTOPMODA"/>
  </r>
  <r>
    <x v="296"/>
    <x v="11"/>
    <s v="INICIO LABORAL"/>
    <s v="DEPORTIVO"/>
    <s v="MEDIAS"/>
    <s v="BASICO NEUTRO"/>
    <s v="-"/>
    <s v="-"/>
    <s v="-"/>
    <n v="42"/>
    <x v="1"/>
    <s v="-"/>
    <x v="16"/>
    <s v="VMI"/>
    <n v="0"/>
    <s v="Linea Prov. Solo."/>
    <s v="CEDI"/>
    <s v="INT MUJERINICIO LABORALDEPORTIVOMEDIASBASICO NEUTRO"/>
  </r>
  <r>
    <x v="296"/>
    <x v="11"/>
    <s v="INICIO LABORAL"/>
    <s v="DEPORTIVO"/>
    <s v="MEDIAS"/>
    <s v="BASICO NEUTRO"/>
    <s v="-"/>
    <s v="-"/>
    <s v="-"/>
    <n v="20"/>
    <x v="1"/>
    <s v="-"/>
    <x v="1"/>
    <s v="VMI"/>
    <n v="0"/>
    <s v="Linea Prov. Solo."/>
    <s v="TIENDAS"/>
    <s v="INT MUJERINICIO LABORALDEPORTIVOMEDIASBASICO NEUTRO"/>
  </r>
  <r>
    <x v="296"/>
    <x v="11"/>
    <s v="INICIO LABORAL"/>
    <s v="DEPORTIVO"/>
    <s v="MEDIAS"/>
    <s v="MODA"/>
    <s v="-"/>
    <s v="-"/>
    <s v="-"/>
    <n v="96"/>
    <x v="1"/>
    <s v="-"/>
    <x v="16"/>
    <s v="VMI"/>
    <n v="0"/>
    <s v="Linea Prov. Solo."/>
    <s v="CEDI"/>
    <s v="INT MUJERINICIO LABORALDEPORTIVOMEDIASMODA"/>
  </r>
  <r>
    <x v="296"/>
    <x v="11"/>
    <s v="INICIO LABORAL"/>
    <s v="DEPORTIVO"/>
    <s v="MEDIAS"/>
    <s v="MODA"/>
    <s v="-"/>
    <s v="-"/>
    <s v="-"/>
    <n v="42"/>
    <x v="1"/>
    <s v="-"/>
    <x v="1"/>
    <s v="VMI"/>
    <n v="0"/>
    <s v="Linea Prov. Solo."/>
    <s v="TIENDAS"/>
    <s v="INT MUJERINICIO LABORALDEPORTIVOMEDIASMODA"/>
  </r>
  <r>
    <x v="296"/>
    <x v="11"/>
    <s v="INICIO LABORAL"/>
    <s v="DEPORTIVO"/>
    <s v="PANTY"/>
    <s v="BASICO MODA"/>
    <s v="-"/>
    <s v="-"/>
    <s v="-"/>
    <n v="58"/>
    <x v="1"/>
    <s v="-"/>
    <x v="1"/>
    <s v="VMI"/>
    <n v="0"/>
    <s v="Linea Prov. Solo."/>
    <s v="TIENDAS"/>
    <s v="INT MUJERINICIO LABORALDEPORTIVOPANTYBASICO MODA"/>
  </r>
  <r>
    <x v="296"/>
    <x v="11"/>
    <s v="INICIO LABORAL"/>
    <s v="FORMAL"/>
    <s v="BRASSIER"/>
    <s v="BASICO MODA"/>
    <s v="-"/>
    <s v="-"/>
    <s v="-"/>
    <n v="371"/>
    <x v="1"/>
    <s v="-"/>
    <x v="1"/>
    <s v="VMI"/>
    <n v="0"/>
    <s v="Linea Prov. Solo."/>
    <s v="TIENDAS"/>
    <s v="INT MUJERINICIO LABORALFORMALBRASSIERBASICO MODA"/>
  </r>
  <r>
    <x v="296"/>
    <x v="11"/>
    <s v="INICIO LABORAL"/>
    <s v="FORMAL"/>
    <s v="BRASSIER"/>
    <s v="BASICO NEUTRO"/>
    <s v="-"/>
    <s v="-"/>
    <s v="-"/>
    <n v="42"/>
    <x v="1"/>
    <s v="-"/>
    <x v="58"/>
    <s v="VMI"/>
    <n v="0"/>
    <s v="Linea Prov. Solo."/>
    <s v="CEDI"/>
    <s v="INT MUJERINICIO LABORALFORMALBRASSIERBASICO NEUTRO"/>
  </r>
  <r>
    <x v="296"/>
    <x v="11"/>
    <s v="INICIO LABORAL"/>
    <s v="FORMAL"/>
    <s v="BRASSIER"/>
    <s v="BASICO NEUTRO"/>
    <s v="-"/>
    <s v="-"/>
    <s v="-"/>
    <n v="459"/>
    <x v="1"/>
    <s v="-"/>
    <x v="1"/>
    <s v="VMI"/>
    <n v="0"/>
    <s v="Linea Prov. Solo."/>
    <s v="TIENDAS"/>
    <s v="INT MUJERINICIO LABORALFORMALBRASSIERBASICO NEUTRO"/>
  </r>
  <r>
    <x v="296"/>
    <x v="11"/>
    <s v="INICIO LABORAL"/>
    <s v="FORMAL"/>
    <s v="BRASSIER"/>
    <s v="MODA"/>
    <s v="-"/>
    <s v="-"/>
    <s v="-"/>
    <n v="229"/>
    <x v="1"/>
    <s v="-"/>
    <x v="53"/>
    <s v="VMI"/>
    <n v="0"/>
    <s v="Linea Prov. Solo."/>
    <s v="CEDI"/>
    <s v="INT MUJERINICIO LABORALFORMALBRASSIERMODA"/>
  </r>
  <r>
    <x v="296"/>
    <x v="11"/>
    <s v="INICIO LABORAL"/>
    <s v="FORMAL"/>
    <s v="BRASSIER"/>
    <s v="MODA"/>
    <s v="-"/>
    <s v="-"/>
    <s v="-"/>
    <n v="959"/>
    <x v="1"/>
    <s v="-"/>
    <x v="1"/>
    <s v="VMI"/>
    <n v="0"/>
    <s v="Linea Prov. Solo."/>
    <s v="TIENDAS"/>
    <s v="INT MUJERINICIO LABORALFORMALBRASSIERMODA"/>
  </r>
  <r>
    <x v="296"/>
    <x v="11"/>
    <s v="INICIO LABORAL"/>
    <s v="FORMAL"/>
    <s v="PANTY"/>
    <s v="BASICO MODA"/>
    <s v="-"/>
    <s v="-"/>
    <s v="-"/>
    <n v="1420"/>
    <x v="1"/>
    <s v="-"/>
    <x v="17"/>
    <s v="VMI"/>
    <n v="0"/>
    <s v="Linea Prov. Solo."/>
    <s v="TIENDAS"/>
    <s v="INT MUJERINICIO LABORALFORMALPANTYBASICO MODA"/>
  </r>
  <r>
    <x v="296"/>
    <x v="11"/>
    <s v="INICIO LABORAL"/>
    <s v="FORMAL"/>
    <s v="PANTY"/>
    <s v="BASICO NEUTRO"/>
    <s v="-"/>
    <s v="-"/>
    <s v="-"/>
    <n v="94"/>
    <x v="1"/>
    <s v="-"/>
    <x v="9"/>
    <s v="VMI"/>
    <n v="0"/>
    <s v="Linea Prov. Solo."/>
    <s v="TIENDAS"/>
    <s v="INT MUJERINICIO LABORALFORMALPANTYBASICO NEUTRO"/>
  </r>
  <r>
    <x v="296"/>
    <x v="11"/>
    <s v="INICIO LABORAL"/>
    <s v="FORMAL"/>
    <s v="PANTY"/>
    <s v="BASICO NEUTRO"/>
    <s v="-"/>
    <s v="-"/>
    <s v="-"/>
    <n v="56"/>
    <x v="1"/>
    <s v="-"/>
    <x v="1"/>
    <s v="VMI"/>
    <n v="0"/>
    <s v="Linea Prov. Solo."/>
    <s v="TIENDAS"/>
    <s v="INT MUJERINICIO LABORALFORMALPANTYBASICO NEUTRO"/>
  </r>
  <r>
    <x v="296"/>
    <x v="11"/>
    <s v="INICIO LABORAL"/>
    <s v="FORMAL"/>
    <s v="PANTY"/>
    <s v="BASICO NEUTRO"/>
    <s v="-"/>
    <s v="-"/>
    <s v="-"/>
    <n v="107"/>
    <x v="1"/>
    <s v="-"/>
    <x v="8"/>
    <s v="VMI"/>
    <n v="0"/>
    <s v="Linea Prov. Solo."/>
    <s v="TIENDAS"/>
    <s v="INT MUJERINICIO LABORALFORMALPANTYBASICO NEUTRO"/>
  </r>
  <r>
    <x v="296"/>
    <x v="11"/>
    <s v="TRAYECTORIA LABORAL"/>
    <s v="CASUAL"/>
    <s v="BRASSIER"/>
    <s v="BASICO NEUTRO"/>
    <s v="-"/>
    <s v="-"/>
    <s v="-"/>
    <n v="19"/>
    <x v="1"/>
    <s v="-"/>
    <x v="1"/>
    <s v="VMI"/>
    <n v="0"/>
    <s v="Linea Prov. Solo."/>
    <s v="TIENDAS"/>
    <s v="INT MUJERTRAYECTORIA LABORALCASUALBRASSIERBASICO NEUTRO"/>
  </r>
  <r>
    <x v="296"/>
    <x v="11"/>
    <s v="TRAYECTORIA LABORAL"/>
    <s v="FORMAL"/>
    <s v="PANTY"/>
    <s v="BASICO NEUTRO"/>
    <s v="-"/>
    <s v="-"/>
    <s v="-"/>
    <n v="150"/>
    <x v="1"/>
    <s v="-"/>
    <x v="1"/>
    <s v="VMI"/>
    <n v="0"/>
    <s v="Linea Prov. Solo."/>
    <s v="TIENDAS"/>
    <s v="INT MUJERTRAYECTORIA LABORALFORMALPANTYBASICO NEUTRO"/>
  </r>
  <r>
    <x v="296"/>
    <x v="11"/>
    <s v="INICIO LABORAL"/>
    <s v="CASUAL"/>
    <s v="BRASSIER"/>
    <s v="BASICO NEUTRO"/>
    <s v="-"/>
    <s v="-"/>
    <s v="-"/>
    <n v="26"/>
    <x v="2"/>
    <s v="-"/>
    <x v="53"/>
    <s v="VMI"/>
    <n v="0"/>
    <s v="Linea Prov. Solo."/>
    <s v="CEDI"/>
    <s v="INT MUJERINICIO LABORALCASUALBRASSIERBASICO NEUTRO"/>
  </r>
  <r>
    <x v="296"/>
    <x v="11"/>
    <s v="INICIO LABORAL"/>
    <s v="CASUAL"/>
    <s v="BRASSIER"/>
    <s v="BASICO NEUTRO"/>
    <s v="-"/>
    <s v="-"/>
    <s v="-"/>
    <n v="182"/>
    <x v="2"/>
    <s v="-"/>
    <x v="1"/>
    <s v="VMI"/>
    <n v="0"/>
    <s v="Linea Prov. Solo."/>
    <s v="TIENDAS"/>
    <s v="INT MUJERINICIO LABORALCASUALBRASSIERBASICO NEUTRO"/>
  </r>
  <r>
    <x v="296"/>
    <x v="11"/>
    <s v="INICIO LABORAL"/>
    <s v="CASUAL"/>
    <s v="BRASSIER"/>
    <s v="MODA"/>
    <s v="-"/>
    <s v="-"/>
    <s v="-"/>
    <n v="12"/>
    <x v="2"/>
    <s v="-"/>
    <x v="57"/>
    <s v="VMI"/>
    <n v="0"/>
    <s v="Linea Prov. Solo."/>
    <s v="TIENDAS"/>
    <s v="INT MUJERINICIO LABORALCASUALBRASSIERMODA"/>
  </r>
  <r>
    <x v="296"/>
    <x v="11"/>
    <s v="INICIO LABORAL"/>
    <s v="CASUAL"/>
    <s v="PANTY"/>
    <s v="BASICO MODA"/>
    <s v="-"/>
    <s v="-"/>
    <s v="-"/>
    <n v="587"/>
    <x v="2"/>
    <s v="-"/>
    <x v="17"/>
    <s v="VMI"/>
    <n v="0"/>
    <s v="Linea Prov. Solo."/>
    <s v="TIENDAS"/>
    <s v="INT MUJERINICIO LABORALCASUALPANTYBASICO MODA"/>
  </r>
  <r>
    <x v="296"/>
    <x v="11"/>
    <s v="INICIO LABORAL"/>
    <s v="CASUAL"/>
    <s v="PANTY"/>
    <s v="BASICO NEUTRO"/>
    <s v="-"/>
    <s v="-"/>
    <s v="-"/>
    <n v="873"/>
    <x v="2"/>
    <s v="-"/>
    <x v="9"/>
    <s v="VMI"/>
    <n v="0"/>
    <s v="Linea Prov. Solo."/>
    <s v="TIENDAS"/>
    <s v="INT MUJERINICIO LABORALCASUALPANTYBASICO NEUTRO"/>
  </r>
  <r>
    <x v="296"/>
    <x v="11"/>
    <s v="INICIO LABORAL"/>
    <s v="CASUAL"/>
    <s v="PANTY"/>
    <s v="MODA"/>
    <s v="-"/>
    <s v="-"/>
    <s v="-"/>
    <n v="12"/>
    <x v="2"/>
    <s v="-"/>
    <x v="52"/>
    <s v="VMI"/>
    <n v="0"/>
    <s v="Linea Prov. Solo."/>
    <s v="TIENDAS"/>
    <s v="INT MUJERINICIO LABORALCASUALPANTYMODA"/>
  </r>
  <r>
    <x v="296"/>
    <x v="11"/>
    <s v="INICIO LABORAL"/>
    <s v="CASUAL"/>
    <s v="TOP"/>
    <s v="BASICO MODA"/>
    <s v="-"/>
    <s v="-"/>
    <s v="-"/>
    <n v="84"/>
    <x v="2"/>
    <s v="-"/>
    <x v="1"/>
    <s v="VMI"/>
    <n v="0"/>
    <s v="Linea Prov. Solo."/>
    <s v="TIENDAS"/>
    <s v="INT MUJERINICIO LABORALCASUALTOPBASICO MODA"/>
  </r>
  <r>
    <x v="296"/>
    <x v="11"/>
    <s v="INICIO LABORAL"/>
    <s v="CASUAL"/>
    <s v="TOP"/>
    <s v="BASICO NEUTRO"/>
    <s v="-"/>
    <s v="-"/>
    <s v="-"/>
    <n v="1817"/>
    <x v="2"/>
    <s v="-"/>
    <x v="17"/>
    <s v="VMI"/>
    <n v="0"/>
    <s v="Linea Prov. Solo."/>
    <s v="TIENDAS"/>
    <s v="INT MUJERINICIO LABORALCASUALTOPBASICO NEUTRO"/>
  </r>
  <r>
    <x v="296"/>
    <x v="11"/>
    <s v="INICIO LABORAL"/>
    <s v="CASUAL"/>
    <s v="TOP"/>
    <s v="MODA"/>
    <s v="-"/>
    <s v="-"/>
    <s v="-"/>
    <n v="505"/>
    <x v="2"/>
    <s v="-"/>
    <x v="17"/>
    <s v="VMI"/>
    <n v="0"/>
    <s v="Linea Prov. Solo."/>
    <s v="TIENDAS"/>
    <s v="INT MUJERINICIO LABORALCASUALTOPMODA"/>
  </r>
  <r>
    <x v="296"/>
    <x v="11"/>
    <s v="INICIO LABORAL"/>
    <s v="DEPORTIVO"/>
    <s v="MEDIAS"/>
    <s v="BASICO NEUTRO"/>
    <s v="-"/>
    <s v="-"/>
    <s v="-"/>
    <n v="45"/>
    <x v="2"/>
    <s v="-"/>
    <x v="54"/>
    <s v="VMI"/>
    <n v="0"/>
    <s v="Linea Prov. Solo."/>
    <s v="TIENDAS"/>
    <s v="INT MUJERINICIO LABORALDEPORTIVOMEDIASBASICO NEUTRO"/>
  </r>
  <r>
    <x v="296"/>
    <x v="11"/>
    <s v="INICIO LABORAL"/>
    <s v="DEPORTIVO"/>
    <s v="MEDIAS"/>
    <s v="BASICO NEUTRO"/>
    <s v="-"/>
    <s v="-"/>
    <s v="-"/>
    <n v="450"/>
    <x v="2"/>
    <s v="-"/>
    <x v="16"/>
    <s v="VMI"/>
    <n v="0"/>
    <s v="Linea Prov. Solo."/>
    <s v="CEDI"/>
    <s v="INT MUJERINICIO LABORALDEPORTIVOMEDIASBASICO NEUTRO"/>
  </r>
  <r>
    <x v="296"/>
    <x v="11"/>
    <s v="INICIO LABORAL"/>
    <s v="DEPORTIVO"/>
    <s v="MEDIAS"/>
    <s v="BASICO NEUTRO"/>
    <s v="-"/>
    <s v="-"/>
    <s v="-"/>
    <n v="12"/>
    <x v="2"/>
    <s v="-"/>
    <x v="1"/>
    <s v="VMI"/>
    <n v="0"/>
    <s v="Linea Prov. Solo."/>
    <s v="TIENDAS"/>
    <s v="INT MUJERINICIO LABORALDEPORTIVOMEDIASBASICO NEUTRO"/>
  </r>
  <r>
    <x v="296"/>
    <x v="11"/>
    <s v="INICIO LABORAL"/>
    <s v="DEPORTIVO"/>
    <s v="MEDIAS"/>
    <s v="MODA"/>
    <s v="-"/>
    <s v="-"/>
    <s v="-"/>
    <n v="122"/>
    <x v="2"/>
    <s v="-"/>
    <x v="54"/>
    <s v="VMI"/>
    <n v="0"/>
    <s v="Linea Prov. Solo."/>
    <s v="TIENDAS"/>
    <s v="INT MUJERINICIO LABORALDEPORTIVOMEDIASMODA"/>
  </r>
  <r>
    <x v="296"/>
    <x v="11"/>
    <s v="INICIO LABORAL"/>
    <s v="DEPORTIVO"/>
    <s v="MEDIAS"/>
    <s v="MODA"/>
    <s v="-"/>
    <s v="-"/>
    <s v="-"/>
    <n v="713"/>
    <x v="2"/>
    <s v="-"/>
    <x v="16"/>
    <s v="VMI"/>
    <n v="0"/>
    <s v="Linea Prov. Solo."/>
    <s v="CEDI"/>
    <s v="INT MUJERINICIO LABORALDEPORTIVOMEDIASMODA"/>
  </r>
  <r>
    <x v="296"/>
    <x v="11"/>
    <s v="INICIO LABORAL"/>
    <s v="DEPORTIVO"/>
    <s v="MEDIAS"/>
    <s v="MODA"/>
    <s v="-"/>
    <s v="-"/>
    <s v="-"/>
    <n v="31"/>
    <x v="2"/>
    <s v="-"/>
    <x v="1"/>
    <s v="VMI"/>
    <n v="0"/>
    <s v="Linea Prov. Solo."/>
    <s v="TIENDAS"/>
    <s v="INT MUJERINICIO LABORALDEPORTIVOMEDIASMODA"/>
  </r>
  <r>
    <x v="296"/>
    <x v="11"/>
    <s v="INICIO LABORAL"/>
    <s v="DEPORTIVO"/>
    <s v="MEDIAS"/>
    <s v="MODA"/>
    <s v="-"/>
    <s v="-"/>
    <s v="-"/>
    <n v="96"/>
    <x v="2"/>
    <s v="-"/>
    <x v="3"/>
    <s v="VMI"/>
    <n v="0"/>
    <s v="Linea Prov. Solo."/>
    <s v="CEDI"/>
    <s v="INT MUJERINICIO LABORALDEPORTIVOMEDIASMODA"/>
  </r>
  <r>
    <x v="296"/>
    <x v="11"/>
    <s v="INICIO LABORAL"/>
    <s v="DEPORTIVO"/>
    <s v="PANTY"/>
    <s v="BASICO MODA"/>
    <s v="-"/>
    <s v="-"/>
    <s v="-"/>
    <n v="398"/>
    <x v="2"/>
    <s v="-"/>
    <x v="1"/>
    <s v="VMI"/>
    <n v="0"/>
    <s v="Linea Prov. Solo."/>
    <s v="TIENDAS"/>
    <s v="INT MUJERINICIO LABORALDEPORTIVOPANTYBASICO MODA"/>
  </r>
  <r>
    <x v="296"/>
    <x v="11"/>
    <s v="INICIO LABORAL"/>
    <s v="FORMAL"/>
    <s v="BRASSIER"/>
    <s v="BASICO MODA"/>
    <s v="-"/>
    <s v="-"/>
    <s v="-"/>
    <n v="360"/>
    <x v="2"/>
    <s v="-"/>
    <x v="1"/>
    <s v="VMI"/>
    <n v="0"/>
    <s v="Linea Prov. Solo."/>
    <s v="TIENDAS"/>
    <s v="INT MUJERINICIO LABORALFORMALBRASSIERBASICO MODA"/>
  </r>
  <r>
    <x v="296"/>
    <x v="11"/>
    <s v="INICIO LABORAL"/>
    <s v="FORMAL"/>
    <s v="BRASSIER"/>
    <s v="BASICO NEUTRO"/>
    <s v="-"/>
    <s v="-"/>
    <s v="-"/>
    <n v="43"/>
    <x v="2"/>
    <s v="-"/>
    <x v="58"/>
    <s v="VMI"/>
    <n v="0"/>
    <s v="Linea Prov. Solo."/>
    <s v="CEDI"/>
    <s v="INT MUJERINICIO LABORALFORMALBRASSIERBASICO NEUTRO"/>
  </r>
  <r>
    <x v="296"/>
    <x v="11"/>
    <s v="INICIO LABORAL"/>
    <s v="FORMAL"/>
    <s v="BRASSIER"/>
    <s v="BASICO NEUTRO"/>
    <s v="-"/>
    <s v="-"/>
    <s v="-"/>
    <n v="582"/>
    <x v="2"/>
    <s v="-"/>
    <x v="1"/>
    <s v="VMI"/>
    <n v="0"/>
    <s v="Linea Prov. Solo."/>
    <s v="TIENDAS"/>
    <s v="INT MUJERINICIO LABORALFORMALBRASSIERBASICO NEUTRO"/>
  </r>
  <r>
    <x v="296"/>
    <x v="11"/>
    <s v="INICIO LABORAL"/>
    <s v="FORMAL"/>
    <s v="BRASSIER"/>
    <s v="BASICO NEUTRO"/>
    <s v="-"/>
    <s v="-"/>
    <s v="-"/>
    <n v="30"/>
    <x v="2"/>
    <s v="-"/>
    <x v="55"/>
    <s v="VMI"/>
    <n v="0"/>
    <s v="Linea Prov. Solo."/>
    <s v="TIENDAS"/>
    <s v="INT MUJERINICIO LABORALFORMALBRASSIERBASICO NEUTRO"/>
  </r>
  <r>
    <x v="296"/>
    <x v="11"/>
    <s v="INICIO LABORAL"/>
    <s v="FORMAL"/>
    <s v="BRASSIER"/>
    <s v="BASICO NEUTRO"/>
    <s v="-"/>
    <s v="-"/>
    <s v="-"/>
    <n v="335"/>
    <x v="2"/>
    <s v="-"/>
    <x v="52"/>
    <s v="VMI"/>
    <n v="0"/>
    <s v="Linea Prov. Solo."/>
    <s v="TIENDAS"/>
    <s v="INT MUJERINICIO LABORALFORMALBRASSIERBASICO NEUTRO"/>
  </r>
  <r>
    <x v="296"/>
    <x v="11"/>
    <s v="INICIO LABORAL"/>
    <s v="FORMAL"/>
    <s v="BRASSIER"/>
    <s v="MODA"/>
    <s v="-"/>
    <s v="-"/>
    <s v="-"/>
    <n v="187"/>
    <x v="2"/>
    <s v="-"/>
    <x v="53"/>
    <s v="VMI"/>
    <n v="0"/>
    <s v="Linea Prov. Solo."/>
    <s v="CEDI"/>
    <s v="INT MUJERINICIO LABORALFORMALBRASSIERMODA"/>
  </r>
  <r>
    <x v="296"/>
    <x v="11"/>
    <s v="INICIO LABORAL"/>
    <s v="FORMAL"/>
    <s v="BRASSIER"/>
    <s v="MODA"/>
    <s v="-"/>
    <s v="-"/>
    <s v="-"/>
    <n v="1149"/>
    <x v="2"/>
    <s v="-"/>
    <x v="1"/>
    <s v="VMI"/>
    <n v="0"/>
    <s v="Linea Prov. Solo."/>
    <s v="TIENDAS"/>
    <s v="INT MUJERINICIO LABORALFORMALBRASSIERMODA"/>
  </r>
  <r>
    <x v="296"/>
    <x v="11"/>
    <s v="INICIO LABORAL"/>
    <s v="FORMAL"/>
    <s v="PANTY"/>
    <s v="BASICO MODA"/>
    <s v="-"/>
    <s v="-"/>
    <s v="-"/>
    <n v="1566"/>
    <x v="2"/>
    <s v="-"/>
    <x v="17"/>
    <s v="VMI"/>
    <n v="0"/>
    <s v="Linea Prov. Solo."/>
    <s v="TIENDAS"/>
    <s v="INT MUJERINICIO LABORALFORMALPANTYBASICO MODA"/>
  </r>
  <r>
    <x v="296"/>
    <x v="11"/>
    <s v="INICIO LABORAL"/>
    <s v="FORMAL"/>
    <s v="PANTY"/>
    <s v="BASICO NEUTRO"/>
    <s v="-"/>
    <s v="-"/>
    <s v="-"/>
    <n v="103"/>
    <x v="2"/>
    <s v="-"/>
    <x v="9"/>
    <s v="VMI"/>
    <n v="0"/>
    <s v="Linea Prov. Solo."/>
    <s v="TIENDAS"/>
    <s v="INT MUJERINICIO LABORALFORMALPANTYBASICO NEUTRO"/>
  </r>
  <r>
    <x v="296"/>
    <x v="11"/>
    <s v="INICIO LABORAL"/>
    <s v="FORMAL"/>
    <s v="PANTY"/>
    <s v="BASICO NEUTRO"/>
    <s v="-"/>
    <s v="-"/>
    <s v="-"/>
    <n v="191"/>
    <x v="2"/>
    <s v="-"/>
    <x v="1"/>
    <s v="VMI"/>
    <n v="0"/>
    <s v="Linea Prov. Solo."/>
    <s v="TIENDAS"/>
    <s v="INT MUJERINICIO LABORALFORMALPANTYBASICO NEUTRO"/>
  </r>
  <r>
    <x v="296"/>
    <x v="11"/>
    <s v="INICIO LABORAL"/>
    <s v="FORMAL"/>
    <s v="PANTY"/>
    <s v="BASICO NEUTRO"/>
    <s v="-"/>
    <s v="-"/>
    <s v="-"/>
    <n v="403"/>
    <x v="2"/>
    <s v="-"/>
    <x v="8"/>
    <s v="VMI"/>
    <n v="0"/>
    <s v="Linea Prov. Solo."/>
    <s v="TIENDAS"/>
    <s v="INT MUJERINICIO LABORALFORMALPANTYBASICO NEUTRO"/>
  </r>
  <r>
    <x v="296"/>
    <x v="11"/>
    <s v="TRAYECTORIA LABORAL"/>
    <s v="CASUAL"/>
    <s v="BRASSIER"/>
    <s v="BASICO NEUTRO"/>
    <s v="-"/>
    <s v="-"/>
    <s v="-"/>
    <n v="172"/>
    <x v="2"/>
    <s v="-"/>
    <x v="9"/>
    <s v="VMI"/>
    <n v="0"/>
    <s v="Linea Prov. Solo."/>
    <s v="TIENDAS"/>
    <s v="INT MUJERTRAYECTORIA LABORALCASUALBRASSIERBASICO NEUTRO"/>
  </r>
  <r>
    <x v="296"/>
    <x v="11"/>
    <s v="TRAYECTORIA LABORAL"/>
    <s v="CASUAL"/>
    <s v="BRASSIER"/>
    <s v="BASICO NEUTRO"/>
    <s v="-"/>
    <s v="-"/>
    <s v="-"/>
    <n v="18"/>
    <x v="2"/>
    <s v="-"/>
    <x v="1"/>
    <s v="VMI"/>
    <n v="0"/>
    <s v="Linea Prov. Solo."/>
    <s v="TIENDAS"/>
    <s v="INT MUJERTRAYECTORIA LABORALCASUALBRASSIERBASICO NEUTRO"/>
  </r>
  <r>
    <x v="296"/>
    <x v="11"/>
    <s v="TRAYECTORIA LABORAL"/>
    <s v="CASUAL"/>
    <s v="PANTY"/>
    <s v="BASICO MODA"/>
    <s v="-"/>
    <s v="-"/>
    <s v="-"/>
    <n v="45"/>
    <x v="2"/>
    <s v="-"/>
    <x v="57"/>
    <s v="VMI"/>
    <n v="0"/>
    <s v="Linea Prov. Solo."/>
    <s v="TIENDAS"/>
    <s v="INT MUJERTRAYECTORIA LABORALCASUALPANTYBASICO MODA"/>
  </r>
  <r>
    <x v="296"/>
    <x v="11"/>
    <s v="TRAYECTORIA LABORAL"/>
    <s v="CASUAL"/>
    <s v="PANTY"/>
    <s v="BASICO NEUTRO"/>
    <s v="-"/>
    <s v="-"/>
    <s v="-"/>
    <n v="116"/>
    <x v="2"/>
    <s v="-"/>
    <x v="17"/>
    <s v="VMI"/>
    <n v="0"/>
    <s v="Linea Prov. Solo."/>
    <s v="TIENDAS"/>
    <s v="INT MUJERTRAYECTORIA LABORALCASUALPANTYBASICO NEUTRO"/>
  </r>
  <r>
    <x v="296"/>
    <x v="11"/>
    <s v="TRAYECTORIA LABORAL"/>
    <s v="FORMAL"/>
    <s v="PANTY"/>
    <s v="BASICO NEUTRO"/>
    <s v="-"/>
    <s v="-"/>
    <s v="-"/>
    <n v="119"/>
    <x v="2"/>
    <s v="-"/>
    <x v="1"/>
    <s v="VMI"/>
    <n v="0"/>
    <s v="Linea Prov. Solo."/>
    <s v="TIENDAS"/>
    <s v="INT MUJERTRAYECTORIA LABORALFORMALPANTYBASICO NEUTRO"/>
  </r>
  <r>
    <x v="759"/>
    <x v="11"/>
    <s v="TRAYECTORIA LABORAL"/>
    <s v="CASUAL"/>
    <s v="BRASSIER"/>
    <s v="BASICO NEUTRO"/>
    <n v="1"/>
    <n v="34"/>
    <s v="BEIGE"/>
    <n v="26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NEGRO"/>
    <n v="21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BEIGE"/>
    <n v="39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LANCO"/>
    <n v="37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EIGE"/>
    <n v="40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BEIGE"/>
    <n v="19"/>
    <x v="0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KAKI"/>
    <n v="17"/>
    <x v="0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KAKI"/>
    <n v="44"/>
    <x v="0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40"/>
    <s v="KAKI"/>
    <n v="33"/>
    <x v="0"/>
    <s v="-"/>
    <x v="59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LANCO"/>
    <n v="42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EIGE"/>
    <n v="20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CRU.MARF"/>
    <n v="24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LANCO"/>
    <n v="44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EIGE"/>
    <n v="17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CRU.MARF"/>
    <n v="58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BLANCO"/>
    <n v="12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NEGRO"/>
    <n v="39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CRU.MARF"/>
    <n v="47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BLANCO"/>
    <n v="16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NEGRO"/>
    <n v="12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CRU.MARF"/>
    <n v="35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LANCO"/>
    <n v="12"/>
    <x v="0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EIGE"/>
    <n v="24"/>
    <x v="0"/>
    <s v="-"/>
    <x v="60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4"/>
    <s v="BEIGE"/>
    <n v="12"/>
    <x v="0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BEIGE"/>
    <n v="26"/>
    <x v="0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BEIGE"/>
    <n v="64"/>
    <x v="0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NEGRO"/>
    <n v="14"/>
    <x v="0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BEIGE"/>
    <n v="12"/>
    <x v="0"/>
    <s v="-"/>
    <x v="61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2"/>
    <s v="BEIGE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4"/>
    <s v="BEIGE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6"/>
    <s v="BEIGE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NEGRO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BEIGE"/>
    <n v="28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0"/>
    <s v="BEIGE"/>
    <n v="16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2"/>
    <s v="BLANCO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2"/>
    <s v="NEGRO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2"/>
    <s v="BEIGE"/>
    <n v="12"/>
    <x v="0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2"/>
    <s v="CRU.MARF"/>
    <n v="12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4"/>
    <s v="NEGRO"/>
    <n v="12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6"/>
    <s v="BEIGE"/>
    <n v="33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BEIGE"/>
    <n v="21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CRU.MARF"/>
    <n v="12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NEGRO"/>
    <n v="12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BEIGE"/>
    <n v="18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CRU.MARF"/>
    <n v="13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2"/>
    <s v="BLANCO"/>
    <n v="12"/>
    <x v="0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2"/>
    <s v="BEIGE"/>
    <n v="21"/>
    <x v="0"/>
    <s v="-"/>
    <x v="62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LANCO"/>
    <n v="15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EIGE"/>
    <n v="52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LANCO"/>
    <n v="31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EIGE"/>
    <n v="25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LANCO"/>
    <n v="23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NEGRO"/>
    <n v="12"/>
    <x v="0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EIGE"/>
    <n v="46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4"/>
    <s v="BLANCO"/>
    <n v="16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4"/>
    <s v="NEGRO"/>
    <n v="12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4"/>
    <s v="BEIGE"/>
    <n v="20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NEGRO"/>
    <n v="24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BEIGE"/>
    <n v="12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NEGRO"/>
    <n v="23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BEIGE"/>
    <n v="41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LANCO"/>
    <n v="42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NEGRO"/>
    <n v="48"/>
    <x v="0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EIGE"/>
    <n v="12"/>
    <x v="0"/>
    <s v="-"/>
    <x v="61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2"/>
    <s v="NEGRO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2"/>
    <s v="BEIGE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BLANCO"/>
    <n v="23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NEGRO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BEIGE"/>
    <n v="13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CRU.MARF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LANCO"/>
    <n v="18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EIGE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CRU.MARF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8"/>
    <s v="BLANCO"/>
    <n v="13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8"/>
    <s v="NEGRO"/>
    <n v="15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8"/>
    <s v="BEIGE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40"/>
    <s v="BLANCO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40"/>
    <s v="NEGRO"/>
    <n v="12"/>
    <x v="0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40"/>
    <s v="BEIGE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2"/>
    <s v="BEIGE"/>
    <n v="17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4"/>
    <s v="BLANC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4"/>
    <s v="NEGR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4"/>
    <s v="BEIGE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6"/>
    <s v="BEIGE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BLANC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NEGR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BEIGE"/>
    <n v="3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CRU.MARF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0"/>
    <s v="NEGR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0"/>
    <s v="BEIGE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6"/>
    <s v="NEGRO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6"/>
    <s v="BEIGE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8"/>
    <s v="BEIGE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8"/>
    <s v="CRU.MARF"/>
    <n v="13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BLANCO"/>
    <n v="14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NEGRO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BEIGE"/>
    <n v="13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2"/>
    <s v="NEGRO"/>
    <n v="12"/>
    <x v="0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2"/>
    <s v="BEIGE"/>
    <n v="12"/>
    <x v="0"/>
    <s v="-"/>
    <x v="62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34"/>
    <s v="BCO NEGRO"/>
    <n v="12"/>
    <x v="0"/>
    <s v="-"/>
    <x v="59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36"/>
    <s v="BCO NEGRO"/>
    <n v="12"/>
    <x v="0"/>
    <s v="-"/>
    <x v="59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40"/>
    <s v="BCO NEGRO"/>
    <n v="12"/>
    <x v="0"/>
    <s v="-"/>
    <x v="59"/>
    <s v="FIRME"/>
    <n v="0"/>
    <s v="Reprogramable"/>
    <s v="CEDI"/>
    <s v="INT MUJERTRAYECTORIA LABORALCASUALBRASSIERBASICO NEUTRO"/>
  </r>
  <r>
    <x v="771"/>
    <x v="11"/>
    <s v="INICIO LABORAL"/>
    <s v="DEPORTIVO"/>
    <s v="MEDIAS"/>
    <s v="BASICO NEUTRO"/>
    <n v="1"/>
    <s v="9-11"/>
    <s v="NA"/>
    <n v="47"/>
    <x v="0"/>
    <s v="-"/>
    <x v="63"/>
    <s v="FIRME"/>
    <n v="0"/>
    <s v="Reprogramable"/>
    <s v="CEDI"/>
    <s v="INT MUJERINICIO LABORALDEPORTIVOMEDIASBASICO NEUTRO"/>
  </r>
  <r>
    <x v="772"/>
    <x v="11"/>
    <s v="INICIO LABORAL"/>
    <s v="DEPORTIVO"/>
    <s v="MEDIAS"/>
    <s v="BASICO NEUTRO"/>
    <n v="1"/>
    <s v="U"/>
    <s v="NA"/>
    <n v="587"/>
    <x v="0"/>
    <s v="-"/>
    <x v="64"/>
    <s v="FIRME"/>
    <n v="0"/>
    <s v="Reprogramable"/>
    <s v="CEDI"/>
    <s v="INT MUJERINICIO LABORALDEPORTIVOMEDIASBASICO NEUTRO"/>
  </r>
  <r>
    <x v="773"/>
    <x v="11"/>
    <s v="INICIO LABORAL"/>
    <s v="DEPORTIVO"/>
    <s v="MEDIAS"/>
    <s v="BASICO NEUTRO"/>
    <n v="2"/>
    <s v="9-11"/>
    <s v="NA"/>
    <n v="386"/>
    <x v="0"/>
    <s v="-"/>
    <x v="65"/>
    <s v="FIRME"/>
    <n v="0"/>
    <s v="Reprogramable"/>
    <s v="CEDI"/>
    <s v="INT MUJERINICIO LABORALDEPORTIVOMEDIASBASICO NEUTRO"/>
  </r>
  <r>
    <x v="774"/>
    <x v="11"/>
    <s v="INICIO LABORAL"/>
    <s v="DEPORTIVO"/>
    <s v="MEDIAS"/>
    <s v="BASICO NEUTRO"/>
    <n v="1"/>
    <s v="U"/>
    <s v="NA"/>
    <n v="3804"/>
    <x v="0"/>
    <s v="-"/>
    <x v="64"/>
    <s v="FIRME"/>
    <n v="0"/>
    <s v="Reprogramable"/>
    <s v="CEDI"/>
    <s v="INT MUJERINICIO LABORALDEPORTIVOMEDIASBASICO NEUTRO"/>
  </r>
  <r>
    <x v="775"/>
    <x v="11"/>
    <s v="INICIO LABORAL"/>
    <s v="CASUAL"/>
    <s v="PANTY"/>
    <s v="BASICO NEUTRO"/>
    <n v="2"/>
    <s v="M"/>
    <s v="BLANCO"/>
    <n v="16"/>
    <x v="0"/>
    <s v="-"/>
    <x v="59"/>
    <s v="FIRME"/>
    <n v="0"/>
    <s v="Reprogramable"/>
    <s v="CEDI"/>
    <s v="INT MUJERINICIO LABORALCASUALPANTYBASICO NEUTRO"/>
  </r>
  <r>
    <x v="776"/>
    <x v="11"/>
    <s v="TRAYECTORIA LABORAL"/>
    <s v="CASUAL"/>
    <s v="PANTY"/>
    <s v="BASICO NEUTRO"/>
    <n v="1"/>
    <s v="M"/>
    <s v="NEGRO"/>
    <n v="260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BEIGE"/>
    <n v="56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NEGRO"/>
    <n v="295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BEIGE"/>
    <n v="66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CRU.MARF"/>
    <n v="63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NEGRO"/>
    <n v="411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BEIGE"/>
    <n v="52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AGUAMARINA"/>
    <n v="36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AGUAMARINA"/>
    <n v="36"/>
    <x v="0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AGUAMARINA"/>
    <n v="23"/>
    <x v="0"/>
    <s v="-"/>
    <x v="66"/>
    <s v="FIRME"/>
    <n v="0"/>
    <s v="Reprogramable"/>
    <s v="CEDI"/>
    <s v="INT MUJERTRAYECTORIA LABORALCASUALPANTYBASICO NEUTRO"/>
  </r>
  <r>
    <x v="777"/>
    <x v="11"/>
    <s v="INICIO LABORAL"/>
    <s v="CASUAL"/>
    <s v="PANTY"/>
    <s v="BASICO NEUTRO"/>
    <n v="1"/>
    <s v="S"/>
    <s v="NEGRO"/>
    <n v="16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S"/>
    <s v="CORAL"/>
    <n v="12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NEGRO"/>
    <n v="29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RU.MARF"/>
    <n v="39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ORAL"/>
    <n v="26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BLANCO"/>
    <n v="34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NEGRO"/>
    <n v="23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RU.MARF"/>
    <n v="62"/>
    <x v="0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ORAL"/>
    <n v="17"/>
    <x v="0"/>
    <s v="-"/>
    <x v="66"/>
    <s v="FIRME"/>
    <n v="0"/>
    <s v="Reprogramable"/>
    <s v="CEDI"/>
    <s v="INT MUJERINICIO LABORALCASUALPANTYBASICO NEUTRO"/>
  </r>
  <r>
    <x v="778"/>
    <x v="11"/>
    <s v="INICIO LABORAL"/>
    <s v="CASUAL"/>
    <s v="PANTY"/>
    <s v="BASICO MODA"/>
    <n v="1"/>
    <s v="S"/>
    <s v="BLANCO"/>
    <n v="18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S"/>
    <s v="ROJO"/>
    <n v="71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BLANCO"/>
    <n v="45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VINOTINTO"/>
    <n v="41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ROJO"/>
    <n v="131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VINOTINTO"/>
    <n v="31"/>
    <x v="0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ROJO"/>
    <n v="128"/>
    <x v="0"/>
    <s v="-"/>
    <x v="67"/>
    <s v="FIRME"/>
    <n v="0"/>
    <s v="Reprogramable"/>
    <s v="CEDI"/>
    <s v="INT MUJERINICIO LABORALCASUALPANTYBASICO MODA"/>
  </r>
  <r>
    <x v="779"/>
    <x v="11"/>
    <s v="INICIO LABORAL"/>
    <s v="CASUAL"/>
    <s v="PANTY"/>
    <s v="BASICO NEUTRO"/>
    <n v="1"/>
    <s v="S"/>
    <s v="BLANCO"/>
    <n v="17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NEGRO"/>
    <n v="22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VINOTINTO"/>
    <n v="42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BLANCO"/>
    <n v="67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NEGRO"/>
    <n v="69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CRU.MARF"/>
    <n v="21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VINOTINTO"/>
    <n v="34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BLANCO"/>
    <n v="62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NEGRO"/>
    <n v="74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CRU.MARF"/>
    <n v="32"/>
    <x v="0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VINOTINTO"/>
    <n v="37"/>
    <x v="0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NEGRO"/>
    <n v="33"/>
    <x v="0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CRU.MARF"/>
    <n v="18"/>
    <x v="0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M"/>
    <s v="NA"/>
    <n v="53"/>
    <x v="0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L"/>
    <s v="NA"/>
    <n v="89"/>
    <x v="0"/>
    <s v="-"/>
    <x v="68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LANCO"/>
    <n v="51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EIGE"/>
    <n v="80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LANCO"/>
    <n v="101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EIGE"/>
    <n v="130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AZUL OSCUR"/>
    <n v="14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AZUL OSCUR"/>
    <n v="12"/>
    <x v="0"/>
    <s v="-"/>
    <x v="66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S"/>
    <s v="BCO/AZNAVY"/>
    <n v="1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S"/>
    <s v="MARF/ACEIT"/>
    <n v="1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NEGRO"/>
    <n v="17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CHOCOL"/>
    <n v="30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AZNAVY"/>
    <n v="1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PIEL"/>
    <n v="2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AZNAVY"/>
    <n v="1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BCO/NEGRO"/>
    <n v="2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BCO/AZNAVY"/>
    <n v="12"/>
    <x v="0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MARF/ACEIT"/>
    <n v="18"/>
    <x v="0"/>
    <s v="-"/>
    <x v="59"/>
    <s v="FIRME"/>
    <n v="0"/>
    <s v="Reprogramable"/>
    <s v="CEDI"/>
    <s v="INT MUJERINICIO LABORALCASUALPANTYBASICO NEUTRO"/>
  </r>
  <r>
    <x v="784"/>
    <x v="11"/>
    <s v="INICIO LABORAL"/>
    <s v="CASUAL"/>
    <s v="PANTY"/>
    <s v="MODA"/>
    <n v="1"/>
    <s v="U"/>
    <s v="NA"/>
    <n v="2618"/>
    <x v="0"/>
    <s v="-"/>
    <x v="69"/>
    <s v="FIRME"/>
    <n v="0"/>
    <s v="Reprogramable"/>
    <s v="CEDI"/>
    <s v="INT MUJERINICIO LABORALCASUALPANTYMODA"/>
  </r>
  <r>
    <x v="785"/>
    <x v="11"/>
    <s v="INICIO LABORAL"/>
    <s v="CASUAL"/>
    <s v="PANTY"/>
    <s v="BASICO NEUTRO"/>
    <n v="2"/>
    <s v="U"/>
    <s v="NA"/>
    <n v="1310"/>
    <x v="0"/>
    <s v="-"/>
    <x v="69"/>
    <s v="FIRME"/>
    <n v="0"/>
    <s v="Reprogramable"/>
    <s v="CEDI"/>
    <s v="INT MUJERINICIO LABORALCASUALPANTYBASICO NEUTRO"/>
  </r>
  <r>
    <x v="786"/>
    <x v="11"/>
    <s v="TRAYECTORIA LABORAL"/>
    <s v="CASUAL"/>
    <s v="PANTY"/>
    <s v="BASICO NEUTRO"/>
    <n v="1"/>
    <s v="S"/>
    <s v="NA"/>
    <n v="43"/>
    <x v="0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M"/>
    <s v="NA"/>
    <n v="190"/>
    <x v="0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L"/>
    <s v="NA"/>
    <n v="302"/>
    <x v="0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XL"/>
    <s v="NA"/>
    <n v="106"/>
    <x v="0"/>
    <s v="-"/>
    <x v="70"/>
    <s v="FIRME"/>
    <n v="0"/>
    <s v="Reprogramable"/>
    <s v="CEDI"/>
    <s v="INT MUJERTRAYECTORIA LABORALCASUALPANTYBASICO NEUTRO"/>
  </r>
  <r>
    <x v="787"/>
    <x v="11"/>
    <s v="INICIO LABORAL"/>
    <s v="CASUAL"/>
    <s v="PANTY"/>
    <s v="BASICO NEUTRO"/>
    <n v="2"/>
    <s v="S"/>
    <s v="BLANCO"/>
    <n v="12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NEGRO"/>
    <n v="21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BEIGE"/>
    <n v="12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CRU.MARF"/>
    <n v="12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M"/>
    <s v="BEIGE"/>
    <n v="12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M"/>
    <s v="FUCSIA"/>
    <n v="12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BLANCO"/>
    <n v="38"/>
    <x v="0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BEIGE"/>
    <n v="12"/>
    <x v="0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S"/>
    <s v="BLANCO"/>
    <n v="12"/>
    <x v="0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S"/>
    <s v="NEGRO"/>
    <n v="12"/>
    <x v="0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NEGRO"/>
    <n v="12"/>
    <x v="0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VINOTINTO"/>
    <n v="12"/>
    <x v="0"/>
    <s v="-"/>
    <x v="67"/>
    <s v="FIRME"/>
    <n v="0"/>
    <s v="Reprogramable"/>
    <s v="CEDI"/>
    <s v="INT MUJERINICIO LABORALCASUALPANTYBASICO NEUTRO"/>
  </r>
  <r>
    <x v="789"/>
    <x v="11"/>
    <s v="TRAYECTORIA LABORAL"/>
    <s v="CASUAL"/>
    <s v="PANTY"/>
    <s v="BASICO NEUTRO"/>
    <n v="1"/>
    <s v="M"/>
    <s v="NA"/>
    <n v="85"/>
    <x v="0"/>
    <s v="-"/>
    <x v="70"/>
    <s v="FIRME"/>
    <n v="0"/>
    <s v="Reprogramable"/>
    <s v="CEDI"/>
    <s v="INT MUJERTRAYECTORIA LABORALCASUALPANTYBASICO NEUTRO"/>
  </r>
  <r>
    <x v="789"/>
    <x v="11"/>
    <s v="TRAYECTORIA LABORAL"/>
    <s v="CASUAL"/>
    <s v="PANTY"/>
    <s v="BASICO NEUTRO"/>
    <n v="1"/>
    <s v="L"/>
    <s v="NA"/>
    <n v="12"/>
    <x v="0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L"/>
    <s v="NA"/>
    <n v="54"/>
    <x v="0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XL"/>
    <s v="NA"/>
    <n v="308"/>
    <x v="0"/>
    <s v="-"/>
    <x v="70"/>
    <s v="FIRME"/>
    <n v="0"/>
    <s v="Reprogramable"/>
    <s v="CEDI"/>
    <s v="INT MUJERTRAYECTORIA LABORALCASUALPANTYBASICO NEUTRO"/>
  </r>
  <r>
    <x v="791"/>
    <x v="11"/>
    <s v="INICIO LABORAL"/>
    <s v="CASUAL"/>
    <s v="PANTY"/>
    <s v="BASICO MODA"/>
    <n v="2"/>
    <s v="U"/>
    <s v="NA"/>
    <n v="1504"/>
    <x v="0"/>
    <s v="-"/>
    <x v="71"/>
    <s v="FIRME"/>
    <n v="0"/>
    <s v="Reprogramable"/>
    <s v="TIENDAS"/>
    <s v="INT MUJERINICIO LABORALCASUALPANTYBASICO MODA"/>
  </r>
  <r>
    <x v="792"/>
    <x v="11"/>
    <s v="INICIO LABORAL"/>
    <s v="CASUAL"/>
    <s v="PANTY"/>
    <s v="BASICO MODA"/>
    <n v="2"/>
    <s v="U"/>
    <s v="NA"/>
    <n v="575"/>
    <x v="0"/>
    <s v="-"/>
    <x v="71"/>
    <s v="FIRME"/>
    <n v="0"/>
    <s v="Reprogramable"/>
    <s v="TIENDAS"/>
    <s v="INT MUJERINICIO LABORALCASUALPANTYBASICO MODA"/>
  </r>
  <r>
    <x v="793"/>
    <x v="11"/>
    <s v="INICIO LABORAL"/>
    <s v="CASUAL"/>
    <s v="PANTY"/>
    <s v="BASICO MODA"/>
    <n v="2"/>
    <s v="U"/>
    <s v="NA"/>
    <n v="1755"/>
    <x v="0"/>
    <s v="-"/>
    <x v="71"/>
    <s v="FIRME"/>
    <n v="0"/>
    <s v="Reprogramable"/>
    <s v="TIENDAS"/>
    <s v="INT MUJERINICIO LABORALCASUALPANTYBASICO MODA"/>
  </r>
  <r>
    <x v="794"/>
    <x v="11"/>
    <s v="INICIO LABORAL"/>
    <s v="CASUAL"/>
    <s v="PANTY"/>
    <s v="BASICO NEUTRO"/>
    <n v="3"/>
    <s v="M"/>
    <s v="COC.PIEL"/>
    <n v="13"/>
    <x v="0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L"/>
    <s v="COC.PIEL"/>
    <n v="18"/>
    <x v="0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XL"/>
    <s v="COC.PIEL"/>
    <n v="32"/>
    <x v="0"/>
    <s v="-"/>
    <x v="59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BLANCO"/>
    <n v="32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VINOTINTO"/>
    <n v="33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ROSADO"/>
    <n v="15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BLANCO"/>
    <n v="52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NEGRO"/>
    <n v="57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VINOTINTO"/>
    <n v="27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ROSADO"/>
    <n v="31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BLANCO"/>
    <n v="45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NEGRO"/>
    <n v="55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VINOTINTO"/>
    <n v="36"/>
    <x v="0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ROSADO"/>
    <n v="12"/>
    <x v="0"/>
    <s v="-"/>
    <x v="68"/>
    <s v="FIRME"/>
    <n v="0"/>
    <s v="Reprogramable"/>
    <s v="CEDI"/>
    <s v="INT MUJERINICIO LABORALCASUALPANTYBASICO NEUTRO"/>
  </r>
  <r>
    <x v="796"/>
    <x v="11"/>
    <s v="INICIO LABORAL"/>
    <s v="CASUAL"/>
    <s v="PANTY"/>
    <s v="BASICO MODA"/>
    <n v="1"/>
    <s v="S"/>
    <s v="VER BOTELL"/>
    <n v="33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OSCUR"/>
    <n v="41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REY"/>
    <n v="48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NEGRO"/>
    <n v="51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GR CLARO"/>
    <n v="24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VER BOTELL"/>
    <n v="32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OSCUR"/>
    <n v="89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REY"/>
    <n v="45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NEGRO"/>
    <n v="72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GR CLARO"/>
    <n v="36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VER BOTELL"/>
    <n v="15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OSCUR"/>
    <n v="98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REY"/>
    <n v="51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NEGRO"/>
    <n v="65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GR CLARO"/>
    <n v="28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VER BOTELL"/>
    <n v="46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OSCUR"/>
    <n v="63"/>
    <x v="0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REY"/>
    <n v="48"/>
    <x v="0"/>
    <s v="-"/>
    <x v="45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BEIGE"/>
    <n v="13"/>
    <x v="0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2XL"/>
    <s v="BLANCO"/>
    <n v="12"/>
    <x v="0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2XL"/>
    <s v="BEIGE"/>
    <n v="12"/>
    <x v="0"/>
    <s v="-"/>
    <x v="67"/>
    <s v="FIRME"/>
    <n v="0"/>
    <s v="Reprogramable"/>
    <s v="CEDI"/>
    <s v="INT MUJERINICIO LABORALCASUALPANTYBASICO MODA"/>
  </r>
  <r>
    <x v="798"/>
    <x v="11"/>
    <s v="INICIO LABORAL"/>
    <s v="CASUAL"/>
    <s v="TOP"/>
    <s v="MODA"/>
    <n v="1"/>
    <s v="S"/>
    <s v="BLANCO"/>
    <n v="38"/>
    <x v="0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NEGRO"/>
    <n v="69"/>
    <x v="0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CRUDO"/>
    <n v="13"/>
    <x v="0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M"/>
    <s v="NEGRO"/>
    <n v="17"/>
    <x v="0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BLANCO"/>
    <n v="12"/>
    <x v="0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NEGRO"/>
    <n v="26"/>
    <x v="0"/>
    <s v="-"/>
    <x v="68"/>
    <s v="FIRME"/>
    <n v="0"/>
    <s v="Reprogramable"/>
    <s v="CEDI"/>
    <s v="INT MUJERINICIO LABORALCASUALTOPMODA"/>
  </r>
  <r>
    <x v="799"/>
    <x v="11"/>
    <s v="INICIO LABORAL"/>
    <s v="DEPORTIVO"/>
    <s v="MEDIAS"/>
    <s v="MODA"/>
    <n v="1"/>
    <s v="9-11"/>
    <s v="NA"/>
    <n v="146"/>
    <x v="0"/>
    <s v="-"/>
    <x v="65"/>
    <s v="FIRME"/>
    <n v="0"/>
    <s v="Reprogramable"/>
    <s v="CEDI"/>
    <s v="INT MUJERINICIO LABORALDEPORTIVOMEDIASMODA"/>
  </r>
  <r>
    <x v="800"/>
    <x v="11"/>
    <s v="INICIO LABORAL"/>
    <s v="DEPORTIVO"/>
    <s v="MEDIAS"/>
    <s v="BASICO NEUTRO"/>
    <n v="2"/>
    <s v="9-11"/>
    <s v="NA"/>
    <n v="535"/>
    <x v="0"/>
    <s v="-"/>
    <x v="65"/>
    <s v="FIRME"/>
    <n v="0"/>
    <s v="Reprogramable"/>
    <s v="CEDI"/>
    <s v="INT MUJERINICIO LABORALDEPORTIVOMEDIASBASICO NEUTRO"/>
  </r>
  <r>
    <x v="801"/>
    <x v="11"/>
    <s v="INICIO LABORAL"/>
    <s v="DEPORTIVO"/>
    <s v="MEDIAS"/>
    <s v="BASICO NEUTRO"/>
    <n v="2"/>
    <s v="9-11"/>
    <s v="NA"/>
    <n v="12"/>
    <x v="0"/>
    <s v="-"/>
    <x v="65"/>
    <s v="FIRME"/>
    <n v="0"/>
    <s v="Reprogramable"/>
    <s v="CEDI"/>
    <s v="INT MUJERINICIO LABORALDEPORTIVOMEDIASBASICO NEUTRO"/>
  </r>
  <r>
    <x v="802"/>
    <x v="11"/>
    <s v="INICIO LABORAL"/>
    <s v="DEPORTIVO"/>
    <s v="MEDIAS"/>
    <s v="MODA"/>
    <n v="1"/>
    <s v="9-11"/>
    <s v="NA"/>
    <n v="110"/>
    <x v="0"/>
    <s v="-"/>
    <x v="72"/>
    <s v="FIRME"/>
    <n v="0"/>
    <s v="Reprogramable"/>
    <s v="CEDI"/>
    <s v="INT MUJERINICIO LABORALDEPORTIVOMEDIASMODA"/>
  </r>
  <r>
    <x v="803"/>
    <x v="11"/>
    <s v="INICIO LABORAL"/>
    <s v="DEPORTIVO"/>
    <s v="MEDIAS"/>
    <s v="BASICO NEUTRO"/>
    <n v="1"/>
    <s v="9-11"/>
    <s v="NA"/>
    <n v="866"/>
    <x v="0"/>
    <s v="-"/>
    <x v="47"/>
    <s v="FIRME"/>
    <n v="0"/>
    <s v="Reprogramable"/>
    <s v="CEDI"/>
    <s v="INT MUJERINICIO LABORALDEPORTIVOMEDIASBASICO NEUTRO"/>
  </r>
  <r>
    <x v="804"/>
    <x v="11"/>
    <s v="INICIO LABORAL"/>
    <s v="DEPORTIVO"/>
    <s v="MEDIAS"/>
    <s v="MODA"/>
    <n v="1"/>
    <s v="9-11"/>
    <s v="NA"/>
    <n v="42"/>
    <x v="0"/>
    <s v="-"/>
    <x v="65"/>
    <s v="FIRME"/>
    <n v="0"/>
    <s v="Reprogramable"/>
    <s v="CEDI"/>
    <s v="INT MUJERINICIO LABORALDEPORTIVOMEDIASMODA"/>
  </r>
  <r>
    <x v="805"/>
    <x v="11"/>
    <s v="INICIO LABORAL"/>
    <s v="DEPORTIVO"/>
    <s v="MEDIAS"/>
    <s v="MODA"/>
    <n v="1"/>
    <s v="9-11"/>
    <s v="SURTIDO"/>
    <n v="977"/>
    <x v="0"/>
    <s v="-"/>
    <x v="49"/>
    <s v="FIRME"/>
    <n v="0"/>
    <s v="Reprogramable"/>
    <s v="CEDI"/>
    <s v="INT MUJERINICIO LABORALDEPORTIVOMEDIASMODA"/>
  </r>
  <r>
    <x v="806"/>
    <x v="11"/>
    <s v="INICIO LABORAL"/>
    <s v="DEPORTIVO"/>
    <s v="TOP"/>
    <s v="BASICO NEUTRO"/>
    <n v="1"/>
    <n v="32"/>
    <s v="NEGRO"/>
    <n v="67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2"/>
    <s v="GR.JASPE"/>
    <n v="20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NEGRO"/>
    <n v="81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GR.JASPE"/>
    <n v="46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BLANCO"/>
    <n v="12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NEGRO"/>
    <n v="70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GR.JASPE"/>
    <n v="62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NEGRO"/>
    <n v="64"/>
    <x v="0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GR.JASPE"/>
    <n v="43"/>
    <x v="0"/>
    <s v="-"/>
    <x v="45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NEGRO"/>
    <n v="12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BEIGE"/>
    <n v="12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BEIGE"/>
    <n v="50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NEGRO"/>
    <n v="17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BEIGE"/>
    <n v="59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GRIS"/>
    <n v="16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NEGRO"/>
    <n v="23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BEIGE"/>
    <n v="29"/>
    <x v="0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GRIS"/>
    <n v="12"/>
    <x v="0"/>
    <s v="-"/>
    <x v="73"/>
    <s v="FIRME"/>
    <n v="0"/>
    <s v="Reprogramable"/>
    <s v="CEDI"/>
    <s v="INT MUJERINICIO LABORALDEPORTIVOTOPBASICO NEUTRO"/>
  </r>
  <r>
    <x v="808"/>
    <x v="11"/>
    <s v="INICIO LABORAL"/>
    <s v="FORMAL"/>
    <s v="BRASSIER"/>
    <s v="BASICO NEUTRO"/>
    <n v="2"/>
    <n v="32"/>
    <s v="BLANCO"/>
    <n v="24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NEGRO"/>
    <n v="25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BEIGE"/>
    <n v="29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LANCO"/>
    <n v="12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NEGRO"/>
    <n v="48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EIGE"/>
    <n v="45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NEGRO"/>
    <n v="12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BEIGE"/>
    <n v="23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8"/>
    <s v="BLANCO"/>
    <n v="12"/>
    <x v="0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8"/>
    <s v="BEIGE"/>
    <n v="12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BLANCO"/>
    <n v="12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NEGRO"/>
    <n v="13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BLANCO"/>
    <n v="12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NEGRO"/>
    <n v="62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BEIGE"/>
    <n v="16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LANCO"/>
    <n v="16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NEGRO"/>
    <n v="42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EIGE"/>
    <n v="18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LANCO"/>
    <n v="14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NEGRO"/>
    <n v="80"/>
    <x v="0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EIGE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2"/>
    <s v="BLANCO"/>
    <n v="15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2"/>
    <s v="BEIGE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BLANCO"/>
    <n v="38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NEGRO"/>
    <n v="45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PALO ROSA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LANCO"/>
    <n v="25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NEGRO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EIGE"/>
    <n v="25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PALO ROSA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LANCO"/>
    <n v="20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EIGE"/>
    <n v="12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BEIGE"/>
    <n v="20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BLANCO"/>
    <n v="14"/>
    <x v="0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NEGRO"/>
    <n v="24"/>
    <x v="0"/>
    <s v="-"/>
    <x v="59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2"/>
    <s v="NA"/>
    <n v="56"/>
    <x v="0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6"/>
    <s v="NA"/>
    <n v="12"/>
    <x v="0"/>
    <s v="-"/>
    <x v="74"/>
    <s v="FIRME"/>
    <n v="0"/>
    <s v="Reprogramable"/>
    <s v="CEDI"/>
    <s v="INT MUJERINICIO LABORALFORMALBRASSIERBASICO NEUTRO"/>
  </r>
  <r>
    <x v="812"/>
    <x v="11"/>
    <s v="INICIO LABORAL"/>
    <s v="FORMAL"/>
    <s v="BRASSIER"/>
    <s v="MODA"/>
    <n v="1"/>
    <n v="32"/>
    <s v="NA"/>
    <n v="75"/>
    <x v="0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4"/>
    <s v="NA"/>
    <n v="226"/>
    <x v="0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6"/>
    <s v="NA"/>
    <n v="24"/>
    <x v="0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8"/>
    <s v="NA"/>
    <n v="30"/>
    <x v="0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2"/>
    <s v="NA"/>
    <n v="30"/>
    <x v="0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6"/>
    <s v="NA"/>
    <n v="34"/>
    <x v="0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8"/>
    <s v="NA"/>
    <n v="22"/>
    <x v="0"/>
    <s v="-"/>
    <x v="74"/>
    <s v="FIRME"/>
    <n v="0"/>
    <s v="Reprogramable"/>
    <s v="CEDI"/>
    <s v="INT MUJERINICIO LABORALFORMALBRASSIERMODA"/>
  </r>
  <r>
    <x v="814"/>
    <x v="11"/>
    <s v="TRAYECTORIA LABORAL"/>
    <s v="FORMAL"/>
    <s v="BRASSIER"/>
    <s v="BASICO NEUTRO"/>
    <n v="1"/>
    <n v="32"/>
    <s v="BLANCO"/>
    <n v="1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2"/>
    <s v="NEGRO"/>
    <n v="1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2"/>
    <s v="BEIGE"/>
    <n v="1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2"/>
    <s v="CRU.MARF"/>
    <n v="1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BLANCO"/>
    <n v="15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NEGRO"/>
    <n v="18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LANCO"/>
    <n v="46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NEGRO"/>
    <n v="23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EIGE"/>
    <n v="19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LANCO"/>
    <n v="44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EIGE"/>
    <n v="36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CRU.MARF"/>
    <n v="28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LANCO"/>
    <n v="28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NEGRO"/>
    <n v="1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EIGE"/>
    <n v="30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CRU.MARF"/>
    <n v="20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NEGRO"/>
    <n v="22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BEIGE"/>
    <n v="19"/>
    <x v="0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CRU.MARF"/>
    <n v="13"/>
    <x v="0"/>
    <s v="-"/>
    <x v="60"/>
    <s v="FIRME"/>
    <n v="0"/>
    <s v="Reprogramable"/>
    <s v="CEDI"/>
    <s v="INT MUJERTRAYECTORIA LABORALFORMALBRASSIERBASICO NEUTRO"/>
  </r>
  <r>
    <x v="815"/>
    <x v="11"/>
    <s v="INICIO LABORAL"/>
    <s v="FORMAL"/>
    <s v="BRASSIER"/>
    <s v="BASICO MODA"/>
    <n v="1"/>
    <n v="32"/>
    <s v="BLANCO"/>
    <n v="21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2"/>
    <s v="VINOTINTO"/>
    <n v="12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BLANCO"/>
    <n v="15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AZUL OSCUR"/>
    <n v="13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VINOTINTO"/>
    <n v="19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BLANCO"/>
    <n v="19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NEGRO"/>
    <n v="18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AZUL OSCUR"/>
    <n v="13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VINOTINTO"/>
    <n v="12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BLANCO"/>
    <n v="13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NEGRO"/>
    <n v="13"/>
    <x v="0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AZUL OSCUR"/>
    <n v="12"/>
    <x v="0"/>
    <s v="-"/>
    <x v="74"/>
    <s v="FIRME"/>
    <n v="0"/>
    <s v="Reprogramable"/>
    <s v="CEDI"/>
    <s v="INT MUJERINICIO LABORALFORMALBRASSIERBASICO MODA"/>
  </r>
  <r>
    <x v="816"/>
    <x v="11"/>
    <s v="INICIO LABORAL"/>
    <s v="FORMAL"/>
    <s v="BRASSIER"/>
    <s v="MODA"/>
    <n v="1"/>
    <n v="32"/>
    <s v="VINOTINTO"/>
    <n v="12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CRUDO MARF"/>
    <n v="25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VINOTINTO"/>
    <n v="12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PALO ROSA"/>
    <n v="27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VER MENTA"/>
    <n v="12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VINOTINTO"/>
    <n v="21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VER MENTA"/>
    <n v="18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8"/>
    <s v="VINOTINTO"/>
    <n v="12"/>
    <x v="0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8"/>
    <s v="VER MENTA"/>
    <n v="12"/>
    <x v="0"/>
    <s v="-"/>
    <x v="74"/>
    <s v="FIRME"/>
    <n v="0"/>
    <s v="Reprogramable"/>
    <s v="CEDI"/>
    <s v="INT MUJERINICIO LABORALFORMALBRASSIERMODA"/>
  </r>
  <r>
    <x v="817"/>
    <x v="11"/>
    <s v="INICIO LABORAL"/>
    <s v="FORMAL"/>
    <s v="BRASSIER"/>
    <s v="BASICO NEUTRO"/>
    <n v="1"/>
    <n v="32"/>
    <s v="BLANCO"/>
    <n v="37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2"/>
    <s v="NEGRO"/>
    <n v="30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BLANCO"/>
    <n v="46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NEGRO"/>
    <n v="41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BLANCO"/>
    <n v="37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NEGRO"/>
    <n v="46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BLANCO"/>
    <n v="47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NEGRO"/>
    <n v="34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AZUL OSCUR"/>
    <n v="12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AZUL OSCUR"/>
    <n v="12"/>
    <x v="0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AZUL OSCUR"/>
    <n v="12"/>
    <x v="0"/>
    <s v="-"/>
    <x v="75"/>
    <s v="FIRME"/>
    <n v="0"/>
    <s v="Reprogramable"/>
    <s v="CEDI"/>
    <s v="INT MUJERINICIO LABORALFORMALBRASSIERBASICO NEUTRO"/>
  </r>
  <r>
    <x v="818"/>
    <x v="11"/>
    <s v="INICIO LABORAL"/>
    <s v="FORMAL"/>
    <s v="BRASSIER"/>
    <s v="MODA"/>
    <n v="1"/>
    <n v="32"/>
    <s v="BLANCO"/>
    <n v="12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NEGRO"/>
    <n v="24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PALO ROSA"/>
    <n v="12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BLANCO"/>
    <n v="26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NEGRO"/>
    <n v="23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AZUL OSCUR"/>
    <n v="16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PALO ROSA"/>
    <n v="12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BLANCO"/>
    <n v="23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NEGRO"/>
    <n v="27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AZUL OSCUR"/>
    <n v="37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PALO ROSA"/>
    <n v="12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BLANCO"/>
    <n v="16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NEGRO"/>
    <n v="17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AZUL OSCUR"/>
    <n v="27"/>
    <x v="0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PALO ROSA"/>
    <n v="16"/>
    <x v="0"/>
    <s v="-"/>
    <x v="75"/>
    <s v="FIRME"/>
    <n v="0"/>
    <s v="Reprogramable"/>
    <s v="CEDI"/>
    <s v="INT MUJERINICIO LABORALFORMALBRASSIERMODA"/>
  </r>
  <r>
    <x v="819"/>
    <x v="11"/>
    <s v="INICIO LABORAL"/>
    <s v="FORMAL"/>
    <s v="BRASSIER"/>
    <s v="BASICO NEUTRO"/>
    <n v="1"/>
    <n v="32"/>
    <s v="BLANCO"/>
    <n v="13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NEGRO"/>
    <n v="20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VINOTINTO"/>
    <n v="12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PALO ROSA"/>
    <n v="17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BLANCO"/>
    <n v="16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NEGRO"/>
    <n v="58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VINOTINTO"/>
    <n v="47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PALO ROSA"/>
    <n v="23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BLANCO"/>
    <n v="16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NEGRO"/>
    <n v="50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VINOTINTO"/>
    <n v="26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PALO ROSA"/>
    <n v="16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BLANCO"/>
    <n v="48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NEGRO"/>
    <n v="44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VINOTINTO"/>
    <n v="43"/>
    <x v="0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PALO ROSA"/>
    <n v="12"/>
    <x v="0"/>
    <s v="-"/>
    <x v="75"/>
    <s v="FIRME"/>
    <n v="0"/>
    <s v="Reprogramable"/>
    <s v="CEDI"/>
    <s v="INT MUJERINICIO LABORALFORMALBRASSIERBASICO NEUTRO"/>
  </r>
  <r>
    <x v="820"/>
    <x v="11"/>
    <s v="INICIO LABORAL"/>
    <s v="FORMAL"/>
    <s v="MEDIAS"/>
    <s v="BASICO NEUTRO"/>
    <n v="2"/>
    <s v="S"/>
    <s v="NEGRO"/>
    <n v="18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NATURAL"/>
    <n v="2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ARINA"/>
    <n v="14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ICILIA"/>
    <n v="50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GRAFITO"/>
    <n v="1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ARINA"/>
    <n v="21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ICILIA"/>
    <n v="1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NATURAL"/>
    <n v="21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GRAFITO"/>
    <n v="1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ARINA"/>
    <n v="27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ICILIA"/>
    <n v="13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NEGRO"/>
    <n v="1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GRAFITO"/>
    <n v="12"/>
    <x v="0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SICILIA"/>
    <n v="20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NATURAL"/>
    <n v="49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ARINA"/>
    <n v="22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ICILIA"/>
    <n v="12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EGRO"/>
    <n v="12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ATURAL"/>
    <n v="22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ARINA"/>
    <n v="28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ICILIA"/>
    <n v="16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EGRO"/>
    <n v="38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ATURAL"/>
    <n v="87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SARINA"/>
    <n v="12"/>
    <x v="0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NATURAL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S"/>
    <s v="BROWN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NEGRO"/>
    <n v="18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BROWN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SICILIA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L"/>
    <s v="BROWN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NEGRO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AZ.MARINO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BROWN"/>
    <n v="12"/>
    <x v="0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SICILIA"/>
    <n v="12"/>
    <x v="0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EGRO"/>
    <n v="17"/>
    <x v="0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ATURAL"/>
    <n v="65"/>
    <x v="0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CANELA"/>
    <n v="12"/>
    <x v="0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SARINA"/>
    <n v="61"/>
    <x v="0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VENECIA"/>
    <n v="18"/>
    <x v="0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BLANCO"/>
    <n v="12"/>
    <x v="0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NATURAL"/>
    <n v="87"/>
    <x v="0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CANELA"/>
    <n v="12"/>
    <x v="0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SARINA"/>
    <n v="12"/>
    <x v="0"/>
    <s v="-"/>
    <x v="76"/>
    <s v="FIRME"/>
    <n v="0"/>
    <s v="Reprogramable"/>
    <s v="CEDI"/>
    <s v="INT MUJERINICIO LABORALFORMALMEDIASBASICO NEUTRO"/>
  </r>
  <r>
    <x v="825"/>
    <x v="11"/>
    <s v="INICIO LABORAL"/>
    <s v="FORMAL"/>
    <s v="MEDIAS"/>
    <s v="BASICO NEUTRO"/>
    <n v="1"/>
    <s v="U"/>
    <s v="SARINA"/>
    <n v="221"/>
    <x v="0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BLANCO"/>
    <n v="20"/>
    <x v="0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ARINA"/>
    <n v="120"/>
    <x v="0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ICILIA"/>
    <n v="153"/>
    <x v="0"/>
    <s v="-"/>
    <x v="76"/>
    <s v="FIRME"/>
    <n v="0"/>
    <s v="Reprogramable"/>
    <s v="CEDI"/>
    <s v="INT MUJERINICIO LABORALFORMALMEDIASBASICO NEUTRO"/>
  </r>
  <r>
    <x v="827"/>
    <x v="11"/>
    <s v="INICIO LABORAL"/>
    <s v="FORMAL"/>
    <s v="PANTY"/>
    <s v="BASICO NEUTRO"/>
    <n v="4"/>
    <s v="S"/>
    <s v="NEGRO"/>
    <n v="22"/>
    <x v="0"/>
    <s v="-"/>
    <x v="73"/>
    <s v="FIRME"/>
    <n v="0"/>
    <s v="Reprogramable"/>
    <s v="CEDI"/>
    <s v="INT MUJERINICIO LABORALFORMALPANTYBASICO NEUTRO"/>
  </r>
  <r>
    <x v="828"/>
    <x v="11"/>
    <s v="TRAYECTORIA LABORAL"/>
    <s v="DEPORTIVO"/>
    <s v="PANTY"/>
    <s v="BASICO NEUTRO"/>
    <n v="1"/>
    <s v="M"/>
    <s v="BLANCO"/>
    <n v="27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NEGRO"/>
    <n v="47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BEIGE"/>
    <n v="12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CRU.MARF"/>
    <n v="26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BLANCO"/>
    <n v="35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NEGRO"/>
    <n v="59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BEIGE"/>
    <n v="12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KAKI"/>
    <n v="15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BLANCO"/>
    <n v="19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BEIGE"/>
    <n v="12"/>
    <x v="0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CRU.MARF"/>
    <n v="23"/>
    <x v="0"/>
    <s v="-"/>
    <x v="67"/>
    <s v="FIRME"/>
    <n v="0"/>
    <s v="Reprogramable"/>
    <s v="CEDI"/>
    <s v="INT MUJERTRAYECTORIA LABORALDEPORTIVOPANTYBASICO NEUTRO"/>
  </r>
  <r>
    <x v="829"/>
    <x v="11"/>
    <s v="INICIO LABORAL"/>
    <s v="DEPORTIVO"/>
    <s v="PANTY"/>
    <s v="BASICO NEUTRO"/>
    <n v="2"/>
    <s v="S"/>
    <s v="BEIGE"/>
    <n v="16"/>
    <x v="0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M"/>
    <s v="BEIGE"/>
    <n v="86"/>
    <x v="0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LANCO"/>
    <n v="41"/>
    <x v="0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EIGE"/>
    <n v="97"/>
    <x v="0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XL"/>
    <s v="BEIGE"/>
    <n v="95"/>
    <x v="0"/>
    <s v="-"/>
    <x v="59"/>
    <s v="FIRME"/>
    <n v="0"/>
    <s v="Reprogramable"/>
    <s v="CEDI"/>
    <s v="INT MUJERINICIO LABORALDEPORTIVOPANTYBASICO NEUTRO"/>
  </r>
  <r>
    <x v="830"/>
    <x v="11"/>
    <s v="TRAYECTORIA LABORAL"/>
    <s v="DEPORTIVO"/>
    <s v="PANTY"/>
    <s v="BASICO NEUTRO"/>
    <n v="1"/>
    <s v="M"/>
    <s v="BEIGE"/>
    <n v="12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CRU.MARF"/>
    <n v="35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KAKI"/>
    <n v="62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BEIGE"/>
    <n v="12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CRU.MARF"/>
    <n v="47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KAKI"/>
    <n v="45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BEIGE"/>
    <n v="12"/>
    <x v="0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CRU.MARF"/>
    <n v="13"/>
    <x v="0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M"/>
    <s v="BLANCO"/>
    <n v="12"/>
    <x v="0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L"/>
    <s v="BEIGE"/>
    <n v="12"/>
    <x v="0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BEIGE"/>
    <n v="34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BLANCO"/>
    <n v="23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NEGRO"/>
    <n v="27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BEIGE"/>
    <n v="1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CRU.MARF"/>
    <n v="45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KAKI"/>
    <n v="1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BLANCO"/>
    <n v="15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BEIGE"/>
    <n v="1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CRU.MARF"/>
    <n v="30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KAKI"/>
    <n v="66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BLANCO"/>
    <n v="2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NEGRO"/>
    <n v="57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BEIGE"/>
    <n v="1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CRU.MARF"/>
    <n v="22"/>
    <x v="0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KAKI"/>
    <n v="22"/>
    <x v="0"/>
    <s v="-"/>
    <x v="67"/>
    <s v="FIRME"/>
    <n v="0"/>
    <s v="Reprogramable"/>
    <s v="CEDI"/>
    <s v="INT MUJERTRAYECTORIA LABORALDEPORTIVOPANTYBASICO NEUTRO"/>
  </r>
  <r>
    <x v="833"/>
    <x v="11"/>
    <s v="INICIO LABORAL"/>
    <s v="DEPORTIVO"/>
    <s v="PANTY"/>
    <s v="MODA"/>
    <n v="3"/>
    <s v="S"/>
    <s v="NA"/>
    <n v="193"/>
    <x v="0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M"/>
    <s v="NA"/>
    <n v="38"/>
    <x v="0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L"/>
    <s v="NA"/>
    <n v="138"/>
    <x v="0"/>
    <s v="-"/>
    <x v="67"/>
    <s v="FIRME"/>
    <n v="0"/>
    <s v="Reprogramable"/>
    <s v="CEDI"/>
    <s v="INT MUJERINICIO LABORALDEPORTIVOPANTYMODA"/>
  </r>
  <r>
    <x v="834"/>
    <x v="11"/>
    <s v="INICIO LABORAL"/>
    <s v="DEPORTIVO"/>
    <s v="PANTY"/>
    <s v="BASICO NEUTRO"/>
    <n v="3"/>
    <s v="XL"/>
    <s v="NA"/>
    <n v="12"/>
    <x v="0"/>
    <s v="-"/>
    <x v="77"/>
    <s v="FIRME"/>
    <n v="0"/>
    <s v="Reprogramable"/>
    <s v="CEDI"/>
    <s v="INT MUJERINICIO LABORALDEPORTIVOPANTYBASICO NEUTRO"/>
  </r>
  <r>
    <x v="835"/>
    <x v="11"/>
    <s v="INICIO LABORAL"/>
    <s v="DEPORTIVO"/>
    <s v="PANTY"/>
    <s v="BASICO NEUTRO"/>
    <n v="3"/>
    <s v="XL"/>
    <s v="NA"/>
    <n v="12"/>
    <x v="0"/>
    <s v="-"/>
    <x v="77"/>
    <s v="FIRME"/>
    <n v="0"/>
    <s v="Reprogramable"/>
    <s v="CEDI"/>
    <s v="INT MUJERINICIO LABORALDEPORTIVOPANTYBASICO NEUTRO"/>
  </r>
  <r>
    <x v="835"/>
    <x v="11"/>
    <s v="INICIO LABORAL"/>
    <s v="DEPORTIVO"/>
    <s v="PANTY"/>
    <s v="BASICO NEUTRO"/>
    <n v="3"/>
    <s v="2XL"/>
    <s v="NA"/>
    <n v="12"/>
    <x v="0"/>
    <s v="-"/>
    <x v="77"/>
    <s v="FIRME"/>
    <n v="0"/>
    <s v="Reprogramable"/>
    <s v="CEDI"/>
    <s v="INT MUJERINICIO LABORALDEPORTIVOPANTYBASICO NEUTRO"/>
  </r>
  <r>
    <x v="836"/>
    <x v="11"/>
    <s v="TRAYECTORIA LABORAL"/>
    <s v="DEPORTIVO"/>
    <s v="PANTY"/>
    <s v="BASICO NEUTRO"/>
    <n v="1"/>
    <s v="M"/>
    <s v="BLANCO"/>
    <n v="299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NEGRO"/>
    <n v="21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CRU.MARF"/>
    <n v="30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AGUAMARINA"/>
    <n v="149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ROSADO"/>
    <n v="84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LANCO"/>
    <n v="318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NEGRO"/>
    <n v="19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EIGE"/>
    <n v="64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AGUAMARINA"/>
    <n v="156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ROSADO"/>
    <n v="45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LANCO"/>
    <n v="274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NEGRO"/>
    <n v="12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EIGE"/>
    <n v="126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AGUAMARINA"/>
    <n v="135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ROSADO"/>
    <n v="35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BLANCO"/>
    <n v="224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NEGRO"/>
    <n v="12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AGUAMARINA"/>
    <n v="101"/>
    <x v="0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ROSADO"/>
    <n v="12"/>
    <x v="0"/>
    <s v="-"/>
    <x v="66"/>
    <s v="FIRME"/>
    <n v="0"/>
    <s v="Reprogramable"/>
    <s v="CEDI"/>
    <s v="INT MUJERTRAYECTORIA LABORALDEPORTIVOPANTYBASICO NEUTRO"/>
  </r>
  <r>
    <x v="837"/>
    <x v="11"/>
    <s v="INICIO LABORAL"/>
    <s v="DEPORTIVO"/>
    <s v="PANTY"/>
    <s v="BASICO NEUTRO"/>
    <n v="4"/>
    <s v="M"/>
    <s v="NEGRO"/>
    <n v="47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BEIGE"/>
    <n v="31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KAKI"/>
    <n v="12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LANCO"/>
    <n v="21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NEGRO"/>
    <n v="45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EIGE"/>
    <n v="57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KAKI"/>
    <n v="12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NEGRO"/>
    <n v="12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BEIGE"/>
    <n v="17"/>
    <x v="0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KAKI"/>
    <n v="12"/>
    <x v="0"/>
    <s v="-"/>
    <x v="59"/>
    <s v="FIRME"/>
    <n v="0"/>
    <s v="Reprogramable"/>
    <s v="CEDI"/>
    <s v="INT MUJERINICIO LABORALDEPORTIVOPANTYBASICO NEUTRO"/>
  </r>
  <r>
    <x v="838"/>
    <x v="11"/>
    <s v="TRAYECTORIA LABORAL"/>
    <s v="DEPORTIVO"/>
    <s v="PANTY"/>
    <s v="BASICO NEUTRO"/>
    <n v="1"/>
    <s v="S"/>
    <s v="NA"/>
    <n v="22"/>
    <x v="0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M"/>
    <s v="NA"/>
    <n v="264"/>
    <x v="0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L"/>
    <s v="NA"/>
    <n v="328"/>
    <x v="0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XL"/>
    <s v="NA"/>
    <n v="421"/>
    <x v="0"/>
    <s v="-"/>
    <x v="70"/>
    <s v="FIRME"/>
    <n v="0"/>
    <s v="Reprogramable"/>
    <s v="CEDI"/>
    <s v="INT MUJERTRAYECTORIA LABORALDEPORTIVOPANTYBASICO NEUTRO"/>
  </r>
  <r>
    <x v="839"/>
    <x v="11"/>
    <s v="INICIO LABORAL"/>
    <s v="DEPORTIVO"/>
    <s v="PANTY"/>
    <s v="BASICO NEUTRO"/>
    <n v="1"/>
    <s v="S"/>
    <s v="NA"/>
    <n v="276"/>
    <x v="0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M"/>
    <s v="NA"/>
    <n v="138"/>
    <x v="0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L"/>
    <s v="NA"/>
    <n v="106"/>
    <x v="0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XL"/>
    <s v="NA"/>
    <n v="368"/>
    <x v="0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S"/>
    <s v="NA"/>
    <n v="227"/>
    <x v="0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M"/>
    <s v="NA"/>
    <n v="403"/>
    <x v="0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L"/>
    <s v="NA"/>
    <n v="234"/>
    <x v="0"/>
    <s v="-"/>
    <x v="78"/>
    <s v="FIRME"/>
    <n v="0"/>
    <s v="Reprogramable"/>
    <s v="CEDI"/>
    <s v="INT MUJERINICIO LABORALDEPORTIVOPANTYBASICO NEUTRO"/>
  </r>
  <r>
    <x v="841"/>
    <x v="11"/>
    <s v="TRAYECTORIA LABORAL"/>
    <s v="DEPORTIVO"/>
    <s v="PANTY"/>
    <s v="BASICO NEUTRO"/>
    <n v="3"/>
    <s v="M"/>
    <s v="NA"/>
    <n v="23"/>
    <x v="0"/>
    <s v="-"/>
    <x v="62"/>
    <s v="FIRME"/>
    <n v="0"/>
    <s v="Reprogramable"/>
    <s v="CEDI"/>
    <s v="INT MUJERTRAYECTORIA LABORALDEPORTIVOPANTYBASICO NEUTRO"/>
  </r>
  <r>
    <x v="842"/>
    <x v="11"/>
    <s v="INICIO LABORAL"/>
    <s v="DEPORTIVO"/>
    <s v="PANTY"/>
    <s v="BASICO NEUTRO"/>
    <n v="4"/>
    <s v="L"/>
    <s v="NA"/>
    <n v="62"/>
    <x v="0"/>
    <s v="-"/>
    <x v="77"/>
    <s v="FIRME"/>
    <n v="0"/>
    <s v="Reprogramable"/>
    <s v="CEDI"/>
    <s v="INT MUJERINICIO LABORALDEPORTIVOPANTYBASICO NEUTRO"/>
  </r>
  <r>
    <x v="842"/>
    <x v="11"/>
    <s v="INICIO LABORAL"/>
    <s v="DEPORTIVO"/>
    <s v="PANTY"/>
    <s v="BASICO NEUTRO"/>
    <n v="4"/>
    <s v="XL"/>
    <s v="NA"/>
    <n v="12"/>
    <x v="0"/>
    <s v="-"/>
    <x v="77"/>
    <s v="FIRME"/>
    <n v="0"/>
    <s v="Reprogramable"/>
    <s v="CEDI"/>
    <s v="INT MUJERINICIO LABORALDEPORTIVOPANTYBASICO NEUTRO"/>
  </r>
  <r>
    <x v="842"/>
    <x v="11"/>
    <s v="INICIO LABORAL"/>
    <s v="DEPORTIVO"/>
    <s v="PANTY"/>
    <s v="BASICO NEUTRO"/>
    <n v="4"/>
    <s v="2XL"/>
    <s v="NA"/>
    <n v="12"/>
    <x v="0"/>
    <s v="-"/>
    <x v="77"/>
    <s v="FIRME"/>
    <n v="0"/>
    <s v="Reprogramable"/>
    <s v="CEDI"/>
    <s v="INT MUJERINICIO LABORALDEPORTIVOPANTYBASICO NEUTRO"/>
  </r>
  <r>
    <x v="843"/>
    <x v="11"/>
    <s v="TRAYECTORIA LABORAL"/>
    <s v="DEPORTIVO"/>
    <s v="PANTY"/>
    <s v="BASICO NEUTRO"/>
    <n v="3"/>
    <s v="M"/>
    <s v="NA"/>
    <n v="675"/>
    <x v="0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L"/>
    <s v="NA"/>
    <n v="633"/>
    <x v="0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XL"/>
    <s v="NA"/>
    <n v="649"/>
    <x v="0"/>
    <s v="-"/>
    <x v="67"/>
    <s v="FIRME"/>
    <n v="0"/>
    <s v="Reprogramable"/>
    <s v="CEDI"/>
    <s v="INT MUJERTRAYECTORIA LABORALDEPORTIVOPANTYBASICO NEUTRO"/>
  </r>
  <r>
    <x v="844"/>
    <x v="11"/>
    <s v="INICIO LABORAL"/>
    <s v="DEPORTIVO"/>
    <s v="PANTY"/>
    <s v="BASICO NEUTRO"/>
    <n v="2"/>
    <s v="S"/>
    <s v="VINOTINTO"/>
    <n v="33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S"/>
    <s v="OLIVA"/>
    <n v="12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BLANCO"/>
    <n v="64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EGRO"/>
    <n v="12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AVI"/>
    <n v="12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OLIVA"/>
    <n v="12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BLANCO"/>
    <n v="43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NAVI"/>
    <n v="58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OLIVA"/>
    <n v="12"/>
    <x v="0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M"/>
    <s v="NA"/>
    <n v="69"/>
    <x v="0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L"/>
    <s v="NA"/>
    <n v="104"/>
    <x v="0"/>
    <s v="-"/>
    <x v="67"/>
    <s v="FIRME"/>
    <n v="0"/>
    <s v="Reprogramable"/>
    <s v="CEDI"/>
    <s v="INT MUJERINICIO LABORALDEPORTIVOPANTYBASICO NEUTRO"/>
  </r>
  <r>
    <x v="846"/>
    <x v="11"/>
    <s v="TRAYECTORIA LABORAL"/>
    <s v="DEPORTIVO"/>
    <s v="PANTY"/>
    <s v="BASICO NEUTRO"/>
    <n v="2"/>
    <s v="M"/>
    <s v="VINOTINTO"/>
    <n v="21"/>
    <x v="0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VINOTINTO"/>
    <n v="43"/>
    <x v="0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CRUDO MARF"/>
    <n v="12"/>
    <x v="0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AZUL OSCUR"/>
    <n v="12"/>
    <x v="0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VINOTINTO"/>
    <n v="19"/>
    <x v="0"/>
    <s v="-"/>
    <x v="67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BLANCO"/>
    <n v="13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NEGRO"/>
    <n v="12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CRUDO MARF"/>
    <n v="20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BLANCO"/>
    <n v="32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BLANCO"/>
    <n v="47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NEGRO"/>
    <n v="23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CRUDO MARF"/>
    <n v="21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NEGRO"/>
    <n v="38"/>
    <x v="0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CRUDO MARF"/>
    <n v="17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BLANCO"/>
    <n v="16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NEGRO"/>
    <n v="18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CRUDO MARF"/>
    <n v="19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BLANCO"/>
    <n v="21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NEGRO"/>
    <n v="23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CRUDO MARF"/>
    <n v="16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BLANCO"/>
    <n v="22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NEGRO"/>
    <n v="25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CRUDO MARF"/>
    <n v="22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BLANCO"/>
    <n v="20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NEGRO"/>
    <n v="26"/>
    <x v="0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CRUDO MARF"/>
    <n v="17"/>
    <x v="0"/>
    <s v="-"/>
    <x v="61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LANCO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EIGE"/>
    <n v="39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BEIGE"/>
    <n v="53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LANCO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EIGE"/>
    <n v="18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LANCO"/>
    <n v="23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EIGE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CRUDO MARF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CRUDO MARF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CRUDO MARF"/>
    <n v="12"/>
    <x v="0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CRUDO MARF"/>
    <n v="12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M"/>
    <s v="BEIGE"/>
    <n v="12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L"/>
    <s v="NEGRO"/>
    <n v="12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BEIGE"/>
    <n v="20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BLANCO"/>
    <n v="17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NEGRO"/>
    <n v="12"/>
    <x v="0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BEIGE"/>
    <n v="43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M"/>
    <s v="NEGRO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M"/>
    <s v="VINOTINTO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L"/>
    <s v="VINOTINTO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NEGRO"/>
    <n v="19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VINOTINTO"/>
    <n v="12"/>
    <x v="0"/>
    <s v="-"/>
    <x v="67"/>
    <s v="FIRME"/>
    <n v="0"/>
    <s v="Reprogramable"/>
    <s v="CEDI"/>
    <s v="INT MUJERTRAYECTORIA LABORALDEPORTIVOPANTYBASICO NEUTRO"/>
  </r>
  <r>
    <x v="852"/>
    <x v="11"/>
    <s v="INICIO LABORAL"/>
    <s v="DEPORTIVO"/>
    <s v="PANTY"/>
    <s v="BASICO NEUTRO"/>
    <n v="2"/>
    <s v="S"/>
    <s v="NEGRO"/>
    <n v="1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BLANCO"/>
    <n v="15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GRIS JASPE"/>
    <n v="1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BLANCO"/>
    <n v="1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GRIS JASPE"/>
    <n v="1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NEGRO"/>
    <n v="36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BLANCO"/>
    <n v="1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GRIS JASPE"/>
    <n v="20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NEGRO"/>
    <n v="22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BLANCO"/>
    <n v="19"/>
    <x v="0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GRIS JASPE"/>
    <n v="12"/>
    <x v="0"/>
    <s v="-"/>
    <x v="73"/>
    <s v="FIRME"/>
    <n v="0"/>
    <s v="Reprogramable"/>
    <s v="CEDI"/>
    <s v="INT MUJERINICIO LABORALDEPORTIVOPANTYBASICO NEUTRO"/>
  </r>
  <r>
    <x v="853"/>
    <x v="11"/>
    <s v="INICIO LABORAL"/>
    <s v="DEPORTIVO"/>
    <s v="TOP"/>
    <s v="BASICO NEUTRO"/>
    <n v="2"/>
    <s v="S"/>
    <s v="BLANCO"/>
    <n v="32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S"/>
    <s v="NEGRO"/>
    <n v="23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S"/>
    <s v="V.MILITAR"/>
    <n v="12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BLANCO"/>
    <n v="88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NEGRO"/>
    <n v="91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V.MILITAR"/>
    <n v="12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VINOTINTO"/>
    <n v="19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BLANCO"/>
    <n v="114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NEGRO"/>
    <n v="115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CRU.MARF"/>
    <n v="14"/>
    <x v="0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VINOTINTO"/>
    <n v="14"/>
    <x v="0"/>
    <s v="-"/>
    <x v="68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BLANCO"/>
    <n v="21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NEGRO"/>
    <n v="34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BLANCO"/>
    <n v="12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NEGRO"/>
    <n v="38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AZUL OSCUR"/>
    <n v="12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BLANCO"/>
    <n v="35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NEGRO"/>
    <n v="32"/>
    <x v="0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AZUL OSCUR"/>
    <n v="12"/>
    <x v="0"/>
    <s v="-"/>
    <x v="77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S"/>
    <s v="BEIGE"/>
    <n v="12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BLANCO"/>
    <n v="52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NEGRO"/>
    <n v="23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BEIGE"/>
    <n v="12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BLANCO"/>
    <n v="101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NEGRO"/>
    <n v="133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BEIGE"/>
    <n v="12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CRU.MARF"/>
    <n v="12"/>
    <x v="0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V.MILITAR"/>
    <n v="17"/>
    <x v="0"/>
    <s v="-"/>
    <x v="68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M"/>
    <s v="NA"/>
    <n v="12"/>
    <x v="0"/>
    <s v="-"/>
    <x v="44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L"/>
    <s v="NA"/>
    <n v="18"/>
    <x v="0"/>
    <s v="-"/>
    <x v="44"/>
    <s v="FIRME"/>
    <n v="0"/>
    <s v="Reprogramable"/>
    <s v="CEDI"/>
    <s v="INT MUJERINICIO LABORALDEPORTIVOTOPBASICO NEUTRO"/>
  </r>
  <r>
    <x v="857"/>
    <x v="11"/>
    <s v="INICIO LABORAL"/>
    <s v="DEPORTIVO"/>
    <s v="TOP"/>
    <s v="BASICO NEUTRO"/>
    <n v="1"/>
    <s v="L"/>
    <s v="NA"/>
    <n v="58"/>
    <x v="0"/>
    <s v="-"/>
    <x v="44"/>
    <s v="FIRME"/>
    <n v="0"/>
    <s v="Reprogramable"/>
    <s v="CEDI"/>
    <s v="INT MUJERINICIO LABORALDEPORTIVOTOPBASICO NEUTRO"/>
  </r>
  <r>
    <x v="858"/>
    <x v="11"/>
    <s v="INICIO LABORAL"/>
    <s v="DEPORTIVO"/>
    <s v="TOP"/>
    <s v="MODA"/>
    <n v="4"/>
    <s v="S"/>
    <s v="NA"/>
    <n v="64"/>
    <x v="0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M"/>
    <s v="NA"/>
    <n v="82"/>
    <x v="0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L"/>
    <s v="NA"/>
    <n v="48"/>
    <x v="0"/>
    <s v="-"/>
    <x v="77"/>
    <s v="FIRME"/>
    <n v="0"/>
    <s v="Reprogramable"/>
    <s v="CEDI"/>
    <s v="INT MUJERINICIO LABORALDEPORTIVOTOPMODA"/>
  </r>
  <r>
    <x v="859"/>
    <x v="11"/>
    <s v="INICIO LABORAL"/>
    <s v="DEPORTIVO"/>
    <s v="TOP"/>
    <s v="BASICO NEUTRO"/>
    <n v="4"/>
    <s v="S"/>
    <s v="NEGRO"/>
    <n v="53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LANCO"/>
    <n v="44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GRIS JASPE"/>
    <n v="60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NEGRO"/>
    <n v="73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LANCO"/>
    <n v="53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GRIS JASPE"/>
    <n v="72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NEGRO"/>
    <n v="49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LANCO"/>
    <n v="46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GRIS JASPE"/>
    <n v="79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NEGRO"/>
    <n v="37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LANCO"/>
    <n v="24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GRIS JASPE"/>
    <n v="43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EIGE"/>
    <n v="12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EIGE"/>
    <n v="12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EIGE"/>
    <n v="12"/>
    <x v="0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EIGE"/>
    <n v="12"/>
    <x v="0"/>
    <s v="-"/>
    <x v="73"/>
    <s v="FIRME"/>
    <n v="0"/>
    <s v="Reprogramable"/>
    <s v="CEDI"/>
    <s v="INT MUJERINICIO LABORALDEPORTIVOTOPBASICO NEUTRO"/>
  </r>
  <r>
    <x v="768"/>
    <x v="11"/>
    <s v="TRAYECTORIA LABORAL"/>
    <s v="CASUAL"/>
    <s v="BRASSIER"/>
    <s v="BASICO NEUTRO"/>
    <n v="1"/>
    <n v="42"/>
    <s v="NEGRO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2"/>
    <s v="BEIGE"/>
    <n v="12"/>
    <x v="0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2"/>
    <s v="CRU.MARF"/>
    <n v="15"/>
    <x v="0"/>
    <s v="-"/>
    <x v="62"/>
    <s v="FIRME"/>
    <n v="0"/>
    <s v="Reprogramable"/>
    <s v="CEDI"/>
    <s v="INT MUJERTRAYECTORIA LABORALCASUALBRASSIERBASICO NEUTRO"/>
  </r>
  <r>
    <x v="860"/>
    <x v="11"/>
    <s v="INICIO LABORAL"/>
    <s v="DEPORTIVO"/>
    <s v="PANTY"/>
    <s v="MODA"/>
    <n v="1"/>
    <s v="U"/>
    <s v="NA"/>
    <n v="803"/>
    <x v="0"/>
    <s v="-"/>
    <x v="44"/>
    <s v="FIRME"/>
    <n v="0"/>
    <s v="Reprogramable"/>
    <s v="CEDI"/>
    <s v="INT MUJERINICIO LABORALDEPORTIVOPANTYMODA"/>
  </r>
  <r>
    <x v="861"/>
    <x v="11"/>
    <s v="INICIO LABORAL"/>
    <s v="DEPORTIVO"/>
    <s v="PANTY"/>
    <s v="BASICO NEUTRO"/>
    <n v="1"/>
    <s v="U"/>
    <s v="NA"/>
    <n v="1032"/>
    <x v="0"/>
    <s v="-"/>
    <x v="44"/>
    <s v="FIRME"/>
    <n v="0"/>
    <s v="Reprogramable"/>
    <s v="CEDI"/>
    <s v="INT MUJERINICIO LABORALDEPORTIVOPANTYBASICO NEUTRO"/>
  </r>
  <r>
    <x v="862"/>
    <x v="11"/>
    <s v="INICIO LABORAL"/>
    <s v="CASUAL"/>
    <s v="PANTY"/>
    <s v="BASICO NEUTRO"/>
    <n v="2"/>
    <s v="U"/>
    <s v="SURTIDO"/>
    <n v="3514"/>
    <x v="0"/>
    <s v="-"/>
    <x v="71"/>
    <s v="FIRME"/>
    <n v="0"/>
    <s v="Reprogramable"/>
    <s v="TIENDAS"/>
    <s v="INT MUJERINICIO LABORALCASUALPANTYBASICO NEUTRO"/>
  </r>
  <r>
    <x v="863"/>
    <x v="11"/>
    <s v="INICIO LABORAL"/>
    <s v="DEPORTIVO"/>
    <s v="MEDIAS"/>
    <s v="BASICO NEUTRO"/>
    <n v="2"/>
    <s v="9-11"/>
    <s v="SURTIDO"/>
    <n v="262"/>
    <x v="0"/>
    <s v="-"/>
    <x v="47"/>
    <s v="FIRME"/>
    <n v="0"/>
    <s v="Reprogramable"/>
    <s v="CEDI"/>
    <s v="INT MUJERINICIO LABORALDEPORTIVOMEDIASBASICO NEUTRO"/>
  </r>
  <r>
    <x v="759"/>
    <x v="11"/>
    <s v="TRAYECTORIA LABORAL"/>
    <s v="CASUAL"/>
    <s v="BRASSIER"/>
    <s v="BASICO NEUTRO"/>
    <n v="1"/>
    <n v="34"/>
    <s v="BLANCO"/>
    <n v="12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4"/>
    <s v="BEIGE"/>
    <n v="14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BLANCO"/>
    <n v="23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NEGRO"/>
    <n v="12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BEIGE"/>
    <n v="19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LANCO"/>
    <n v="26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EIGE"/>
    <n v="12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NEGRO"/>
    <n v="12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BEIGE"/>
    <n v="12"/>
    <x v="1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KAKI"/>
    <n v="12"/>
    <x v="1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4"/>
    <s v="KAKI"/>
    <n v="12"/>
    <x v="1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6"/>
    <s v="KAKI"/>
    <n v="12"/>
    <x v="1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BLANCO"/>
    <n v="22"/>
    <x v="1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KAKI"/>
    <n v="31"/>
    <x v="1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40"/>
    <s v="KAKI"/>
    <n v="17"/>
    <x v="1"/>
    <s v="-"/>
    <x v="59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LANCO"/>
    <n v="46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NEGRO"/>
    <n v="12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EIGE"/>
    <n v="49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CRU.MARF"/>
    <n v="31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LANCO"/>
    <n v="37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NEGRO"/>
    <n v="14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EIGE"/>
    <n v="56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CRU.MARF"/>
    <n v="51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BLANCO"/>
    <n v="36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NEGRO"/>
    <n v="19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BEIGE"/>
    <n v="72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CRU.MARF"/>
    <n v="40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BLANCO"/>
    <n v="14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NEGRO"/>
    <n v="16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BEIGE"/>
    <n v="32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CRU.MARF"/>
    <n v="23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LANCO"/>
    <n v="12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NEGRO"/>
    <n v="12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EIGE"/>
    <n v="21"/>
    <x v="1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CRU.MARF"/>
    <n v="12"/>
    <x v="1"/>
    <s v="-"/>
    <x v="60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4"/>
    <s v="BEIGE"/>
    <n v="25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BLANCO"/>
    <n v="29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NEGRO"/>
    <n v="26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BEIGE"/>
    <n v="57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NEGRO"/>
    <n v="20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BEIGE"/>
    <n v="34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NEGRO"/>
    <n v="33"/>
    <x v="1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BEIGE"/>
    <n v="34"/>
    <x v="1"/>
    <s v="-"/>
    <x v="61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2"/>
    <s v="NEGRO"/>
    <n v="12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4"/>
    <s v="BLANCO"/>
    <n v="12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4"/>
    <s v="NEGRO"/>
    <n v="12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4"/>
    <s v="BEIGE"/>
    <n v="12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6"/>
    <s v="BEIGE"/>
    <n v="14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NEGRO"/>
    <n v="17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BEIGE"/>
    <n v="21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CRU.MARF"/>
    <n v="12"/>
    <x v="1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0"/>
    <s v="BEIGE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4"/>
    <s v="BEIGE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6"/>
    <s v="BEIGE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NEGRO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BEIGE"/>
    <n v="21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CRU.MARF"/>
    <n v="18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BLANCO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BEIGE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CRU.MARF"/>
    <n v="12"/>
    <x v="1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2"/>
    <s v="NEGRO"/>
    <n v="12"/>
    <x v="1"/>
    <s v="-"/>
    <x v="62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4"/>
    <s v="BLANCO"/>
    <n v="14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4"/>
    <s v="BEIGE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LANCO"/>
    <n v="26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EIGE"/>
    <n v="26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LANCO"/>
    <n v="21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NEGRO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EIGE"/>
    <n v="23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LANCO"/>
    <n v="15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NEGRO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EIGE"/>
    <n v="17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4"/>
    <s v="CRUDO MARF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CRUDO MARF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CRUDO MARF"/>
    <n v="12"/>
    <x v="1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CRUDO MARF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4"/>
    <s v="BLANCO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4"/>
    <s v="BEIGE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NEGRO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BEIGE"/>
    <n v="18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NEGRO"/>
    <n v="20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BEIGE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LANCO"/>
    <n v="15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NEGRO"/>
    <n v="12"/>
    <x v="1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EIGE"/>
    <n v="12"/>
    <x v="1"/>
    <s v="-"/>
    <x v="61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2"/>
    <s v="BLANCO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2"/>
    <s v="BEIGE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BLANCO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CRU.MARF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LANCO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NEGRO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EIGE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CRU.MARF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8"/>
    <s v="NEGRO"/>
    <n v="12"/>
    <x v="1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40"/>
    <s v="BEIGE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2"/>
    <s v="BEIGE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2"/>
    <s v="CRU.MARF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6"/>
    <s v="BEIGE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BEIGE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0"/>
    <s v="BLANCO"/>
    <n v="12"/>
    <x v="1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40"/>
    <s v="CRU.MARF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4"/>
    <s v="BEIGE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4"/>
    <s v="CRU.MARF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6"/>
    <s v="NEGRO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6"/>
    <s v="BEIGE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8"/>
    <s v="BEIGE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CRU.MARF"/>
    <n v="12"/>
    <x v="1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2"/>
    <s v="NEGRO"/>
    <n v="12"/>
    <x v="1"/>
    <s v="-"/>
    <x v="62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34"/>
    <s v="BCO NEGRO"/>
    <n v="16"/>
    <x v="1"/>
    <s v="-"/>
    <x v="59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36"/>
    <s v="BCO NEGRO"/>
    <n v="12"/>
    <x v="1"/>
    <s v="-"/>
    <x v="59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40"/>
    <s v="BCO NEGRO"/>
    <n v="12"/>
    <x v="1"/>
    <s v="-"/>
    <x v="59"/>
    <s v="FIRME"/>
    <n v="0"/>
    <s v="Reprogramable"/>
    <s v="CEDI"/>
    <s v="INT MUJERTRAYECTORIA LABORALCASUALBRASSIERBASICO NEUTRO"/>
  </r>
  <r>
    <x v="771"/>
    <x v="11"/>
    <s v="INICIO LABORAL"/>
    <s v="DEPORTIVO"/>
    <s v="MEDIAS"/>
    <s v="BASICO NEUTRO"/>
    <n v="1"/>
    <s v="9-11"/>
    <s v="NA"/>
    <n v="428"/>
    <x v="1"/>
    <s v="-"/>
    <x v="63"/>
    <s v="FIRME"/>
    <n v="0"/>
    <s v="Reprogramable"/>
    <s v="CEDI"/>
    <s v="INT MUJERINICIO LABORALDEPORTIVOMEDIASBASICO NEUTRO"/>
  </r>
  <r>
    <x v="772"/>
    <x v="11"/>
    <s v="INICIO LABORAL"/>
    <s v="DEPORTIVO"/>
    <s v="MEDIAS"/>
    <s v="BASICO NEUTRO"/>
    <n v="1"/>
    <s v="U"/>
    <s v="NA"/>
    <n v="839"/>
    <x v="1"/>
    <s v="-"/>
    <x v="64"/>
    <s v="FIRME"/>
    <n v="0"/>
    <s v="Reprogramable"/>
    <s v="CEDI"/>
    <s v="INT MUJERINICIO LABORALDEPORTIVOMEDIASBASICO NEUTRO"/>
  </r>
  <r>
    <x v="773"/>
    <x v="11"/>
    <s v="INICIO LABORAL"/>
    <s v="DEPORTIVO"/>
    <s v="MEDIAS"/>
    <s v="BASICO NEUTRO"/>
    <n v="2"/>
    <s v="9-11"/>
    <s v="NA"/>
    <n v="194"/>
    <x v="1"/>
    <s v="-"/>
    <x v="65"/>
    <s v="FIRME"/>
    <n v="0"/>
    <s v="Reprogramable"/>
    <s v="CEDI"/>
    <s v="INT MUJERINICIO LABORALDEPORTIVOMEDIASBASICO NEUTRO"/>
  </r>
  <r>
    <x v="774"/>
    <x v="11"/>
    <s v="INICIO LABORAL"/>
    <s v="DEPORTIVO"/>
    <s v="MEDIAS"/>
    <s v="BASICO NEUTRO"/>
    <n v="1"/>
    <s v="U"/>
    <s v="NA"/>
    <n v="700"/>
    <x v="1"/>
    <s v="-"/>
    <x v="64"/>
    <s v="FIRME"/>
    <n v="0"/>
    <s v="Reprogramable"/>
    <s v="CEDI"/>
    <s v="INT MUJERINICIO LABORALDEPORTIVOMEDIASBASICO NEUTRO"/>
  </r>
  <r>
    <x v="775"/>
    <x v="11"/>
    <s v="INICIO LABORAL"/>
    <s v="CASUAL"/>
    <s v="PANTY"/>
    <s v="BASICO NEUTRO"/>
    <n v="2"/>
    <s v="M"/>
    <s v="BLANCO"/>
    <n v="14"/>
    <x v="1"/>
    <s v="-"/>
    <x v="59"/>
    <s v="FIRME"/>
    <n v="0"/>
    <s v="Reprogramable"/>
    <s v="CEDI"/>
    <s v="INT MUJERINICIO LABORALCASUALPANTYBASICO NEUTRO"/>
  </r>
  <r>
    <x v="775"/>
    <x v="11"/>
    <s v="INICIO LABORAL"/>
    <s v="CASUAL"/>
    <s v="PANTY"/>
    <s v="BASICO NEUTRO"/>
    <n v="2"/>
    <s v="L"/>
    <s v="BEIGE"/>
    <n v="12"/>
    <x v="1"/>
    <s v="-"/>
    <x v="59"/>
    <s v="FIRME"/>
    <n v="0"/>
    <s v="Reprogramable"/>
    <s v="CEDI"/>
    <s v="INT MUJERINICIO LABORALCASUALPANTYBASICO NEUTRO"/>
  </r>
  <r>
    <x v="776"/>
    <x v="11"/>
    <s v="TRAYECTORIA LABORAL"/>
    <s v="CASUAL"/>
    <s v="PANTY"/>
    <s v="BASICO NEUTRO"/>
    <n v="1"/>
    <s v="M"/>
    <s v="NEGRO"/>
    <n v="120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BEIGE"/>
    <n v="118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CRU.MARF"/>
    <n v="12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NEGRO"/>
    <n v="132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BEIGE"/>
    <n v="157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CRU.MARF"/>
    <n v="130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NEGRO"/>
    <n v="154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BEIGE"/>
    <n v="158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CRU.MARF"/>
    <n v="55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AGUAMARINA"/>
    <n v="78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AGUAMARINA"/>
    <n v="62"/>
    <x v="1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AGUAMARINA"/>
    <n v="44"/>
    <x v="1"/>
    <s v="-"/>
    <x v="66"/>
    <s v="FIRME"/>
    <n v="0"/>
    <s v="Reprogramable"/>
    <s v="CEDI"/>
    <s v="INT MUJERTRAYECTORIA LABORALCASUALPANTYBASICO NEUTRO"/>
  </r>
  <r>
    <x v="777"/>
    <x v="11"/>
    <s v="INICIO LABORAL"/>
    <s v="CASUAL"/>
    <s v="PANTY"/>
    <s v="BASICO NEUTRO"/>
    <n v="1"/>
    <s v="S"/>
    <s v="NEGRO"/>
    <n v="29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S"/>
    <s v="CORAL"/>
    <n v="22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BLANCO"/>
    <n v="29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NEGRO"/>
    <n v="47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BEIGE"/>
    <n v="12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RU.MARF"/>
    <n v="21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ORAL"/>
    <n v="31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BLANCO"/>
    <n v="45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NEGRO"/>
    <n v="63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BEIGE"/>
    <n v="19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RU.MARF"/>
    <n v="22"/>
    <x v="1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ORAL"/>
    <n v="26"/>
    <x v="1"/>
    <s v="-"/>
    <x v="66"/>
    <s v="FIRME"/>
    <n v="0"/>
    <s v="Reprogramable"/>
    <s v="CEDI"/>
    <s v="INT MUJERINICIO LABORALCASUALPANTYBASICO NEUTRO"/>
  </r>
  <r>
    <x v="778"/>
    <x v="11"/>
    <s v="INICIO LABORAL"/>
    <s v="CASUAL"/>
    <s v="PANTY"/>
    <s v="BASICO MODA"/>
    <n v="1"/>
    <s v="S"/>
    <s v="BLANCO"/>
    <n v="17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S"/>
    <s v="ROJO"/>
    <n v="21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BLANCO"/>
    <n v="35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VINOTINTO"/>
    <n v="28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ROJO"/>
    <n v="16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NEGRO"/>
    <n v="12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VINOTINTO"/>
    <n v="36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ROJO"/>
    <n v="16"/>
    <x v="1"/>
    <s v="-"/>
    <x v="67"/>
    <s v="FIRME"/>
    <n v="0"/>
    <s v="Reprogramable"/>
    <s v="CEDI"/>
    <s v="INT MUJERINICIO LABORALCASUALPANTYBASICO MODA"/>
  </r>
  <r>
    <x v="779"/>
    <x v="11"/>
    <s v="INICIO LABORAL"/>
    <s v="CASUAL"/>
    <s v="PANTY"/>
    <s v="BASICO NEUTRO"/>
    <n v="1"/>
    <s v="S"/>
    <s v="BLANCO"/>
    <n v="12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NEGRO"/>
    <n v="19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VINOTINTO"/>
    <n v="17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BLANCO"/>
    <n v="32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NEGRO"/>
    <n v="48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CRU.MARF"/>
    <n v="12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VINOTINTO"/>
    <n v="32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BLANCO"/>
    <n v="18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NEGRO"/>
    <n v="40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CRU.MARF"/>
    <n v="12"/>
    <x v="1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VINOTINTO"/>
    <n v="33"/>
    <x v="1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M"/>
    <s v="NEGRO"/>
    <n v="26"/>
    <x v="1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NEGRO"/>
    <n v="47"/>
    <x v="1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CRU.MARF"/>
    <n v="12"/>
    <x v="1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M"/>
    <s v="NA"/>
    <n v="55"/>
    <x v="1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L"/>
    <s v="NA"/>
    <n v="64"/>
    <x v="1"/>
    <s v="-"/>
    <x v="68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LANCO"/>
    <n v="51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EIGE"/>
    <n v="35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LANCO"/>
    <n v="62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NEGRO"/>
    <n v="43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EIGE"/>
    <n v="42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AZUL OSCUR"/>
    <n v="12"/>
    <x v="1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AZUL OSCUR"/>
    <n v="16"/>
    <x v="1"/>
    <s v="-"/>
    <x v="66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NEGRO"/>
    <n v="24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CHOCOL"/>
    <n v="12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NEGRO"/>
    <n v="12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PIEL"/>
    <n v="16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MARF/ACEIT"/>
    <n v="12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BCO/NEGRO"/>
    <n v="18"/>
    <x v="1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MARF/ACEIT"/>
    <n v="12"/>
    <x v="1"/>
    <s v="-"/>
    <x v="59"/>
    <s v="FIRME"/>
    <n v="0"/>
    <s v="Reprogramable"/>
    <s v="CEDI"/>
    <s v="INT MUJERINICIO LABORALCASUALPANTYBASICO NEUTRO"/>
  </r>
  <r>
    <x v="784"/>
    <x v="11"/>
    <s v="INICIO LABORAL"/>
    <s v="CASUAL"/>
    <s v="PANTY"/>
    <s v="MODA"/>
    <n v="1"/>
    <s v="U"/>
    <s v="NA"/>
    <n v="1022"/>
    <x v="1"/>
    <s v="-"/>
    <x v="69"/>
    <s v="FIRME"/>
    <n v="0"/>
    <s v="Reprogramable"/>
    <s v="CEDI"/>
    <s v="INT MUJERINICIO LABORALCASUALPANTYMODA"/>
  </r>
  <r>
    <x v="785"/>
    <x v="11"/>
    <s v="INICIO LABORAL"/>
    <s v="CASUAL"/>
    <s v="PANTY"/>
    <s v="BASICO NEUTRO"/>
    <n v="2"/>
    <s v="U"/>
    <s v="NA"/>
    <n v="416"/>
    <x v="1"/>
    <s v="-"/>
    <x v="69"/>
    <s v="FIRME"/>
    <n v="0"/>
    <s v="Reprogramable"/>
    <s v="CEDI"/>
    <s v="INT MUJERINICIO LABORALCASUALPANTYBASICO NEUTRO"/>
  </r>
  <r>
    <x v="786"/>
    <x v="11"/>
    <s v="TRAYECTORIA LABORAL"/>
    <s v="CASUAL"/>
    <s v="PANTY"/>
    <s v="BASICO NEUTRO"/>
    <n v="1"/>
    <s v="S"/>
    <s v="NA"/>
    <n v="12"/>
    <x v="1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M"/>
    <s v="NA"/>
    <n v="99"/>
    <x v="1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L"/>
    <s v="NA"/>
    <n v="181"/>
    <x v="1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XL"/>
    <s v="NA"/>
    <n v="93"/>
    <x v="1"/>
    <s v="-"/>
    <x v="70"/>
    <s v="FIRME"/>
    <n v="0"/>
    <s v="Reprogramable"/>
    <s v="CEDI"/>
    <s v="INT MUJERTRAYECTORIA LABORALCASUALPANTYBASICO NEUTRO"/>
  </r>
  <r>
    <x v="787"/>
    <x v="11"/>
    <s v="INICIO LABORAL"/>
    <s v="CASUAL"/>
    <s v="PANTY"/>
    <s v="BASICO NEUTRO"/>
    <n v="2"/>
    <s v="S"/>
    <s v="BLANCO"/>
    <n v="12"/>
    <x v="1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NEGRO"/>
    <n v="17"/>
    <x v="1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CRU.MARF"/>
    <n v="12"/>
    <x v="1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BLANCO"/>
    <n v="24"/>
    <x v="1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FUCSIA"/>
    <n v="12"/>
    <x v="1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S"/>
    <s v="NEGRO"/>
    <n v="12"/>
    <x v="1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NEGRO"/>
    <n v="33"/>
    <x v="1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VINOTINTO"/>
    <n v="12"/>
    <x v="1"/>
    <s v="-"/>
    <x v="67"/>
    <s v="FIRME"/>
    <n v="0"/>
    <s v="Reprogramable"/>
    <s v="CEDI"/>
    <s v="INT MUJERINICIO LABORALCASUALPANTYBASICO NEUTRO"/>
  </r>
  <r>
    <x v="789"/>
    <x v="11"/>
    <s v="TRAYECTORIA LABORAL"/>
    <s v="CASUAL"/>
    <s v="PANTY"/>
    <s v="BASICO NEUTRO"/>
    <n v="1"/>
    <s v="M"/>
    <s v="NA"/>
    <n v="26"/>
    <x v="1"/>
    <s v="-"/>
    <x v="70"/>
    <s v="FIRME"/>
    <n v="0"/>
    <s v="Reprogramable"/>
    <s v="CEDI"/>
    <s v="INT MUJERTRAYECTORIA LABORALCASUALPANTYBASICO NEUTRO"/>
  </r>
  <r>
    <x v="789"/>
    <x v="11"/>
    <s v="TRAYECTORIA LABORAL"/>
    <s v="CASUAL"/>
    <s v="PANTY"/>
    <s v="BASICO NEUTRO"/>
    <n v="1"/>
    <s v="L"/>
    <s v="NA"/>
    <n v="52"/>
    <x v="1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L"/>
    <s v="NA"/>
    <n v="163"/>
    <x v="1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XL"/>
    <s v="NA"/>
    <n v="168"/>
    <x v="1"/>
    <s v="-"/>
    <x v="70"/>
    <s v="FIRME"/>
    <n v="0"/>
    <s v="Reprogramable"/>
    <s v="CEDI"/>
    <s v="INT MUJERTRAYECTORIA LABORALCASUALPANTYBASICO NEUTRO"/>
  </r>
  <r>
    <x v="791"/>
    <x v="11"/>
    <s v="INICIO LABORAL"/>
    <s v="CASUAL"/>
    <s v="PANTY"/>
    <s v="BASICO MODA"/>
    <n v="2"/>
    <s v="U"/>
    <s v="NA"/>
    <n v="2013"/>
    <x v="1"/>
    <s v="-"/>
    <x v="71"/>
    <s v="FIRME"/>
    <n v="0"/>
    <s v="Reprogramable"/>
    <s v="TIENDAS"/>
    <s v="INT MUJERINICIO LABORALCASUALPANTYBASICO MODA"/>
  </r>
  <r>
    <x v="792"/>
    <x v="11"/>
    <s v="INICIO LABORAL"/>
    <s v="CASUAL"/>
    <s v="PANTY"/>
    <s v="BASICO MODA"/>
    <n v="2"/>
    <s v="U"/>
    <s v="NA"/>
    <n v="1272"/>
    <x v="1"/>
    <s v="-"/>
    <x v="71"/>
    <s v="FIRME"/>
    <n v="0"/>
    <s v="Reprogramable"/>
    <s v="TIENDAS"/>
    <s v="INT MUJERINICIO LABORALCASUALPANTYBASICO MODA"/>
  </r>
  <r>
    <x v="793"/>
    <x v="11"/>
    <s v="INICIO LABORAL"/>
    <s v="CASUAL"/>
    <s v="PANTY"/>
    <s v="BASICO MODA"/>
    <n v="2"/>
    <s v="U"/>
    <s v="NA"/>
    <n v="621"/>
    <x v="1"/>
    <s v="-"/>
    <x v="71"/>
    <s v="FIRME"/>
    <n v="0"/>
    <s v="Reprogramable"/>
    <s v="TIENDAS"/>
    <s v="INT MUJERINICIO LABORALCASUALPANTYBASICO MODA"/>
  </r>
  <r>
    <x v="794"/>
    <x v="11"/>
    <s v="INICIO LABORAL"/>
    <s v="CASUAL"/>
    <s v="PANTY"/>
    <s v="BASICO NEUTRO"/>
    <n v="3"/>
    <s v="M"/>
    <s v="COC.PIEL"/>
    <n v="22"/>
    <x v="1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L"/>
    <s v="COC.PIEL"/>
    <n v="14"/>
    <x v="1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XL"/>
    <s v="COC.PIEL"/>
    <n v="12"/>
    <x v="1"/>
    <s v="-"/>
    <x v="59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BLANCO"/>
    <n v="17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VINOTINTO"/>
    <n v="12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BLANCO"/>
    <n v="32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NEGRO"/>
    <n v="21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VINOTINTO"/>
    <n v="12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ROSADO"/>
    <n v="12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BLANCO"/>
    <n v="25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NEGRO"/>
    <n v="20"/>
    <x v="1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VINOTINTO"/>
    <n v="12"/>
    <x v="1"/>
    <s v="-"/>
    <x v="68"/>
    <s v="FIRME"/>
    <n v="0"/>
    <s v="Reprogramable"/>
    <s v="CEDI"/>
    <s v="INT MUJERINICIO LABORALCASUALPANTYBASICO NEUTRO"/>
  </r>
  <r>
    <x v="796"/>
    <x v="11"/>
    <s v="INICIO LABORAL"/>
    <s v="CASUAL"/>
    <s v="PANTY"/>
    <s v="BASICO MODA"/>
    <n v="1"/>
    <s v="S"/>
    <s v="VER BOTELL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OSCUR"/>
    <n v="14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REY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NEGRO"/>
    <n v="40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GR CLARO"/>
    <n v="3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VER BOTELL"/>
    <n v="24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OSCUR"/>
    <n v="20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REY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NEGRO"/>
    <n v="34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GR CLARO"/>
    <n v="18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VER BOTELL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OSCUR"/>
    <n v="19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REY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NEGRO"/>
    <n v="30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GR CLARO"/>
    <n v="37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VER BOTELL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OSCUR"/>
    <n v="12"/>
    <x v="1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REY"/>
    <n v="12"/>
    <x v="1"/>
    <s v="-"/>
    <x v="45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BLANCO"/>
    <n v="12"/>
    <x v="1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BEIGE"/>
    <n v="17"/>
    <x v="1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L"/>
    <s v="AZUL OSCUR"/>
    <n v="12"/>
    <x v="1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XL"/>
    <s v="BLANCO"/>
    <n v="12"/>
    <x v="1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2XL"/>
    <s v="BLANCO"/>
    <n v="12"/>
    <x v="1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2XL"/>
    <s v="BEIGE"/>
    <n v="12"/>
    <x v="1"/>
    <s v="-"/>
    <x v="67"/>
    <s v="FIRME"/>
    <n v="0"/>
    <s v="Reprogramable"/>
    <s v="CEDI"/>
    <s v="INT MUJERINICIO LABORALCASUALPANTYBASICO MODA"/>
  </r>
  <r>
    <x v="798"/>
    <x v="11"/>
    <s v="INICIO LABORAL"/>
    <s v="CASUAL"/>
    <s v="TOP"/>
    <s v="MODA"/>
    <n v="1"/>
    <s v="S"/>
    <s v="BLANCO"/>
    <n v="24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NEGRO"/>
    <n v="12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CRUDO"/>
    <n v="12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M"/>
    <s v="BLANCO"/>
    <n v="21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M"/>
    <s v="NEGRO"/>
    <n v="19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BLANCO"/>
    <n v="12"/>
    <x v="1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NEGRO"/>
    <n v="12"/>
    <x v="1"/>
    <s v="-"/>
    <x v="68"/>
    <s v="FIRME"/>
    <n v="0"/>
    <s v="Reprogramable"/>
    <s v="CEDI"/>
    <s v="INT MUJERINICIO LABORALCASUALTOPMODA"/>
  </r>
  <r>
    <x v="799"/>
    <x v="11"/>
    <s v="INICIO LABORAL"/>
    <s v="DEPORTIVO"/>
    <s v="MEDIAS"/>
    <s v="MODA"/>
    <n v="1"/>
    <s v="9-11"/>
    <s v="NA"/>
    <n v="231"/>
    <x v="1"/>
    <s v="-"/>
    <x v="65"/>
    <s v="FIRME"/>
    <n v="0"/>
    <s v="Reprogramable"/>
    <s v="CEDI"/>
    <s v="INT MUJERINICIO LABORALDEPORTIVOMEDIASMODA"/>
  </r>
  <r>
    <x v="800"/>
    <x v="11"/>
    <s v="INICIO LABORAL"/>
    <s v="DEPORTIVO"/>
    <s v="MEDIAS"/>
    <s v="BASICO NEUTRO"/>
    <n v="2"/>
    <s v="9-11"/>
    <s v="NA"/>
    <n v="420"/>
    <x v="1"/>
    <s v="-"/>
    <x v="65"/>
    <s v="FIRME"/>
    <n v="0"/>
    <s v="Reprogramable"/>
    <s v="CEDI"/>
    <s v="INT MUJERINICIO LABORALDEPORTIVOMEDIASBASICO NEUTRO"/>
  </r>
  <r>
    <x v="801"/>
    <x v="11"/>
    <s v="INICIO LABORAL"/>
    <s v="DEPORTIVO"/>
    <s v="MEDIAS"/>
    <s v="BASICO NEUTRO"/>
    <n v="2"/>
    <s v="9-11"/>
    <s v="NA"/>
    <n v="167"/>
    <x v="1"/>
    <s v="-"/>
    <x v="65"/>
    <s v="FIRME"/>
    <n v="0"/>
    <s v="Reprogramable"/>
    <s v="CEDI"/>
    <s v="INT MUJERINICIO LABORALDEPORTIVOMEDIASBASICO NEUTRO"/>
  </r>
  <r>
    <x v="802"/>
    <x v="11"/>
    <s v="INICIO LABORAL"/>
    <s v="DEPORTIVO"/>
    <s v="MEDIAS"/>
    <s v="MODA"/>
    <n v="1"/>
    <s v="9-11"/>
    <s v="NA"/>
    <n v="3876"/>
    <x v="1"/>
    <s v="-"/>
    <x v="72"/>
    <s v="FIRME"/>
    <n v="0"/>
    <s v="Reprogramable"/>
    <s v="CEDI"/>
    <s v="INT MUJERINICIO LABORALDEPORTIVOMEDIASMODA"/>
  </r>
  <r>
    <x v="803"/>
    <x v="11"/>
    <s v="INICIO LABORAL"/>
    <s v="DEPORTIVO"/>
    <s v="MEDIAS"/>
    <s v="BASICO NEUTRO"/>
    <n v="1"/>
    <s v="9-11"/>
    <s v="NA"/>
    <n v="698"/>
    <x v="1"/>
    <s v="-"/>
    <x v="47"/>
    <s v="FIRME"/>
    <n v="0"/>
    <s v="Reprogramable"/>
    <s v="CEDI"/>
    <s v="INT MUJERINICIO LABORALDEPORTIVOMEDIASBASICO NEUTRO"/>
  </r>
  <r>
    <x v="804"/>
    <x v="11"/>
    <s v="INICIO LABORAL"/>
    <s v="DEPORTIVO"/>
    <s v="MEDIAS"/>
    <s v="MODA"/>
    <n v="1"/>
    <s v="9-11"/>
    <s v="NA"/>
    <n v="323"/>
    <x v="1"/>
    <s v="-"/>
    <x v="65"/>
    <s v="FIRME"/>
    <n v="0"/>
    <s v="Reprogramable"/>
    <s v="CEDI"/>
    <s v="INT MUJERINICIO LABORALDEPORTIVOMEDIASMODA"/>
  </r>
  <r>
    <x v="805"/>
    <x v="11"/>
    <s v="INICIO LABORAL"/>
    <s v="DEPORTIVO"/>
    <s v="MEDIAS"/>
    <s v="MODA"/>
    <n v="1"/>
    <s v="9-11"/>
    <s v="SURTIDO"/>
    <n v="1407"/>
    <x v="1"/>
    <s v="-"/>
    <x v="49"/>
    <s v="FIRME"/>
    <n v="0"/>
    <s v="Reprogramable"/>
    <s v="CEDI"/>
    <s v="INT MUJERINICIO LABORALDEPORTIVOMEDIASMODA"/>
  </r>
  <r>
    <x v="806"/>
    <x v="11"/>
    <s v="INICIO LABORAL"/>
    <s v="DEPORTIVO"/>
    <s v="TOP"/>
    <s v="BASICO NEUTRO"/>
    <n v="1"/>
    <n v="32"/>
    <s v="NEGRO"/>
    <n v="16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2"/>
    <s v="GR.JASPE"/>
    <n v="12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NEGRO"/>
    <n v="28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GR.JASPE"/>
    <n v="18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BLANCO"/>
    <n v="18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NEGRO"/>
    <n v="35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GR.JASPE"/>
    <n v="18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NEGRO"/>
    <n v="25"/>
    <x v="1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GR.JASPE"/>
    <n v="15"/>
    <x v="1"/>
    <s v="-"/>
    <x v="45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NEGRO"/>
    <n v="12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BEIGE"/>
    <n v="12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NEGRO"/>
    <n v="12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BEIGE"/>
    <n v="20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GRIS"/>
    <n v="12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NEGRO"/>
    <n v="27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BEIGE"/>
    <n v="25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GRIS"/>
    <n v="32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NEGRO"/>
    <n v="17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BEIGE"/>
    <n v="15"/>
    <x v="1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GRIS"/>
    <n v="12"/>
    <x v="1"/>
    <s v="-"/>
    <x v="73"/>
    <s v="FIRME"/>
    <n v="0"/>
    <s v="Reprogramable"/>
    <s v="CEDI"/>
    <s v="INT MUJERINICIO LABORALDEPORTIVOTOPBASICO NEUTRO"/>
  </r>
  <r>
    <x v="808"/>
    <x v="11"/>
    <s v="INICIO LABORAL"/>
    <s v="FORMAL"/>
    <s v="BRASSIER"/>
    <s v="BASICO NEUTRO"/>
    <n v="2"/>
    <n v="32"/>
    <s v="BLANCO"/>
    <n v="12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NEGRO"/>
    <n v="14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BEIGE"/>
    <n v="12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LANCO"/>
    <n v="12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NEGRO"/>
    <n v="20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EIGE"/>
    <n v="12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NEGRO"/>
    <n v="12"/>
    <x v="1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BEIGE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BLANCO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NEGRO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BLANCO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NEGRO"/>
    <n v="25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LANCO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NEGRO"/>
    <n v="28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EIGE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LANCO"/>
    <n v="12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NEGRO"/>
    <n v="23"/>
    <x v="1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EIGE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2"/>
    <s v="BLANC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BLANC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NEGR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BEIGE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PALO ROSA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LANC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NEGRO"/>
    <n v="20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EIGE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PALO ROSA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LANC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NEGRO"/>
    <n v="14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EIGE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BEIGE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BLANCO"/>
    <n v="12"/>
    <x v="1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NEGRO"/>
    <n v="12"/>
    <x v="1"/>
    <s v="-"/>
    <x v="59"/>
    <s v="FIRME"/>
    <n v="0"/>
    <s v="Reprogramable"/>
    <s v="CEDI"/>
    <s v="INT MUJERINICIO LABORALFORMALBRASSIERBASICO NEUTRO"/>
  </r>
  <r>
    <x v="864"/>
    <x v="11"/>
    <s v="INICIO LABORAL"/>
    <s v="FORMAL"/>
    <s v="BRASSIER"/>
    <s v="BASICO NEUTRO"/>
    <n v="1"/>
    <n v="36"/>
    <s v="NA"/>
    <n v="40"/>
    <x v="1"/>
    <s v="-"/>
    <x v="74"/>
    <s v="FIRME"/>
    <n v="0"/>
    <s v="Reprogramable"/>
    <s v="CEDI"/>
    <s v="INT MUJERINICIO LABORALFORMALBRASSIERBASICO NEUTRO"/>
  </r>
  <r>
    <x v="864"/>
    <x v="11"/>
    <s v="INICIO LABORAL"/>
    <s v="FORMAL"/>
    <s v="BRASSIER"/>
    <s v="BASICO NEUTRO"/>
    <n v="1"/>
    <n v="38"/>
    <s v="NA"/>
    <n v="13"/>
    <x v="1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2"/>
    <s v="NA"/>
    <n v="42"/>
    <x v="1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6"/>
    <s v="NA"/>
    <n v="38"/>
    <x v="1"/>
    <s v="-"/>
    <x v="74"/>
    <s v="FIRME"/>
    <n v="0"/>
    <s v="Reprogramable"/>
    <s v="CEDI"/>
    <s v="INT MUJERINICIO LABORALFORMALBRASSIERBASICO NEUTRO"/>
  </r>
  <r>
    <x v="812"/>
    <x v="11"/>
    <s v="INICIO LABORAL"/>
    <s v="FORMAL"/>
    <s v="BRASSIER"/>
    <s v="MODA"/>
    <n v="1"/>
    <n v="32"/>
    <s v="NA"/>
    <n v="38"/>
    <x v="1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4"/>
    <s v="NA"/>
    <n v="79"/>
    <x v="1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6"/>
    <s v="NA"/>
    <n v="62"/>
    <x v="1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8"/>
    <s v="NA"/>
    <n v="29"/>
    <x v="1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2"/>
    <s v="NA"/>
    <n v="29"/>
    <x v="1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6"/>
    <s v="NA"/>
    <n v="39"/>
    <x v="1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8"/>
    <s v="NA"/>
    <n v="16"/>
    <x v="1"/>
    <s v="-"/>
    <x v="74"/>
    <s v="FIRME"/>
    <n v="0"/>
    <s v="Reprogramable"/>
    <s v="CEDI"/>
    <s v="INT MUJERINICIO LABORALFORMALBRASSIERMODA"/>
  </r>
  <r>
    <x v="814"/>
    <x v="11"/>
    <s v="TRAYECTORIA LABORAL"/>
    <s v="FORMAL"/>
    <s v="BRASSIER"/>
    <s v="BASICO NEUTRO"/>
    <n v="1"/>
    <n v="34"/>
    <s v="BLANCO"/>
    <n v="26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NEGRO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BEIGE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LANCO"/>
    <n v="36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NEGRO"/>
    <n v="15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EIGE"/>
    <n v="51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LANCO"/>
    <n v="38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NEGRO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EIGE"/>
    <n v="29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CRU.MARF"/>
    <n v="25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LANCO"/>
    <n v="17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NEGRO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EIGE"/>
    <n v="34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CRU.MARF"/>
    <n v="19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BLANCO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NEGRO"/>
    <n v="12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BEIGE"/>
    <n v="17"/>
    <x v="1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CRU.MARF"/>
    <n v="12"/>
    <x v="1"/>
    <s v="-"/>
    <x v="60"/>
    <s v="FIRME"/>
    <n v="0"/>
    <s v="Reprogramable"/>
    <s v="CEDI"/>
    <s v="INT MUJERTRAYECTORIA LABORALFORMALBRASSIERBASICO NEUTRO"/>
  </r>
  <r>
    <x v="815"/>
    <x v="11"/>
    <s v="INICIO LABORAL"/>
    <s v="FORMAL"/>
    <s v="BRASSIER"/>
    <s v="BASICO MODA"/>
    <n v="1"/>
    <n v="32"/>
    <s v="NEGR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NEGR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AZUL OSCUR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VINOTINT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BLANC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NEGR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BLANC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NEGRO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AZUL OSCUR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VINOTINTO"/>
    <n v="12"/>
    <x v="1"/>
    <s v="-"/>
    <x v="74"/>
    <s v="FIRME"/>
    <n v="0"/>
    <s v="Reprogramable"/>
    <s v="CEDI"/>
    <s v="INT MUJERINICIO LABORALFORMALBRASSIERBASICO MODA"/>
  </r>
  <r>
    <x v="816"/>
    <x v="11"/>
    <s v="INICIO LABORAL"/>
    <s v="FORMAL"/>
    <s v="BRASSIER"/>
    <s v="MODA"/>
    <n v="1"/>
    <n v="34"/>
    <s v="CRUDO MARF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VINOTINTO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PALO ROSA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CRUDO MARF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VINOTINTO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VER MENTA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8"/>
    <s v="PALO ROSA"/>
    <n v="12"/>
    <x v="1"/>
    <s v="-"/>
    <x v="74"/>
    <s v="FIRME"/>
    <n v="0"/>
    <s v="Reprogramable"/>
    <s v="CEDI"/>
    <s v="INT MUJERINICIO LABORALFORMALBRASSIERMODA"/>
  </r>
  <r>
    <x v="817"/>
    <x v="11"/>
    <s v="INICIO LABORAL"/>
    <s v="FORMAL"/>
    <s v="BRASSIER"/>
    <s v="BASICO NEUTRO"/>
    <n v="1"/>
    <n v="32"/>
    <s v="BLANCO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2"/>
    <s v="NEGRO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BLANCO"/>
    <n v="18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NEGRO"/>
    <n v="14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BLANCO"/>
    <n v="13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NEGRO"/>
    <n v="21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BLANCO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NEGRO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2"/>
    <s v="AZUL OSCUR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AZUL OSCUR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AZUL OSCUR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AZUL OSCUR"/>
    <n v="12"/>
    <x v="1"/>
    <s v="-"/>
    <x v="75"/>
    <s v="FIRME"/>
    <n v="0"/>
    <s v="Reprogramable"/>
    <s v="CEDI"/>
    <s v="INT MUJERINICIO LABORALFORMALBRASSIERBASICO NEUTRO"/>
  </r>
  <r>
    <x v="818"/>
    <x v="11"/>
    <s v="INICIO LABORAL"/>
    <s v="FORMAL"/>
    <s v="BRASSIER"/>
    <s v="MODA"/>
    <n v="1"/>
    <n v="32"/>
    <s v="BLANCO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NEGRO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AZUL OSCUR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PALO ROSA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BLANCO"/>
    <n v="19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NEGRO"/>
    <n v="26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AZUL OSCUR"/>
    <n v="18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PALO ROSA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BLANCO"/>
    <n v="16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NEGRO"/>
    <n v="15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AZUL OSCUR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PALO ROSA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BLANCO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NEGRO"/>
    <n v="17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AZUL OSCUR"/>
    <n v="12"/>
    <x v="1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PALO ROSA"/>
    <n v="12"/>
    <x v="1"/>
    <s v="-"/>
    <x v="75"/>
    <s v="FIRME"/>
    <n v="0"/>
    <s v="Reprogramable"/>
    <s v="CEDI"/>
    <s v="INT MUJERINICIO LABORALFORMALBRASSIERMODA"/>
  </r>
  <r>
    <x v="819"/>
    <x v="11"/>
    <s v="INICIO LABORAL"/>
    <s v="FORMAL"/>
    <s v="BRASSIER"/>
    <s v="BASICO NEUTRO"/>
    <n v="1"/>
    <n v="32"/>
    <s v="BLANCO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NEGRO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PALO ROSA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BLANCO"/>
    <n v="18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NEGRO"/>
    <n v="15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VINOTINTO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PALO ROSA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BLANCO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NEGRO"/>
    <n v="13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VINOTINTO"/>
    <n v="17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PALO ROSA"/>
    <n v="12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BLANCO"/>
    <n v="18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NEGRO"/>
    <n v="14"/>
    <x v="1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VINOTINTO"/>
    <n v="13"/>
    <x v="1"/>
    <s v="-"/>
    <x v="75"/>
    <s v="FIRME"/>
    <n v="0"/>
    <s v="Reprogramable"/>
    <s v="CEDI"/>
    <s v="INT MUJERINICIO LABORALFORMALBRASSIERBASICO NEUTRO"/>
  </r>
  <r>
    <x v="820"/>
    <x v="11"/>
    <s v="INICIO LABORAL"/>
    <s v="FORMAL"/>
    <s v="MEDIAS"/>
    <s v="BASICO NEUTRO"/>
    <n v="2"/>
    <s v="S"/>
    <s v="NEGRO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NATURAL"/>
    <n v="45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ARINA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ICILIA"/>
    <n v="14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NATURAL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ARINA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ICILIA"/>
    <n v="19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NATURAL"/>
    <n v="24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ARINA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ICILIA"/>
    <n v="13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NATURAL"/>
    <n v="15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SARINA"/>
    <n v="12"/>
    <x v="1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SICILIA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NATURAL"/>
    <n v="35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ARINA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ICILIA"/>
    <n v="14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EGRO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ATURAL"/>
    <n v="35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ARINA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ICILIA"/>
    <n v="24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EGRO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ATURAL"/>
    <n v="31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SARINA"/>
    <n v="12"/>
    <x v="1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NATURAL"/>
    <n v="14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S"/>
    <s v="NEGRO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S"/>
    <s v="NATURAL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S"/>
    <s v="AZ.MARINO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S"/>
    <s v="SICILIA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NEGRO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NATURAL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AZ.MARINO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SICILIA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L"/>
    <s v="SICILIA"/>
    <n v="12"/>
    <x v="1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SICILIA"/>
    <n v="13"/>
    <x v="1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EGRO"/>
    <n v="13"/>
    <x v="1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ATURAL"/>
    <n v="77"/>
    <x v="1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SARINA"/>
    <n v="32"/>
    <x v="1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VENECIA"/>
    <n v="12"/>
    <x v="1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NEGRO"/>
    <n v="12"/>
    <x v="1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NATURAL"/>
    <n v="71"/>
    <x v="1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SARINA"/>
    <n v="16"/>
    <x v="1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SICILIA"/>
    <n v="12"/>
    <x v="1"/>
    <s v="-"/>
    <x v="76"/>
    <s v="FIRME"/>
    <n v="0"/>
    <s v="Reprogramable"/>
    <s v="CEDI"/>
    <s v="INT MUJERINICIO LABORALFORMALMEDIASBASICO NEUTRO"/>
  </r>
  <r>
    <x v="825"/>
    <x v="11"/>
    <s v="INICIO LABORAL"/>
    <s v="FORMAL"/>
    <s v="MEDIAS"/>
    <s v="BASICO NEUTRO"/>
    <n v="1"/>
    <s v="U"/>
    <s v="NEGRO"/>
    <n v="24"/>
    <x v="1"/>
    <s v="-"/>
    <x v="76"/>
    <s v="FIRME"/>
    <n v="0"/>
    <s v="Reprogramable"/>
    <s v="CEDI"/>
    <s v="INT MUJERINICIO LABORALFORMALMEDIASBASICO NEUTRO"/>
  </r>
  <r>
    <x v="825"/>
    <x v="11"/>
    <s v="INICIO LABORAL"/>
    <s v="FORMAL"/>
    <s v="MEDIAS"/>
    <s v="BASICO NEUTRO"/>
    <n v="1"/>
    <s v="U"/>
    <s v="SARINA"/>
    <n v="78"/>
    <x v="1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BLANCO"/>
    <n v="26"/>
    <x v="1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ARINA"/>
    <n v="51"/>
    <x v="1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ICILIA"/>
    <n v="87"/>
    <x v="1"/>
    <s v="-"/>
    <x v="76"/>
    <s v="FIRME"/>
    <n v="0"/>
    <s v="Reprogramable"/>
    <s v="CEDI"/>
    <s v="INT MUJERINICIO LABORALFORMALMEDIASBASICO NEUTRO"/>
  </r>
  <r>
    <x v="827"/>
    <x v="11"/>
    <s v="INICIO LABORAL"/>
    <s v="FORMAL"/>
    <s v="PANTY"/>
    <s v="BASICO NEUTRO"/>
    <n v="4"/>
    <s v="S"/>
    <s v="NEGRO"/>
    <n v="28"/>
    <x v="1"/>
    <s v="-"/>
    <x v="73"/>
    <s v="FIRME"/>
    <n v="0"/>
    <s v="Reprogramable"/>
    <s v="CEDI"/>
    <s v="INT MUJERINICIO LABORALFORMALPANTYBASICO NEUTRO"/>
  </r>
  <r>
    <x v="827"/>
    <x v="11"/>
    <s v="INICIO LABORAL"/>
    <s v="FORMAL"/>
    <s v="PANTY"/>
    <s v="BASICO NEUTRO"/>
    <n v="4"/>
    <s v="M"/>
    <s v="NEGRO"/>
    <n v="42"/>
    <x v="1"/>
    <s v="-"/>
    <x v="73"/>
    <s v="FIRME"/>
    <n v="0"/>
    <s v="Reprogramable"/>
    <s v="CEDI"/>
    <s v="INT MUJERINICIO LABORALFORMALPANTYBASICO NEUTRO"/>
  </r>
  <r>
    <x v="827"/>
    <x v="11"/>
    <s v="INICIO LABORAL"/>
    <s v="FORMAL"/>
    <s v="PANTY"/>
    <s v="BASICO NEUTRO"/>
    <n v="4"/>
    <s v="L"/>
    <s v="NEGRO"/>
    <n v="35"/>
    <x v="1"/>
    <s v="-"/>
    <x v="73"/>
    <s v="FIRME"/>
    <n v="0"/>
    <s v="Reprogramable"/>
    <s v="CEDI"/>
    <s v="INT MUJERINICIO LABORALFORMALPANTYBASICO NEUTRO"/>
  </r>
  <r>
    <x v="828"/>
    <x v="11"/>
    <s v="TRAYECTORIA LABORAL"/>
    <s v="DEPORTIVO"/>
    <s v="PANTY"/>
    <s v="BASICO NEUTRO"/>
    <n v="1"/>
    <s v="M"/>
    <s v="BLANCO"/>
    <n v="15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NEGRO"/>
    <n v="31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CRU.MARF"/>
    <n v="23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KAKI"/>
    <n v="56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BLANCO"/>
    <n v="15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NEGRO"/>
    <n v="39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CRU.MARF"/>
    <n v="29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KAKI"/>
    <n v="68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BLANCO"/>
    <n v="31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CRU.MARF"/>
    <n v="41"/>
    <x v="1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KAKI"/>
    <n v="49"/>
    <x v="1"/>
    <s v="-"/>
    <x v="67"/>
    <s v="FIRME"/>
    <n v="0"/>
    <s v="Reprogramable"/>
    <s v="CEDI"/>
    <s v="INT MUJERTRAYECTORIA LABORALDEPORTIVOPANTYBASICO NEUTRO"/>
  </r>
  <r>
    <x v="829"/>
    <x v="11"/>
    <s v="INICIO LABORAL"/>
    <s v="DEPORTIVO"/>
    <s v="PANTY"/>
    <s v="BASICO NEUTRO"/>
    <n v="2"/>
    <s v="S"/>
    <s v="BEIGE"/>
    <n v="12"/>
    <x v="1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M"/>
    <s v="BEIGE"/>
    <n v="32"/>
    <x v="1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LANCO"/>
    <n v="25"/>
    <x v="1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EIGE"/>
    <n v="40"/>
    <x v="1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XL"/>
    <s v="BEIGE"/>
    <n v="21"/>
    <x v="1"/>
    <s v="-"/>
    <x v="59"/>
    <s v="FIRME"/>
    <n v="0"/>
    <s v="Reprogramable"/>
    <s v="CEDI"/>
    <s v="INT MUJERINICIO LABORALDEPORTIVOPANTYBASICO NEUTRO"/>
  </r>
  <r>
    <x v="830"/>
    <x v="11"/>
    <s v="TRAYECTORIA LABORAL"/>
    <s v="DEPORTIVO"/>
    <s v="PANTY"/>
    <s v="BASICO NEUTRO"/>
    <n v="1"/>
    <s v="M"/>
    <s v="NEGRO"/>
    <n v="17"/>
    <x v="1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CRU.MARF"/>
    <n v="22"/>
    <x v="1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KAKI"/>
    <n v="53"/>
    <x v="1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CRU.MARF"/>
    <n v="23"/>
    <x v="1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KAKI"/>
    <n v="42"/>
    <x v="1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CRU.MARF"/>
    <n v="12"/>
    <x v="1"/>
    <s v="-"/>
    <x v="67"/>
    <s v="FIRME"/>
    <n v="0"/>
    <s v="Reprogramable"/>
    <s v="CEDI"/>
    <s v="INT MUJERTRAYECTORIA LABORALDEPORTIVOPANTYBASICO NEUTRO"/>
  </r>
  <r>
    <x v="865"/>
    <x v="11"/>
    <s v="INICIO LABORAL"/>
    <s v="DEPORTIVO"/>
    <s v="PANTY"/>
    <s v="MODA"/>
    <n v="1"/>
    <s v="L"/>
    <s v="NA"/>
    <n v="613"/>
    <x v="1"/>
    <s v="-"/>
    <x v="63"/>
    <s v="FIRME"/>
    <n v="0"/>
    <s v="Reprogramable"/>
    <s v="CEDI"/>
    <s v="INT MUJERINICIO LABORALDEPORTIVOPANTYMODA"/>
  </r>
  <r>
    <x v="831"/>
    <x v="11"/>
    <s v="TRAYECTORIA LABORAL"/>
    <s v="DEPORTIVO"/>
    <s v="PANTY"/>
    <s v="BASICO NEUTRO"/>
    <n v="1"/>
    <s v="M"/>
    <s v="BLANCO"/>
    <n v="12"/>
    <x v="1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M"/>
    <s v="BEIGE"/>
    <n v="12"/>
    <x v="1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L"/>
    <s v="BEIGE"/>
    <n v="27"/>
    <x v="1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BEIGE"/>
    <n v="30"/>
    <x v="1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CRU.MARF"/>
    <n v="16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BLANCO"/>
    <n v="21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NEGRO"/>
    <n v="23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CRU.MARF"/>
    <n v="32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KAKI"/>
    <n v="65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BLANCO"/>
    <n v="23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CRU.MARF"/>
    <n v="27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KAKI"/>
    <n v="51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BLANCO"/>
    <n v="12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NEGRO"/>
    <n v="21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CRU.MARF"/>
    <n v="21"/>
    <x v="1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KAKI"/>
    <n v="29"/>
    <x v="1"/>
    <s v="-"/>
    <x v="67"/>
    <s v="FIRME"/>
    <n v="0"/>
    <s v="Reprogramable"/>
    <s v="CEDI"/>
    <s v="INT MUJERTRAYECTORIA LABORALDEPORTIVOPANTYBASICO NEUTRO"/>
  </r>
  <r>
    <x v="833"/>
    <x v="11"/>
    <s v="INICIO LABORAL"/>
    <s v="DEPORTIVO"/>
    <s v="PANTY"/>
    <s v="MODA"/>
    <n v="3"/>
    <s v="S"/>
    <s v="NA"/>
    <n v="78"/>
    <x v="1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M"/>
    <s v="NA"/>
    <n v="122"/>
    <x v="1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L"/>
    <s v="NA"/>
    <n v="114"/>
    <x v="1"/>
    <s v="-"/>
    <x v="67"/>
    <s v="FIRME"/>
    <n v="0"/>
    <s v="Reprogramable"/>
    <s v="CEDI"/>
    <s v="INT MUJERINICIO LABORALDEPORTIVOPANTYMODA"/>
  </r>
  <r>
    <x v="836"/>
    <x v="11"/>
    <s v="TRAYECTORIA LABORAL"/>
    <s v="DEPORTIVO"/>
    <s v="PANTY"/>
    <s v="BASICO NEUTRO"/>
    <n v="1"/>
    <s v="M"/>
    <s v="BLANCO"/>
    <n v="149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NEGRO"/>
    <n v="137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BEIGE"/>
    <n v="148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CRU.MARF"/>
    <n v="71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AGUAMARINA"/>
    <n v="51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ROSADO"/>
    <n v="83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LANCO"/>
    <n v="146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NEGRO"/>
    <n v="151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EIGE"/>
    <n v="260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CRU.MARF"/>
    <n v="9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AGUAMARINA"/>
    <n v="8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ROSADO"/>
    <n v="100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LANCO"/>
    <n v="12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NEGRO"/>
    <n v="14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EIGE"/>
    <n v="217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CRU.MARF"/>
    <n v="2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AGUAMARINA"/>
    <n v="41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ROSADO"/>
    <n v="99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BLANCO"/>
    <n v="127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NEGRO"/>
    <n v="169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BEIGE"/>
    <n v="177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AGUAMARINA"/>
    <n v="34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ROSADO"/>
    <n v="91"/>
    <x v="1"/>
    <s v="-"/>
    <x v="66"/>
    <s v="FIRME"/>
    <n v="0"/>
    <s v="Reprogramable"/>
    <s v="CEDI"/>
    <s v="INT MUJERTRAYECTORIA LABORALDEPORTIVOPANTYBASICO NEUTRO"/>
  </r>
  <r>
    <x v="837"/>
    <x v="11"/>
    <s v="INICIO LABORAL"/>
    <s v="DEPORTIVO"/>
    <s v="PANTY"/>
    <s v="BASICO NEUTRO"/>
    <n v="4"/>
    <s v="M"/>
    <s v="BLANCO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NEGRO"/>
    <n v="13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BEIGE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KAKI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LANCO"/>
    <n v="13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NEGRO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EIGE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KAKI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NEGRO"/>
    <n v="12"/>
    <x v="1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BEIGE"/>
    <n v="12"/>
    <x v="1"/>
    <s v="-"/>
    <x v="59"/>
    <s v="FIRME"/>
    <n v="0"/>
    <s v="Reprogramable"/>
    <s v="CEDI"/>
    <s v="INT MUJERINICIO LABORALDEPORTIVOPANTYBASICO NEUTRO"/>
  </r>
  <r>
    <x v="838"/>
    <x v="11"/>
    <s v="TRAYECTORIA LABORAL"/>
    <s v="DEPORTIVO"/>
    <s v="PANTY"/>
    <s v="BASICO NEUTRO"/>
    <n v="1"/>
    <s v="M"/>
    <s v="NA"/>
    <n v="57"/>
    <x v="1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L"/>
    <s v="NA"/>
    <n v="98"/>
    <x v="1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XL"/>
    <s v="NA"/>
    <n v="174"/>
    <x v="1"/>
    <s v="-"/>
    <x v="70"/>
    <s v="FIRME"/>
    <n v="0"/>
    <s v="Reprogramable"/>
    <s v="CEDI"/>
    <s v="INT MUJERTRAYECTORIA LABORALDEPORTIVOPANTYBASICO NEUTRO"/>
  </r>
  <r>
    <x v="839"/>
    <x v="11"/>
    <s v="INICIO LABORAL"/>
    <s v="DEPORTIVO"/>
    <s v="PANTY"/>
    <s v="BASICO NEUTRO"/>
    <n v="1"/>
    <s v="S"/>
    <s v="NA"/>
    <n v="98"/>
    <x v="1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M"/>
    <s v="NA"/>
    <n v="267"/>
    <x v="1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L"/>
    <s v="NA"/>
    <n v="342"/>
    <x v="1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XL"/>
    <s v="NA"/>
    <n v="281"/>
    <x v="1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S"/>
    <s v="NA"/>
    <n v="124"/>
    <x v="1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M"/>
    <s v="NA"/>
    <n v="214"/>
    <x v="1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L"/>
    <s v="NA"/>
    <n v="218"/>
    <x v="1"/>
    <s v="-"/>
    <x v="78"/>
    <s v="FIRME"/>
    <n v="0"/>
    <s v="Reprogramable"/>
    <s v="CEDI"/>
    <s v="INT MUJERINICIO LABORALDEPORTIVOPANTYBASICO NEUTRO"/>
  </r>
  <r>
    <x v="866"/>
    <x v="11"/>
    <s v="TRAYECTORIA LABORAL"/>
    <s v="DEPORTIVO"/>
    <s v="PANTY"/>
    <s v="BASICO NEUTRO"/>
    <n v="3"/>
    <s v="M"/>
    <s v="NA"/>
    <n v="19"/>
    <x v="1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M"/>
    <s v="NA"/>
    <n v="120"/>
    <x v="1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L"/>
    <s v="NA"/>
    <n v="98"/>
    <x v="1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XL"/>
    <s v="NA"/>
    <n v="53"/>
    <x v="1"/>
    <s v="-"/>
    <x v="62"/>
    <s v="FIRME"/>
    <n v="0"/>
    <s v="Reprogramable"/>
    <s v="CEDI"/>
    <s v="INT MUJERTRAYECTORIA LABORALDEPORTIVOPANTYBASICO NEUTRO"/>
  </r>
  <r>
    <x v="842"/>
    <x v="11"/>
    <s v="INICIO LABORAL"/>
    <s v="DEPORTIVO"/>
    <s v="PANTY"/>
    <s v="BASICO NEUTRO"/>
    <n v="4"/>
    <s v="L"/>
    <s v="NA"/>
    <n v="204"/>
    <x v="1"/>
    <s v="-"/>
    <x v="77"/>
    <s v="FIRME"/>
    <n v="0"/>
    <s v="Reprogramable"/>
    <s v="CEDI"/>
    <s v="INT MUJERINICIO LABORALDEPORTIVOPANTYBASICO NEUTRO"/>
  </r>
  <r>
    <x v="843"/>
    <x v="11"/>
    <s v="TRAYECTORIA LABORAL"/>
    <s v="DEPORTIVO"/>
    <s v="PANTY"/>
    <s v="BASICO NEUTRO"/>
    <n v="3"/>
    <s v="M"/>
    <s v="NA"/>
    <n v="585"/>
    <x v="1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L"/>
    <s v="NA"/>
    <n v="561"/>
    <x v="1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XL"/>
    <s v="NA"/>
    <n v="657"/>
    <x v="1"/>
    <s v="-"/>
    <x v="67"/>
    <s v="FIRME"/>
    <n v="0"/>
    <s v="Reprogramable"/>
    <s v="CEDI"/>
    <s v="INT MUJERTRAYECTORIA LABORALDEPORTIVOPANTYBASICO NEUTRO"/>
  </r>
  <r>
    <x v="844"/>
    <x v="11"/>
    <s v="INICIO LABORAL"/>
    <s v="DEPORTIVO"/>
    <s v="PANTY"/>
    <s v="BASICO NEUTRO"/>
    <n v="2"/>
    <s v="S"/>
    <s v="NEGRO"/>
    <n v="12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S"/>
    <s v="VINOTINTO"/>
    <n v="16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BLANCO"/>
    <n v="33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EGRO"/>
    <n v="59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AVI"/>
    <n v="19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BLANCO"/>
    <n v="18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NEGRO"/>
    <n v="53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NAVI"/>
    <n v="14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VINOTINTO"/>
    <n v="19"/>
    <x v="1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M"/>
    <s v="NA"/>
    <n v="228"/>
    <x v="1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L"/>
    <s v="NA"/>
    <n v="198"/>
    <x v="1"/>
    <s v="-"/>
    <x v="67"/>
    <s v="FIRME"/>
    <n v="0"/>
    <s v="Reprogramable"/>
    <s v="CEDI"/>
    <s v="INT MUJERINICIO LABORALDEPORTIVOPANTYBASICO NEUTRO"/>
  </r>
  <r>
    <x v="867"/>
    <x v="11"/>
    <s v="INICIO LABORAL"/>
    <s v="DEPORTIVO"/>
    <s v="PANTY"/>
    <s v="BASICO NEUTRO"/>
    <n v="1"/>
    <s v="L"/>
    <s v="NA"/>
    <n v="69"/>
    <x v="1"/>
    <s v="-"/>
    <x v="63"/>
    <s v="FIRME"/>
    <n v="0"/>
    <s v="Reprogramable"/>
    <s v="CEDI"/>
    <s v="INT MUJERINICIO LABORALDEPORTIVOPANTYBASICO NEUTRO"/>
  </r>
  <r>
    <x v="846"/>
    <x v="11"/>
    <s v="TRAYECTORIA LABORAL"/>
    <s v="DEPORTIVO"/>
    <s v="PANTY"/>
    <s v="BASICO NEUTRO"/>
    <n v="2"/>
    <s v="M"/>
    <s v="VINOTINTO"/>
    <n v="18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AZUL OSCUR"/>
    <n v="12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VINOTINTO"/>
    <n v="23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XL"/>
    <s v="VINOTINTO"/>
    <n v="12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CRUDO MARF"/>
    <n v="17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AZUL OSCUR"/>
    <n v="15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VINOTINTO"/>
    <n v="16"/>
    <x v="1"/>
    <s v="-"/>
    <x v="67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BLANCO"/>
    <n v="14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NEGRO"/>
    <n v="14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CRUDO MARF"/>
    <n v="41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BLANCO"/>
    <n v="20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NEGRO"/>
    <n v="12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CRUDO MARF"/>
    <n v="16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BLANCO"/>
    <n v="23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NEGRO"/>
    <n v="13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CRUDO MARF"/>
    <n v="36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BLANCO"/>
    <n v="12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NEGRO"/>
    <n v="12"/>
    <x v="1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CRUDO MARF"/>
    <n v="30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BLANCO"/>
    <n v="14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NEGRO"/>
    <n v="12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CRUDO MARF"/>
    <n v="13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BLANCO"/>
    <n v="12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NEGRO"/>
    <n v="12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CRUDO MARF"/>
    <n v="13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BLANCO"/>
    <n v="21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NEGRO"/>
    <n v="12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CRUDO MARF"/>
    <n v="17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BLANCO"/>
    <n v="13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NEGRO"/>
    <n v="14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CRUDO MARF"/>
    <n v="12"/>
    <x v="1"/>
    <s v="-"/>
    <x v="61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LANCO"/>
    <n v="19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EIGE"/>
    <n v="16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BEIGE"/>
    <n v="18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LANCO"/>
    <n v="27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EIGE"/>
    <n v="29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LANCO"/>
    <n v="12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EIGE"/>
    <n v="16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CRUDO MARF"/>
    <n v="12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CRUDO MARF"/>
    <n v="21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CRUDO MARF"/>
    <n v="28"/>
    <x v="1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CRUDO MARF"/>
    <n v="13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M"/>
    <s v="BEIGE"/>
    <n v="25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NEGRO"/>
    <n v="12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BEIGE"/>
    <n v="36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BLANCO"/>
    <n v="16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NEGRO"/>
    <n v="14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BEIGE"/>
    <n v="45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M"/>
    <s v="NEGRO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L"/>
    <s v="NEGRO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XL"/>
    <s v="NEGRO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XL"/>
    <s v="VINOTINTO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NEGRO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VINOTINTO"/>
    <n v="12"/>
    <x v="1"/>
    <s v="-"/>
    <x v="67"/>
    <s v="FIRME"/>
    <n v="0"/>
    <s v="Reprogramable"/>
    <s v="CEDI"/>
    <s v="INT MUJERTRAYECTORIA LABORALDEPORTIVOPANTYBASICO NEUTRO"/>
  </r>
  <r>
    <x v="852"/>
    <x v="11"/>
    <s v="INICIO LABORAL"/>
    <s v="DEPORTIVO"/>
    <s v="PANTY"/>
    <s v="BASICO NEUTRO"/>
    <n v="2"/>
    <s v="S"/>
    <s v="NEGR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BLANC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GRIS JASPE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NEGR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BLANC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GRIS JASPE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NEGRO"/>
    <n v="16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BLANCO"/>
    <n v="15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GRIS JASPE"/>
    <n v="17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NEGR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BLANCO"/>
    <n v="12"/>
    <x v="1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GRIS JASPE"/>
    <n v="12"/>
    <x v="1"/>
    <s v="-"/>
    <x v="73"/>
    <s v="FIRME"/>
    <n v="0"/>
    <s v="Reprogramable"/>
    <s v="CEDI"/>
    <s v="INT MUJERINICIO LABORALDEPORTIVOPANTYBASICO NEUTRO"/>
  </r>
  <r>
    <x v="853"/>
    <x v="11"/>
    <s v="INICIO LABORAL"/>
    <s v="DEPORTIVO"/>
    <s v="TOP"/>
    <s v="BASICO NEUTRO"/>
    <n v="2"/>
    <s v="S"/>
    <s v="BLANCO"/>
    <n v="15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S"/>
    <s v="NEGRO"/>
    <n v="14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S"/>
    <s v="V.MILITAR"/>
    <n v="12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BLANCO"/>
    <n v="24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NEGRO"/>
    <n v="30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CRU.MARF"/>
    <n v="12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V.MILITAR"/>
    <n v="12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VINOTINTO"/>
    <n v="12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BLANCO"/>
    <n v="47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NEGRO"/>
    <n v="46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CRU.MARF"/>
    <n v="12"/>
    <x v="1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VINOTINTO"/>
    <n v="14"/>
    <x v="1"/>
    <s v="-"/>
    <x v="68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BLANCO"/>
    <n v="17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NEGRO"/>
    <n v="12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AZUL OSCUR"/>
    <n v="12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BLANCO"/>
    <n v="21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NEGRO"/>
    <n v="16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AZUL OSCUR"/>
    <n v="13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BLANCO"/>
    <n v="19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NEGRO"/>
    <n v="27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CRU.MARF"/>
    <n v="12"/>
    <x v="1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AZUL OSCUR"/>
    <n v="13"/>
    <x v="1"/>
    <s v="-"/>
    <x v="77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BLANCO"/>
    <n v="35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NEGRO"/>
    <n v="30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V.MILITAR"/>
    <n v="12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BLANCO"/>
    <n v="54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NEGRO"/>
    <n v="52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CRU.MARF"/>
    <n v="25"/>
    <x v="1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V.MILITAR"/>
    <n v="12"/>
    <x v="1"/>
    <s v="-"/>
    <x v="68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M"/>
    <s v="NA"/>
    <n v="72"/>
    <x v="1"/>
    <s v="-"/>
    <x v="44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L"/>
    <s v="NA"/>
    <n v="94"/>
    <x v="1"/>
    <s v="-"/>
    <x v="44"/>
    <s v="FIRME"/>
    <n v="0"/>
    <s v="Reprogramable"/>
    <s v="CEDI"/>
    <s v="INT MUJERINICIO LABORALDEPORTIVOTOPBASICO NEUTRO"/>
  </r>
  <r>
    <x v="857"/>
    <x v="11"/>
    <s v="INICIO LABORAL"/>
    <s v="DEPORTIVO"/>
    <s v="TOP"/>
    <s v="BASICO NEUTRO"/>
    <n v="1"/>
    <s v="L"/>
    <s v="NA"/>
    <n v="109"/>
    <x v="1"/>
    <s v="-"/>
    <x v="44"/>
    <s v="FIRME"/>
    <n v="0"/>
    <s v="Reprogramable"/>
    <s v="CEDI"/>
    <s v="INT MUJERINICIO LABORALDEPORTIVOTOPBASICO NEUTRO"/>
  </r>
  <r>
    <x v="858"/>
    <x v="11"/>
    <s v="INICIO LABORAL"/>
    <s v="DEPORTIVO"/>
    <s v="TOP"/>
    <s v="MODA"/>
    <n v="4"/>
    <s v="S"/>
    <s v="NA"/>
    <n v="195"/>
    <x v="1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M"/>
    <s v="NA"/>
    <n v="237"/>
    <x v="1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L"/>
    <s v="NA"/>
    <n v="252"/>
    <x v="1"/>
    <s v="-"/>
    <x v="77"/>
    <s v="FIRME"/>
    <n v="0"/>
    <s v="Reprogramable"/>
    <s v="CEDI"/>
    <s v="INT MUJERINICIO LABORALDEPORTIVOTOPMODA"/>
  </r>
  <r>
    <x v="859"/>
    <x v="11"/>
    <s v="INICIO LABORAL"/>
    <s v="DEPORTIVO"/>
    <s v="TOP"/>
    <s v="BASICO NEUTRO"/>
    <n v="4"/>
    <s v="S"/>
    <s v="NEGRO"/>
    <n v="35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LANCO"/>
    <n v="25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GRIS JASPE"/>
    <n v="21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NEGRO"/>
    <n v="38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LANCO"/>
    <n v="39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GRIS JASPE"/>
    <n v="20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NEGRO"/>
    <n v="28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LANCO"/>
    <n v="30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GRIS JASPE"/>
    <n v="12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NEGRO"/>
    <n v="17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LANCO"/>
    <n v="14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GRIS JASPE"/>
    <n v="12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EIGE"/>
    <n v="17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EIGE"/>
    <n v="25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EIGE"/>
    <n v="20"/>
    <x v="1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EIGE"/>
    <n v="13"/>
    <x v="1"/>
    <s v="-"/>
    <x v="73"/>
    <s v="FIRME"/>
    <n v="0"/>
    <s v="Reprogramable"/>
    <s v="CEDI"/>
    <s v="INT MUJERINICIO LABORALDEPORTIVOTOPBASICO NEUTRO"/>
  </r>
  <r>
    <x v="770"/>
    <x v="11"/>
    <s v="TRAYECTORIA LABORAL"/>
    <s v="CASUAL"/>
    <s v="BRASSIER"/>
    <s v="BASICO NEUTRO"/>
    <n v="1"/>
    <n v="38"/>
    <s v="BCO NEGRO"/>
    <n v="12"/>
    <x v="1"/>
    <s v="-"/>
    <x v="59"/>
    <s v="FIRME"/>
    <n v="0"/>
    <s v="Reprogramable"/>
    <s v="CEDI"/>
    <s v="INT MUJERTRAYECTORIA LABORALCASUALBRASSIERBASICO NEUTRO"/>
  </r>
  <r>
    <x v="860"/>
    <x v="11"/>
    <s v="INICIO LABORAL"/>
    <s v="DEPORTIVO"/>
    <s v="PANTY"/>
    <s v="MODA"/>
    <n v="1"/>
    <s v="U"/>
    <s v="NA"/>
    <n v="834"/>
    <x v="1"/>
    <s v="-"/>
    <x v="44"/>
    <s v="FIRME"/>
    <n v="0"/>
    <s v="Reprogramable"/>
    <s v="CEDI"/>
    <s v="INT MUJERINICIO LABORALDEPORTIVOPANTYMODA"/>
  </r>
  <r>
    <x v="861"/>
    <x v="11"/>
    <s v="INICIO LABORAL"/>
    <s v="DEPORTIVO"/>
    <s v="PANTY"/>
    <s v="BASICO NEUTRO"/>
    <n v="1"/>
    <s v="U"/>
    <s v="NA"/>
    <n v="1095"/>
    <x v="1"/>
    <s v="-"/>
    <x v="44"/>
    <s v="FIRME"/>
    <n v="0"/>
    <s v="Reprogramable"/>
    <s v="CEDI"/>
    <s v="INT MUJERINICIO LABORALDEPORTIVOPANTYBASICO NEUTRO"/>
  </r>
  <r>
    <x v="862"/>
    <x v="11"/>
    <s v="INICIO LABORAL"/>
    <s v="CASUAL"/>
    <s v="PANTY"/>
    <s v="BASICO NEUTRO"/>
    <n v="2"/>
    <s v="U"/>
    <s v="SURTIDO"/>
    <n v="2766"/>
    <x v="1"/>
    <s v="-"/>
    <x v="71"/>
    <s v="FIRME"/>
    <n v="0"/>
    <s v="Reprogramable"/>
    <s v="TIENDAS"/>
    <s v="INT MUJERINICIO LABORALCASUALPANTYBASICO NEUTRO"/>
  </r>
  <r>
    <x v="863"/>
    <x v="11"/>
    <s v="INICIO LABORAL"/>
    <s v="DEPORTIVO"/>
    <s v="MEDIAS"/>
    <s v="BASICO NEUTRO"/>
    <n v="2"/>
    <s v="9-11"/>
    <s v="SURTIDO"/>
    <n v="930"/>
    <x v="1"/>
    <s v="-"/>
    <x v="47"/>
    <s v="FIRME"/>
    <n v="0"/>
    <s v="Reprogramable"/>
    <s v="CEDI"/>
    <s v="INT MUJERINICIO LABORALDEPORTIVOMEDIASBASICO NEUTRO"/>
  </r>
  <r>
    <x v="759"/>
    <x v="11"/>
    <s v="TRAYECTORIA LABORAL"/>
    <s v="CASUAL"/>
    <s v="BRASSIER"/>
    <s v="BASICO NEUTRO"/>
    <n v="1"/>
    <n v="34"/>
    <s v="BLANCO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4"/>
    <s v="BEIGE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BLANCO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NEGRO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6"/>
    <s v="BEIGE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LANCO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38"/>
    <s v="BEIGE"/>
    <n v="15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NEGRO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BEIGE"/>
    <n v="12"/>
    <x v="2"/>
    <s v="-"/>
    <x v="59"/>
    <s v="FIRME"/>
    <n v="0"/>
    <s v="Reprogramable"/>
    <s v="CEDI"/>
    <s v="INT MUJERTRAYECTORIA LABORALCASUALBRASSIERBASICO NEUTRO"/>
  </r>
  <r>
    <x v="759"/>
    <x v="11"/>
    <s v="TRAYECTORIA LABORAL"/>
    <s v="CASUAL"/>
    <s v="BRASSIER"/>
    <s v="BASICO NEUTRO"/>
    <n v="1"/>
    <n v="40"/>
    <s v="KAKI"/>
    <n v="12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4"/>
    <s v="KAKI"/>
    <n v="12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6"/>
    <s v="KAKI"/>
    <n v="12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BLANCO"/>
    <n v="17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BEIGE"/>
    <n v="14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38"/>
    <s v="KAKI"/>
    <n v="12"/>
    <x v="2"/>
    <s v="-"/>
    <x v="59"/>
    <s v="FIRME"/>
    <n v="0"/>
    <s v="Reprogramable"/>
    <s v="CEDI"/>
    <s v="INT MUJERTRAYECTORIA LABORALCASUALBRASSIERBASICO NEUTRO"/>
  </r>
  <r>
    <x v="760"/>
    <x v="11"/>
    <s v="TRAYECTORIA LABORAL"/>
    <s v="CASUAL"/>
    <s v="BRASSIER"/>
    <s v="BASICO NEUTRO"/>
    <n v="1"/>
    <n v="40"/>
    <s v="KAKI"/>
    <n v="12"/>
    <x v="2"/>
    <s v="-"/>
    <x v="59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LANCO"/>
    <n v="19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NEGR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BEIGE"/>
    <n v="21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4"/>
    <s v="CRU.MARF"/>
    <n v="18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LANCO"/>
    <n v="21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NEGR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BEIGE"/>
    <n v="3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6"/>
    <s v="CRU.MARF"/>
    <n v="26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BLANCO"/>
    <n v="26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NEGR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BEIGE"/>
    <n v="29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38"/>
    <s v="CRU.MARF"/>
    <n v="21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BLANC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NEGR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BEIGE"/>
    <n v="15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0"/>
    <s v="CRU.MARF"/>
    <n v="13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LANCO"/>
    <n v="12"/>
    <x v="2"/>
    <s v="-"/>
    <x v="60"/>
    <s v="FIRME"/>
    <n v="0"/>
    <s v="Reprogramable"/>
    <s v="CEDI"/>
    <s v="INT MUJERTRAYECTORIA LABORALCASUALBRASSIERBASICO NEUTRO"/>
  </r>
  <r>
    <x v="761"/>
    <x v="11"/>
    <s v="TRAYECTORIA LABORAL"/>
    <s v="CASUAL"/>
    <s v="BRASSIER"/>
    <s v="BASICO NEUTRO"/>
    <n v="1"/>
    <n v="42"/>
    <s v="BEIGE"/>
    <n v="13"/>
    <x v="2"/>
    <s v="-"/>
    <x v="60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4"/>
    <s v="NEGRO"/>
    <n v="12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4"/>
    <s v="BEIGE"/>
    <n v="12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BLANCO"/>
    <n v="18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6"/>
    <s v="BEIGE"/>
    <n v="19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BLANCO"/>
    <n v="12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NEGRO"/>
    <n v="24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38"/>
    <s v="BEIGE"/>
    <n v="26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BLANCO"/>
    <n v="12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NEGRO"/>
    <n v="12"/>
    <x v="2"/>
    <s v="-"/>
    <x v="61"/>
    <s v="FIRME"/>
    <n v="0"/>
    <s v="Reprogramable"/>
    <s v="CEDI"/>
    <s v="INT MUJERTRAYECTORIA LABORALCASUALBRASSIERBASICO NEUTRO"/>
  </r>
  <r>
    <x v="762"/>
    <x v="11"/>
    <s v="TRAYECTORIA LABORAL"/>
    <s v="CASUAL"/>
    <s v="BRASSIER"/>
    <s v="BASICO NEUTRO"/>
    <n v="1"/>
    <n v="40"/>
    <s v="BEIGE"/>
    <n v="16"/>
    <x v="2"/>
    <s v="-"/>
    <x v="61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4"/>
    <s v="BLANCO"/>
    <n v="12"/>
    <x v="2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6"/>
    <s v="BEIGE"/>
    <n v="12"/>
    <x v="2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BLANCO"/>
    <n v="12"/>
    <x v="2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NEGRO"/>
    <n v="14"/>
    <x v="2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38"/>
    <s v="BEIGE"/>
    <n v="20"/>
    <x v="2"/>
    <s v="-"/>
    <x v="62"/>
    <s v="FIRME"/>
    <n v="0"/>
    <s v="Reprogramable"/>
    <s v="CEDI"/>
    <s v="INT MUJERTRAYECTORIA LABORALCASUALBRASSIERBASICO NEUTRO"/>
  </r>
  <r>
    <x v="763"/>
    <x v="11"/>
    <s v="TRAYECTORIA LABORAL"/>
    <s v="CASUAL"/>
    <s v="BRASSIER"/>
    <s v="BASICO NEUTRO"/>
    <n v="1"/>
    <n v="40"/>
    <s v="BEIGE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6"/>
    <s v="BEIGE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BLANCO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NEGRO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BEIGE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38"/>
    <s v="CRU.MARF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NEGRO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BEIGE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0"/>
    <s v="CRU.MARF"/>
    <n v="12"/>
    <x v="2"/>
    <s v="-"/>
    <x v="62"/>
    <s v="FIRME"/>
    <n v="0"/>
    <s v="Reprogramable"/>
    <s v="CEDI"/>
    <s v="INT MUJERTRAYECTORIA LABORALCASUALBRASSIERBASICO NEUTRO"/>
  </r>
  <r>
    <x v="764"/>
    <x v="11"/>
    <s v="TRAYECTORIA LABORAL"/>
    <s v="CASUAL"/>
    <s v="BRASSIER"/>
    <s v="BASICO NEUTRO"/>
    <n v="2"/>
    <n v="42"/>
    <s v="BEIGE"/>
    <n v="12"/>
    <x v="2"/>
    <s v="-"/>
    <x v="62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4"/>
    <s v="BLANCO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4"/>
    <s v="BEIGE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LANCO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BEIGE"/>
    <n v="21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LANCO"/>
    <n v="14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NEGRO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BEIGE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LANCO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NEGRO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40"/>
    <s v="BEIGE"/>
    <n v="25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6"/>
    <s v="CRUDO MARF"/>
    <n v="12"/>
    <x v="2"/>
    <s v="-"/>
    <x v="61"/>
    <s v="FIRME"/>
    <n v="0"/>
    <s v="Reprogramable"/>
    <s v="CEDI"/>
    <s v="INT MUJERTRAYECTORIA LABORALCASUALBRASSIERBASICO NEUTRO"/>
  </r>
  <r>
    <x v="765"/>
    <x v="11"/>
    <s v="TRAYECTORIA LABORAL"/>
    <s v="CASUAL"/>
    <s v="BRASSIER"/>
    <s v="BASICO NEUTRO"/>
    <n v="1"/>
    <n v="38"/>
    <s v="CRUDO MARF"/>
    <n v="12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NEGRO"/>
    <n v="12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6"/>
    <s v="BEIGE"/>
    <n v="14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NEGRO"/>
    <n v="13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38"/>
    <s v="BEIGE"/>
    <n v="12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LANCO"/>
    <n v="12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NEGRO"/>
    <n v="12"/>
    <x v="2"/>
    <s v="-"/>
    <x v="61"/>
    <s v="FIRME"/>
    <n v="0"/>
    <s v="Reprogramable"/>
    <s v="CEDI"/>
    <s v="INT MUJERTRAYECTORIA LABORALCASUALBRASSIERBASICO NEUTRO"/>
  </r>
  <r>
    <x v="766"/>
    <x v="11"/>
    <s v="TRAYECTORIA LABORAL"/>
    <s v="CASUAL"/>
    <s v="BRASSIER"/>
    <s v="BASICO NEUTRO"/>
    <n v="1"/>
    <n v="40"/>
    <s v="BEIGE"/>
    <n v="12"/>
    <x v="2"/>
    <s v="-"/>
    <x v="61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4"/>
    <s v="BLANCO"/>
    <n v="12"/>
    <x v="2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LANCO"/>
    <n v="12"/>
    <x v="2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6"/>
    <s v="BEIGE"/>
    <n v="12"/>
    <x v="2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38"/>
    <s v="BLANCO"/>
    <n v="12"/>
    <x v="2"/>
    <s v="-"/>
    <x v="62"/>
    <s v="FIRME"/>
    <n v="0"/>
    <s v="Reprogramable"/>
    <s v="CEDI"/>
    <s v="INT MUJERTRAYECTORIA LABORALCASUALBRASSIERBASICO NEUTRO"/>
  </r>
  <r>
    <x v="767"/>
    <x v="11"/>
    <s v="TRAYECTORIA LABORAL"/>
    <s v="CASUAL"/>
    <s v="BRASSIER"/>
    <s v="BASICO NEUTRO"/>
    <n v="1"/>
    <n v="40"/>
    <s v="BLANCO"/>
    <n v="12"/>
    <x v="2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2"/>
    <s v="BEIGE"/>
    <n v="12"/>
    <x v="2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6"/>
    <s v="BEIGE"/>
    <n v="12"/>
    <x v="2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BLANCO"/>
    <n v="12"/>
    <x v="2"/>
    <s v="-"/>
    <x v="62"/>
    <s v="FIRME"/>
    <n v="0"/>
    <s v="Reprogramable"/>
    <s v="CEDI"/>
    <s v="INT MUJERTRAYECTORIA LABORALCASUALBRASSIERBASICO NEUTRO"/>
  </r>
  <r>
    <x v="768"/>
    <x v="11"/>
    <s v="TRAYECTORIA LABORAL"/>
    <s v="CASUAL"/>
    <s v="BRASSIER"/>
    <s v="BASICO NEUTRO"/>
    <n v="1"/>
    <n v="38"/>
    <s v="BEIGE"/>
    <n v="12"/>
    <x v="2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6"/>
    <s v="BEIGE"/>
    <n v="12"/>
    <x v="2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38"/>
    <s v="CRU.MARF"/>
    <n v="12"/>
    <x v="2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BLANCO"/>
    <n v="12"/>
    <x v="2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0"/>
    <s v="NEGRO"/>
    <n v="12"/>
    <x v="2"/>
    <s v="-"/>
    <x v="62"/>
    <s v="FIRME"/>
    <n v="0"/>
    <s v="Reprogramable"/>
    <s v="CEDI"/>
    <s v="INT MUJERTRAYECTORIA LABORALCASUALBRASSIERBASICO NEUTRO"/>
  </r>
  <r>
    <x v="769"/>
    <x v="11"/>
    <s v="TRAYECTORIA LABORAL"/>
    <s v="CASUAL"/>
    <s v="BRASSIER"/>
    <s v="BASICO NEUTRO"/>
    <n v="1"/>
    <n v="42"/>
    <s v="NEGRO"/>
    <n v="12"/>
    <x v="2"/>
    <s v="-"/>
    <x v="62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34"/>
    <s v="BCO NEGRO"/>
    <n v="12"/>
    <x v="2"/>
    <s v="-"/>
    <x v="59"/>
    <s v="FIRME"/>
    <n v="0"/>
    <s v="Reprogramable"/>
    <s v="CEDI"/>
    <s v="INT MUJERTRAYECTORIA LABORALCASUALBRASSIERBASICO NEUTRO"/>
  </r>
  <r>
    <x v="770"/>
    <x v="11"/>
    <s v="TRAYECTORIA LABORAL"/>
    <s v="CASUAL"/>
    <s v="BRASSIER"/>
    <s v="BASICO NEUTRO"/>
    <n v="1"/>
    <n v="40"/>
    <s v="BCO NEGRO"/>
    <n v="12"/>
    <x v="2"/>
    <s v="-"/>
    <x v="59"/>
    <s v="FIRME"/>
    <n v="0"/>
    <s v="Reprogramable"/>
    <s v="CEDI"/>
    <s v="INT MUJERTRAYECTORIA LABORALCASUALBRASSIERBASICO NEUTRO"/>
  </r>
  <r>
    <x v="771"/>
    <x v="11"/>
    <s v="INICIO LABORAL"/>
    <s v="DEPORTIVO"/>
    <s v="MEDIAS"/>
    <s v="BASICO NEUTRO"/>
    <n v="1"/>
    <s v="9-11"/>
    <s v="NA"/>
    <n v="349"/>
    <x v="2"/>
    <s v="-"/>
    <x v="63"/>
    <s v="FIRME"/>
    <n v="0"/>
    <s v="Reprogramable"/>
    <s v="CEDI"/>
    <s v="INT MUJERINICIO LABORALDEPORTIVOMEDIASBASICO NEUTRO"/>
  </r>
  <r>
    <x v="772"/>
    <x v="11"/>
    <s v="INICIO LABORAL"/>
    <s v="DEPORTIVO"/>
    <s v="MEDIAS"/>
    <s v="BASICO NEUTRO"/>
    <n v="1"/>
    <s v="U"/>
    <s v="NA"/>
    <n v="1000"/>
    <x v="2"/>
    <s v="-"/>
    <x v="64"/>
    <s v="FIRME"/>
    <n v="0"/>
    <s v="Reprogramable"/>
    <s v="CEDI"/>
    <s v="INT MUJERINICIO LABORALDEPORTIVOMEDIASBASICO NEUTRO"/>
  </r>
  <r>
    <x v="773"/>
    <x v="11"/>
    <s v="INICIO LABORAL"/>
    <s v="DEPORTIVO"/>
    <s v="MEDIAS"/>
    <s v="BASICO NEUTRO"/>
    <n v="2"/>
    <s v="9-11"/>
    <s v="NA"/>
    <n v="149"/>
    <x v="2"/>
    <s v="-"/>
    <x v="65"/>
    <s v="FIRME"/>
    <n v="0"/>
    <s v="Reprogramable"/>
    <s v="CEDI"/>
    <s v="INT MUJERINICIO LABORALDEPORTIVOMEDIASBASICO NEUTRO"/>
  </r>
  <r>
    <x v="774"/>
    <x v="11"/>
    <s v="INICIO LABORAL"/>
    <s v="DEPORTIVO"/>
    <s v="MEDIAS"/>
    <s v="BASICO NEUTRO"/>
    <n v="1"/>
    <s v="U"/>
    <s v="NA"/>
    <n v="558"/>
    <x v="2"/>
    <s v="-"/>
    <x v="64"/>
    <s v="FIRME"/>
    <n v="0"/>
    <s v="Reprogramable"/>
    <s v="CEDI"/>
    <s v="INT MUJERINICIO LABORALDEPORTIVOMEDIASBASICO NEUTRO"/>
  </r>
  <r>
    <x v="775"/>
    <x v="11"/>
    <s v="INICIO LABORAL"/>
    <s v="CASUAL"/>
    <s v="PANTY"/>
    <s v="BASICO NEUTRO"/>
    <n v="2"/>
    <s v="M"/>
    <s v="BLANCO"/>
    <n v="12"/>
    <x v="2"/>
    <s v="-"/>
    <x v="59"/>
    <s v="FIRME"/>
    <n v="0"/>
    <s v="Reprogramable"/>
    <s v="CEDI"/>
    <s v="INT MUJERINICIO LABORALCASUALPANTYBASICO NEUTRO"/>
  </r>
  <r>
    <x v="775"/>
    <x v="11"/>
    <s v="INICIO LABORAL"/>
    <s v="CASUAL"/>
    <s v="PANTY"/>
    <s v="BASICO NEUTRO"/>
    <n v="2"/>
    <s v="M"/>
    <s v="KAKI"/>
    <n v="12"/>
    <x v="2"/>
    <s v="-"/>
    <x v="59"/>
    <s v="FIRME"/>
    <n v="0"/>
    <s v="Reprogramable"/>
    <s v="CEDI"/>
    <s v="INT MUJERINICIO LABORALCASUALPANTYBASICO NEUTRO"/>
  </r>
  <r>
    <x v="775"/>
    <x v="11"/>
    <s v="INICIO LABORAL"/>
    <s v="CASUAL"/>
    <s v="PANTY"/>
    <s v="BASICO NEUTRO"/>
    <n v="2"/>
    <s v="L"/>
    <s v="BEIGE"/>
    <n v="13"/>
    <x v="2"/>
    <s v="-"/>
    <x v="59"/>
    <s v="FIRME"/>
    <n v="0"/>
    <s v="Reprogramable"/>
    <s v="CEDI"/>
    <s v="INT MUJERINICIO LABORALCASUALPANTYBASICO NEUTRO"/>
  </r>
  <r>
    <x v="775"/>
    <x v="11"/>
    <s v="INICIO LABORAL"/>
    <s v="CASUAL"/>
    <s v="PANTY"/>
    <s v="BASICO NEUTRO"/>
    <n v="2"/>
    <s v="XL"/>
    <s v="NEGRO"/>
    <n v="12"/>
    <x v="2"/>
    <s v="-"/>
    <x v="59"/>
    <s v="FIRME"/>
    <n v="0"/>
    <s v="Reprogramable"/>
    <s v="CEDI"/>
    <s v="INT MUJERINICIO LABORALCASUALPANTYBASICO NEUTRO"/>
  </r>
  <r>
    <x v="776"/>
    <x v="11"/>
    <s v="TRAYECTORIA LABORAL"/>
    <s v="CASUAL"/>
    <s v="PANTY"/>
    <s v="BASICO NEUTRO"/>
    <n v="1"/>
    <s v="M"/>
    <s v="BLANCO"/>
    <n v="61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NEGRO"/>
    <n v="101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BEIGE"/>
    <n v="98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CRU.MARF"/>
    <n v="76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BLANCO"/>
    <n v="116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NEGRO"/>
    <n v="133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BEIGE"/>
    <n v="106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CRU.MARF"/>
    <n v="126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BLANCO"/>
    <n v="92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NEGRO"/>
    <n v="123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BEIGE"/>
    <n v="99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CRU.MARF"/>
    <n v="107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M"/>
    <s v="AGUAMARINA"/>
    <n v="63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L"/>
    <s v="AGUAMARINA"/>
    <n v="73"/>
    <x v="2"/>
    <s v="-"/>
    <x v="66"/>
    <s v="FIRME"/>
    <n v="0"/>
    <s v="Reprogramable"/>
    <s v="CEDI"/>
    <s v="INT MUJERTRAYECTORIA LABORALCASUALPANTYBASICO NEUTRO"/>
  </r>
  <r>
    <x v="776"/>
    <x v="11"/>
    <s v="TRAYECTORIA LABORAL"/>
    <s v="CASUAL"/>
    <s v="PANTY"/>
    <s v="BASICO NEUTRO"/>
    <n v="1"/>
    <s v="XL"/>
    <s v="AGUAMARINA"/>
    <n v="27"/>
    <x v="2"/>
    <s v="-"/>
    <x v="66"/>
    <s v="FIRME"/>
    <n v="0"/>
    <s v="Reprogramable"/>
    <s v="CEDI"/>
    <s v="INT MUJERTRAYECTORIA LABORALCASUALPANTYBASICO NEUTRO"/>
  </r>
  <r>
    <x v="777"/>
    <x v="11"/>
    <s v="INICIO LABORAL"/>
    <s v="CASUAL"/>
    <s v="PANTY"/>
    <s v="BASICO NEUTRO"/>
    <n v="1"/>
    <s v="S"/>
    <s v="NEGRO"/>
    <n v="26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S"/>
    <s v="CORAL"/>
    <n v="21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BLANCO"/>
    <n v="30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NEGRO"/>
    <n v="43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BEIGE"/>
    <n v="19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RU.MARF"/>
    <n v="25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M"/>
    <s v="CORAL"/>
    <n v="25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BLANCO"/>
    <n v="57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NEGRO"/>
    <n v="36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BEIGE"/>
    <n v="29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RU.MARF"/>
    <n v="29"/>
    <x v="2"/>
    <s v="-"/>
    <x v="66"/>
    <s v="FIRME"/>
    <n v="0"/>
    <s v="Reprogramable"/>
    <s v="CEDI"/>
    <s v="INT MUJERINICIO LABORALCASUALPANTYBASICO NEUTRO"/>
  </r>
  <r>
    <x v="777"/>
    <x v="11"/>
    <s v="INICIO LABORAL"/>
    <s v="CASUAL"/>
    <s v="PANTY"/>
    <s v="BASICO NEUTRO"/>
    <n v="1"/>
    <s v="L"/>
    <s v="CORAL"/>
    <n v="18"/>
    <x v="2"/>
    <s v="-"/>
    <x v="66"/>
    <s v="FIRME"/>
    <n v="0"/>
    <s v="Reprogramable"/>
    <s v="CEDI"/>
    <s v="INT MUJERINICIO LABORALCASUALPANTYBASICO NEUTRO"/>
  </r>
  <r>
    <x v="778"/>
    <x v="11"/>
    <s v="INICIO LABORAL"/>
    <s v="CASUAL"/>
    <s v="PANTY"/>
    <s v="BASICO MODA"/>
    <n v="1"/>
    <s v="S"/>
    <s v="BLANCO"/>
    <n v="2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S"/>
    <s v="VINOTINTO"/>
    <n v="1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S"/>
    <s v="ROJO"/>
    <n v="18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BLANCO"/>
    <n v="34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NEGRO"/>
    <n v="1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VINOTINTO"/>
    <n v="37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ROJO"/>
    <n v="18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NEGRO"/>
    <n v="76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NAVI"/>
    <n v="1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VINOTINTO"/>
    <n v="36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ROJO"/>
    <n v="24"/>
    <x v="2"/>
    <s v="-"/>
    <x v="67"/>
    <s v="FIRME"/>
    <n v="0"/>
    <s v="Reprogramable"/>
    <s v="CEDI"/>
    <s v="INT MUJERINICIO LABORALCASUALPANTYBASICO MODA"/>
  </r>
  <r>
    <x v="779"/>
    <x v="11"/>
    <s v="INICIO LABORAL"/>
    <s v="CASUAL"/>
    <s v="PANTY"/>
    <s v="BASICO NEUTRO"/>
    <n v="1"/>
    <s v="S"/>
    <s v="BLANCO"/>
    <n v="12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NEGRO"/>
    <n v="27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S"/>
    <s v="VINOTINTO"/>
    <n v="16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BLANCO"/>
    <n v="29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NEGRO"/>
    <n v="50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CRU.MARF"/>
    <n v="12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M"/>
    <s v="VINOTINTO"/>
    <n v="22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BLANCO"/>
    <n v="33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NEGRO"/>
    <n v="68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CRU.MARF"/>
    <n v="12"/>
    <x v="2"/>
    <s v="-"/>
    <x v="68"/>
    <s v="FIRME"/>
    <n v="0"/>
    <s v="Reprogramable"/>
    <s v="CEDI"/>
    <s v="INT MUJERINICIO LABORALCASUALPANTYBASICO NEUTRO"/>
  </r>
  <r>
    <x v="779"/>
    <x v="11"/>
    <s v="INICIO LABORAL"/>
    <s v="CASUAL"/>
    <s v="PANTY"/>
    <s v="BASICO NEUTRO"/>
    <n v="1"/>
    <s v="L"/>
    <s v="VINOTINTO"/>
    <n v="30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S"/>
    <s v="NEGRO"/>
    <n v="12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M"/>
    <s v="NEGRO"/>
    <n v="33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M"/>
    <s v="VINOTINTO"/>
    <n v="12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BLANCO"/>
    <n v="12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NEGRO"/>
    <n v="32"/>
    <x v="2"/>
    <s v="-"/>
    <x v="68"/>
    <s v="FIRME"/>
    <n v="0"/>
    <s v="Reprogramable"/>
    <s v="CEDI"/>
    <s v="INT MUJERINICIO LABORALCASUALPANTYBASICO NEUTRO"/>
  </r>
  <r>
    <x v="780"/>
    <x v="11"/>
    <s v="INICIO LABORAL"/>
    <s v="CASUAL"/>
    <s v="PANTY"/>
    <s v="BASICO NEUTRO"/>
    <n v="1"/>
    <s v="L"/>
    <s v="CRU.MARF"/>
    <n v="12"/>
    <x v="2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M"/>
    <s v="NA"/>
    <n v="76"/>
    <x v="2"/>
    <s v="-"/>
    <x v="68"/>
    <s v="FIRME"/>
    <n v="0"/>
    <s v="Reprogramable"/>
    <s v="CEDI"/>
    <s v="INT MUJERINICIO LABORALCASUALPANTYBASICO NEUTRO"/>
  </r>
  <r>
    <x v="781"/>
    <x v="11"/>
    <s v="INICIO LABORAL"/>
    <s v="CASUAL"/>
    <s v="PANTY"/>
    <s v="BASICO NEUTRO"/>
    <n v="1"/>
    <s v="L"/>
    <s v="NA"/>
    <n v="79"/>
    <x v="2"/>
    <s v="-"/>
    <x v="68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S"/>
    <s v="BLANCO"/>
    <n v="25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S"/>
    <s v="NEGRO"/>
    <n v="29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LANCO"/>
    <n v="53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NEGRO"/>
    <n v="48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BEIGE"/>
    <n v="34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LANCO"/>
    <n v="43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NEGRO"/>
    <n v="77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BEIGE"/>
    <n v="41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AZUL OSCUR"/>
    <n v="20"/>
    <x v="2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L"/>
    <s v="AZUL OSCUR"/>
    <n v="12"/>
    <x v="2"/>
    <s v="-"/>
    <x v="66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NEGRO"/>
    <n v="18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PIEL"/>
    <n v="12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M"/>
    <s v="BCO/CHOCOL"/>
    <n v="12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NEGRO"/>
    <n v="18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BCO/PIEL"/>
    <n v="12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L"/>
    <s v="MARF/ACEIT"/>
    <n v="12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BCO/NEGRO"/>
    <n v="12"/>
    <x v="2"/>
    <s v="-"/>
    <x v="59"/>
    <s v="FIRME"/>
    <n v="0"/>
    <s v="Reprogramable"/>
    <s v="CEDI"/>
    <s v="INT MUJERINICIO LABORALCASUALPANTYBASICO NEUTRO"/>
  </r>
  <r>
    <x v="783"/>
    <x v="11"/>
    <s v="INICIO LABORAL"/>
    <s v="CASUAL"/>
    <s v="PANTY"/>
    <s v="BASICO NEUTRO"/>
    <n v="3"/>
    <s v="XL"/>
    <s v="MARF/ACEIT"/>
    <n v="12"/>
    <x v="2"/>
    <s v="-"/>
    <x v="59"/>
    <s v="FIRME"/>
    <n v="0"/>
    <s v="Reprogramable"/>
    <s v="CEDI"/>
    <s v="INT MUJERINICIO LABORALCASUALPANTYBASICO NEUTRO"/>
  </r>
  <r>
    <x v="784"/>
    <x v="11"/>
    <s v="INICIO LABORAL"/>
    <s v="CASUAL"/>
    <s v="PANTY"/>
    <s v="MODA"/>
    <n v="1"/>
    <s v="U"/>
    <s v="NA"/>
    <n v="1092"/>
    <x v="2"/>
    <s v="-"/>
    <x v="69"/>
    <s v="FIRME"/>
    <n v="0"/>
    <s v="Reprogramable"/>
    <s v="CEDI"/>
    <s v="INT MUJERINICIO LABORALCASUALPANTYMODA"/>
  </r>
  <r>
    <x v="785"/>
    <x v="11"/>
    <s v="INICIO LABORAL"/>
    <s v="CASUAL"/>
    <s v="PANTY"/>
    <s v="BASICO NEUTRO"/>
    <n v="2"/>
    <s v="U"/>
    <s v="NA"/>
    <n v="408"/>
    <x v="2"/>
    <s v="-"/>
    <x v="69"/>
    <s v="FIRME"/>
    <n v="0"/>
    <s v="Reprogramable"/>
    <s v="CEDI"/>
    <s v="INT MUJERINICIO LABORALCASUALPANTYBASICO NEUTRO"/>
  </r>
  <r>
    <x v="786"/>
    <x v="11"/>
    <s v="TRAYECTORIA LABORAL"/>
    <s v="CASUAL"/>
    <s v="PANTY"/>
    <s v="BASICO NEUTRO"/>
    <n v="1"/>
    <s v="S"/>
    <s v="NA"/>
    <n v="12"/>
    <x v="2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M"/>
    <s v="NA"/>
    <n v="119"/>
    <x v="2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L"/>
    <s v="NA"/>
    <n v="111"/>
    <x v="2"/>
    <s v="-"/>
    <x v="70"/>
    <s v="FIRME"/>
    <n v="0"/>
    <s v="Reprogramable"/>
    <s v="CEDI"/>
    <s v="INT MUJERTRAYECTORIA LABORALCASUALPANTYBASICO NEUTRO"/>
  </r>
  <r>
    <x v="786"/>
    <x v="11"/>
    <s v="TRAYECTORIA LABORAL"/>
    <s v="CASUAL"/>
    <s v="PANTY"/>
    <s v="BASICO NEUTRO"/>
    <n v="1"/>
    <s v="XL"/>
    <s v="NA"/>
    <n v="90"/>
    <x v="2"/>
    <s v="-"/>
    <x v="70"/>
    <s v="FIRME"/>
    <n v="0"/>
    <s v="Reprogramable"/>
    <s v="CEDI"/>
    <s v="INT MUJERTRAYECTORIA LABORALCASUALPANTYBASICO NEUTRO"/>
  </r>
  <r>
    <x v="787"/>
    <x v="11"/>
    <s v="INICIO LABORAL"/>
    <s v="CASUAL"/>
    <s v="PANTY"/>
    <s v="BASICO NEUTRO"/>
    <n v="2"/>
    <s v="S"/>
    <s v="NEGRO"/>
    <n v="19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S"/>
    <s v="FUCSIA"/>
    <n v="12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M"/>
    <s v="NEGRO"/>
    <n v="12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M"/>
    <s v="CRU.MARF"/>
    <n v="12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M"/>
    <s v="KAKI"/>
    <n v="12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BLANCO"/>
    <n v="18"/>
    <x v="2"/>
    <s v="-"/>
    <x v="67"/>
    <s v="FIRME"/>
    <n v="0"/>
    <s v="Reprogramable"/>
    <s v="CEDI"/>
    <s v="INT MUJERINICIO LABORALCASUALPANTYBASICO NEUTRO"/>
  </r>
  <r>
    <x v="787"/>
    <x v="11"/>
    <s v="INICIO LABORAL"/>
    <s v="CASUAL"/>
    <s v="PANTY"/>
    <s v="BASICO NEUTRO"/>
    <n v="2"/>
    <s v="L"/>
    <s v="NEGRO"/>
    <n v="12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S"/>
    <s v="NEGRO"/>
    <n v="14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M"/>
    <s v="NEGRO"/>
    <n v="14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M"/>
    <s v="VINOTINTO"/>
    <n v="12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NEGRO"/>
    <n v="41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NAVI"/>
    <n v="12"/>
    <x v="2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VINOTINTO"/>
    <n v="14"/>
    <x v="2"/>
    <s v="-"/>
    <x v="67"/>
    <s v="FIRME"/>
    <n v="0"/>
    <s v="Reprogramable"/>
    <s v="CEDI"/>
    <s v="INT MUJERINICIO LABORALCASUALPANTYBASICO NEUTRO"/>
  </r>
  <r>
    <x v="789"/>
    <x v="11"/>
    <s v="TRAYECTORIA LABORAL"/>
    <s v="CASUAL"/>
    <s v="PANTY"/>
    <s v="BASICO NEUTRO"/>
    <n v="1"/>
    <s v="M"/>
    <s v="NA"/>
    <n v="29"/>
    <x v="2"/>
    <s v="-"/>
    <x v="70"/>
    <s v="FIRME"/>
    <n v="0"/>
    <s v="Reprogramable"/>
    <s v="CEDI"/>
    <s v="INT MUJERTRAYECTORIA LABORALCASUALPANTYBASICO NEUTRO"/>
  </r>
  <r>
    <x v="789"/>
    <x v="11"/>
    <s v="TRAYECTORIA LABORAL"/>
    <s v="CASUAL"/>
    <s v="PANTY"/>
    <s v="BASICO NEUTRO"/>
    <n v="1"/>
    <s v="L"/>
    <s v="NA"/>
    <n v="56"/>
    <x v="2"/>
    <s v="-"/>
    <x v="70"/>
    <s v="FIRME"/>
    <n v="0"/>
    <s v="Reprogramable"/>
    <s v="CEDI"/>
    <s v="INT MUJERTRAYECTORIA LABORALCASUALPANTYBASICO NEUTRO"/>
  </r>
  <r>
    <x v="789"/>
    <x v="11"/>
    <s v="TRAYECTORIA LABORAL"/>
    <s v="CASUAL"/>
    <s v="PANTY"/>
    <s v="BASICO NEUTRO"/>
    <n v="1"/>
    <s v="XL"/>
    <s v="NA"/>
    <n v="50"/>
    <x v="2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M"/>
    <s v="NA"/>
    <n v="58"/>
    <x v="2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L"/>
    <s v="NA"/>
    <n v="98"/>
    <x v="2"/>
    <s v="-"/>
    <x v="70"/>
    <s v="FIRME"/>
    <n v="0"/>
    <s v="Reprogramable"/>
    <s v="CEDI"/>
    <s v="INT MUJERTRAYECTORIA LABORALCASUALPANTYBASICO NEUTRO"/>
  </r>
  <r>
    <x v="790"/>
    <x v="11"/>
    <s v="TRAYECTORIA LABORAL"/>
    <s v="CASUAL"/>
    <s v="PANTY"/>
    <s v="BASICO NEUTRO"/>
    <n v="1"/>
    <s v="XL"/>
    <s v="NA"/>
    <n v="113"/>
    <x v="2"/>
    <s v="-"/>
    <x v="70"/>
    <s v="FIRME"/>
    <n v="0"/>
    <s v="Reprogramable"/>
    <s v="CEDI"/>
    <s v="INT MUJERTRAYECTORIA LABORALCASUALPANTYBASICO NEUTRO"/>
  </r>
  <r>
    <x v="791"/>
    <x v="11"/>
    <s v="INICIO LABORAL"/>
    <s v="CASUAL"/>
    <s v="PANTY"/>
    <s v="BASICO MODA"/>
    <n v="2"/>
    <s v="U"/>
    <s v="NA"/>
    <n v="1809"/>
    <x v="2"/>
    <s v="-"/>
    <x v="71"/>
    <s v="FIRME"/>
    <n v="0"/>
    <s v="Reprogramable"/>
    <s v="TIENDAS"/>
    <s v="INT MUJERINICIO LABORALCASUALPANTYBASICO MODA"/>
  </r>
  <r>
    <x v="792"/>
    <x v="11"/>
    <s v="INICIO LABORAL"/>
    <s v="CASUAL"/>
    <s v="PANTY"/>
    <s v="BASICO MODA"/>
    <n v="2"/>
    <s v="U"/>
    <s v="NA"/>
    <n v="1089"/>
    <x v="2"/>
    <s v="-"/>
    <x v="71"/>
    <s v="FIRME"/>
    <n v="0"/>
    <s v="Reprogramable"/>
    <s v="TIENDAS"/>
    <s v="INT MUJERINICIO LABORALCASUALPANTYBASICO MODA"/>
  </r>
  <r>
    <x v="793"/>
    <x v="11"/>
    <s v="INICIO LABORAL"/>
    <s v="CASUAL"/>
    <s v="PANTY"/>
    <s v="BASICO MODA"/>
    <n v="2"/>
    <s v="U"/>
    <s v="NA"/>
    <n v="690"/>
    <x v="2"/>
    <s v="-"/>
    <x v="71"/>
    <s v="FIRME"/>
    <n v="0"/>
    <s v="Reprogramable"/>
    <s v="TIENDAS"/>
    <s v="INT MUJERINICIO LABORALCASUALPANTYBASICO MODA"/>
  </r>
  <r>
    <x v="794"/>
    <x v="11"/>
    <s v="INICIO LABORAL"/>
    <s v="CASUAL"/>
    <s v="PANTY"/>
    <s v="BASICO NEUTRO"/>
    <n v="3"/>
    <s v="M"/>
    <s v="COC.PIEL"/>
    <n v="18"/>
    <x v="2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L"/>
    <s v="COC.PIEL"/>
    <n v="12"/>
    <x v="2"/>
    <s v="-"/>
    <x v="59"/>
    <s v="FIRME"/>
    <n v="0"/>
    <s v="Reprogramable"/>
    <s v="CEDI"/>
    <s v="INT MUJERINICIO LABORALCASUALPANTYBASICO NEUTRO"/>
  </r>
  <r>
    <x v="794"/>
    <x v="11"/>
    <s v="INICIO LABORAL"/>
    <s v="CASUAL"/>
    <s v="PANTY"/>
    <s v="BASICO NEUTRO"/>
    <n v="3"/>
    <s v="XL"/>
    <s v="COC.PIEL"/>
    <n v="12"/>
    <x v="2"/>
    <s v="-"/>
    <x v="59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BLANCO"/>
    <n v="18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NEGRO"/>
    <n v="2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VINOTINTO"/>
    <n v="1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S"/>
    <s v="ROSADO"/>
    <n v="1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BLANCO"/>
    <n v="35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NEGRO"/>
    <n v="2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VINOTINTO"/>
    <n v="1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M"/>
    <s v="ROSADO"/>
    <n v="1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BLANCO"/>
    <n v="5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NEGRO"/>
    <n v="30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VINOTINTO"/>
    <n v="12"/>
    <x v="2"/>
    <s v="-"/>
    <x v="68"/>
    <s v="FIRME"/>
    <n v="0"/>
    <s v="Reprogramable"/>
    <s v="CEDI"/>
    <s v="INT MUJERINICIO LABORALCASUALPANTYBASICO NEUTRO"/>
  </r>
  <r>
    <x v="795"/>
    <x v="11"/>
    <s v="INICIO LABORAL"/>
    <s v="CASUAL"/>
    <s v="PANTY"/>
    <s v="BASICO NEUTRO"/>
    <n v="1"/>
    <s v="L"/>
    <s v="ROSADO"/>
    <n v="12"/>
    <x v="2"/>
    <s v="-"/>
    <x v="68"/>
    <s v="FIRME"/>
    <n v="0"/>
    <s v="Reprogramable"/>
    <s v="CEDI"/>
    <s v="INT MUJERINICIO LABORALCASUALPANTYBASICO NEUTRO"/>
  </r>
  <r>
    <x v="796"/>
    <x v="11"/>
    <s v="INICIO LABORAL"/>
    <s v="CASUAL"/>
    <s v="PANTY"/>
    <s v="BASICO MODA"/>
    <n v="1"/>
    <s v="S"/>
    <s v="NEGRO"/>
    <n v="14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VER BOTELL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OSCUR"/>
    <n v="13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S"/>
    <s v="AZUL REY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NEGRO"/>
    <n v="2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GR CLARO"/>
    <n v="23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VER BOTELL"/>
    <n v="24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OSCUR"/>
    <n v="24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M"/>
    <s v="AZUL REY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NEGRO"/>
    <n v="31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GR CLARO"/>
    <n v="28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VER BOTELL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OSCUR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L"/>
    <s v="AZUL REY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NEGRO"/>
    <n v="16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GR CLARO"/>
    <n v="19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VER BOTELL"/>
    <n v="16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OSCUR"/>
    <n v="12"/>
    <x v="2"/>
    <s v="-"/>
    <x v="45"/>
    <s v="FIRME"/>
    <n v="0"/>
    <s v="Reprogramable"/>
    <s v="CEDI"/>
    <s v="INT MUJERINICIO LABORALCASUALPANTYBASICO MODA"/>
  </r>
  <r>
    <x v="796"/>
    <x v="11"/>
    <s v="INICIO LABORAL"/>
    <s v="CASUAL"/>
    <s v="PANTY"/>
    <s v="BASICO MODA"/>
    <n v="1"/>
    <s v="XL"/>
    <s v="AZUL REY"/>
    <n v="12"/>
    <x v="2"/>
    <s v="-"/>
    <x v="45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BLANCO"/>
    <n v="12"/>
    <x v="2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BEIGE"/>
    <n v="12"/>
    <x v="2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M"/>
    <s v="AZUL OSCUR"/>
    <n v="13"/>
    <x v="2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L"/>
    <s v="AZUL OSCUR"/>
    <n v="12"/>
    <x v="2"/>
    <s v="-"/>
    <x v="67"/>
    <s v="FIRME"/>
    <n v="0"/>
    <s v="Reprogramable"/>
    <s v="CEDI"/>
    <s v="INT MUJERINICIO LABORALCASUALPANTYBASICO MODA"/>
  </r>
  <r>
    <x v="797"/>
    <x v="11"/>
    <s v="INICIO LABORAL"/>
    <s v="CASUAL"/>
    <s v="PANTY"/>
    <s v="BASICO MODA"/>
    <n v="2"/>
    <s v="XL"/>
    <s v="BLANCO"/>
    <n v="12"/>
    <x v="2"/>
    <s v="-"/>
    <x v="67"/>
    <s v="FIRME"/>
    <n v="0"/>
    <s v="Reprogramable"/>
    <s v="CEDI"/>
    <s v="INT MUJERINICIO LABORALCASUALPANTYBASICO MODA"/>
  </r>
  <r>
    <x v="798"/>
    <x v="11"/>
    <s v="INICIO LABORAL"/>
    <s v="CASUAL"/>
    <s v="TOP"/>
    <s v="MODA"/>
    <n v="1"/>
    <s v="S"/>
    <s v="BLANCO"/>
    <n v="12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NEGRO"/>
    <n v="15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S"/>
    <s v="CRUDO"/>
    <n v="12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M"/>
    <s v="BLANCO"/>
    <n v="19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M"/>
    <s v="NEGRO"/>
    <n v="21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BLANCO"/>
    <n v="20"/>
    <x v="2"/>
    <s v="-"/>
    <x v="68"/>
    <s v="FIRME"/>
    <n v="0"/>
    <s v="Reprogramable"/>
    <s v="CEDI"/>
    <s v="INT MUJERINICIO LABORALCASUALTOPMODA"/>
  </r>
  <r>
    <x v="798"/>
    <x v="11"/>
    <s v="INICIO LABORAL"/>
    <s v="CASUAL"/>
    <s v="TOP"/>
    <s v="MODA"/>
    <n v="1"/>
    <s v="L"/>
    <s v="NEGRO"/>
    <n v="16"/>
    <x v="2"/>
    <s v="-"/>
    <x v="68"/>
    <s v="FIRME"/>
    <n v="0"/>
    <s v="Reprogramable"/>
    <s v="CEDI"/>
    <s v="INT MUJERINICIO LABORALCASUALTOPMODA"/>
  </r>
  <r>
    <x v="799"/>
    <x v="11"/>
    <s v="INICIO LABORAL"/>
    <s v="DEPORTIVO"/>
    <s v="MEDIAS"/>
    <s v="MODA"/>
    <n v="1"/>
    <s v="9-11"/>
    <s v="NA"/>
    <n v="255"/>
    <x v="2"/>
    <s v="-"/>
    <x v="65"/>
    <s v="FIRME"/>
    <n v="0"/>
    <s v="Reprogramable"/>
    <s v="CEDI"/>
    <s v="INT MUJERINICIO LABORALDEPORTIVOMEDIASMODA"/>
  </r>
  <r>
    <x v="800"/>
    <x v="11"/>
    <s v="INICIO LABORAL"/>
    <s v="DEPORTIVO"/>
    <s v="MEDIAS"/>
    <s v="BASICO NEUTRO"/>
    <n v="2"/>
    <s v="9-11"/>
    <s v="NA"/>
    <n v="428"/>
    <x v="2"/>
    <s v="-"/>
    <x v="65"/>
    <s v="FIRME"/>
    <n v="0"/>
    <s v="Reprogramable"/>
    <s v="CEDI"/>
    <s v="INT MUJERINICIO LABORALDEPORTIVOMEDIASBASICO NEUTRO"/>
  </r>
  <r>
    <x v="801"/>
    <x v="11"/>
    <s v="INICIO LABORAL"/>
    <s v="DEPORTIVO"/>
    <s v="MEDIAS"/>
    <s v="BASICO NEUTRO"/>
    <n v="2"/>
    <s v="9-11"/>
    <s v="NA"/>
    <n v="197"/>
    <x v="2"/>
    <s v="-"/>
    <x v="65"/>
    <s v="FIRME"/>
    <n v="0"/>
    <s v="Reprogramable"/>
    <s v="CEDI"/>
    <s v="INT MUJERINICIO LABORALDEPORTIVOMEDIASBASICO NEUTRO"/>
  </r>
  <r>
    <x v="802"/>
    <x v="11"/>
    <s v="INICIO LABORAL"/>
    <s v="DEPORTIVO"/>
    <s v="MEDIAS"/>
    <s v="MODA"/>
    <n v="1"/>
    <s v="9-11"/>
    <s v="NA"/>
    <n v="3465"/>
    <x v="2"/>
    <s v="-"/>
    <x v="72"/>
    <s v="FIRME"/>
    <n v="0"/>
    <s v="Reprogramable"/>
    <s v="CEDI"/>
    <s v="INT MUJERINICIO LABORALDEPORTIVOMEDIASMODA"/>
  </r>
  <r>
    <x v="803"/>
    <x v="11"/>
    <s v="INICIO LABORAL"/>
    <s v="DEPORTIVO"/>
    <s v="MEDIAS"/>
    <s v="BASICO NEUTRO"/>
    <n v="1"/>
    <s v="9-11"/>
    <s v="NA"/>
    <n v="781"/>
    <x v="2"/>
    <s v="-"/>
    <x v="47"/>
    <s v="FIRME"/>
    <n v="0"/>
    <s v="Reprogramable"/>
    <s v="CEDI"/>
    <s v="INT MUJERINICIO LABORALDEPORTIVOMEDIASBASICO NEUTRO"/>
  </r>
  <r>
    <x v="804"/>
    <x v="11"/>
    <s v="INICIO LABORAL"/>
    <s v="DEPORTIVO"/>
    <s v="MEDIAS"/>
    <s v="MODA"/>
    <n v="1"/>
    <s v="9-11"/>
    <s v="NA"/>
    <n v="309"/>
    <x v="2"/>
    <s v="-"/>
    <x v="65"/>
    <s v="FIRME"/>
    <n v="0"/>
    <s v="Reprogramable"/>
    <s v="CEDI"/>
    <s v="INT MUJERINICIO LABORALDEPORTIVOMEDIASMODA"/>
  </r>
  <r>
    <x v="805"/>
    <x v="11"/>
    <s v="INICIO LABORAL"/>
    <s v="DEPORTIVO"/>
    <s v="MEDIAS"/>
    <s v="MODA"/>
    <n v="1"/>
    <s v="9-11"/>
    <s v="SURTIDO"/>
    <n v="1035"/>
    <x v="2"/>
    <s v="-"/>
    <x v="49"/>
    <s v="FIRME"/>
    <n v="0"/>
    <s v="Reprogramable"/>
    <s v="CEDI"/>
    <s v="INT MUJERINICIO LABORALDEPORTIVOMEDIASMODA"/>
  </r>
  <r>
    <x v="806"/>
    <x v="11"/>
    <s v="INICIO LABORAL"/>
    <s v="DEPORTIVO"/>
    <s v="TOP"/>
    <s v="BASICO NEUTRO"/>
    <n v="1"/>
    <n v="32"/>
    <s v="NEGRO"/>
    <n v="26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2"/>
    <s v="GR.JASPE"/>
    <n v="12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NEGRO"/>
    <n v="47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4"/>
    <s v="GR.JASPE"/>
    <n v="18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BLANCO"/>
    <n v="18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NEGRO"/>
    <n v="35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6"/>
    <s v="GR.JASPE"/>
    <n v="12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NEGRO"/>
    <n v="36"/>
    <x v="2"/>
    <s v="-"/>
    <x v="45"/>
    <s v="FIRME"/>
    <n v="0"/>
    <s v="Reprogramable"/>
    <s v="CEDI"/>
    <s v="INT MUJERINICIO LABORALDEPORTIVOTOPBASICO NEUTRO"/>
  </r>
  <r>
    <x v="806"/>
    <x v="11"/>
    <s v="INICIO LABORAL"/>
    <s v="DEPORTIVO"/>
    <s v="TOP"/>
    <s v="BASICO NEUTRO"/>
    <n v="1"/>
    <n v="38"/>
    <s v="GR.JASPE"/>
    <n v="26"/>
    <x v="2"/>
    <s v="-"/>
    <x v="45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NEGRO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4"/>
    <s v="GRIS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NEGRO"/>
    <n v="13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BEIGE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6"/>
    <s v="GRIS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NEGRO"/>
    <n v="2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BEIGE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38"/>
    <s v="GRIS"/>
    <n v="23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NEGRO"/>
    <n v="14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BEIGE"/>
    <n v="12"/>
    <x v="2"/>
    <s v="-"/>
    <x v="73"/>
    <s v="FIRME"/>
    <n v="0"/>
    <s v="Reprogramable"/>
    <s v="CEDI"/>
    <s v="INT MUJERINICIO LABORALDEPORTIVOTOPBASICO NEUTRO"/>
  </r>
  <r>
    <x v="807"/>
    <x v="11"/>
    <s v="INICIO LABORAL"/>
    <s v="DEPORTIVO"/>
    <s v="TOP"/>
    <s v="BASICO NEUTRO"/>
    <n v="4"/>
    <n v="40"/>
    <s v="GRIS"/>
    <n v="12"/>
    <x v="2"/>
    <s v="-"/>
    <x v="73"/>
    <s v="FIRME"/>
    <n v="0"/>
    <s v="Reprogramable"/>
    <s v="CEDI"/>
    <s v="INT MUJERINICIO LABORALDEPORTIVOTOPBASICO NEUTRO"/>
  </r>
  <r>
    <x v="808"/>
    <x v="11"/>
    <s v="INICIO LABORAL"/>
    <s v="FORMAL"/>
    <s v="BRASSIER"/>
    <s v="BASICO NEUTRO"/>
    <n v="2"/>
    <n v="32"/>
    <s v="BLANC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NEGR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2"/>
    <s v="BEIGE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LANC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NEGR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4"/>
    <s v="BEIGE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BLANC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NEGRO"/>
    <n v="12"/>
    <x v="2"/>
    <s v="-"/>
    <x v="59"/>
    <s v="FIRME"/>
    <n v="0"/>
    <s v="Reprogramable"/>
    <s v="CEDI"/>
    <s v="INT MUJERINICIO LABORALFORMALBRASSIERBASICO NEUTRO"/>
  </r>
  <r>
    <x v="808"/>
    <x v="11"/>
    <s v="INICIO LABORAL"/>
    <s v="FORMAL"/>
    <s v="BRASSIER"/>
    <s v="BASICO NEUTRO"/>
    <n v="2"/>
    <n v="36"/>
    <s v="BEIGE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BLANC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4"/>
    <s v="NEGR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BLANC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NEGRO"/>
    <n v="14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6"/>
    <s v="BEIGE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LANC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NEGRO"/>
    <n v="26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38"/>
    <s v="BEIGE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LANC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NEGRO"/>
    <n v="12"/>
    <x v="2"/>
    <s v="-"/>
    <x v="59"/>
    <s v="FIRME"/>
    <n v="0"/>
    <s v="Reprogramable"/>
    <s v="CEDI"/>
    <s v="INT MUJERINICIO LABORALFORMALBRASSIERBASICO NEUTRO"/>
  </r>
  <r>
    <x v="809"/>
    <x v="11"/>
    <s v="INICIO LABORAL"/>
    <s v="FORMAL"/>
    <s v="BRASSIER"/>
    <s v="BASICO NEUTRO"/>
    <n v="3"/>
    <n v="40"/>
    <s v="BEIGE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2"/>
    <s v="BLANCO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BLANCO"/>
    <n v="16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NEGRO"/>
    <n v="20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BEIGE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4"/>
    <s v="PALO ROSA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LANCO"/>
    <n v="13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NEGRO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BEIGE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6"/>
    <s v="PALO ROSA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LANCO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NEGRO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38"/>
    <s v="BEIGE"/>
    <n v="12"/>
    <x v="2"/>
    <s v="-"/>
    <x v="59"/>
    <s v="FIRME"/>
    <n v="0"/>
    <s v="Reprogramable"/>
    <s v="CEDI"/>
    <s v="INT MUJERINICIO LABORALFORMALBRASSIERBASICO NEUTRO"/>
  </r>
  <r>
    <x v="810"/>
    <x v="11"/>
    <s v="INICIO LABORAL"/>
    <s v="FORMAL"/>
    <s v="BRASSIER"/>
    <s v="BASICO NEUTRO"/>
    <n v="2"/>
    <n v="40"/>
    <s v="BEIGE"/>
    <n v="12"/>
    <x v="2"/>
    <s v="-"/>
    <x v="59"/>
    <s v="FIRME"/>
    <n v="0"/>
    <s v="Reprogramable"/>
    <s v="CEDI"/>
    <s v="INT MUJERINICIO LABORALFORMALBRASSIERBASICO NEUTRO"/>
  </r>
  <r>
    <x v="864"/>
    <x v="11"/>
    <s v="INICIO LABORAL"/>
    <s v="FORMAL"/>
    <s v="BRASSIER"/>
    <s v="BASICO NEUTRO"/>
    <n v="1"/>
    <n v="36"/>
    <s v="NA"/>
    <n v="37"/>
    <x v="2"/>
    <s v="-"/>
    <x v="74"/>
    <s v="FIRME"/>
    <n v="0"/>
    <s v="Reprogramable"/>
    <s v="CEDI"/>
    <s v="INT MUJERINICIO LABORALFORMALBRASSIERBASICO NEUTRO"/>
  </r>
  <r>
    <x v="864"/>
    <x v="11"/>
    <s v="INICIO LABORAL"/>
    <s v="FORMAL"/>
    <s v="BRASSIER"/>
    <s v="BASICO NEUTRO"/>
    <n v="1"/>
    <n v="38"/>
    <s v="NA"/>
    <n v="28"/>
    <x v="2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2"/>
    <s v="NA"/>
    <n v="25"/>
    <x v="2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4"/>
    <s v="NA"/>
    <n v="14"/>
    <x v="2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6"/>
    <s v="NA"/>
    <n v="31"/>
    <x v="2"/>
    <s v="-"/>
    <x v="74"/>
    <s v="FIRME"/>
    <n v="0"/>
    <s v="Reprogramable"/>
    <s v="CEDI"/>
    <s v="INT MUJERINICIO LABORALFORMALBRASSIERBASICO NEUTRO"/>
  </r>
  <r>
    <x v="811"/>
    <x v="11"/>
    <s v="INICIO LABORAL"/>
    <s v="FORMAL"/>
    <s v="BRASSIER"/>
    <s v="BASICO NEUTRO"/>
    <n v="1"/>
    <n v="38"/>
    <s v="NA"/>
    <n v="12"/>
    <x v="2"/>
    <s v="-"/>
    <x v="74"/>
    <s v="FIRME"/>
    <n v="0"/>
    <s v="Reprogramable"/>
    <s v="CEDI"/>
    <s v="INT MUJERINICIO LABORALFORMALBRASSIERBASICO NEUTRO"/>
  </r>
  <r>
    <x v="812"/>
    <x v="11"/>
    <s v="INICIO LABORAL"/>
    <s v="FORMAL"/>
    <s v="BRASSIER"/>
    <s v="MODA"/>
    <n v="1"/>
    <n v="32"/>
    <s v="NA"/>
    <n v="25"/>
    <x v="2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4"/>
    <s v="NA"/>
    <n v="39"/>
    <x v="2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6"/>
    <s v="NA"/>
    <n v="44"/>
    <x v="2"/>
    <s v="-"/>
    <x v="74"/>
    <s v="FIRME"/>
    <n v="0"/>
    <s v="Reprogramable"/>
    <s v="CEDI"/>
    <s v="INT MUJERINICIO LABORALFORMALBRASSIERMODA"/>
  </r>
  <r>
    <x v="812"/>
    <x v="11"/>
    <s v="INICIO LABORAL"/>
    <s v="FORMAL"/>
    <s v="BRASSIER"/>
    <s v="MODA"/>
    <n v="1"/>
    <n v="38"/>
    <s v="NA"/>
    <n v="29"/>
    <x v="2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2"/>
    <s v="NA"/>
    <n v="29"/>
    <x v="2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6"/>
    <s v="NA"/>
    <n v="26"/>
    <x v="2"/>
    <s v="-"/>
    <x v="74"/>
    <s v="FIRME"/>
    <n v="0"/>
    <s v="Reprogramable"/>
    <s v="CEDI"/>
    <s v="INT MUJERINICIO LABORALFORMALBRASSIERMODA"/>
  </r>
  <r>
    <x v="813"/>
    <x v="11"/>
    <s v="INICIO LABORAL"/>
    <s v="FORMAL"/>
    <s v="BRASSIER"/>
    <s v="MODA"/>
    <n v="1"/>
    <n v="38"/>
    <s v="NA"/>
    <n v="15"/>
    <x v="2"/>
    <s v="-"/>
    <x v="74"/>
    <s v="FIRME"/>
    <n v="0"/>
    <s v="Reprogramable"/>
    <s v="CEDI"/>
    <s v="INT MUJERINICIO LABORALFORMALBRASSIERMODA"/>
  </r>
  <r>
    <x v="814"/>
    <x v="11"/>
    <s v="TRAYECTORIA LABORAL"/>
    <s v="FORMAL"/>
    <s v="BRASSIER"/>
    <s v="BASICO NEUTRO"/>
    <n v="1"/>
    <n v="34"/>
    <s v="BLANC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NEGR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BEIGE"/>
    <n v="18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4"/>
    <s v="CRU.MARF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LANCO"/>
    <n v="14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NEGR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BEIGE"/>
    <n v="19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6"/>
    <s v="CRU.MARF"/>
    <n v="13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LANC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NEGR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BEIGE"/>
    <n v="21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38"/>
    <s v="CRU.MARF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LANC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NEGR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BEIGE"/>
    <n v="18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0"/>
    <s v="CRU.MARF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BLANC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NEGRO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BEIGE"/>
    <n v="12"/>
    <x v="2"/>
    <s v="-"/>
    <x v="60"/>
    <s v="FIRME"/>
    <n v="0"/>
    <s v="Reprogramable"/>
    <s v="CEDI"/>
    <s v="INT MUJERTRAYECTORIA LABORALFORMALBRASSIERBASICO NEUTRO"/>
  </r>
  <r>
    <x v="814"/>
    <x v="11"/>
    <s v="TRAYECTORIA LABORAL"/>
    <s v="FORMAL"/>
    <s v="BRASSIER"/>
    <s v="BASICO NEUTRO"/>
    <n v="1"/>
    <n v="42"/>
    <s v="CRU.MARF"/>
    <n v="12"/>
    <x v="2"/>
    <s v="-"/>
    <x v="60"/>
    <s v="FIRME"/>
    <n v="0"/>
    <s v="Reprogramable"/>
    <s v="CEDI"/>
    <s v="INT MUJERTRAYECTORIA LABORALFORMALBRASSIERBASICO NEUTRO"/>
  </r>
  <r>
    <x v="815"/>
    <x v="11"/>
    <s v="INICIO LABORAL"/>
    <s v="FORMAL"/>
    <s v="BRASSIER"/>
    <s v="BASICO MODA"/>
    <n v="1"/>
    <n v="32"/>
    <s v="NEGRO"/>
    <n v="12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BLANCO"/>
    <n v="12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NEGRO"/>
    <n v="12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4"/>
    <s v="VINOTINTO"/>
    <n v="12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NEGRO"/>
    <n v="15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AZUL OSCUR"/>
    <n v="12"/>
    <x v="2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NEGRO"/>
    <n v="12"/>
    <x v="2"/>
    <s v="-"/>
    <x v="74"/>
    <s v="FIRME"/>
    <n v="0"/>
    <s v="Reprogramable"/>
    <s v="CEDI"/>
    <s v="INT MUJERINICIO LABORALFORMALBRASSIERBASICO MODA"/>
  </r>
  <r>
    <x v="816"/>
    <x v="11"/>
    <s v="INICIO LABORAL"/>
    <s v="FORMAL"/>
    <s v="BRASSIER"/>
    <s v="MODA"/>
    <n v="1"/>
    <n v="32"/>
    <s v="CRUDO MARF"/>
    <n v="12"/>
    <x v="2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CRUDO MARF"/>
    <n v="12"/>
    <x v="2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PALO ROSA"/>
    <n v="12"/>
    <x v="2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CRUDO MARF"/>
    <n v="12"/>
    <x v="2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VINOTINTO"/>
    <n v="12"/>
    <x v="2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8"/>
    <s v="PALO ROSA"/>
    <n v="12"/>
    <x v="2"/>
    <s v="-"/>
    <x v="74"/>
    <s v="FIRME"/>
    <n v="0"/>
    <s v="Reprogramable"/>
    <s v="CEDI"/>
    <s v="INT MUJERINICIO LABORALFORMALBRASSIERMODA"/>
  </r>
  <r>
    <x v="817"/>
    <x v="11"/>
    <s v="INICIO LABORAL"/>
    <s v="FORMAL"/>
    <s v="BRASSIER"/>
    <s v="BASICO NEUTRO"/>
    <n v="1"/>
    <n v="32"/>
    <s v="BLANCO"/>
    <n v="16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2"/>
    <s v="NEGRO"/>
    <n v="15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BLANCO"/>
    <n v="20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NEGRO"/>
    <n v="25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BLANCO"/>
    <n v="23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NEGRO"/>
    <n v="26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BLANCO"/>
    <n v="13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NEGRO"/>
    <n v="18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2"/>
    <s v="AZUL OSCUR"/>
    <n v="12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AZUL OSCUR"/>
    <n v="12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AZUL OSCUR"/>
    <n v="16"/>
    <x v="2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AZUL OSCUR"/>
    <n v="12"/>
    <x v="2"/>
    <s v="-"/>
    <x v="75"/>
    <s v="FIRME"/>
    <n v="0"/>
    <s v="Reprogramable"/>
    <s v="CEDI"/>
    <s v="INT MUJERINICIO LABORALFORMALBRASSIERBASICO NEUTRO"/>
  </r>
  <r>
    <x v="818"/>
    <x v="11"/>
    <s v="INICIO LABORAL"/>
    <s v="FORMAL"/>
    <s v="BRASSIER"/>
    <s v="MODA"/>
    <n v="1"/>
    <n v="32"/>
    <s v="BLANCO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NEGRO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AZUL OSCUR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2"/>
    <s v="PALO ROSA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BLANCO"/>
    <n v="17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NEGRO"/>
    <n v="18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AZUL OSCUR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4"/>
    <s v="PALO ROSA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BLANCO"/>
    <n v="19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NEGRO"/>
    <n v="15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AZUL OSCUR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6"/>
    <s v="PALO ROSA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BLANCO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NEGRO"/>
    <n v="16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AZUL OSCUR"/>
    <n v="12"/>
    <x v="2"/>
    <s v="-"/>
    <x v="75"/>
    <s v="FIRME"/>
    <n v="0"/>
    <s v="Reprogramable"/>
    <s v="CEDI"/>
    <s v="INT MUJERINICIO LABORALFORMALBRASSIERMODA"/>
  </r>
  <r>
    <x v="818"/>
    <x v="11"/>
    <s v="INICIO LABORAL"/>
    <s v="FORMAL"/>
    <s v="BRASSIER"/>
    <s v="MODA"/>
    <n v="1"/>
    <n v="38"/>
    <s v="PALO ROSA"/>
    <n v="12"/>
    <x v="2"/>
    <s v="-"/>
    <x v="75"/>
    <s v="FIRME"/>
    <n v="0"/>
    <s v="Reprogramable"/>
    <s v="CEDI"/>
    <s v="INT MUJERINICIO LABORALFORMALBRASSIERMODA"/>
  </r>
  <r>
    <x v="819"/>
    <x v="11"/>
    <s v="INICIO LABORAL"/>
    <s v="FORMAL"/>
    <s v="BRASSIER"/>
    <s v="BASICO NEUTRO"/>
    <n v="1"/>
    <n v="32"/>
    <s v="BLANCO"/>
    <n v="12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2"/>
    <s v="NEGRO"/>
    <n v="12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BLANCO"/>
    <n v="18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NEGRO"/>
    <n v="18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VINOTINTO"/>
    <n v="24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4"/>
    <s v="PALO ROSA"/>
    <n v="12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BLANCO"/>
    <n v="17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NEGRO"/>
    <n v="25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VINOTINTO"/>
    <n v="18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6"/>
    <s v="PALO ROSA"/>
    <n v="12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BLANCO"/>
    <n v="12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NEGRO"/>
    <n v="19"/>
    <x v="2"/>
    <s v="-"/>
    <x v="75"/>
    <s v="FIRME"/>
    <n v="0"/>
    <s v="Reprogramable"/>
    <s v="CEDI"/>
    <s v="INT MUJERINICIO LABORALFORMALBRASSIERBASICO NEUTRO"/>
  </r>
  <r>
    <x v="819"/>
    <x v="11"/>
    <s v="INICIO LABORAL"/>
    <s v="FORMAL"/>
    <s v="BRASSIER"/>
    <s v="BASICO NEUTRO"/>
    <n v="1"/>
    <n v="38"/>
    <s v="VINOTINTO"/>
    <n v="20"/>
    <x v="2"/>
    <s v="-"/>
    <x v="75"/>
    <s v="FIRME"/>
    <n v="0"/>
    <s v="Reprogramable"/>
    <s v="CEDI"/>
    <s v="INT MUJERINICIO LABORALFORMALBRASSIERBASICO NEUTRO"/>
  </r>
  <r>
    <x v="820"/>
    <x v="11"/>
    <s v="INICIO LABORAL"/>
    <s v="FORMAL"/>
    <s v="MEDIAS"/>
    <s v="BASICO NEUTRO"/>
    <n v="2"/>
    <s v="S"/>
    <s v="NEGRO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NATURAL"/>
    <n v="36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ARINA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S"/>
    <s v="SICILIA"/>
    <n v="17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NATURAL"/>
    <n v="48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ARINA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M"/>
    <s v="SICILIA"/>
    <n v="40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NEGRO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NATURAL"/>
    <n v="27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ARINA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L"/>
    <s v="SICILIA"/>
    <n v="24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NATURAL"/>
    <n v="15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SARINA"/>
    <n v="12"/>
    <x v="2"/>
    <s v="-"/>
    <x v="76"/>
    <s v="FIRME"/>
    <n v="0"/>
    <s v="Reprogramable"/>
    <s v="CEDI"/>
    <s v="INT MUJERINICIO LABORALFORMALMEDIASBASICO NEUTRO"/>
  </r>
  <r>
    <x v="820"/>
    <x v="11"/>
    <s v="INICIO LABORAL"/>
    <s v="FORMAL"/>
    <s v="MEDIAS"/>
    <s v="BASICO NEUTRO"/>
    <n v="2"/>
    <s v="XL"/>
    <s v="SICILIA"/>
    <n v="13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NEGRO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NATURAL"/>
    <n v="24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ARINA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S"/>
    <s v="SICILIA"/>
    <n v="21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EGRO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NATURAL"/>
    <n v="3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ARINA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M"/>
    <s v="SICILIA"/>
    <n v="2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EGRO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NATURAL"/>
    <n v="40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SARINA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L"/>
    <s v="SICILIA"/>
    <n v="26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NEGRO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NATURAL"/>
    <n v="16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SARINA"/>
    <n v="12"/>
    <x v="2"/>
    <s v="-"/>
    <x v="76"/>
    <s v="FIRME"/>
    <n v="0"/>
    <s v="Reprogramable"/>
    <s v="CEDI"/>
    <s v="INT MUJERINICIO LABORALFORMALMEDIASBASICO NEUTRO"/>
  </r>
  <r>
    <x v="821"/>
    <x v="11"/>
    <s v="INICIO LABORAL"/>
    <s v="FORMAL"/>
    <s v="MEDIAS"/>
    <s v="BASICO NEUTRO"/>
    <n v="2"/>
    <s v="XL"/>
    <s v="SICILIA"/>
    <n v="12"/>
    <x v="2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NEGRO"/>
    <n v="12"/>
    <x v="2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NATURAL"/>
    <n v="12"/>
    <x v="2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M"/>
    <s v="SICILIA"/>
    <n v="12"/>
    <x v="2"/>
    <s v="-"/>
    <x v="76"/>
    <s v="FIRME"/>
    <n v="0"/>
    <s v="Reprogramable"/>
    <s v="CEDI"/>
    <s v="INT MUJERINICIO LABORALFORMALMEDIASBASICO NEUTRO"/>
  </r>
  <r>
    <x v="822"/>
    <x v="11"/>
    <s v="INICIO LABORAL"/>
    <s v="FORMAL"/>
    <s v="MEDIAS"/>
    <s v="BASICO NEUTRO"/>
    <n v="3"/>
    <s v="XL"/>
    <s v="SICILIA"/>
    <n v="12"/>
    <x v="2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EGRO"/>
    <n v="18"/>
    <x v="2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NATURAL"/>
    <n v="60"/>
    <x v="2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CANELA"/>
    <n v="12"/>
    <x v="2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SARINA"/>
    <n v="21"/>
    <x v="2"/>
    <s v="-"/>
    <x v="76"/>
    <s v="FIRME"/>
    <n v="0"/>
    <s v="Reprogramable"/>
    <s v="CEDI"/>
    <s v="INT MUJERINICIO LABORALFORMALMEDIASBASICO NEUTRO"/>
  </r>
  <r>
    <x v="823"/>
    <x v="11"/>
    <s v="INICIO LABORAL"/>
    <s v="FORMAL"/>
    <s v="MEDIAS"/>
    <s v="BASICO NEUTRO"/>
    <n v="1"/>
    <s v="U"/>
    <s v="VENECIA"/>
    <n v="12"/>
    <x v="2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NEGRO"/>
    <n v="12"/>
    <x v="2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NATURAL"/>
    <n v="72"/>
    <x v="2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CANELA"/>
    <n v="12"/>
    <x v="2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SARINA"/>
    <n v="13"/>
    <x v="2"/>
    <s v="-"/>
    <x v="76"/>
    <s v="FIRME"/>
    <n v="0"/>
    <s v="Reprogramable"/>
    <s v="CEDI"/>
    <s v="INT MUJERINICIO LABORALFORMALMEDIASBASICO NEUTRO"/>
  </r>
  <r>
    <x v="824"/>
    <x v="11"/>
    <s v="INICIO LABORAL"/>
    <s v="FORMAL"/>
    <s v="MEDIAS"/>
    <s v="BASICO NEUTRO"/>
    <n v="1"/>
    <s v="U"/>
    <s v="SICILIA"/>
    <n v="30"/>
    <x v="2"/>
    <s v="-"/>
    <x v="76"/>
    <s v="FIRME"/>
    <n v="0"/>
    <s v="Reprogramable"/>
    <s v="CEDI"/>
    <s v="INT MUJERINICIO LABORALFORMALMEDIASBASICO NEUTRO"/>
  </r>
  <r>
    <x v="825"/>
    <x v="11"/>
    <s v="INICIO LABORAL"/>
    <s v="FORMAL"/>
    <s v="MEDIAS"/>
    <s v="BASICO NEUTRO"/>
    <n v="1"/>
    <s v="U"/>
    <s v="NEGRO"/>
    <n v="56"/>
    <x v="2"/>
    <s v="-"/>
    <x v="76"/>
    <s v="FIRME"/>
    <n v="0"/>
    <s v="Reprogramable"/>
    <s v="CEDI"/>
    <s v="INT MUJERINICIO LABORALFORMALMEDIASBASICO NEUTRO"/>
  </r>
  <r>
    <x v="825"/>
    <x v="11"/>
    <s v="INICIO LABORAL"/>
    <s v="FORMAL"/>
    <s v="MEDIAS"/>
    <s v="BASICO NEUTRO"/>
    <n v="1"/>
    <s v="U"/>
    <s v="SARINA"/>
    <n v="88"/>
    <x v="2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BLANCO"/>
    <n v="30"/>
    <x v="2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NEGRO"/>
    <n v="19"/>
    <x v="2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ARINA"/>
    <n v="58"/>
    <x v="2"/>
    <s v="-"/>
    <x v="76"/>
    <s v="FIRME"/>
    <n v="0"/>
    <s v="Reprogramable"/>
    <s v="CEDI"/>
    <s v="INT MUJERINICIO LABORALFORMALMEDIASBASICO NEUTRO"/>
  </r>
  <r>
    <x v="826"/>
    <x v="11"/>
    <s v="INICIO LABORAL"/>
    <s v="FORMAL"/>
    <s v="MEDIAS"/>
    <s v="BASICO NEUTRO"/>
    <n v="2"/>
    <s v="U"/>
    <s v="SICILIA"/>
    <n v="45"/>
    <x v="2"/>
    <s v="-"/>
    <x v="76"/>
    <s v="FIRME"/>
    <n v="0"/>
    <s v="Reprogramable"/>
    <s v="CEDI"/>
    <s v="INT MUJERINICIO LABORALFORMALMEDIASBASICO NEUTRO"/>
  </r>
  <r>
    <x v="827"/>
    <x v="11"/>
    <s v="INICIO LABORAL"/>
    <s v="FORMAL"/>
    <s v="PANTY"/>
    <s v="BASICO NEUTRO"/>
    <n v="4"/>
    <s v="S"/>
    <s v="NEGRO"/>
    <n v="34"/>
    <x v="2"/>
    <s v="-"/>
    <x v="73"/>
    <s v="FIRME"/>
    <n v="0"/>
    <s v="Reprogramable"/>
    <s v="CEDI"/>
    <s v="INT MUJERINICIO LABORALFORMALPANTYBASICO NEUTRO"/>
  </r>
  <r>
    <x v="827"/>
    <x v="11"/>
    <s v="INICIO LABORAL"/>
    <s v="FORMAL"/>
    <s v="PANTY"/>
    <s v="BASICO NEUTRO"/>
    <n v="4"/>
    <s v="M"/>
    <s v="NEGRO"/>
    <n v="43"/>
    <x v="2"/>
    <s v="-"/>
    <x v="73"/>
    <s v="FIRME"/>
    <n v="0"/>
    <s v="Reprogramable"/>
    <s v="CEDI"/>
    <s v="INT MUJERINICIO LABORALFORMALPANTYBASICO NEUTRO"/>
  </r>
  <r>
    <x v="827"/>
    <x v="11"/>
    <s v="INICIO LABORAL"/>
    <s v="FORMAL"/>
    <s v="PANTY"/>
    <s v="BASICO NEUTRO"/>
    <n v="4"/>
    <s v="L"/>
    <s v="NEGRO"/>
    <n v="36"/>
    <x v="2"/>
    <s v="-"/>
    <x v="73"/>
    <s v="FIRME"/>
    <n v="0"/>
    <s v="Reprogramable"/>
    <s v="CEDI"/>
    <s v="INT MUJERINICIO LABORALFORMALPANTYBASICO NEUTRO"/>
  </r>
  <r>
    <x v="827"/>
    <x v="11"/>
    <s v="INICIO LABORAL"/>
    <s v="FORMAL"/>
    <s v="PANTY"/>
    <s v="BASICO NEUTRO"/>
    <n v="4"/>
    <s v="L"/>
    <s v="BEIGE"/>
    <n v="33"/>
    <x v="2"/>
    <s v="-"/>
    <x v="73"/>
    <s v="FIRME"/>
    <n v="0"/>
    <s v="Reprogramable"/>
    <s v="CEDI"/>
    <s v="INT MUJERINICIO LABORALFORMALPANTYBASICO NEUTRO"/>
  </r>
  <r>
    <x v="828"/>
    <x v="11"/>
    <s v="TRAYECTORIA LABORAL"/>
    <s v="DEPORTIVO"/>
    <s v="PANTY"/>
    <s v="BASICO NEUTRO"/>
    <n v="1"/>
    <s v="M"/>
    <s v="BLANCO"/>
    <n v="12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NEGRO"/>
    <n v="19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CRU.MARF"/>
    <n v="16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M"/>
    <s v="KAKI"/>
    <n v="35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BLANCO"/>
    <n v="12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NEGRO"/>
    <n v="18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CRU.MARF"/>
    <n v="18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L"/>
    <s v="KAKI"/>
    <n v="17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BLANCO"/>
    <n v="17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CRU.MARF"/>
    <n v="17"/>
    <x v="2"/>
    <s v="-"/>
    <x v="67"/>
    <s v="FIRME"/>
    <n v="0"/>
    <s v="Reprogramable"/>
    <s v="CEDI"/>
    <s v="INT MUJERTRAYECTORIA LABORALDEPORTIVOPANTYBASICO NEUTRO"/>
  </r>
  <r>
    <x v="828"/>
    <x v="11"/>
    <s v="TRAYECTORIA LABORAL"/>
    <s v="DEPORTIVO"/>
    <s v="PANTY"/>
    <s v="BASICO NEUTRO"/>
    <n v="1"/>
    <s v="XL"/>
    <s v="KAKI"/>
    <n v="31"/>
    <x v="2"/>
    <s v="-"/>
    <x v="67"/>
    <s v="FIRME"/>
    <n v="0"/>
    <s v="Reprogramable"/>
    <s v="CEDI"/>
    <s v="INT MUJERTRAYECTORIA LABORALDEPORTIVOPANTYBASICO NEUTRO"/>
  </r>
  <r>
    <x v="829"/>
    <x v="11"/>
    <s v="INICIO LABORAL"/>
    <s v="DEPORTIVO"/>
    <s v="PANTY"/>
    <s v="BASICO NEUTRO"/>
    <n v="2"/>
    <s v="S"/>
    <s v="BEIGE"/>
    <n v="12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M"/>
    <s v="NEGRO"/>
    <n v="17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M"/>
    <s v="BEIGE"/>
    <n v="23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LANCO"/>
    <n v="23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L"/>
    <s v="BEIGE"/>
    <n v="25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XL"/>
    <s v="NEGRO"/>
    <n v="18"/>
    <x v="2"/>
    <s v="-"/>
    <x v="59"/>
    <s v="FIRME"/>
    <n v="0"/>
    <s v="Reprogramable"/>
    <s v="CEDI"/>
    <s v="INT MUJERINICIO LABORALDEPORTIVOPANTYBASICO NEUTRO"/>
  </r>
  <r>
    <x v="829"/>
    <x v="11"/>
    <s v="INICIO LABORAL"/>
    <s v="DEPORTIVO"/>
    <s v="PANTY"/>
    <s v="BASICO NEUTRO"/>
    <n v="2"/>
    <s v="XL"/>
    <s v="BEIGE"/>
    <n v="17"/>
    <x v="2"/>
    <s v="-"/>
    <x v="59"/>
    <s v="FIRME"/>
    <n v="0"/>
    <s v="Reprogramable"/>
    <s v="CEDI"/>
    <s v="INT MUJERINICIO LABORALDEPORTIVOPANTYBASICO NEUTRO"/>
  </r>
  <r>
    <x v="830"/>
    <x v="11"/>
    <s v="TRAYECTORIA LABORAL"/>
    <s v="DEPORTIVO"/>
    <s v="PANTY"/>
    <s v="BASICO NEUTRO"/>
    <n v="1"/>
    <s v="M"/>
    <s v="BLANCO"/>
    <n v="18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NEGRO"/>
    <n v="18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CRU.MARF"/>
    <n v="12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M"/>
    <s v="KAKI"/>
    <n v="32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CRU.MARF"/>
    <n v="12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L"/>
    <s v="KAKI"/>
    <n v="25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NEGRO"/>
    <n v="12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CRU.MARF"/>
    <n v="12"/>
    <x v="2"/>
    <s v="-"/>
    <x v="67"/>
    <s v="FIRME"/>
    <n v="0"/>
    <s v="Reprogramable"/>
    <s v="CEDI"/>
    <s v="INT MUJERTRAYECTORIA LABORALDEPORTIVOPANTYBASICO NEUTRO"/>
  </r>
  <r>
    <x v="830"/>
    <x v="11"/>
    <s v="TRAYECTORIA LABORAL"/>
    <s v="DEPORTIVO"/>
    <s v="PANTY"/>
    <s v="BASICO NEUTRO"/>
    <n v="1"/>
    <s v="XL"/>
    <s v="KAKI"/>
    <n v="12"/>
    <x v="2"/>
    <s v="-"/>
    <x v="67"/>
    <s v="FIRME"/>
    <n v="0"/>
    <s v="Reprogramable"/>
    <s v="CEDI"/>
    <s v="INT MUJERTRAYECTORIA LABORALDEPORTIVOPANTYBASICO NEUTRO"/>
  </r>
  <r>
    <x v="865"/>
    <x v="11"/>
    <s v="INICIO LABORAL"/>
    <s v="DEPORTIVO"/>
    <s v="PANTY"/>
    <s v="MODA"/>
    <n v="1"/>
    <s v="S"/>
    <s v="NA"/>
    <n v="217"/>
    <x v="2"/>
    <s v="-"/>
    <x v="63"/>
    <s v="FIRME"/>
    <n v="0"/>
    <s v="Reprogramable"/>
    <s v="CEDI"/>
    <s v="INT MUJERINICIO LABORALDEPORTIVOPANTYMODA"/>
  </r>
  <r>
    <x v="865"/>
    <x v="11"/>
    <s v="INICIO LABORAL"/>
    <s v="DEPORTIVO"/>
    <s v="PANTY"/>
    <s v="MODA"/>
    <n v="1"/>
    <s v="L"/>
    <s v="NA"/>
    <n v="762"/>
    <x v="2"/>
    <s v="-"/>
    <x v="63"/>
    <s v="FIRME"/>
    <n v="0"/>
    <s v="Reprogramable"/>
    <s v="CEDI"/>
    <s v="INT MUJERINICIO LABORALDEPORTIVOPANTYMODA"/>
  </r>
  <r>
    <x v="831"/>
    <x v="11"/>
    <s v="TRAYECTORIA LABORAL"/>
    <s v="DEPORTIVO"/>
    <s v="PANTY"/>
    <s v="BASICO NEUTRO"/>
    <n v="1"/>
    <s v="M"/>
    <s v="BLANCO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M"/>
    <s v="BEIGE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M"/>
    <s v="CRU.MARF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L"/>
    <s v="BEIGE"/>
    <n v="13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L"/>
    <s v="CRU.MARF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BEIGE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CRU.MARF"/>
    <n v="17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NEGRO"/>
    <n v="12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CRU.MARF"/>
    <n v="14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M"/>
    <s v="KAKI"/>
    <n v="34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BLANCO"/>
    <n v="12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CRU.MARF"/>
    <n v="12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L"/>
    <s v="KAKI"/>
    <n v="26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BLANCO"/>
    <n v="12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NEGRO"/>
    <n v="12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CRU.MARF"/>
    <n v="19"/>
    <x v="2"/>
    <s v="-"/>
    <x v="67"/>
    <s v="FIRME"/>
    <n v="0"/>
    <s v="Reprogramable"/>
    <s v="CEDI"/>
    <s v="INT MUJERTRAYECTORIA LABORALDEPORTIVOPANTYBASICO NEUTRO"/>
  </r>
  <r>
    <x v="832"/>
    <x v="11"/>
    <s v="TRAYECTORIA LABORAL"/>
    <s v="DEPORTIVO"/>
    <s v="PANTY"/>
    <s v="BASICO NEUTRO"/>
    <n v="1"/>
    <s v="XL"/>
    <s v="KAKI"/>
    <n v="21"/>
    <x v="2"/>
    <s v="-"/>
    <x v="67"/>
    <s v="FIRME"/>
    <n v="0"/>
    <s v="Reprogramable"/>
    <s v="CEDI"/>
    <s v="INT MUJERTRAYECTORIA LABORALDEPORTIVOPANTYBASICO NEUTRO"/>
  </r>
  <r>
    <x v="833"/>
    <x v="11"/>
    <s v="INICIO LABORAL"/>
    <s v="DEPORTIVO"/>
    <s v="PANTY"/>
    <s v="MODA"/>
    <n v="3"/>
    <s v="S"/>
    <s v="NA"/>
    <n v="66"/>
    <x v="2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M"/>
    <s v="NA"/>
    <n v="140"/>
    <x v="2"/>
    <s v="-"/>
    <x v="67"/>
    <s v="FIRME"/>
    <n v="0"/>
    <s v="Reprogramable"/>
    <s v="CEDI"/>
    <s v="INT MUJERINICIO LABORALDEPORTIVOPANTYMODA"/>
  </r>
  <r>
    <x v="833"/>
    <x v="11"/>
    <s v="INICIO LABORAL"/>
    <s v="DEPORTIVO"/>
    <s v="PANTY"/>
    <s v="MODA"/>
    <n v="3"/>
    <s v="L"/>
    <s v="NA"/>
    <n v="120"/>
    <x v="2"/>
    <s v="-"/>
    <x v="67"/>
    <s v="FIRME"/>
    <n v="0"/>
    <s v="Reprogramable"/>
    <s v="CEDI"/>
    <s v="INT MUJERINICIO LABORALDEPORTIVOPANTYMODA"/>
  </r>
  <r>
    <x v="835"/>
    <x v="11"/>
    <s v="INICIO LABORAL"/>
    <s v="DEPORTIVO"/>
    <s v="PANTY"/>
    <s v="BASICO NEUTRO"/>
    <n v="3"/>
    <s v="L"/>
    <s v="NA"/>
    <n v="253"/>
    <x v="2"/>
    <s v="-"/>
    <x v="77"/>
    <s v="FIRME"/>
    <n v="0"/>
    <s v="Reprogramable"/>
    <s v="CEDI"/>
    <s v="INT MUJERINICIO LABORALDEPORTIVOPANTYBASICO NEUTRO"/>
  </r>
  <r>
    <x v="836"/>
    <x v="11"/>
    <s v="TRAYECTORIA LABORAL"/>
    <s v="DEPORTIVO"/>
    <s v="PANTY"/>
    <s v="BASICO NEUTRO"/>
    <n v="1"/>
    <s v="M"/>
    <s v="BLANCO"/>
    <n v="98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NEGRO"/>
    <n v="85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BEIGE"/>
    <n v="72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CRU.MARF"/>
    <n v="33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AGUAMARINA"/>
    <n v="25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M"/>
    <s v="ROSADO"/>
    <n v="44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LANCO"/>
    <n v="96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NEGRO"/>
    <n v="80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BEIGE"/>
    <n v="110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CRU.MARF"/>
    <n v="34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AGUAMARINA"/>
    <n v="39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L"/>
    <s v="ROSADO"/>
    <n v="50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LANCO"/>
    <n v="68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NEGRO"/>
    <n v="105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BEIGE"/>
    <n v="128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CRU.MARF"/>
    <n v="25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AGUAMARINA"/>
    <n v="36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ROSADO"/>
    <n v="43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BLANCO"/>
    <n v="78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NEGRO"/>
    <n v="68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BEIGE"/>
    <n v="57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CRU.MARF"/>
    <n v="16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AGUAMARINA"/>
    <n v="26"/>
    <x v="2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ROSADO"/>
    <n v="24"/>
    <x v="2"/>
    <s v="-"/>
    <x v="66"/>
    <s v="FIRME"/>
    <n v="0"/>
    <s v="Reprogramable"/>
    <s v="CEDI"/>
    <s v="INT MUJERTRAYECTORIA LABORALDEPORTIVOPANTYBASICO NEUTRO"/>
  </r>
  <r>
    <x v="837"/>
    <x v="11"/>
    <s v="INICIO LABORAL"/>
    <s v="DEPORTIVO"/>
    <s v="PANTY"/>
    <s v="BASICO NEUTRO"/>
    <n v="4"/>
    <s v="M"/>
    <s v="BLANCO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NEGRO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M"/>
    <s v="BEIGE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LANCO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NEGRO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BEIGE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L"/>
    <s v="KAKI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NEGRO"/>
    <n v="12"/>
    <x v="2"/>
    <s v="-"/>
    <x v="59"/>
    <s v="FIRME"/>
    <n v="0"/>
    <s v="Reprogramable"/>
    <s v="CEDI"/>
    <s v="INT MUJERINICIO LABORALDEPORTIVOPANTYBASICO NEUTRO"/>
  </r>
  <r>
    <x v="837"/>
    <x v="11"/>
    <s v="INICIO LABORAL"/>
    <s v="DEPORTIVO"/>
    <s v="PANTY"/>
    <s v="BASICO NEUTRO"/>
    <n v="4"/>
    <s v="XL"/>
    <s v="BEIGE"/>
    <n v="12"/>
    <x v="2"/>
    <s v="-"/>
    <x v="59"/>
    <s v="FIRME"/>
    <n v="0"/>
    <s v="Reprogramable"/>
    <s v="CEDI"/>
    <s v="INT MUJERINICIO LABORALDEPORTIVOPANTYBASICO NEUTRO"/>
  </r>
  <r>
    <x v="838"/>
    <x v="11"/>
    <s v="TRAYECTORIA LABORAL"/>
    <s v="DEPORTIVO"/>
    <s v="PANTY"/>
    <s v="BASICO NEUTRO"/>
    <n v="1"/>
    <s v="M"/>
    <s v="NA"/>
    <n v="67"/>
    <x v="2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L"/>
    <s v="NA"/>
    <n v="106"/>
    <x v="2"/>
    <s v="-"/>
    <x v="70"/>
    <s v="FIRME"/>
    <n v="0"/>
    <s v="Reprogramable"/>
    <s v="CEDI"/>
    <s v="INT MUJERTRAYECTORIA LABORALDEPORTIVOPANTYBASICO NEUTRO"/>
  </r>
  <r>
    <x v="838"/>
    <x v="11"/>
    <s v="TRAYECTORIA LABORAL"/>
    <s v="DEPORTIVO"/>
    <s v="PANTY"/>
    <s v="BASICO NEUTRO"/>
    <n v="1"/>
    <s v="XL"/>
    <s v="NA"/>
    <n v="206"/>
    <x v="2"/>
    <s v="-"/>
    <x v="70"/>
    <s v="FIRME"/>
    <n v="0"/>
    <s v="Reprogramable"/>
    <s v="CEDI"/>
    <s v="INT MUJERTRAYECTORIA LABORALDEPORTIVOPANTYBASICO NEUTRO"/>
  </r>
  <r>
    <x v="839"/>
    <x v="11"/>
    <s v="INICIO LABORAL"/>
    <s v="DEPORTIVO"/>
    <s v="PANTY"/>
    <s v="BASICO NEUTRO"/>
    <n v="1"/>
    <s v="S"/>
    <s v="NA"/>
    <n v="91"/>
    <x v="2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M"/>
    <s v="NA"/>
    <n v="208"/>
    <x v="2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L"/>
    <s v="NA"/>
    <n v="198"/>
    <x v="2"/>
    <s v="-"/>
    <x v="78"/>
    <s v="FIRME"/>
    <n v="0"/>
    <s v="Reprogramable"/>
    <s v="CEDI"/>
    <s v="INT MUJERINICIO LABORALDEPORTIVOPANTYBASICO NEUTRO"/>
  </r>
  <r>
    <x v="839"/>
    <x v="11"/>
    <s v="INICIO LABORAL"/>
    <s v="DEPORTIVO"/>
    <s v="PANTY"/>
    <s v="BASICO NEUTRO"/>
    <n v="1"/>
    <s v="XL"/>
    <s v="NA"/>
    <n v="175"/>
    <x v="2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S"/>
    <s v="NA"/>
    <n v="101"/>
    <x v="2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M"/>
    <s v="NA"/>
    <n v="183"/>
    <x v="2"/>
    <s v="-"/>
    <x v="78"/>
    <s v="FIRME"/>
    <n v="0"/>
    <s v="Reprogramable"/>
    <s v="CEDI"/>
    <s v="INT MUJERINICIO LABORALDEPORTIVOPANTYBASICO NEUTRO"/>
  </r>
  <r>
    <x v="840"/>
    <x v="11"/>
    <s v="INICIO LABORAL"/>
    <s v="DEPORTIVO"/>
    <s v="PANTY"/>
    <s v="BASICO NEUTRO"/>
    <n v="1"/>
    <s v="L"/>
    <s v="NA"/>
    <n v="170"/>
    <x v="2"/>
    <s v="-"/>
    <x v="78"/>
    <s v="FIRME"/>
    <n v="0"/>
    <s v="Reprogramable"/>
    <s v="CEDI"/>
    <s v="INT MUJERINICIO LABORALDEPORTIVOPANTYBASICO NEUTRO"/>
  </r>
  <r>
    <x v="866"/>
    <x v="11"/>
    <s v="TRAYECTORIA LABORAL"/>
    <s v="DEPORTIVO"/>
    <s v="PANTY"/>
    <s v="BASICO NEUTRO"/>
    <n v="3"/>
    <s v="M"/>
    <s v="NA"/>
    <n v="123"/>
    <x v="2"/>
    <s v="-"/>
    <x v="62"/>
    <s v="FIRME"/>
    <n v="0"/>
    <s v="Reprogramable"/>
    <s v="CEDI"/>
    <s v="INT MUJERTRAYECTORIA LABORALDEPORTIVOPANTYBASICO NEUTRO"/>
  </r>
  <r>
    <x v="866"/>
    <x v="11"/>
    <s v="TRAYECTORIA LABORAL"/>
    <s v="DEPORTIVO"/>
    <s v="PANTY"/>
    <s v="BASICO NEUTRO"/>
    <n v="3"/>
    <s v="L"/>
    <s v="NA"/>
    <n v="95"/>
    <x v="2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M"/>
    <s v="NA"/>
    <n v="48"/>
    <x v="2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L"/>
    <s v="NA"/>
    <n v="75"/>
    <x v="2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XL"/>
    <s v="NA"/>
    <n v="45"/>
    <x v="2"/>
    <s v="-"/>
    <x v="62"/>
    <s v="FIRME"/>
    <n v="0"/>
    <s v="Reprogramable"/>
    <s v="CEDI"/>
    <s v="INT MUJERTRAYECTORIA LABORALDEPORTIVOPANTYBASICO NEUTRO"/>
  </r>
  <r>
    <x v="841"/>
    <x v="11"/>
    <s v="TRAYECTORIA LABORAL"/>
    <s v="DEPORTIVO"/>
    <s v="PANTY"/>
    <s v="BASICO NEUTRO"/>
    <n v="3"/>
    <s v="2XL"/>
    <s v="NA"/>
    <n v="21"/>
    <x v="2"/>
    <s v="-"/>
    <x v="62"/>
    <s v="FIRME"/>
    <n v="0"/>
    <s v="Reprogramable"/>
    <s v="CEDI"/>
    <s v="INT MUJERTRAYECTORIA LABORALDEPORTIVOPANTYBASICO NEUTRO"/>
  </r>
  <r>
    <x v="842"/>
    <x v="11"/>
    <s v="INICIO LABORAL"/>
    <s v="DEPORTIVO"/>
    <s v="PANTY"/>
    <s v="BASICO NEUTRO"/>
    <n v="4"/>
    <s v="L"/>
    <s v="NA"/>
    <n v="138"/>
    <x v="2"/>
    <s v="-"/>
    <x v="77"/>
    <s v="FIRME"/>
    <n v="0"/>
    <s v="Reprogramable"/>
    <s v="CEDI"/>
    <s v="INT MUJERINICIO LABORALDEPORTIVOPANTYBASICO NEUTRO"/>
  </r>
  <r>
    <x v="843"/>
    <x v="11"/>
    <s v="TRAYECTORIA LABORAL"/>
    <s v="DEPORTIVO"/>
    <s v="PANTY"/>
    <s v="BASICO NEUTRO"/>
    <n v="3"/>
    <s v="M"/>
    <s v="NA"/>
    <n v="234"/>
    <x v="2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L"/>
    <s v="NA"/>
    <n v="252"/>
    <x v="2"/>
    <s v="-"/>
    <x v="67"/>
    <s v="FIRME"/>
    <n v="0"/>
    <s v="Reprogramable"/>
    <s v="CEDI"/>
    <s v="INT MUJERTRAYECTORIA LABORALDEPORTIVOPANTYBASICO NEUTRO"/>
  </r>
  <r>
    <x v="843"/>
    <x v="11"/>
    <s v="TRAYECTORIA LABORAL"/>
    <s v="DEPORTIVO"/>
    <s v="PANTY"/>
    <s v="BASICO NEUTRO"/>
    <n v="3"/>
    <s v="XL"/>
    <s v="NA"/>
    <n v="273"/>
    <x v="2"/>
    <s v="-"/>
    <x v="67"/>
    <s v="FIRME"/>
    <n v="0"/>
    <s v="Reprogramable"/>
    <s v="CEDI"/>
    <s v="INT MUJERTRAYECTORIA LABORALDEPORTIVOPANTYBASICO NEUTRO"/>
  </r>
  <r>
    <x v="844"/>
    <x v="11"/>
    <s v="INICIO LABORAL"/>
    <s v="DEPORTIVO"/>
    <s v="PANTY"/>
    <s v="BASICO NEUTRO"/>
    <n v="2"/>
    <s v="S"/>
    <s v="NEGRO"/>
    <n v="26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S"/>
    <s v="VINOTINTO"/>
    <n v="22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BLANCO"/>
    <n v="33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EGRO"/>
    <n v="66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NAVI"/>
    <n v="19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VINOTINTO"/>
    <n v="39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BLANCO"/>
    <n v="26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NEGRO"/>
    <n v="49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NAVI"/>
    <n v="18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VINOTINTO"/>
    <n v="30"/>
    <x v="2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S"/>
    <s v="NA"/>
    <n v="51"/>
    <x v="2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M"/>
    <s v="NA"/>
    <n v="120"/>
    <x v="2"/>
    <s v="-"/>
    <x v="67"/>
    <s v="FIRME"/>
    <n v="0"/>
    <s v="Reprogramable"/>
    <s v="CEDI"/>
    <s v="INT MUJERINICIO LABORALDEPORTIVOPANTYBASICO NEUTRO"/>
  </r>
  <r>
    <x v="845"/>
    <x v="11"/>
    <s v="INICIO LABORAL"/>
    <s v="DEPORTIVO"/>
    <s v="PANTY"/>
    <s v="BASICO NEUTRO"/>
    <n v="1"/>
    <s v="L"/>
    <s v="NA"/>
    <n v="128"/>
    <x v="2"/>
    <s v="-"/>
    <x v="67"/>
    <s v="FIRME"/>
    <n v="0"/>
    <s v="Reprogramable"/>
    <s v="CEDI"/>
    <s v="INT MUJERINICIO LABORALDEPORTIVOPANTYBASICO NEUTRO"/>
  </r>
  <r>
    <x v="868"/>
    <x v="11"/>
    <s v="INICIO LABORAL"/>
    <s v="DEPORTIVO"/>
    <s v="PANTY"/>
    <s v="BASICO MODA"/>
    <n v="1"/>
    <s v="S"/>
    <s v="NA"/>
    <n v="27"/>
    <x v="2"/>
    <s v="-"/>
    <x v="63"/>
    <s v="FIRME"/>
    <n v="0"/>
    <s v="Reprogramable"/>
    <s v="CEDI"/>
    <s v="INT MUJERINICIO LABORALDEPORTIVOPANTYBASICO MODA"/>
  </r>
  <r>
    <x v="868"/>
    <x v="11"/>
    <s v="INICIO LABORAL"/>
    <s v="DEPORTIVO"/>
    <s v="PANTY"/>
    <s v="BASICO MODA"/>
    <n v="1"/>
    <s v="M"/>
    <s v="NA"/>
    <n v="36"/>
    <x v="2"/>
    <s v="-"/>
    <x v="63"/>
    <s v="FIRME"/>
    <n v="0"/>
    <s v="Reprogramable"/>
    <s v="CEDI"/>
    <s v="INT MUJERINICIO LABORALDEPORTIVOPANTYBASICO MODA"/>
  </r>
  <r>
    <x v="867"/>
    <x v="11"/>
    <s v="INICIO LABORAL"/>
    <s v="DEPORTIVO"/>
    <s v="PANTY"/>
    <s v="BASICO NEUTRO"/>
    <n v="1"/>
    <s v="M"/>
    <s v="NA"/>
    <n v="42"/>
    <x v="2"/>
    <s v="-"/>
    <x v="63"/>
    <s v="FIRME"/>
    <n v="0"/>
    <s v="Reprogramable"/>
    <s v="CEDI"/>
    <s v="INT MUJERINICIO LABORALDEPORTIVOPANTYBASICO NEUTRO"/>
  </r>
  <r>
    <x v="867"/>
    <x v="11"/>
    <s v="INICIO LABORAL"/>
    <s v="DEPORTIVO"/>
    <s v="PANTY"/>
    <s v="BASICO NEUTRO"/>
    <n v="1"/>
    <s v="L"/>
    <s v="NA"/>
    <n v="90"/>
    <x v="2"/>
    <s v="-"/>
    <x v="63"/>
    <s v="FIRME"/>
    <n v="0"/>
    <s v="Reprogramable"/>
    <s v="CEDI"/>
    <s v="INT MUJERINICIO LABORALDEPORTIVOPANTYBASICO NEUTRO"/>
  </r>
  <r>
    <x v="846"/>
    <x v="11"/>
    <s v="TRAYECTORIA LABORAL"/>
    <s v="DEPORTIVO"/>
    <s v="PANTY"/>
    <s v="BASICO NEUTRO"/>
    <n v="2"/>
    <s v="M"/>
    <s v="CRUDO MARF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M"/>
    <s v="VINOTINTO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AZUL OSCUR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VINOTINTO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XL"/>
    <s v="CRUDO MARF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XL"/>
    <s v="VINOTINTO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CRUDO MARF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AZUL OSCUR"/>
    <n v="12"/>
    <x v="2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VINOTINTO"/>
    <n v="12"/>
    <x v="2"/>
    <s v="-"/>
    <x v="67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BLANC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M"/>
    <s v="CRUDO MARF"/>
    <n v="26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BLANC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NEGR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L"/>
    <s v="CRUDO MARF"/>
    <n v="13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BLANC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NEGR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XL"/>
    <s v="CRUDO MARF"/>
    <n v="18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BLANC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NEGRO"/>
    <n v="12"/>
    <x v="2"/>
    <s v="-"/>
    <x v="61"/>
    <s v="FIRME"/>
    <n v="0"/>
    <s v="Reprogramable"/>
    <s v="CEDI"/>
    <s v="INT MUJERTRAYECTORIA LABORALDEPORTIVOPANTYBASICO NEUTRO"/>
  </r>
  <r>
    <x v="847"/>
    <x v="11"/>
    <s v="TRAYECTORIA LABORAL"/>
    <s v="DEPORTIVO"/>
    <s v="PANTY"/>
    <s v="BASICO NEUTRO"/>
    <n v="2"/>
    <s v="2XL"/>
    <s v="CRUDO MARF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NEGR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M"/>
    <s v="CRUDO MARF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BLANCO"/>
    <n v="15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NEGR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CRUDO MARF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BLANC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NEGR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CRUDO MARF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BLANC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NEGRO"/>
    <n v="12"/>
    <x v="2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CRUDO MARF"/>
    <n v="12"/>
    <x v="2"/>
    <s v="-"/>
    <x v="61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LANCO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BEIGE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BEIGE"/>
    <n v="14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LANCO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BEIGE"/>
    <n v="13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LANCO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BEIGE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M"/>
    <s v="CRUDO MARF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L"/>
    <s v="CRUDO MARF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XL"/>
    <s v="CRUDO MARF"/>
    <n v="12"/>
    <x v="2"/>
    <s v="-"/>
    <x v="67"/>
    <s v="FIRME"/>
    <n v="0"/>
    <s v="Reprogramable"/>
    <s v="CEDI"/>
    <s v="INT MUJERTRAYECTORIA LABORALDEPORTIVOPANTYBASICO NEUTRO"/>
  </r>
  <r>
    <x v="849"/>
    <x v="11"/>
    <s v="TRAYECTORIA LABORAL"/>
    <s v="DEPORTIVO"/>
    <s v="PANTY"/>
    <s v="BASICO NEUTRO"/>
    <n v="1"/>
    <s v="2XL"/>
    <s v="CRUDO MARF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M"/>
    <s v="BEIGE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L"/>
    <s v="BEIGE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NEGRO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BEIGE"/>
    <n v="15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NEGRO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BEIGE"/>
    <n v="12"/>
    <x v="2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XL"/>
    <s v="NEGRO"/>
    <n v="12"/>
    <x v="2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NEGRO"/>
    <n v="12"/>
    <x v="2"/>
    <s v="-"/>
    <x v="67"/>
    <s v="FIRME"/>
    <n v="0"/>
    <s v="Reprogramable"/>
    <s v="CEDI"/>
    <s v="INT MUJERTRAYECTORIA LABORALDEPORTIVOPANTYBASICO NEUTRO"/>
  </r>
  <r>
    <x v="852"/>
    <x v="11"/>
    <s v="INICIO LABORAL"/>
    <s v="DEPORTIVO"/>
    <s v="PANTY"/>
    <s v="BASICO NEUTRO"/>
    <n v="2"/>
    <s v="S"/>
    <s v="NEGRO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BLANCO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S"/>
    <s v="GRIS JASPE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NEGRO"/>
    <n v="14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M"/>
    <s v="GRIS JASPE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NEGRO"/>
    <n v="15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BLANCO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L"/>
    <s v="GRIS JASPE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NEGRO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BLANCO"/>
    <n v="12"/>
    <x v="2"/>
    <s v="-"/>
    <x v="73"/>
    <s v="FIRME"/>
    <n v="0"/>
    <s v="Reprogramable"/>
    <s v="CEDI"/>
    <s v="INT MUJERINICIO LABORALDEPORTIVOPANTYBASICO NEUTRO"/>
  </r>
  <r>
    <x v="852"/>
    <x v="11"/>
    <s v="INICIO LABORAL"/>
    <s v="DEPORTIVO"/>
    <s v="PANTY"/>
    <s v="BASICO NEUTRO"/>
    <n v="2"/>
    <s v="XL"/>
    <s v="GRIS JASPE"/>
    <n v="12"/>
    <x v="2"/>
    <s v="-"/>
    <x v="73"/>
    <s v="FIRME"/>
    <n v="0"/>
    <s v="Reprogramable"/>
    <s v="CEDI"/>
    <s v="INT MUJERINICIO LABORALDEPORTIVOPANTYBASICO NEUTRO"/>
  </r>
  <r>
    <x v="853"/>
    <x v="11"/>
    <s v="INICIO LABORAL"/>
    <s v="DEPORTIVO"/>
    <s v="TOP"/>
    <s v="BASICO NEUTRO"/>
    <n v="2"/>
    <s v="S"/>
    <s v="BLANCO"/>
    <n v="12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S"/>
    <s v="NEGRO"/>
    <n v="12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BLANCO"/>
    <n v="27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NEGRO"/>
    <n v="34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CRU.MARF"/>
    <n v="12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M"/>
    <s v="VINOTINTO"/>
    <n v="14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BLANCO"/>
    <n v="41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NEGRO"/>
    <n v="55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CRU.MARF"/>
    <n v="12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V.MILITAR"/>
    <n v="12"/>
    <x v="2"/>
    <s v="-"/>
    <x v="68"/>
    <s v="FIRME"/>
    <n v="0"/>
    <s v="Reprogramable"/>
    <s v="CEDI"/>
    <s v="INT MUJERINICIO LABORALDEPORTIVOTOPBASICO NEUTRO"/>
  </r>
  <r>
    <x v="853"/>
    <x v="11"/>
    <s v="INICIO LABORAL"/>
    <s v="DEPORTIVO"/>
    <s v="TOP"/>
    <s v="BASICO NEUTRO"/>
    <n v="2"/>
    <s v="L"/>
    <s v="VINOTINTO"/>
    <n v="18"/>
    <x v="2"/>
    <s v="-"/>
    <x v="68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BLANCO"/>
    <n v="15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NEGRO"/>
    <n v="16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S"/>
    <s v="AZUL OSCUR"/>
    <n v="12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BLANCO"/>
    <n v="21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NEGRO"/>
    <n v="14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M"/>
    <s v="AZUL OSCUR"/>
    <n v="12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BLANCO"/>
    <n v="34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NEGRO"/>
    <n v="23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CRU.MARF"/>
    <n v="12"/>
    <x v="2"/>
    <s v="-"/>
    <x v="77"/>
    <s v="FIRME"/>
    <n v="0"/>
    <s v="Reprogramable"/>
    <s v="CEDI"/>
    <s v="INT MUJERINICIO LABORALDEPORTIVOTOPBASICO NEUTRO"/>
  </r>
  <r>
    <x v="854"/>
    <x v="11"/>
    <s v="INICIO LABORAL"/>
    <s v="DEPORTIVO"/>
    <s v="TOP"/>
    <s v="BASICO NEUTRO"/>
    <n v="2"/>
    <s v="L"/>
    <s v="AZUL OSCUR"/>
    <n v="19"/>
    <x v="2"/>
    <s v="-"/>
    <x v="77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BLANCO"/>
    <n v="31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NEGRO"/>
    <n v="20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M"/>
    <s v="CRU.MARF"/>
    <n v="12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BLANCO"/>
    <n v="39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NEGRO"/>
    <n v="47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CRU.MARF"/>
    <n v="14"/>
    <x v="2"/>
    <s v="-"/>
    <x v="68"/>
    <s v="FIRME"/>
    <n v="0"/>
    <s v="Reprogramable"/>
    <s v="CEDI"/>
    <s v="INT MUJERINICIO LABORALDEPORTIVOTOPBASICO NEUTRO"/>
  </r>
  <r>
    <x v="855"/>
    <x v="11"/>
    <s v="INICIO LABORAL"/>
    <s v="DEPORTIVO"/>
    <s v="TOP"/>
    <s v="BASICO NEUTRO"/>
    <n v="2"/>
    <s v="L"/>
    <s v="V.MILITAR"/>
    <n v="12"/>
    <x v="2"/>
    <s v="-"/>
    <x v="68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M"/>
    <s v="NA"/>
    <n v="133"/>
    <x v="2"/>
    <s v="-"/>
    <x v="44"/>
    <s v="FIRME"/>
    <n v="0"/>
    <s v="Reprogramable"/>
    <s v="CEDI"/>
    <s v="INT MUJERINICIO LABORALDEPORTIVOTOPBASICO NEUTRO"/>
  </r>
  <r>
    <x v="856"/>
    <x v="11"/>
    <s v="INICIO LABORAL"/>
    <s v="DEPORTIVO"/>
    <s v="TOP"/>
    <s v="BASICO NEUTRO"/>
    <n v="1"/>
    <s v="L"/>
    <s v="NA"/>
    <n v="159"/>
    <x v="2"/>
    <s v="-"/>
    <x v="44"/>
    <s v="FIRME"/>
    <n v="0"/>
    <s v="Reprogramable"/>
    <s v="CEDI"/>
    <s v="INT MUJERINICIO LABORALDEPORTIVOTOPBASICO NEUTRO"/>
  </r>
  <r>
    <x v="857"/>
    <x v="11"/>
    <s v="INICIO LABORAL"/>
    <s v="DEPORTIVO"/>
    <s v="TOP"/>
    <s v="BASICO NEUTRO"/>
    <n v="1"/>
    <s v="L"/>
    <s v="NA"/>
    <n v="139"/>
    <x v="2"/>
    <s v="-"/>
    <x v="44"/>
    <s v="FIRME"/>
    <n v="0"/>
    <s v="Reprogramable"/>
    <s v="CEDI"/>
    <s v="INT MUJERINICIO LABORALDEPORTIVOTOPBASICO NEUTRO"/>
  </r>
  <r>
    <x v="858"/>
    <x v="11"/>
    <s v="INICIO LABORAL"/>
    <s v="DEPORTIVO"/>
    <s v="TOP"/>
    <s v="MODA"/>
    <n v="4"/>
    <s v="S"/>
    <s v="NA"/>
    <n v="171"/>
    <x v="2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M"/>
    <s v="NA"/>
    <n v="210"/>
    <x v="2"/>
    <s v="-"/>
    <x v="77"/>
    <s v="FIRME"/>
    <n v="0"/>
    <s v="Reprogramable"/>
    <s v="CEDI"/>
    <s v="INT MUJERINICIO LABORALDEPORTIVOTOPMODA"/>
  </r>
  <r>
    <x v="858"/>
    <x v="11"/>
    <s v="INICIO LABORAL"/>
    <s v="DEPORTIVO"/>
    <s v="TOP"/>
    <s v="MODA"/>
    <n v="4"/>
    <s v="L"/>
    <s v="NA"/>
    <n v="108"/>
    <x v="2"/>
    <s v="-"/>
    <x v="77"/>
    <s v="FIRME"/>
    <n v="0"/>
    <s v="Reprogramable"/>
    <s v="CEDI"/>
    <s v="INT MUJERINICIO LABORALDEPORTIVOTOPMODA"/>
  </r>
  <r>
    <x v="859"/>
    <x v="11"/>
    <s v="INICIO LABORAL"/>
    <s v="DEPORTIVO"/>
    <s v="TOP"/>
    <s v="BASICO NEUTRO"/>
    <n v="4"/>
    <s v="S"/>
    <s v="NEGRO"/>
    <n v="23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LANCO"/>
    <n v="20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GRIS JASPE"/>
    <n v="16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NEGRO"/>
    <n v="29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LANCO"/>
    <n v="30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GRIS JASPE"/>
    <n v="22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NEGRO"/>
    <n v="24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LANCO"/>
    <n v="24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GRIS JASPE"/>
    <n v="17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NEGRO"/>
    <n v="16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LANCO"/>
    <n v="15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GRIS JASPE"/>
    <n v="12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S"/>
    <s v="BEIGE"/>
    <n v="19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M"/>
    <s v="BEIGE"/>
    <n v="23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L"/>
    <s v="BEIGE"/>
    <n v="26"/>
    <x v="2"/>
    <s v="-"/>
    <x v="73"/>
    <s v="FIRME"/>
    <n v="0"/>
    <s v="Reprogramable"/>
    <s v="CEDI"/>
    <s v="INT MUJERINICIO LABORALDEPORTIVOTOPBASICO NEUTRO"/>
  </r>
  <r>
    <x v="859"/>
    <x v="11"/>
    <s v="INICIO LABORAL"/>
    <s v="DEPORTIVO"/>
    <s v="TOP"/>
    <s v="BASICO NEUTRO"/>
    <n v="4"/>
    <s v="XL"/>
    <s v="BEIGE"/>
    <n v="13"/>
    <x v="2"/>
    <s v="-"/>
    <x v="73"/>
    <s v="FIRME"/>
    <n v="0"/>
    <s v="Reprogramable"/>
    <s v="CEDI"/>
    <s v="INT MUJERINICIO LABORALDEPORTIVOTOPBASICO NEUTRO"/>
  </r>
  <r>
    <x v="768"/>
    <x v="11"/>
    <s v="TRAYECTORIA LABORAL"/>
    <s v="CASUAL"/>
    <s v="BRASSIER"/>
    <s v="BASICO NEUTRO"/>
    <n v="1"/>
    <n v="42"/>
    <s v="CRU.MARF"/>
    <n v="12"/>
    <x v="2"/>
    <s v="-"/>
    <x v="62"/>
    <s v="FIRME"/>
    <n v="0"/>
    <s v="Reprogramable"/>
    <s v="CEDI"/>
    <s v="INT MUJERTRAYECTORIA LABORALCASUALBRASSIERBASICO NEUTRO"/>
  </r>
  <r>
    <x v="860"/>
    <x v="11"/>
    <s v="INICIO LABORAL"/>
    <s v="DEPORTIVO"/>
    <s v="PANTY"/>
    <s v="MODA"/>
    <n v="1"/>
    <s v="U"/>
    <s v="NA"/>
    <n v="675"/>
    <x v="2"/>
    <s v="-"/>
    <x v="44"/>
    <s v="FIRME"/>
    <n v="0"/>
    <s v="Reprogramable"/>
    <s v="CEDI"/>
    <s v="INT MUJERINICIO LABORALDEPORTIVOPANTYMODA"/>
  </r>
  <r>
    <x v="861"/>
    <x v="11"/>
    <s v="INICIO LABORAL"/>
    <s v="DEPORTIVO"/>
    <s v="PANTY"/>
    <s v="BASICO NEUTRO"/>
    <n v="1"/>
    <s v="U"/>
    <s v="NA"/>
    <n v="1002"/>
    <x v="2"/>
    <s v="-"/>
    <x v="44"/>
    <s v="FIRME"/>
    <n v="0"/>
    <s v="Reprogramable"/>
    <s v="CEDI"/>
    <s v="INT MUJERINICIO LABORALDEPORTIVOPANTYBASICO NEUTRO"/>
  </r>
  <r>
    <x v="862"/>
    <x v="11"/>
    <s v="INICIO LABORAL"/>
    <s v="CASUAL"/>
    <s v="PANTY"/>
    <s v="BASICO NEUTRO"/>
    <n v="2"/>
    <s v="U"/>
    <s v="SURTIDO"/>
    <n v="1503"/>
    <x v="2"/>
    <s v="-"/>
    <x v="71"/>
    <s v="FIRME"/>
    <n v="0"/>
    <s v="Reprogramable"/>
    <s v="TIENDAS"/>
    <s v="INT MUJERINICIO LABORALCASUALPANTYBASICO NEUTRO"/>
  </r>
  <r>
    <x v="863"/>
    <x v="11"/>
    <s v="INICIO LABORAL"/>
    <s v="DEPORTIVO"/>
    <s v="MEDIAS"/>
    <s v="BASICO NEUTRO"/>
    <n v="2"/>
    <s v="9-11"/>
    <s v="SURTIDO"/>
    <n v="1143"/>
    <x v="2"/>
    <s v="-"/>
    <x v="47"/>
    <s v="FIRME"/>
    <n v="0"/>
    <s v="Reprogramable"/>
    <s v="CEDI"/>
    <s v="INT MUJERINICIO LABORALDEPORTIVOMEDIASBASICO NEUTRO"/>
  </r>
  <r>
    <x v="810"/>
    <x v="11"/>
    <s v="INICIO LABORAL"/>
    <s v="FORMAL"/>
    <s v="BRASSIER"/>
    <s v="BASICO NEUTRO"/>
    <n v="2"/>
    <n v="32"/>
    <s v="COLORREPR"/>
    <n v="12"/>
    <x v="1"/>
    <s v="-"/>
    <x v="59"/>
    <s v="FIRME"/>
    <n v="0"/>
    <s v="Reprogramable"/>
    <s v="CEDI"/>
    <s v="INT MUJERINICIO LABORALFORMALBRASSIERBASICO NEUTRO"/>
  </r>
  <r>
    <x v="836"/>
    <x v="11"/>
    <s v="TRAYECTORIA LABORAL"/>
    <s v="DEPORTIVO"/>
    <s v="PANTY"/>
    <s v="BASICO NEUTRO"/>
    <n v="1"/>
    <s v="L"/>
    <s v="COLORREPR"/>
    <n v="1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XL"/>
    <s v="COLORREPR"/>
    <n v="12"/>
    <x v="1"/>
    <s v="-"/>
    <x v="66"/>
    <s v="FIRME"/>
    <n v="0"/>
    <s v="Reprogramable"/>
    <s v="CEDI"/>
    <s v="INT MUJERTRAYECTORIA LABORALDEPORTIVOPANTYBASICO NEUTRO"/>
  </r>
  <r>
    <x v="836"/>
    <x v="11"/>
    <s v="TRAYECTORIA LABORAL"/>
    <s v="DEPORTIVO"/>
    <s v="PANTY"/>
    <s v="BASICO NEUTRO"/>
    <n v="1"/>
    <s v="2XL"/>
    <s v="COLORREPR"/>
    <n v="12"/>
    <x v="1"/>
    <s v="-"/>
    <x v="66"/>
    <s v="FIRME"/>
    <n v="0"/>
    <s v="Reprogramable"/>
    <s v="CEDI"/>
    <s v="INT MUJERTRAYECTORIA LABORALDEPORTIVOPANTYBASICO NEUTRO"/>
  </r>
  <r>
    <x v="844"/>
    <x v="11"/>
    <s v="INICIO LABORAL"/>
    <s v="DEPORTIVO"/>
    <s v="PANTY"/>
    <s v="BASICO NEUTRO"/>
    <n v="2"/>
    <s v="S"/>
    <s v="COLORREPR"/>
    <n v="12"/>
    <x v="0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COLORREPR"/>
    <n v="24"/>
    <x v="1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COLORREPR"/>
    <n v="39"/>
    <x v="1"/>
    <s v="-"/>
    <x v="67"/>
    <s v="FIRME"/>
    <n v="0"/>
    <s v="Reprogramable"/>
    <s v="CEDI"/>
    <s v="INT MUJERINICIO LABORALDEPORTIVOPANTYBASICO NEUTRO"/>
  </r>
  <r>
    <x v="770"/>
    <x v="11"/>
    <s v="TRAYECTORIA LABORAL"/>
    <s v="CASUAL"/>
    <s v="BRASSIER"/>
    <s v="BASICO NEUTRO"/>
    <n v="1"/>
    <n v="38"/>
    <s v="COLORREPR"/>
    <n v="26"/>
    <x v="1"/>
    <s v="-"/>
    <x v="59"/>
    <s v="FIRME"/>
    <n v="0"/>
    <s v="Reprogramable"/>
    <s v="CEDI"/>
    <s v="INT MUJERTRAYECTORIA LABORALCASUALBRASSIERBASICO NEUTRO"/>
  </r>
  <r>
    <x v="782"/>
    <x v="11"/>
    <s v="INICIO LABORAL"/>
    <s v="CASUAL"/>
    <s v="PANTY"/>
    <s v="BASICO NEUTRO"/>
    <n v="1"/>
    <s v="S"/>
    <s v="COLORREPR"/>
    <n v="12"/>
    <x v="0"/>
    <s v="-"/>
    <x v="66"/>
    <s v="FIRME"/>
    <n v="0"/>
    <s v="Reprogramable"/>
    <s v="CEDI"/>
    <s v="INT MUJERINICIO LABORALCASUALPANTYBASICO NEUTRO"/>
  </r>
  <r>
    <x v="782"/>
    <x v="11"/>
    <s v="INICIO LABORAL"/>
    <s v="CASUAL"/>
    <s v="PANTY"/>
    <s v="BASICO NEUTRO"/>
    <n v="1"/>
    <s v="M"/>
    <s v="COLORREPR"/>
    <n v="24"/>
    <x v="1"/>
    <s v="-"/>
    <x v="66"/>
    <s v="FIRME"/>
    <n v="0"/>
    <s v="Reprogramable"/>
    <s v="CEDI"/>
    <s v="INT MUJERINICIO LABORALCASUALPANTYBASICO NEUTRO"/>
  </r>
  <r>
    <x v="778"/>
    <x v="11"/>
    <s v="INICIO LABORAL"/>
    <s v="CASUAL"/>
    <s v="PANTY"/>
    <s v="BASICO MODA"/>
    <n v="1"/>
    <s v="S"/>
    <s v="COLORREPR"/>
    <n v="12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COLORREPR"/>
    <n v="53"/>
    <x v="1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COLORREPR"/>
    <n v="62"/>
    <x v="1"/>
    <s v="-"/>
    <x v="67"/>
    <s v="FIRME"/>
    <n v="0"/>
    <s v="Reprogramable"/>
    <s v="CEDI"/>
    <s v="INT MUJERINICIO LABORALCASUALPANTYBASICO MODA"/>
  </r>
  <r>
    <x v="788"/>
    <x v="11"/>
    <s v="INICIO LABORAL"/>
    <s v="CASUAL"/>
    <s v="PANTY"/>
    <s v="BASICO NEUTRO"/>
    <n v="1"/>
    <s v="S"/>
    <s v="COLORREPR"/>
    <n v="12"/>
    <x v="1"/>
    <s v="-"/>
    <x v="67"/>
    <s v="FIRME"/>
    <n v="0"/>
    <s v="Reprogramable"/>
    <s v="CEDI"/>
    <s v="INT MUJERINICIO LABORALCASUALPANTYBASICO NEUTRO"/>
  </r>
  <r>
    <x v="788"/>
    <x v="11"/>
    <s v="INICIO LABORAL"/>
    <s v="CASUAL"/>
    <s v="PANTY"/>
    <s v="BASICO NEUTRO"/>
    <n v="1"/>
    <s v="L"/>
    <s v="COLORREPR"/>
    <n v="12"/>
    <x v="1"/>
    <s v="-"/>
    <x v="67"/>
    <s v="FIRME"/>
    <n v="0"/>
    <s v="Reprogramable"/>
    <s v="CEDI"/>
    <s v="INT MUJERINICIO LABORALCASUALPANTYBASICO NEUTRO"/>
  </r>
  <r>
    <x v="831"/>
    <x v="11"/>
    <s v="TRAYECTORIA LABORAL"/>
    <s v="DEPORTIVO"/>
    <s v="PANTY"/>
    <s v="BASICO NEUTRO"/>
    <n v="1"/>
    <s v="M"/>
    <s v="COLORREPR"/>
    <n v="12"/>
    <x v="0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L"/>
    <s v="COLORREPR"/>
    <n v="12"/>
    <x v="0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COLORREPR"/>
    <n v="12"/>
    <x v="0"/>
    <s v="-"/>
    <x v="67"/>
    <s v="FIRME"/>
    <n v="0"/>
    <s v="Reprogramable"/>
    <s v="CEDI"/>
    <s v="INT MUJERTRAYECTORIA LABORALDEPORTIVOPANTYBASICO NEUTRO"/>
  </r>
  <r>
    <x v="817"/>
    <x v="11"/>
    <s v="INICIO LABORAL"/>
    <s v="FORMAL"/>
    <s v="BRASSIER"/>
    <s v="BASICO NEUTRO"/>
    <n v="1"/>
    <n v="32"/>
    <s v="COLORREPR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4"/>
    <s v="COLORREPR"/>
    <n v="16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6"/>
    <s v="COLORREPR"/>
    <n v="12"/>
    <x v="1"/>
    <s v="-"/>
    <x v="75"/>
    <s v="FIRME"/>
    <n v="0"/>
    <s v="Reprogramable"/>
    <s v="CEDI"/>
    <s v="INT MUJERINICIO LABORALFORMALBRASSIERBASICO NEUTRO"/>
  </r>
  <r>
    <x v="817"/>
    <x v="11"/>
    <s v="INICIO LABORAL"/>
    <s v="FORMAL"/>
    <s v="BRASSIER"/>
    <s v="BASICO NEUTRO"/>
    <n v="1"/>
    <n v="38"/>
    <s v="COLORREPR"/>
    <n v="15"/>
    <x v="1"/>
    <s v="-"/>
    <x v="75"/>
    <s v="FIRME"/>
    <n v="0"/>
    <s v="Reprogramable"/>
    <s v="CEDI"/>
    <s v="INT MUJERINICIO LABORALFORMALBRASSIERBASICO NEUTRO"/>
  </r>
  <r>
    <x v="816"/>
    <x v="11"/>
    <s v="INICIO LABORAL"/>
    <s v="FORMAL"/>
    <s v="BRASSIER"/>
    <s v="MODA"/>
    <n v="1"/>
    <n v="32"/>
    <s v="COLORREPR"/>
    <n v="13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4"/>
    <s v="COLORREPR"/>
    <n v="12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6"/>
    <s v="COLORREPR"/>
    <n v="19"/>
    <x v="1"/>
    <s v="-"/>
    <x v="74"/>
    <s v="FIRME"/>
    <n v="0"/>
    <s v="Reprogramable"/>
    <s v="CEDI"/>
    <s v="INT MUJERINICIO LABORALFORMALBRASSIERMODA"/>
  </r>
  <r>
    <x v="816"/>
    <x v="11"/>
    <s v="INICIO LABORAL"/>
    <s v="FORMAL"/>
    <s v="BRASSIER"/>
    <s v="MODA"/>
    <n v="1"/>
    <n v="38"/>
    <s v="COLORREPR"/>
    <n v="12"/>
    <x v="1"/>
    <s v="-"/>
    <x v="74"/>
    <s v="FIRME"/>
    <n v="0"/>
    <s v="Reprogramable"/>
    <s v="CEDI"/>
    <s v="INT MUJERINICIO LABORALFORMALBRASSIERMODA"/>
  </r>
  <r>
    <x v="848"/>
    <x v="11"/>
    <s v="TRAYECTORIA LABORAL"/>
    <s v="DEPORTIVO"/>
    <s v="PANTY"/>
    <s v="BASICO NEUTRO"/>
    <n v="2"/>
    <s v="M"/>
    <s v="COLORREPR"/>
    <n v="12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L"/>
    <s v="COLORREPR"/>
    <n v="24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XL"/>
    <s v="COLORREPR"/>
    <n v="28"/>
    <x v="1"/>
    <s v="-"/>
    <x v="61"/>
    <s v="FIRME"/>
    <n v="0"/>
    <s v="Reprogramable"/>
    <s v="CEDI"/>
    <s v="INT MUJERTRAYECTORIA LABORALDEPORTIVOPANTYBASICO NEUTRO"/>
  </r>
  <r>
    <x v="848"/>
    <x v="11"/>
    <s v="TRAYECTORIA LABORAL"/>
    <s v="DEPORTIVO"/>
    <s v="PANTY"/>
    <s v="BASICO NEUTRO"/>
    <n v="2"/>
    <s v="2XL"/>
    <s v="COLORREPR"/>
    <n v="12"/>
    <x v="1"/>
    <s v="-"/>
    <x v="61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M"/>
    <s v="COLORREPR"/>
    <n v="22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L"/>
    <s v="COLORREPR"/>
    <n v="22"/>
    <x v="1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XL"/>
    <s v="COLORREPR"/>
    <n v="12"/>
    <x v="0"/>
    <s v="-"/>
    <x v="67"/>
    <s v="FIRME"/>
    <n v="0"/>
    <s v="Reprogramable"/>
    <s v="CEDI"/>
    <s v="INT MUJERTRAYECTORIA LABORALDEPORTIVOPANTYBASICO NEUTRO"/>
  </r>
  <r>
    <x v="846"/>
    <x v="11"/>
    <s v="TRAYECTORIA LABORAL"/>
    <s v="DEPORTIVO"/>
    <s v="PANTY"/>
    <s v="BASICO NEUTRO"/>
    <n v="2"/>
    <s v="2XL"/>
    <s v="COLORREPR"/>
    <n v="20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M"/>
    <s v="COLORREPR"/>
    <n v="13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L"/>
    <s v="COLORREPR"/>
    <n v="13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XL"/>
    <s v="COLORREPR"/>
    <n v="14"/>
    <x v="1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COLORREPR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M"/>
    <s v="COLORREPR"/>
    <n v="16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L"/>
    <s v="COLORREPR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XL"/>
    <s v="COLORREPR"/>
    <n v="12"/>
    <x v="0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2XL"/>
    <s v="COLORREPR"/>
    <n v="19"/>
    <x v="1"/>
    <s v="-"/>
    <x v="67"/>
    <s v="FIRME"/>
    <n v="0"/>
    <s v="Reprogramable"/>
    <s v="CEDI"/>
    <s v="INT MUJERTRAYECTORIA LABORALDEPORTIVOPANTYBASICO NEUTRO"/>
  </r>
  <r>
    <x v="854"/>
    <x v="11"/>
    <s v="INICIO LABORAL"/>
    <s v="DEPORTIVO"/>
    <s v="TOP"/>
    <s v="BASICO NEUTRO"/>
    <n v="2"/>
    <s v="M"/>
    <s v="COLORREPR"/>
    <n v="12"/>
    <x v="1"/>
    <s v="-"/>
    <x v="77"/>
    <s v="FIRME"/>
    <n v="0"/>
    <s v="Reprogramable"/>
    <s v="CEDI"/>
    <s v="INT MUJERINICIO LABORALDEPORTIVOTOPBASICO NEUTRO"/>
  </r>
  <r>
    <x v="815"/>
    <x v="11"/>
    <s v="INICIO LABORAL"/>
    <s v="FORMAL"/>
    <s v="BRASSIER"/>
    <s v="BASICO MODA"/>
    <n v="1"/>
    <n v="34"/>
    <s v="COLORREPR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6"/>
    <s v="COLORREPR"/>
    <n v="12"/>
    <x v="1"/>
    <s v="-"/>
    <x v="74"/>
    <s v="FIRME"/>
    <n v="0"/>
    <s v="Reprogramable"/>
    <s v="CEDI"/>
    <s v="INT MUJERINICIO LABORALFORMALBRASSIERBASICO MODA"/>
  </r>
  <r>
    <x v="815"/>
    <x v="11"/>
    <s v="INICIO LABORAL"/>
    <s v="FORMAL"/>
    <s v="BRASSIER"/>
    <s v="BASICO MODA"/>
    <n v="1"/>
    <n v="38"/>
    <s v="COLORREPR"/>
    <n v="12"/>
    <x v="1"/>
    <s v="-"/>
    <x v="74"/>
    <s v="FIRME"/>
    <n v="0"/>
    <s v="Reprogramable"/>
    <s v="CEDI"/>
    <s v="INT MUJERINICIO LABORALFORMALBRASSIERBASICO MODA"/>
  </r>
  <r>
    <x v="794"/>
    <x v="11"/>
    <s v="INICIO LABORAL"/>
    <s v="CASUAL"/>
    <s v="PANTY"/>
    <s v="BASICO NEUTRO"/>
    <n v="3"/>
    <s v="M"/>
    <s v="COLORREPR"/>
    <n v="12"/>
    <x v="2"/>
    <s v="-"/>
    <x v="59"/>
    <s v="FIRME"/>
    <n v="0"/>
    <s v="Reprogramable"/>
    <s v="CEDI"/>
    <s v="INT MUJERINICIO LABORALCASUALPANTYBASICO NEUTRO"/>
  </r>
  <r>
    <x v="826"/>
    <x v="11"/>
    <s v="INICIO LABORAL"/>
    <s v="FORMAL"/>
    <s v="MEDIAS"/>
    <s v="BASICO NEUTRO"/>
    <n v="2"/>
    <s v="U"/>
    <s v="COLORREPR"/>
    <n v="19"/>
    <x v="2"/>
    <s v="-"/>
    <x v="76"/>
    <s v="FIRME"/>
    <n v="0"/>
    <s v="Reprogramable"/>
    <s v="CEDI"/>
    <s v="INT MUJERINICIO LABORALFORMALMEDIASBASICO NEUTRO"/>
  </r>
  <r>
    <x v="844"/>
    <x v="11"/>
    <s v="INICIO LABORAL"/>
    <s v="DEPORTIVO"/>
    <s v="PANTY"/>
    <s v="BASICO NEUTRO"/>
    <n v="2"/>
    <s v="S"/>
    <s v="COLORREPR"/>
    <n v="22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M"/>
    <s v="COLORREPR"/>
    <n v="42"/>
    <x v="2"/>
    <s v="-"/>
    <x v="67"/>
    <s v="FIRME"/>
    <n v="0"/>
    <s v="Reprogramable"/>
    <s v="CEDI"/>
    <s v="INT MUJERINICIO LABORALDEPORTIVOPANTYBASICO NEUTRO"/>
  </r>
  <r>
    <x v="844"/>
    <x v="11"/>
    <s v="INICIO LABORAL"/>
    <s v="DEPORTIVO"/>
    <s v="PANTY"/>
    <s v="BASICO NEUTRO"/>
    <n v="2"/>
    <s v="L"/>
    <s v="COLORREPR"/>
    <n v="25"/>
    <x v="2"/>
    <s v="-"/>
    <x v="67"/>
    <s v="FIRME"/>
    <n v="0"/>
    <s v="Reprogramable"/>
    <s v="CEDI"/>
    <s v="INT MUJERINICIO LABORALDEPORTIVOPANTYBASICO NEUTRO"/>
  </r>
  <r>
    <x v="770"/>
    <x v="11"/>
    <s v="TRAYECTORIA LABORAL"/>
    <s v="CASUAL"/>
    <s v="BRASSIER"/>
    <s v="BASICO NEUTRO"/>
    <n v="1"/>
    <n v="38"/>
    <s v="COLORREPR"/>
    <n v="18"/>
    <x v="2"/>
    <s v="-"/>
    <x v="59"/>
    <s v="FIRME"/>
    <n v="0"/>
    <s v="Reprogramable"/>
    <s v="CEDI"/>
    <s v="INT MUJERTRAYECTORIA LABORALCASUALBRASSIERBASICO NEUTRO"/>
  </r>
  <r>
    <x v="782"/>
    <x v="11"/>
    <s v="INICIO LABORAL"/>
    <s v="CASUAL"/>
    <s v="PANTY"/>
    <s v="BASICO NEUTRO"/>
    <n v="1"/>
    <s v="M"/>
    <s v="COLORREPR"/>
    <n v="13"/>
    <x v="2"/>
    <s v="-"/>
    <x v="66"/>
    <s v="FIRME"/>
    <n v="0"/>
    <s v="Reprogramable"/>
    <s v="CEDI"/>
    <s v="INT MUJERINICIO LABORALCASUALPANTYBASICO NEUTRO"/>
  </r>
  <r>
    <x v="778"/>
    <x v="11"/>
    <s v="INICIO LABORAL"/>
    <s v="CASUAL"/>
    <s v="PANTY"/>
    <s v="BASICO MODA"/>
    <n v="1"/>
    <s v="S"/>
    <s v="COLORREPR"/>
    <n v="1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M"/>
    <s v="COLORREPR"/>
    <n v="12"/>
    <x v="2"/>
    <s v="-"/>
    <x v="67"/>
    <s v="FIRME"/>
    <n v="0"/>
    <s v="Reprogramable"/>
    <s v="CEDI"/>
    <s v="INT MUJERINICIO LABORALCASUALPANTYBASICO MODA"/>
  </r>
  <r>
    <x v="778"/>
    <x v="11"/>
    <s v="INICIO LABORAL"/>
    <s v="CASUAL"/>
    <s v="PANTY"/>
    <s v="BASICO MODA"/>
    <n v="1"/>
    <s v="L"/>
    <s v="COLORREPR"/>
    <n v="35"/>
    <x v="2"/>
    <s v="-"/>
    <x v="67"/>
    <s v="FIRME"/>
    <n v="0"/>
    <s v="Reprogramable"/>
    <s v="CEDI"/>
    <s v="INT MUJERINICIO LABORALCASUALPANTYBASICO MODA"/>
  </r>
  <r>
    <x v="831"/>
    <x v="11"/>
    <s v="TRAYECTORIA LABORAL"/>
    <s v="DEPORTIVO"/>
    <s v="PANTY"/>
    <s v="BASICO NEUTRO"/>
    <n v="1"/>
    <s v="L"/>
    <s v="COLORREPR"/>
    <n v="16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COLORREPR"/>
    <n v="18"/>
    <x v="2"/>
    <s v="-"/>
    <x v="67"/>
    <s v="FIRME"/>
    <n v="0"/>
    <s v="Reprogramable"/>
    <s v="CEDI"/>
    <s v="INT MUJERTRAYECTORIA LABORALDEPORTIVOPANTYBASICO NEUTRO"/>
  </r>
  <r>
    <x v="816"/>
    <x v="11"/>
    <s v="INICIO LABORAL"/>
    <s v="FORMAL"/>
    <s v="BRASSIER"/>
    <s v="MODA"/>
    <n v="1"/>
    <n v="36"/>
    <s v="COLORREPR"/>
    <n v="12"/>
    <x v="2"/>
    <s v="-"/>
    <x v="74"/>
    <s v="FIRME"/>
    <n v="0"/>
    <s v="Reprogramable"/>
    <s v="CEDI"/>
    <s v="INT MUJERINICIO LABORALFORMALBRASSIERMODA"/>
  </r>
  <r>
    <x v="848"/>
    <x v="11"/>
    <s v="TRAYECTORIA LABORAL"/>
    <s v="DEPORTIVO"/>
    <s v="PANTY"/>
    <s v="BASICO NEUTRO"/>
    <n v="2"/>
    <s v="XL"/>
    <s v="COLORREPR"/>
    <n v="12"/>
    <x v="2"/>
    <s v="-"/>
    <x v="61"/>
    <s v="FIRME"/>
    <n v="0"/>
    <s v="Reprogramable"/>
    <s v="CEDI"/>
    <s v="INT MUJERTRAYECTORIA LABORALDEPORTIVOPANTYBASICO NEUTRO"/>
  </r>
  <r>
    <x v="869"/>
    <x v="11"/>
    <s v="INICIO LABORAL"/>
    <s v="DEPORTIVO"/>
    <s v="MEDIAS"/>
    <s v="MODA"/>
    <n v="2"/>
    <s v="9-11"/>
    <s v="SURTIDO"/>
    <n v="76"/>
    <x v="0"/>
    <s v="-"/>
    <x v="38"/>
    <s v="VMI"/>
    <n v="0"/>
    <s v="Reprogramable"/>
    <s v="CEDI"/>
    <s v="INT MUJERINICIO LABORALDEPORTIVOMEDIASMODA"/>
  </r>
  <r>
    <x v="870"/>
    <x v="11"/>
    <s v="INICIO LABORAL"/>
    <s v="DEPORTIVO"/>
    <s v="MEDIAS"/>
    <s v="MODA"/>
    <n v="2"/>
    <s v="9-11"/>
    <s v="SURTIDO"/>
    <n v="88"/>
    <x v="0"/>
    <s v="-"/>
    <x v="38"/>
    <s v="VMI"/>
    <n v="0"/>
    <s v="Reprogramable"/>
    <s v="CEDI"/>
    <s v="INT MUJERINICIO LABORALDEPORTIVOMEDIASMODA"/>
  </r>
  <r>
    <x v="871"/>
    <x v="11"/>
    <s v="INICIO LABORAL"/>
    <s v="DEPORTIVO"/>
    <s v="PANTY"/>
    <s v="BASICO MODA"/>
    <n v="2"/>
    <s v="L"/>
    <s v="NA"/>
    <n v="242"/>
    <x v="0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M"/>
    <s v="NA"/>
    <n v="16"/>
    <x v="0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L"/>
    <s v="NA"/>
    <n v="76"/>
    <x v="0"/>
    <s v="-"/>
    <x v="25"/>
    <s v="VMI"/>
    <n v="0"/>
    <s v="Reprogramable"/>
    <s v="CEDI"/>
    <s v="INT MUJERINICIO LABORALDEPORTIVOPANTYBASICO MODA"/>
  </r>
  <r>
    <x v="873"/>
    <x v="11"/>
    <s v="INICIO LABORAL"/>
    <s v="DEPORTIVO"/>
    <s v="PANTY"/>
    <s v="BASICO MODA"/>
    <n v="1"/>
    <s v="M"/>
    <s v="NA"/>
    <n v="97"/>
    <x v="0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S"/>
    <s v="SURTIDO"/>
    <n v="48"/>
    <x v="0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M"/>
    <s v="SURTIDO"/>
    <n v="126"/>
    <x v="0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L"/>
    <s v="SURTIDO"/>
    <n v="124"/>
    <x v="0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XL"/>
    <s v="SURTIDO"/>
    <n v="45"/>
    <x v="0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S"/>
    <s v="SURTIDO"/>
    <n v="64"/>
    <x v="0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M"/>
    <s v="SURTIDO"/>
    <n v="87"/>
    <x v="0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L"/>
    <s v="SURTIDO"/>
    <n v="107"/>
    <x v="0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XL"/>
    <s v="SURTIDO"/>
    <n v="74"/>
    <x v="0"/>
    <s v="-"/>
    <x v="25"/>
    <s v="VMI"/>
    <n v="0"/>
    <s v="Reprogramable"/>
    <s v="CEDI"/>
    <s v="INT MUJERINICIO LABORALDEPORTIVOPANTYBASICO MODA"/>
  </r>
  <r>
    <x v="876"/>
    <x v="11"/>
    <s v="INICIO LABORAL"/>
    <s v="DEPORTIVO"/>
    <s v="PANTY"/>
    <s v="BASICO NEUTRO"/>
    <n v="3"/>
    <s v="M"/>
    <s v="NA"/>
    <n v="69"/>
    <x v="0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L"/>
    <s v="NA"/>
    <n v="303"/>
    <x v="0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XL"/>
    <s v="NA"/>
    <n v="85"/>
    <x v="0"/>
    <s v="-"/>
    <x v="79"/>
    <s v="VMI"/>
    <n v="0"/>
    <s v="Reprogramable"/>
    <s v="CEDI"/>
    <s v="INT MUJERINICIO LABORALDEPORTIVOPANTYBASICO NEUTRO"/>
  </r>
  <r>
    <x v="877"/>
    <x v="11"/>
    <s v="INICIO LABORAL"/>
    <s v="CASUAL"/>
    <s v="TOP"/>
    <s v="BASICO NEUTRO"/>
    <n v="1"/>
    <s v="M"/>
    <s v="BLANCO"/>
    <n v="23"/>
    <x v="0"/>
    <s v="-"/>
    <x v="79"/>
    <s v="VMI"/>
    <n v="0"/>
    <s v="Reprogramable"/>
    <s v="CEDI"/>
    <s v="INT MUJERINICIO LABORALCASUALTOPBASICO NEUTRO"/>
  </r>
  <r>
    <x v="877"/>
    <x v="11"/>
    <s v="INICIO LABORAL"/>
    <s v="CASUAL"/>
    <s v="TOP"/>
    <s v="BASICO NEUTRO"/>
    <n v="1"/>
    <s v="L"/>
    <s v="BLANCO"/>
    <n v="64"/>
    <x v="0"/>
    <s v="-"/>
    <x v="79"/>
    <s v="VMI"/>
    <n v="0"/>
    <s v="Reprogramable"/>
    <s v="CEDI"/>
    <s v="INT MUJERINICIO LABORALCASUALTOPBASICO NEUTRO"/>
  </r>
  <r>
    <x v="877"/>
    <x v="11"/>
    <s v="INICIO LABORAL"/>
    <s v="CASUAL"/>
    <s v="TOP"/>
    <s v="BASICO NEUTRO"/>
    <n v="1"/>
    <s v="XL"/>
    <s v="BLANCO"/>
    <n v="28"/>
    <x v="0"/>
    <s v="-"/>
    <x v="79"/>
    <s v="VMI"/>
    <n v="0"/>
    <s v="Reprogramable"/>
    <s v="CEDI"/>
    <s v="INT MUJERINICIO LABORALCASUALTOPBASICO NEUTRO"/>
  </r>
  <r>
    <x v="878"/>
    <x v="11"/>
    <s v="INICIO LABORAL"/>
    <s v="CASUAL"/>
    <s v="PANTY"/>
    <s v="BASICO MODA"/>
    <n v="1"/>
    <s v="M"/>
    <s v="BLANCO"/>
    <n v="43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BLANCO"/>
    <n v="25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S"/>
    <s v="NEGRO"/>
    <n v="43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NEGRO"/>
    <n v="99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NEGRO"/>
    <n v="93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NEGRO"/>
    <n v="37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ROJO"/>
    <n v="48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ROJO"/>
    <n v="26"/>
    <x v="0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CRUDO MARF"/>
    <n v="1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S"/>
    <s v="BLANCO"/>
    <n v="24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BLANCO"/>
    <n v="28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BLANCO"/>
    <n v="33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BLANCO"/>
    <n v="1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S"/>
    <s v="NEGRO"/>
    <n v="41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NEGRO"/>
    <n v="75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NEGRO"/>
    <n v="5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NEGRO"/>
    <n v="39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S"/>
    <s v="AZ.OSC"/>
    <n v="21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AZ.OSC"/>
    <n v="50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AZ.OSC"/>
    <n v="5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AZ.OSC"/>
    <n v="27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ROJO"/>
    <n v="2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ROJO"/>
    <n v="18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S"/>
    <s v="P.ROSA"/>
    <n v="12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P.ROSA"/>
    <n v="45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P.ROSA"/>
    <n v="59"/>
    <x v="0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P.ROSA"/>
    <n v="23"/>
    <x v="0"/>
    <s v="-"/>
    <x v="79"/>
    <s v="VMI"/>
    <n v="0"/>
    <s v="Reprogramable"/>
    <s v="CEDI"/>
    <s v="INT MUJERINICIO LABORALCASUALPANTYBASICO MODA"/>
  </r>
  <r>
    <x v="880"/>
    <x v="11"/>
    <s v="INICIO LABORAL"/>
    <s v="DEPORTIVO"/>
    <s v="PANTY"/>
    <s v="BASICO NEUTRO"/>
    <n v="1"/>
    <s v="S"/>
    <s v="BLANCO"/>
    <n v="19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M"/>
    <s v="BLANCO"/>
    <n v="31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L"/>
    <s v="BLANCO"/>
    <n v="49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XL"/>
    <s v="BLANCO"/>
    <n v="45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S"/>
    <s v="NEGRO"/>
    <n v="20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M"/>
    <s v="NEGRO"/>
    <n v="31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L"/>
    <s v="NEGRO"/>
    <n v="27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XL"/>
    <s v="NEGRO"/>
    <n v="25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S"/>
    <s v="GRIS"/>
    <n v="21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M"/>
    <s v="GRIS"/>
    <n v="63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L"/>
    <s v="GRIS"/>
    <n v="54"/>
    <x v="0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XL"/>
    <s v="GRIS"/>
    <n v="44"/>
    <x v="0"/>
    <s v="-"/>
    <x v="79"/>
    <s v="VMI"/>
    <n v="0"/>
    <s v="Reprogramable"/>
    <s v="CEDI"/>
    <s v="INT MUJERINICIO LABORALDEPORTIVOPANTYBASICO NEUTRO"/>
  </r>
  <r>
    <x v="881"/>
    <x v="11"/>
    <s v="TRAYECTORIA LABORAL"/>
    <s v="DEPORTIVO"/>
    <s v="PANTY"/>
    <s v="BASICO NEUTRO"/>
    <n v="1"/>
    <s v="S"/>
    <s v="SURTIDO"/>
    <n v="33"/>
    <x v="0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2XL"/>
    <s v="SURTIDO"/>
    <n v="36"/>
    <x v="0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M"/>
    <s v="SURTIDO"/>
    <n v="24"/>
    <x v="0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L"/>
    <s v="SURTIDO"/>
    <n v="125"/>
    <x v="0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XL"/>
    <s v="SURTIDO"/>
    <n v="19"/>
    <x v="0"/>
    <s v="-"/>
    <x v="79"/>
    <s v="VMI"/>
    <n v="0"/>
    <s v="Reprogramable"/>
    <s v="CEDI"/>
    <s v="INT MUJERTRAYECTORIA LABORALDEPORTIVOPANTYBASICO NEUTRO"/>
  </r>
  <r>
    <x v="882"/>
    <x v="11"/>
    <s v="INICIO LABORAL"/>
    <s v="DEPORTIVO"/>
    <s v="TOP"/>
    <s v="BASICO MODA"/>
    <n v="2"/>
    <s v="S"/>
    <s v="NEGRO"/>
    <n v="25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VINOTINTO"/>
    <n v="12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VINOTINTO"/>
    <n v="18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S"/>
    <s v="AZUL OSCUR"/>
    <n v="24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AZUL OSCUR"/>
    <n v="24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AZUL OSCUR"/>
    <n v="27"/>
    <x v="0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AZUL OSCUR"/>
    <n v="19"/>
    <x v="0"/>
    <s v="-"/>
    <x v="79"/>
    <s v="VMI"/>
    <n v="0"/>
    <s v="Reprogramable"/>
    <s v="CEDI"/>
    <s v="INT MUJERINICIO LABORALDEPORTIVOTOPBASICO MODA"/>
  </r>
  <r>
    <x v="883"/>
    <x v="11"/>
    <s v="INICIO LABORAL "/>
    <s v="CASUAL "/>
    <s v="PANTY"/>
    <s v="BASICO NEUTRO"/>
    <n v="1"/>
    <s v="M"/>
    <s v="SURTIDO"/>
    <n v="15"/>
    <x v="0"/>
    <s v="-"/>
    <x v="37"/>
    <s v="VMI"/>
    <n v="0"/>
    <s v="Reprogramable"/>
    <s v="CEDI"/>
    <s v="INT MUJERINICIO LABORAL CASUAL PANTYBASICO NEUTRO"/>
  </r>
  <r>
    <x v="884"/>
    <x v="11"/>
    <s v="INICIO LABORAL "/>
    <s v="CASUAL "/>
    <s v="PANTY"/>
    <s v="BASICO MODA"/>
    <n v="1"/>
    <s v="M"/>
    <s v="SURTIDO"/>
    <n v="12"/>
    <x v="0"/>
    <s v="-"/>
    <x v="37"/>
    <s v="VMI"/>
    <n v="0"/>
    <s v="Reprogramable"/>
    <s v="CEDI"/>
    <s v="INT MUJERINICIO LABORAL CASUAL PANTYBASICO MODA"/>
  </r>
  <r>
    <x v="869"/>
    <x v="11"/>
    <s v="INICIO LABORAL"/>
    <s v="DEPORTIVO"/>
    <s v="MEDIAS"/>
    <s v="MODA"/>
    <n v="2"/>
    <s v="9-11"/>
    <s v="SURTIDO"/>
    <n v="186"/>
    <x v="1"/>
    <s v="-"/>
    <x v="38"/>
    <s v="VMI"/>
    <n v="0"/>
    <s v="Reprogramable"/>
    <s v="CEDI"/>
    <s v="INT MUJERINICIO LABORALDEPORTIVOMEDIASMODA"/>
  </r>
  <r>
    <x v="870"/>
    <x v="11"/>
    <s v="INICIO LABORAL"/>
    <s v="DEPORTIVO"/>
    <s v="MEDIAS"/>
    <s v="MODA"/>
    <n v="2"/>
    <s v="9-11"/>
    <s v="SURTIDO"/>
    <n v="168"/>
    <x v="1"/>
    <s v="-"/>
    <x v="38"/>
    <s v="VMI"/>
    <n v="0"/>
    <s v="Reprogramable"/>
    <s v="CEDI"/>
    <s v="INT MUJERINICIO LABORALDEPORTIVOMEDIASMODA"/>
  </r>
  <r>
    <x v="871"/>
    <x v="11"/>
    <s v="INICIO LABORAL"/>
    <s v="DEPORTIVO"/>
    <s v="PANTY"/>
    <s v="BASICO MODA"/>
    <n v="2"/>
    <s v="L"/>
    <s v="NA"/>
    <n v="316"/>
    <x v="1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M"/>
    <s v="NA"/>
    <n v="162"/>
    <x v="1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L"/>
    <s v="NA"/>
    <n v="90"/>
    <x v="1"/>
    <s v="-"/>
    <x v="25"/>
    <s v="VMI"/>
    <n v="0"/>
    <s v="Reprogramable"/>
    <s v="CEDI"/>
    <s v="INT MUJERINICIO LABORALDEPORTIVOPANTYBASICO MODA"/>
  </r>
  <r>
    <x v="873"/>
    <x v="11"/>
    <s v="INICIO LABORAL"/>
    <s v="DEPORTIVO"/>
    <s v="PANTY"/>
    <s v="BASICO MODA"/>
    <n v="1"/>
    <s v="M"/>
    <s v="NA"/>
    <n v="184"/>
    <x v="1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S"/>
    <s v="SURTIDO"/>
    <n v="102"/>
    <x v="1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M"/>
    <s v="SURTIDO"/>
    <n v="237"/>
    <x v="1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L"/>
    <s v="SURTIDO"/>
    <n v="348"/>
    <x v="1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XL"/>
    <s v="SURTIDO"/>
    <n v="231"/>
    <x v="1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S"/>
    <s v="SURTIDO"/>
    <n v="275"/>
    <x v="1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M"/>
    <s v="SURTIDO"/>
    <n v="640"/>
    <x v="1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L"/>
    <s v="SURTIDO"/>
    <n v="655"/>
    <x v="1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XL"/>
    <s v="SURTIDO"/>
    <n v="345"/>
    <x v="1"/>
    <s v="-"/>
    <x v="25"/>
    <s v="VMI"/>
    <n v="0"/>
    <s v="Reprogramable"/>
    <s v="CEDI"/>
    <s v="INT MUJERINICIO LABORALDEPORTIVOPANTYBASICO MODA"/>
  </r>
  <r>
    <x v="876"/>
    <x v="11"/>
    <s v="INICIO LABORAL"/>
    <s v="DEPORTIVO"/>
    <s v="PANTY"/>
    <s v="BASICO NEUTRO"/>
    <n v="3"/>
    <s v="M"/>
    <s v="NA"/>
    <n v="123"/>
    <x v="1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L"/>
    <s v="NA"/>
    <n v="159"/>
    <x v="1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XL"/>
    <s v="NA"/>
    <n v="75"/>
    <x v="1"/>
    <s v="-"/>
    <x v="79"/>
    <s v="VMI"/>
    <n v="0"/>
    <s v="Reprogramable"/>
    <s v="CEDI"/>
    <s v="INT MUJERINICIO LABORALDEPORTIVOPANTYBASICO NEUTRO"/>
  </r>
  <r>
    <x v="877"/>
    <x v="11"/>
    <s v="INICIO LABORAL"/>
    <s v="CASUAL"/>
    <s v="TOP"/>
    <s v="BASICO NEUTRO"/>
    <n v="1"/>
    <s v="M"/>
    <s v="BLANCO"/>
    <n v="35"/>
    <x v="1"/>
    <s v="-"/>
    <x v="79"/>
    <s v="VMI"/>
    <n v="0"/>
    <s v="Reprogramable"/>
    <s v="CEDI"/>
    <s v="INT MUJERINICIO LABORALCASUALTOPBASICO NEUTRO"/>
  </r>
  <r>
    <x v="877"/>
    <x v="11"/>
    <s v="INICIO LABORAL"/>
    <s v="CASUAL"/>
    <s v="TOP"/>
    <s v="BASICO NEUTRO"/>
    <n v="1"/>
    <s v="L"/>
    <s v="BLANCO"/>
    <n v="31"/>
    <x v="1"/>
    <s v="-"/>
    <x v="79"/>
    <s v="VMI"/>
    <n v="0"/>
    <s v="Reprogramable"/>
    <s v="CEDI"/>
    <s v="INT MUJERINICIO LABORALCASUALTOPBASICO NEUTRO"/>
  </r>
  <r>
    <x v="877"/>
    <x v="11"/>
    <s v="INICIO LABORAL"/>
    <s v="CASUAL"/>
    <s v="TOP"/>
    <s v="BASICO NEUTRO"/>
    <n v="1"/>
    <s v="XL"/>
    <s v="BLANCO"/>
    <n v="24"/>
    <x v="1"/>
    <s v="-"/>
    <x v="79"/>
    <s v="VMI"/>
    <n v="0"/>
    <s v="Reprogramable"/>
    <s v="CEDI"/>
    <s v="INT MUJERINICIO LABORALCASUALTOPBASICO NEUTRO"/>
  </r>
  <r>
    <x v="878"/>
    <x v="11"/>
    <s v="INICIO LABORAL"/>
    <s v="CASUAL"/>
    <s v="PANTY"/>
    <s v="BASICO MODA"/>
    <n v="1"/>
    <s v="M"/>
    <s v="BLANCO"/>
    <n v="18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BLANCO"/>
    <n v="17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BLANCO"/>
    <n v="14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S"/>
    <s v="NEGRO"/>
    <n v="14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NEGRO"/>
    <n v="18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NEGRO"/>
    <n v="22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NEGRO"/>
    <n v="19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S"/>
    <s v="ROJO"/>
    <n v="12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ROJO"/>
    <n v="17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ROJO"/>
    <n v="16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ROJO"/>
    <n v="12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COLORREPR"/>
    <n v="12"/>
    <x v="1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COLORREPR"/>
    <n v="12"/>
    <x v="1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BLANCO"/>
    <n v="12"/>
    <x v="1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NEGRO"/>
    <n v="12"/>
    <x v="1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AZ.OSC"/>
    <n v="12"/>
    <x v="1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P.ROSA"/>
    <n v="12"/>
    <x v="1"/>
    <s v="-"/>
    <x v="79"/>
    <s v="VMI"/>
    <n v="0"/>
    <s v="Reprogramable"/>
    <s v="CEDI"/>
    <s v="INT MUJERINICIO LABORALCASUALPANTYBASICO MODA"/>
  </r>
  <r>
    <x v="880"/>
    <x v="11"/>
    <s v="INICIO LABORAL"/>
    <s v="DEPORTIVO"/>
    <s v="PANTY"/>
    <s v="BASICO NEUTRO"/>
    <n v="1"/>
    <s v="M"/>
    <s v="GRIS"/>
    <n v="13"/>
    <x v="1"/>
    <s v="-"/>
    <x v="79"/>
    <s v="VMI"/>
    <n v="0"/>
    <s v="Reprogramable"/>
    <s v="CEDI"/>
    <s v="INT MUJERINICIO LABORALDEPORTIVOPANTYBASICO NEUTRO"/>
  </r>
  <r>
    <x v="881"/>
    <x v="11"/>
    <s v="TRAYECTORIA LABORAL"/>
    <s v="DEPORTIVO"/>
    <s v="PANTY"/>
    <s v="BASICO NEUTRO"/>
    <n v="1"/>
    <s v="S"/>
    <s v="SURTIDO"/>
    <n v="33"/>
    <x v="1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2XL"/>
    <s v="SURTIDO"/>
    <n v="54"/>
    <x v="1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M"/>
    <s v="SURTIDO"/>
    <n v="81"/>
    <x v="1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L"/>
    <s v="SURTIDO"/>
    <n v="117"/>
    <x v="1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XL"/>
    <s v="SURTIDO"/>
    <n v="93"/>
    <x v="1"/>
    <s v="-"/>
    <x v="79"/>
    <s v="VMI"/>
    <n v="0"/>
    <s v="Reprogramable"/>
    <s v="CEDI"/>
    <s v="INT MUJERTRAYECTORIA LABORALDEPORTIVOPANTYBASICO NEUTRO"/>
  </r>
  <r>
    <x v="882"/>
    <x v="11"/>
    <s v="INICIO LABORAL"/>
    <s v="DEPORTIVO"/>
    <s v="TOP"/>
    <s v="BASICO MODA"/>
    <n v="2"/>
    <s v="S"/>
    <s v="NEGRO"/>
    <n v="17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NEGRO"/>
    <n v="12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NEGRO"/>
    <n v="13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NEGRO"/>
    <n v="12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VINOTINTO"/>
    <n v="12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VINOTINTO"/>
    <n v="13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VINOTINTO"/>
    <n v="12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AZUL OSCUR"/>
    <n v="15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AZUL OSCUR"/>
    <n v="15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AZUL OSCUR"/>
    <n v="12"/>
    <x v="1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COLORREPR"/>
    <n v="12"/>
    <x v="1"/>
    <s v="-"/>
    <x v="79"/>
    <s v="VMI"/>
    <n v="0"/>
    <s v="Reprogramable"/>
    <s v="CEDI"/>
    <s v="INT MUJERINICIO LABORALDEPORTIVOTOPBASICO MODA"/>
  </r>
  <r>
    <x v="885"/>
    <x v="11"/>
    <s v="INICIO LABORAL "/>
    <s v="CASUAL "/>
    <s v="PANTY"/>
    <s v="MODA "/>
    <n v="2"/>
    <s v="XL"/>
    <s v="SURTIDO"/>
    <n v="12"/>
    <x v="1"/>
    <s v="-"/>
    <x v="37"/>
    <s v="VMI"/>
    <n v="0"/>
    <s v="Reprogramable"/>
    <s v="CEDI"/>
    <s v="INT MUJERINICIO LABORAL CASUAL PANTYMODA "/>
  </r>
  <r>
    <x v="883"/>
    <x v="11"/>
    <s v="INICIO LABORAL "/>
    <s v="CASUAL "/>
    <s v="PANTY"/>
    <s v="BASICO NEUTRO"/>
    <n v="1"/>
    <s v="S"/>
    <s v="SURTIDO"/>
    <n v="33"/>
    <x v="1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M"/>
    <s v="SURTIDO"/>
    <n v="42"/>
    <x v="1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L"/>
    <s v="SURTIDO"/>
    <n v="44"/>
    <x v="1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XL"/>
    <s v="SURTIDO"/>
    <n v="32"/>
    <x v="1"/>
    <s v="-"/>
    <x v="37"/>
    <s v="VMI"/>
    <n v="0"/>
    <s v="Reprogramable"/>
    <s v="CEDI"/>
    <s v="INT MUJERINICIO LABORAL CASUAL PANTYBASICO NEUTRO"/>
  </r>
  <r>
    <x v="884"/>
    <x v="11"/>
    <s v="INICIO LABORAL "/>
    <s v="CASUAL "/>
    <s v="PANTY"/>
    <s v="BASICO MODA"/>
    <n v="1"/>
    <s v="M"/>
    <s v="SURTIDO"/>
    <n v="32"/>
    <x v="1"/>
    <s v="-"/>
    <x v="37"/>
    <s v="VMI"/>
    <n v="0"/>
    <s v="Reprogramable"/>
    <s v="CEDI"/>
    <s v="INT MUJERINICIO LABORAL CASUAL PANTYBASICO MODA"/>
  </r>
  <r>
    <x v="884"/>
    <x v="11"/>
    <s v="INICIO LABORAL "/>
    <s v="CASUAL "/>
    <s v="PANTY"/>
    <s v="BASICO MODA"/>
    <n v="1"/>
    <s v="L"/>
    <s v="SURTIDO"/>
    <n v="41"/>
    <x v="1"/>
    <s v="-"/>
    <x v="37"/>
    <s v="VMI"/>
    <n v="0"/>
    <s v="Reprogramable"/>
    <s v="CEDI"/>
    <s v="INT MUJERINICIO LABORAL CASUAL PANTYBASICO MODA"/>
  </r>
  <r>
    <x v="884"/>
    <x v="11"/>
    <s v="INICIO LABORAL "/>
    <s v="CASUAL "/>
    <s v="PANTY"/>
    <s v="BASICO MODA"/>
    <n v="1"/>
    <s v="XL"/>
    <s v="SURTIDO"/>
    <n v="37"/>
    <x v="1"/>
    <s v="-"/>
    <x v="37"/>
    <s v="VMI"/>
    <n v="0"/>
    <s v="Reprogramable"/>
    <s v="CEDI"/>
    <s v="INT MUJERINICIO LABORAL CASUAL PANTYBASICO MODA"/>
  </r>
  <r>
    <x v="886"/>
    <x v="11"/>
    <s v="INICIO LABORAL "/>
    <s v="CASUAL "/>
    <s v="PANTY"/>
    <s v="BASICO NEUTRO"/>
    <n v="1"/>
    <s v="M"/>
    <s v="SURTIDO"/>
    <n v="44"/>
    <x v="1"/>
    <s v="-"/>
    <x v="37"/>
    <s v="VMI"/>
    <n v="0"/>
    <s v="Reprogramable"/>
    <s v="CEDI"/>
    <s v="INT MUJERINICIO LABORAL CASUAL PANTYBASICO NEUTRO"/>
  </r>
  <r>
    <x v="886"/>
    <x v="11"/>
    <s v="INICIO LABORAL "/>
    <s v="CASUAL "/>
    <s v="PANTY"/>
    <s v="BASICO NEUTRO"/>
    <n v="1"/>
    <s v="L"/>
    <s v="SURTIDO"/>
    <n v="46"/>
    <x v="1"/>
    <s v="-"/>
    <x v="37"/>
    <s v="VMI"/>
    <n v="0"/>
    <s v="Reprogramable"/>
    <s v="CEDI"/>
    <s v="INT MUJERINICIO LABORAL CASUAL PANTYBASICO NEUTRO"/>
  </r>
  <r>
    <x v="886"/>
    <x v="11"/>
    <s v="INICIO LABORAL "/>
    <s v="CASUAL "/>
    <s v="PANTY"/>
    <s v="BASICO NEUTRO"/>
    <n v="1"/>
    <s v="XL"/>
    <s v="SURTIDO"/>
    <n v="20"/>
    <x v="1"/>
    <s v="-"/>
    <x v="37"/>
    <s v="VMI"/>
    <n v="0"/>
    <s v="Reprogramable"/>
    <s v="CEDI"/>
    <s v="INT MUJERINICIO LABORAL CASUAL PANTYBASICO NEUTRO"/>
  </r>
  <r>
    <x v="887"/>
    <x v="11"/>
    <s v="INICIO LABORAL"/>
    <s v="DEPORTIVO"/>
    <s v="PANTY"/>
    <s v="BASICO MODA"/>
    <s v="-"/>
    <s v="XL"/>
    <s v="SURTIDO"/>
    <n v="51"/>
    <x v="1"/>
    <s v="-"/>
    <x v="25"/>
    <s v="VMI"/>
    <n v="0"/>
    <s v="Reprogramable"/>
    <s v="CEDI"/>
    <s v="INT MUJERINICIO LABORALDEPORTIVOPANTYBASICO MODA"/>
  </r>
  <r>
    <x v="888"/>
    <x v="11"/>
    <s v="INICIO LABORAL"/>
    <s v="DEPORTIVO"/>
    <s v="MEDIAS"/>
    <s v="MODA"/>
    <n v="1"/>
    <s v="9-11"/>
    <s v="NA"/>
    <n v="12"/>
    <x v="2"/>
    <s v="-"/>
    <x v="38"/>
    <s v="VMI"/>
    <n v="0"/>
    <s v="Reprogramable"/>
    <s v="CEDI"/>
    <s v="INT MUJERINICIO LABORALDEPORTIVOMEDIASMODA"/>
  </r>
  <r>
    <x v="869"/>
    <x v="11"/>
    <s v="INICIO LABORAL"/>
    <s v="DEPORTIVO"/>
    <s v="MEDIAS"/>
    <s v="MODA"/>
    <n v="2"/>
    <s v="9-11"/>
    <s v="SURTIDO"/>
    <n v="246"/>
    <x v="2"/>
    <s v="-"/>
    <x v="38"/>
    <s v="VMI"/>
    <n v="0"/>
    <s v="Reprogramable"/>
    <s v="CEDI"/>
    <s v="INT MUJERINICIO LABORALDEPORTIVOMEDIASMODA"/>
  </r>
  <r>
    <x v="870"/>
    <x v="11"/>
    <s v="INICIO LABORAL"/>
    <s v="DEPORTIVO"/>
    <s v="MEDIAS"/>
    <s v="MODA"/>
    <n v="2"/>
    <s v="9-11"/>
    <s v="SURTIDO"/>
    <n v="222"/>
    <x v="2"/>
    <s v="-"/>
    <x v="38"/>
    <s v="VMI"/>
    <n v="0"/>
    <s v="Reprogramable"/>
    <s v="CEDI"/>
    <s v="INT MUJERINICIO LABORALDEPORTIVOMEDIASMODA"/>
  </r>
  <r>
    <x v="889"/>
    <x v="11"/>
    <s v="INICIO LABORAL"/>
    <s v="DEPORTIVO"/>
    <s v="MEDIAS"/>
    <s v="MODA"/>
    <n v="2"/>
    <s v="9-11"/>
    <s v="SURTIDO"/>
    <n v="18"/>
    <x v="2"/>
    <s v="-"/>
    <x v="35"/>
    <s v="VMI"/>
    <n v="0"/>
    <s v="Reprogramable"/>
    <s v="CEDI"/>
    <s v="INT MUJERINICIO LABORALDEPORTIVOMEDIASMODA"/>
  </r>
  <r>
    <x v="871"/>
    <x v="11"/>
    <s v="INICIO LABORAL"/>
    <s v="DEPORTIVO"/>
    <s v="PANTY"/>
    <s v="BASICO MODA"/>
    <n v="2"/>
    <s v="L"/>
    <s v="NA"/>
    <n v="210"/>
    <x v="2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M"/>
    <s v="NA"/>
    <n v="120"/>
    <x v="2"/>
    <s v="-"/>
    <x v="25"/>
    <s v="VMI"/>
    <n v="0"/>
    <s v="Reprogramable"/>
    <s v="CEDI"/>
    <s v="INT MUJERINICIO LABORALDEPORTIVOPANTYBASICO MODA"/>
  </r>
  <r>
    <x v="872"/>
    <x v="11"/>
    <s v="INICIO LABORAL"/>
    <s v="DEPORTIVO"/>
    <s v="PANTY"/>
    <s v="BASICO MODA"/>
    <n v="1"/>
    <s v="L"/>
    <s v="NA"/>
    <n v="57"/>
    <x v="2"/>
    <s v="-"/>
    <x v="25"/>
    <s v="VMI"/>
    <n v="0"/>
    <s v="Reprogramable"/>
    <s v="CEDI"/>
    <s v="INT MUJERINICIO LABORALDEPORTIVOPANTYBASICO MODA"/>
  </r>
  <r>
    <x v="873"/>
    <x v="11"/>
    <s v="INICIO LABORAL"/>
    <s v="DEPORTIVO"/>
    <s v="PANTY"/>
    <s v="BASICO MODA"/>
    <n v="1"/>
    <s v="S"/>
    <s v="NA"/>
    <n v="41"/>
    <x v="2"/>
    <s v="-"/>
    <x v="25"/>
    <s v="VMI"/>
    <n v="0"/>
    <s v="Reprogramable"/>
    <s v="CEDI"/>
    <s v="INT MUJERINICIO LABORALDEPORTIVOPANTYBASICO MODA"/>
  </r>
  <r>
    <x v="873"/>
    <x v="11"/>
    <s v="INICIO LABORAL"/>
    <s v="DEPORTIVO"/>
    <s v="PANTY"/>
    <s v="BASICO MODA"/>
    <n v="1"/>
    <s v="M"/>
    <s v="NA"/>
    <n v="94"/>
    <x v="2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S"/>
    <s v="SURTIDO"/>
    <n v="144"/>
    <x v="2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M"/>
    <s v="SURTIDO"/>
    <n v="243"/>
    <x v="2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L"/>
    <s v="SURTIDO"/>
    <n v="297"/>
    <x v="2"/>
    <s v="-"/>
    <x v="25"/>
    <s v="VMI"/>
    <n v="0"/>
    <s v="Reprogramable"/>
    <s v="CEDI"/>
    <s v="INT MUJERINICIO LABORALDEPORTIVOPANTYBASICO MODA"/>
  </r>
  <r>
    <x v="874"/>
    <x v="11"/>
    <s v="INICIO LABORAL"/>
    <s v="DEPORTIVO"/>
    <s v="PANTY"/>
    <s v="BASICO MODA"/>
    <n v="1"/>
    <s v="XL"/>
    <s v="SURTIDO"/>
    <n v="195"/>
    <x v="2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S"/>
    <s v="SURTIDO"/>
    <n v="195"/>
    <x v="2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M"/>
    <s v="SURTIDO"/>
    <n v="410"/>
    <x v="2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L"/>
    <s v="SURTIDO"/>
    <n v="410"/>
    <x v="2"/>
    <s v="-"/>
    <x v="25"/>
    <s v="VMI"/>
    <n v="0"/>
    <s v="Reprogramable"/>
    <s v="CEDI"/>
    <s v="INT MUJERINICIO LABORALDEPORTIVOPANTYBASICO MODA"/>
  </r>
  <r>
    <x v="875"/>
    <x v="11"/>
    <s v="INICIO LABORAL"/>
    <s v="DEPORTIVO"/>
    <s v="PANTY"/>
    <s v="BASICO MODA"/>
    <n v="1"/>
    <s v="XL"/>
    <s v="SURTIDO"/>
    <n v="185"/>
    <x v="2"/>
    <s v="-"/>
    <x v="25"/>
    <s v="VMI"/>
    <n v="0"/>
    <s v="Reprogramable"/>
    <s v="CEDI"/>
    <s v="INT MUJERINICIO LABORALDEPORTIVOPANTYBASICO MODA"/>
  </r>
  <r>
    <x v="876"/>
    <x v="11"/>
    <s v="INICIO LABORAL"/>
    <s v="DEPORTIVO"/>
    <s v="PANTY"/>
    <s v="BASICO NEUTRO"/>
    <n v="3"/>
    <s v="S"/>
    <s v="NA"/>
    <n v="26"/>
    <x v="2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M"/>
    <s v="NA"/>
    <n v="84"/>
    <x v="2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L"/>
    <s v="NA"/>
    <n v="72"/>
    <x v="2"/>
    <s v="-"/>
    <x v="79"/>
    <s v="VMI"/>
    <n v="0"/>
    <s v="Reprogramable"/>
    <s v="CEDI"/>
    <s v="INT MUJERINICIO LABORALDEPORTIVOPANTYBASICO NEUTRO"/>
  </r>
  <r>
    <x v="876"/>
    <x v="11"/>
    <s v="INICIO LABORAL"/>
    <s v="DEPORTIVO"/>
    <s v="PANTY"/>
    <s v="BASICO NEUTRO"/>
    <n v="3"/>
    <s v="XL"/>
    <s v="NA"/>
    <n v="30"/>
    <x v="2"/>
    <s v="-"/>
    <x v="79"/>
    <s v="VMI"/>
    <n v="0"/>
    <s v="Reprogramable"/>
    <s v="CEDI"/>
    <s v="INT MUJERINICIO LABORALDEPORTIVOPANTYBASICO NEUTRO"/>
  </r>
  <r>
    <x v="877"/>
    <x v="11"/>
    <s v="INICIO LABORAL"/>
    <s v="CASUAL"/>
    <s v="TOP"/>
    <s v="BASICO NEUTRO"/>
    <n v="1"/>
    <s v="L"/>
    <s v="BLANCO"/>
    <n v="12"/>
    <x v="2"/>
    <s v="-"/>
    <x v="79"/>
    <s v="VMI"/>
    <n v="0"/>
    <s v="Reprogramable"/>
    <s v="CEDI"/>
    <s v="INT MUJERINICIO LABORALCASUALTOPBASICO NEUTRO"/>
  </r>
  <r>
    <x v="878"/>
    <x v="11"/>
    <s v="INICIO LABORAL"/>
    <s v="CASUAL"/>
    <s v="PANTY"/>
    <s v="BASICO MODA"/>
    <n v="1"/>
    <s v="S"/>
    <s v="BLANCO"/>
    <n v="12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BLANCO"/>
    <n v="19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BLANCO"/>
    <n v="22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BLANCO"/>
    <n v="13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S"/>
    <s v="NEGRO"/>
    <n v="19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NEGRO"/>
    <n v="27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NEGRO"/>
    <n v="20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NEGRO"/>
    <n v="14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S"/>
    <s v="ROJO"/>
    <n v="12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ROJO"/>
    <n v="20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L"/>
    <s v="ROJO"/>
    <n v="29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ROJO"/>
    <n v="12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M"/>
    <s v="CRUDO MARF"/>
    <n v="16"/>
    <x v="2"/>
    <s v="-"/>
    <x v="79"/>
    <s v="VMI"/>
    <n v="0"/>
    <s v="Reprogramable"/>
    <s v="CEDI"/>
    <s v="INT MUJERINICIO LABORALCASUALPANTYBASICO MODA"/>
  </r>
  <r>
    <x v="878"/>
    <x v="11"/>
    <s v="INICIO LABORAL"/>
    <s v="CASUAL"/>
    <s v="PANTY"/>
    <s v="BASICO MODA"/>
    <n v="1"/>
    <s v="XL"/>
    <s v="CRUDO MARF"/>
    <n v="12"/>
    <x v="2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BLANCO"/>
    <n v="12"/>
    <x v="2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S"/>
    <s v="NEGRO"/>
    <n v="12"/>
    <x v="2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L"/>
    <s v="NEGRO"/>
    <n v="12"/>
    <x v="2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XL"/>
    <s v="NEGRO"/>
    <n v="12"/>
    <x v="2"/>
    <s v="-"/>
    <x v="79"/>
    <s v="VMI"/>
    <n v="0"/>
    <s v="Reprogramable"/>
    <s v="CEDI"/>
    <s v="INT MUJERINICIO LABORALCASUALPANTYBASICO MODA"/>
  </r>
  <r>
    <x v="879"/>
    <x v="11"/>
    <s v="INICIO LABORAL"/>
    <s v="CASUAL"/>
    <s v="PANTY"/>
    <s v="BASICO MODA"/>
    <n v="1"/>
    <s v="M"/>
    <s v="P.ROSA"/>
    <n v="12"/>
    <x v="2"/>
    <s v="-"/>
    <x v="79"/>
    <s v="VMI"/>
    <n v="0"/>
    <s v="Reprogramable"/>
    <s v="CEDI"/>
    <s v="INT MUJERINICIO LABORALCASUALPANTYBASICO MODA"/>
  </r>
  <r>
    <x v="880"/>
    <x v="11"/>
    <s v="INICIO LABORAL"/>
    <s v="DEPORTIVO"/>
    <s v="PANTY"/>
    <s v="BASICO NEUTRO"/>
    <n v="1"/>
    <s v="S"/>
    <s v="GRIS"/>
    <n v="12"/>
    <x v="2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M"/>
    <s v="GRIS"/>
    <n v="12"/>
    <x v="2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L"/>
    <s v="GRIS"/>
    <n v="25"/>
    <x v="2"/>
    <s v="-"/>
    <x v="79"/>
    <s v="VMI"/>
    <n v="0"/>
    <s v="Reprogramable"/>
    <s v="CEDI"/>
    <s v="INT MUJERINICIO LABORALDEPORTIVOPANTYBASICO NEUTRO"/>
  </r>
  <r>
    <x v="880"/>
    <x v="11"/>
    <s v="INICIO LABORAL"/>
    <s v="DEPORTIVO"/>
    <s v="PANTY"/>
    <s v="BASICO NEUTRO"/>
    <n v="1"/>
    <s v="XL"/>
    <s v="GRIS"/>
    <n v="13"/>
    <x v="2"/>
    <s v="-"/>
    <x v="79"/>
    <s v="VMI"/>
    <n v="0"/>
    <s v="Reprogramable"/>
    <s v="CEDI"/>
    <s v="INT MUJERINICIO LABORALDEPORTIVOPANTYBASICO NEUTRO"/>
  </r>
  <r>
    <x v="881"/>
    <x v="11"/>
    <s v="TRAYECTORIA LABORAL"/>
    <s v="DEPORTIVO"/>
    <s v="PANTY"/>
    <s v="BASICO NEUTRO"/>
    <n v="1"/>
    <s v="S"/>
    <s v="SURTIDO"/>
    <n v="36"/>
    <x v="2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2XL"/>
    <s v="SURTIDO"/>
    <n v="36"/>
    <x v="2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M"/>
    <s v="SURTIDO"/>
    <n v="39"/>
    <x v="2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L"/>
    <s v="SURTIDO"/>
    <n v="72"/>
    <x v="2"/>
    <s v="-"/>
    <x v="79"/>
    <s v="VMI"/>
    <n v="0"/>
    <s v="Reprogramable"/>
    <s v="CEDI"/>
    <s v="INT MUJERTRAYECTORIA LABORALDEPORTIVOPANTYBASICO NEUTRO"/>
  </r>
  <r>
    <x v="881"/>
    <x v="11"/>
    <s v="TRAYECTORIA LABORAL"/>
    <s v="DEPORTIVO"/>
    <s v="PANTY"/>
    <s v="BASICO NEUTRO"/>
    <n v="1"/>
    <s v="XL"/>
    <s v="SURTIDO"/>
    <n v="78"/>
    <x v="2"/>
    <s v="-"/>
    <x v="79"/>
    <s v="VMI"/>
    <n v="0"/>
    <s v="Reprogramable"/>
    <s v="CEDI"/>
    <s v="INT MUJERTRAYECTORIA LABORALDEPORTIVOPANTYBASICO NEUTRO"/>
  </r>
  <r>
    <x v="882"/>
    <x v="11"/>
    <s v="INICIO LABORAL"/>
    <s v="DEPORTIVO"/>
    <s v="TOP"/>
    <s v="BASICO MODA"/>
    <n v="2"/>
    <s v="S"/>
    <s v="NEGRO"/>
    <n v="15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NEGRO"/>
    <n v="18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NEGRO"/>
    <n v="18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S"/>
    <s v="VINOTINTO"/>
    <n v="17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S"/>
    <s v="AZUL OSCUR"/>
    <n v="24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AZUL OSCUR"/>
    <n v="12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AZUL OSCUR"/>
    <n v="14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XL"/>
    <s v="AZUL OSCUR"/>
    <n v="12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S"/>
    <s v="COLORREPR"/>
    <n v="12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M"/>
    <s v="COLORREPR"/>
    <n v="16"/>
    <x v="2"/>
    <s v="-"/>
    <x v="79"/>
    <s v="VMI"/>
    <n v="0"/>
    <s v="Reprogramable"/>
    <s v="CEDI"/>
    <s v="INT MUJERINICIO LABORALDEPORTIVOTOPBASICO MODA"/>
  </r>
  <r>
    <x v="882"/>
    <x v="11"/>
    <s v="INICIO LABORAL"/>
    <s v="DEPORTIVO"/>
    <s v="TOP"/>
    <s v="BASICO MODA"/>
    <n v="2"/>
    <s v="L"/>
    <s v="COLORREPR"/>
    <n v="23"/>
    <x v="2"/>
    <s v="-"/>
    <x v="79"/>
    <s v="VMI"/>
    <n v="0"/>
    <s v="Reprogramable"/>
    <s v="CEDI"/>
    <s v="INT MUJERINICIO LABORALDEPORTIVOTOPBASICO MODA"/>
  </r>
  <r>
    <x v="885"/>
    <x v="11"/>
    <s v="INICIO LABORAL "/>
    <s v="CASUAL "/>
    <s v="PANTY"/>
    <s v="MODA "/>
    <n v="2"/>
    <s v="M"/>
    <s v="SURTIDO"/>
    <n v="24"/>
    <x v="2"/>
    <s v="-"/>
    <x v="37"/>
    <s v="VMI"/>
    <n v="0"/>
    <s v="Reprogramable"/>
    <s v="CEDI"/>
    <s v="INT MUJERINICIO LABORAL CASUAL PANTYMODA "/>
  </r>
  <r>
    <x v="885"/>
    <x v="11"/>
    <s v="INICIO LABORAL "/>
    <s v="CASUAL "/>
    <s v="PANTY"/>
    <s v="MODA "/>
    <n v="2"/>
    <s v="L"/>
    <s v="SURTIDO"/>
    <n v="26"/>
    <x v="2"/>
    <s v="-"/>
    <x v="37"/>
    <s v="VMI"/>
    <n v="0"/>
    <s v="Reprogramable"/>
    <s v="CEDI"/>
    <s v="INT MUJERINICIO LABORAL CASUAL PANTYMODA "/>
  </r>
  <r>
    <x v="885"/>
    <x v="11"/>
    <s v="INICIO LABORAL "/>
    <s v="CASUAL "/>
    <s v="PANTY"/>
    <s v="MODA "/>
    <n v="2"/>
    <s v="XL"/>
    <s v="SURTIDO"/>
    <n v="16"/>
    <x v="2"/>
    <s v="-"/>
    <x v="37"/>
    <s v="VMI"/>
    <n v="0"/>
    <s v="Reprogramable"/>
    <s v="CEDI"/>
    <s v="INT MUJERINICIO LABORAL CASUAL PANTYMODA "/>
  </r>
  <r>
    <x v="883"/>
    <x v="11"/>
    <s v="INICIO LABORAL "/>
    <s v="CASUAL "/>
    <s v="PANTY"/>
    <s v="BASICO NEUTRO"/>
    <n v="1"/>
    <s v="S"/>
    <s v="SURTIDO"/>
    <n v="12"/>
    <x v="2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M"/>
    <s v="SURTIDO"/>
    <n v="56"/>
    <x v="2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L"/>
    <s v="SURTIDO"/>
    <n v="42"/>
    <x v="2"/>
    <s v="-"/>
    <x v="37"/>
    <s v="VMI"/>
    <n v="0"/>
    <s v="Reprogramable"/>
    <s v="CEDI"/>
    <s v="INT MUJERINICIO LABORAL CASUAL PANTYBASICO NEUTRO"/>
  </r>
  <r>
    <x v="883"/>
    <x v="11"/>
    <s v="INICIO LABORAL "/>
    <s v="CASUAL "/>
    <s v="PANTY"/>
    <s v="BASICO NEUTRO"/>
    <n v="1"/>
    <s v="XL"/>
    <s v="SURTIDO"/>
    <n v="32"/>
    <x v="2"/>
    <s v="-"/>
    <x v="37"/>
    <s v="VMI"/>
    <n v="0"/>
    <s v="Reprogramable"/>
    <s v="CEDI"/>
    <s v="INT MUJERINICIO LABORAL CASUAL PANTYBASICO NEUTRO"/>
  </r>
  <r>
    <x v="884"/>
    <x v="11"/>
    <s v="INICIO LABORAL "/>
    <s v="CASUAL "/>
    <s v="PANTY"/>
    <s v="BASICO MODA"/>
    <n v="1"/>
    <s v="M"/>
    <s v="SURTIDO"/>
    <n v="18"/>
    <x v="2"/>
    <s v="-"/>
    <x v="37"/>
    <s v="VMI"/>
    <n v="0"/>
    <s v="Reprogramable"/>
    <s v="CEDI"/>
    <s v="INT MUJERINICIO LABORAL CASUAL PANTYBASICO MODA"/>
  </r>
  <r>
    <x v="884"/>
    <x v="11"/>
    <s v="INICIO LABORAL "/>
    <s v="CASUAL "/>
    <s v="PANTY"/>
    <s v="BASICO MODA"/>
    <n v="1"/>
    <s v="L"/>
    <s v="SURTIDO"/>
    <n v="58"/>
    <x v="2"/>
    <s v="-"/>
    <x v="37"/>
    <s v="VMI"/>
    <n v="0"/>
    <s v="Reprogramable"/>
    <s v="CEDI"/>
    <s v="INT MUJERINICIO LABORAL CASUAL PANTYBASICO MODA"/>
  </r>
  <r>
    <x v="884"/>
    <x v="11"/>
    <s v="INICIO LABORAL "/>
    <s v="CASUAL "/>
    <s v="PANTY"/>
    <s v="BASICO MODA"/>
    <n v="1"/>
    <s v="XL"/>
    <s v="SURTIDO"/>
    <n v="36"/>
    <x v="2"/>
    <s v="-"/>
    <x v="37"/>
    <s v="VMI"/>
    <n v="0"/>
    <s v="Reprogramable"/>
    <s v="CEDI"/>
    <s v="INT MUJERINICIO LABORAL CASUAL PANTYBASICO MODA"/>
  </r>
  <r>
    <x v="886"/>
    <x v="11"/>
    <s v="INICIO LABORAL "/>
    <s v="CASUAL "/>
    <s v="PANTY"/>
    <s v="BASICO NEUTRO"/>
    <n v="1"/>
    <s v="M"/>
    <s v="SURTIDO"/>
    <n v="24"/>
    <x v="2"/>
    <s v="-"/>
    <x v="37"/>
    <s v="VMI"/>
    <n v="0"/>
    <s v="Reprogramable"/>
    <s v="CEDI"/>
    <s v="INT MUJERINICIO LABORAL CASUAL PANTYBASICO NEUTRO"/>
  </r>
  <r>
    <x v="886"/>
    <x v="11"/>
    <s v="INICIO LABORAL "/>
    <s v="CASUAL "/>
    <s v="PANTY"/>
    <s v="BASICO NEUTRO"/>
    <n v="1"/>
    <s v="L"/>
    <s v="SURTIDO"/>
    <n v="30"/>
    <x v="2"/>
    <s v="-"/>
    <x v="37"/>
    <s v="VMI"/>
    <n v="0"/>
    <s v="Reprogramable"/>
    <s v="CEDI"/>
    <s v="INT MUJERINICIO LABORAL CASUAL PANTYBASICO NEUTRO"/>
  </r>
  <r>
    <x v="886"/>
    <x v="11"/>
    <s v="INICIO LABORAL "/>
    <s v="CASUAL "/>
    <s v="PANTY"/>
    <s v="BASICO NEUTRO"/>
    <n v="1"/>
    <s v="XL"/>
    <s v="SURTIDO"/>
    <n v="20"/>
    <x v="2"/>
    <s v="-"/>
    <x v="37"/>
    <s v="VMI"/>
    <n v="0"/>
    <s v="Reprogramable"/>
    <s v="CEDI"/>
    <s v="INT MUJERINICIO LABORAL CASUAL PANTYBASICO NEUTRO"/>
  </r>
  <r>
    <x v="890"/>
    <x v="11"/>
    <s v="INICIO LABORAL "/>
    <s v="CASUAL "/>
    <s v="PANTY"/>
    <s v="MODA "/>
    <n v="1"/>
    <s v="XL"/>
    <s v="SURTIDO"/>
    <n v="34"/>
    <x v="2"/>
    <s v="-"/>
    <x v="37"/>
    <s v="VMI"/>
    <n v="0"/>
    <s v="Reprogramable"/>
    <s v="CEDI"/>
    <s v="INT MUJERINICIO LABORAL CASUAL PANTYMODA "/>
  </r>
  <r>
    <x v="887"/>
    <x v="11"/>
    <s v="INICIO LABORAL"/>
    <s v="DEPORTIVO"/>
    <s v="PANTY"/>
    <s v="BASICO MODA"/>
    <s v="-"/>
    <s v="XL"/>
    <s v="SURTIDO"/>
    <n v="48"/>
    <x v="2"/>
    <s v="-"/>
    <x v="25"/>
    <s v="VMI"/>
    <n v="0"/>
    <s v="Reprogramable"/>
    <s v="CEDI"/>
    <s v="INT MUJERINICIO LABORALDEPORTIVOPANTYBASICO MODA"/>
  </r>
  <r>
    <x v="782"/>
    <x v="11"/>
    <s v="INICIO LABORAL"/>
    <s v="CASUAL"/>
    <s v="PANTY"/>
    <s v="BASICO NEUTRO"/>
    <n v="1"/>
    <s v="S"/>
    <s v="COLORREPR"/>
    <n v="12"/>
    <x v="2"/>
    <s v="-"/>
    <x v="66"/>
    <s v="FIRME"/>
    <n v="0"/>
    <s v="Reprogramable"/>
    <s v="CEDI"/>
    <s v="INT MUJERINICIO LABORALCASUALPANTYBASICO NEUTRO"/>
  </r>
  <r>
    <x v="831"/>
    <x v="11"/>
    <s v="TRAYECTORIA LABORAL"/>
    <s v="DEPORTIVO"/>
    <s v="PANTY"/>
    <s v="BASICO NEUTRO"/>
    <n v="1"/>
    <s v="M"/>
    <s v="COLORREPR"/>
    <n v="12"/>
    <x v="1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M"/>
    <s v="COLORREPR"/>
    <n v="12"/>
    <x v="2"/>
    <s v="-"/>
    <x v="67"/>
    <s v="FIRME"/>
    <n v="0"/>
    <s v="Reprogramable"/>
    <s v="CEDI"/>
    <s v="INT MUJERTRAYECTORIA LABORALDEPORTIVOPANTYBASICO NEUTRO"/>
  </r>
  <r>
    <x v="831"/>
    <x v="11"/>
    <s v="TRAYECTORIA LABORAL"/>
    <s v="DEPORTIVO"/>
    <s v="PANTY"/>
    <s v="BASICO NEUTRO"/>
    <n v="1"/>
    <s v="XL"/>
    <s v="COLORREPR"/>
    <n v="18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L"/>
    <s v="COLORREPR"/>
    <n v="12"/>
    <x v="1"/>
    <s v="-"/>
    <x v="67"/>
    <s v="FIRME"/>
    <n v="0"/>
    <s v="Reprogramable"/>
    <s v="CEDI"/>
    <s v="INT MUJERTRAYECTORIA LABORALDEPORTIVOPANTYBASICO NEUTRO"/>
  </r>
  <r>
    <x v="851"/>
    <x v="11"/>
    <s v="TRAYECTORIA LABORAL"/>
    <s v="DEPORTIVO"/>
    <s v="PANTY"/>
    <s v="BASICO NEUTRO"/>
    <n v="2"/>
    <s v="XL"/>
    <s v="COLORREPR"/>
    <n v="12"/>
    <x v="2"/>
    <s v="-"/>
    <x v="67"/>
    <s v="FIRME"/>
    <n v="0"/>
    <s v="Reprogramable"/>
    <s v="CEDI"/>
    <s v="INT MUJERTRAYECTORIA LABORALDEPORTIVOPANTYBASICO NEUTRO"/>
  </r>
  <r>
    <x v="850"/>
    <x v="11"/>
    <s v="TRAYECTORIA LABORAL"/>
    <s v="DEPORTIVO"/>
    <s v="PANTY"/>
    <s v="BASICO NEUTRO"/>
    <n v="2"/>
    <s v="2XL"/>
    <s v="COLORREPR"/>
    <n v="12"/>
    <x v="1"/>
    <s v="-"/>
    <x v="67"/>
    <s v="FIRME"/>
    <n v="0"/>
    <s v="Reprogramable"/>
    <s v="CEDI"/>
    <s v="INT MUJERTRAYECTORIA LABORALDEPORTIVOPANTYBASICO NEUTRO"/>
  </r>
  <r>
    <x v="891"/>
    <x v="11"/>
    <s v="INICIO LABORAL"/>
    <s v="CASUAL"/>
    <s v="BRASSIER"/>
    <s v="MODA"/>
    <n v="1"/>
    <n v="32"/>
    <s v="-"/>
    <n v="116"/>
    <x v="0"/>
    <s v="-"/>
    <x v="51"/>
    <s v="FIRME"/>
    <n v="0"/>
    <s v="Líneas"/>
    <s v="CEDI"/>
    <s v="INT MUJERINICIO LABORALCASUALBRASSIERMODA"/>
  </r>
  <r>
    <x v="891"/>
    <x v="11"/>
    <s v="INICIO LABORAL"/>
    <s v="CASUAL"/>
    <s v="BRASSIER"/>
    <s v="MODA"/>
    <n v="1"/>
    <n v="34"/>
    <s v="-"/>
    <n v="186"/>
    <x v="0"/>
    <s v="-"/>
    <x v="51"/>
    <s v="FIRME"/>
    <n v="0"/>
    <s v="Líneas"/>
    <s v="CEDI"/>
    <s v="INT MUJERINICIO LABORALCASUALBRASSIERMODA"/>
  </r>
  <r>
    <x v="891"/>
    <x v="11"/>
    <s v="INICIO LABORAL"/>
    <s v="CASUAL"/>
    <s v="BRASSIER"/>
    <s v="MODA"/>
    <n v="1"/>
    <n v="36"/>
    <s v="-"/>
    <n v="152"/>
    <x v="0"/>
    <s v="-"/>
    <x v="51"/>
    <s v="FIRME"/>
    <n v="0"/>
    <s v="Líneas"/>
    <s v="CEDI"/>
    <s v="INT MUJERINICIO LABORALCASUALBRASSIERMODA"/>
  </r>
  <r>
    <x v="891"/>
    <x v="11"/>
    <s v="INICIO LABORAL"/>
    <s v="CASUAL"/>
    <s v="BRASSIER"/>
    <s v="MODA"/>
    <n v="1"/>
    <n v="38"/>
    <s v="-"/>
    <n v="80"/>
    <x v="0"/>
    <s v="-"/>
    <x v="51"/>
    <s v="FIRME"/>
    <n v="0"/>
    <s v="Líneas"/>
    <s v="CEDI"/>
    <s v="INT MUJERINICIO LABORALCASUALBRASSIERMODA"/>
  </r>
  <r>
    <x v="892"/>
    <x v="11"/>
    <s v="INICIO LABORAL"/>
    <s v="DEPORTIVO"/>
    <s v="PANTY"/>
    <s v="MODA"/>
    <n v="1"/>
    <s v="S"/>
    <s v="-"/>
    <n v="120"/>
    <x v="0"/>
    <s v="-"/>
    <x v="51"/>
    <s v="FIRME"/>
    <n v="0"/>
    <s v="Líneas"/>
    <s v="CEDI"/>
    <s v="INT MUJERINICIO LABORALDEPORTIVOPANTYMODA"/>
  </r>
  <r>
    <x v="892"/>
    <x v="11"/>
    <s v="INICIO LABORAL"/>
    <s v="DEPORTIVO"/>
    <s v="PANTY"/>
    <s v="MODA"/>
    <n v="1"/>
    <s v="M"/>
    <s v="-"/>
    <n v="208"/>
    <x v="0"/>
    <s v="-"/>
    <x v="51"/>
    <s v="FIRME"/>
    <n v="0"/>
    <s v="Líneas"/>
    <s v="CEDI"/>
    <s v="INT MUJERINICIO LABORALDEPORTIVOPANTYMODA"/>
  </r>
  <r>
    <x v="892"/>
    <x v="11"/>
    <s v="INICIO LABORAL"/>
    <s v="DEPORTIVO"/>
    <s v="PANTY"/>
    <s v="MODA"/>
    <n v="1"/>
    <s v="L"/>
    <s v="-"/>
    <n v="186"/>
    <x v="0"/>
    <s v="-"/>
    <x v="51"/>
    <s v="FIRME"/>
    <n v="0"/>
    <s v="Líneas"/>
    <s v="CEDI"/>
    <s v="INT MUJERINICIO LABORALDEPORTIVOPANTYMODA"/>
  </r>
  <r>
    <x v="892"/>
    <x v="11"/>
    <s v="INICIO LABORAL"/>
    <s v="DEPORTIVO"/>
    <s v="PANTY"/>
    <s v="MODA"/>
    <n v="1"/>
    <s v="XL"/>
    <s v="-"/>
    <n v="38"/>
    <x v="0"/>
    <s v="-"/>
    <x v="51"/>
    <s v="FIRME"/>
    <n v="0"/>
    <s v="Líneas"/>
    <s v="CEDI"/>
    <s v="INT MUJERINICIO LABORALDEPORTIVOPANTYMODA"/>
  </r>
  <r>
    <x v="893"/>
    <x v="11"/>
    <s v="INICIO LABORAL"/>
    <s v="CASUAL"/>
    <s v="BRASSIER"/>
    <s v="MODA"/>
    <n v="2"/>
    <n v="32"/>
    <s v="-"/>
    <n v="116"/>
    <x v="0"/>
    <s v="-"/>
    <x v="51"/>
    <s v="FIRME"/>
    <n v="0"/>
    <s v="Líneas"/>
    <s v="CEDI"/>
    <s v="INT MUJERINICIO LABORALCASUALBRASSIERMODA"/>
  </r>
  <r>
    <x v="893"/>
    <x v="11"/>
    <s v="INICIO LABORAL"/>
    <s v="CASUAL"/>
    <s v="BRASSIER"/>
    <s v="MODA"/>
    <n v="2"/>
    <n v="34"/>
    <s v="-"/>
    <n v="186"/>
    <x v="0"/>
    <s v="-"/>
    <x v="51"/>
    <s v="FIRME"/>
    <n v="0"/>
    <s v="Líneas"/>
    <s v="CEDI"/>
    <s v="INT MUJERINICIO LABORALCASUALBRASSIERMODA"/>
  </r>
  <r>
    <x v="893"/>
    <x v="11"/>
    <s v="INICIO LABORAL"/>
    <s v="CASUAL"/>
    <s v="BRASSIER"/>
    <s v="MODA"/>
    <n v="2"/>
    <n v="36"/>
    <s v="-"/>
    <n v="152"/>
    <x v="0"/>
    <s v="-"/>
    <x v="51"/>
    <s v="FIRME"/>
    <n v="0"/>
    <s v="Líneas"/>
    <s v="CEDI"/>
    <s v="INT MUJERINICIO LABORALCASUALBRASSIERMODA"/>
  </r>
  <r>
    <x v="893"/>
    <x v="11"/>
    <s v="INICIO LABORAL"/>
    <s v="CASUAL"/>
    <s v="BRASSIER"/>
    <s v="MODA"/>
    <n v="2"/>
    <n v="38"/>
    <s v="-"/>
    <n v="80"/>
    <x v="0"/>
    <s v="-"/>
    <x v="51"/>
    <s v="FIRME"/>
    <n v="0"/>
    <s v="Líneas"/>
    <s v="CEDI"/>
    <s v="INT MUJERINICIO LABORALCASUALBRASSIERMODA"/>
  </r>
  <r>
    <x v="894"/>
    <x v="11"/>
    <s v="INICIO LABORAL"/>
    <s v="CASUAL"/>
    <s v="TOP"/>
    <s v="MODA"/>
    <n v="2"/>
    <s v="S"/>
    <s v="-"/>
    <n v="280"/>
    <x v="0"/>
    <s v="-"/>
    <x v="51"/>
    <s v="FIRME"/>
    <n v="0"/>
    <s v="Líneas"/>
    <s v="CEDI"/>
    <s v="INT MUJERINICIO LABORALCASUALTOPMODA"/>
  </r>
  <r>
    <x v="894"/>
    <x v="11"/>
    <s v="INICIO LABORAL"/>
    <s v="CASUAL"/>
    <s v="TOP"/>
    <s v="MODA"/>
    <n v="2"/>
    <s v="M"/>
    <s v="-"/>
    <n v="340"/>
    <x v="0"/>
    <s v="-"/>
    <x v="51"/>
    <s v="FIRME"/>
    <n v="0"/>
    <s v="Líneas"/>
    <s v="CEDI"/>
    <s v="INT MUJERINICIO LABORALCASUALTOPMODA"/>
  </r>
  <r>
    <x v="894"/>
    <x v="11"/>
    <s v="INICIO LABORAL"/>
    <s v="CASUAL"/>
    <s v="TOP"/>
    <s v="MODA"/>
    <n v="2"/>
    <s v="L"/>
    <s v="-"/>
    <n v="398"/>
    <x v="0"/>
    <s v="-"/>
    <x v="51"/>
    <s v="FIRME"/>
    <n v="0"/>
    <s v="Líneas"/>
    <s v="CEDI"/>
    <s v="INT MUJERINICIO LABORALCASUALTOPMODA"/>
  </r>
  <r>
    <x v="894"/>
    <x v="11"/>
    <s v="INICIO LABORAL"/>
    <s v="CASUAL"/>
    <s v="TOP"/>
    <s v="MODA"/>
    <n v="2"/>
    <s v="XL"/>
    <s v="-"/>
    <n v="68"/>
    <x v="0"/>
    <s v="-"/>
    <x v="51"/>
    <s v="FIRME"/>
    <n v="0"/>
    <s v="Líneas"/>
    <s v="CEDI"/>
    <s v="INT MUJERINICIO LABORALCASUALTOPMODA"/>
  </r>
  <r>
    <x v="895"/>
    <x v="11"/>
    <s v="INICIO LABORAL"/>
    <s v="DEPORTIVO"/>
    <s v="PANTY"/>
    <s v="MODA"/>
    <n v="2"/>
    <s v="S"/>
    <s v="-"/>
    <n v="120"/>
    <x v="0"/>
    <s v="-"/>
    <x v="51"/>
    <s v="FIRME"/>
    <n v="0"/>
    <s v="Líneas"/>
    <s v="CEDI"/>
    <s v="INT MUJERINICIO LABORALDEPORTIVOPANTYMODA"/>
  </r>
  <r>
    <x v="895"/>
    <x v="11"/>
    <s v="INICIO LABORAL"/>
    <s v="DEPORTIVO"/>
    <s v="PANTY"/>
    <s v="MODA"/>
    <n v="2"/>
    <s v="M"/>
    <s v="-"/>
    <n v="208"/>
    <x v="0"/>
    <s v="-"/>
    <x v="51"/>
    <s v="FIRME"/>
    <n v="0"/>
    <s v="Líneas"/>
    <s v="CEDI"/>
    <s v="INT MUJERINICIO LABORALDEPORTIVOPANTYMODA"/>
  </r>
  <r>
    <x v="895"/>
    <x v="11"/>
    <s v="INICIO LABORAL"/>
    <s v="DEPORTIVO"/>
    <s v="PANTY"/>
    <s v="MODA"/>
    <n v="2"/>
    <s v="L"/>
    <s v="-"/>
    <n v="186"/>
    <x v="0"/>
    <s v="-"/>
    <x v="51"/>
    <s v="FIRME"/>
    <n v="0"/>
    <s v="Líneas"/>
    <s v="CEDI"/>
    <s v="INT MUJERINICIO LABORALDEPORTIVOPANTYMODA"/>
  </r>
  <r>
    <x v="895"/>
    <x v="11"/>
    <s v="INICIO LABORAL"/>
    <s v="DEPORTIVO"/>
    <s v="PANTY"/>
    <s v="MODA"/>
    <n v="2"/>
    <s v="XL"/>
    <s v="-"/>
    <n v="38"/>
    <x v="0"/>
    <s v="-"/>
    <x v="51"/>
    <s v="FIRME"/>
    <n v="0"/>
    <s v="Líneas"/>
    <s v="CEDI"/>
    <s v="INT MUJERINICIO LABORALDEPORTIVOPANTYMODA"/>
  </r>
  <r>
    <x v="896"/>
    <x v="11"/>
    <s v="INICIO LABORAL"/>
    <s v="DEPORTIVO"/>
    <s v="PANTY"/>
    <s v="MODA"/>
    <n v="2"/>
    <s v="S"/>
    <s v="-"/>
    <n v="96"/>
    <x v="0"/>
    <s v="-"/>
    <x v="51"/>
    <s v="FIRME"/>
    <n v="0"/>
    <s v="Líneas"/>
    <s v="CEDI"/>
    <s v="INT MUJERINICIO LABORALDEPORTIVOPANTYMODA"/>
  </r>
  <r>
    <x v="896"/>
    <x v="11"/>
    <s v="INICIO LABORAL"/>
    <s v="DEPORTIVO"/>
    <s v="PANTY"/>
    <s v="MODA"/>
    <n v="2"/>
    <s v="M"/>
    <s v="-"/>
    <n v="166"/>
    <x v="0"/>
    <s v="-"/>
    <x v="51"/>
    <s v="FIRME"/>
    <n v="0"/>
    <s v="Líneas"/>
    <s v="CEDI"/>
    <s v="INT MUJERINICIO LABORALDEPORTIVOPANTYMODA"/>
  </r>
  <r>
    <x v="896"/>
    <x v="11"/>
    <s v="INICIO LABORAL"/>
    <s v="DEPORTIVO"/>
    <s v="PANTY"/>
    <s v="MODA"/>
    <n v="2"/>
    <s v="L"/>
    <s v="-"/>
    <n v="148"/>
    <x v="0"/>
    <s v="-"/>
    <x v="51"/>
    <s v="FIRME"/>
    <n v="0"/>
    <s v="Líneas"/>
    <s v="CEDI"/>
    <s v="INT MUJERINICIO LABORALDEPORTIVOPANTYMODA"/>
  </r>
  <r>
    <x v="896"/>
    <x v="11"/>
    <s v="INICIO LABORAL"/>
    <s v="DEPORTIVO"/>
    <s v="PANTY"/>
    <s v="MODA"/>
    <n v="2"/>
    <s v="XL"/>
    <s v="-"/>
    <n v="28"/>
    <x v="0"/>
    <s v="-"/>
    <x v="51"/>
    <s v="FIRME"/>
    <n v="0"/>
    <s v="Líneas"/>
    <s v="CEDI"/>
    <s v="INT MUJERINICIO LABORALDEPORTIVOPANTYMODA"/>
  </r>
  <r>
    <x v="897"/>
    <x v="11"/>
    <s v="INICIO LABORAL"/>
    <s v="DEPORTIVO"/>
    <s v="PANTY"/>
    <s v="MODA"/>
    <n v="2"/>
    <s v="S"/>
    <s v="-"/>
    <n v="96"/>
    <x v="0"/>
    <s v="-"/>
    <x v="51"/>
    <s v="FIRME"/>
    <n v="0"/>
    <s v="Líneas"/>
    <s v="CEDI"/>
    <s v="INT MUJERINICIO LABORALDEPORTIVOPANTYMODA"/>
  </r>
  <r>
    <x v="897"/>
    <x v="11"/>
    <s v="INICIO LABORAL"/>
    <s v="DEPORTIVO"/>
    <s v="PANTY"/>
    <s v="MODA"/>
    <n v="2"/>
    <s v="M"/>
    <s v="-"/>
    <n v="166"/>
    <x v="0"/>
    <s v="-"/>
    <x v="51"/>
    <s v="FIRME"/>
    <n v="0"/>
    <s v="Líneas"/>
    <s v="CEDI"/>
    <s v="INT MUJERINICIO LABORALDEPORTIVOPANTYMODA"/>
  </r>
  <r>
    <x v="897"/>
    <x v="11"/>
    <s v="INICIO LABORAL"/>
    <s v="DEPORTIVO"/>
    <s v="PANTY"/>
    <s v="MODA"/>
    <n v="2"/>
    <s v="L"/>
    <s v="-"/>
    <n v="148"/>
    <x v="0"/>
    <s v="-"/>
    <x v="51"/>
    <s v="FIRME"/>
    <n v="0"/>
    <s v="Líneas"/>
    <s v="CEDI"/>
    <s v="INT MUJERINICIO LABORALDEPORTIVOPANTYMODA"/>
  </r>
  <r>
    <x v="897"/>
    <x v="11"/>
    <s v="INICIO LABORAL"/>
    <s v="DEPORTIVO"/>
    <s v="PANTY"/>
    <s v="MODA"/>
    <n v="2"/>
    <s v="XL"/>
    <s v="-"/>
    <n v="28"/>
    <x v="0"/>
    <s v="-"/>
    <x v="51"/>
    <s v="FIRME"/>
    <n v="0"/>
    <s v="Líneas"/>
    <s v="CEDI"/>
    <s v="INT MUJERINICIO LABORALDEPORTIVOPANTYMODA"/>
  </r>
  <r>
    <x v="898"/>
    <x v="11"/>
    <s v="INICIO LABORAL"/>
    <s v="DEPORTIVO"/>
    <s v="PANTY"/>
    <s v="MODA"/>
    <n v="2"/>
    <s v="S"/>
    <s v="-"/>
    <n v="96"/>
    <x v="0"/>
    <s v="-"/>
    <x v="51"/>
    <s v="FIRME"/>
    <n v="0"/>
    <s v="Líneas"/>
    <s v="CEDI"/>
    <s v="INT MUJERINICIO LABORALDEPORTIVOPANTYMODA"/>
  </r>
  <r>
    <x v="898"/>
    <x v="11"/>
    <s v="INICIO LABORAL"/>
    <s v="DEPORTIVO"/>
    <s v="PANTY"/>
    <s v="MODA"/>
    <n v="2"/>
    <s v="M"/>
    <s v="-"/>
    <n v="166"/>
    <x v="0"/>
    <s v="-"/>
    <x v="51"/>
    <s v="FIRME"/>
    <n v="0"/>
    <s v="Líneas"/>
    <s v="CEDI"/>
    <s v="INT MUJERINICIO LABORALDEPORTIVOPANTYMODA"/>
  </r>
  <r>
    <x v="898"/>
    <x v="11"/>
    <s v="INICIO LABORAL"/>
    <s v="DEPORTIVO"/>
    <s v="PANTY"/>
    <s v="MODA"/>
    <n v="2"/>
    <s v="L"/>
    <s v="-"/>
    <n v="148"/>
    <x v="0"/>
    <s v="-"/>
    <x v="51"/>
    <s v="FIRME"/>
    <n v="0"/>
    <s v="Líneas"/>
    <s v="CEDI"/>
    <s v="INT MUJERINICIO LABORALDEPORTIVOPANTYMODA"/>
  </r>
  <r>
    <x v="898"/>
    <x v="11"/>
    <s v="INICIO LABORAL"/>
    <s v="DEPORTIVO"/>
    <s v="PANTY"/>
    <s v="MODA"/>
    <n v="2"/>
    <s v="XL"/>
    <s v="-"/>
    <n v="28"/>
    <x v="0"/>
    <s v="-"/>
    <x v="51"/>
    <s v="FIRME"/>
    <n v="0"/>
    <s v="Líneas"/>
    <s v="CEDI"/>
    <s v="INT MUJERINICIO LABORALDEPORTIVOPANTYMODA"/>
  </r>
  <r>
    <x v="899"/>
    <x v="11"/>
    <s v="INICIO LABORAL"/>
    <s v="FORMAL"/>
    <s v="BRASSIER"/>
    <s v="MODA"/>
    <n v="2"/>
    <n v="32"/>
    <s v="-"/>
    <n v="256"/>
    <x v="0"/>
    <s v="-"/>
    <x v="51"/>
    <s v="FIRME"/>
    <n v="0"/>
    <s v="Líneas"/>
    <s v="CEDI"/>
    <s v="INT MUJERINICIO LABORALFORMALBRASSIERMODA"/>
  </r>
  <r>
    <x v="899"/>
    <x v="11"/>
    <s v="INICIO LABORAL"/>
    <s v="FORMAL"/>
    <s v="BRASSIER"/>
    <s v="MODA"/>
    <n v="2"/>
    <n v="34"/>
    <s v="-"/>
    <n v="370"/>
    <x v="0"/>
    <s v="-"/>
    <x v="51"/>
    <s v="FIRME"/>
    <n v="0"/>
    <s v="Líneas"/>
    <s v="CEDI"/>
    <s v="INT MUJERINICIO LABORALFORMALBRASSIERMODA"/>
  </r>
  <r>
    <x v="899"/>
    <x v="11"/>
    <s v="INICIO LABORAL"/>
    <s v="FORMAL"/>
    <s v="BRASSIER"/>
    <s v="MODA"/>
    <n v="2"/>
    <n v="36"/>
    <s v="-"/>
    <n v="328"/>
    <x v="0"/>
    <s v="-"/>
    <x v="51"/>
    <s v="FIRME"/>
    <n v="0"/>
    <s v="Líneas"/>
    <s v="CEDI"/>
    <s v="INT MUJERINICIO LABORALFORMALBRASSIERMODA"/>
  </r>
  <r>
    <x v="899"/>
    <x v="11"/>
    <s v="INICIO LABORAL"/>
    <s v="FORMAL"/>
    <s v="BRASSIER"/>
    <s v="MODA"/>
    <n v="2"/>
    <n v="38"/>
    <s v="-"/>
    <n v="230"/>
    <x v="0"/>
    <s v="-"/>
    <x v="51"/>
    <s v="FIRME"/>
    <n v="0"/>
    <s v="Líneas"/>
    <s v="CEDI"/>
    <s v="INT MUJERINICIO LABORALFORMALBRASSIERMODA"/>
  </r>
  <r>
    <x v="900"/>
    <x v="11"/>
    <s v="INICIO LABORAL"/>
    <s v="DEPORTIVO"/>
    <s v="PANTY"/>
    <s v="MODA"/>
    <n v="3"/>
    <s v="S"/>
    <s v="-"/>
    <n v="120"/>
    <x v="0"/>
    <s v="-"/>
    <x v="51"/>
    <s v="FIRME"/>
    <n v="0"/>
    <s v="Líneas"/>
    <s v="CEDI"/>
    <s v="INT MUJERINICIO LABORALDEPORTIVOPANTYMODA"/>
  </r>
  <r>
    <x v="900"/>
    <x v="11"/>
    <s v="INICIO LABORAL"/>
    <s v="DEPORTIVO"/>
    <s v="PANTY"/>
    <s v="MODA"/>
    <n v="3"/>
    <s v="M"/>
    <s v="-"/>
    <n v="208"/>
    <x v="0"/>
    <s v="-"/>
    <x v="51"/>
    <s v="FIRME"/>
    <n v="0"/>
    <s v="Líneas"/>
    <s v="CEDI"/>
    <s v="INT MUJERINICIO LABORALDEPORTIVOPANTYMODA"/>
  </r>
  <r>
    <x v="900"/>
    <x v="11"/>
    <s v="INICIO LABORAL"/>
    <s v="DEPORTIVO"/>
    <s v="PANTY"/>
    <s v="MODA"/>
    <n v="3"/>
    <s v="L"/>
    <s v="-"/>
    <n v="186"/>
    <x v="0"/>
    <s v="-"/>
    <x v="51"/>
    <s v="FIRME"/>
    <n v="0"/>
    <s v="Líneas"/>
    <s v="CEDI"/>
    <s v="INT MUJERINICIO LABORALDEPORTIVOPANTYMODA"/>
  </r>
  <r>
    <x v="900"/>
    <x v="11"/>
    <s v="INICIO LABORAL"/>
    <s v="DEPORTIVO"/>
    <s v="PANTY"/>
    <s v="MODA"/>
    <n v="3"/>
    <s v="XL"/>
    <s v="-"/>
    <n v="38"/>
    <x v="0"/>
    <s v="-"/>
    <x v="51"/>
    <s v="FIRME"/>
    <n v="0"/>
    <s v="Líneas"/>
    <s v="CEDI"/>
    <s v="INT MUJERINICIO LABORALDEPORTIVOPANTYMODA"/>
  </r>
  <r>
    <x v="901"/>
    <x v="11"/>
    <s v="INICIO LABORAL"/>
    <s v="DEPORTIVO"/>
    <s v="PANTY"/>
    <s v="MODA"/>
    <n v="3"/>
    <s v="S"/>
    <s v="-"/>
    <n v="120"/>
    <x v="0"/>
    <s v="-"/>
    <x v="51"/>
    <s v="FIRME"/>
    <n v="0"/>
    <s v="Líneas"/>
    <s v="CEDI"/>
    <s v="INT MUJERINICIO LABORALDEPORTIVOPANTYMODA"/>
  </r>
  <r>
    <x v="901"/>
    <x v="11"/>
    <s v="INICIO LABORAL"/>
    <s v="DEPORTIVO"/>
    <s v="PANTY"/>
    <s v="MODA"/>
    <n v="3"/>
    <s v="M"/>
    <s v="-"/>
    <n v="208"/>
    <x v="0"/>
    <s v="-"/>
    <x v="51"/>
    <s v="FIRME"/>
    <n v="0"/>
    <s v="Líneas"/>
    <s v="CEDI"/>
    <s v="INT MUJERINICIO LABORALDEPORTIVOPANTYMODA"/>
  </r>
  <r>
    <x v="901"/>
    <x v="11"/>
    <s v="INICIO LABORAL"/>
    <s v="DEPORTIVO"/>
    <s v="PANTY"/>
    <s v="MODA"/>
    <n v="3"/>
    <s v="L"/>
    <s v="-"/>
    <n v="186"/>
    <x v="0"/>
    <s v="-"/>
    <x v="51"/>
    <s v="FIRME"/>
    <n v="0"/>
    <s v="Líneas"/>
    <s v="CEDI"/>
    <s v="INT MUJERINICIO LABORALDEPORTIVOPANTYMODA"/>
  </r>
  <r>
    <x v="901"/>
    <x v="11"/>
    <s v="INICIO LABORAL"/>
    <s v="DEPORTIVO"/>
    <s v="PANTY"/>
    <s v="MODA"/>
    <n v="3"/>
    <s v="XL"/>
    <s v="-"/>
    <n v="38"/>
    <x v="0"/>
    <s v="-"/>
    <x v="51"/>
    <s v="FIRME"/>
    <n v="0"/>
    <s v="Líneas"/>
    <s v="CEDI"/>
    <s v="INT MUJERINICIO LABORALDEPORTIVOPANTYMODA"/>
  </r>
  <r>
    <x v="902"/>
    <x v="11"/>
    <s v="INICIO LABORAL"/>
    <s v="DEPORTIVO"/>
    <s v="PANTY"/>
    <s v="MODA"/>
    <n v="3"/>
    <s v="S"/>
    <s v="-"/>
    <n v="120"/>
    <x v="0"/>
    <s v="-"/>
    <x v="51"/>
    <s v="FIRME"/>
    <n v="0"/>
    <s v="Líneas"/>
    <s v="CEDI"/>
    <s v="INT MUJERINICIO LABORALDEPORTIVOPANTYMODA"/>
  </r>
  <r>
    <x v="902"/>
    <x v="11"/>
    <s v="INICIO LABORAL"/>
    <s v="DEPORTIVO"/>
    <s v="PANTY"/>
    <s v="MODA"/>
    <n v="3"/>
    <s v="M"/>
    <s v="-"/>
    <n v="208"/>
    <x v="0"/>
    <s v="-"/>
    <x v="51"/>
    <s v="FIRME"/>
    <n v="0"/>
    <s v="Líneas"/>
    <s v="CEDI"/>
    <s v="INT MUJERINICIO LABORALDEPORTIVOPANTYMODA"/>
  </r>
  <r>
    <x v="902"/>
    <x v="11"/>
    <s v="INICIO LABORAL"/>
    <s v="DEPORTIVO"/>
    <s v="PANTY"/>
    <s v="MODA"/>
    <n v="3"/>
    <s v="L"/>
    <s v="-"/>
    <n v="186"/>
    <x v="0"/>
    <s v="-"/>
    <x v="51"/>
    <s v="FIRME"/>
    <n v="0"/>
    <s v="Líneas"/>
    <s v="CEDI"/>
    <s v="INT MUJERINICIO LABORALDEPORTIVOPANTYMODA"/>
  </r>
  <r>
    <x v="902"/>
    <x v="11"/>
    <s v="INICIO LABORAL"/>
    <s v="DEPORTIVO"/>
    <s v="PANTY"/>
    <s v="MODA"/>
    <n v="3"/>
    <s v="XL"/>
    <s v="-"/>
    <n v="38"/>
    <x v="0"/>
    <s v="-"/>
    <x v="51"/>
    <s v="FIRME"/>
    <n v="0"/>
    <s v="Líneas"/>
    <s v="CEDI"/>
    <s v="INT MUJERINICIO LABORALDEPORTIVOPANTYMODA"/>
  </r>
  <r>
    <x v="903"/>
    <x v="11"/>
    <s v="INICIO LABORAL"/>
    <s v="DEPORTIVO"/>
    <s v="PANTY"/>
    <s v="MODA"/>
    <n v="3"/>
    <s v="S"/>
    <s v="-"/>
    <n v="96"/>
    <x v="0"/>
    <s v="-"/>
    <x v="51"/>
    <s v="FIRME"/>
    <n v="0"/>
    <s v="Líneas"/>
    <s v="CEDI"/>
    <s v="INT MUJERINICIO LABORALDEPORTIVOPANTYMODA"/>
  </r>
  <r>
    <x v="903"/>
    <x v="11"/>
    <s v="INICIO LABORAL"/>
    <s v="DEPORTIVO"/>
    <s v="PANTY"/>
    <s v="MODA"/>
    <n v="3"/>
    <s v="M"/>
    <s v="-"/>
    <n v="166"/>
    <x v="0"/>
    <s v="-"/>
    <x v="51"/>
    <s v="FIRME"/>
    <n v="0"/>
    <s v="Líneas"/>
    <s v="CEDI"/>
    <s v="INT MUJERINICIO LABORALDEPORTIVOPANTYMODA"/>
  </r>
  <r>
    <x v="903"/>
    <x v="11"/>
    <s v="INICIO LABORAL"/>
    <s v="DEPORTIVO"/>
    <s v="PANTY"/>
    <s v="MODA"/>
    <n v="3"/>
    <s v="L"/>
    <s v="-"/>
    <n v="148"/>
    <x v="0"/>
    <s v="-"/>
    <x v="51"/>
    <s v="FIRME"/>
    <n v="0"/>
    <s v="Líneas"/>
    <s v="CEDI"/>
    <s v="INT MUJERINICIO LABORALDEPORTIVOPANTYMODA"/>
  </r>
  <r>
    <x v="903"/>
    <x v="11"/>
    <s v="INICIO LABORAL"/>
    <s v="DEPORTIVO"/>
    <s v="PANTY"/>
    <s v="MODA"/>
    <n v="3"/>
    <s v="XL"/>
    <s v="-"/>
    <n v="28"/>
    <x v="0"/>
    <s v="-"/>
    <x v="51"/>
    <s v="FIRME"/>
    <n v="0"/>
    <s v="Líneas"/>
    <s v="CEDI"/>
    <s v="INT MUJERINICIO LABORALDEPORTIVOPANTYMODA"/>
  </r>
  <r>
    <x v="904"/>
    <x v="11"/>
    <s v="INICIO LABORAL"/>
    <s v="DEPORTIVO"/>
    <s v="PANTY"/>
    <s v="MODA"/>
    <n v="3"/>
    <s v="S"/>
    <s v="-"/>
    <n v="96"/>
    <x v="0"/>
    <s v="-"/>
    <x v="51"/>
    <s v="FIRME"/>
    <n v="0"/>
    <s v="Líneas"/>
    <s v="CEDI"/>
    <s v="INT MUJERINICIO LABORALDEPORTIVOPANTYMODA"/>
  </r>
  <r>
    <x v="904"/>
    <x v="11"/>
    <s v="INICIO LABORAL"/>
    <s v="DEPORTIVO"/>
    <s v="PANTY"/>
    <s v="MODA"/>
    <n v="3"/>
    <s v="M"/>
    <s v="-"/>
    <n v="166"/>
    <x v="0"/>
    <s v="-"/>
    <x v="51"/>
    <s v="FIRME"/>
    <n v="0"/>
    <s v="Líneas"/>
    <s v="CEDI"/>
    <s v="INT MUJERINICIO LABORALDEPORTIVOPANTYMODA"/>
  </r>
  <r>
    <x v="904"/>
    <x v="11"/>
    <s v="INICIO LABORAL"/>
    <s v="DEPORTIVO"/>
    <s v="PANTY"/>
    <s v="MODA"/>
    <n v="3"/>
    <s v="L"/>
    <s v="-"/>
    <n v="148"/>
    <x v="0"/>
    <s v="-"/>
    <x v="51"/>
    <s v="FIRME"/>
    <n v="0"/>
    <s v="Líneas"/>
    <s v="CEDI"/>
    <s v="INT MUJERINICIO LABORALDEPORTIVOPANTYMODA"/>
  </r>
  <r>
    <x v="904"/>
    <x v="11"/>
    <s v="INICIO LABORAL"/>
    <s v="DEPORTIVO"/>
    <s v="PANTY"/>
    <s v="MODA"/>
    <n v="3"/>
    <s v="XL"/>
    <s v="-"/>
    <n v="28"/>
    <x v="0"/>
    <s v="-"/>
    <x v="51"/>
    <s v="FIRME"/>
    <n v="0"/>
    <s v="Líneas"/>
    <s v="CEDI"/>
    <s v="INT MUJERINICIO LABORALDEPORTIVOPANTYMODA"/>
  </r>
  <r>
    <x v="905"/>
    <x v="11"/>
    <s v="INICIO LABORAL"/>
    <s v="CASUAL"/>
    <s v="BRASSIER"/>
    <s v="MODA"/>
    <n v="4"/>
    <n v="32"/>
    <s v="-"/>
    <n v="88"/>
    <x v="0"/>
    <s v="-"/>
    <x v="51"/>
    <s v="FIRME"/>
    <n v="0"/>
    <s v="Líneas"/>
    <s v="CEDI"/>
    <s v="INT MUJERINICIO LABORALCASUALBRASSIERMODA"/>
  </r>
  <r>
    <x v="905"/>
    <x v="11"/>
    <s v="INICIO LABORAL"/>
    <s v="CASUAL"/>
    <s v="BRASSIER"/>
    <s v="MODA"/>
    <n v="4"/>
    <n v="34"/>
    <s v="-"/>
    <n v="138"/>
    <x v="0"/>
    <s v="-"/>
    <x v="51"/>
    <s v="FIRME"/>
    <n v="0"/>
    <s v="Líneas"/>
    <s v="CEDI"/>
    <s v="INT MUJERINICIO LABORALCASUALBRASSIERMODA"/>
  </r>
  <r>
    <x v="905"/>
    <x v="11"/>
    <s v="INICIO LABORAL"/>
    <s v="CASUAL"/>
    <s v="BRASSIER"/>
    <s v="MODA"/>
    <n v="4"/>
    <n v="36"/>
    <s v="-"/>
    <n v="120"/>
    <x v="0"/>
    <s v="-"/>
    <x v="51"/>
    <s v="FIRME"/>
    <n v="0"/>
    <s v="Líneas"/>
    <s v="CEDI"/>
    <s v="INT MUJERINICIO LABORALCASUALBRASSIERMODA"/>
  </r>
  <r>
    <x v="905"/>
    <x v="11"/>
    <s v="INICIO LABORAL"/>
    <s v="CASUAL"/>
    <s v="BRASSIER"/>
    <s v="MODA"/>
    <n v="4"/>
    <n v="38"/>
    <s v="-"/>
    <n v="62"/>
    <x v="0"/>
    <s v="-"/>
    <x v="51"/>
    <s v="FIRME"/>
    <n v="0"/>
    <s v="Líneas"/>
    <s v="CEDI"/>
    <s v="INT MUJERINICIO LABORALCASUALBRASSIERMODA"/>
  </r>
  <r>
    <x v="906"/>
    <x v="11"/>
    <s v="TRAYECTORIA LABORAL"/>
    <s v="DEPORTIVO"/>
    <s v="PANTY"/>
    <s v="BASICO MODA"/>
    <n v="4"/>
    <s v="S"/>
    <s v="-"/>
    <n v="30"/>
    <x v="0"/>
    <s v="-"/>
    <x v="51"/>
    <s v="FIRME"/>
    <n v="0"/>
    <s v="Líneas"/>
    <s v="CEDI"/>
    <s v="INT MUJERTRAYECTORIA LABORALDEPORTIVOPANTYBASICO MODA"/>
  </r>
  <r>
    <x v="906"/>
    <x v="11"/>
    <s v="TRAYECTORIA LABORAL"/>
    <s v="DEPORTIVO"/>
    <s v="PANTY"/>
    <s v="BASICO MODA"/>
    <n v="4"/>
    <s v="M"/>
    <s v="-"/>
    <n v="90"/>
    <x v="0"/>
    <s v="-"/>
    <x v="51"/>
    <s v="FIRME"/>
    <n v="0"/>
    <s v="Líneas"/>
    <s v="CEDI"/>
    <s v="INT MUJERTRAYECTORIA LABORALDEPORTIVOPANTYBASICO MODA"/>
  </r>
  <r>
    <x v="906"/>
    <x v="11"/>
    <s v="TRAYECTORIA LABORAL"/>
    <s v="DEPORTIVO"/>
    <s v="PANTY"/>
    <s v="BASICO MODA"/>
    <n v="4"/>
    <s v="L"/>
    <s v="-"/>
    <n v="140"/>
    <x v="0"/>
    <s v="-"/>
    <x v="51"/>
    <s v="FIRME"/>
    <n v="0"/>
    <s v="Líneas"/>
    <s v="CEDI"/>
    <s v="INT MUJERTRAYECTORIA LABORALDEPORTIVOPANTYBASICO MODA"/>
  </r>
  <r>
    <x v="906"/>
    <x v="11"/>
    <s v="TRAYECTORIA LABORAL"/>
    <s v="DEPORTIVO"/>
    <s v="PANTY"/>
    <s v="BASICO MODA"/>
    <n v="4"/>
    <s v="XL"/>
    <s v="-"/>
    <n v="148"/>
    <x v="0"/>
    <s v="-"/>
    <x v="51"/>
    <s v="FIRME"/>
    <n v="0"/>
    <s v="Líneas"/>
    <s v="CEDI"/>
    <s v="INT MUJERTRAYECTORIA LABORALDEPORTIVOPANTYBASICO MODA"/>
  </r>
  <r>
    <x v="907"/>
    <x v="11"/>
    <s v="INICIO LABORAL"/>
    <s v="DEPORTIVO"/>
    <s v="PANTY"/>
    <s v="MODA"/>
    <n v="1"/>
    <s v="S"/>
    <s v="-"/>
    <n v="96"/>
    <x v="1"/>
    <s v="-"/>
    <x v="51"/>
    <s v="FIRME"/>
    <n v="0"/>
    <s v="Líneas"/>
    <s v="CEDI"/>
    <s v="INT MUJERINICIO LABORALDEPORTIVOPANTYMODA"/>
  </r>
  <r>
    <x v="907"/>
    <x v="11"/>
    <s v="INICIO LABORAL"/>
    <s v="DEPORTIVO"/>
    <s v="PANTY"/>
    <s v="MODA"/>
    <n v="1"/>
    <s v="M"/>
    <s v="-"/>
    <n v="166"/>
    <x v="1"/>
    <s v="-"/>
    <x v="51"/>
    <s v="FIRME"/>
    <n v="0"/>
    <s v="Líneas"/>
    <s v="CEDI"/>
    <s v="INT MUJERINICIO LABORALDEPORTIVOPANTYMODA"/>
  </r>
  <r>
    <x v="907"/>
    <x v="11"/>
    <s v="INICIO LABORAL"/>
    <s v="DEPORTIVO"/>
    <s v="PANTY"/>
    <s v="MODA"/>
    <n v="1"/>
    <s v="L"/>
    <s v="-"/>
    <n v="148"/>
    <x v="1"/>
    <s v="-"/>
    <x v="51"/>
    <s v="FIRME"/>
    <n v="0"/>
    <s v="Líneas"/>
    <s v="CEDI"/>
    <s v="INT MUJERINICIO LABORALDEPORTIVOPANTYMODA"/>
  </r>
  <r>
    <x v="907"/>
    <x v="11"/>
    <s v="INICIO LABORAL"/>
    <s v="DEPORTIVO"/>
    <s v="PANTY"/>
    <s v="MODA"/>
    <n v="1"/>
    <s v="XL"/>
    <s v="-"/>
    <n v="28"/>
    <x v="1"/>
    <s v="-"/>
    <x v="51"/>
    <s v="FIRME"/>
    <n v="0"/>
    <s v="Líneas"/>
    <s v="CEDI"/>
    <s v="INT MUJERINICIO LABORALDEPORTIVOPANTYMODA"/>
  </r>
  <r>
    <x v="908"/>
    <x v="11"/>
    <s v="INICIO LABORAL"/>
    <s v="FORMAL"/>
    <s v="BRASSIER"/>
    <s v="MODA"/>
    <n v="1"/>
    <n v="32"/>
    <s v="-"/>
    <n v="256"/>
    <x v="1"/>
    <s v="-"/>
    <x v="51"/>
    <s v="FIRME"/>
    <n v="0"/>
    <s v="Líneas"/>
    <s v="CEDI"/>
    <s v="INT MUJERINICIO LABORALFORMALBRASSIERMODA"/>
  </r>
  <r>
    <x v="908"/>
    <x v="11"/>
    <s v="INICIO LABORAL"/>
    <s v="FORMAL"/>
    <s v="BRASSIER"/>
    <s v="MODA"/>
    <n v="1"/>
    <n v="34"/>
    <s v="-"/>
    <n v="370"/>
    <x v="1"/>
    <s v="-"/>
    <x v="51"/>
    <s v="FIRME"/>
    <n v="0"/>
    <s v="Líneas"/>
    <s v="CEDI"/>
    <s v="INT MUJERINICIO LABORALFORMALBRASSIERMODA"/>
  </r>
  <r>
    <x v="908"/>
    <x v="11"/>
    <s v="INICIO LABORAL"/>
    <s v="FORMAL"/>
    <s v="BRASSIER"/>
    <s v="MODA"/>
    <n v="1"/>
    <n v="36"/>
    <s v="-"/>
    <n v="328"/>
    <x v="1"/>
    <s v="-"/>
    <x v="51"/>
    <s v="FIRME"/>
    <n v="0"/>
    <s v="Líneas"/>
    <s v="CEDI"/>
    <s v="INT MUJERINICIO LABORALFORMALBRASSIERMODA"/>
  </r>
  <r>
    <x v="908"/>
    <x v="11"/>
    <s v="INICIO LABORAL"/>
    <s v="FORMAL"/>
    <s v="BRASSIER"/>
    <s v="MODA"/>
    <n v="1"/>
    <n v="38"/>
    <s v="-"/>
    <n v="230"/>
    <x v="1"/>
    <s v="-"/>
    <x v="51"/>
    <s v="FIRME"/>
    <n v="0"/>
    <s v="Líneas"/>
    <s v="CEDI"/>
    <s v="INT MUJERINICIO LABORALFORMALBRASSIERMODA"/>
  </r>
  <r>
    <x v="909"/>
    <x v="11"/>
    <s v="INICIO LABORAL"/>
    <s v="FORMAL"/>
    <s v="CONJUNTO INTERIOR"/>
    <s v="BASICO MODA"/>
    <n v="1"/>
    <n v="32"/>
    <s v="-"/>
    <n v="68"/>
    <x v="1"/>
    <s v="-"/>
    <x v="51"/>
    <s v="FIRME"/>
    <n v="0"/>
    <s v="Líneas"/>
    <s v="CEDI"/>
    <s v="INT MUJERINICIO LABORALFORMALCONJUNTO INTERIORBASICO MODA"/>
  </r>
  <r>
    <x v="909"/>
    <x v="11"/>
    <s v="INICIO LABORAL"/>
    <s v="FORMAL"/>
    <s v="CONJUNTO INTERIOR"/>
    <s v="BASICO MODA"/>
    <n v="1"/>
    <n v="34"/>
    <s v="-"/>
    <n v="116"/>
    <x v="1"/>
    <s v="-"/>
    <x v="51"/>
    <s v="FIRME"/>
    <n v="0"/>
    <s v="Líneas"/>
    <s v="CEDI"/>
    <s v="INT MUJERINICIO LABORALFORMALCONJUNTO INTERIORBASICO MODA"/>
  </r>
  <r>
    <x v="909"/>
    <x v="11"/>
    <s v="INICIO LABORAL"/>
    <s v="FORMAL"/>
    <s v="CONJUNTO INTERIOR"/>
    <s v="BASICO MODA"/>
    <n v="1"/>
    <n v="36"/>
    <s v="-"/>
    <n v="140"/>
    <x v="1"/>
    <s v="-"/>
    <x v="51"/>
    <s v="FIRME"/>
    <n v="0"/>
    <s v="Líneas"/>
    <s v="CEDI"/>
    <s v="INT MUJERINICIO LABORALFORMALCONJUNTO INTERIORBASICO MODA"/>
  </r>
  <r>
    <x v="909"/>
    <x v="11"/>
    <s v="INICIO LABORAL"/>
    <s v="FORMAL"/>
    <s v="CONJUNTO INTERIOR"/>
    <s v="BASICO MODA"/>
    <n v="1"/>
    <n v="38"/>
    <s v="-"/>
    <n v="78"/>
    <x v="1"/>
    <s v="-"/>
    <x v="51"/>
    <s v="FIRME"/>
    <n v="0"/>
    <s v="Líneas"/>
    <s v="CEDI"/>
    <s v="INT MUJERINICIO LABORALFORMALCONJUNTO INTERIORBASICO MODA"/>
  </r>
  <r>
    <x v="910"/>
    <x v="11"/>
    <s v="TRAYECTORIA LABORAL"/>
    <s v="DEPORTIVO"/>
    <s v="PANTY"/>
    <s v="BASICO MODA"/>
    <n v="1"/>
    <s v="S"/>
    <s v="-"/>
    <n v="30"/>
    <x v="1"/>
    <s v="-"/>
    <x v="51"/>
    <s v="FIRME"/>
    <n v="0"/>
    <s v="Líneas"/>
    <s v="CEDI"/>
    <s v="INT MUJERTRAYECTORIA LABORALDEPORTIVOPANTYBASICO MODA"/>
  </r>
  <r>
    <x v="910"/>
    <x v="11"/>
    <s v="TRAYECTORIA LABORAL"/>
    <s v="DEPORTIVO"/>
    <s v="PANTY"/>
    <s v="BASICO MODA"/>
    <n v="1"/>
    <s v="M"/>
    <s v="-"/>
    <n v="90"/>
    <x v="1"/>
    <s v="-"/>
    <x v="51"/>
    <s v="FIRME"/>
    <n v="0"/>
    <s v="Líneas"/>
    <s v="CEDI"/>
    <s v="INT MUJERTRAYECTORIA LABORALDEPORTIVOPANTYBASICO MODA"/>
  </r>
  <r>
    <x v="910"/>
    <x v="11"/>
    <s v="TRAYECTORIA LABORAL"/>
    <s v="DEPORTIVO"/>
    <s v="PANTY"/>
    <s v="BASICO MODA"/>
    <n v="1"/>
    <s v="L"/>
    <s v="-"/>
    <n v="140"/>
    <x v="1"/>
    <s v="-"/>
    <x v="51"/>
    <s v="FIRME"/>
    <n v="0"/>
    <s v="Líneas"/>
    <s v="CEDI"/>
    <s v="INT MUJERTRAYECTORIA LABORALDEPORTIVOPANTYBASICO MODA"/>
  </r>
  <r>
    <x v="910"/>
    <x v="11"/>
    <s v="TRAYECTORIA LABORAL"/>
    <s v="DEPORTIVO"/>
    <s v="PANTY"/>
    <s v="BASICO MODA"/>
    <n v="1"/>
    <s v="XL"/>
    <s v="-"/>
    <n v="148"/>
    <x v="1"/>
    <s v="-"/>
    <x v="51"/>
    <s v="FIRME"/>
    <n v="0"/>
    <s v="Líneas"/>
    <s v="CEDI"/>
    <s v="INT MUJERTRAYECTORIA LABORALDEPORTIVOPANTYBASICO MODA"/>
  </r>
  <r>
    <x v="911"/>
    <x v="11"/>
    <s v="INICIO LABORAL"/>
    <s v="CASUAL"/>
    <s v="BRASSIER"/>
    <s v="MODA"/>
    <n v="1"/>
    <n v="32"/>
    <s v="-"/>
    <n v="88"/>
    <x v="1"/>
    <s v="-"/>
    <x v="51"/>
    <s v="FIRME"/>
    <n v="0"/>
    <s v="Líneas"/>
    <s v="CEDI"/>
    <s v="INT MUJERINICIO LABORALCASUALBRASSIERMODA"/>
  </r>
  <r>
    <x v="911"/>
    <x v="11"/>
    <s v="INICIO LABORAL"/>
    <s v="CASUAL"/>
    <s v="BRASSIER"/>
    <s v="MODA"/>
    <n v="1"/>
    <n v="34"/>
    <s v="-"/>
    <n v="138"/>
    <x v="1"/>
    <s v="-"/>
    <x v="51"/>
    <s v="FIRME"/>
    <n v="0"/>
    <s v="Líneas"/>
    <s v="CEDI"/>
    <s v="INT MUJERINICIO LABORALCASUALBRASSIERMODA"/>
  </r>
  <r>
    <x v="911"/>
    <x v="11"/>
    <s v="INICIO LABORAL"/>
    <s v="CASUAL"/>
    <s v="BRASSIER"/>
    <s v="MODA"/>
    <n v="1"/>
    <n v="36"/>
    <s v="-"/>
    <n v="120"/>
    <x v="1"/>
    <s v="-"/>
    <x v="51"/>
    <s v="FIRME"/>
    <n v="0"/>
    <s v="Líneas"/>
    <s v="CEDI"/>
    <s v="INT MUJERINICIO LABORALCASUALBRASSIERMODA"/>
  </r>
  <r>
    <x v="911"/>
    <x v="11"/>
    <s v="INICIO LABORAL"/>
    <s v="CASUAL"/>
    <s v="BRASSIER"/>
    <s v="MODA"/>
    <n v="1"/>
    <n v="38"/>
    <s v="-"/>
    <n v="62"/>
    <x v="1"/>
    <s v="-"/>
    <x v="51"/>
    <s v="FIRME"/>
    <n v="0"/>
    <s v="Líneas"/>
    <s v="CEDI"/>
    <s v="INT MUJERINICIO LABORALCASUALBRASSIERMODA"/>
  </r>
  <r>
    <x v="912"/>
    <x v="11"/>
    <s v="INICIO LABORAL"/>
    <s v="CASUAL"/>
    <s v="BRASSIER"/>
    <s v="MODA"/>
    <n v="2"/>
    <n v="32"/>
    <s v="-"/>
    <n v="88"/>
    <x v="1"/>
    <s v="-"/>
    <x v="51"/>
    <s v="FIRME"/>
    <n v="0"/>
    <s v="Líneas"/>
    <s v="CEDI"/>
    <s v="INT MUJERINICIO LABORALCASUALBRASSIERMODA"/>
  </r>
  <r>
    <x v="912"/>
    <x v="11"/>
    <s v="INICIO LABORAL"/>
    <s v="CASUAL"/>
    <s v="BRASSIER"/>
    <s v="MODA"/>
    <n v="2"/>
    <n v="34"/>
    <s v="-"/>
    <n v="138"/>
    <x v="1"/>
    <s v="-"/>
    <x v="51"/>
    <s v="FIRME"/>
    <n v="0"/>
    <s v="Líneas"/>
    <s v="CEDI"/>
    <s v="INT MUJERINICIO LABORALCASUALBRASSIERMODA"/>
  </r>
  <r>
    <x v="912"/>
    <x v="11"/>
    <s v="INICIO LABORAL"/>
    <s v="CASUAL"/>
    <s v="BRASSIER"/>
    <s v="MODA"/>
    <n v="2"/>
    <n v="36"/>
    <s v="-"/>
    <n v="120"/>
    <x v="1"/>
    <s v="-"/>
    <x v="51"/>
    <s v="FIRME"/>
    <n v="0"/>
    <s v="Líneas"/>
    <s v="CEDI"/>
    <s v="INT MUJERINICIO LABORALCASUALBRASSIERMODA"/>
  </r>
  <r>
    <x v="912"/>
    <x v="11"/>
    <s v="INICIO LABORAL"/>
    <s v="CASUAL"/>
    <s v="BRASSIER"/>
    <s v="MODA"/>
    <n v="2"/>
    <n v="38"/>
    <s v="-"/>
    <n v="62"/>
    <x v="1"/>
    <s v="-"/>
    <x v="51"/>
    <s v="FIRME"/>
    <n v="0"/>
    <s v="Líneas"/>
    <s v="CEDI"/>
    <s v="INT MUJERINICIO LABORALCASUALBRASSIERMODA"/>
  </r>
  <r>
    <x v="913"/>
    <x v="11"/>
    <s v="INICIO LABORAL"/>
    <s v="CASUAL"/>
    <s v="TOP"/>
    <s v="MODA"/>
    <n v="2"/>
    <s v="S"/>
    <s v="-"/>
    <n v="220"/>
    <x v="1"/>
    <s v="-"/>
    <x v="51"/>
    <s v="FIRME"/>
    <n v="0"/>
    <s v="Líneas"/>
    <s v="CEDI"/>
    <s v="INT MUJERINICIO LABORALCASUALTOPMODA"/>
  </r>
  <r>
    <x v="913"/>
    <x v="11"/>
    <s v="INICIO LABORAL"/>
    <s v="CASUAL"/>
    <s v="TOP"/>
    <s v="MODA"/>
    <n v="2"/>
    <s v="M"/>
    <s v="-"/>
    <n v="268"/>
    <x v="1"/>
    <s v="-"/>
    <x v="51"/>
    <s v="FIRME"/>
    <n v="0"/>
    <s v="Líneas"/>
    <s v="CEDI"/>
    <s v="INT MUJERINICIO LABORALCASUALTOPMODA"/>
  </r>
  <r>
    <x v="913"/>
    <x v="11"/>
    <s v="INICIO LABORAL"/>
    <s v="CASUAL"/>
    <s v="TOP"/>
    <s v="MODA"/>
    <n v="2"/>
    <s v="L"/>
    <s v="-"/>
    <n v="310"/>
    <x v="1"/>
    <s v="-"/>
    <x v="51"/>
    <s v="FIRME"/>
    <n v="0"/>
    <s v="Líneas"/>
    <s v="CEDI"/>
    <s v="INT MUJERINICIO LABORALCASUALTOPMODA"/>
  </r>
  <r>
    <x v="913"/>
    <x v="11"/>
    <s v="INICIO LABORAL"/>
    <s v="CASUAL"/>
    <s v="TOP"/>
    <s v="MODA"/>
    <n v="2"/>
    <s v="XL"/>
    <s v="-"/>
    <n v="54"/>
    <x v="1"/>
    <s v="-"/>
    <x v="51"/>
    <s v="FIRME"/>
    <n v="0"/>
    <s v="Líneas"/>
    <s v="CEDI"/>
    <s v="INT MUJERINICIO LABORALCASUALTOPMODA"/>
  </r>
  <r>
    <x v="914"/>
    <x v="11"/>
    <s v="INICIO LABORAL"/>
    <s v="DEPORTIVO"/>
    <s v="PANTY"/>
    <s v="MODA"/>
    <n v="2"/>
    <s v="S"/>
    <s v="-"/>
    <n v="120"/>
    <x v="1"/>
    <s v="-"/>
    <x v="51"/>
    <s v="FIRME"/>
    <n v="0"/>
    <s v="Líneas"/>
    <s v="CEDI"/>
    <s v="INT MUJERINICIO LABORALDEPORTIVOPANTYMODA"/>
  </r>
  <r>
    <x v="914"/>
    <x v="11"/>
    <s v="INICIO LABORAL"/>
    <s v="DEPORTIVO"/>
    <s v="PANTY"/>
    <s v="MODA"/>
    <n v="2"/>
    <s v="M"/>
    <s v="-"/>
    <n v="208"/>
    <x v="1"/>
    <s v="-"/>
    <x v="51"/>
    <s v="FIRME"/>
    <n v="0"/>
    <s v="Líneas"/>
    <s v="CEDI"/>
    <s v="INT MUJERINICIO LABORALDEPORTIVOPANTYMODA"/>
  </r>
  <r>
    <x v="914"/>
    <x v="11"/>
    <s v="INICIO LABORAL"/>
    <s v="DEPORTIVO"/>
    <s v="PANTY"/>
    <s v="MODA"/>
    <n v="2"/>
    <s v="L"/>
    <s v="-"/>
    <n v="186"/>
    <x v="1"/>
    <s v="-"/>
    <x v="51"/>
    <s v="FIRME"/>
    <n v="0"/>
    <s v="Líneas"/>
    <s v="CEDI"/>
    <s v="INT MUJERINICIO LABORALDEPORTIVOPANTYMODA"/>
  </r>
  <r>
    <x v="914"/>
    <x v="11"/>
    <s v="INICIO LABORAL"/>
    <s v="DEPORTIVO"/>
    <s v="PANTY"/>
    <s v="MODA"/>
    <n v="2"/>
    <s v="XL"/>
    <s v="-"/>
    <n v="38"/>
    <x v="1"/>
    <s v="-"/>
    <x v="51"/>
    <s v="FIRME"/>
    <n v="0"/>
    <s v="Líneas"/>
    <s v="CEDI"/>
    <s v="INT MUJERINICIO LABORALDEPORTIVOPANTYMODA"/>
  </r>
  <r>
    <x v="915"/>
    <x v="11"/>
    <s v="INICIO LABORAL"/>
    <s v="DEPORTIVO"/>
    <s v="PANTY"/>
    <s v="MODA"/>
    <n v="2"/>
    <s v="S"/>
    <s v="-"/>
    <n v="96"/>
    <x v="1"/>
    <s v="-"/>
    <x v="51"/>
    <s v="FIRME"/>
    <n v="0"/>
    <s v="Líneas"/>
    <s v="CEDI"/>
    <s v="INT MUJERINICIO LABORALDEPORTIVOPANTYMODA"/>
  </r>
  <r>
    <x v="915"/>
    <x v="11"/>
    <s v="INICIO LABORAL"/>
    <s v="DEPORTIVO"/>
    <s v="PANTY"/>
    <s v="MODA"/>
    <n v="2"/>
    <s v="M"/>
    <s v="-"/>
    <n v="166"/>
    <x v="1"/>
    <s v="-"/>
    <x v="51"/>
    <s v="FIRME"/>
    <n v="0"/>
    <s v="Líneas"/>
    <s v="CEDI"/>
    <s v="INT MUJERINICIO LABORALDEPORTIVOPANTYMODA"/>
  </r>
  <r>
    <x v="915"/>
    <x v="11"/>
    <s v="INICIO LABORAL"/>
    <s v="DEPORTIVO"/>
    <s v="PANTY"/>
    <s v="MODA"/>
    <n v="2"/>
    <s v="L"/>
    <s v="-"/>
    <n v="148"/>
    <x v="1"/>
    <s v="-"/>
    <x v="51"/>
    <s v="FIRME"/>
    <n v="0"/>
    <s v="Líneas"/>
    <s v="CEDI"/>
    <s v="INT MUJERINICIO LABORALDEPORTIVOPANTYMODA"/>
  </r>
  <r>
    <x v="915"/>
    <x v="11"/>
    <s v="INICIO LABORAL"/>
    <s v="DEPORTIVO"/>
    <s v="PANTY"/>
    <s v="MODA"/>
    <n v="2"/>
    <s v="XL"/>
    <s v="-"/>
    <n v="28"/>
    <x v="1"/>
    <s v="-"/>
    <x v="51"/>
    <s v="FIRME"/>
    <n v="0"/>
    <s v="Líneas"/>
    <s v="CEDI"/>
    <s v="INT MUJERINICIO LABORALDEPORTIVOPANTYMODA"/>
  </r>
  <r>
    <x v="916"/>
    <x v="11"/>
    <s v="INICIO LABORAL"/>
    <s v="FORMAL"/>
    <s v="BRASSIER"/>
    <s v="MODA"/>
    <n v="2"/>
    <n v="32"/>
    <s v="-"/>
    <n v="320"/>
    <x v="1"/>
    <s v="-"/>
    <x v="51"/>
    <s v="FIRME"/>
    <n v="0"/>
    <s v="Líneas"/>
    <s v="CEDI"/>
    <s v="INT MUJERINICIO LABORALFORMALBRASSIERMODA"/>
  </r>
  <r>
    <x v="916"/>
    <x v="11"/>
    <s v="INICIO LABORAL"/>
    <s v="FORMAL"/>
    <s v="BRASSIER"/>
    <s v="MODA"/>
    <n v="2"/>
    <n v="34"/>
    <s v="-"/>
    <n v="462"/>
    <x v="1"/>
    <s v="-"/>
    <x v="51"/>
    <s v="FIRME"/>
    <n v="0"/>
    <s v="Líneas"/>
    <s v="CEDI"/>
    <s v="INT MUJERINICIO LABORALFORMALBRASSIERMODA"/>
  </r>
  <r>
    <x v="916"/>
    <x v="11"/>
    <s v="INICIO LABORAL"/>
    <s v="FORMAL"/>
    <s v="BRASSIER"/>
    <s v="MODA"/>
    <n v="2"/>
    <n v="36"/>
    <s v="-"/>
    <n v="408"/>
    <x v="1"/>
    <s v="-"/>
    <x v="51"/>
    <s v="FIRME"/>
    <n v="0"/>
    <s v="Líneas"/>
    <s v="CEDI"/>
    <s v="INT MUJERINICIO LABORALFORMALBRASSIERMODA"/>
  </r>
  <r>
    <x v="916"/>
    <x v="11"/>
    <s v="INICIO LABORAL"/>
    <s v="FORMAL"/>
    <s v="BRASSIER"/>
    <s v="MODA"/>
    <n v="2"/>
    <n v="38"/>
    <s v="-"/>
    <n v="290"/>
    <x v="1"/>
    <s v="-"/>
    <x v="51"/>
    <s v="FIRME"/>
    <n v="0"/>
    <s v="Líneas"/>
    <s v="CEDI"/>
    <s v="INT MUJERINICIO LABORALFORMALBRASSIERMODA"/>
  </r>
  <r>
    <x v="917"/>
    <x v="11"/>
    <s v="INICIO LABORAL"/>
    <s v="CASUAL"/>
    <s v="PANTY"/>
    <s v="BASICO MODA"/>
    <n v="1"/>
    <s v="S"/>
    <s v="-"/>
    <n v="130"/>
    <x v="1"/>
    <s v="-"/>
    <x v="51"/>
    <s v="FIRME"/>
    <n v="0"/>
    <s v="Líneas"/>
    <s v="CEDI"/>
    <s v="INT MUJERINICIO LABORALCASUALPANTYBASICO MODA"/>
  </r>
  <r>
    <x v="917"/>
    <x v="11"/>
    <s v="INICIO LABORAL"/>
    <s v="CASUAL"/>
    <s v="PANTY"/>
    <s v="BASICO MODA"/>
    <n v="1"/>
    <s v="M"/>
    <s v="-"/>
    <n v="272"/>
    <x v="1"/>
    <s v="-"/>
    <x v="51"/>
    <s v="FIRME"/>
    <n v="0"/>
    <s v="Líneas"/>
    <s v="CEDI"/>
    <s v="INT MUJERINICIO LABORALCASUALPANTYBASICO MODA"/>
  </r>
  <r>
    <x v="917"/>
    <x v="11"/>
    <s v="INICIO LABORAL"/>
    <s v="CASUAL"/>
    <s v="PANTY"/>
    <s v="BASICO MODA"/>
    <n v="1"/>
    <s v="L"/>
    <s v="-"/>
    <n v="230"/>
    <x v="1"/>
    <s v="-"/>
    <x v="51"/>
    <s v="FIRME"/>
    <n v="0"/>
    <s v="Líneas"/>
    <s v="CEDI"/>
    <s v="INT MUJERINICIO LABORALCASUALPANTYBASICO MODA"/>
  </r>
  <r>
    <x v="917"/>
    <x v="11"/>
    <s v="INICIO LABORAL"/>
    <s v="CASUAL"/>
    <s v="PANTY"/>
    <s v="BASICO MODA"/>
    <n v="1"/>
    <s v="XL"/>
    <s v="-"/>
    <n v="88"/>
    <x v="1"/>
    <s v="-"/>
    <x v="51"/>
    <s v="FIRME"/>
    <n v="0"/>
    <s v="Líneas"/>
    <s v="CEDI"/>
    <s v="INT MUJERINICIO LABORALCASUALPANTYBASICO MODA"/>
  </r>
  <r>
    <x v="918"/>
    <x v="11"/>
    <s v="INICIO LABORAL"/>
    <s v="DEPORTIVO"/>
    <s v="PANTY"/>
    <s v="MODA"/>
    <n v="3"/>
    <s v="S"/>
    <s v="-"/>
    <n v="120"/>
    <x v="1"/>
    <s v="-"/>
    <x v="51"/>
    <s v="FIRME"/>
    <n v="0"/>
    <s v="Líneas"/>
    <s v="CEDI"/>
    <s v="INT MUJERINICIO LABORALDEPORTIVOPANTYMODA"/>
  </r>
  <r>
    <x v="918"/>
    <x v="11"/>
    <s v="INICIO LABORAL"/>
    <s v="DEPORTIVO"/>
    <s v="PANTY"/>
    <s v="MODA"/>
    <n v="3"/>
    <s v="M"/>
    <s v="-"/>
    <n v="208"/>
    <x v="1"/>
    <s v="-"/>
    <x v="51"/>
    <s v="FIRME"/>
    <n v="0"/>
    <s v="Líneas"/>
    <s v="CEDI"/>
    <s v="INT MUJERINICIO LABORALDEPORTIVOPANTYMODA"/>
  </r>
  <r>
    <x v="918"/>
    <x v="11"/>
    <s v="INICIO LABORAL"/>
    <s v="DEPORTIVO"/>
    <s v="PANTY"/>
    <s v="MODA"/>
    <n v="3"/>
    <s v="L"/>
    <s v="-"/>
    <n v="186"/>
    <x v="1"/>
    <s v="-"/>
    <x v="51"/>
    <s v="FIRME"/>
    <n v="0"/>
    <s v="Líneas"/>
    <s v="CEDI"/>
    <s v="INT MUJERINICIO LABORALDEPORTIVOPANTYMODA"/>
  </r>
  <r>
    <x v="918"/>
    <x v="11"/>
    <s v="INICIO LABORAL"/>
    <s v="DEPORTIVO"/>
    <s v="PANTY"/>
    <s v="MODA"/>
    <n v="3"/>
    <s v="XL"/>
    <s v="-"/>
    <n v="38"/>
    <x v="1"/>
    <s v="-"/>
    <x v="51"/>
    <s v="FIRME"/>
    <n v="0"/>
    <s v="Líneas"/>
    <s v="CEDI"/>
    <s v="INT MUJERINICIO LABORALDEPORTIVOPANTYMODA"/>
  </r>
  <r>
    <x v="919"/>
    <x v="11"/>
    <s v="INICIO LABORAL"/>
    <s v="DEPORTIVO"/>
    <s v="PANTY"/>
    <s v="MODA"/>
    <n v="3"/>
    <s v="S"/>
    <s v="-"/>
    <n v="96"/>
    <x v="1"/>
    <s v="-"/>
    <x v="51"/>
    <s v="FIRME"/>
    <n v="0"/>
    <s v="Líneas"/>
    <s v="CEDI"/>
    <s v="INT MUJERINICIO LABORALDEPORTIVOPANTYMODA"/>
  </r>
  <r>
    <x v="919"/>
    <x v="11"/>
    <s v="INICIO LABORAL"/>
    <s v="DEPORTIVO"/>
    <s v="PANTY"/>
    <s v="MODA"/>
    <n v="3"/>
    <s v="M"/>
    <s v="-"/>
    <n v="166"/>
    <x v="1"/>
    <s v="-"/>
    <x v="51"/>
    <s v="FIRME"/>
    <n v="0"/>
    <s v="Líneas"/>
    <s v="CEDI"/>
    <s v="INT MUJERINICIO LABORALDEPORTIVOPANTYMODA"/>
  </r>
  <r>
    <x v="919"/>
    <x v="11"/>
    <s v="INICIO LABORAL"/>
    <s v="DEPORTIVO"/>
    <s v="PANTY"/>
    <s v="MODA"/>
    <n v="3"/>
    <s v="L"/>
    <s v="-"/>
    <n v="148"/>
    <x v="1"/>
    <s v="-"/>
    <x v="51"/>
    <s v="FIRME"/>
    <n v="0"/>
    <s v="Líneas"/>
    <s v="CEDI"/>
    <s v="INT MUJERINICIO LABORALDEPORTIVOPANTYMODA"/>
  </r>
  <r>
    <x v="919"/>
    <x v="11"/>
    <s v="INICIO LABORAL"/>
    <s v="DEPORTIVO"/>
    <s v="PANTY"/>
    <s v="MODA"/>
    <n v="3"/>
    <s v="XL"/>
    <s v="-"/>
    <n v="28"/>
    <x v="1"/>
    <s v="-"/>
    <x v="51"/>
    <s v="FIRME"/>
    <n v="0"/>
    <s v="Líneas"/>
    <s v="CEDI"/>
    <s v="INT MUJERINICIO LABORALDEPORTIVOPANTYMODA"/>
  </r>
  <r>
    <x v="920"/>
    <x v="11"/>
    <s v="INICIO LABORAL"/>
    <s v="DEPORTIVO"/>
    <s v="PANTY"/>
    <s v="MODA"/>
    <n v="3"/>
    <s v="S"/>
    <s v="-"/>
    <n v="96"/>
    <x v="1"/>
    <s v="-"/>
    <x v="51"/>
    <s v="FIRME"/>
    <n v="0"/>
    <s v="Líneas"/>
    <s v="CEDI"/>
    <s v="INT MUJERINICIO LABORALDEPORTIVOPANTYMODA"/>
  </r>
  <r>
    <x v="920"/>
    <x v="11"/>
    <s v="INICIO LABORAL"/>
    <s v="DEPORTIVO"/>
    <s v="PANTY"/>
    <s v="MODA"/>
    <n v="3"/>
    <s v="M"/>
    <s v="-"/>
    <n v="166"/>
    <x v="1"/>
    <s v="-"/>
    <x v="51"/>
    <s v="FIRME"/>
    <n v="0"/>
    <s v="Líneas"/>
    <s v="CEDI"/>
    <s v="INT MUJERINICIO LABORALDEPORTIVOPANTYMODA"/>
  </r>
  <r>
    <x v="920"/>
    <x v="11"/>
    <s v="INICIO LABORAL"/>
    <s v="DEPORTIVO"/>
    <s v="PANTY"/>
    <s v="MODA"/>
    <n v="3"/>
    <s v="L"/>
    <s v="-"/>
    <n v="148"/>
    <x v="1"/>
    <s v="-"/>
    <x v="51"/>
    <s v="FIRME"/>
    <n v="0"/>
    <s v="Líneas"/>
    <s v="CEDI"/>
    <s v="INT MUJERINICIO LABORALDEPORTIVOPANTYMODA"/>
  </r>
  <r>
    <x v="920"/>
    <x v="11"/>
    <s v="INICIO LABORAL"/>
    <s v="DEPORTIVO"/>
    <s v="PANTY"/>
    <s v="MODA"/>
    <n v="3"/>
    <s v="XL"/>
    <s v="-"/>
    <n v="28"/>
    <x v="1"/>
    <s v="-"/>
    <x v="51"/>
    <s v="FIRME"/>
    <n v="0"/>
    <s v="Líneas"/>
    <s v="CEDI"/>
    <s v="INT MUJERINICIO LABORALDEPORTIVOPANTYMODA"/>
  </r>
  <r>
    <x v="921"/>
    <x v="11"/>
    <s v="INICIO LABORAL"/>
    <s v="DEPORTIVO"/>
    <s v="PANTY"/>
    <s v="MODA"/>
    <n v="3"/>
    <s v="S"/>
    <s v="-"/>
    <n v="96"/>
    <x v="1"/>
    <s v="-"/>
    <x v="51"/>
    <s v="FIRME"/>
    <n v="0"/>
    <s v="Líneas"/>
    <s v="CEDI"/>
    <s v="INT MUJERINICIO LABORALDEPORTIVOPANTYMODA"/>
  </r>
  <r>
    <x v="921"/>
    <x v="11"/>
    <s v="INICIO LABORAL"/>
    <s v="DEPORTIVO"/>
    <s v="PANTY"/>
    <s v="MODA"/>
    <n v="3"/>
    <s v="M"/>
    <s v="-"/>
    <n v="166"/>
    <x v="1"/>
    <s v="-"/>
    <x v="51"/>
    <s v="FIRME"/>
    <n v="0"/>
    <s v="Líneas"/>
    <s v="CEDI"/>
    <s v="INT MUJERINICIO LABORALDEPORTIVOPANTYMODA"/>
  </r>
  <r>
    <x v="921"/>
    <x v="11"/>
    <s v="INICIO LABORAL"/>
    <s v="DEPORTIVO"/>
    <s v="PANTY"/>
    <s v="MODA"/>
    <n v="3"/>
    <s v="L"/>
    <s v="-"/>
    <n v="148"/>
    <x v="1"/>
    <s v="-"/>
    <x v="51"/>
    <s v="FIRME"/>
    <n v="0"/>
    <s v="Líneas"/>
    <s v="CEDI"/>
    <s v="INT MUJERINICIO LABORALDEPORTIVOPANTYMODA"/>
  </r>
  <r>
    <x v="921"/>
    <x v="11"/>
    <s v="INICIO LABORAL"/>
    <s v="DEPORTIVO"/>
    <s v="PANTY"/>
    <s v="MODA"/>
    <n v="3"/>
    <s v="XL"/>
    <s v="-"/>
    <n v="28"/>
    <x v="1"/>
    <s v="-"/>
    <x v="51"/>
    <s v="FIRME"/>
    <n v="0"/>
    <s v="Líneas"/>
    <s v="CEDI"/>
    <s v="INT MUJERINICIO LABORALDEPORTIVOPANTYMODA"/>
  </r>
  <r>
    <x v="922"/>
    <x v="11"/>
    <s v="INICIO LABORAL"/>
    <s v="CASUAL"/>
    <s v="PANTY"/>
    <s v="BASICO MODA"/>
    <n v="1"/>
    <s v="S"/>
    <s v="-"/>
    <n v="130"/>
    <x v="1"/>
    <s v="-"/>
    <x v="51"/>
    <s v="FIRME"/>
    <n v="0"/>
    <s v="Líneas"/>
    <s v="CEDI"/>
    <s v="INT MUJERINICIO LABORALCASUALPANTYBASICO MODA"/>
  </r>
  <r>
    <x v="922"/>
    <x v="11"/>
    <s v="INICIO LABORAL"/>
    <s v="CASUAL"/>
    <s v="PANTY"/>
    <s v="BASICO MODA"/>
    <n v="1"/>
    <s v="M"/>
    <s v="-"/>
    <n v="272"/>
    <x v="1"/>
    <s v="-"/>
    <x v="51"/>
    <s v="FIRME"/>
    <n v="0"/>
    <s v="Líneas"/>
    <s v="CEDI"/>
    <s v="INT MUJERINICIO LABORALCASUALPANTYBASICO MODA"/>
  </r>
  <r>
    <x v="922"/>
    <x v="11"/>
    <s v="INICIO LABORAL"/>
    <s v="CASUAL"/>
    <s v="PANTY"/>
    <s v="BASICO MODA"/>
    <n v="1"/>
    <s v="L"/>
    <s v="-"/>
    <n v="230"/>
    <x v="1"/>
    <s v="-"/>
    <x v="51"/>
    <s v="FIRME"/>
    <n v="0"/>
    <s v="Líneas"/>
    <s v="CEDI"/>
    <s v="INT MUJERINICIO LABORALCASUALPANTYBASICO MODA"/>
  </r>
  <r>
    <x v="922"/>
    <x v="11"/>
    <s v="INICIO LABORAL"/>
    <s v="CASUAL"/>
    <s v="PANTY"/>
    <s v="BASICO MODA"/>
    <n v="1"/>
    <s v="XL"/>
    <s v="-"/>
    <n v="88"/>
    <x v="1"/>
    <s v="-"/>
    <x v="51"/>
    <s v="FIRME"/>
    <n v="0"/>
    <s v="Líneas"/>
    <s v="CEDI"/>
    <s v="INT MUJERINICIO LABORALCASUALPANTYBASICO MODA"/>
  </r>
  <r>
    <x v="923"/>
    <x v="11"/>
    <s v="INICIO LABORAL"/>
    <s v="CASUAL"/>
    <s v="PANTY"/>
    <s v="BASICO MODA"/>
    <n v="1"/>
    <s v="S"/>
    <s v="-"/>
    <n v="100"/>
    <x v="1"/>
    <s v="-"/>
    <x v="51"/>
    <s v="FIRME"/>
    <n v="0"/>
    <s v="Líneas"/>
    <s v="CEDI"/>
    <s v="INT MUJERINICIO LABORALCASUALPANTYBASICO MODA"/>
  </r>
  <r>
    <x v="923"/>
    <x v="11"/>
    <s v="INICIO LABORAL"/>
    <s v="CASUAL"/>
    <s v="PANTY"/>
    <s v="BASICO MODA"/>
    <n v="1"/>
    <s v="M"/>
    <s v="-"/>
    <n v="208"/>
    <x v="1"/>
    <s v="-"/>
    <x v="51"/>
    <s v="FIRME"/>
    <n v="0"/>
    <s v="Líneas"/>
    <s v="CEDI"/>
    <s v="INT MUJERINICIO LABORALCASUALPANTYBASICO MODA"/>
  </r>
  <r>
    <x v="923"/>
    <x v="11"/>
    <s v="INICIO LABORAL"/>
    <s v="CASUAL"/>
    <s v="PANTY"/>
    <s v="BASICO MODA"/>
    <n v="1"/>
    <s v="L"/>
    <s v="-"/>
    <n v="180"/>
    <x v="1"/>
    <s v="-"/>
    <x v="51"/>
    <s v="FIRME"/>
    <n v="0"/>
    <s v="Líneas"/>
    <s v="CEDI"/>
    <s v="INT MUJERINICIO LABORALCASUALPANTYBASICO MODA"/>
  </r>
  <r>
    <x v="923"/>
    <x v="11"/>
    <s v="INICIO LABORAL"/>
    <s v="CASUAL"/>
    <s v="PANTY"/>
    <s v="BASICO MODA"/>
    <n v="1"/>
    <s v="XL"/>
    <s v="-"/>
    <n v="64"/>
    <x v="1"/>
    <s v="-"/>
    <x v="51"/>
    <s v="FIRME"/>
    <n v="0"/>
    <s v="Líneas"/>
    <s v="CEDI"/>
    <s v="INT MUJERINICIO LABORALCASUALPANTYBASICO MODA"/>
  </r>
  <r>
    <x v="924"/>
    <x v="11"/>
    <s v="INICIO LABORAL"/>
    <s v="CASUAL"/>
    <s v="PANTY"/>
    <s v="BASICO MODA"/>
    <n v="1"/>
    <s v="S"/>
    <s v="-"/>
    <n v="100"/>
    <x v="1"/>
    <s v="-"/>
    <x v="51"/>
    <s v="FIRME"/>
    <n v="0"/>
    <s v="Líneas"/>
    <s v="CEDI"/>
    <s v="INT MUJERINICIO LABORALCASUALPANTYBASICO MODA"/>
  </r>
  <r>
    <x v="924"/>
    <x v="11"/>
    <s v="INICIO LABORAL"/>
    <s v="CASUAL"/>
    <s v="PANTY"/>
    <s v="BASICO MODA"/>
    <n v="1"/>
    <s v="M"/>
    <s v="-"/>
    <n v="208"/>
    <x v="1"/>
    <s v="-"/>
    <x v="51"/>
    <s v="FIRME"/>
    <n v="0"/>
    <s v="Líneas"/>
    <s v="CEDI"/>
    <s v="INT MUJERINICIO LABORALCASUALPANTYBASICO MODA"/>
  </r>
  <r>
    <x v="924"/>
    <x v="11"/>
    <s v="INICIO LABORAL"/>
    <s v="CASUAL"/>
    <s v="PANTY"/>
    <s v="BASICO MODA"/>
    <n v="1"/>
    <s v="L"/>
    <s v="-"/>
    <n v="180"/>
    <x v="1"/>
    <s v="-"/>
    <x v="51"/>
    <s v="FIRME"/>
    <n v="0"/>
    <s v="Líneas"/>
    <s v="CEDI"/>
    <s v="INT MUJERINICIO LABORALCASUALPANTYBASICO MODA"/>
  </r>
  <r>
    <x v="924"/>
    <x v="11"/>
    <s v="INICIO LABORAL"/>
    <s v="CASUAL"/>
    <s v="PANTY"/>
    <s v="BASICO MODA"/>
    <n v="1"/>
    <s v="XL"/>
    <s v="-"/>
    <n v="64"/>
    <x v="1"/>
    <s v="-"/>
    <x v="51"/>
    <s v="FIRME"/>
    <n v="0"/>
    <s v="Líneas"/>
    <s v="CEDI"/>
    <s v="INT MUJERINICIO LABORALCASUALPANTYBASICO MODA"/>
  </r>
  <r>
    <x v="925"/>
    <x v="11"/>
    <s v="INICIO LABORAL"/>
    <s v="CASUAL"/>
    <s v="PANTY"/>
    <s v="BASICO MODA"/>
    <n v="1"/>
    <s v="S"/>
    <s v="-"/>
    <n v="100"/>
    <x v="1"/>
    <s v="-"/>
    <x v="51"/>
    <s v="FIRME"/>
    <n v="0"/>
    <s v="Líneas"/>
    <s v="CEDI"/>
    <s v="INT MUJERINICIO LABORALCASUALPANTYBASICO MODA"/>
  </r>
  <r>
    <x v="925"/>
    <x v="11"/>
    <s v="INICIO LABORAL"/>
    <s v="CASUAL"/>
    <s v="PANTY"/>
    <s v="BASICO MODA"/>
    <n v="1"/>
    <s v="M"/>
    <s v="-"/>
    <n v="208"/>
    <x v="1"/>
    <s v="-"/>
    <x v="51"/>
    <s v="FIRME"/>
    <n v="0"/>
    <s v="Líneas"/>
    <s v="CEDI"/>
    <s v="INT MUJERINICIO LABORALCASUALPANTYBASICO MODA"/>
  </r>
  <r>
    <x v="925"/>
    <x v="11"/>
    <s v="INICIO LABORAL"/>
    <s v="CASUAL"/>
    <s v="PANTY"/>
    <s v="BASICO MODA"/>
    <n v="1"/>
    <s v="L"/>
    <s v="-"/>
    <n v="180"/>
    <x v="1"/>
    <s v="-"/>
    <x v="51"/>
    <s v="FIRME"/>
    <n v="0"/>
    <s v="Líneas"/>
    <s v="CEDI"/>
    <s v="INT MUJERINICIO LABORALCASUALPANTYBASICO MODA"/>
  </r>
  <r>
    <x v="925"/>
    <x v="11"/>
    <s v="INICIO LABORAL"/>
    <s v="CASUAL"/>
    <s v="PANTY"/>
    <s v="BASICO MODA"/>
    <n v="1"/>
    <s v="XL"/>
    <s v="-"/>
    <n v="64"/>
    <x v="1"/>
    <s v="-"/>
    <x v="51"/>
    <s v="FIRME"/>
    <n v="0"/>
    <s v="Líneas"/>
    <s v="CEDI"/>
    <s v="INT MUJERINICIO LABORALCASUALPANTYBASICO MODA"/>
  </r>
  <r>
    <x v="926"/>
    <x v="11"/>
    <s v="INICIO LABORAL"/>
    <s v="DEPORTIVO"/>
    <s v="PANTY"/>
    <s v="MODA"/>
    <n v="1"/>
    <s v="S"/>
    <s v="-"/>
    <n v="96"/>
    <x v="1"/>
    <s v="-"/>
    <x v="51"/>
    <s v="FIRME"/>
    <n v="0"/>
    <s v="Líneas"/>
    <s v="CEDI"/>
    <s v="INT MUJERINICIO LABORALDEPORTIVOPANTYMODA"/>
  </r>
  <r>
    <x v="926"/>
    <x v="11"/>
    <s v="INICIO LABORAL"/>
    <s v="DEPORTIVO"/>
    <s v="PANTY"/>
    <s v="MODA"/>
    <n v="1"/>
    <s v="M"/>
    <s v="-"/>
    <n v="166"/>
    <x v="1"/>
    <s v="-"/>
    <x v="51"/>
    <s v="FIRME"/>
    <n v="0"/>
    <s v="Líneas"/>
    <s v="CEDI"/>
    <s v="INT MUJERINICIO LABORALDEPORTIVOPANTYMODA"/>
  </r>
  <r>
    <x v="926"/>
    <x v="11"/>
    <s v="INICIO LABORAL"/>
    <s v="DEPORTIVO"/>
    <s v="PANTY"/>
    <s v="MODA"/>
    <n v="1"/>
    <s v="L"/>
    <s v="-"/>
    <n v="148"/>
    <x v="1"/>
    <s v="-"/>
    <x v="51"/>
    <s v="FIRME"/>
    <n v="0"/>
    <s v="Líneas"/>
    <s v="CEDI"/>
    <s v="INT MUJERINICIO LABORALDEPORTIVOPANTYMODA"/>
  </r>
  <r>
    <x v="926"/>
    <x v="11"/>
    <s v="INICIO LABORAL"/>
    <s v="DEPORTIVO"/>
    <s v="PANTY"/>
    <s v="MODA"/>
    <n v="1"/>
    <s v="XL"/>
    <s v="-"/>
    <n v="28"/>
    <x v="1"/>
    <s v="-"/>
    <x v="51"/>
    <s v="FIRME"/>
    <n v="0"/>
    <s v="Líneas"/>
    <s v="CEDI"/>
    <s v="INT MUJERINICIO LABORALDEPORTIVOPANTYMODA"/>
  </r>
  <r>
    <x v="927"/>
    <x v="11"/>
    <s v="INICIO LABORAL"/>
    <s v="CASUAL"/>
    <s v="BRASSIER"/>
    <s v="MODA"/>
    <n v="1"/>
    <n v="32"/>
    <s v="-"/>
    <n v="88"/>
    <x v="2"/>
    <s v="-"/>
    <x v="51"/>
    <s v="FIRME"/>
    <n v="0"/>
    <s v="Líneas"/>
    <s v="CEDI"/>
    <s v="INT MUJERINICIO LABORALCASUALBRASSIERMODA"/>
  </r>
  <r>
    <x v="927"/>
    <x v="11"/>
    <s v="INICIO LABORAL"/>
    <s v="CASUAL"/>
    <s v="BRASSIER"/>
    <s v="MODA"/>
    <n v="1"/>
    <n v="34"/>
    <s v="-"/>
    <n v="138"/>
    <x v="2"/>
    <s v="-"/>
    <x v="51"/>
    <s v="FIRME"/>
    <n v="0"/>
    <s v="Líneas"/>
    <s v="CEDI"/>
    <s v="INT MUJERINICIO LABORALCASUALBRASSIERMODA"/>
  </r>
  <r>
    <x v="927"/>
    <x v="11"/>
    <s v="INICIO LABORAL"/>
    <s v="CASUAL"/>
    <s v="BRASSIER"/>
    <s v="MODA"/>
    <n v="1"/>
    <n v="36"/>
    <s v="-"/>
    <n v="120"/>
    <x v="2"/>
    <s v="-"/>
    <x v="51"/>
    <s v="FIRME"/>
    <n v="0"/>
    <s v="Líneas"/>
    <s v="CEDI"/>
    <s v="INT MUJERINICIO LABORALCASUALBRASSIERMODA"/>
  </r>
  <r>
    <x v="927"/>
    <x v="11"/>
    <s v="INICIO LABORAL"/>
    <s v="CASUAL"/>
    <s v="BRASSIER"/>
    <s v="MODA"/>
    <n v="1"/>
    <n v="38"/>
    <s v="-"/>
    <n v="62"/>
    <x v="2"/>
    <s v="-"/>
    <x v="51"/>
    <s v="FIRME"/>
    <n v="0"/>
    <s v="Líneas"/>
    <s v="CEDI"/>
    <s v="INT MUJERINICIO LABORALCASUALBRASSIERMODA"/>
  </r>
  <r>
    <x v="928"/>
    <x v="11"/>
    <s v="INICIO LABORAL"/>
    <s v="CASUAL"/>
    <s v="PANTY"/>
    <s v="BASICO MODA"/>
    <n v="1"/>
    <s v="S"/>
    <s v="-"/>
    <n v="130"/>
    <x v="2"/>
    <s v="-"/>
    <x v="51"/>
    <s v="FIRME"/>
    <n v="0"/>
    <s v="Líneas"/>
    <s v="CEDI"/>
    <s v="INT MUJERINICIO LABORALCASUALPANTYBASICO MODA"/>
  </r>
  <r>
    <x v="928"/>
    <x v="11"/>
    <s v="INICIO LABORAL"/>
    <s v="CASUAL"/>
    <s v="PANTY"/>
    <s v="BASICO MODA"/>
    <n v="1"/>
    <s v="M"/>
    <s v="-"/>
    <n v="272"/>
    <x v="2"/>
    <s v="-"/>
    <x v="51"/>
    <s v="FIRME"/>
    <n v="0"/>
    <s v="Líneas"/>
    <s v="CEDI"/>
    <s v="INT MUJERINICIO LABORALCASUALPANTYBASICO MODA"/>
  </r>
  <r>
    <x v="928"/>
    <x v="11"/>
    <s v="INICIO LABORAL"/>
    <s v="CASUAL"/>
    <s v="PANTY"/>
    <s v="BASICO MODA"/>
    <n v="1"/>
    <s v="L"/>
    <s v="-"/>
    <n v="230"/>
    <x v="2"/>
    <s v="-"/>
    <x v="51"/>
    <s v="FIRME"/>
    <n v="0"/>
    <s v="Líneas"/>
    <s v="CEDI"/>
    <s v="INT MUJERINICIO LABORALCASUALPANTYBASICO MODA"/>
  </r>
  <r>
    <x v="928"/>
    <x v="11"/>
    <s v="INICIO LABORAL"/>
    <s v="CASUAL"/>
    <s v="PANTY"/>
    <s v="BASICO MODA"/>
    <n v="1"/>
    <s v="XL"/>
    <s v="-"/>
    <n v="88"/>
    <x v="2"/>
    <s v="-"/>
    <x v="51"/>
    <s v="FIRME"/>
    <n v="0"/>
    <s v="Líneas"/>
    <s v="CEDI"/>
    <s v="INT MUJERINICIO LABORALCASUALPANTYBASICO MODA"/>
  </r>
  <r>
    <x v="929"/>
    <x v="11"/>
    <s v="INICIO LABORAL"/>
    <s v="CASUAL"/>
    <s v="PANTY"/>
    <s v="BASICO MODA"/>
    <n v="1"/>
    <s v="S"/>
    <s v="-"/>
    <n v="130"/>
    <x v="2"/>
    <s v="-"/>
    <x v="51"/>
    <s v="FIRME"/>
    <n v="0"/>
    <s v="Líneas"/>
    <s v="CEDI"/>
    <s v="INT MUJERINICIO LABORALCASUALPANTYBASICO MODA"/>
  </r>
  <r>
    <x v="929"/>
    <x v="11"/>
    <s v="INICIO LABORAL"/>
    <s v="CASUAL"/>
    <s v="PANTY"/>
    <s v="BASICO MODA"/>
    <n v="1"/>
    <s v="M"/>
    <s v="-"/>
    <n v="272"/>
    <x v="2"/>
    <s v="-"/>
    <x v="51"/>
    <s v="FIRME"/>
    <n v="0"/>
    <s v="Líneas"/>
    <s v="CEDI"/>
    <s v="INT MUJERINICIO LABORALCASUALPANTYBASICO MODA"/>
  </r>
  <r>
    <x v="929"/>
    <x v="11"/>
    <s v="INICIO LABORAL"/>
    <s v="CASUAL"/>
    <s v="PANTY"/>
    <s v="BASICO MODA"/>
    <n v="1"/>
    <s v="L"/>
    <s v="-"/>
    <n v="230"/>
    <x v="2"/>
    <s v="-"/>
    <x v="51"/>
    <s v="FIRME"/>
    <n v="0"/>
    <s v="Líneas"/>
    <s v="CEDI"/>
    <s v="INT MUJERINICIO LABORALCASUALPANTYBASICO MODA"/>
  </r>
  <r>
    <x v="929"/>
    <x v="11"/>
    <s v="INICIO LABORAL"/>
    <s v="CASUAL"/>
    <s v="PANTY"/>
    <s v="BASICO MODA"/>
    <n v="1"/>
    <s v="XL"/>
    <s v="-"/>
    <n v="88"/>
    <x v="2"/>
    <s v="-"/>
    <x v="51"/>
    <s v="FIRME"/>
    <n v="0"/>
    <s v="Líneas"/>
    <s v="CEDI"/>
    <s v="INT MUJERINICIO LABORALCASUALPANTYBASICO MODA"/>
  </r>
  <r>
    <x v="930"/>
    <x v="11"/>
    <s v="INICIO LABORAL"/>
    <s v="CASUAL"/>
    <s v="PANTY"/>
    <s v="BASICO MODA"/>
    <n v="1"/>
    <s v="S"/>
    <s v="-"/>
    <n v="130"/>
    <x v="2"/>
    <s v="-"/>
    <x v="51"/>
    <s v="FIRME"/>
    <n v="0"/>
    <s v="Líneas"/>
    <s v="CEDI"/>
    <s v="INT MUJERINICIO LABORALCASUALPANTYBASICO MODA"/>
  </r>
  <r>
    <x v="930"/>
    <x v="11"/>
    <s v="INICIO LABORAL"/>
    <s v="CASUAL"/>
    <s v="PANTY"/>
    <s v="BASICO MODA"/>
    <n v="1"/>
    <s v="M"/>
    <s v="-"/>
    <n v="272"/>
    <x v="2"/>
    <s v="-"/>
    <x v="51"/>
    <s v="FIRME"/>
    <n v="0"/>
    <s v="Líneas"/>
    <s v="CEDI"/>
    <s v="INT MUJERINICIO LABORALCASUALPANTYBASICO MODA"/>
  </r>
  <r>
    <x v="930"/>
    <x v="11"/>
    <s v="INICIO LABORAL"/>
    <s v="CASUAL"/>
    <s v="PANTY"/>
    <s v="BASICO MODA"/>
    <n v="1"/>
    <s v="L"/>
    <s v="-"/>
    <n v="230"/>
    <x v="2"/>
    <s v="-"/>
    <x v="51"/>
    <s v="FIRME"/>
    <n v="0"/>
    <s v="Líneas"/>
    <s v="CEDI"/>
    <s v="INT MUJERINICIO LABORALCASUALPANTYBASICO MODA"/>
  </r>
  <r>
    <x v="930"/>
    <x v="11"/>
    <s v="INICIO LABORAL"/>
    <s v="CASUAL"/>
    <s v="PANTY"/>
    <s v="BASICO MODA"/>
    <n v="1"/>
    <s v="XL"/>
    <s v="-"/>
    <n v="88"/>
    <x v="2"/>
    <s v="-"/>
    <x v="51"/>
    <s v="FIRME"/>
    <n v="0"/>
    <s v="Líneas"/>
    <s v="CEDI"/>
    <s v="INT MUJERINICIO LABORALCASUALPANTYBASICO MODA"/>
  </r>
  <r>
    <x v="931"/>
    <x v="11"/>
    <s v="INICIO LABORAL"/>
    <s v="CASUAL"/>
    <s v="PANTY"/>
    <s v="BASICO MODA"/>
    <n v="1"/>
    <s v="S"/>
    <s v="-"/>
    <n v="100"/>
    <x v="2"/>
    <s v="-"/>
    <x v="51"/>
    <s v="FIRME"/>
    <n v="0"/>
    <s v="Líneas"/>
    <s v="CEDI"/>
    <s v="INT MUJERINICIO LABORALCASUALPANTYBASICO MODA"/>
  </r>
  <r>
    <x v="931"/>
    <x v="11"/>
    <s v="INICIO LABORAL"/>
    <s v="CASUAL"/>
    <s v="PANTY"/>
    <s v="BASICO MODA"/>
    <n v="1"/>
    <s v="M"/>
    <s v="-"/>
    <n v="208"/>
    <x v="2"/>
    <s v="-"/>
    <x v="51"/>
    <s v="FIRME"/>
    <n v="0"/>
    <s v="Líneas"/>
    <s v="CEDI"/>
    <s v="INT MUJERINICIO LABORALCASUALPANTYBASICO MODA"/>
  </r>
  <r>
    <x v="931"/>
    <x v="11"/>
    <s v="INICIO LABORAL"/>
    <s v="CASUAL"/>
    <s v="PANTY"/>
    <s v="BASICO MODA"/>
    <n v="1"/>
    <s v="L"/>
    <s v="-"/>
    <n v="180"/>
    <x v="2"/>
    <s v="-"/>
    <x v="51"/>
    <s v="FIRME"/>
    <n v="0"/>
    <s v="Líneas"/>
    <s v="CEDI"/>
    <s v="INT MUJERINICIO LABORALCASUALPANTYBASICO MODA"/>
  </r>
  <r>
    <x v="931"/>
    <x v="11"/>
    <s v="INICIO LABORAL"/>
    <s v="CASUAL"/>
    <s v="PANTY"/>
    <s v="BASICO MODA"/>
    <n v="1"/>
    <s v="XL"/>
    <s v="-"/>
    <n v="64"/>
    <x v="2"/>
    <s v="-"/>
    <x v="51"/>
    <s v="FIRME"/>
    <n v="0"/>
    <s v="Líneas"/>
    <s v="CEDI"/>
    <s v="INT MUJERINICIO LABORALCASUALPANTYBASICO MODA"/>
  </r>
  <r>
    <x v="932"/>
    <x v="11"/>
    <s v="INICIO LABORAL"/>
    <s v="CASUAL"/>
    <s v="PANTY"/>
    <s v="BASICO MODA"/>
    <n v="1"/>
    <s v="S"/>
    <s v="-"/>
    <n v="100"/>
    <x v="2"/>
    <s v="-"/>
    <x v="51"/>
    <s v="FIRME"/>
    <n v="0"/>
    <s v="Líneas"/>
    <s v="CEDI"/>
    <s v="INT MUJERINICIO LABORALCASUALPANTYBASICO MODA"/>
  </r>
  <r>
    <x v="932"/>
    <x v="11"/>
    <s v="INICIO LABORAL"/>
    <s v="CASUAL"/>
    <s v="PANTY"/>
    <s v="BASICO MODA"/>
    <n v="1"/>
    <s v="M"/>
    <s v="-"/>
    <n v="208"/>
    <x v="2"/>
    <s v="-"/>
    <x v="51"/>
    <s v="FIRME"/>
    <n v="0"/>
    <s v="Líneas"/>
    <s v="CEDI"/>
    <s v="INT MUJERINICIO LABORALCASUALPANTYBASICO MODA"/>
  </r>
  <r>
    <x v="932"/>
    <x v="11"/>
    <s v="INICIO LABORAL"/>
    <s v="CASUAL"/>
    <s v="PANTY"/>
    <s v="BASICO MODA"/>
    <n v="1"/>
    <s v="L"/>
    <s v="-"/>
    <n v="180"/>
    <x v="2"/>
    <s v="-"/>
    <x v="51"/>
    <s v="FIRME"/>
    <n v="0"/>
    <s v="Líneas"/>
    <s v="CEDI"/>
    <s v="INT MUJERINICIO LABORALCASUALPANTYBASICO MODA"/>
  </r>
  <r>
    <x v="932"/>
    <x v="11"/>
    <s v="INICIO LABORAL"/>
    <s v="CASUAL"/>
    <s v="PANTY"/>
    <s v="BASICO MODA"/>
    <n v="1"/>
    <s v="XL"/>
    <s v="-"/>
    <n v="64"/>
    <x v="2"/>
    <s v="-"/>
    <x v="51"/>
    <s v="FIRME"/>
    <n v="0"/>
    <s v="Líneas"/>
    <s v="CEDI"/>
    <s v="INT MUJERINICIO LABORALCASUALPANTYBASICO MODA"/>
  </r>
  <r>
    <x v="933"/>
    <x v="11"/>
    <s v="INICIO LABORAL"/>
    <s v="DEPORTIVO"/>
    <s v="PANTY"/>
    <s v="MODA"/>
    <n v="1"/>
    <s v="S"/>
    <s v="-"/>
    <n v="120"/>
    <x v="2"/>
    <s v="-"/>
    <x v="51"/>
    <s v="FIRME"/>
    <n v="0"/>
    <s v="Líneas"/>
    <s v="CEDI"/>
    <s v="INT MUJERINICIO LABORALDEPORTIVOPANTYMODA"/>
  </r>
  <r>
    <x v="933"/>
    <x v="11"/>
    <s v="INICIO LABORAL"/>
    <s v="DEPORTIVO"/>
    <s v="PANTY"/>
    <s v="MODA"/>
    <n v="1"/>
    <s v="M"/>
    <s v="-"/>
    <n v="208"/>
    <x v="2"/>
    <s v="-"/>
    <x v="51"/>
    <s v="FIRME"/>
    <n v="0"/>
    <s v="Líneas"/>
    <s v="CEDI"/>
    <s v="INT MUJERINICIO LABORALDEPORTIVOPANTYMODA"/>
  </r>
  <r>
    <x v="933"/>
    <x v="11"/>
    <s v="INICIO LABORAL"/>
    <s v="DEPORTIVO"/>
    <s v="PANTY"/>
    <s v="MODA"/>
    <n v="1"/>
    <s v="L"/>
    <s v="-"/>
    <n v="186"/>
    <x v="2"/>
    <s v="-"/>
    <x v="51"/>
    <s v="FIRME"/>
    <n v="0"/>
    <s v="Líneas"/>
    <s v="CEDI"/>
    <s v="INT MUJERINICIO LABORALDEPORTIVOPANTYMODA"/>
  </r>
  <r>
    <x v="933"/>
    <x v="11"/>
    <s v="INICIO LABORAL"/>
    <s v="DEPORTIVO"/>
    <s v="PANTY"/>
    <s v="MODA"/>
    <n v="1"/>
    <s v="XL"/>
    <s v="-"/>
    <n v="38"/>
    <x v="2"/>
    <s v="-"/>
    <x v="51"/>
    <s v="FIRME"/>
    <n v="0"/>
    <s v="Líneas"/>
    <s v="CEDI"/>
    <s v="INT MUJERINICIO LABORALDEPORTIVOPANTYMODA"/>
  </r>
  <r>
    <x v="934"/>
    <x v="11"/>
    <s v="INICIO LABORAL"/>
    <s v="FORMAL"/>
    <s v="BRASSIER"/>
    <s v="BASICO MODA"/>
    <n v="1"/>
    <n v="32"/>
    <s v="-"/>
    <n v="208"/>
    <x v="2"/>
    <s v="-"/>
    <x v="51"/>
    <s v="FIRME"/>
    <n v="0"/>
    <s v="Líneas"/>
    <s v="CEDI"/>
    <s v="INT MUJERINICIO LABORALFORMALBRASSIERBASICO MODA"/>
  </r>
  <r>
    <x v="934"/>
    <x v="11"/>
    <s v="INICIO LABORAL"/>
    <s v="FORMAL"/>
    <s v="BRASSIER"/>
    <s v="BASICO MODA"/>
    <n v="1"/>
    <n v="34"/>
    <s v="-"/>
    <n v="432"/>
    <x v="2"/>
    <s v="-"/>
    <x v="51"/>
    <s v="FIRME"/>
    <n v="0"/>
    <s v="Líneas"/>
    <s v="CEDI"/>
    <s v="INT MUJERINICIO LABORALFORMALBRASSIERBASICO MODA"/>
  </r>
  <r>
    <x v="934"/>
    <x v="11"/>
    <s v="INICIO LABORAL"/>
    <s v="FORMAL"/>
    <s v="BRASSIER"/>
    <s v="BASICO MODA"/>
    <n v="1"/>
    <n v="36"/>
    <s v="-"/>
    <n v="372"/>
    <x v="2"/>
    <s v="-"/>
    <x v="51"/>
    <s v="FIRME"/>
    <n v="0"/>
    <s v="Líneas"/>
    <s v="CEDI"/>
    <s v="INT MUJERINICIO LABORALFORMALBRASSIERBASICO MODA"/>
  </r>
  <r>
    <x v="934"/>
    <x v="11"/>
    <s v="INICIO LABORAL"/>
    <s v="FORMAL"/>
    <s v="BRASSIER"/>
    <s v="BASICO MODA"/>
    <n v="1"/>
    <n v="38"/>
    <s v="-"/>
    <n v="172"/>
    <x v="2"/>
    <s v="-"/>
    <x v="51"/>
    <s v="FIRME"/>
    <n v="0"/>
    <s v="Líneas"/>
    <s v="CEDI"/>
    <s v="INT MUJERINICIO LABORALFORMALBRASSIERBASICO MODA"/>
  </r>
  <r>
    <x v="935"/>
    <x v="11"/>
    <s v="INICIO LABORAL"/>
    <s v="FORMAL"/>
    <s v="CONJUNTO INTERIOR"/>
    <s v="BASICO MODA"/>
    <n v="1"/>
    <n v="32"/>
    <s v="-"/>
    <n v="68"/>
    <x v="2"/>
    <s v="-"/>
    <x v="51"/>
    <s v="FIRME"/>
    <n v="0"/>
    <s v="Líneas"/>
    <s v="CEDI"/>
    <s v="INT MUJERINICIO LABORALFORMALCONJUNTO INTERIORBASICO MODA"/>
  </r>
  <r>
    <x v="935"/>
    <x v="11"/>
    <s v="INICIO LABORAL"/>
    <s v="FORMAL"/>
    <s v="CONJUNTO INTERIOR"/>
    <s v="BASICO MODA"/>
    <n v="1"/>
    <n v="34"/>
    <s v="-"/>
    <n v="116"/>
    <x v="2"/>
    <s v="-"/>
    <x v="51"/>
    <s v="FIRME"/>
    <n v="0"/>
    <s v="Líneas"/>
    <s v="CEDI"/>
    <s v="INT MUJERINICIO LABORALFORMALCONJUNTO INTERIORBASICO MODA"/>
  </r>
  <r>
    <x v="935"/>
    <x v="11"/>
    <s v="INICIO LABORAL"/>
    <s v="FORMAL"/>
    <s v="CONJUNTO INTERIOR"/>
    <s v="BASICO MODA"/>
    <n v="1"/>
    <n v="36"/>
    <s v="-"/>
    <n v="140"/>
    <x v="2"/>
    <s v="-"/>
    <x v="51"/>
    <s v="FIRME"/>
    <n v="0"/>
    <s v="Líneas"/>
    <s v="CEDI"/>
    <s v="INT MUJERINICIO LABORALFORMALCONJUNTO INTERIORBASICO MODA"/>
  </r>
  <r>
    <x v="935"/>
    <x v="11"/>
    <s v="INICIO LABORAL"/>
    <s v="FORMAL"/>
    <s v="CONJUNTO INTERIOR"/>
    <s v="BASICO MODA"/>
    <n v="1"/>
    <n v="38"/>
    <s v="-"/>
    <n v="78"/>
    <x v="2"/>
    <s v="-"/>
    <x v="51"/>
    <s v="FIRME"/>
    <n v="0"/>
    <s v="Líneas"/>
    <s v="CEDI"/>
    <s v="INT MUJERINICIO LABORALFORMALCONJUNTO INTERIORBASICO MODA"/>
  </r>
  <r>
    <x v="936"/>
    <x v="11"/>
    <s v="INICIO LABORAL"/>
    <s v="CASUAL"/>
    <s v="BRASSIER"/>
    <s v="MODA"/>
    <n v="2"/>
    <n v="32"/>
    <s v="-"/>
    <n v="88"/>
    <x v="2"/>
    <s v="-"/>
    <x v="51"/>
    <s v="FIRME"/>
    <n v="0"/>
    <s v="Líneas"/>
    <s v="CEDI"/>
    <s v="INT MUJERINICIO LABORALCASUALBRASSIERMODA"/>
  </r>
  <r>
    <x v="936"/>
    <x v="11"/>
    <s v="INICIO LABORAL"/>
    <s v="CASUAL"/>
    <s v="BRASSIER"/>
    <s v="MODA"/>
    <n v="2"/>
    <n v="34"/>
    <s v="-"/>
    <n v="138"/>
    <x v="2"/>
    <s v="-"/>
    <x v="51"/>
    <s v="FIRME"/>
    <n v="0"/>
    <s v="Líneas"/>
    <s v="CEDI"/>
    <s v="INT MUJERINICIO LABORALCASUALBRASSIERMODA"/>
  </r>
  <r>
    <x v="936"/>
    <x v="11"/>
    <s v="INICIO LABORAL"/>
    <s v="CASUAL"/>
    <s v="BRASSIER"/>
    <s v="MODA"/>
    <n v="2"/>
    <n v="36"/>
    <s v="-"/>
    <n v="120"/>
    <x v="2"/>
    <s v="-"/>
    <x v="51"/>
    <s v="FIRME"/>
    <n v="0"/>
    <s v="Líneas"/>
    <s v="CEDI"/>
    <s v="INT MUJERINICIO LABORALCASUALBRASSIERMODA"/>
  </r>
  <r>
    <x v="936"/>
    <x v="11"/>
    <s v="INICIO LABORAL"/>
    <s v="CASUAL"/>
    <s v="BRASSIER"/>
    <s v="MODA"/>
    <n v="2"/>
    <n v="38"/>
    <s v="-"/>
    <n v="62"/>
    <x v="2"/>
    <s v="-"/>
    <x v="51"/>
    <s v="FIRME"/>
    <n v="0"/>
    <s v="Líneas"/>
    <s v="CEDI"/>
    <s v="INT MUJERINICIO LABORALCASUALBRASSIERMODA"/>
  </r>
  <r>
    <x v="937"/>
    <x v="11"/>
    <s v="INICIO LABORAL"/>
    <s v="CASUAL"/>
    <s v="TOP"/>
    <s v="MODA"/>
    <n v="2"/>
    <s v="S"/>
    <s v="-"/>
    <n v="280"/>
    <x v="2"/>
    <s v="-"/>
    <x v="51"/>
    <s v="FIRME"/>
    <n v="0"/>
    <s v="Líneas"/>
    <s v="CEDI"/>
    <s v="INT MUJERINICIO LABORALCASUALTOPMODA"/>
  </r>
  <r>
    <x v="937"/>
    <x v="11"/>
    <s v="INICIO LABORAL"/>
    <s v="CASUAL"/>
    <s v="TOP"/>
    <s v="MODA"/>
    <n v="2"/>
    <s v="M"/>
    <s v="-"/>
    <n v="340"/>
    <x v="2"/>
    <s v="-"/>
    <x v="51"/>
    <s v="FIRME"/>
    <n v="0"/>
    <s v="Líneas"/>
    <s v="CEDI"/>
    <s v="INT MUJERINICIO LABORALCASUALTOPMODA"/>
  </r>
  <r>
    <x v="937"/>
    <x v="11"/>
    <s v="INICIO LABORAL"/>
    <s v="CASUAL"/>
    <s v="TOP"/>
    <s v="MODA"/>
    <n v="2"/>
    <s v="L"/>
    <s v="-"/>
    <n v="398"/>
    <x v="2"/>
    <s v="-"/>
    <x v="51"/>
    <s v="FIRME"/>
    <n v="0"/>
    <s v="Líneas"/>
    <s v="CEDI"/>
    <s v="INT MUJERINICIO LABORALCASUALTOPMODA"/>
  </r>
  <r>
    <x v="937"/>
    <x v="11"/>
    <s v="INICIO LABORAL"/>
    <s v="CASUAL"/>
    <s v="TOP"/>
    <s v="MODA"/>
    <n v="2"/>
    <s v="XL"/>
    <s v="-"/>
    <n v="68"/>
    <x v="2"/>
    <s v="-"/>
    <x v="51"/>
    <s v="FIRME"/>
    <n v="0"/>
    <s v="Líneas"/>
    <s v="CEDI"/>
    <s v="INT MUJERINICIO LABORALCASUALTOPMODA"/>
  </r>
  <r>
    <x v="938"/>
    <x v="11"/>
    <s v="INICIO LABORAL"/>
    <s v="DEPORTIVO"/>
    <s v="PANTY"/>
    <s v="MODA"/>
    <n v="2"/>
    <s v="S"/>
    <s v="-"/>
    <n v="96"/>
    <x v="2"/>
    <s v="-"/>
    <x v="51"/>
    <s v="FIRME"/>
    <n v="0"/>
    <s v="Líneas"/>
    <s v="CEDI"/>
    <s v="INT MUJERINICIO LABORALDEPORTIVOPANTYMODA"/>
  </r>
  <r>
    <x v="938"/>
    <x v="11"/>
    <s v="INICIO LABORAL"/>
    <s v="DEPORTIVO"/>
    <s v="PANTY"/>
    <s v="MODA"/>
    <n v="2"/>
    <s v="M"/>
    <s v="-"/>
    <n v="166"/>
    <x v="2"/>
    <s v="-"/>
    <x v="51"/>
    <s v="FIRME"/>
    <n v="0"/>
    <s v="Líneas"/>
    <s v="CEDI"/>
    <s v="INT MUJERINICIO LABORALDEPORTIVOPANTYMODA"/>
  </r>
  <r>
    <x v="938"/>
    <x v="11"/>
    <s v="INICIO LABORAL"/>
    <s v="DEPORTIVO"/>
    <s v="PANTY"/>
    <s v="MODA"/>
    <n v="2"/>
    <s v="L"/>
    <s v="-"/>
    <n v="148"/>
    <x v="2"/>
    <s v="-"/>
    <x v="51"/>
    <s v="FIRME"/>
    <n v="0"/>
    <s v="Líneas"/>
    <s v="CEDI"/>
    <s v="INT MUJERINICIO LABORALDEPORTIVOPANTYMODA"/>
  </r>
  <r>
    <x v="938"/>
    <x v="11"/>
    <s v="INICIO LABORAL"/>
    <s v="DEPORTIVO"/>
    <s v="PANTY"/>
    <s v="MODA"/>
    <n v="2"/>
    <s v="XL"/>
    <s v="-"/>
    <n v="28"/>
    <x v="2"/>
    <s v="-"/>
    <x v="51"/>
    <s v="FIRME"/>
    <n v="0"/>
    <s v="Líneas"/>
    <s v="CEDI"/>
    <s v="INT MUJERINICIO LABORALDEPORTIVOPANTYMODA"/>
  </r>
  <r>
    <x v="939"/>
    <x v="11"/>
    <s v="INICIO LABORAL"/>
    <s v="DEPORTIVO"/>
    <s v="PANTY"/>
    <s v="MODA"/>
    <n v="3"/>
    <s v="S"/>
    <s v="-"/>
    <n v="120"/>
    <x v="2"/>
    <s v="-"/>
    <x v="51"/>
    <s v="FIRME"/>
    <n v="0"/>
    <s v="Líneas"/>
    <s v="CEDI"/>
    <s v="INT MUJERINICIO LABORALDEPORTIVOPANTYMODA"/>
  </r>
  <r>
    <x v="939"/>
    <x v="11"/>
    <s v="INICIO LABORAL"/>
    <s v="DEPORTIVO"/>
    <s v="PANTY"/>
    <s v="MODA"/>
    <n v="3"/>
    <s v="M"/>
    <s v="-"/>
    <n v="208"/>
    <x v="2"/>
    <s v="-"/>
    <x v="51"/>
    <s v="FIRME"/>
    <n v="0"/>
    <s v="Líneas"/>
    <s v="CEDI"/>
    <s v="INT MUJERINICIO LABORALDEPORTIVOPANTYMODA"/>
  </r>
  <r>
    <x v="939"/>
    <x v="11"/>
    <s v="INICIO LABORAL"/>
    <s v="DEPORTIVO"/>
    <s v="PANTY"/>
    <s v="MODA"/>
    <n v="3"/>
    <s v="L"/>
    <s v="-"/>
    <n v="186"/>
    <x v="2"/>
    <s v="-"/>
    <x v="51"/>
    <s v="FIRME"/>
    <n v="0"/>
    <s v="Líneas"/>
    <s v="CEDI"/>
    <s v="INT MUJERINICIO LABORALDEPORTIVOPANTYMODA"/>
  </r>
  <r>
    <x v="939"/>
    <x v="11"/>
    <s v="INICIO LABORAL"/>
    <s v="DEPORTIVO"/>
    <s v="PANTY"/>
    <s v="MODA"/>
    <n v="3"/>
    <s v="XL"/>
    <s v="-"/>
    <n v="38"/>
    <x v="2"/>
    <s v="-"/>
    <x v="51"/>
    <s v="FIRME"/>
    <n v="0"/>
    <s v="Líneas"/>
    <s v="CEDI"/>
    <s v="INT MUJERINICIO LABORALDEPORTIVOPANTYMODA"/>
  </r>
  <r>
    <x v="940"/>
    <x v="11"/>
    <s v="INICIO LABORAL"/>
    <s v="DEPORTIVO"/>
    <s v="PANTY"/>
    <s v="MODA"/>
    <n v="3"/>
    <s v="S"/>
    <s v="-"/>
    <n v="96"/>
    <x v="2"/>
    <s v="-"/>
    <x v="51"/>
    <s v="FIRME"/>
    <n v="0"/>
    <s v="Líneas"/>
    <s v="CEDI"/>
    <s v="INT MUJERINICIO LABORALDEPORTIVOPANTYMODA"/>
  </r>
  <r>
    <x v="940"/>
    <x v="11"/>
    <s v="INICIO LABORAL"/>
    <s v="DEPORTIVO"/>
    <s v="PANTY"/>
    <s v="MODA"/>
    <n v="3"/>
    <s v="M"/>
    <s v="-"/>
    <n v="166"/>
    <x v="2"/>
    <s v="-"/>
    <x v="51"/>
    <s v="FIRME"/>
    <n v="0"/>
    <s v="Líneas"/>
    <s v="CEDI"/>
    <s v="INT MUJERINICIO LABORALDEPORTIVOPANTYMODA"/>
  </r>
  <r>
    <x v="940"/>
    <x v="11"/>
    <s v="INICIO LABORAL"/>
    <s v="DEPORTIVO"/>
    <s v="PANTY"/>
    <s v="MODA"/>
    <n v="3"/>
    <s v="L"/>
    <s v="-"/>
    <n v="148"/>
    <x v="2"/>
    <s v="-"/>
    <x v="51"/>
    <s v="FIRME"/>
    <n v="0"/>
    <s v="Líneas"/>
    <s v="CEDI"/>
    <s v="INT MUJERINICIO LABORALDEPORTIVOPANTYMODA"/>
  </r>
  <r>
    <x v="940"/>
    <x v="11"/>
    <s v="INICIO LABORAL"/>
    <s v="DEPORTIVO"/>
    <s v="PANTY"/>
    <s v="MODA"/>
    <n v="3"/>
    <s v="XL"/>
    <s v="-"/>
    <n v="28"/>
    <x v="2"/>
    <s v="-"/>
    <x v="51"/>
    <s v="FIRME"/>
    <n v="0"/>
    <s v="Líneas"/>
    <s v="CEDI"/>
    <s v="INT MUJERINICIO LABORALDEPORTIVOPANTYMODA"/>
  </r>
  <r>
    <x v="941"/>
    <x v="11"/>
    <s v="INICIO LABORAL"/>
    <s v="DEPORTIVO"/>
    <s v="PANTY"/>
    <s v="MODA"/>
    <n v="3"/>
    <s v="S"/>
    <s v="-"/>
    <n v="96"/>
    <x v="2"/>
    <s v="-"/>
    <x v="51"/>
    <s v="FIRME"/>
    <n v="0"/>
    <s v="Líneas"/>
    <s v="CEDI"/>
    <s v="INT MUJERINICIO LABORALDEPORTIVOPANTYMODA"/>
  </r>
  <r>
    <x v="941"/>
    <x v="11"/>
    <s v="INICIO LABORAL"/>
    <s v="DEPORTIVO"/>
    <s v="PANTY"/>
    <s v="MODA"/>
    <n v="3"/>
    <s v="M"/>
    <s v="-"/>
    <n v="166"/>
    <x v="2"/>
    <s v="-"/>
    <x v="51"/>
    <s v="FIRME"/>
    <n v="0"/>
    <s v="Líneas"/>
    <s v="CEDI"/>
    <s v="INT MUJERINICIO LABORALDEPORTIVOPANTYMODA"/>
  </r>
  <r>
    <x v="941"/>
    <x v="11"/>
    <s v="INICIO LABORAL"/>
    <s v="DEPORTIVO"/>
    <s v="PANTY"/>
    <s v="MODA"/>
    <n v="3"/>
    <s v="L"/>
    <s v="-"/>
    <n v="148"/>
    <x v="2"/>
    <s v="-"/>
    <x v="51"/>
    <s v="FIRME"/>
    <n v="0"/>
    <s v="Líneas"/>
    <s v="CEDI"/>
    <s v="INT MUJERINICIO LABORALDEPORTIVOPANTYMODA"/>
  </r>
  <r>
    <x v="941"/>
    <x v="11"/>
    <s v="INICIO LABORAL"/>
    <s v="DEPORTIVO"/>
    <s v="PANTY"/>
    <s v="MODA"/>
    <n v="3"/>
    <s v="XL"/>
    <s v="-"/>
    <n v="28"/>
    <x v="2"/>
    <s v="-"/>
    <x v="51"/>
    <s v="FIRME"/>
    <n v="0"/>
    <s v="Líneas"/>
    <s v="CEDI"/>
    <s v="INT MUJERINICIO LABORALDEPORTIVOPANTYMODA"/>
  </r>
  <r>
    <x v="942"/>
    <x v="0"/>
    <s v="INICIO LABORAL"/>
    <s v="ACTIVO"/>
    <s v="FALDA"/>
    <s v="MODA"/>
    <n v="1"/>
    <s v="S"/>
    <s v="-"/>
    <n v="82"/>
    <x v="0"/>
    <s v="-"/>
    <x v="51"/>
    <s v="FIRME"/>
    <n v="0"/>
    <s v="Líneas"/>
    <s v="CEDI"/>
    <s v="MUJERINICIO LABORALACTIVOFALDAMODA"/>
  </r>
  <r>
    <x v="942"/>
    <x v="0"/>
    <s v="INICIO LABORAL"/>
    <s v="ACTIVO"/>
    <s v="FALDA"/>
    <s v="MODA"/>
    <n v="1"/>
    <s v="M"/>
    <s v="-"/>
    <n v="103"/>
    <x v="0"/>
    <s v="-"/>
    <x v="51"/>
    <s v="FIRME"/>
    <n v="0"/>
    <s v="Líneas"/>
    <s v="CEDI"/>
    <s v="MUJERINICIO LABORALACTIVOFALDAMODA"/>
  </r>
  <r>
    <x v="942"/>
    <x v="0"/>
    <s v="INICIO LABORAL"/>
    <s v="ACTIVO"/>
    <s v="FALDA"/>
    <s v="MODA"/>
    <n v="1"/>
    <s v="L"/>
    <s v="-"/>
    <n v="92"/>
    <x v="0"/>
    <s v="-"/>
    <x v="51"/>
    <s v="FIRME"/>
    <n v="0"/>
    <s v="Líneas"/>
    <s v="CEDI"/>
    <s v="MUJERINICIO LABORALACTIVOFALDAMODA"/>
  </r>
  <r>
    <x v="942"/>
    <x v="0"/>
    <s v="INICIO LABORAL"/>
    <s v="ACTIVO"/>
    <s v="FALDA"/>
    <s v="MODA"/>
    <n v="1"/>
    <s v="XL"/>
    <s v="-"/>
    <n v="71"/>
    <x v="0"/>
    <s v="-"/>
    <x v="51"/>
    <s v="FIRME"/>
    <n v="0"/>
    <s v="Líneas"/>
    <s v="CEDI"/>
    <s v="MUJERINICIO LABORALACTIVOFALDAMODA"/>
  </r>
  <r>
    <x v="943"/>
    <x v="0"/>
    <s v="INICIO LABORAL"/>
    <s v="CASUAL"/>
    <s v="BLUSA"/>
    <s v="MODA"/>
    <n v="1"/>
    <s v="S"/>
    <s v="-"/>
    <n v="60"/>
    <x v="0"/>
    <s v="-"/>
    <x v="51"/>
    <s v="FIRME"/>
    <n v="0"/>
    <s v="Líneas"/>
    <s v="CEDI"/>
    <s v="MUJERINICIO LABORALCASUALBLUSAMODA"/>
  </r>
  <r>
    <x v="943"/>
    <x v="0"/>
    <s v="INICIO LABORAL"/>
    <s v="CASUAL"/>
    <s v="BLUSA"/>
    <s v="MODA"/>
    <n v="1"/>
    <s v="M"/>
    <s v="-"/>
    <n v="93"/>
    <x v="0"/>
    <s v="-"/>
    <x v="51"/>
    <s v="FIRME"/>
    <n v="0"/>
    <s v="Líneas"/>
    <s v="CEDI"/>
    <s v="MUJERINICIO LABORALCASUALBLUSAMODA"/>
  </r>
  <r>
    <x v="943"/>
    <x v="0"/>
    <s v="INICIO LABORAL"/>
    <s v="CASUAL"/>
    <s v="BLUSA"/>
    <s v="MODA"/>
    <n v="1"/>
    <s v="L"/>
    <s v="-"/>
    <n v="89"/>
    <x v="0"/>
    <s v="-"/>
    <x v="51"/>
    <s v="FIRME"/>
    <n v="0"/>
    <s v="Líneas"/>
    <s v="CEDI"/>
    <s v="MUJERINICIO LABORALCASUALBLUSAMODA"/>
  </r>
  <r>
    <x v="943"/>
    <x v="0"/>
    <s v="INICIO LABORAL"/>
    <s v="CASUAL"/>
    <s v="BLUSA"/>
    <s v="MODA"/>
    <n v="1"/>
    <s v="XL"/>
    <s v="-"/>
    <n v="55"/>
    <x v="0"/>
    <s v="-"/>
    <x v="51"/>
    <s v="FIRME"/>
    <n v="0"/>
    <s v="Líneas"/>
    <s v="CEDI"/>
    <s v="MUJERINICIO LABORALCASUALBLUSAMODA"/>
  </r>
  <r>
    <x v="944"/>
    <x v="0"/>
    <s v="INICIO LABORAL"/>
    <s v="JEANS"/>
    <s v="CAMISETA"/>
    <s v="MODA"/>
    <n v="1"/>
    <s v="1XL"/>
    <s v="-"/>
    <n v="202"/>
    <x v="1"/>
    <s v="-"/>
    <x v="51"/>
    <s v="FIRME"/>
    <n v="0"/>
    <s v="Líneas"/>
    <s v="CEDI"/>
    <s v="MUJERINICIO LABORALJEANSCAMISETAMODA"/>
  </r>
  <r>
    <x v="944"/>
    <x v="0"/>
    <s v="INICIO LABORAL"/>
    <s v="JEANS"/>
    <s v="CAMISETA"/>
    <s v="MODA"/>
    <n v="1"/>
    <s v="2XL"/>
    <s v="-"/>
    <n v="285"/>
    <x v="1"/>
    <s v="-"/>
    <x v="51"/>
    <s v="FIRME"/>
    <n v="0"/>
    <s v="Líneas"/>
    <s v="CEDI"/>
    <s v="MUJERINICIO LABORALJEANSCAMISETAMODA"/>
  </r>
  <r>
    <x v="944"/>
    <x v="0"/>
    <s v="INICIO LABORAL"/>
    <s v="JEANS"/>
    <s v="CAMISETA"/>
    <s v="MODA"/>
    <n v="1"/>
    <s v="3XL"/>
    <s v="-"/>
    <n v="154"/>
    <x v="1"/>
    <s v="-"/>
    <x v="51"/>
    <s v="FIRME"/>
    <n v="0"/>
    <s v="Líneas"/>
    <s v="CEDI"/>
    <s v="MUJERINICIO LABORALJEANSCAMISETAMODA"/>
  </r>
  <r>
    <x v="945"/>
    <x v="0"/>
    <s v="INICIO LABORAL"/>
    <s v="JEANS"/>
    <s v="CAMISETA"/>
    <s v="MODA"/>
    <n v="1"/>
    <s v="1XL"/>
    <s v="-"/>
    <n v="167"/>
    <x v="1"/>
    <s v="-"/>
    <x v="51"/>
    <s v="FIRME"/>
    <n v="0"/>
    <s v="Líneas"/>
    <s v="CEDI"/>
    <s v="MUJERINICIO LABORALJEANSCAMISETAMODA"/>
  </r>
  <r>
    <x v="945"/>
    <x v="0"/>
    <s v="INICIO LABORAL"/>
    <s v="JEANS"/>
    <s v="CAMISETA"/>
    <s v="MODA"/>
    <n v="1"/>
    <s v="2XL"/>
    <s v="-"/>
    <n v="236"/>
    <x v="1"/>
    <s v="-"/>
    <x v="51"/>
    <s v="FIRME"/>
    <n v="0"/>
    <s v="Líneas"/>
    <s v="CEDI"/>
    <s v="MUJERINICIO LABORALJEANSCAMISETAMODA"/>
  </r>
  <r>
    <x v="945"/>
    <x v="0"/>
    <s v="INICIO LABORAL"/>
    <s v="JEANS"/>
    <s v="CAMISETA"/>
    <s v="MODA"/>
    <n v="1"/>
    <s v="3XL"/>
    <s v="-"/>
    <n v="128"/>
    <x v="1"/>
    <s v="-"/>
    <x v="51"/>
    <s v="FIRME"/>
    <n v="0"/>
    <s v="Líneas"/>
    <s v="CEDI"/>
    <s v="MUJERINICIO LABORALJEANSCAMISETAMODA"/>
  </r>
  <r>
    <x v="946"/>
    <x v="0"/>
    <s v="INICIO LABORAL"/>
    <s v="JEANS"/>
    <s v="CAMISETA"/>
    <s v="MODA"/>
    <n v="1"/>
    <s v="S"/>
    <s v="-"/>
    <n v="99"/>
    <x v="1"/>
    <s v="-"/>
    <x v="51"/>
    <s v="FIRME"/>
    <n v="0"/>
    <s v="Líneas"/>
    <s v="CEDI"/>
    <s v="MUJERINICIO LABORALJEANSCAMISETAMODA"/>
  </r>
  <r>
    <x v="946"/>
    <x v="0"/>
    <s v="INICIO LABORAL"/>
    <s v="JEANS"/>
    <s v="CAMISETA"/>
    <s v="MODA"/>
    <n v="1"/>
    <s v="M"/>
    <s v="-"/>
    <n v="161"/>
    <x v="1"/>
    <s v="-"/>
    <x v="51"/>
    <s v="FIRME"/>
    <n v="0"/>
    <s v="Líneas"/>
    <s v="CEDI"/>
    <s v="MUJERINICIO LABORALJEANSCAMISETAMODA"/>
  </r>
  <r>
    <x v="946"/>
    <x v="0"/>
    <s v="INICIO LABORAL"/>
    <s v="JEANS"/>
    <s v="CAMISETA"/>
    <s v="MODA"/>
    <n v="1"/>
    <s v="L"/>
    <s v="-"/>
    <n v="166"/>
    <x v="1"/>
    <s v="-"/>
    <x v="51"/>
    <s v="FIRME"/>
    <n v="0"/>
    <s v="Líneas"/>
    <s v="CEDI"/>
    <s v="MUJERINICIO LABORALJEANSCAMISETAMODA"/>
  </r>
  <r>
    <x v="946"/>
    <x v="0"/>
    <s v="INICIO LABORAL"/>
    <s v="JEANS"/>
    <s v="CAMISETA"/>
    <s v="MODA"/>
    <n v="1"/>
    <s v="XL"/>
    <s v="-"/>
    <n v="103"/>
    <x v="1"/>
    <s v="-"/>
    <x v="51"/>
    <s v="FIRME"/>
    <n v="0"/>
    <s v="Líneas"/>
    <s v="CEDI"/>
    <s v="MUJERINICIO LABORALJEANSCAMISETAMODA"/>
  </r>
  <r>
    <x v="947"/>
    <x v="0"/>
    <s v="INICIO LABORAL"/>
    <s v="JEANS"/>
    <s v="CAMISETA"/>
    <s v="MODA"/>
    <n v="1"/>
    <s v="S"/>
    <s v="-"/>
    <n v="99"/>
    <x v="1"/>
    <s v="-"/>
    <x v="51"/>
    <s v="FIRME"/>
    <n v="0"/>
    <s v="Líneas"/>
    <s v="CEDI"/>
    <s v="MUJERINICIO LABORALJEANSCAMISETAMODA"/>
  </r>
  <r>
    <x v="947"/>
    <x v="0"/>
    <s v="INICIO LABORAL"/>
    <s v="JEANS"/>
    <s v="CAMISETA"/>
    <s v="MODA"/>
    <n v="1"/>
    <s v="M"/>
    <s v="-"/>
    <n v="161"/>
    <x v="1"/>
    <s v="-"/>
    <x v="51"/>
    <s v="FIRME"/>
    <n v="0"/>
    <s v="Líneas"/>
    <s v="CEDI"/>
    <s v="MUJERINICIO LABORALJEANSCAMISETAMODA"/>
  </r>
  <r>
    <x v="947"/>
    <x v="0"/>
    <s v="INICIO LABORAL"/>
    <s v="JEANS"/>
    <s v="CAMISETA"/>
    <s v="MODA"/>
    <n v="1"/>
    <s v="L"/>
    <s v="-"/>
    <n v="166"/>
    <x v="1"/>
    <s v="-"/>
    <x v="51"/>
    <s v="FIRME"/>
    <n v="0"/>
    <s v="Líneas"/>
    <s v="CEDI"/>
    <s v="MUJERINICIO LABORALJEANSCAMISETAMODA"/>
  </r>
  <r>
    <x v="947"/>
    <x v="0"/>
    <s v="INICIO LABORAL"/>
    <s v="JEANS"/>
    <s v="CAMISETA"/>
    <s v="MODA"/>
    <n v="1"/>
    <s v="XL"/>
    <s v="-"/>
    <n v="103"/>
    <x v="1"/>
    <s v="-"/>
    <x v="51"/>
    <s v="FIRME"/>
    <n v="0"/>
    <s v="Líneas"/>
    <s v="CEDI"/>
    <s v="MUJERINICIO LABORALJEANSCAMISETAMODA"/>
  </r>
  <r>
    <x v="948"/>
    <x v="0"/>
    <s v="INICIO LABORAL"/>
    <s v="JEANS"/>
    <s v="CAMISETA TIPO POLO"/>
    <s v="BASICO MODA"/>
    <n v="1"/>
    <s v="S"/>
    <s v="-"/>
    <n v="94"/>
    <x v="1"/>
    <s v="-"/>
    <x v="51"/>
    <s v="FIRME"/>
    <n v="0"/>
    <s v="Líneas"/>
    <s v="CEDI"/>
    <s v="MUJERINICIO LABORALJEANSCAMISETA TIPO POLOBASICO MODA"/>
  </r>
  <r>
    <x v="948"/>
    <x v="0"/>
    <s v="INICIO LABORAL"/>
    <s v="JEANS"/>
    <s v="CAMISETA TIPO POLO"/>
    <s v="BASICO MODA"/>
    <n v="1"/>
    <s v="M"/>
    <s v="-"/>
    <n v="95"/>
    <x v="1"/>
    <s v="-"/>
    <x v="51"/>
    <s v="FIRME"/>
    <n v="0"/>
    <s v="Líneas"/>
    <s v="CEDI"/>
    <s v="MUJERINICIO LABORALJEANSCAMISETA TIPO POLOBASICO MODA"/>
  </r>
  <r>
    <x v="948"/>
    <x v="0"/>
    <s v="INICIO LABORAL"/>
    <s v="JEANS"/>
    <s v="CAMISETA TIPO POLO"/>
    <s v="BASICO MODA"/>
    <n v="1"/>
    <s v="L"/>
    <s v="-"/>
    <n v="62"/>
    <x v="1"/>
    <s v="-"/>
    <x v="51"/>
    <s v="FIRME"/>
    <n v="0"/>
    <s v="Líneas"/>
    <s v="CEDI"/>
    <s v="MUJERINICIO LABORALJEANSCAMISETA TIPO POLOBASICO MODA"/>
  </r>
  <r>
    <x v="948"/>
    <x v="0"/>
    <s v="INICIO LABORAL"/>
    <s v="JEANS"/>
    <s v="CAMISETA TIPO POLO"/>
    <s v="BASICO MODA"/>
    <n v="1"/>
    <s v="XL"/>
    <s v="-"/>
    <n v="56"/>
    <x v="1"/>
    <s v="-"/>
    <x v="51"/>
    <s v="FIRME"/>
    <n v="0"/>
    <s v="Líneas"/>
    <s v="CEDI"/>
    <s v="MUJERINICIO LABORALJEANSCAMISETA TIPO POLOBASICO MODA"/>
  </r>
  <r>
    <x v="949"/>
    <x v="0"/>
    <s v="INICIO LABORAL"/>
    <s v="JEANS"/>
    <s v="JEAN"/>
    <s v="BASICO MODA"/>
    <n v="1"/>
    <n v="6"/>
    <s v="-"/>
    <n v="21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8"/>
    <s v="-"/>
    <n v="65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10"/>
    <s v="-"/>
    <n v="64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12"/>
    <s v="-"/>
    <n v="70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14"/>
    <s v="-"/>
    <n v="70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16"/>
    <s v="-"/>
    <n v="33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18"/>
    <s v="-"/>
    <n v="12"/>
    <x v="1"/>
    <s v="-"/>
    <x v="51"/>
    <s v="FIRME"/>
    <n v="0"/>
    <s v="Líneas"/>
    <s v="CEDI"/>
    <s v="MUJERINICIO LABORALJEANSJEANBASICO MODA"/>
  </r>
  <r>
    <x v="949"/>
    <x v="0"/>
    <s v="INICIO LABORAL"/>
    <s v="JEANS"/>
    <s v="JEAN"/>
    <s v="BASICO MODA"/>
    <n v="1"/>
    <n v="20"/>
    <s v="-"/>
    <n v="12"/>
    <x v="1"/>
    <s v="-"/>
    <x v="51"/>
    <s v="FIRME"/>
    <n v="0"/>
    <s v="Líneas"/>
    <s v="CEDI"/>
    <s v="MUJERINICIO LABORALJEANSJEANBASICO MODA"/>
  </r>
  <r>
    <x v="950"/>
    <x v="0"/>
    <s v="INICIO LABORAL"/>
    <s v="JEANS"/>
    <s v="JEAN"/>
    <s v="MODA"/>
    <n v="1"/>
    <n v="6"/>
    <s v="-"/>
    <n v="32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8"/>
    <s v="-"/>
    <n v="65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10"/>
    <s v="-"/>
    <n v="73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12"/>
    <s v="-"/>
    <n v="75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14"/>
    <s v="-"/>
    <n v="60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16"/>
    <s v="-"/>
    <n v="24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18"/>
    <s v="-"/>
    <n v="12"/>
    <x v="1"/>
    <s v="-"/>
    <x v="51"/>
    <s v="FIRME"/>
    <n v="0"/>
    <s v="Líneas"/>
    <s v="CEDI"/>
    <s v="MUJERINICIO LABORALJEANSJEANMODA"/>
  </r>
  <r>
    <x v="950"/>
    <x v="0"/>
    <s v="INICIO LABORAL"/>
    <s v="JEANS"/>
    <s v="JEAN"/>
    <s v="MODA"/>
    <n v="1"/>
    <n v="20"/>
    <s v="-"/>
    <n v="12"/>
    <x v="1"/>
    <s v="-"/>
    <x v="51"/>
    <s v="FIRME"/>
    <n v="0"/>
    <s v="Líneas"/>
    <s v="CEDI"/>
    <s v="MUJERINICIO LABORALJEANSJEANMODA"/>
  </r>
  <r>
    <x v="951"/>
    <x v="0"/>
    <s v="INICIO LABORAL"/>
    <s v="PLAYA"/>
    <s v="CALZADO"/>
    <s v="BASICO MODA"/>
    <n v="1"/>
    <s v="35-36"/>
    <s v="-"/>
    <n v="30"/>
    <x v="1"/>
    <s v="-"/>
    <x v="51"/>
    <s v="FIRME"/>
    <n v="0"/>
    <s v="Líneas"/>
    <s v="CEDI"/>
    <s v="MUJERINICIO LABORALPLAYACALZADOBASICO MODA"/>
  </r>
  <r>
    <x v="951"/>
    <x v="0"/>
    <s v="INICIO LABORAL"/>
    <s v="PLAYA"/>
    <s v="CALZADO"/>
    <s v="BASICO MODA"/>
    <n v="1"/>
    <s v="37-38"/>
    <s v="-"/>
    <n v="67"/>
    <x v="1"/>
    <s v="-"/>
    <x v="51"/>
    <s v="FIRME"/>
    <n v="0"/>
    <s v="Líneas"/>
    <s v="CEDI"/>
    <s v="MUJERINICIO LABORALPLAYACALZADOBASICO MODA"/>
  </r>
  <r>
    <x v="951"/>
    <x v="0"/>
    <s v="INICIO LABORAL"/>
    <s v="PLAYA"/>
    <s v="CALZADO"/>
    <s v="BASICO MODA"/>
    <n v="1"/>
    <s v="39-40"/>
    <s v="-"/>
    <n v="286"/>
    <x v="1"/>
    <s v="-"/>
    <x v="51"/>
    <s v="FIRME"/>
    <n v="0"/>
    <s v="Líneas"/>
    <s v="CEDI"/>
    <s v="MUJERINICIO LABORALPLAYACALZADOBASICO MODA"/>
  </r>
  <r>
    <x v="952"/>
    <x v="0"/>
    <s v="INICIO LABORAL"/>
    <s v="PLAYA"/>
    <s v="CALZADO"/>
    <s v="MODA"/>
    <n v="1"/>
    <s v="35-36"/>
    <s v="-"/>
    <n v="74"/>
    <x v="1"/>
    <s v="-"/>
    <x v="51"/>
    <s v="FIRME"/>
    <n v="0"/>
    <s v="Líneas"/>
    <s v="CEDI"/>
    <s v="MUJERINICIO LABORALPLAYACALZADOMODA"/>
  </r>
  <r>
    <x v="952"/>
    <x v="0"/>
    <s v="INICIO LABORAL"/>
    <s v="PLAYA"/>
    <s v="CALZADO"/>
    <s v="MODA"/>
    <n v="1"/>
    <s v="37-38"/>
    <s v="-"/>
    <n v="158"/>
    <x v="1"/>
    <s v="-"/>
    <x v="51"/>
    <s v="FIRME"/>
    <n v="0"/>
    <s v="Líneas"/>
    <s v="CEDI"/>
    <s v="MUJERINICIO LABORALPLAYACALZADOMODA"/>
  </r>
  <r>
    <x v="952"/>
    <x v="0"/>
    <s v="INICIO LABORAL"/>
    <s v="PLAYA"/>
    <s v="CALZADO"/>
    <s v="MODA"/>
    <n v="1"/>
    <s v="39-40"/>
    <s v="-"/>
    <n v="124"/>
    <x v="1"/>
    <s v="-"/>
    <x v="51"/>
    <s v="FIRME"/>
    <n v="0"/>
    <s v="Líneas"/>
    <s v="CEDI"/>
    <s v="MUJERINICIO LABORALPLAYACALZADOMODA"/>
  </r>
  <r>
    <x v="952"/>
    <x v="0"/>
    <s v="INICIO LABORAL"/>
    <s v="PLAYA"/>
    <s v="CALZADO"/>
    <s v="MODA"/>
    <n v="1"/>
    <s v="41-42"/>
    <s v="-"/>
    <n v="26"/>
    <x v="1"/>
    <s v="-"/>
    <x v="51"/>
    <s v="FIRME"/>
    <n v="0"/>
    <s v="Líneas"/>
    <s v="CEDI"/>
    <s v="MUJERINICIO LABORALPLAYACALZADOMODA"/>
  </r>
  <r>
    <x v="953"/>
    <x v="0"/>
    <s v="INICIO LABORAL"/>
    <s v="PLAYA"/>
    <s v="SALIDA"/>
    <s v="MODA"/>
    <n v="1"/>
    <s v="S"/>
    <s v="-"/>
    <n v="124"/>
    <x v="1"/>
    <s v="-"/>
    <x v="51"/>
    <s v="FIRME"/>
    <n v="0"/>
    <s v="Líneas"/>
    <s v="CEDI"/>
    <s v="MUJERINICIO LABORALPLAYASALIDAMODA"/>
  </r>
  <r>
    <x v="953"/>
    <x v="0"/>
    <s v="INICIO LABORAL"/>
    <s v="PLAYA"/>
    <s v="SALIDA"/>
    <s v="MODA"/>
    <n v="1"/>
    <s v="M"/>
    <s v="-"/>
    <n v="138"/>
    <x v="1"/>
    <s v="-"/>
    <x v="51"/>
    <s v="FIRME"/>
    <n v="0"/>
    <s v="Líneas"/>
    <s v="CEDI"/>
    <s v="MUJERINICIO LABORALPLAYASALIDAMODA"/>
  </r>
  <r>
    <x v="953"/>
    <x v="0"/>
    <s v="INICIO LABORAL"/>
    <s v="PLAYA"/>
    <s v="SALIDA"/>
    <s v="MODA"/>
    <n v="1"/>
    <s v="L"/>
    <s v="-"/>
    <n v="147"/>
    <x v="1"/>
    <s v="-"/>
    <x v="51"/>
    <s v="FIRME"/>
    <n v="0"/>
    <s v="Líneas"/>
    <s v="CEDI"/>
    <s v="MUJERINICIO LABORALPLAYASALIDAMODA"/>
  </r>
  <r>
    <x v="953"/>
    <x v="0"/>
    <s v="INICIO LABORAL"/>
    <s v="PLAYA"/>
    <s v="SALIDA"/>
    <s v="MODA"/>
    <n v="1"/>
    <s v="XL"/>
    <s v="-"/>
    <n v="113"/>
    <x v="1"/>
    <s v="-"/>
    <x v="51"/>
    <s v="FIRME"/>
    <n v="0"/>
    <s v="Líneas"/>
    <s v="CEDI"/>
    <s v="MUJERINICIO LABORALPLAYASALIDAMODA"/>
  </r>
  <r>
    <x v="954"/>
    <x v="0"/>
    <s v="INICIO LABORAL"/>
    <s v="CASUAL"/>
    <s v="CHALECO"/>
    <s v="BASICO MODA"/>
    <n v="1"/>
    <s v="S"/>
    <s v="-"/>
    <n v="51"/>
    <x v="0"/>
    <s v="-"/>
    <x v="51"/>
    <s v="FIRME"/>
    <n v="0"/>
    <s v="Líneas"/>
    <s v="CEDI"/>
    <s v="MUJERINICIO LABORALCASUALCHALECOBASICO MODA"/>
  </r>
  <r>
    <x v="954"/>
    <x v="0"/>
    <s v="INICIO LABORAL"/>
    <s v="CASUAL"/>
    <s v="CHALECO"/>
    <s v="BASICO MODA"/>
    <n v="1"/>
    <s v="M"/>
    <s v="-"/>
    <n v="82"/>
    <x v="0"/>
    <s v="-"/>
    <x v="51"/>
    <s v="FIRME"/>
    <n v="0"/>
    <s v="Líneas"/>
    <s v="CEDI"/>
    <s v="MUJERINICIO LABORALCASUALCHALECOBASICO MODA"/>
  </r>
  <r>
    <x v="954"/>
    <x v="0"/>
    <s v="INICIO LABORAL"/>
    <s v="CASUAL"/>
    <s v="CHALECO"/>
    <s v="BASICO MODA"/>
    <n v="1"/>
    <s v="L"/>
    <s v="-"/>
    <n v="77"/>
    <x v="0"/>
    <s v="-"/>
    <x v="51"/>
    <s v="FIRME"/>
    <n v="0"/>
    <s v="Líneas"/>
    <s v="CEDI"/>
    <s v="MUJERINICIO LABORALCASUALCHALECOBASICO MODA"/>
  </r>
  <r>
    <x v="954"/>
    <x v="0"/>
    <s v="INICIO LABORAL"/>
    <s v="CASUAL"/>
    <s v="CHALECO"/>
    <s v="BASICO MODA"/>
    <n v="1"/>
    <s v="XL"/>
    <s v="-"/>
    <n v="45"/>
    <x v="0"/>
    <s v="-"/>
    <x v="51"/>
    <s v="FIRME"/>
    <n v="0"/>
    <s v="Líneas"/>
    <s v="CEDI"/>
    <s v="MUJERINICIO LABORALCASUALCHALECOBASICO MODA"/>
  </r>
  <r>
    <x v="955"/>
    <x v="0"/>
    <s v="INICIO LABORAL"/>
    <s v="PLAYA"/>
    <s v="SALIDA"/>
    <s v="MODA"/>
    <n v="1"/>
    <s v="S"/>
    <s v="-"/>
    <n v="99"/>
    <x v="1"/>
    <s v="-"/>
    <x v="51"/>
    <s v="FIRME"/>
    <n v="0"/>
    <s v="Líneas"/>
    <s v="CEDI"/>
    <s v="MUJERINICIO LABORALPLAYASALIDAMODA"/>
  </r>
  <r>
    <x v="955"/>
    <x v="0"/>
    <s v="INICIO LABORAL"/>
    <s v="PLAYA"/>
    <s v="SALIDA"/>
    <s v="MODA"/>
    <n v="1"/>
    <s v="M"/>
    <s v="-"/>
    <n v="110"/>
    <x v="1"/>
    <s v="-"/>
    <x v="51"/>
    <s v="FIRME"/>
    <n v="0"/>
    <s v="Líneas"/>
    <s v="CEDI"/>
    <s v="MUJERINICIO LABORALPLAYASALIDAMODA"/>
  </r>
  <r>
    <x v="955"/>
    <x v="0"/>
    <s v="INICIO LABORAL"/>
    <s v="PLAYA"/>
    <s v="SALIDA"/>
    <s v="MODA"/>
    <n v="1"/>
    <s v="L"/>
    <s v="-"/>
    <n v="118"/>
    <x v="1"/>
    <s v="-"/>
    <x v="51"/>
    <s v="FIRME"/>
    <n v="0"/>
    <s v="Líneas"/>
    <s v="CEDI"/>
    <s v="MUJERINICIO LABORALPLAYASALIDAMODA"/>
  </r>
  <r>
    <x v="955"/>
    <x v="0"/>
    <s v="INICIO LABORAL"/>
    <s v="PLAYA"/>
    <s v="SALIDA"/>
    <s v="MODA"/>
    <n v="1"/>
    <s v="XL"/>
    <s v="-"/>
    <n v="91"/>
    <x v="1"/>
    <s v="-"/>
    <x v="51"/>
    <s v="FIRME"/>
    <n v="0"/>
    <s v="Líneas"/>
    <s v="CEDI"/>
    <s v="MUJERINICIO LABORALPLAYASALIDAMODA"/>
  </r>
  <r>
    <x v="956"/>
    <x v="0"/>
    <s v="INICIO LABORAL"/>
    <s v="PLAYA"/>
    <s v="SALIDA"/>
    <s v="MODA"/>
    <n v="1"/>
    <s v="S"/>
    <s v="-"/>
    <n v="99"/>
    <x v="1"/>
    <s v="-"/>
    <x v="51"/>
    <s v="FIRME"/>
    <n v="0"/>
    <s v="Líneas"/>
    <s v="CEDI"/>
    <s v="MUJERINICIO LABORALPLAYASALIDAMODA"/>
  </r>
  <r>
    <x v="956"/>
    <x v="0"/>
    <s v="INICIO LABORAL"/>
    <s v="PLAYA"/>
    <s v="SALIDA"/>
    <s v="MODA"/>
    <n v="1"/>
    <s v="M"/>
    <s v="-"/>
    <n v="110"/>
    <x v="1"/>
    <s v="-"/>
    <x v="51"/>
    <s v="FIRME"/>
    <n v="0"/>
    <s v="Líneas"/>
    <s v="CEDI"/>
    <s v="MUJERINICIO LABORALPLAYASALIDAMODA"/>
  </r>
  <r>
    <x v="956"/>
    <x v="0"/>
    <s v="INICIO LABORAL"/>
    <s v="PLAYA"/>
    <s v="SALIDA"/>
    <s v="MODA"/>
    <n v="1"/>
    <s v="L"/>
    <s v="-"/>
    <n v="118"/>
    <x v="1"/>
    <s v="-"/>
    <x v="51"/>
    <s v="FIRME"/>
    <n v="0"/>
    <s v="Líneas"/>
    <s v="CEDI"/>
    <s v="MUJERINICIO LABORALPLAYASALIDAMODA"/>
  </r>
  <r>
    <x v="956"/>
    <x v="0"/>
    <s v="INICIO LABORAL"/>
    <s v="PLAYA"/>
    <s v="SALIDA"/>
    <s v="MODA"/>
    <n v="1"/>
    <s v="XL"/>
    <s v="-"/>
    <n v="91"/>
    <x v="1"/>
    <s v="-"/>
    <x v="51"/>
    <s v="FIRME"/>
    <n v="0"/>
    <s v="Líneas"/>
    <s v="CEDI"/>
    <s v="MUJERINICIO LABORALPLAYASALIDAMODA"/>
  </r>
  <r>
    <x v="957"/>
    <x v="0"/>
    <s v="INICIO LABORAL"/>
    <s v="PLAYA"/>
    <s v="TRAJE DE BANO"/>
    <s v="MODA"/>
    <n v="1"/>
    <n v="32"/>
    <s v="-"/>
    <n v="102"/>
    <x v="1"/>
    <s v="-"/>
    <x v="51"/>
    <s v="FIRME"/>
    <n v="0"/>
    <s v="Líneas"/>
    <s v="CEDI"/>
    <s v="MUJERINICIO LABORALPLAYATRAJE DE BANOMODA"/>
  </r>
  <r>
    <x v="957"/>
    <x v="0"/>
    <s v="INICIO LABORAL"/>
    <s v="PLAYA"/>
    <s v="TRAJE DE BANO"/>
    <s v="MODA"/>
    <n v="1"/>
    <n v="34"/>
    <s v="-"/>
    <n v="140"/>
    <x v="1"/>
    <s v="-"/>
    <x v="51"/>
    <s v="FIRME"/>
    <n v="0"/>
    <s v="Líneas"/>
    <s v="CEDI"/>
    <s v="MUJERINICIO LABORALPLAYATRAJE DE BANOMODA"/>
  </r>
  <r>
    <x v="957"/>
    <x v="0"/>
    <s v="INICIO LABORAL"/>
    <s v="PLAYA"/>
    <s v="TRAJE DE BANO"/>
    <s v="MODA"/>
    <n v="1"/>
    <n v="36"/>
    <s v="-"/>
    <n v="132"/>
    <x v="1"/>
    <s v="-"/>
    <x v="51"/>
    <s v="FIRME"/>
    <n v="0"/>
    <s v="Líneas"/>
    <s v="CEDI"/>
    <s v="MUJERINICIO LABORALPLAYATRAJE DE BANOMODA"/>
  </r>
  <r>
    <x v="957"/>
    <x v="0"/>
    <s v="INICIO LABORAL"/>
    <s v="PLAYA"/>
    <s v="TRAJE DE BANO"/>
    <s v="MODA"/>
    <n v="1"/>
    <n v="38"/>
    <s v="-"/>
    <n v="106"/>
    <x v="1"/>
    <s v="-"/>
    <x v="51"/>
    <s v="FIRME"/>
    <n v="0"/>
    <s v="Líneas"/>
    <s v="CEDI"/>
    <s v="MUJERINICIO LABORALPLAYATRAJE DE BANOMODA"/>
  </r>
  <r>
    <x v="958"/>
    <x v="0"/>
    <s v="INICIO LABORAL"/>
    <s v="PLAYA"/>
    <s v="TRAJE DE BANO"/>
    <s v="MODA"/>
    <n v="1"/>
    <n v="32"/>
    <s v="-"/>
    <n v="77"/>
    <x v="1"/>
    <s v="-"/>
    <x v="51"/>
    <s v="FIRME"/>
    <n v="0"/>
    <s v="Líneas"/>
    <s v="CEDI"/>
    <s v="MUJERINICIO LABORALPLAYATRAJE DE BANOMODA"/>
  </r>
  <r>
    <x v="958"/>
    <x v="0"/>
    <s v="INICIO LABORAL"/>
    <s v="PLAYA"/>
    <s v="TRAJE DE BANO"/>
    <s v="MODA"/>
    <n v="1"/>
    <n v="34"/>
    <s v="-"/>
    <n v="105"/>
    <x v="1"/>
    <s v="-"/>
    <x v="51"/>
    <s v="FIRME"/>
    <n v="0"/>
    <s v="Líneas"/>
    <s v="CEDI"/>
    <s v="MUJERINICIO LABORALPLAYATRAJE DE BANOMODA"/>
  </r>
  <r>
    <x v="958"/>
    <x v="0"/>
    <s v="INICIO LABORAL"/>
    <s v="PLAYA"/>
    <s v="TRAJE DE BANO"/>
    <s v="MODA"/>
    <n v="1"/>
    <n v="36"/>
    <s v="-"/>
    <n v="99"/>
    <x v="1"/>
    <s v="-"/>
    <x v="51"/>
    <s v="FIRME"/>
    <n v="0"/>
    <s v="Líneas"/>
    <s v="CEDI"/>
    <s v="MUJERINICIO LABORALPLAYATRAJE DE BANOMODA"/>
  </r>
  <r>
    <x v="958"/>
    <x v="0"/>
    <s v="INICIO LABORAL"/>
    <s v="PLAYA"/>
    <s v="TRAJE DE BANO"/>
    <s v="MODA"/>
    <n v="1"/>
    <n v="38"/>
    <s v="-"/>
    <n v="80"/>
    <x v="1"/>
    <s v="-"/>
    <x v="51"/>
    <s v="FIRME"/>
    <n v="0"/>
    <s v="Líneas"/>
    <s v="CEDI"/>
    <s v="MUJERINICIO LABORALPLAYATRAJE DE BANOMODA"/>
  </r>
  <r>
    <x v="959"/>
    <x v="0"/>
    <s v="INICIO LABORAL"/>
    <s v="PLAYA"/>
    <s v="TRAJE DE BANO"/>
    <s v="MODA"/>
    <n v="1"/>
    <n v="32"/>
    <s v="-"/>
    <n v="77"/>
    <x v="1"/>
    <s v="-"/>
    <x v="51"/>
    <s v="FIRME"/>
    <n v="0"/>
    <s v="Líneas"/>
    <s v="CEDI"/>
    <s v="MUJERINICIO LABORALPLAYATRAJE DE BANOMODA"/>
  </r>
  <r>
    <x v="959"/>
    <x v="0"/>
    <s v="INICIO LABORAL"/>
    <s v="PLAYA"/>
    <s v="TRAJE DE BANO"/>
    <s v="MODA"/>
    <n v="1"/>
    <n v="34"/>
    <s v="-"/>
    <n v="105"/>
    <x v="1"/>
    <s v="-"/>
    <x v="51"/>
    <s v="FIRME"/>
    <n v="0"/>
    <s v="Líneas"/>
    <s v="CEDI"/>
    <s v="MUJERINICIO LABORALPLAYATRAJE DE BANOMODA"/>
  </r>
  <r>
    <x v="959"/>
    <x v="0"/>
    <s v="INICIO LABORAL"/>
    <s v="PLAYA"/>
    <s v="TRAJE DE BANO"/>
    <s v="MODA"/>
    <n v="1"/>
    <n v="36"/>
    <s v="-"/>
    <n v="99"/>
    <x v="1"/>
    <s v="-"/>
    <x v="51"/>
    <s v="FIRME"/>
    <n v="0"/>
    <s v="Líneas"/>
    <s v="CEDI"/>
    <s v="MUJERINICIO LABORALPLAYATRAJE DE BANOMODA"/>
  </r>
  <r>
    <x v="959"/>
    <x v="0"/>
    <s v="INICIO LABORAL"/>
    <s v="PLAYA"/>
    <s v="TRAJE DE BANO"/>
    <s v="MODA"/>
    <n v="1"/>
    <n v="38"/>
    <s v="-"/>
    <n v="80"/>
    <x v="1"/>
    <s v="-"/>
    <x v="51"/>
    <s v="FIRME"/>
    <n v="0"/>
    <s v="Líneas"/>
    <s v="CEDI"/>
    <s v="MUJERINICIO LABORALPLAYATRAJE DE BANOMODA"/>
  </r>
  <r>
    <x v="960"/>
    <x v="0"/>
    <s v="TRAYECTORIA LABORAL"/>
    <s v="CASUAL"/>
    <s v="BLUSA"/>
    <s v="BASICO MODA"/>
    <n v="1"/>
    <s v="S"/>
    <s v="-"/>
    <n v="84"/>
    <x v="1"/>
    <s v="-"/>
    <x v="51"/>
    <s v="FIRME"/>
    <n v="0"/>
    <s v="Líneas"/>
    <s v="CEDI"/>
    <s v="MUJERTRAYECTORIA LABORALCASUALBLUSABASICO MODA"/>
  </r>
  <r>
    <x v="960"/>
    <x v="0"/>
    <s v="TRAYECTORIA LABORAL"/>
    <s v="CASUAL"/>
    <s v="BLUSA"/>
    <s v="BASICO MODA"/>
    <n v="1"/>
    <s v="M"/>
    <s v="-"/>
    <n v="121"/>
    <x v="1"/>
    <s v="-"/>
    <x v="51"/>
    <s v="FIRME"/>
    <n v="0"/>
    <s v="Líneas"/>
    <s v="CEDI"/>
    <s v="MUJERTRAYECTORIA LABORALCASUALBLUSABASICO MODA"/>
  </r>
  <r>
    <x v="960"/>
    <x v="0"/>
    <s v="TRAYECTORIA LABORAL"/>
    <s v="CASUAL"/>
    <s v="BLUSA"/>
    <s v="BASICO MODA"/>
    <n v="1"/>
    <s v="L"/>
    <s v="-"/>
    <n v="109"/>
    <x v="1"/>
    <s v="-"/>
    <x v="51"/>
    <s v="FIRME"/>
    <n v="0"/>
    <s v="Líneas"/>
    <s v="CEDI"/>
    <s v="MUJERTRAYECTORIA LABORALCASUALBLUSABASICO MODA"/>
  </r>
  <r>
    <x v="960"/>
    <x v="0"/>
    <s v="TRAYECTORIA LABORAL"/>
    <s v="CASUAL"/>
    <s v="BLUSA"/>
    <s v="BASICO MODA"/>
    <n v="1"/>
    <s v="XL"/>
    <s v="-"/>
    <n v="103"/>
    <x v="1"/>
    <s v="-"/>
    <x v="51"/>
    <s v="FIRME"/>
    <n v="0"/>
    <s v="Líneas"/>
    <s v="CEDI"/>
    <s v="MUJERTRAYECTORIA LABORALCASUALBLUSABASICO MODA"/>
  </r>
  <r>
    <x v="961"/>
    <x v="0"/>
    <s v="TRAYECTORIA LABORAL"/>
    <s v="CASUAL"/>
    <s v="BLUSA"/>
    <s v="BASICO MODA"/>
    <n v="1"/>
    <s v="S"/>
    <s v="-"/>
    <n v="66"/>
    <x v="1"/>
    <s v="-"/>
    <x v="51"/>
    <s v="FIRME"/>
    <n v="0"/>
    <s v="Líneas"/>
    <s v="CEDI"/>
    <s v="MUJERTRAYECTORIA LABORALCASUALBLUSABASICO MODA"/>
  </r>
  <r>
    <x v="961"/>
    <x v="0"/>
    <s v="TRAYECTORIA LABORAL"/>
    <s v="CASUAL"/>
    <s v="BLUSA"/>
    <s v="BASICO MODA"/>
    <n v="1"/>
    <s v="M"/>
    <s v="-"/>
    <n v="95"/>
    <x v="1"/>
    <s v="-"/>
    <x v="51"/>
    <s v="FIRME"/>
    <n v="0"/>
    <s v="Líneas"/>
    <s v="CEDI"/>
    <s v="MUJERTRAYECTORIA LABORALCASUALBLUSABASICO MODA"/>
  </r>
  <r>
    <x v="961"/>
    <x v="0"/>
    <s v="TRAYECTORIA LABORAL"/>
    <s v="CASUAL"/>
    <s v="BLUSA"/>
    <s v="BASICO MODA"/>
    <n v="1"/>
    <s v="L"/>
    <s v="-"/>
    <n v="86"/>
    <x v="1"/>
    <s v="-"/>
    <x v="51"/>
    <s v="FIRME"/>
    <n v="0"/>
    <s v="Líneas"/>
    <s v="CEDI"/>
    <s v="MUJERTRAYECTORIA LABORALCASUALBLUSABASICO MODA"/>
  </r>
  <r>
    <x v="961"/>
    <x v="0"/>
    <s v="TRAYECTORIA LABORAL"/>
    <s v="CASUAL"/>
    <s v="BLUSA"/>
    <s v="BASICO MODA"/>
    <n v="1"/>
    <s v="XL"/>
    <s v="-"/>
    <n v="81"/>
    <x v="1"/>
    <s v="-"/>
    <x v="51"/>
    <s v="FIRME"/>
    <n v="0"/>
    <s v="Líneas"/>
    <s v="CEDI"/>
    <s v="MUJERTRAYECTORIA LABORALCASUALBLUSABASICO MODA"/>
  </r>
  <r>
    <x v="962"/>
    <x v="0"/>
    <s v="TRAYECTORIA LABORAL"/>
    <s v="CASUAL"/>
    <s v="BLUSA"/>
    <s v="BASICO MODA"/>
    <n v="1"/>
    <s v="S"/>
    <s v="-"/>
    <n v="66"/>
    <x v="1"/>
    <s v="-"/>
    <x v="51"/>
    <s v="FIRME"/>
    <n v="0"/>
    <s v="Líneas"/>
    <s v="CEDI"/>
    <s v="MUJERTRAYECTORIA LABORALCASUALBLUSABASICO MODA"/>
  </r>
  <r>
    <x v="962"/>
    <x v="0"/>
    <s v="TRAYECTORIA LABORAL"/>
    <s v="CASUAL"/>
    <s v="BLUSA"/>
    <s v="BASICO MODA"/>
    <n v="1"/>
    <s v="M"/>
    <s v="-"/>
    <n v="95"/>
    <x v="1"/>
    <s v="-"/>
    <x v="51"/>
    <s v="FIRME"/>
    <n v="0"/>
    <s v="Líneas"/>
    <s v="CEDI"/>
    <s v="MUJERTRAYECTORIA LABORALCASUALBLUSABASICO MODA"/>
  </r>
  <r>
    <x v="962"/>
    <x v="0"/>
    <s v="TRAYECTORIA LABORAL"/>
    <s v="CASUAL"/>
    <s v="BLUSA"/>
    <s v="BASICO MODA"/>
    <n v="1"/>
    <s v="L"/>
    <s v="-"/>
    <n v="86"/>
    <x v="1"/>
    <s v="-"/>
    <x v="51"/>
    <s v="FIRME"/>
    <n v="0"/>
    <s v="Líneas"/>
    <s v="CEDI"/>
    <s v="MUJERTRAYECTORIA LABORALCASUALBLUSABASICO MODA"/>
  </r>
  <r>
    <x v="962"/>
    <x v="0"/>
    <s v="TRAYECTORIA LABORAL"/>
    <s v="CASUAL"/>
    <s v="BLUSA"/>
    <s v="BASICO MODA"/>
    <n v="1"/>
    <s v="XL"/>
    <s v="-"/>
    <n v="81"/>
    <x v="1"/>
    <s v="-"/>
    <x v="51"/>
    <s v="FIRME"/>
    <n v="0"/>
    <s v="Líneas"/>
    <s v="CEDI"/>
    <s v="MUJERTRAYECTORIA LABORALCASUALBLUSABASICO MODA"/>
  </r>
  <r>
    <x v="963"/>
    <x v="0"/>
    <s v="TRAYECTORIA LABORAL"/>
    <s v="CASUAL"/>
    <s v="BLUSA"/>
    <s v="BASICO MODA"/>
    <n v="1"/>
    <s v="S"/>
    <s v="-"/>
    <n v="66"/>
    <x v="1"/>
    <s v="-"/>
    <x v="51"/>
    <s v="FIRME"/>
    <n v="0"/>
    <s v="Líneas"/>
    <s v="CEDI"/>
    <s v="MUJERTRAYECTORIA LABORALCASUALBLUSABASICO MODA"/>
  </r>
  <r>
    <x v="963"/>
    <x v="0"/>
    <s v="TRAYECTORIA LABORAL"/>
    <s v="CASUAL"/>
    <s v="BLUSA"/>
    <s v="BASICO MODA"/>
    <n v="1"/>
    <s v="M"/>
    <s v="-"/>
    <n v="95"/>
    <x v="1"/>
    <s v="-"/>
    <x v="51"/>
    <s v="FIRME"/>
    <n v="0"/>
    <s v="Líneas"/>
    <s v="CEDI"/>
    <s v="MUJERTRAYECTORIA LABORALCASUALBLUSABASICO MODA"/>
  </r>
  <r>
    <x v="963"/>
    <x v="0"/>
    <s v="TRAYECTORIA LABORAL"/>
    <s v="CASUAL"/>
    <s v="BLUSA"/>
    <s v="BASICO MODA"/>
    <n v="1"/>
    <s v="L"/>
    <s v="-"/>
    <n v="86"/>
    <x v="1"/>
    <s v="-"/>
    <x v="51"/>
    <s v="FIRME"/>
    <n v="0"/>
    <s v="Líneas"/>
    <s v="CEDI"/>
    <s v="MUJERTRAYECTORIA LABORALCASUALBLUSABASICO MODA"/>
  </r>
  <r>
    <x v="963"/>
    <x v="0"/>
    <s v="TRAYECTORIA LABORAL"/>
    <s v="CASUAL"/>
    <s v="BLUSA"/>
    <s v="BASICO MODA"/>
    <n v="1"/>
    <s v="XL"/>
    <s v="-"/>
    <n v="81"/>
    <x v="1"/>
    <s v="-"/>
    <x v="51"/>
    <s v="FIRME"/>
    <n v="0"/>
    <s v="Líneas"/>
    <s v="CEDI"/>
    <s v="MUJERTRAYECTORIA LABORALCASUALBLUSABASICO MODA"/>
  </r>
  <r>
    <x v="964"/>
    <x v="0"/>
    <s v="TRAYECTORIA LABORAL"/>
    <s v="CASUAL"/>
    <s v="BLUSA"/>
    <s v="BASICO MODA"/>
    <n v="1"/>
    <s v="S"/>
    <s v="-"/>
    <n v="66"/>
    <x v="1"/>
    <s v="-"/>
    <x v="51"/>
    <s v="FIRME"/>
    <n v="0"/>
    <s v="Líneas"/>
    <s v="CEDI"/>
    <s v="MUJERTRAYECTORIA LABORALCASUALBLUSABASICO MODA"/>
  </r>
  <r>
    <x v="964"/>
    <x v="0"/>
    <s v="TRAYECTORIA LABORAL"/>
    <s v="CASUAL"/>
    <s v="BLUSA"/>
    <s v="BASICO MODA"/>
    <n v="1"/>
    <s v="M"/>
    <s v="-"/>
    <n v="95"/>
    <x v="1"/>
    <s v="-"/>
    <x v="51"/>
    <s v="FIRME"/>
    <n v="0"/>
    <s v="Líneas"/>
    <s v="CEDI"/>
    <s v="MUJERTRAYECTORIA LABORALCASUALBLUSABASICO MODA"/>
  </r>
  <r>
    <x v="964"/>
    <x v="0"/>
    <s v="TRAYECTORIA LABORAL"/>
    <s v="CASUAL"/>
    <s v="BLUSA"/>
    <s v="BASICO MODA"/>
    <n v="1"/>
    <s v="L"/>
    <s v="-"/>
    <n v="86"/>
    <x v="1"/>
    <s v="-"/>
    <x v="51"/>
    <s v="FIRME"/>
    <n v="0"/>
    <s v="Líneas"/>
    <s v="CEDI"/>
    <s v="MUJERTRAYECTORIA LABORALCASUALBLUSABASICO MODA"/>
  </r>
  <r>
    <x v="964"/>
    <x v="0"/>
    <s v="TRAYECTORIA LABORAL"/>
    <s v="CASUAL"/>
    <s v="BLUSA"/>
    <s v="BASICO MODA"/>
    <n v="1"/>
    <s v="XL"/>
    <s v="-"/>
    <n v="81"/>
    <x v="1"/>
    <s v="-"/>
    <x v="51"/>
    <s v="FIRME"/>
    <n v="0"/>
    <s v="Líneas"/>
    <s v="CEDI"/>
    <s v="MUJERTRAYECTORIA LABORALCASUALBLUSABASICO MODA"/>
  </r>
  <r>
    <x v="965"/>
    <x v="0"/>
    <s v="INICIO LABORAL"/>
    <s v="CASUAL"/>
    <s v="CHALECO"/>
    <s v="BASICO MODA"/>
    <n v="1"/>
    <s v="S"/>
    <s v="-"/>
    <n v="51"/>
    <x v="0"/>
    <s v="-"/>
    <x v="51"/>
    <s v="FIRME"/>
    <n v="0"/>
    <s v="Líneas"/>
    <s v="CEDI"/>
    <s v="MUJERINICIO LABORALCASUALCHALECOBASICO MODA"/>
  </r>
  <r>
    <x v="965"/>
    <x v="0"/>
    <s v="INICIO LABORAL"/>
    <s v="CASUAL"/>
    <s v="CHALECO"/>
    <s v="BASICO MODA"/>
    <n v="1"/>
    <s v="M"/>
    <s v="-"/>
    <n v="82"/>
    <x v="0"/>
    <s v="-"/>
    <x v="51"/>
    <s v="FIRME"/>
    <n v="0"/>
    <s v="Líneas"/>
    <s v="CEDI"/>
    <s v="MUJERINICIO LABORALCASUALCHALECOBASICO MODA"/>
  </r>
  <r>
    <x v="965"/>
    <x v="0"/>
    <s v="INICIO LABORAL"/>
    <s v="CASUAL"/>
    <s v="CHALECO"/>
    <s v="BASICO MODA"/>
    <n v="1"/>
    <s v="L"/>
    <s v="-"/>
    <n v="77"/>
    <x v="0"/>
    <s v="-"/>
    <x v="51"/>
    <s v="FIRME"/>
    <n v="0"/>
    <s v="Líneas"/>
    <s v="CEDI"/>
    <s v="MUJERINICIO LABORALCASUALCHALECOBASICO MODA"/>
  </r>
  <r>
    <x v="965"/>
    <x v="0"/>
    <s v="INICIO LABORAL"/>
    <s v="CASUAL"/>
    <s v="CHALECO"/>
    <s v="BASICO MODA"/>
    <n v="1"/>
    <s v="XL"/>
    <s v="-"/>
    <n v="45"/>
    <x v="0"/>
    <s v="-"/>
    <x v="51"/>
    <s v="FIRME"/>
    <n v="0"/>
    <s v="Líneas"/>
    <s v="CEDI"/>
    <s v="MUJERINICIO LABORALCASUALCHALECOBASICO MODA"/>
  </r>
  <r>
    <x v="966"/>
    <x v="0"/>
    <s v="TRAYECTORIA LABORAL"/>
    <s v="CASUAL"/>
    <s v="BLUSA"/>
    <s v="MODA"/>
    <n v="1"/>
    <s v="S"/>
    <s v="-"/>
    <n v="85"/>
    <x v="1"/>
    <s v="-"/>
    <x v="51"/>
    <s v="FIRME"/>
    <n v="0"/>
    <s v="Líneas"/>
    <s v="CEDI"/>
    <s v="MUJERTRAYECTORIA LABORALCASUALBLUSAMODA"/>
  </r>
  <r>
    <x v="966"/>
    <x v="0"/>
    <s v="TRAYECTORIA LABORAL"/>
    <s v="CASUAL"/>
    <s v="BLUSA"/>
    <s v="MODA"/>
    <n v="1"/>
    <s v="M"/>
    <s v="-"/>
    <n v="122"/>
    <x v="1"/>
    <s v="-"/>
    <x v="51"/>
    <s v="FIRME"/>
    <n v="0"/>
    <s v="Líneas"/>
    <s v="CEDI"/>
    <s v="MUJERTRAYECTORIA LABORALCASUALBLUSAMODA"/>
  </r>
  <r>
    <x v="966"/>
    <x v="0"/>
    <s v="TRAYECTORIA LABORAL"/>
    <s v="CASUAL"/>
    <s v="BLUSA"/>
    <s v="MODA"/>
    <n v="1"/>
    <s v="L"/>
    <s v="-"/>
    <n v="112"/>
    <x v="1"/>
    <s v="-"/>
    <x v="51"/>
    <s v="FIRME"/>
    <n v="0"/>
    <s v="Líneas"/>
    <s v="CEDI"/>
    <s v="MUJERTRAYECTORIA LABORALCASUALBLUSAMODA"/>
  </r>
  <r>
    <x v="966"/>
    <x v="0"/>
    <s v="TRAYECTORIA LABORAL"/>
    <s v="CASUAL"/>
    <s v="BLUSA"/>
    <s v="MODA"/>
    <n v="1"/>
    <s v="XL"/>
    <s v="-"/>
    <n v="99"/>
    <x v="1"/>
    <s v="-"/>
    <x v="51"/>
    <s v="FIRME"/>
    <n v="0"/>
    <s v="Líneas"/>
    <s v="CEDI"/>
    <s v="MUJERTRAYECTORIA LABORALCASUALBLUSAMODA"/>
  </r>
  <r>
    <x v="967"/>
    <x v="0"/>
    <s v="TRAYECTORIA LABORAL"/>
    <s v="CASUAL"/>
    <s v="BLUSA"/>
    <s v="MODA"/>
    <n v="1"/>
    <s v="S"/>
    <s v="-"/>
    <n v="85"/>
    <x v="1"/>
    <s v="-"/>
    <x v="51"/>
    <s v="FIRME"/>
    <n v="0"/>
    <s v="Líneas"/>
    <s v="CEDI"/>
    <s v="MUJERTRAYECTORIA LABORALCASUALBLUSAMODA"/>
  </r>
  <r>
    <x v="967"/>
    <x v="0"/>
    <s v="TRAYECTORIA LABORAL"/>
    <s v="CASUAL"/>
    <s v="BLUSA"/>
    <s v="MODA"/>
    <n v="1"/>
    <s v="M"/>
    <s v="-"/>
    <n v="122"/>
    <x v="1"/>
    <s v="-"/>
    <x v="51"/>
    <s v="FIRME"/>
    <n v="0"/>
    <s v="Líneas"/>
    <s v="CEDI"/>
    <s v="MUJERTRAYECTORIA LABORALCASUALBLUSAMODA"/>
  </r>
  <r>
    <x v="967"/>
    <x v="0"/>
    <s v="TRAYECTORIA LABORAL"/>
    <s v="CASUAL"/>
    <s v="BLUSA"/>
    <s v="MODA"/>
    <n v="1"/>
    <s v="L"/>
    <s v="-"/>
    <n v="112"/>
    <x v="1"/>
    <s v="-"/>
    <x v="51"/>
    <s v="FIRME"/>
    <n v="0"/>
    <s v="Líneas"/>
    <s v="CEDI"/>
    <s v="MUJERTRAYECTORIA LABORALCASUALBLUSAMODA"/>
  </r>
  <r>
    <x v="967"/>
    <x v="0"/>
    <s v="TRAYECTORIA LABORAL"/>
    <s v="CASUAL"/>
    <s v="BLUSA"/>
    <s v="MODA"/>
    <n v="1"/>
    <s v="XL"/>
    <s v="-"/>
    <n v="99"/>
    <x v="1"/>
    <s v="-"/>
    <x v="51"/>
    <s v="FIRME"/>
    <n v="0"/>
    <s v="Líneas"/>
    <s v="CEDI"/>
    <s v="MUJERTRAYECTORIA LABORALCASUALBLUSAMODA"/>
  </r>
  <r>
    <x v="968"/>
    <x v="0"/>
    <s v="TRAYECTORIA LABORAL"/>
    <s v="CASUAL"/>
    <s v="BLUSA"/>
    <s v="MODA"/>
    <n v="1"/>
    <s v="S"/>
    <s v="-"/>
    <n v="85"/>
    <x v="1"/>
    <s v="-"/>
    <x v="51"/>
    <s v="FIRME"/>
    <n v="0"/>
    <s v="Líneas"/>
    <s v="CEDI"/>
    <s v="MUJERTRAYECTORIA LABORALCASUALBLUSAMODA"/>
  </r>
  <r>
    <x v="968"/>
    <x v="0"/>
    <s v="TRAYECTORIA LABORAL"/>
    <s v="CASUAL"/>
    <s v="BLUSA"/>
    <s v="MODA"/>
    <n v="1"/>
    <s v="M"/>
    <s v="-"/>
    <n v="122"/>
    <x v="1"/>
    <s v="-"/>
    <x v="51"/>
    <s v="FIRME"/>
    <n v="0"/>
    <s v="Líneas"/>
    <s v="CEDI"/>
    <s v="MUJERTRAYECTORIA LABORALCASUALBLUSAMODA"/>
  </r>
  <r>
    <x v="968"/>
    <x v="0"/>
    <s v="TRAYECTORIA LABORAL"/>
    <s v="CASUAL"/>
    <s v="BLUSA"/>
    <s v="MODA"/>
    <n v="1"/>
    <s v="L"/>
    <s v="-"/>
    <n v="112"/>
    <x v="1"/>
    <s v="-"/>
    <x v="51"/>
    <s v="FIRME"/>
    <n v="0"/>
    <s v="Líneas"/>
    <s v="CEDI"/>
    <s v="MUJERTRAYECTORIA LABORALCASUALBLUSAMODA"/>
  </r>
  <r>
    <x v="968"/>
    <x v="0"/>
    <s v="TRAYECTORIA LABORAL"/>
    <s v="CASUAL"/>
    <s v="BLUSA"/>
    <s v="MODA"/>
    <n v="1"/>
    <s v="XL"/>
    <s v="-"/>
    <n v="99"/>
    <x v="1"/>
    <s v="-"/>
    <x v="51"/>
    <s v="FIRME"/>
    <n v="0"/>
    <s v="Líneas"/>
    <s v="CEDI"/>
    <s v="MUJERTRAYECTORIA LABORALCASUALBLUSAMODA"/>
  </r>
  <r>
    <x v="969"/>
    <x v="0"/>
    <s v="TRAYECTORIA LABORAL"/>
    <s v="CASUAL"/>
    <s v="BLUSA"/>
    <s v="MODA"/>
    <n v="1"/>
    <s v="S"/>
    <s v="-"/>
    <n v="85"/>
    <x v="1"/>
    <s v="-"/>
    <x v="51"/>
    <s v="FIRME"/>
    <n v="0"/>
    <s v="Líneas"/>
    <s v="CEDI"/>
    <s v="MUJERTRAYECTORIA LABORALCASUALBLUSAMODA"/>
  </r>
  <r>
    <x v="969"/>
    <x v="0"/>
    <s v="TRAYECTORIA LABORAL"/>
    <s v="CASUAL"/>
    <s v="BLUSA"/>
    <s v="MODA"/>
    <n v="1"/>
    <s v="M"/>
    <s v="-"/>
    <n v="122"/>
    <x v="1"/>
    <s v="-"/>
    <x v="51"/>
    <s v="FIRME"/>
    <n v="0"/>
    <s v="Líneas"/>
    <s v="CEDI"/>
    <s v="MUJERTRAYECTORIA LABORALCASUALBLUSAMODA"/>
  </r>
  <r>
    <x v="969"/>
    <x v="0"/>
    <s v="TRAYECTORIA LABORAL"/>
    <s v="CASUAL"/>
    <s v="BLUSA"/>
    <s v="MODA"/>
    <n v="1"/>
    <s v="L"/>
    <s v="-"/>
    <n v="112"/>
    <x v="1"/>
    <s v="-"/>
    <x v="51"/>
    <s v="FIRME"/>
    <n v="0"/>
    <s v="Líneas"/>
    <s v="CEDI"/>
    <s v="MUJERTRAYECTORIA LABORALCASUALBLUSAMODA"/>
  </r>
  <r>
    <x v="969"/>
    <x v="0"/>
    <s v="TRAYECTORIA LABORAL"/>
    <s v="CASUAL"/>
    <s v="BLUSA"/>
    <s v="MODA"/>
    <n v="1"/>
    <s v="XL"/>
    <s v="-"/>
    <n v="99"/>
    <x v="1"/>
    <s v="-"/>
    <x v="51"/>
    <s v="FIRME"/>
    <n v="0"/>
    <s v="Líneas"/>
    <s v="CEDI"/>
    <s v="MUJERTRAYECTORIA LABORALCASUALBLUSAMODA"/>
  </r>
  <r>
    <x v="970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0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0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0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1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1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1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1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2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2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2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2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3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3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3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3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4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4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4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4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5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5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5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5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6"/>
    <x v="0"/>
    <s v="INICIO LABORAL"/>
    <s v="CASUAL"/>
    <s v="CHALECO"/>
    <s v="BASICO MODA"/>
    <n v="1"/>
    <s v="S"/>
    <s v="-"/>
    <n v="51"/>
    <x v="0"/>
    <s v="-"/>
    <x v="51"/>
    <s v="FIRME"/>
    <n v="0"/>
    <s v="Líneas"/>
    <s v="CEDI"/>
    <s v="MUJERINICIO LABORALCASUALCHALECOBASICO MODA"/>
  </r>
  <r>
    <x v="976"/>
    <x v="0"/>
    <s v="INICIO LABORAL"/>
    <s v="CASUAL"/>
    <s v="CHALECO"/>
    <s v="BASICO MODA"/>
    <n v="1"/>
    <s v="M"/>
    <s v="-"/>
    <n v="82"/>
    <x v="0"/>
    <s v="-"/>
    <x v="51"/>
    <s v="FIRME"/>
    <n v="0"/>
    <s v="Líneas"/>
    <s v="CEDI"/>
    <s v="MUJERINICIO LABORALCASUALCHALECOBASICO MODA"/>
  </r>
  <r>
    <x v="976"/>
    <x v="0"/>
    <s v="INICIO LABORAL"/>
    <s v="CASUAL"/>
    <s v="CHALECO"/>
    <s v="BASICO MODA"/>
    <n v="1"/>
    <s v="L"/>
    <s v="-"/>
    <n v="77"/>
    <x v="0"/>
    <s v="-"/>
    <x v="51"/>
    <s v="FIRME"/>
    <n v="0"/>
    <s v="Líneas"/>
    <s v="CEDI"/>
    <s v="MUJERINICIO LABORALCASUALCHALECOBASICO MODA"/>
  </r>
  <r>
    <x v="976"/>
    <x v="0"/>
    <s v="INICIO LABORAL"/>
    <s v="CASUAL"/>
    <s v="CHALECO"/>
    <s v="BASICO MODA"/>
    <n v="1"/>
    <s v="XL"/>
    <s v="-"/>
    <n v="45"/>
    <x v="0"/>
    <s v="-"/>
    <x v="51"/>
    <s v="FIRME"/>
    <n v="0"/>
    <s v="Líneas"/>
    <s v="CEDI"/>
    <s v="MUJERINICIO LABORALCASUALCHALECOBASICO MODA"/>
  </r>
  <r>
    <x v="977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7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7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7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8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8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8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8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79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79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79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79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80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80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80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80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81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81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81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81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82"/>
    <x v="0"/>
    <s v="TRAYECTORIA LABORAL"/>
    <s v="CASUAL"/>
    <s v="BLUSA"/>
    <s v="MODA"/>
    <n v="1"/>
    <s v="S"/>
    <s v="-"/>
    <n v="67"/>
    <x v="1"/>
    <s v="-"/>
    <x v="51"/>
    <s v="FIRME"/>
    <n v="0"/>
    <s v="Líneas"/>
    <s v="CEDI"/>
    <s v="MUJERTRAYECTORIA LABORALCASUALBLUSAMODA"/>
  </r>
  <r>
    <x v="982"/>
    <x v="0"/>
    <s v="TRAYECTORIA LABORAL"/>
    <s v="CASUAL"/>
    <s v="BLUSA"/>
    <s v="MODA"/>
    <n v="1"/>
    <s v="M"/>
    <s v="-"/>
    <n v="96"/>
    <x v="1"/>
    <s v="-"/>
    <x v="51"/>
    <s v="FIRME"/>
    <n v="0"/>
    <s v="Líneas"/>
    <s v="CEDI"/>
    <s v="MUJERTRAYECTORIA LABORALCASUALBLUSAMODA"/>
  </r>
  <r>
    <x v="982"/>
    <x v="0"/>
    <s v="TRAYECTORIA LABORAL"/>
    <s v="CASUAL"/>
    <s v="BLUSA"/>
    <s v="MODA"/>
    <n v="1"/>
    <s v="L"/>
    <s v="-"/>
    <n v="88"/>
    <x v="1"/>
    <s v="-"/>
    <x v="51"/>
    <s v="FIRME"/>
    <n v="0"/>
    <s v="Líneas"/>
    <s v="CEDI"/>
    <s v="MUJERTRAYECTORIA LABORALCASUALBLUSAMODA"/>
  </r>
  <r>
    <x v="982"/>
    <x v="0"/>
    <s v="TRAYECTORIA LABORAL"/>
    <s v="CASUAL"/>
    <s v="BLUSA"/>
    <s v="MODA"/>
    <n v="1"/>
    <s v="XL"/>
    <s v="-"/>
    <n v="78"/>
    <x v="1"/>
    <s v="-"/>
    <x v="51"/>
    <s v="FIRME"/>
    <n v="0"/>
    <s v="Líneas"/>
    <s v="CEDI"/>
    <s v="MUJERTRAYECTORIA LABORALCASUALBLUSAMODA"/>
  </r>
  <r>
    <x v="983"/>
    <x v="0"/>
    <s v="TRAYECTORIA LABORAL"/>
    <s v="CASUAL"/>
    <s v="BLUSA"/>
    <s v="MODA"/>
    <n v="1"/>
    <s v="1XL"/>
    <s v="-"/>
    <n v="142"/>
    <x v="1"/>
    <s v="-"/>
    <x v="51"/>
    <s v="FIRME"/>
    <n v="0"/>
    <s v="Líneas"/>
    <s v="CEDI"/>
    <s v="MUJERTRAYECTORIA LABORALCASUALBLUSAMODA"/>
  </r>
  <r>
    <x v="983"/>
    <x v="0"/>
    <s v="TRAYECTORIA LABORAL"/>
    <s v="CASUAL"/>
    <s v="BLUSA"/>
    <s v="MODA"/>
    <n v="1"/>
    <s v="2XL"/>
    <s v="-"/>
    <n v="136"/>
    <x v="1"/>
    <s v="-"/>
    <x v="51"/>
    <s v="FIRME"/>
    <n v="0"/>
    <s v="Líneas"/>
    <s v="CEDI"/>
    <s v="MUJERTRAYECTORIA LABORALCASUALBLUSAMODA"/>
  </r>
  <r>
    <x v="983"/>
    <x v="0"/>
    <s v="TRAYECTORIA LABORAL"/>
    <s v="CASUAL"/>
    <s v="BLUSA"/>
    <s v="MODA"/>
    <n v="1"/>
    <s v="3XL"/>
    <s v="-"/>
    <n v="50"/>
    <x v="1"/>
    <s v="-"/>
    <x v="51"/>
    <s v="FIRME"/>
    <n v="0"/>
    <s v="Líneas"/>
    <s v="CEDI"/>
    <s v="MUJERTRAYECTORIA LABORALCASUALBLUSAMODA"/>
  </r>
  <r>
    <x v="984"/>
    <x v="0"/>
    <s v="TRAYECTORIA LABORAL"/>
    <s v="CASUAL"/>
    <s v="BLUSA"/>
    <s v="MODA"/>
    <n v="1"/>
    <s v="1XL"/>
    <s v="-"/>
    <n v="142"/>
    <x v="1"/>
    <s v="-"/>
    <x v="51"/>
    <s v="FIRME"/>
    <n v="0"/>
    <s v="Líneas"/>
    <s v="CEDI"/>
    <s v="MUJERTRAYECTORIA LABORALCASUALBLUSAMODA"/>
  </r>
  <r>
    <x v="984"/>
    <x v="0"/>
    <s v="TRAYECTORIA LABORAL"/>
    <s v="CASUAL"/>
    <s v="BLUSA"/>
    <s v="MODA"/>
    <n v="1"/>
    <s v="2XL"/>
    <s v="-"/>
    <n v="136"/>
    <x v="1"/>
    <s v="-"/>
    <x v="51"/>
    <s v="FIRME"/>
    <n v="0"/>
    <s v="Líneas"/>
    <s v="CEDI"/>
    <s v="MUJERTRAYECTORIA LABORALCASUALBLUSAMODA"/>
  </r>
  <r>
    <x v="984"/>
    <x v="0"/>
    <s v="TRAYECTORIA LABORAL"/>
    <s v="CASUAL"/>
    <s v="BLUSA"/>
    <s v="MODA"/>
    <n v="1"/>
    <s v="3XL"/>
    <s v="-"/>
    <n v="50"/>
    <x v="1"/>
    <s v="-"/>
    <x v="51"/>
    <s v="FIRME"/>
    <n v="0"/>
    <s v="Líneas"/>
    <s v="CEDI"/>
    <s v="MUJERTRAYECTORIA LABORALCASUALBLUSAMODA"/>
  </r>
  <r>
    <x v="985"/>
    <x v="0"/>
    <s v="TRAYECTORIA LABORAL"/>
    <s v="CASUAL"/>
    <s v="BLUSA"/>
    <s v="MODA"/>
    <n v="1"/>
    <s v="1XL"/>
    <s v="-"/>
    <n v="142"/>
    <x v="1"/>
    <s v="-"/>
    <x v="51"/>
    <s v="FIRME"/>
    <n v="0"/>
    <s v="Líneas"/>
    <s v="CEDI"/>
    <s v="MUJERTRAYECTORIA LABORALCASUALBLUSAMODA"/>
  </r>
  <r>
    <x v="985"/>
    <x v="0"/>
    <s v="TRAYECTORIA LABORAL"/>
    <s v="CASUAL"/>
    <s v="BLUSA"/>
    <s v="MODA"/>
    <n v="1"/>
    <s v="2XL"/>
    <s v="-"/>
    <n v="136"/>
    <x v="1"/>
    <s v="-"/>
    <x v="51"/>
    <s v="FIRME"/>
    <n v="0"/>
    <s v="Líneas"/>
    <s v="CEDI"/>
    <s v="MUJERTRAYECTORIA LABORALCASUALBLUSAMODA"/>
  </r>
  <r>
    <x v="985"/>
    <x v="0"/>
    <s v="TRAYECTORIA LABORAL"/>
    <s v="CASUAL"/>
    <s v="BLUSA"/>
    <s v="MODA"/>
    <n v="1"/>
    <s v="3XL"/>
    <s v="-"/>
    <n v="50"/>
    <x v="1"/>
    <s v="-"/>
    <x v="51"/>
    <s v="FIRME"/>
    <n v="0"/>
    <s v="Líneas"/>
    <s v="CEDI"/>
    <s v="MUJERTRAYECTORIA LABORALCASUALBLUSAMODA"/>
  </r>
  <r>
    <x v="986"/>
    <x v="0"/>
    <s v="TRAYECTORIA LABORAL"/>
    <s v="CASUAL"/>
    <s v="BLUSA"/>
    <s v="MODA"/>
    <n v="1"/>
    <s v="1XL"/>
    <s v="-"/>
    <n v="142"/>
    <x v="1"/>
    <s v="-"/>
    <x v="51"/>
    <s v="FIRME"/>
    <n v="0"/>
    <s v="Líneas"/>
    <s v="CEDI"/>
    <s v="MUJERTRAYECTORIA LABORALCASUALBLUSAMODA"/>
  </r>
  <r>
    <x v="986"/>
    <x v="0"/>
    <s v="TRAYECTORIA LABORAL"/>
    <s v="CASUAL"/>
    <s v="BLUSA"/>
    <s v="MODA"/>
    <n v="1"/>
    <s v="2XL"/>
    <s v="-"/>
    <n v="136"/>
    <x v="1"/>
    <s v="-"/>
    <x v="51"/>
    <s v="FIRME"/>
    <n v="0"/>
    <s v="Líneas"/>
    <s v="CEDI"/>
    <s v="MUJERTRAYECTORIA LABORALCASUALBLUSAMODA"/>
  </r>
  <r>
    <x v="986"/>
    <x v="0"/>
    <s v="TRAYECTORIA LABORAL"/>
    <s v="CASUAL"/>
    <s v="BLUSA"/>
    <s v="MODA"/>
    <n v="1"/>
    <s v="3XL"/>
    <s v="-"/>
    <n v="50"/>
    <x v="1"/>
    <s v="-"/>
    <x v="51"/>
    <s v="FIRME"/>
    <n v="0"/>
    <s v="Líneas"/>
    <s v="CEDI"/>
    <s v="MUJERTRAYECTORIA LABORALCASUALBLUSAMODA"/>
  </r>
  <r>
    <x v="987"/>
    <x v="0"/>
    <s v="INICIO LABORAL"/>
    <s v="CASUAL"/>
    <s v="ENTERIZO"/>
    <s v="MODA"/>
    <n v="1"/>
    <s v="S"/>
    <s v="-"/>
    <n v="60"/>
    <x v="0"/>
    <s v="-"/>
    <x v="51"/>
    <s v="FIRME"/>
    <n v="0"/>
    <s v="Líneas"/>
    <s v="CEDI"/>
    <s v="MUJERINICIO LABORALCASUALENTERIZOMODA"/>
  </r>
  <r>
    <x v="987"/>
    <x v="0"/>
    <s v="INICIO LABORAL"/>
    <s v="CASUAL"/>
    <s v="ENTERIZO"/>
    <s v="MODA"/>
    <n v="1"/>
    <s v="M"/>
    <s v="-"/>
    <n v="75"/>
    <x v="0"/>
    <s v="-"/>
    <x v="51"/>
    <s v="FIRME"/>
    <n v="0"/>
    <s v="Líneas"/>
    <s v="CEDI"/>
    <s v="MUJERINICIO LABORALCASUALENTERIZOMODA"/>
  </r>
  <r>
    <x v="987"/>
    <x v="0"/>
    <s v="INICIO LABORAL"/>
    <s v="CASUAL"/>
    <s v="ENTERIZO"/>
    <s v="MODA"/>
    <n v="1"/>
    <s v="L"/>
    <s v="-"/>
    <n v="70"/>
    <x v="0"/>
    <s v="-"/>
    <x v="51"/>
    <s v="FIRME"/>
    <n v="0"/>
    <s v="Líneas"/>
    <s v="CEDI"/>
    <s v="MUJERINICIO LABORALCASUALENTERIZOMODA"/>
  </r>
  <r>
    <x v="987"/>
    <x v="0"/>
    <s v="INICIO LABORAL"/>
    <s v="CASUAL"/>
    <s v="ENTERIZO"/>
    <s v="MODA"/>
    <n v="1"/>
    <s v="XL"/>
    <s v="-"/>
    <n v="63"/>
    <x v="0"/>
    <s v="-"/>
    <x v="51"/>
    <s v="FIRME"/>
    <n v="0"/>
    <s v="Líneas"/>
    <s v="CEDI"/>
    <s v="MUJERINICIO LABORALCASUALENTERIZOMODA"/>
  </r>
  <r>
    <x v="988"/>
    <x v="0"/>
    <s v="TRAYECTORIA LABORAL"/>
    <s v="CASUAL"/>
    <s v="PANTALON"/>
    <s v="MODA"/>
    <n v="1"/>
    <n v="8"/>
    <s v="-"/>
    <n v="104"/>
    <x v="1"/>
    <s v="-"/>
    <x v="51"/>
    <s v="FIRME"/>
    <n v="0"/>
    <s v="Líneas"/>
    <s v="CEDI"/>
    <s v="MUJERTRAYECTORIA LABORALCASUALPANTALONMODA"/>
  </r>
  <r>
    <x v="988"/>
    <x v="0"/>
    <s v="TRAYECTORIA LABORAL"/>
    <s v="CASUAL"/>
    <s v="PANTALON"/>
    <s v="MODA"/>
    <n v="1"/>
    <n v="10"/>
    <s v="-"/>
    <n v="132"/>
    <x v="1"/>
    <s v="-"/>
    <x v="51"/>
    <s v="FIRME"/>
    <n v="0"/>
    <s v="Líneas"/>
    <s v="CEDI"/>
    <s v="MUJERTRAYECTORIA LABORALCASUALPANTALONMODA"/>
  </r>
  <r>
    <x v="988"/>
    <x v="0"/>
    <s v="TRAYECTORIA LABORAL"/>
    <s v="CASUAL"/>
    <s v="PANTALON"/>
    <s v="MODA"/>
    <n v="1"/>
    <n v="12"/>
    <s v="-"/>
    <n v="139"/>
    <x v="1"/>
    <s v="-"/>
    <x v="51"/>
    <s v="FIRME"/>
    <n v="0"/>
    <s v="Líneas"/>
    <s v="CEDI"/>
    <s v="MUJERTRAYECTORIA LABORALCASUALPANTALONMODA"/>
  </r>
  <r>
    <x v="988"/>
    <x v="0"/>
    <s v="TRAYECTORIA LABORAL"/>
    <s v="CASUAL"/>
    <s v="PANTALON"/>
    <s v="MODA"/>
    <n v="1"/>
    <n v="14"/>
    <s v="-"/>
    <n v="122"/>
    <x v="1"/>
    <s v="-"/>
    <x v="51"/>
    <s v="FIRME"/>
    <n v="0"/>
    <s v="Líneas"/>
    <s v="CEDI"/>
    <s v="MUJERTRAYECTORIA LABORALCASUALPANTALONMODA"/>
  </r>
  <r>
    <x v="988"/>
    <x v="0"/>
    <s v="TRAYECTORIA LABORAL"/>
    <s v="CASUAL"/>
    <s v="PANTALON"/>
    <s v="MODA"/>
    <n v="1"/>
    <n v="16"/>
    <s v="-"/>
    <n v="116"/>
    <x v="1"/>
    <s v="-"/>
    <x v="51"/>
    <s v="FIRME"/>
    <n v="0"/>
    <s v="Líneas"/>
    <s v="CEDI"/>
    <s v="MUJERTRAYECTORIA LABORALCASUALPANTALONMODA"/>
  </r>
  <r>
    <x v="989"/>
    <x v="0"/>
    <s v="TRAYECTORIA LABORAL"/>
    <s v="DEPORTIVO"/>
    <s v="SHORT"/>
    <s v="BASICO MODA"/>
    <n v="1"/>
    <n v="8"/>
    <s v="-"/>
    <n v="25"/>
    <x v="1"/>
    <s v="-"/>
    <x v="51"/>
    <s v="FIRME"/>
    <n v="0"/>
    <s v="Líneas"/>
    <s v="CEDI"/>
    <s v="MUJERTRAYECTORIA LABORALDEPORTIVOSHORTBASICO MODA"/>
  </r>
  <r>
    <x v="989"/>
    <x v="0"/>
    <s v="TRAYECTORIA LABORAL"/>
    <s v="DEPORTIVO"/>
    <s v="SHORT"/>
    <s v="BASICO MODA"/>
    <n v="1"/>
    <n v="10"/>
    <s v="-"/>
    <n v="61"/>
    <x v="1"/>
    <s v="-"/>
    <x v="51"/>
    <s v="FIRME"/>
    <n v="0"/>
    <s v="Líneas"/>
    <s v="CEDI"/>
    <s v="MUJERTRAYECTORIA LABORALDEPORTIVOSHORTBASICO MODA"/>
  </r>
  <r>
    <x v="989"/>
    <x v="0"/>
    <s v="TRAYECTORIA LABORAL"/>
    <s v="DEPORTIVO"/>
    <s v="SHORT"/>
    <s v="BASICO MODA"/>
    <n v="1"/>
    <n v="12"/>
    <s v="-"/>
    <n v="84"/>
    <x v="1"/>
    <s v="-"/>
    <x v="51"/>
    <s v="FIRME"/>
    <n v="0"/>
    <s v="Líneas"/>
    <s v="CEDI"/>
    <s v="MUJERTRAYECTORIA LABORALDEPORTIVOSHORTBASICO MODA"/>
  </r>
  <r>
    <x v="989"/>
    <x v="0"/>
    <s v="TRAYECTORIA LABORAL"/>
    <s v="DEPORTIVO"/>
    <s v="SHORT"/>
    <s v="BASICO MODA"/>
    <n v="1"/>
    <n v="14"/>
    <s v="-"/>
    <n v="94"/>
    <x v="1"/>
    <s v="-"/>
    <x v="51"/>
    <s v="FIRME"/>
    <n v="0"/>
    <s v="Líneas"/>
    <s v="CEDI"/>
    <s v="MUJERTRAYECTORIA LABORALDEPORTIVOSHORTBASICO MODA"/>
  </r>
  <r>
    <x v="989"/>
    <x v="0"/>
    <s v="TRAYECTORIA LABORAL"/>
    <s v="DEPORTIVO"/>
    <s v="SHORT"/>
    <s v="BASICO MODA"/>
    <n v="1"/>
    <n v="16"/>
    <s v="-"/>
    <n v="86"/>
    <x v="1"/>
    <s v="-"/>
    <x v="51"/>
    <s v="FIRME"/>
    <n v="0"/>
    <s v="Líneas"/>
    <s v="CEDI"/>
    <s v="MUJERTRAYECTORIA LABORALDEPORTIVOSHORTBASICO MODA"/>
  </r>
  <r>
    <x v="990"/>
    <x v="0"/>
    <s v="TRAYECTORIA LABORAL"/>
    <s v="DEPORTIVO"/>
    <s v="SHORT"/>
    <s v="BASICO MODA"/>
    <n v="1"/>
    <n v="8"/>
    <s v="-"/>
    <n v="25"/>
    <x v="1"/>
    <s v="-"/>
    <x v="51"/>
    <s v="FIRME"/>
    <n v="0"/>
    <s v="Líneas"/>
    <s v="CEDI"/>
    <s v="MUJERTRAYECTORIA LABORALDEPORTIVOSHORTBASICO MODA"/>
  </r>
  <r>
    <x v="990"/>
    <x v="0"/>
    <s v="TRAYECTORIA LABORAL"/>
    <s v="DEPORTIVO"/>
    <s v="SHORT"/>
    <s v="BASICO MODA"/>
    <n v="1"/>
    <n v="10"/>
    <s v="-"/>
    <n v="61"/>
    <x v="1"/>
    <s v="-"/>
    <x v="51"/>
    <s v="FIRME"/>
    <n v="0"/>
    <s v="Líneas"/>
    <s v="CEDI"/>
    <s v="MUJERTRAYECTORIA LABORALDEPORTIVOSHORTBASICO MODA"/>
  </r>
  <r>
    <x v="990"/>
    <x v="0"/>
    <s v="TRAYECTORIA LABORAL"/>
    <s v="DEPORTIVO"/>
    <s v="SHORT"/>
    <s v="BASICO MODA"/>
    <n v="1"/>
    <n v="12"/>
    <s v="-"/>
    <n v="84"/>
    <x v="1"/>
    <s v="-"/>
    <x v="51"/>
    <s v="FIRME"/>
    <n v="0"/>
    <s v="Líneas"/>
    <s v="CEDI"/>
    <s v="MUJERTRAYECTORIA LABORALDEPORTIVOSHORTBASICO MODA"/>
  </r>
  <r>
    <x v="990"/>
    <x v="0"/>
    <s v="TRAYECTORIA LABORAL"/>
    <s v="DEPORTIVO"/>
    <s v="SHORT"/>
    <s v="BASICO MODA"/>
    <n v="1"/>
    <n v="14"/>
    <s v="-"/>
    <n v="94"/>
    <x v="1"/>
    <s v="-"/>
    <x v="51"/>
    <s v="FIRME"/>
    <n v="0"/>
    <s v="Líneas"/>
    <s v="CEDI"/>
    <s v="MUJERTRAYECTORIA LABORALDEPORTIVOSHORTBASICO MODA"/>
  </r>
  <r>
    <x v="990"/>
    <x v="0"/>
    <s v="TRAYECTORIA LABORAL"/>
    <s v="DEPORTIVO"/>
    <s v="SHORT"/>
    <s v="BASICO MODA"/>
    <n v="1"/>
    <n v="16"/>
    <s v="-"/>
    <n v="86"/>
    <x v="1"/>
    <s v="-"/>
    <x v="51"/>
    <s v="FIRME"/>
    <n v="0"/>
    <s v="Líneas"/>
    <s v="CEDI"/>
    <s v="MUJERTRAYECTORIA LABORALDEPORTIVOSHORTBASICO MODA"/>
  </r>
  <r>
    <x v="991"/>
    <x v="0"/>
    <s v="TRAYECTORIA LABORAL"/>
    <s v="DEPORTIVO"/>
    <s v="SHORT"/>
    <s v="BASICO MODA"/>
    <n v="1"/>
    <n v="8"/>
    <s v="-"/>
    <n v="25"/>
    <x v="1"/>
    <s v="-"/>
    <x v="51"/>
    <s v="FIRME"/>
    <n v="0"/>
    <s v="Líneas"/>
    <s v="CEDI"/>
    <s v="MUJERTRAYECTORIA LABORALDEPORTIVOSHORTBASICO MODA"/>
  </r>
  <r>
    <x v="991"/>
    <x v="0"/>
    <s v="TRAYECTORIA LABORAL"/>
    <s v="DEPORTIVO"/>
    <s v="SHORT"/>
    <s v="BASICO MODA"/>
    <n v="1"/>
    <n v="10"/>
    <s v="-"/>
    <n v="61"/>
    <x v="1"/>
    <s v="-"/>
    <x v="51"/>
    <s v="FIRME"/>
    <n v="0"/>
    <s v="Líneas"/>
    <s v="CEDI"/>
    <s v="MUJERTRAYECTORIA LABORALDEPORTIVOSHORTBASICO MODA"/>
  </r>
  <r>
    <x v="991"/>
    <x v="0"/>
    <s v="TRAYECTORIA LABORAL"/>
    <s v="DEPORTIVO"/>
    <s v="SHORT"/>
    <s v="BASICO MODA"/>
    <n v="1"/>
    <n v="12"/>
    <s v="-"/>
    <n v="84"/>
    <x v="1"/>
    <s v="-"/>
    <x v="51"/>
    <s v="FIRME"/>
    <n v="0"/>
    <s v="Líneas"/>
    <s v="CEDI"/>
    <s v="MUJERTRAYECTORIA LABORALDEPORTIVOSHORTBASICO MODA"/>
  </r>
  <r>
    <x v="991"/>
    <x v="0"/>
    <s v="TRAYECTORIA LABORAL"/>
    <s v="DEPORTIVO"/>
    <s v="SHORT"/>
    <s v="BASICO MODA"/>
    <n v="1"/>
    <n v="14"/>
    <s v="-"/>
    <n v="94"/>
    <x v="1"/>
    <s v="-"/>
    <x v="51"/>
    <s v="FIRME"/>
    <n v="0"/>
    <s v="Líneas"/>
    <s v="CEDI"/>
    <s v="MUJERTRAYECTORIA LABORALDEPORTIVOSHORTBASICO MODA"/>
  </r>
  <r>
    <x v="991"/>
    <x v="0"/>
    <s v="TRAYECTORIA LABORAL"/>
    <s v="DEPORTIVO"/>
    <s v="SHORT"/>
    <s v="BASICO MODA"/>
    <n v="1"/>
    <n v="16"/>
    <s v="-"/>
    <n v="86"/>
    <x v="1"/>
    <s v="-"/>
    <x v="51"/>
    <s v="FIRME"/>
    <n v="0"/>
    <s v="Líneas"/>
    <s v="CEDI"/>
    <s v="MUJERTRAYECTORIA LABORALDEPORTIVOSHORTBASICO MODA"/>
  </r>
  <r>
    <x v="992"/>
    <x v="0"/>
    <s v="TRAYECTORIA LABORAL"/>
    <s v="DEPORTIVO"/>
    <s v="SHORT"/>
    <s v="BASICO MODA"/>
    <n v="1"/>
    <n v="8"/>
    <s v="-"/>
    <n v="25"/>
    <x v="1"/>
    <s v="-"/>
    <x v="51"/>
    <s v="FIRME"/>
    <n v="0"/>
    <s v="Líneas"/>
    <s v="CEDI"/>
    <s v="MUJERTRAYECTORIA LABORALDEPORTIVOSHORTBASICO MODA"/>
  </r>
  <r>
    <x v="992"/>
    <x v="0"/>
    <s v="TRAYECTORIA LABORAL"/>
    <s v="DEPORTIVO"/>
    <s v="SHORT"/>
    <s v="BASICO MODA"/>
    <n v="1"/>
    <n v="10"/>
    <s v="-"/>
    <n v="61"/>
    <x v="1"/>
    <s v="-"/>
    <x v="51"/>
    <s v="FIRME"/>
    <n v="0"/>
    <s v="Líneas"/>
    <s v="CEDI"/>
    <s v="MUJERTRAYECTORIA LABORALDEPORTIVOSHORTBASICO MODA"/>
  </r>
  <r>
    <x v="992"/>
    <x v="0"/>
    <s v="TRAYECTORIA LABORAL"/>
    <s v="DEPORTIVO"/>
    <s v="SHORT"/>
    <s v="BASICO MODA"/>
    <n v="1"/>
    <n v="12"/>
    <s v="-"/>
    <n v="84"/>
    <x v="1"/>
    <s v="-"/>
    <x v="51"/>
    <s v="FIRME"/>
    <n v="0"/>
    <s v="Líneas"/>
    <s v="CEDI"/>
    <s v="MUJERTRAYECTORIA LABORALDEPORTIVOSHORTBASICO MODA"/>
  </r>
  <r>
    <x v="992"/>
    <x v="0"/>
    <s v="TRAYECTORIA LABORAL"/>
    <s v="DEPORTIVO"/>
    <s v="SHORT"/>
    <s v="BASICO MODA"/>
    <n v="1"/>
    <n v="14"/>
    <s v="-"/>
    <n v="94"/>
    <x v="1"/>
    <s v="-"/>
    <x v="51"/>
    <s v="FIRME"/>
    <n v="0"/>
    <s v="Líneas"/>
    <s v="CEDI"/>
    <s v="MUJERTRAYECTORIA LABORALDEPORTIVOSHORTBASICO MODA"/>
  </r>
  <r>
    <x v="992"/>
    <x v="0"/>
    <s v="TRAYECTORIA LABORAL"/>
    <s v="DEPORTIVO"/>
    <s v="SHORT"/>
    <s v="BASICO MODA"/>
    <n v="1"/>
    <n v="16"/>
    <s v="-"/>
    <n v="86"/>
    <x v="1"/>
    <s v="-"/>
    <x v="51"/>
    <s v="FIRME"/>
    <n v="0"/>
    <s v="Líneas"/>
    <s v="CEDI"/>
    <s v="MUJERTRAYECTORIA LABORALDEPORTIVOSHORTBASICO MODA"/>
  </r>
  <r>
    <x v="993"/>
    <x v="0"/>
    <s v="TRAYECTORIA LABORAL"/>
    <s v="DEPORTIVO"/>
    <s v="SHORT"/>
    <s v="BASICO MODA"/>
    <n v="1"/>
    <n v="8"/>
    <s v="-"/>
    <n v="25"/>
    <x v="1"/>
    <s v="-"/>
    <x v="51"/>
    <s v="FIRME"/>
    <n v="0"/>
    <s v="Líneas"/>
    <s v="CEDI"/>
    <s v="MUJERTRAYECTORIA LABORALDEPORTIVOSHORTBASICO MODA"/>
  </r>
  <r>
    <x v="993"/>
    <x v="0"/>
    <s v="TRAYECTORIA LABORAL"/>
    <s v="DEPORTIVO"/>
    <s v="SHORT"/>
    <s v="BASICO MODA"/>
    <n v="1"/>
    <n v="10"/>
    <s v="-"/>
    <n v="61"/>
    <x v="1"/>
    <s v="-"/>
    <x v="51"/>
    <s v="FIRME"/>
    <n v="0"/>
    <s v="Líneas"/>
    <s v="CEDI"/>
    <s v="MUJERTRAYECTORIA LABORALDEPORTIVOSHORTBASICO MODA"/>
  </r>
  <r>
    <x v="993"/>
    <x v="0"/>
    <s v="TRAYECTORIA LABORAL"/>
    <s v="DEPORTIVO"/>
    <s v="SHORT"/>
    <s v="BASICO MODA"/>
    <n v="1"/>
    <n v="12"/>
    <s v="-"/>
    <n v="84"/>
    <x v="1"/>
    <s v="-"/>
    <x v="51"/>
    <s v="FIRME"/>
    <n v="0"/>
    <s v="Líneas"/>
    <s v="CEDI"/>
    <s v="MUJERTRAYECTORIA LABORALDEPORTIVOSHORTBASICO MODA"/>
  </r>
  <r>
    <x v="993"/>
    <x v="0"/>
    <s v="TRAYECTORIA LABORAL"/>
    <s v="DEPORTIVO"/>
    <s v="SHORT"/>
    <s v="BASICO MODA"/>
    <n v="1"/>
    <n v="14"/>
    <s v="-"/>
    <n v="94"/>
    <x v="1"/>
    <s v="-"/>
    <x v="51"/>
    <s v="FIRME"/>
    <n v="0"/>
    <s v="Líneas"/>
    <s v="CEDI"/>
    <s v="MUJERTRAYECTORIA LABORALDEPORTIVOSHORTBASICO MODA"/>
  </r>
  <r>
    <x v="993"/>
    <x v="0"/>
    <s v="TRAYECTORIA LABORAL"/>
    <s v="DEPORTIVO"/>
    <s v="SHORT"/>
    <s v="BASICO MODA"/>
    <n v="1"/>
    <n v="16"/>
    <s v="-"/>
    <n v="86"/>
    <x v="1"/>
    <s v="-"/>
    <x v="51"/>
    <s v="FIRME"/>
    <n v="0"/>
    <s v="Líneas"/>
    <s v="CEDI"/>
    <s v="MUJERTRAYECTORIA LABORALDEPORTIVOSHORTBASICO MODA"/>
  </r>
  <r>
    <x v="994"/>
    <x v="0"/>
    <s v="INICIO LABORAL"/>
    <s v="ACTIVO"/>
    <s v="CONJUNTO"/>
    <s v="MODA"/>
    <n v="1"/>
    <s v="S"/>
    <s v="-"/>
    <n v="74"/>
    <x v="2"/>
    <s v="-"/>
    <x v="51"/>
    <s v="FIRME"/>
    <n v="0"/>
    <s v="Líneas"/>
    <s v="CEDI"/>
    <s v="MUJERINICIO LABORALACTIVOCONJUNTOMODA"/>
  </r>
  <r>
    <x v="994"/>
    <x v="0"/>
    <s v="INICIO LABORAL"/>
    <s v="ACTIVO"/>
    <s v="CONJUNTO"/>
    <s v="MODA"/>
    <n v="1"/>
    <s v="M"/>
    <s v="-"/>
    <n v="119"/>
    <x v="2"/>
    <s v="-"/>
    <x v="51"/>
    <s v="FIRME"/>
    <n v="0"/>
    <s v="Líneas"/>
    <s v="CEDI"/>
    <s v="MUJERINICIO LABORALACTIVOCONJUNTOMODA"/>
  </r>
  <r>
    <x v="994"/>
    <x v="0"/>
    <s v="INICIO LABORAL"/>
    <s v="ACTIVO"/>
    <s v="CONJUNTO"/>
    <s v="MODA"/>
    <n v="1"/>
    <s v="L"/>
    <s v="-"/>
    <n v="112"/>
    <x v="2"/>
    <s v="-"/>
    <x v="51"/>
    <s v="FIRME"/>
    <n v="0"/>
    <s v="Líneas"/>
    <s v="CEDI"/>
    <s v="MUJERINICIO LABORALACTIVOCONJUNTOMODA"/>
  </r>
  <r>
    <x v="994"/>
    <x v="0"/>
    <s v="INICIO LABORAL"/>
    <s v="ACTIVO"/>
    <s v="CONJUNTO"/>
    <s v="MODA"/>
    <n v="1"/>
    <s v="XL"/>
    <s v="-"/>
    <n v="113"/>
    <x v="2"/>
    <s v="-"/>
    <x v="51"/>
    <s v="FIRME"/>
    <n v="0"/>
    <s v="Líneas"/>
    <s v="CEDI"/>
    <s v="MUJERINICIO LABORALACTIVOCONJUNTOMODA"/>
  </r>
  <r>
    <x v="995"/>
    <x v="0"/>
    <s v="INICIO LABORAL"/>
    <s v="ACTIVO"/>
    <s v="FALDA"/>
    <s v="MODA"/>
    <n v="1"/>
    <s v="S"/>
    <s v="-"/>
    <n v="82"/>
    <x v="2"/>
    <s v="-"/>
    <x v="51"/>
    <s v="FIRME"/>
    <n v="0"/>
    <s v="Líneas"/>
    <s v="CEDI"/>
    <s v="MUJERINICIO LABORALACTIVOFALDAMODA"/>
  </r>
  <r>
    <x v="995"/>
    <x v="0"/>
    <s v="INICIO LABORAL"/>
    <s v="ACTIVO"/>
    <s v="FALDA"/>
    <s v="MODA"/>
    <n v="1"/>
    <s v="M"/>
    <s v="-"/>
    <n v="103"/>
    <x v="2"/>
    <s v="-"/>
    <x v="51"/>
    <s v="FIRME"/>
    <n v="0"/>
    <s v="Líneas"/>
    <s v="CEDI"/>
    <s v="MUJERINICIO LABORALACTIVOFALDAMODA"/>
  </r>
  <r>
    <x v="995"/>
    <x v="0"/>
    <s v="INICIO LABORAL"/>
    <s v="ACTIVO"/>
    <s v="FALDA"/>
    <s v="MODA"/>
    <n v="1"/>
    <s v="L"/>
    <s v="-"/>
    <n v="92"/>
    <x v="2"/>
    <s v="-"/>
    <x v="51"/>
    <s v="FIRME"/>
    <n v="0"/>
    <s v="Líneas"/>
    <s v="CEDI"/>
    <s v="MUJERINICIO LABORALACTIVOFALDAMODA"/>
  </r>
  <r>
    <x v="995"/>
    <x v="0"/>
    <s v="INICIO LABORAL"/>
    <s v="ACTIVO"/>
    <s v="FALDA"/>
    <s v="MODA"/>
    <n v="1"/>
    <s v="XL"/>
    <s v="-"/>
    <n v="71"/>
    <x v="2"/>
    <s v="-"/>
    <x v="51"/>
    <s v="FIRME"/>
    <n v="0"/>
    <s v="Líneas"/>
    <s v="CEDI"/>
    <s v="MUJERINICIO LABORALACTIVOFALDAMODA"/>
  </r>
  <r>
    <x v="996"/>
    <x v="0"/>
    <s v="INICIO LABORAL"/>
    <s v="ACTIVO"/>
    <s v="PANTALON"/>
    <s v="MODA"/>
    <n v="1"/>
    <s v="S"/>
    <s v="-"/>
    <n v="73"/>
    <x v="2"/>
    <s v="-"/>
    <x v="51"/>
    <s v="FIRME"/>
    <n v="0"/>
    <s v="Líneas"/>
    <s v="CEDI"/>
    <s v="MUJERINICIO LABORALACTIVOPANTALONMODA"/>
  </r>
  <r>
    <x v="996"/>
    <x v="0"/>
    <s v="INICIO LABORAL"/>
    <s v="ACTIVO"/>
    <s v="PANTALON"/>
    <s v="MODA"/>
    <n v="1"/>
    <s v="M"/>
    <s v="-"/>
    <n v="93"/>
    <x v="2"/>
    <s v="-"/>
    <x v="51"/>
    <s v="FIRME"/>
    <n v="0"/>
    <s v="Líneas"/>
    <s v="CEDI"/>
    <s v="MUJERINICIO LABORALACTIVOPANTALONMODA"/>
  </r>
  <r>
    <x v="996"/>
    <x v="0"/>
    <s v="INICIO LABORAL"/>
    <s v="ACTIVO"/>
    <s v="PANTALON"/>
    <s v="MODA"/>
    <n v="1"/>
    <s v="L"/>
    <s v="-"/>
    <n v="92"/>
    <x v="2"/>
    <s v="-"/>
    <x v="51"/>
    <s v="FIRME"/>
    <n v="0"/>
    <s v="Líneas"/>
    <s v="CEDI"/>
    <s v="MUJERINICIO LABORALACTIVOPANTALONMODA"/>
  </r>
  <r>
    <x v="996"/>
    <x v="0"/>
    <s v="INICIO LABORAL"/>
    <s v="ACTIVO"/>
    <s v="PANTALON"/>
    <s v="MODA"/>
    <n v="1"/>
    <s v="XL"/>
    <s v="-"/>
    <n v="85"/>
    <x v="2"/>
    <s v="-"/>
    <x v="51"/>
    <s v="FIRME"/>
    <n v="0"/>
    <s v="Líneas"/>
    <s v="CEDI"/>
    <s v="MUJERINICIO LABORALACTIVOPANTALONMODA"/>
  </r>
  <r>
    <x v="997"/>
    <x v="0"/>
    <s v="INICIO LABORAL"/>
    <s v="ACTIVO"/>
    <s v="PANTALON"/>
    <s v="MODA"/>
    <n v="1"/>
    <s v="S"/>
    <s v="-"/>
    <n v="29"/>
    <x v="2"/>
    <s v="-"/>
    <x v="51"/>
    <s v="FIRME"/>
    <n v="0"/>
    <s v="Líneas"/>
    <s v="CEDI"/>
    <s v="MUJERINICIO LABORALACTIVOPANTALONMODA"/>
  </r>
  <r>
    <x v="997"/>
    <x v="0"/>
    <s v="INICIO LABORAL"/>
    <s v="ACTIVO"/>
    <s v="PANTALON"/>
    <s v="MODA"/>
    <n v="1"/>
    <s v="M"/>
    <s v="-"/>
    <n v="37"/>
    <x v="2"/>
    <s v="-"/>
    <x v="51"/>
    <s v="FIRME"/>
    <n v="0"/>
    <s v="Líneas"/>
    <s v="CEDI"/>
    <s v="MUJERINICIO LABORALACTIVOPANTALONMODA"/>
  </r>
  <r>
    <x v="997"/>
    <x v="0"/>
    <s v="INICIO LABORAL"/>
    <s v="ACTIVO"/>
    <s v="PANTALON"/>
    <s v="MODA"/>
    <n v="1"/>
    <s v="L"/>
    <s v="-"/>
    <n v="37"/>
    <x v="2"/>
    <s v="-"/>
    <x v="51"/>
    <s v="FIRME"/>
    <n v="0"/>
    <s v="Líneas"/>
    <s v="CEDI"/>
    <s v="MUJERINICIO LABORALACTIVOPANTALONMODA"/>
  </r>
  <r>
    <x v="997"/>
    <x v="0"/>
    <s v="INICIO LABORAL"/>
    <s v="ACTIVO"/>
    <s v="PANTALON"/>
    <s v="MODA"/>
    <n v="1"/>
    <s v="XL"/>
    <s v="-"/>
    <n v="34"/>
    <x v="2"/>
    <s v="-"/>
    <x v="51"/>
    <s v="FIRME"/>
    <n v="0"/>
    <s v="Líneas"/>
    <s v="CEDI"/>
    <s v="MUJERINICIO LABORALACTIVOPANTALONMODA"/>
  </r>
  <r>
    <x v="998"/>
    <x v="0"/>
    <s v="INICIO LABORAL"/>
    <s v="CASUAL"/>
    <s v="FALDA"/>
    <s v="MODA"/>
    <n v="1"/>
    <s v="S"/>
    <s v="-"/>
    <n v="36"/>
    <x v="0"/>
    <s v="-"/>
    <x v="51"/>
    <s v="FIRME"/>
    <n v="0"/>
    <s v="Líneas"/>
    <s v="CEDI"/>
    <s v="MUJERINICIO LABORALCASUALFALDAMODA"/>
  </r>
  <r>
    <x v="998"/>
    <x v="0"/>
    <s v="INICIO LABORAL"/>
    <s v="CASUAL"/>
    <s v="FALDA"/>
    <s v="MODA"/>
    <n v="1"/>
    <s v="M"/>
    <s v="-"/>
    <n v="65"/>
    <x v="0"/>
    <s v="-"/>
    <x v="51"/>
    <s v="FIRME"/>
    <n v="0"/>
    <s v="Líneas"/>
    <s v="CEDI"/>
    <s v="MUJERINICIO LABORALCASUALFALDAMODA"/>
  </r>
  <r>
    <x v="998"/>
    <x v="0"/>
    <s v="INICIO LABORAL"/>
    <s v="CASUAL"/>
    <s v="FALDA"/>
    <s v="MODA"/>
    <n v="1"/>
    <s v="L"/>
    <s v="-"/>
    <n v="68"/>
    <x v="0"/>
    <s v="-"/>
    <x v="51"/>
    <s v="FIRME"/>
    <n v="0"/>
    <s v="Líneas"/>
    <s v="CEDI"/>
    <s v="MUJERINICIO LABORALCASUALFALDAMODA"/>
  </r>
  <r>
    <x v="998"/>
    <x v="0"/>
    <s v="INICIO LABORAL"/>
    <s v="CASUAL"/>
    <s v="FALDA"/>
    <s v="MODA"/>
    <n v="1"/>
    <s v="XL"/>
    <s v="-"/>
    <n v="61"/>
    <x v="0"/>
    <s v="-"/>
    <x v="51"/>
    <s v="FIRME"/>
    <n v="0"/>
    <s v="Líneas"/>
    <s v="CEDI"/>
    <s v="MUJERINICIO LABORALCASUALFALDAMODA"/>
  </r>
  <r>
    <x v="998"/>
    <x v="0"/>
    <s v="INICIO LABORAL"/>
    <s v="CASUAL"/>
    <s v="FALDA"/>
    <s v="MODA"/>
    <n v="1"/>
    <s v="2XL"/>
    <s v="-"/>
    <n v="38"/>
    <x v="0"/>
    <s v="-"/>
    <x v="51"/>
    <s v="FIRME"/>
    <n v="0"/>
    <s v="Líneas"/>
    <s v="CEDI"/>
    <s v="MUJERINICIO LABORALCASUALFALDAMODA"/>
  </r>
  <r>
    <x v="999"/>
    <x v="0"/>
    <s v="INICIO LABORAL"/>
    <s v="ACTIVO"/>
    <s v="PANTALON"/>
    <s v="MODA"/>
    <n v="1"/>
    <s v="S"/>
    <s v="-"/>
    <n v="29"/>
    <x v="2"/>
    <s v="-"/>
    <x v="51"/>
    <s v="FIRME"/>
    <n v="0"/>
    <s v="Líneas"/>
    <s v="CEDI"/>
    <s v="MUJERINICIO LABORALACTIVOPANTALONMODA"/>
  </r>
  <r>
    <x v="999"/>
    <x v="0"/>
    <s v="INICIO LABORAL"/>
    <s v="ACTIVO"/>
    <s v="PANTALON"/>
    <s v="MODA"/>
    <n v="1"/>
    <s v="M"/>
    <s v="-"/>
    <n v="37"/>
    <x v="2"/>
    <s v="-"/>
    <x v="51"/>
    <s v="FIRME"/>
    <n v="0"/>
    <s v="Líneas"/>
    <s v="CEDI"/>
    <s v="MUJERINICIO LABORALACTIVOPANTALONMODA"/>
  </r>
  <r>
    <x v="999"/>
    <x v="0"/>
    <s v="INICIO LABORAL"/>
    <s v="ACTIVO"/>
    <s v="PANTALON"/>
    <s v="MODA"/>
    <n v="1"/>
    <s v="L"/>
    <s v="-"/>
    <n v="37"/>
    <x v="2"/>
    <s v="-"/>
    <x v="51"/>
    <s v="FIRME"/>
    <n v="0"/>
    <s v="Líneas"/>
    <s v="CEDI"/>
    <s v="MUJERINICIO LABORALACTIVOPANTALONMODA"/>
  </r>
  <r>
    <x v="999"/>
    <x v="0"/>
    <s v="INICIO LABORAL"/>
    <s v="ACTIVO"/>
    <s v="PANTALON"/>
    <s v="MODA"/>
    <n v="1"/>
    <s v="XL"/>
    <s v="-"/>
    <n v="34"/>
    <x v="2"/>
    <s v="-"/>
    <x v="51"/>
    <s v="FIRME"/>
    <n v="0"/>
    <s v="Líneas"/>
    <s v="CEDI"/>
    <s v="MUJERINICIO LABORALACTIVOPANTALONMODA"/>
  </r>
  <r>
    <x v="1000"/>
    <x v="0"/>
    <s v="INICIO LABORAL"/>
    <s v="ACTIVO"/>
    <s v="SHORT"/>
    <s v="MODA"/>
    <n v="1"/>
    <s v="S"/>
    <s v="-"/>
    <n v="81"/>
    <x v="2"/>
    <s v="-"/>
    <x v="51"/>
    <s v="FIRME"/>
    <n v="0"/>
    <s v="Líneas"/>
    <s v="CEDI"/>
    <s v="MUJERINICIO LABORALACTIVOSHORTMODA"/>
  </r>
  <r>
    <x v="1000"/>
    <x v="0"/>
    <s v="INICIO LABORAL"/>
    <s v="ACTIVO"/>
    <s v="SHORT"/>
    <s v="MODA"/>
    <n v="1"/>
    <s v="M"/>
    <s v="-"/>
    <n v="119"/>
    <x v="2"/>
    <s v="-"/>
    <x v="51"/>
    <s v="FIRME"/>
    <n v="0"/>
    <s v="Líneas"/>
    <s v="CEDI"/>
    <s v="MUJERINICIO LABORALACTIVOSHORTMODA"/>
  </r>
  <r>
    <x v="1000"/>
    <x v="0"/>
    <s v="INICIO LABORAL"/>
    <s v="ACTIVO"/>
    <s v="SHORT"/>
    <s v="MODA"/>
    <n v="1"/>
    <s v="L"/>
    <s v="-"/>
    <n v="123"/>
    <x v="2"/>
    <s v="-"/>
    <x v="51"/>
    <s v="FIRME"/>
    <n v="0"/>
    <s v="Líneas"/>
    <s v="CEDI"/>
    <s v="MUJERINICIO LABORALACTIVOSHORTMODA"/>
  </r>
  <r>
    <x v="1000"/>
    <x v="0"/>
    <s v="INICIO LABORAL"/>
    <s v="ACTIVO"/>
    <s v="SHORT"/>
    <s v="MODA"/>
    <n v="1"/>
    <s v="XL"/>
    <s v="-"/>
    <n v="101"/>
    <x v="2"/>
    <s v="-"/>
    <x v="51"/>
    <s v="FIRME"/>
    <n v="0"/>
    <s v="Líneas"/>
    <s v="CEDI"/>
    <s v="MUJERINICIO LABORALACTIVOSHORTMODA"/>
  </r>
  <r>
    <x v="1001"/>
    <x v="0"/>
    <s v="INICIO LABORAL"/>
    <s v="ACTIVO"/>
    <s v="SHORT"/>
    <s v="MODA"/>
    <n v="1"/>
    <s v="S"/>
    <s v="-"/>
    <n v="66"/>
    <x v="2"/>
    <s v="-"/>
    <x v="51"/>
    <s v="FIRME"/>
    <n v="0"/>
    <s v="Líneas"/>
    <s v="CEDI"/>
    <s v="MUJERINICIO LABORALACTIVOSHORTMODA"/>
  </r>
  <r>
    <x v="1001"/>
    <x v="0"/>
    <s v="INICIO LABORAL"/>
    <s v="ACTIVO"/>
    <s v="SHORT"/>
    <s v="MODA"/>
    <n v="1"/>
    <s v="M"/>
    <s v="-"/>
    <n v="97"/>
    <x v="2"/>
    <s v="-"/>
    <x v="51"/>
    <s v="FIRME"/>
    <n v="0"/>
    <s v="Líneas"/>
    <s v="CEDI"/>
    <s v="MUJERINICIO LABORALACTIVOSHORTMODA"/>
  </r>
  <r>
    <x v="1001"/>
    <x v="0"/>
    <s v="INICIO LABORAL"/>
    <s v="ACTIVO"/>
    <s v="SHORT"/>
    <s v="MODA"/>
    <n v="1"/>
    <s v="L"/>
    <s v="-"/>
    <n v="100"/>
    <x v="2"/>
    <s v="-"/>
    <x v="51"/>
    <s v="FIRME"/>
    <n v="0"/>
    <s v="Líneas"/>
    <s v="CEDI"/>
    <s v="MUJERINICIO LABORALACTIVOSHORTMODA"/>
  </r>
  <r>
    <x v="1001"/>
    <x v="0"/>
    <s v="INICIO LABORAL"/>
    <s v="ACTIVO"/>
    <s v="SHORT"/>
    <s v="MODA"/>
    <n v="1"/>
    <s v="XL"/>
    <s v="-"/>
    <n v="82"/>
    <x v="2"/>
    <s v="-"/>
    <x v="51"/>
    <s v="FIRME"/>
    <n v="0"/>
    <s v="Líneas"/>
    <s v="CEDI"/>
    <s v="MUJERINICIO LABORALACTIVOSHORTMODA"/>
  </r>
  <r>
    <x v="1002"/>
    <x v="0"/>
    <s v="INICIO LABORAL"/>
    <s v="CASUAL"/>
    <s v="BLUSA"/>
    <s v="BASICO MODA"/>
    <n v="1"/>
    <s v="S"/>
    <s v="-"/>
    <n v="79"/>
    <x v="2"/>
    <s v="-"/>
    <x v="51"/>
    <s v="FIRME"/>
    <n v="0"/>
    <s v="Líneas"/>
    <s v="CEDI"/>
    <s v="MUJERINICIO LABORALCASUALBLUSABASICO MODA"/>
  </r>
  <r>
    <x v="1002"/>
    <x v="0"/>
    <s v="INICIO LABORAL"/>
    <s v="CASUAL"/>
    <s v="BLUSA"/>
    <s v="BASICO MODA"/>
    <n v="1"/>
    <s v="M"/>
    <s v="-"/>
    <n v="123"/>
    <x v="2"/>
    <s v="-"/>
    <x v="51"/>
    <s v="FIRME"/>
    <n v="0"/>
    <s v="Líneas"/>
    <s v="CEDI"/>
    <s v="MUJERINICIO LABORALCASUALBLUSABASICO MODA"/>
  </r>
  <r>
    <x v="1002"/>
    <x v="0"/>
    <s v="INICIO LABORAL"/>
    <s v="CASUAL"/>
    <s v="BLUSA"/>
    <s v="BASICO MODA"/>
    <n v="1"/>
    <s v="L"/>
    <s v="-"/>
    <n v="121"/>
    <x v="2"/>
    <s v="-"/>
    <x v="51"/>
    <s v="FIRME"/>
    <n v="0"/>
    <s v="Líneas"/>
    <s v="CEDI"/>
    <s v="MUJERINICIO LABORALCASUALBLUSABASICO MODA"/>
  </r>
  <r>
    <x v="1002"/>
    <x v="0"/>
    <s v="INICIO LABORAL"/>
    <s v="CASUAL"/>
    <s v="BLUSA"/>
    <s v="BASICO MODA"/>
    <n v="1"/>
    <s v="XL"/>
    <s v="-"/>
    <n v="84"/>
    <x v="2"/>
    <s v="-"/>
    <x v="51"/>
    <s v="FIRME"/>
    <n v="0"/>
    <s v="Líneas"/>
    <s v="CEDI"/>
    <s v="MUJERINICIO LABORALCASUALBLUSABASICO MODA"/>
  </r>
  <r>
    <x v="1003"/>
    <x v="0"/>
    <s v="INICIO LABORAL"/>
    <s v="CASUAL"/>
    <s v="BLUSA"/>
    <s v="BASICO MODA"/>
    <n v="1"/>
    <s v="S"/>
    <s v="-"/>
    <n v="79"/>
    <x v="2"/>
    <s v="-"/>
    <x v="51"/>
    <s v="FIRME"/>
    <n v="0"/>
    <s v="Líneas"/>
    <s v="CEDI"/>
    <s v="MUJERINICIO LABORALCASUALBLUSABASICO MODA"/>
  </r>
  <r>
    <x v="1003"/>
    <x v="0"/>
    <s v="INICIO LABORAL"/>
    <s v="CASUAL"/>
    <s v="BLUSA"/>
    <s v="BASICO MODA"/>
    <n v="1"/>
    <s v="M"/>
    <s v="-"/>
    <n v="123"/>
    <x v="2"/>
    <s v="-"/>
    <x v="51"/>
    <s v="FIRME"/>
    <n v="0"/>
    <s v="Líneas"/>
    <s v="CEDI"/>
    <s v="MUJERINICIO LABORALCASUALBLUSABASICO MODA"/>
  </r>
  <r>
    <x v="1003"/>
    <x v="0"/>
    <s v="INICIO LABORAL"/>
    <s v="CASUAL"/>
    <s v="BLUSA"/>
    <s v="BASICO MODA"/>
    <n v="1"/>
    <s v="L"/>
    <s v="-"/>
    <n v="121"/>
    <x v="2"/>
    <s v="-"/>
    <x v="51"/>
    <s v="FIRME"/>
    <n v="0"/>
    <s v="Líneas"/>
    <s v="CEDI"/>
    <s v="MUJERINICIO LABORALCASUALBLUSABASICO MODA"/>
  </r>
  <r>
    <x v="1003"/>
    <x v="0"/>
    <s v="INICIO LABORAL"/>
    <s v="CASUAL"/>
    <s v="BLUSA"/>
    <s v="BASICO MODA"/>
    <n v="1"/>
    <s v="XL"/>
    <s v="-"/>
    <n v="84"/>
    <x v="2"/>
    <s v="-"/>
    <x v="51"/>
    <s v="FIRME"/>
    <n v="0"/>
    <s v="Líneas"/>
    <s v="CEDI"/>
    <s v="MUJERINICIO LABORALCASUALBLUSABASICO MODA"/>
  </r>
  <r>
    <x v="1004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04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04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04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05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05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05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05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06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06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06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06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07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07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07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07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08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08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08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08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09"/>
    <x v="0"/>
    <s v="INICIO LABORAL"/>
    <s v="CASUAL"/>
    <s v="PANTALON"/>
    <s v="BASICO MODA"/>
    <n v="1"/>
    <n v="8"/>
    <s v="-"/>
    <n v="69"/>
    <x v="0"/>
    <s v="-"/>
    <x v="51"/>
    <s v="FIRME"/>
    <n v="0"/>
    <s v="Líneas"/>
    <s v="CEDI"/>
    <s v="MUJERINICIO LABORALCASUALPANTALONBASICO MODA"/>
  </r>
  <r>
    <x v="1009"/>
    <x v="0"/>
    <s v="INICIO LABORAL"/>
    <s v="CASUAL"/>
    <s v="PANTALON"/>
    <s v="BASICO MODA"/>
    <n v="1"/>
    <n v="10"/>
    <s v="-"/>
    <n v="96"/>
    <x v="0"/>
    <s v="-"/>
    <x v="51"/>
    <s v="FIRME"/>
    <n v="0"/>
    <s v="Líneas"/>
    <s v="CEDI"/>
    <s v="MUJERINICIO LABORALCASUALPANTALONBASICO MODA"/>
  </r>
  <r>
    <x v="1009"/>
    <x v="0"/>
    <s v="INICIO LABORAL"/>
    <s v="CASUAL"/>
    <s v="PANTALON"/>
    <s v="BASICO MODA"/>
    <n v="1"/>
    <n v="12"/>
    <s v="-"/>
    <n v="96"/>
    <x v="0"/>
    <s v="-"/>
    <x v="51"/>
    <s v="FIRME"/>
    <n v="0"/>
    <s v="Líneas"/>
    <s v="CEDI"/>
    <s v="MUJERINICIO LABORALCASUALPANTALONBASICO MODA"/>
  </r>
  <r>
    <x v="1009"/>
    <x v="0"/>
    <s v="INICIO LABORAL"/>
    <s v="CASUAL"/>
    <s v="PANTALON"/>
    <s v="BASICO MODA"/>
    <n v="1"/>
    <n v="14"/>
    <s v="-"/>
    <n v="87"/>
    <x v="0"/>
    <s v="-"/>
    <x v="51"/>
    <s v="FIRME"/>
    <n v="0"/>
    <s v="Líneas"/>
    <s v="CEDI"/>
    <s v="MUJERINICIO LABORALCASUALPANTALONBASICO MODA"/>
  </r>
  <r>
    <x v="1009"/>
    <x v="0"/>
    <s v="INICIO LABORAL"/>
    <s v="CASUAL"/>
    <s v="PANTALON"/>
    <s v="BASICO MODA"/>
    <n v="1"/>
    <n v="16"/>
    <s v="-"/>
    <n v="33"/>
    <x v="0"/>
    <s v="-"/>
    <x v="51"/>
    <s v="FIRME"/>
    <n v="0"/>
    <s v="Líneas"/>
    <s v="CEDI"/>
    <s v="MUJERINICIO LABORALCASUALPANTALONBASICO MODA"/>
  </r>
  <r>
    <x v="1010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10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10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10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11"/>
    <x v="0"/>
    <s v="INICIO LABORAL"/>
    <s v="CASUAL"/>
    <s v="BLUSA"/>
    <s v="BASICO MODA"/>
    <n v="1"/>
    <s v="S"/>
    <s v="-"/>
    <n v="58"/>
    <x v="2"/>
    <s v="-"/>
    <x v="51"/>
    <s v="FIRME"/>
    <n v="0"/>
    <s v="Líneas"/>
    <s v="CEDI"/>
    <s v="MUJERINICIO LABORALCASUALBLUSABASICO MODA"/>
  </r>
  <r>
    <x v="1011"/>
    <x v="0"/>
    <s v="INICIO LABORAL"/>
    <s v="CASUAL"/>
    <s v="BLUSA"/>
    <s v="BASICO MODA"/>
    <n v="1"/>
    <s v="M"/>
    <s v="-"/>
    <n v="90"/>
    <x v="2"/>
    <s v="-"/>
    <x v="51"/>
    <s v="FIRME"/>
    <n v="0"/>
    <s v="Líneas"/>
    <s v="CEDI"/>
    <s v="MUJERINICIO LABORALCASUALBLUSABASICO MODA"/>
  </r>
  <r>
    <x v="1011"/>
    <x v="0"/>
    <s v="INICIO LABORAL"/>
    <s v="CASUAL"/>
    <s v="BLUSA"/>
    <s v="BASICO MODA"/>
    <n v="1"/>
    <s v="L"/>
    <s v="-"/>
    <n v="89"/>
    <x v="2"/>
    <s v="-"/>
    <x v="51"/>
    <s v="FIRME"/>
    <n v="0"/>
    <s v="Líneas"/>
    <s v="CEDI"/>
    <s v="MUJERINICIO LABORALCASUALBLUSABASICO MODA"/>
  </r>
  <r>
    <x v="1011"/>
    <x v="0"/>
    <s v="INICIO LABORAL"/>
    <s v="CASUAL"/>
    <s v="BLUSA"/>
    <s v="BASICO MODA"/>
    <n v="1"/>
    <s v="XL"/>
    <s v="-"/>
    <n v="62"/>
    <x v="2"/>
    <s v="-"/>
    <x v="51"/>
    <s v="FIRME"/>
    <n v="0"/>
    <s v="Líneas"/>
    <s v="CEDI"/>
    <s v="MUJERINICIO LABORALCASUALBLUSABASICO MODA"/>
  </r>
  <r>
    <x v="1012"/>
    <x v="0"/>
    <s v="INICIO LABORAL"/>
    <s v="CASUAL"/>
    <s v="BLUSA"/>
    <s v="MODA"/>
    <n v="1"/>
    <s v="S"/>
    <s v="-"/>
    <n v="82"/>
    <x v="2"/>
    <s v="-"/>
    <x v="51"/>
    <s v="FIRME"/>
    <n v="0"/>
    <s v="Líneas"/>
    <s v="CEDI"/>
    <s v="MUJERINICIO LABORALCASUALBLUSAMODA"/>
  </r>
  <r>
    <x v="1012"/>
    <x v="0"/>
    <s v="INICIO LABORAL"/>
    <s v="CASUAL"/>
    <s v="BLUSA"/>
    <s v="MODA"/>
    <n v="1"/>
    <s v="M"/>
    <s v="-"/>
    <n v="126"/>
    <x v="2"/>
    <s v="-"/>
    <x v="51"/>
    <s v="FIRME"/>
    <n v="0"/>
    <s v="Líneas"/>
    <s v="CEDI"/>
    <s v="MUJERINICIO LABORALCASUALBLUSAMODA"/>
  </r>
  <r>
    <x v="1012"/>
    <x v="0"/>
    <s v="INICIO LABORAL"/>
    <s v="CASUAL"/>
    <s v="BLUSA"/>
    <s v="MODA"/>
    <n v="1"/>
    <s v="L"/>
    <s v="-"/>
    <n v="122"/>
    <x v="2"/>
    <s v="-"/>
    <x v="51"/>
    <s v="FIRME"/>
    <n v="0"/>
    <s v="Líneas"/>
    <s v="CEDI"/>
    <s v="MUJERINICIO LABORALCASUALBLUSAMODA"/>
  </r>
  <r>
    <x v="1012"/>
    <x v="0"/>
    <s v="INICIO LABORAL"/>
    <s v="CASUAL"/>
    <s v="BLUSA"/>
    <s v="MODA"/>
    <n v="1"/>
    <s v="XL"/>
    <s v="-"/>
    <n v="76"/>
    <x v="2"/>
    <s v="-"/>
    <x v="51"/>
    <s v="FIRME"/>
    <n v="0"/>
    <s v="Líneas"/>
    <s v="CEDI"/>
    <s v="MUJERINICIO LABORALCASUALBLUSAMODA"/>
  </r>
  <r>
    <x v="1013"/>
    <x v="0"/>
    <s v="INICIO LABORAL"/>
    <s v="CASUAL"/>
    <s v="BLUSA"/>
    <s v="MODA"/>
    <n v="1"/>
    <s v="S"/>
    <s v="-"/>
    <n v="82"/>
    <x v="2"/>
    <s v="-"/>
    <x v="51"/>
    <s v="FIRME"/>
    <n v="0"/>
    <s v="Líneas"/>
    <s v="CEDI"/>
    <s v="MUJERINICIO LABORALCASUALBLUSAMODA"/>
  </r>
  <r>
    <x v="1013"/>
    <x v="0"/>
    <s v="INICIO LABORAL"/>
    <s v="CASUAL"/>
    <s v="BLUSA"/>
    <s v="MODA"/>
    <n v="1"/>
    <s v="M"/>
    <s v="-"/>
    <n v="126"/>
    <x v="2"/>
    <s v="-"/>
    <x v="51"/>
    <s v="FIRME"/>
    <n v="0"/>
    <s v="Líneas"/>
    <s v="CEDI"/>
    <s v="MUJERINICIO LABORALCASUALBLUSAMODA"/>
  </r>
  <r>
    <x v="1013"/>
    <x v="0"/>
    <s v="INICIO LABORAL"/>
    <s v="CASUAL"/>
    <s v="BLUSA"/>
    <s v="MODA"/>
    <n v="1"/>
    <s v="L"/>
    <s v="-"/>
    <n v="122"/>
    <x v="2"/>
    <s v="-"/>
    <x v="51"/>
    <s v="FIRME"/>
    <n v="0"/>
    <s v="Líneas"/>
    <s v="CEDI"/>
    <s v="MUJERINICIO LABORALCASUALBLUSAMODA"/>
  </r>
  <r>
    <x v="1013"/>
    <x v="0"/>
    <s v="INICIO LABORAL"/>
    <s v="CASUAL"/>
    <s v="BLUSA"/>
    <s v="MODA"/>
    <n v="1"/>
    <s v="XL"/>
    <s v="-"/>
    <n v="76"/>
    <x v="2"/>
    <s v="-"/>
    <x v="51"/>
    <s v="FIRME"/>
    <n v="0"/>
    <s v="Líneas"/>
    <s v="CEDI"/>
    <s v="MUJERINICIO LABORALCASUALBLUSAMODA"/>
  </r>
  <r>
    <x v="1014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4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4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4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15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5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5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5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16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6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6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6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17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7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7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7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18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8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8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8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19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19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19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19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20"/>
    <x v="0"/>
    <s v="INICIO LABORAL"/>
    <s v="CASUAL"/>
    <s v="SHORT"/>
    <s v="MODA"/>
    <n v="1"/>
    <s v="S"/>
    <s v="-"/>
    <n v="70"/>
    <x v="0"/>
    <s v="-"/>
    <x v="51"/>
    <s v="FIRME"/>
    <n v="0"/>
    <s v="Líneas"/>
    <s v="CEDI"/>
    <s v="MUJERINICIO LABORALCASUALSHORTMODA"/>
  </r>
  <r>
    <x v="1020"/>
    <x v="0"/>
    <s v="INICIO LABORAL"/>
    <s v="CASUAL"/>
    <s v="SHORT"/>
    <s v="MODA"/>
    <n v="1"/>
    <s v="M"/>
    <s v="-"/>
    <n v="77"/>
    <x v="0"/>
    <s v="-"/>
    <x v="51"/>
    <s v="FIRME"/>
    <n v="0"/>
    <s v="Líneas"/>
    <s v="CEDI"/>
    <s v="MUJERINICIO LABORALCASUALSHORTMODA"/>
  </r>
  <r>
    <x v="1020"/>
    <x v="0"/>
    <s v="INICIO LABORAL"/>
    <s v="CASUAL"/>
    <s v="SHORT"/>
    <s v="MODA"/>
    <n v="1"/>
    <s v="L"/>
    <s v="-"/>
    <n v="89"/>
    <x v="0"/>
    <s v="-"/>
    <x v="51"/>
    <s v="FIRME"/>
    <n v="0"/>
    <s v="Líneas"/>
    <s v="CEDI"/>
    <s v="MUJERINICIO LABORALCASUALSHORTMODA"/>
  </r>
  <r>
    <x v="1020"/>
    <x v="0"/>
    <s v="INICIO LABORAL"/>
    <s v="CASUAL"/>
    <s v="SHORT"/>
    <s v="MODA"/>
    <n v="1"/>
    <s v="XL"/>
    <s v="-"/>
    <n v="59"/>
    <x v="0"/>
    <s v="-"/>
    <x v="51"/>
    <s v="FIRME"/>
    <n v="0"/>
    <s v="Líneas"/>
    <s v="CEDI"/>
    <s v="MUJERINICIO LABORALCASUALSHORTMODA"/>
  </r>
  <r>
    <x v="1021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21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21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21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22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22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22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22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23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23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23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23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24"/>
    <x v="0"/>
    <s v="INICIO LABORAL"/>
    <s v="CASUAL"/>
    <s v="BLUSA"/>
    <s v="MODA"/>
    <n v="1"/>
    <s v="S"/>
    <s v="-"/>
    <n v="60"/>
    <x v="2"/>
    <s v="-"/>
    <x v="51"/>
    <s v="FIRME"/>
    <n v="0"/>
    <s v="Líneas"/>
    <s v="CEDI"/>
    <s v="MUJERINICIO LABORALCASUALBLUSAMODA"/>
  </r>
  <r>
    <x v="1024"/>
    <x v="0"/>
    <s v="INICIO LABORAL"/>
    <s v="CASUAL"/>
    <s v="BLUSA"/>
    <s v="MODA"/>
    <n v="1"/>
    <s v="M"/>
    <s v="-"/>
    <n v="93"/>
    <x v="2"/>
    <s v="-"/>
    <x v="51"/>
    <s v="FIRME"/>
    <n v="0"/>
    <s v="Líneas"/>
    <s v="CEDI"/>
    <s v="MUJERINICIO LABORALCASUALBLUSAMODA"/>
  </r>
  <r>
    <x v="1024"/>
    <x v="0"/>
    <s v="INICIO LABORAL"/>
    <s v="CASUAL"/>
    <s v="BLUSA"/>
    <s v="MODA"/>
    <n v="1"/>
    <s v="L"/>
    <s v="-"/>
    <n v="89"/>
    <x v="2"/>
    <s v="-"/>
    <x v="51"/>
    <s v="FIRME"/>
    <n v="0"/>
    <s v="Líneas"/>
    <s v="CEDI"/>
    <s v="MUJERINICIO LABORALCASUALBLUSAMODA"/>
  </r>
  <r>
    <x v="1024"/>
    <x v="0"/>
    <s v="INICIO LABORAL"/>
    <s v="CASUAL"/>
    <s v="BLUSA"/>
    <s v="MODA"/>
    <n v="1"/>
    <s v="XL"/>
    <s v="-"/>
    <n v="55"/>
    <x v="2"/>
    <s v="-"/>
    <x v="51"/>
    <s v="FIRME"/>
    <n v="0"/>
    <s v="Líneas"/>
    <s v="CEDI"/>
    <s v="MUJERINICIO LABORALCASUALBLUSAMODA"/>
  </r>
  <r>
    <x v="1025"/>
    <x v="0"/>
    <s v="INICIO LABORAL"/>
    <s v="CASUAL"/>
    <s v="CHALECO"/>
    <s v="BASICO MODA"/>
    <n v="1"/>
    <s v="S"/>
    <s v="-"/>
    <n v="75"/>
    <x v="2"/>
    <s v="-"/>
    <x v="51"/>
    <s v="FIRME"/>
    <n v="0"/>
    <s v="Líneas"/>
    <s v="CEDI"/>
    <s v="MUJERINICIO LABORALCASUALCHALECOBASICO MODA"/>
  </r>
  <r>
    <x v="1025"/>
    <x v="0"/>
    <s v="INICIO LABORAL"/>
    <s v="CASUAL"/>
    <s v="CHALECO"/>
    <s v="BASICO MODA"/>
    <n v="1"/>
    <s v="M"/>
    <s v="-"/>
    <n v="121"/>
    <x v="2"/>
    <s v="-"/>
    <x v="51"/>
    <s v="FIRME"/>
    <n v="0"/>
    <s v="Líneas"/>
    <s v="CEDI"/>
    <s v="MUJERINICIO LABORALCASUALCHALECOBASICO MODA"/>
  </r>
  <r>
    <x v="1025"/>
    <x v="0"/>
    <s v="INICIO LABORAL"/>
    <s v="CASUAL"/>
    <s v="CHALECO"/>
    <s v="BASICO MODA"/>
    <n v="1"/>
    <s v="L"/>
    <s v="-"/>
    <n v="113"/>
    <x v="2"/>
    <s v="-"/>
    <x v="51"/>
    <s v="FIRME"/>
    <n v="0"/>
    <s v="Líneas"/>
    <s v="CEDI"/>
    <s v="MUJERINICIO LABORALCASUALCHALECOBASICO MODA"/>
  </r>
  <r>
    <x v="1025"/>
    <x v="0"/>
    <s v="INICIO LABORAL"/>
    <s v="CASUAL"/>
    <s v="CHALECO"/>
    <s v="BASICO MODA"/>
    <n v="1"/>
    <s v="XL"/>
    <s v="-"/>
    <n v="65"/>
    <x v="2"/>
    <s v="-"/>
    <x v="51"/>
    <s v="FIRME"/>
    <n v="0"/>
    <s v="Líneas"/>
    <s v="CEDI"/>
    <s v="MUJERINICIO LABORALCASUALCHALECOBASICO MODA"/>
  </r>
  <r>
    <x v="1026"/>
    <x v="0"/>
    <s v="INICIO LABORAL"/>
    <s v="CASUAL"/>
    <s v="CHALECO"/>
    <s v="BASICO MODA"/>
    <n v="1"/>
    <s v="S"/>
    <s v="-"/>
    <n v="75"/>
    <x v="2"/>
    <s v="-"/>
    <x v="51"/>
    <s v="FIRME"/>
    <n v="0"/>
    <s v="Líneas"/>
    <s v="CEDI"/>
    <s v="MUJERINICIO LABORALCASUALCHALECOBASICO MODA"/>
  </r>
  <r>
    <x v="1026"/>
    <x v="0"/>
    <s v="INICIO LABORAL"/>
    <s v="CASUAL"/>
    <s v="CHALECO"/>
    <s v="BASICO MODA"/>
    <n v="1"/>
    <s v="M"/>
    <s v="-"/>
    <n v="121"/>
    <x v="2"/>
    <s v="-"/>
    <x v="51"/>
    <s v="FIRME"/>
    <n v="0"/>
    <s v="Líneas"/>
    <s v="CEDI"/>
    <s v="MUJERINICIO LABORALCASUALCHALECOBASICO MODA"/>
  </r>
  <r>
    <x v="1026"/>
    <x v="0"/>
    <s v="INICIO LABORAL"/>
    <s v="CASUAL"/>
    <s v="CHALECO"/>
    <s v="BASICO MODA"/>
    <n v="1"/>
    <s v="L"/>
    <s v="-"/>
    <n v="113"/>
    <x v="2"/>
    <s v="-"/>
    <x v="51"/>
    <s v="FIRME"/>
    <n v="0"/>
    <s v="Líneas"/>
    <s v="CEDI"/>
    <s v="MUJERINICIO LABORALCASUALCHALECOBASICO MODA"/>
  </r>
  <r>
    <x v="1026"/>
    <x v="0"/>
    <s v="INICIO LABORAL"/>
    <s v="CASUAL"/>
    <s v="CHALECO"/>
    <s v="BASICO MODA"/>
    <n v="1"/>
    <s v="XL"/>
    <s v="-"/>
    <n v="65"/>
    <x v="2"/>
    <s v="-"/>
    <x v="51"/>
    <s v="FIRME"/>
    <n v="0"/>
    <s v="Líneas"/>
    <s v="CEDI"/>
    <s v="MUJERINICIO LABORALCASUALCHALECOBASICO MODA"/>
  </r>
  <r>
    <x v="1027"/>
    <x v="0"/>
    <s v="INICIO LABORAL"/>
    <s v="CASUAL"/>
    <s v="ENTERIZO"/>
    <s v="MODA"/>
    <n v="1"/>
    <s v="S"/>
    <s v="-"/>
    <n v="60"/>
    <x v="2"/>
    <s v="-"/>
    <x v="51"/>
    <s v="FIRME"/>
    <n v="0"/>
    <s v="Líneas"/>
    <s v="CEDI"/>
    <s v="MUJERINICIO LABORALCASUALENTERIZOMODA"/>
  </r>
  <r>
    <x v="1027"/>
    <x v="0"/>
    <s v="INICIO LABORAL"/>
    <s v="CASUAL"/>
    <s v="ENTERIZO"/>
    <s v="MODA"/>
    <n v="1"/>
    <s v="M"/>
    <s v="-"/>
    <n v="75"/>
    <x v="2"/>
    <s v="-"/>
    <x v="51"/>
    <s v="FIRME"/>
    <n v="0"/>
    <s v="Líneas"/>
    <s v="CEDI"/>
    <s v="MUJERINICIO LABORALCASUALENTERIZOMODA"/>
  </r>
  <r>
    <x v="1027"/>
    <x v="0"/>
    <s v="INICIO LABORAL"/>
    <s v="CASUAL"/>
    <s v="ENTERIZO"/>
    <s v="MODA"/>
    <n v="1"/>
    <s v="L"/>
    <s v="-"/>
    <n v="70"/>
    <x v="2"/>
    <s v="-"/>
    <x v="51"/>
    <s v="FIRME"/>
    <n v="0"/>
    <s v="Líneas"/>
    <s v="CEDI"/>
    <s v="MUJERINICIO LABORALCASUALENTERIZOMODA"/>
  </r>
  <r>
    <x v="1027"/>
    <x v="0"/>
    <s v="INICIO LABORAL"/>
    <s v="CASUAL"/>
    <s v="ENTERIZO"/>
    <s v="MODA"/>
    <n v="1"/>
    <s v="XL"/>
    <s v="-"/>
    <n v="63"/>
    <x v="2"/>
    <s v="-"/>
    <x v="51"/>
    <s v="FIRME"/>
    <n v="0"/>
    <s v="Líneas"/>
    <s v="CEDI"/>
    <s v="MUJERINICIO LABORALCASUALENTERIZOMODA"/>
  </r>
  <r>
    <x v="1028"/>
    <x v="0"/>
    <s v="INICIO LABORAL"/>
    <s v="CASUAL"/>
    <s v="PANTALON"/>
    <s v="BASICO MODA"/>
    <n v="1"/>
    <n v="6"/>
    <s v="-"/>
    <n v="22"/>
    <x v="2"/>
    <s v="-"/>
    <x v="51"/>
    <s v="FIRME"/>
    <n v="0"/>
    <s v="Líneas"/>
    <s v="CEDI"/>
    <s v="MUJERINICIO LABORALCASUALPANTALONBASICO MODA"/>
  </r>
  <r>
    <x v="1028"/>
    <x v="0"/>
    <s v="INICIO LABORAL"/>
    <s v="CASUAL"/>
    <s v="PANTALON"/>
    <s v="BASICO MODA"/>
    <n v="1"/>
    <n v="8"/>
    <s v="-"/>
    <n v="86"/>
    <x v="2"/>
    <s v="-"/>
    <x v="51"/>
    <s v="FIRME"/>
    <n v="0"/>
    <s v="Líneas"/>
    <s v="CEDI"/>
    <s v="MUJERINICIO LABORALCASUALPANTALONBASICO MODA"/>
  </r>
  <r>
    <x v="1028"/>
    <x v="0"/>
    <s v="INICIO LABORAL"/>
    <s v="CASUAL"/>
    <s v="PANTALON"/>
    <s v="BASICO MODA"/>
    <n v="1"/>
    <n v="10"/>
    <s v="-"/>
    <n v="119"/>
    <x v="2"/>
    <s v="-"/>
    <x v="51"/>
    <s v="FIRME"/>
    <n v="0"/>
    <s v="Líneas"/>
    <s v="CEDI"/>
    <s v="MUJERINICIO LABORALCASUALPANTALONBASICO MODA"/>
  </r>
  <r>
    <x v="1028"/>
    <x v="0"/>
    <s v="INICIO LABORAL"/>
    <s v="CASUAL"/>
    <s v="PANTALON"/>
    <s v="BASICO MODA"/>
    <n v="1"/>
    <n v="12"/>
    <s v="-"/>
    <n v="119"/>
    <x v="2"/>
    <s v="-"/>
    <x v="51"/>
    <s v="FIRME"/>
    <n v="0"/>
    <s v="Líneas"/>
    <s v="CEDI"/>
    <s v="MUJERINICIO LABORALCASUALPANTALONBASICO MODA"/>
  </r>
  <r>
    <x v="1028"/>
    <x v="0"/>
    <s v="INICIO LABORAL"/>
    <s v="CASUAL"/>
    <s v="PANTALON"/>
    <s v="BASICO MODA"/>
    <n v="1"/>
    <n v="14"/>
    <s v="-"/>
    <n v="108"/>
    <x v="2"/>
    <s v="-"/>
    <x v="51"/>
    <s v="FIRME"/>
    <n v="0"/>
    <s v="Líneas"/>
    <s v="CEDI"/>
    <s v="MUJERINICIO LABORALCASUALPANTALONBASICO MODA"/>
  </r>
  <r>
    <x v="1028"/>
    <x v="0"/>
    <s v="INICIO LABORAL"/>
    <s v="CASUAL"/>
    <s v="PANTALON"/>
    <s v="BASICO MODA"/>
    <n v="1"/>
    <n v="16"/>
    <s v="-"/>
    <n v="41"/>
    <x v="2"/>
    <s v="-"/>
    <x v="51"/>
    <s v="FIRME"/>
    <n v="0"/>
    <s v="Líneas"/>
    <s v="CEDI"/>
    <s v="MUJERINICIO LABORALCASUALPANTALONBASICO MODA"/>
  </r>
  <r>
    <x v="1029"/>
    <x v="0"/>
    <s v="INICIO LABORAL"/>
    <s v="CASUAL"/>
    <s v="VESTIDO"/>
    <s v="MODA"/>
    <n v="1"/>
    <s v="S"/>
    <s v="-"/>
    <n v="87"/>
    <x v="2"/>
    <s v="-"/>
    <x v="51"/>
    <s v="FIRME"/>
    <n v="0"/>
    <s v="Líneas"/>
    <s v="CEDI"/>
    <s v="MUJERINICIO LABORALCASUALVESTIDOMODA"/>
  </r>
  <r>
    <x v="1029"/>
    <x v="0"/>
    <s v="INICIO LABORAL"/>
    <s v="CASUAL"/>
    <s v="VESTIDO"/>
    <s v="MODA"/>
    <n v="1"/>
    <s v="M"/>
    <s v="-"/>
    <n v="140"/>
    <x v="2"/>
    <s v="-"/>
    <x v="51"/>
    <s v="FIRME"/>
    <n v="0"/>
    <s v="Líneas"/>
    <s v="CEDI"/>
    <s v="MUJERINICIO LABORALCASUALVESTIDOMODA"/>
  </r>
  <r>
    <x v="1029"/>
    <x v="0"/>
    <s v="INICIO LABORAL"/>
    <s v="CASUAL"/>
    <s v="VESTIDO"/>
    <s v="MODA"/>
    <n v="1"/>
    <s v="L"/>
    <s v="-"/>
    <n v="120"/>
    <x v="2"/>
    <s v="-"/>
    <x v="51"/>
    <s v="FIRME"/>
    <n v="0"/>
    <s v="Líneas"/>
    <s v="CEDI"/>
    <s v="MUJERINICIO LABORALCASUALVESTIDOMODA"/>
  </r>
  <r>
    <x v="1029"/>
    <x v="0"/>
    <s v="INICIO LABORAL"/>
    <s v="CASUAL"/>
    <s v="VESTIDO"/>
    <s v="MODA"/>
    <n v="1"/>
    <s v="XL"/>
    <s v="-"/>
    <n v="63"/>
    <x v="2"/>
    <s v="-"/>
    <x v="51"/>
    <s v="FIRME"/>
    <n v="0"/>
    <s v="Líneas"/>
    <s v="CEDI"/>
    <s v="MUJERINICIO LABORALCASUALVESTIDOMODA"/>
  </r>
  <r>
    <x v="1030"/>
    <x v="0"/>
    <s v="INICIO LABORAL"/>
    <s v="CASUAL"/>
    <s v="VESTIDO"/>
    <s v="MODA"/>
    <n v="1"/>
    <s v="S"/>
    <s v="-"/>
    <n v="65"/>
    <x v="2"/>
    <s v="-"/>
    <x v="51"/>
    <s v="FIRME"/>
    <n v="0"/>
    <s v="Líneas"/>
    <s v="CEDI"/>
    <s v="MUJERINICIO LABORALCASUALVESTIDOMODA"/>
  </r>
  <r>
    <x v="1030"/>
    <x v="0"/>
    <s v="INICIO LABORAL"/>
    <s v="CASUAL"/>
    <s v="VESTIDO"/>
    <s v="MODA"/>
    <n v="1"/>
    <s v="M"/>
    <s v="-"/>
    <n v="105"/>
    <x v="2"/>
    <s v="-"/>
    <x v="51"/>
    <s v="FIRME"/>
    <n v="0"/>
    <s v="Líneas"/>
    <s v="CEDI"/>
    <s v="MUJERINICIO LABORALCASUALVESTIDOMODA"/>
  </r>
  <r>
    <x v="1030"/>
    <x v="0"/>
    <s v="INICIO LABORAL"/>
    <s v="CASUAL"/>
    <s v="VESTIDO"/>
    <s v="MODA"/>
    <n v="1"/>
    <s v="L"/>
    <s v="-"/>
    <n v="90"/>
    <x v="2"/>
    <s v="-"/>
    <x v="51"/>
    <s v="FIRME"/>
    <n v="0"/>
    <s v="Líneas"/>
    <s v="CEDI"/>
    <s v="MUJERINICIO LABORALCASUALVESTIDOMODA"/>
  </r>
  <r>
    <x v="1030"/>
    <x v="0"/>
    <s v="INICIO LABORAL"/>
    <s v="CASUAL"/>
    <s v="VESTIDO"/>
    <s v="MODA"/>
    <n v="1"/>
    <s v="XL"/>
    <s v="-"/>
    <n v="47"/>
    <x v="2"/>
    <s v="-"/>
    <x v="51"/>
    <s v="FIRME"/>
    <n v="0"/>
    <s v="Líneas"/>
    <s v="CEDI"/>
    <s v="MUJERINICIO LABORALCASUALVESTIDOMODA"/>
  </r>
  <r>
    <x v="1031"/>
    <x v="0"/>
    <s v="INICIO LABORAL"/>
    <s v="DESCANSO"/>
    <s v="SHORT"/>
    <s v="BASICO MODA"/>
    <n v="1"/>
    <s v="S"/>
    <s v="-"/>
    <n v="88"/>
    <x v="0"/>
    <s v="-"/>
    <x v="51"/>
    <s v="FIRME"/>
    <n v="0"/>
    <s v="Líneas"/>
    <s v="CEDI"/>
    <s v="MUJERINICIO LABORALDESCANSOSHORTBASICO MODA"/>
  </r>
  <r>
    <x v="1031"/>
    <x v="0"/>
    <s v="INICIO LABORAL"/>
    <s v="DESCANSO"/>
    <s v="SHORT"/>
    <s v="BASICO MODA"/>
    <n v="1"/>
    <s v="M"/>
    <s v="-"/>
    <n v="120"/>
    <x v="0"/>
    <s v="-"/>
    <x v="51"/>
    <s v="FIRME"/>
    <n v="0"/>
    <s v="Líneas"/>
    <s v="CEDI"/>
    <s v="MUJERINICIO LABORALDESCANSOSHORTBASICO MODA"/>
  </r>
  <r>
    <x v="1031"/>
    <x v="0"/>
    <s v="INICIO LABORAL"/>
    <s v="DESCANSO"/>
    <s v="SHORT"/>
    <s v="BASICO MODA"/>
    <n v="1"/>
    <s v="L"/>
    <s v="-"/>
    <n v="122"/>
    <x v="0"/>
    <s v="-"/>
    <x v="51"/>
    <s v="FIRME"/>
    <n v="0"/>
    <s v="Líneas"/>
    <s v="CEDI"/>
    <s v="MUJERINICIO LABORALDESCANSOSHORTBASICO MODA"/>
  </r>
  <r>
    <x v="1031"/>
    <x v="0"/>
    <s v="INICIO LABORAL"/>
    <s v="DESCANSO"/>
    <s v="SHORT"/>
    <s v="BASICO MODA"/>
    <n v="1"/>
    <s v="XL"/>
    <s v="-"/>
    <n v="92"/>
    <x v="0"/>
    <s v="-"/>
    <x v="51"/>
    <s v="FIRME"/>
    <n v="0"/>
    <s v="Líneas"/>
    <s v="CEDI"/>
    <s v="MUJERINICIO LABORALDESCANSOSHORTBASICO MODA"/>
  </r>
  <r>
    <x v="1032"/>
    <x v="0"/>
    <s v="INICIO LABORAL"/>
    <s v="DESCANSO"/>
    <s v="BATOLA"/>
    <s v="BASICO MODA"/>
    <n v="1"/>
    <s v="S"/>
    <s v="-"/>
    <n v="108"/>
    <x v="2"/>
    <s v="-"/>
    <x v="51"/>
    <s v="FIRME"/>
    <n v="0"/>
    <s v="Líneas"/>
    <s v="CEDI"/>
    <s v="MUJERINICIO LABORALDESCANSOBATOLABASICO MODA"/>
  </r>
  <r>
    <x v="1032"/>
    <x v="0"/>
    <s v="INICIO LABORAL"/>
    <s v="DESCANSO"/>
    <s v="BATOLA"/>
    <s v="BASICO MODA"/>
    <n v="1"/>
    <s v="M"/>
    <s v="-"/>
    <n v="126"/>
    <x v="2"/>
    <s v="-"/>
    <x v="51"/>
    <s v="FIRME"/>
    <n v="0"/>
    <s v="Líneas"/>
    <s v="CEDI"/>
    <s v="MUJERINICIO LABORALDESCANSOBATOLABASICO MODA"/>
  </r>
  <r>
    <x v="1032"/>
    <x v="0"/>
    <s v="INICIO LABORAL"/>
    <s v="DESCANSO"/>
    <s v="BATOLA"/>
    <s v="BASICO MODA"/>
    <n v="1"/>
    <s v="L"/>
    <s v="-"/>
    <n v="123"/>
    <x v="2"/>
    <s v="-"/>
    <x v="51"/>
    <s v="FIRME"/>
    <n v="0"/>
    <s v="Líneas"/>
    <s v="CEDI"/>
    <s v="MUJERINICIO LABORALDESCANSOBATOLABASICO MODA"/>
  </r>
  <r>
    <x v="1032"/>
    <x v="0"/>
    <s v="INICIO LABORAL"/>
    <s v="DESCANSO"/>
    <s v="BATOLA"/>
    <s v="BASICO MODA"/>
    <n v="1"/>
    <s v="XL"/>
    <s v="-"/>
    <n v="63"/>
    <x v="2"/>
    <s v="-"/>
    <x v="51"/>
    <s v="FIRME"/>
    <n v="0"/>
    <s v="Líneas"/>
    <s v="CEDI"/>
    <s v="MUJERINICIO LABORALDESCANSOBATOLABASICO MODA"/>
  </r>
  <r>
    <x v="1033"/>
    <x v="0"/>
    <s v="INICIO LABORAL"/>
    <s v="DESCANSO"/>
    <s v="BATOLA"/>
    <s v="BASICO MODA"/>
    <n v="1"/>
    <s v="1XL"/>
    <s v="-"/>
    <n v="149"/>
    <x v="2"/>
    <s v="-"/>
    <x v="51"/>
    <s v="FIRME"/>
    <n v="0"/>
    <s v="Líneas"/>
    <s v="CEDI"/>
    <s v="MUJERINICIO LABORALDESCANSOBATOLABASICO MODA"/>
  </r>
  <r>
    <x v="1033"/>
    <x v="0"/>
    <s v="INICIO LABORAL"/>
    <s v="DESCANSO"/>
    <s v="BATOLA"/>
    <s v="BASICO MODA"/>
    <n v="1"/>
    <s v="2XL"/>
    <s v="-"/>
    <n v="93"/>
    <x v="2"/>
    <s v="-"/>
    <x v="51"/>
    <s v="FIRME"/>
    <n v="0"/>
    <s v="Líneas"/>
    <s v="CEDI"/>
    <s v="MUJERINICIO LABORALDESCANSOBATOLABASICO MODA"/>
  </r>
  <r>
    <x v="1033"/>
    <x v="0"/>
    <s v="INICIO LABORAL"/>
    <s v="DESCANSO"/>
    <s v="BATOLA"/>
    <s v="BASICO MODA"/>
    <n v="1"/>
    <s v="3XL"/>
    <s v="-"/>
    <n v="59"/>
    <x v="2"/>
    <s v="-"/>
    <x v="51"/>
    <s v="FIRME"/>
    <n v="0"/>
    <s v="Líneas"/>
    <s v="CEDI"/>
    <s v="MUJERINICIO LABORALDESCANSOBATOLABASICO MODA"/>
  </r>
  <r>
    <x v="1033"/>
    <x v="0"/>
    <s v="INICIO LABORAL"/>
    <s v="DESCANSO"/>
    <s v="BATOLA"/>
    <s v="BASICO MODA"/>
    <n v="1"/>
    <s v="4XL"/>
    <s v="-"/>
    <n v="32"/>
    <x v="2"/>
    <s v="-"/>
    <x v="51"/>
    <s v="FIRME"/>
    <n v="0"/>
    <s v="Líneas"/>
    <s v="CEDI"/>
    <s v="MUJERINICIO LABORALDESCANSOBATOLABASICO MODA"/>
  </r>
  <r>
    <x v="1034"/>
    <x v="0"/>
    <s v="INICIO LABORAL"/>
    <s v="DESCANSO"/>
    <s v="BATOLA"/>
    <s v="MODA"/>
    <n v="1"/>
    <s v="S"/>
    <s v="-"/>
    <n v="70"/>
    <x v="2"/>
    <s v="-"/>
    <x v="51"/>
    <s v="FIRME"/>
    <n v="0"/>
    <s v="Líneas"/>
    <s v="CEDI"/>
    <s v="MUJERINICIO LABORALDESCANSOBATOLAMODA"/>
  </r>
  <r>
    <x v="1034"/>
    <x v="0"/>
    <s v="INICIO LABORAL"/>
    <s v="DESCANSO"/>
    <s v="BATOLA"/>
    <s v="MODA"/>
    <n v="1"/>
    <s v="M"/>
    <s v="-"/>
    <n v="113"/>
    <x v="2"/>
    <s v="-"/>
    <x v="51"/>
    <s v="FIRME"/>
    <n v="0"/>
    <s v="Líneas"/>
    <s v="CEDI"/>
    <s v="MUJERINICIO LABORALDESCANSOBATOLAMODA"/>
  </r>
  <r>
    <x v="1034"/>
    <x v="0"/>
    <s v="INICIO LABORAL"/>
    <s v="DESCANSO"/>
    <s v="BATOLA"/>
    <s v="MODA"/>
    <n v="1"/>
    <s v="L"/>
    <s v="-"/>
    <n v="131"/>
    <x v="2"/>
    <s v="-"/>
    <x v="51"/>
    <s v="FIRME"/>
    <n v="0"/>
    <s v="Líneas"/>
    <s v="CEDI"/>
    <s v="MUJERINICIO LABORALDESCANSOBATOLAMODA"/>
  </r>
  <r>
    <x v="1034"/>
    <x v="0"/>
    <s v="INICIO LABORAL"/>
    <s v="DESCANSO"/>
    <s v="BATOLA"/>
    <s v="MODA"/>
    <n v="1"/>
    <s v="XL"/>
    <s v="-"/>
    <n v="104"/>
    <x v="2"/>
    <s v="-"/>
    <x v="51"/>
    <s v="FIRME"/>
    <n v="0"/>
    <s v="Líneas"/>
    <s v="CEDI"/>
    <s v="MUJERINICIO LABORALDESCANSOBATOLAMODA"/>
  </r>
  <r>
    <x v="1035"/>
    <x v="0"/>
    <s v="INICIO LABORAL"/>
    <s v="DESCANSO"/>
    <s v="BATOLA"/>
    <s v="MODA"/>
    <n v="1"/>
    <s v="S"/>
    <s v="-"/>
    <n v="56"/>
    <x v="2"/>
    <s v="-"/>
    <x v="51"/>
    <s v="FIRME"/>
    <n v="0"/>
    <s v="Líneas"/>
    <s v="CEDI"/>
    <s v="MUJERINICIO LABORALDESCANSOBATOLAMODA"/>
  </r>
  <r>
    <x v="1035"/>
    <x v="0"/>
    <s v="INICIO LABORAL"/>
    <s v="DESCANSO"/>
    <s v="BATOLA"/>
    <s v="MODA"/>
    <n v="1"/>
    <s v="M"/>
    <s v="-"/>
    <n v="90"/>
    <x v="2"/>
    <s v="-"/>
    <x v="51"/>
    <s v="FIRME"/>
    <n v="0"/>
    <s v="Líneas"/>
    <s v="CEDI"/>
    <s v="MUJERINICIO LABORALDESCANSOBATOLAMODA"/>
  </r>
  <r>
    <x v="1035"/>
    <x v="0"/>
    <s v="INICIO LABORAL"/>
    <s v="DESCANSO"/>
    <s v="BATOLA"/>
    <s v="MODA"/>
    <n v="1"/>
    <s v="L"/>
    <s v="-"/>
    <n v="105"/>
    <x v="2"/>
    <s v="-"/>
    <x v="51"/>
    <s v="FIRME"/>
    <n v="0"/>
    <s v="Líneas"/>
    <s v="CEDI"/>
    <s v="MUJERINICIO LABORALDESCANSOBATOLAMODA"/>
  </r>
  <r>
    <x v="1035"/>
    <x v="0"/>
    <s v="INICIO LABORAL"/>
    <s v="DESCANSO"/>
    <s v="BATOLA"/>
    <s v="MODA"/>
    <n v="1"/>
    <s v="XL"/>
    <s v="-"/>
    <n v="83"/>
    <x v="2"/>
    <s v="-"/>
    <x v="51"/>
    <s v="FIRME"/>
    <n v="0"/>
    <s v="Líneas"/>
    <s v="CEDI"/>
    <s v="MUJERINICIO LABORALDESCANSOBATOLAMODA"/>
  </r>
  <r>
    <x v="1036"/>
    <x v="0"/>
    <s v="INICIO LABORAL"/>
    <s v="DESCANSO"/>
    <s v="CONJUNTO"/>
    <s v="BASICO MODA"/>
    <n v="1"/>
    <s v="S"/>
    <s v="-"/>
    <n v="74"/>
    <x v="2"/>
    <s v="-"/>
    <x v="51"/>
    <s v="FIRME"/>
    <n v="0"/>
    <s v="Líneas"/>
    <s v="CEDI"/>
    <s v="MUJERINICIO LABORALDESCANSOCONJUNTOBASICO MODA"/>
  </r>
  <r>
    <x v="1036"/>
    <x v="0"/>
    <s v="INICIO LABORAL"/>
    <s v="DESCANSO"/>
    <s v="CONJUNTO"/>
    <s v="BASICO MODA"/>
    <n v="1"/>
    <s v="M"/>
    <s v="-"/>
    <n v="153"/>
    <x v="2"/>
    <s v="-"/>
    <x v="51"/>
    <s v="FIRME"/>
    <n v="0"/>
    <s v="Líneas"/>
    <s v="CEDI"/>
    <s v="MUJERINICIO LABORALDESCANSOCONJUNTOBASICO MODA"/>
  </r>
  <r>
    <x v="1036"/>
    <x v="0"/>
    <s v="INICIO LABORAL"/>
    <s v="DESCANSO"/>
    <s v="CONJUNTO"/>
    <s v="BASICO MODA"/>
    <n v="1"/>
    <s v="L"/>
    <s v="-"/>
    <n v="84"/>
    <x v="2"/>
    <s v="-"/>
    <x v="51"/>
    <s v="FIRME"/>
    <n v="0"/>
    <s v="Líneas"/>
    <s v="CEDI"/>
    <s v="MUJERINICIO LABORALDESCANSOCONJUNTOBASICO MODA"/>
  </r>
  <r>
    <x v="1036"/>
    <x v="0"/>
    <s v="INICIO LABORAL"/>
    <s v="DESCANSO"/>
    <s v="CONJUNTO"/>
    <s v="BASICO MODA"/>
    <n v="1"/>
    <s v="XL"/>
    <s v="-"/>
    <n v="37"/>
    <x v="2"/>
    <s v="-"/>
    <x v="51"/>
    <s v="FIRME"/>
    <n v="0"/>
    <s v="Líneas"/>
    <s v="CEDI"/>
    <s v="MUJERINICIO LABORALDESCANSOCONJUNTOBASICO MODA"/>
  </r>
  <r>
    <x v="1037"/>
    <x v="0"/>
    <s v="INICIO LABORAL"/>
    <s v="DESCANSO"/>
    <s v="CONJUNTO"/>
    <s v="MODA"/>
    <n v="1"/>
    <s v="S"/>
    <s v="-"/>
    <n v="79"/>
    <x v="2"/>
    <s v="-"/>
    <x v="51"/>
    <s v="FIRME"/>
    <n v="0"/>
    <s v="Líneas"/>
    <s v="CEDI"/>
    <s v="MUJERINICIO LABORALDESCANSOCONJUNTOMODA"/>
  </r>
  <r>
    <x v="1037"/>
    <x v="0"/>
    <s v="INICIO LABORAL"/>
    <s v="DESCANSO"/>
    <s v="CONJUNTO"/>
    <s v="MODA"/>
    <n v="1"/>
    <s v="M"/>
    <s v="-"/>
    <n v="111"/>
    <x v="2"/>
    <s v="-"/>
    <x v="51"/>
    <s v="FIRME"/>
    <n v="0"/>
    <s v="Líneas"/>
    <s v="CEDI"/>
    <s v="MUJERINICIO LABORALDESCANSOCONJUNTOMODA"/>
  </r>
  <r>
    <x v="1037"/>
    <x v="0"/>
    <s v="INICIO LABORAL"/>
    <s v="DESCANSO"/>
    <s v="CONJUNTO"/>
    <s v="MODA"/>
    <n v="1"/>
    <s v="L"/>
    <s v="-"/>
    <n v="124"/>
    <x v="2"/>
    <s v="-"/>
    <x v="51"/>
    <s v="FIRME"/>
    <n v="0"/>
    <s v="Líneas"/>
    <s v="CEDI"/>
    <s v="MUJERINICIO LABORALDESCANSOCONJUNTOMODA"/>
  </r>
  <r>
    <x v="1037"/>
    <x v="0"/>
    <s v="INICIO LABORAL"/>
    <s v="DESCANSO"/>
    <s v="CONJUNTO"/>
    <s v="MODA"/>
    <n v="1"/>
    <s v="XL"/>
    <s v="-"/>
    <n v="112"/>
    <x v="2"/>
    <s v="-"/>
    <x v="51"/>
    <s v="FIRME"/>
    <n v="0"/>
    <s v="Líneas"/>
    <s v="CEDI"/>
    <s v="MUJERINICIO LABORALDESCANSOCONJUNTOMODA"/>
  </r>
  <r>
    <x v="1038"/>
    <x v="0"/>
    <s v="INICIO LABORAL"/>
    <s v="DESCANSO"/>
    <s v="CONJUNTO"/>
    <s v="MODA"/>
    <n v="1"/>
    <s v="S"/>
    <s v="-"/>
    <n v="65"/>
    <x v="2"/>
    <s v="-"/>
    <x v="51"/>
    <s v="FIRME"/>
    <n v="0"/>
    <s v="Líneas"/>
    <s v="CEDI"/>
    <s v="MUJERINICIO LABORALDESCANSOCONJUNTOMODA"/>
  </r>
  <r>
    <x v="1038"/>
    <x v="0"/>
    <s v="INICIO LABORAL"/>
    <s v="DESCANSO"/>
    <s v="CONJUNTO"/>
    <s v="MODA"/>
    <n v="1"/>
    <s v="M"/>
    <s v="-"/>
    <n v="91"/>
    <x v="2"/>
    <s v="-"/>
    <x v="51"/>
    <s v="FIRME"/>
    <n v="0"/>
    <s v="Líneas"/>
    <s v="CEDI"/>
    <s v="MUJERINICIO LABORALDESCANSOCONJUNTOMODA"/>
  </r>
  <r>
    <x v="1038"/>
    <x v="0"/>
    <s v="INICIO LABORAL"/>
    <s v="DESCANSO"/>
    <s v="CONJUNTO"/>
    <s v="MODA"/>
    <n v="1"/>
    <s v="L"/>
    <s v="-"/>
    <n v="101"/>
    <x v="2"/>
    <s v="-"/>
    <x v="51"/>
    <s v="FIRME"/>
    <n v="0"/>
    <s v="Líneas"/>
    <s v="CEDI"/>
    <s v="MUJERINICIO LABORALDESCANSOCONJUNTOMODA"/>
  </r>
  <r>
    <x v="1038"/>
    <x v="0"/>
    <s v="INICIO LABORAL"/>
    <s v="DESCANSO"/>
    <s v="CONJUNTO"/>
    <s v="MODA"/>
    <n v="1"/>
    <s v="XL"/>
    <s v="-"/>
    <n v="91"/>
    <x v="2"/>
    <s v="-"/>
    <x v="51"/>
    <s v="FIRME"/>
    <n v="0"/>
    <s v="Líneas"/>
    <s v="CEDI"/>
    <s v="MUJERINICIO LABORALDESCANSOCONJUNTOMODA"/>
  </r>
  <r>
    <x v="1039"/>
    <x v="0"/>
    <s v="INICIO LABORAL"/>
    <s v="DESCANSO"/>
    <s v="CONJUNTO"/>
    <s v="MODA"/>
    <n v="1"/>
    <s v="S"/>
    <s v="-"/>
    <n v="65"/>
    <x v="2"/>
    <s v="-"/>
    <x v="51"/>
    <s v="FIRME"/>
    <n v="0"/>
    <s v="Líneas"/>
    <s v="CEDI"/>
    <s v="MUJERINICIO LABORALDESCANSOCONJUNTOMODA"/>
  </r>
  <r>
    <x v="1039"/>
    <x v="0"/>
    <s v="INICIO LABORAL"/>
    <s v="DESCANSO"/>
    <s v="CONJUNTO"/>
    <s v="MODA"/>
    <n v="1"/>
    <s v="M"/>
    <s v="-"/>
    <n v="91"/>
    <x v="2"/>
    <s v="-"/>
    <x v="51"/>
    <s v="FIRME"/>
    <n v="0"/>
    <s v="Líneas"/>
    <s v="CEDI"/>
    <s v="MUJERINICIO LABORALDESCANSOCONJUNTOMODA"/>
  </r>
  <r>
    <x v="1039"/>
    <x v="0"/>
    <s v="INICIO LABORAL"/>
    <s v="DESCANSO"/>
    <s v="CONJUNTO"/>
    <s v="MODA"/>
    <n v="1"/>
    <s v="L"/>
    <s v="-"/>
    <n v="101"/>
    <x v="2"/>
    <s v="-"/>
    <x v="51"/>
    <s v="FIRME"/>
    <n v="0"/>
    <s v="Líneas"/>
    <s v="CEDI"/>
    <s v="MUJERINICIO LABORALDESCANSOCONJUNTOMODA"/>
  </r>
  <r>
    <x v="1039"/>
    <x v="0"/>
    <s v="INICIO LABORAL"/>
    <s v="DESCANSO"/>
    <s v="CONJUNTO"/>
    <s v="MODA"/>
    <n v="1"/>
    <s v="XL"/>
    <s v="-"/>
    <n v="91"/>
    <x v="2"/>
    <s v="-"/>
    <x v="51"/>
    <s v="FIRME"/>
    <n v="0"/>
    <s v="Líneas"/>
    <s v="CEDI"/>
    <s v="MUJERINICIO LABORALDESCANSOCONJUNTOMODA"/>
  </r>
  <r>
    <x v="1040"/>
    <x v="0"/>
    <s v="INICIO LABORAL"/>
    <s v="DESCANSO"/>
    <s v="CONJUNTO"/>
    <s v="MODA"/>
    <n v="1"/>
    <s v="S"/>
    <s v="-"/>
    <n v="65"/>
    <x v="2"/>
    <s v="-"/>
    <x v="51"/>
    <s v="FIRME"/>
    <n v="0"/>
    <s v="Líneas"/>
    <s v="CEDI"/>
    <s v="MUJERINICIO LABORALDESCANSOCONJUNTOMODA"/>
  </r>
  <r>
    <x v="1040"/>
    <x v="0"/>
    <s v="INICIO LABORAL"/>
    <s v="DESCANSO"/>
    <s v="CONJUNTO"/>
    <s v="MODA"/>
    <n v="1"/>
    <s v="M"/>
    <s v="-"/>
    <n v="91"/>
    <x v="2"/>
    <s v="-"/>
    <x v="51"/>
    <s v="FIRME"/>
    <n v="0"/>
    <s v="Líneas"/>
    <s v="CEDI"/>
    <s v="MUJERINICIO LABORALDESCANSOCONJUNTOMODA"/>
  </r>
  <r>
    <x v="1040"/>
    <x v="0"/>
    <s v="INICIO LABORAL"/>
    <s v="DESCANSO"/>
    <s v="CONJUNTO"/>
    <s v="MODA"/>
    <n v="1"/>
    <s v="L"/>
    <s v="-"/>
    <n v="101"/>
    <x v="2"/>
    <s v="-"/>
    <x v="51"/>
    <s v="FIRME"/>
    <n v="0"/>
    <s v="Líneas"/>
    <s v="CEDI"/>
    <s v="MUJERINICIO LABORALDESCANSOCONJUNTOMODA"/>
  </r>
  <r>
    <x v="1040"/>
    <x v="0"/>
    <s v="INICIO LABORAL"/>
    <s v="DESCANSO"/>
    <s v="CONJUNTO"/>
    <s v="MODA"/>
    <n v="1"/>
    <s v="XL"/>
    <s v="-"/>
    <n v="91"/>
    <x v="2"/>
    <s v="-"/>
    <x v="51"/>
    <s v="FIRME"/>
    <n v="0"/>
    <s v="Líneas"/>
    <s v="CEDI"/>
    <s v="MUJERINICIO LABORALDESCANSOCONJUNTOMODA"/>
  </r>
  <r>
    <x v="1041"/>
    <x v="0"/>
    <s v="INICIO LABORAL"/>
    <s v="DESCANSO"/>
    <s v="CONJUNTO"/>
    <s v="MODA"/>
    <n v="1"/>
    <s v="S"/>
    <s v="-"/>
    <n v="65"/>
    <x v="2"/>
    <s v="-"/>
    <x v="51"/>
    <s v="FIRME"/>
    <n v="0"/>
    <s v="Líneas"/>
    <s v="CEDI"/>
    <s v="MUJERINICIO LABORALDESCANSOCONJUNTOMODA"/>
  </r>
  <r>
    <x v="1041"/>
    <x v="0"/>
    <s v="INICIO LABORAL"/>
    <s v="DESCANSO"/>
    <s v="CONJUNTO"/>
    <s v="MODA"/>
    <n v="1"/>
    <s v="M"/>
    <s v="-"/>
    <n v="91"/>
    <x v="2"/>
    <s v="-"/>
    <x v="51"/>
    <s v="FIRME"/>
    <n v="0"/>
    <s v="Líneas"/>
    <s v="CEDI"/>
    <s v="MUJERINICIO LABORALDESCANSOCONJUNTOMODA"/>
  </r>
  <r>
    <x v="1041"/>
    <x v="0"/>
    <s v="INICIO LABORAL"/>
    <s v="DESCANSO"/>
    <s v="CONJUNTO"/>
    <s v="MODA"/>
    <n v="1"/>
    <s v="L"/>
    <s v="-"/>
    <n v="101"/>
    <x v="2"/>
    <s v="-"/>
    <x v="51"/>
    <s v="FIRME"/>
    <n v="0"/>
    <s v="Líneas"/>
    <s v="CEDI"/>
    <s v="MUJERINICIO LABORALDESCANSOCONJUNTOMODA"/>
  </r>
  <r>
    <x v="1041"/>
    <x v="0"/>
    <s v="INICIO LABORAL"/>
    <s v="DESCANSO"/>
    <s v="CONJUNTO"/>
    <s v="MODA"/>
    <n v="1"/>
    <s v="XL"/>
    <s v="-"/>
    <n v="91"/>
    <x v="2"/>
    <s v="-"/>
    <x v="51"/>
    <s v="FIRME"/>
    <n v="0"/>
    <s v="Líneas"/>
    <s v="CEDI"/>
    <s v="MUJERINICIO LABORALDESCANSOCONJUNTOMODA"/>
  </r>
  <r>
    <x v="1042"/>
    <x v="0"/>
    <s v="INICIO LABORAL"/>
    <s v="DESCANSO"/>
    <s v="SHORT"/>
    <s v="BASICO MODA"/>
    <n v="1"/>
    <s v="S"/>
    <s v="-"/>
    <n v="88"/>
    <x v="0"/>
    <s v="-"/>
    <x v="51"/>
    <s v="FIRME"/>
    <n v="0"/>
    <s v="Líneas"/>
    <s v="CEDI"/>
    <s v="MUJERINICIO LABORALDESCANSOSHORTBASICO MODA"/>
  </r>
  <r>
    <x v="1042"/>
    <x v="0"/>
    <s v="INICIO LABORAL"/>
    <s v="DESCANSO"/>
    <s v="SHORT"/>
    <s v="BASICO MODA"/>
    <n v="1"/>
    <s v="M"/>
    <s v="-"/>
    <n v="120"/>
    <x v="0"/>
    <s v="-"/>
    <x v="51"/>
    <s v="FIRME"/>
    <n v="0"/>
    <s v="Líneas"/>
    <s v="CEDI"/>
    <s v="MUJERINICIO LABORALDESCANSOSHORTBASICO MODA"/>
  </r>
  <r>
    <x v="1042"/>
    <x v="0"/>
    <s v="INICIO LABORAL"/>
    <s v="DESCANSO"/>
    <s v="SHORT"/>
    <s v="BASICO MODA"/>
    <n v="1"/>
    <s v="L"/>
    <s v="-"/>
    <n v="122"/>
    <x v="0"/>
    <s v="-"/>
    <x v="51"/>
    <s v="FIRME"/>
    <n v="0"/>
    <s v="Líneas"/>
    <s v="CEDI"/>
    <s v="MUJERINICIO LABORALDESCANSOSHORTBASICO MODA"/>
  </r>
  <r>
    <x v="1042"/>
    <x v="0"/>
    <s v="INICIO LABORAL"/>
    <s v="DESCANSO"/>
    <s v="SHORT"/>
    <s v="BASICO MODA"/>
    <n v="1"/>
    <s v="XL"/>
    <s v="-"/>
    <n v="92"/>
    <x v="0"/>
    <s v="-"/>
    <x v="51"/>
    <s v="FIRME"/>
    <n v="0"/>
    <s v="Líneas"/>
    <s v="CEDI"/>
    <s v="MUJERINICIO LABORALDESCANSOSHORTBASICO MODA"/>
  </r>
  <r>
    <x v="1043"/>
    <x v="0"/>
    <s v="INICIO LABORAL"/>
    <s v="JEANS"/>
    <s v="CAMISETA"/>
    <s v="MODA"/>
    <n v="1"/>
    <s v="S"/>
    <s v="-"/>
    <n v="120"/>
    <x v="2"/>
    <s v="-"/>
    <x v="51"/>
    <s v="FIRME"/>
    <n v="0"/>
    <s v="Líneas"/>
    <s v="CEDI"/>
    <s v="MUJERINICIO LABORALJEANSCAMISETAMODA"/>
  </r>
  <r>
    <x v="1043"/>
    <x v="0"/>
    <s v="INICIO LABORAL"/>
    <s v="JEANS"/>
    <s v="CAMISETA"/>
    <s v="MODA"/>
    <n v="1"/>
    <s v="M"/>
    <s v="-"/>
    <n v="195"/>
    <x v="2"/>
    <s v="-"/>
    <x v="51"/>
    <s v="FIRME"/>
    <n v="0"/>
    <s v="Líneas"/>
    <s v="CEDI"/>
    <s v="MUJERINICIO LABORALJEANSCAMISETAMODA"/>
  </r>
  <r>
    <x v="1043"/>
    <x v="0"/>
    <s v="INICIO LABORAL"/>
    <s v="JEANS"/>
    <s v="CAMISETA"/>
    <s v="MODA"/>
    <n v="1"/>
    <s v="L"/>
    <s v="-"/>
    <n v="201"/>
    <x v="2"/>
    <s v="-"/>
    <x v="51"/>
    <s v="FIRME"/>
    <n v="0"/>
    <s v="Líneas"/>
    <s v="CEDI"/>
    <s v="MUJERINICIO LABORALJEANSCAMISETAMODA"/>
  </r>
  <r>
    <x v="1043"/>
    <x v="0"/>
    <s v="INICIO LABORAL"/>
    <s v="JEANS"/>
    <s v="CAMISETA"/>
    <s v="MODA"/>
    <n v="1"/>
    <s v="XL"/>
    <s v="-"/>
    <n v="124"/>
    <x v="2"/>
    <s v="-"/>
    <x v="51"/>
    <s v="FIRME"/>
    <n v="0"/>
    <s v="Líneas"/>
    <s v="CEDI"/>
    <s v="MUJERINICIO LABORALJEANSCAMISETAMODA"/>
  </r>
  <r>
    <x v="1044"/>
    <x v="0"/>
    <s v="INICIO LABORAL"/>
    <s v="JEANS"/>
    <s v="CAMISETA"/>
    <s v="MODA"/>
    <n v="1"/>
    <s v="S"/>
    <s v="-"/>
    <n v="120"/>
    <x v="2"/>
    <s v="-"/>
    <x v="51"/>
    <s v="FIRME"/>
    <n v="0"/>
    <s v="Líneas"/>
    <s v="CEDI"/>
    <s v="MUJERINICIO LABORALJEANSCAMISETAMODA"/>
  </r>
  <r>
    <x v="1044"/>
    <x v="0"/>
    <s v="INICIO LABORAL"/>
    <s v="JEANS"/>
    <s v="CAMISETA"/>
    <s v="MODA"/>
    <n v="1"/>
    <s v="M"/>
    <s v="-"/>
    <n v="195"/>
    <x v="2"/>
    <s v="-"/>
    <x v="51"/>
    <s v="FIRME"/>
    <n v="0"/>
    <s v="Líneas"/>
    <s v="CEDI"/>
    <s v="MUJERINICIO LABORALJEANSCAMISETAMODA"/>
  </r>
  <r>
    <x v="1044"/>
    <x v="0"/>
    <s v="INICIO LABORAL"/>
    <s v="JEANS"/>
    <s v="CAMISETA"/>
    <s v="MODA"/>
    <n v="1"/>
    <s v="L"/>
    <s v="-"/>
    <n v="201"/>
    <x v="2"/>
    <s v="-"/>
    <x v="51"/>
    <s v="FIRME"/>
    <n v="0"/>
    <s v="Líneas"/>
    <s v="CEDI"/>
    <s v="MUJERINICIO LABORALJEANSCAMISETAMODA"/>
  </r>
  <r>
    <x v="1044"/>
    <x v="0"/>
    <s v="INICIO LABORAL"/>
    <s v="JEANS"/>
    <s v="CAMISETA"/>
    <s v="MODA"/>
    <n v="1"/>
    <s v="XL"/>
    <s v="-"/>
    <n v="124"/>
    <x v="2"/>
    <s v="-"/>
    <x v="51"/>
    <s v="FIRME"/>
    <n v="0"/>
    <s v="Líneas"/>
    <s v="CEDI"/>
    <s v="MUJERINICIO LABORALJEANSCAMISETAMODA"/>
  </r>
  <r>
    <x v="1045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45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45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45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46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46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46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46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47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47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47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47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48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48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48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48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49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49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49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49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50"/>
    <x v="0"/>
    <s v="INICIO LABORAL"/>
    <s v="JEANS"/>
    <s v="CAMISETA"/>
    <s v="MODA"/>
    <n v="1"/>
    <s v="S"/>
    <s v="-"/>
    <n v="99"/>
    <x v="2"/>
    <s v="-"/>
    <x v="51"/>
    <s v="FIRME"/>
    <n v="0"/>
    <s v="Líneas"/>
    <s v="CEDI"/>
    <s v="MUJERINICIO LABORALJEANSCAMISETAMODA"/>
  </r>
  <r>
    <x v="1050"/>
    <x v="0"/>
    <s v="INICIO LABORAL"/>
    <s v="JEANS"/>
    <s v="CAMISETA"/>
    <s v="MODA"/>
    <n v="1"/>
    <s v="M"/>
    <s v="-"/>
    <n v="161"/>
    <x v="2"/>
    <s v="-"/>
    <x v="51"/>
    <s v="FIRME"/>
    <n v="0"/>
    <s v="Líneas"/>
    <s v="CEDI"/>
    <s v="MUJERINICIO LABORALJEANSCAMISETAMODA"/>
  </r>
  <r>
    <x v="1050"/>
    <x v="0"/>
    <s v="INICIO LABORAL"/>
    <s v="JEANS"/>
    <s v="CAMISETA"/>
    <s v="MODA"/>
    <n v="1"/>
    <s v="L"/>
    <s v="-"/>
    <n v="166"/>
    <x v="2"/>
    <s v="-"/>
    <x v="51"/>
    <s v="FIRME"/>
    <n v="0"/>
    <s v="Líneas"/>
    <s v="CEDI"/>
    <s v="MUJERINICIO LABORALJEANSCAMISETAMODA"/>
  </r>
  <r>
    <x v="1050"/>
    <x v="0"/>
    <s v="INICIO LABORAL"/>
    <s v="JEANS"/>
    <s v="CAMISETA"/>
    <s v="MODA"/>
    <n v="1"/>
    <s v="XL"/>
    <s v="-"/>
    <n v="103"/>
    <x v="2"/>
    <s v="-"/>
    <x v="51"/>
    <s v="FIRME"/>
    <n v="0"/>
    <s v="Líneas"/>
    <s v="CEDI"/>
    <s v="MUJERINICIO LABORALJEANSCAMISETAMODA"/>
  </r>
  <r>
    <x v="1051"/>
    <x v="0"/>
    <s v="INICIO LABORAL"/>
    <s v="JEANS"/>
    <s v="CAMISETA TIPO POLO"/>
    <s v="BASICO MODA"/>
    <n v="1"/>
    <s v="S"/>
    <s v="-"/>
    <n v="89"/>
    <x v="2"/>
    <s v="-"/>
    <x v="51"/>
    <s v="FIRME"/>
    <n v="0"/>
    <s v="Líneas"/>
    <s v="CEDI"/>
    <s v="MUJERINICIO LABORALJEANSCAMISETA TIPO POLOBASICO MODA"/>
  </r>
  <r>
    <x v="1051"/>
    <x v="0"/>
    <s v="INICIO LABORAL"/>
    <s v="JEANS"/>
    <s v="CAMISETA TIPO POLO"/>
    <s v="BASICO MODA"/>
    <n v="1"/>
    <s v="M"/>
    <s v="-"/>
    <n v="89"/>
    <x v="2"/>
    <s v="-"/>
    <x v="51"/>
    <s v="FIRME"/>
    <n v="0"/>
    <s v="Líneas"/>
    <s v="CEDI"/>
    <s v="MUJERINICIO LABORALJEANSCAMISETA TIPO POLOBASICO MODA"/>
  </r>
  <r>
    <x v="1051"/>
    <x v="0"/>
    <s v="INICIO LABORAL"/>
    <s v="JEANS"/>
    <s v="CAMISETA TIPO POLO"/>
    <s v="BASICO MODA"/>
    <n v="1"/>
    <s v="L"/>
    <s v="-"/>
    <n v="58"/>
    <x v="2"/>
    <s v="-"/>
    <x v="51"/>
    <s v="FIRME"/>
    <n v="0"/>
    <s v="Líneas"/>
    <s v="CEDI"/>
    <s v="MUJERINICIO LABORALJEANSCAMISETA TIPO POLOBASICO MODA"/>
  </r>
  <r>
    <x v="1051"/>
    <x v="0"/>
    <s v="INICIO LABORAL"/>
    <s v="JEANS"/>
    <s v="CAMISETA TIPO POLO"/>
    <s v="BASICO MODA"/>
    <n v="1"/>
    <s v="XL"/>
    <s v="-"/>
    <n v="52"/>
    <x v="2"/>
    <s v="-"/>
    <x v="51"/>
    <s v="FIRME"/>
    <n v="0"/>
    <s v="Líneas"/>
    <s v="CEDI"/>
    <s v="MUJERINICIO LABORALJEANSCAMISETA TIPO POLOBASICO MODA"/>
  </r>
  <r>
    <x v="1052"/>
    <x v="0"/>
    <s v="INICIO LABORAL"/>
    <s v="JEANS"/>
    <s v="JEAN"/>
    <s v="BASICO MODA"/>
    <n v="1"/>
    <n v="6"/>
    <s v="-"/>
    <n v="21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8"/>
    <s v="-"/>
    <n v="65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10"/>
    <s v="-"/>
    <n v="64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12"/>
    <s v="-"/>
    <n v="70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14"/>
    <s v="-"/>
    <n v="70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16"/>
    <s v="-"/>
    <n v="33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18"/>
    <s v="-"/>
    <n v="12"/>
    <x v="2"/>
    <s v="-"/>
    <x v="51"/>
    <s v="FIRME"/>
    <n v="0"/>
    <s v="Líneas"/>
    <s v="CEDI"/>
    <s v="MUJERINICIO LABORALJEANSJEANBASICO MODA"/>
  </r>
  <r>
    <x v="1052"/>
    <x v="0"/>
    <s v="INICIO LABORAL"/>
    <s v="JEANS"/>
    <s v="JEAN"/>
    <s v="BASICO MODA"/>
    <n v="1"/>
    <n v="20"/>
    <s v="-"/>
    <n v="12"/>
    <x v="2"/>
    <s v="-"/>
    <x v="51"/>
    <s v="FIRME"/>
    <n v="0"/>
    <s v="Líneas"/>
    <s v="CEDI"/>
    <s v="MUJERINICIO LABORALJEANSJEANBASICO MODA"/>
  </r>
  <r>
    <x v="1053"/>
    <x v="0"/>
    <s v="INICIO LABORAL"/>
    <s v="ACTIVO"/>
    <s v="SHORT"/>
    <s v="MODA"/>
    <n v="1"/>
    <s v="S"/>
    <s v="-"/>
    <n v="82"/>
    <x v="0"/>
    <s v="-"/>
    <x v="51"/>
    <s v="FIRME"/>
    <n v="0"/>
    <s v="Líneas"/>
    <s v="CEDI"/>
    <s v="MUJERINICIO LABORALACTIVOSHORTMODA"/>
  </r>
  <r>
    <x v="1053"/>
    <x v="0"/>
    <s v="INICIO LABORAL"/>
    <s v="ACTIVO"/>
    <s v="SHORT"/>
    <s v="MODA"/>
    <n v="1"/>
    <s v="M"/>
    <s v="-"/>
    <n v="120"/>
    <x v="0"/>
    <s v="-"/>
    <x v="51"/>
    <s v="FIRME"/>
    <n v="0"/>
    <s v="Líneas"/>
    <s v="CEDI"/>
    <s v="MUJERINICIO LABORALACTIVOSHORTMODA"/>
  </r>
  <r>
    <x v="1053"/>
    <x v="0"/>
    <s v="INICIO LABORAL"/>
    <s v="ACTIVO"/>
    <s v="SHORT"/>
    <s v="MODA"/>
    <n v="1"/>
    <s v="L"/>
    <s v="-"/>
    <n v="123"/>
    <x v="0"/>
    <s v="-"/>
    <x v="51"/>
    <s v="FIRME"/>
    <n v="0"/>
    <s v="Líneas"/>
    <s v="CEDI"/>
    <s v="MUJERINICIO LABORALACTIVOSHORTMODA"/>
  </r>
  <r>
    <x v="1053"/>
    <x v="0"/>
    <s v="INICIO LABORAL"/>
    <s v="ACTIVO"/>
    <s v="SHORT"/>
    <s v="MODA"/>
    <n v="1"/>
    <s v="XL"/>
    <s v="-"/>
    <n v="101"/>
    <x v="0"/>
    <s v="-"/>
    <x v="51"/>
    <s v="FIRME"/>
    <n v="0"/>
    <s v="Líneas"/>
    <s v="CEDI"/>
    <s v="MUJERINICIO LABORALACTIVOSHORTMODA"/>
  </r>
  <r>
    <x v="1054"/>
    <x v="0"/>
    <s v="INICIO LABORAL"/>
    <s v="DESCANSO"/>
    <s v="SHORT"/>
    <s v="BASICO MODA"/>
    <n v="1"/>
    <s v="S"/>
    <s v="-"/>
    <n v="70"/>
    <x v="0"/>
    <s v="-"/>
    <x v="51"/>
    <s v="FIRME"/>
    <n v="0"/>
    <s v="Líneas"/>
    <s v="CEDI"/>
    <s v="MUJERINICIO LABORALDESCANSOSHORTBASICO MODA"/>
  </r>
  <r>
    <x v="1054"/>
    <x v="0"/>
    <s v="INICIO LABORAL"/>
    <s v="DESCANSO"/>
    <s v="SHORT"/>
    <s v="BASICO MODA"/>
    <n v="1"/>
    <s v="M"/>
    <s v="-"/>
    <n v="96"/>
    <x v="0"/>
    <s v="-"/>
    <x v="51"/>
    <s v="FIRME"/>
    <n v="0"/>
    <s v="Líneas"/>
    <s v="CEDI"/>
    <s v="MUJERINICIO LABORALDESCANSOSHORTBASICO MODA"/>
  </r>
  <r>
    <x v="1054"/>
    <x v="0"/>
    <s v="INICIO LABORAL"/>
    <s v="DESCANSO"/>
    <s v="SHORT"/>
    <s v="BASICO MODA"/>
    <n v="1"/>
    <s v="L"/>
    <s v="-"/>
    <n v="97"/>
    <x v="0"/>
    <s v="-"/>
    <x v="51"/>
    <s v="FIRME"/>
    <n v="0"/>
    <s v="Líneas"/>
    <s v="CEDI"/>
    <s v="MUJERINICIO LABORALDESCANSOSHORTBASICO MODA"/>
  </r>
  <r>
    <x v="1054"/>
    <x v="0"/>
    <s v="INICIO LABORAL"/>
    <s v="DESCANSO"/>
    <s v="SHORT"/>
    <s v="BASICO MODA"/>
    <n v="1"/>
    <s v="XL"/>
    <s v="-"/>
    <n v="74"/>
    <x v="0"/>
    <s v="-"/>
    <x v="51"/>
    <s v="FIRME"/>
    <n v="0"/>
    <s v="Líneas"/>
    <s v="CEDI"/>
    <s v="MUJERINICIO LABORALDESCANSOSHORTBASICO MODA"/>
  </r>
  <r>
    <x v="1055"/>
    <x v="0"/>
    <s v="INICIO LABORAL"/>
    <s v="JEANS"/>
    <s v="JEAN"/>
    <s v="MODA"/>
    <n v="1"/>
    <n v="6"/>
    <s v="-"/>
    <n v="32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8"/>
    <s v="-"/>
    <n v="65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10"/>
    <s v="-"/>
    <n v="73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12"/>
    <s v="-"/>
    <n v="75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14"/>
    <s v="-"/>
    <n v="60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16"/>
    <s v="-"/>
    <n v="24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18"/>
    <s v="-"/>
    <n v="12"/>
    <x v="2"/>
    <s v="-"/>
    <x v="51"/>
    <s v="FIRME"/>
    <n v="0"/>
    <s v="Líneas"/>
    <s v="CEDI"/>
    <s v="MUJERINICIO LABORALJEANSJEANMODA"/>
  </r>
  <r>
    <x v="1055"/>
    <x v="0"/>
    <s v="INICIO LABORAL"/>
    <s v="JEANS"/>
    <s v="JEAN"/>
    <s v="MODA"/>
    <n v="1"/>
    <n v="20"/>
    <s v="-"/>
    <n v="12"/>
    <x v="2"/>
    <s v="-"/>
    <x v="51"/>
    <s v="FIRME"/>
    <n v="0"/>
    <s v="Líneas"/>
    <s v="CEDI"/>
    <s v="MUJERINICIO LABORALJEANSJEANMODA"/>
  </r>
  <r>
    <x v="1056"/>
    <x v="0"/>
    <s v="INICIO LABORAL"/>
    <s v="JEANS"/>
    <s v="SHORT"/>
    <s v="MODA"/>
    <n v="1"/>
    <n v="6"/>
    <s v="-"/>
    <n v="44"/>
    <x v="2"/>
    <s v="-"/>
    <x v="51"/>
    <s v="FIRME"/>
    <n v="0"/>
    <s v="Líneas"/>
    <s v="CEDI"/>
    <s v="MUJERINICIO LABORALJEANSSHORTMODA"/>
  </r>
  <r>
    <x v="1056"/>
    <x v="0"/>
    <s v="INICIO LABORAL"/>
    <s v="JEANS"/>
    <s v="SHORT"/>
    <s v="MODA"/>
    <n v="1"/>
    <n v="8"/>
    <s v="-"/>
    <n v="83"/>
    <x v="2"/>
    <s v="-"/>
    <x v="51"/>
    <s v="FIRME"/>
    <n v="0"/>
    <s v="Líneas"/>
    <s v="CEDI"/>
    <s v="MUJERINICIO LABORALJEANSSHORTMODA"/>
  </r>
  <r>
    <x v="1056"/>
    <x v="0"/>
    <s v="INICIO LABORAL"/>
    <s v="JEANS"/>
    <s v="SHORT"/>
    <s v="MODA"/>
    <n v="1"/>
    <n v="10"/>
    <s v="-"/>
    <n v="100"/>
    <x v="2"/>
    <s v="-"/>
    <x v="51"/>
    <s v="FIRME"/>
    <n v="0"/>
    <s v="Líneas"/>
    <s v="CEDI"/>
    <s v="MUJERINICIO LABORALJEANSSHORTMODA"/>
  </r>
  <r>
    <x v="1056"/>
    <x v="0"/>
    <s v="INICIO LABORAL"/>
    <s v="JEANS"/>
    <s v="SHORT"/>
    <s v="MODA"/>
    <n v="1"/>
    <n v="12"/>
    <s v="-"/>
    <n v="100"/>
    <x v="2"/>
    <s v="-"/>
    <x v="51"/>
    <s v="FIRME"/>
    <n v="0"/>
    <s v="Líneas"/>
    <s v="CEDI"/>
    <s v="MUJERINICIO LABORALJEANSSHORTMODA"/>
  </r>
  <r>
    <x v="1056"/>
    <x v="0"/>
    <s v="INICIO LABORAL"/>
    <s v="JEANS"/>
    <s v="SHORT"/>
    <s v="MODA"/>
    <n v="1"/>
    <n v="14"/>
    <s v="-"/>
    <n v="73"/>
    <x v="2"/>
    <s v="-"/>
    <x v="51"/>
    <s v="FIRME"/>
    <n v="0"/>
    <s v="Líneas"/>
    <s v="CEDI"/>
    <s v="MUJERINICIO LABORALJEANSSHORTMODA"/>
  </r>
  <r>
    <x v="1056"/>
    <x v="0"/>
    <s v="INICIO LABORAL"/>
    <s v="JEANS"/>
    <s v="SHORT"/>
    <s v="MODA"/>
    <n v="1"/>
    <n v="16"/>
    <s v="-"/>
    <n v="12"/>
    <x v="2"/>
    <s v="-"/>
    <x v="51"/>
    <s v="FIRME"/>
    <n v="0"/>
    <s v="Líneas"/>
    <s v="CEDI"/>
    <s v="MUJERINICIO LABORALJEANSSHORTMODA"/>
  </r>
  <r>
    <x v="1057"/>
    <x v="0"/>
    <s v="INICIO LABORAL"/>
    <s v="JEANS"/>
    <s v="SHORT"/>
    <s v="MODA"/>
    <n v="1"/>
    <n v="6"/>
    <s v="-"/>
    <n v="32"/>
    <x v="2"/>
    <s v="-"/>
    <x v="51"/>
    <s v="FIRME"/>
    <n v="0"/>
    <s v="Líneas"/>
    <s v="CEDI"/>
    <s v="MUJERINICIO LABORALJEANSSHORTMODA"/>
  </r>
  <r>
    <x v="1057"/>
    <x v="0"/>
    <s v="INICIO LABORAL"/>
    <s v="JEANS"/>
    <s v="SHORT"/>
    <s v="MODA"/>
    <n v="1"/>
    <n v="8"/>
    <s v="-"/>
    <n v="61"/>
    <x v="2"/>
    <s v="-"/>
    <x v="51"/>
    <s v="FIRME"/>
    <n v="0"/>
    <s v="Líneas"/>
    <s v="CEDI"/>
    <s v="MUJERINICIO LABORALJEANSSHORTMODA"/>
  </r>
  <r>
    <x v="1057"/>
    <x v="0"/>
    <s v="INICIO LABORAL"/>
    <s v="JEANS"/>
    <s v="SHORT"/>
    <s v="MODA"/>
    <n v="1"/>
    <n v="10"/>
    <s v="-"/>
    <n v="73"/>
    <x v="2"/>
    <s v="-"/>
    <x v="51"/>
    <s v="FIRME"/>
    <n v="0"/>
    <s v="Líneas"/>
    <s v="CEDI"/>
    <s v="MUJERINICIO LABORALJEANSSHORTMODA"/>
  </r>
  <r>
    <x v="1057"/>
    <x v="0"/>
    <s v="INICIO LABORAL"/>
    <s v="JEANS"/>
    <s v="SHORT"/>
    <s v="MODA"/>
    <n v="1"/>
    <n v="12"/>
    <s v="-"/>
    <n v="74"/>
    <x v="2"/>
    <s v="-"/>
    <x v="51"/>
    <s v="FIRME"/>
    <n v="0"/>
    <s v="Líneas"/>
    <s v="CEDI"/>
    <s v="MUJERINICIO LABORALJEANSSHORTMODA"/>
  </r>
  <r>
    <x v="1057"/>
    <x v="0"/>
    <s v="INICIO LABORAL"/>
    <s v="JEANS"/>
    <s v="SHORT"/>
    <s v="MODA"/>
    <n v="1"/>
    <n v="14"/>
    <s v="-"/>
    <n v="54"/>
    <x v="2"/>
    <s v="-"/>
    <x v="51"/>
    <s v="FIRME"/>
    <n v="0"/>
    <s v="Líneas"/>
    <s v="CEDI"/>
    <s v="MUJERINICIO LABORALJEANSSHORTMODA"/>
  </r>
  <r>
    <x v="1058"/>
    <x v="0"/>
    <s v="INICIO LABORAL"/>
    <s v="PLAYA"/>
    <s v="SALIDA"/>
    <s v="MODA"/>
    <n v="1"/>
    <s v="S"/>
    <s v="-"/>
    <n v="124"/>
    <x v="2"/>
    <s v="-"/>
    <x v="51"/>
    <s v="FIRME"/>
    <n v="0"/>
    <s v="Líneas"/>
    <s v="CEDI"/>
    <s v="MUJERINICIO LABORALPLAYASALIDAMODA"/>
  </r>
  <r>
    <x v="1058"/>
    <x v="0"/>
    <s v="INICIO LABORAL"/>
    <s v="PLAYA"/>
    <s v="SALIDA"/>
    <s v="MODA"/>
    <n v="1"/>
    <s v="M"/>
    <s v="-"/>
    <n v="138"/>
    <x v="2"/>
    <s v="-"/>
    <x v="51"/>
    <s v="FIRME"/>
    <n v="0"/>
    <s v="Líneas"/>
    <s v="CEDI"/>
    <s v="MUJERINICIO LABORALPLAYASALIDAMODA"/>
  </r>
  <r>
    <x v="1058"/>
    <x v="0"/>
    <s v="INICIO LABORAL"/>
    <s v="PLAYA"/>
    <s v="SALIDA"/>
    <s v="MODA"/>
    <n v="1"/>
    <s v="L"/>
    <s v="-"/>
    <n v="147"/>
    <x v="2"/>
    <s v="-"/>
    <x v="51"/>
    <s v="FIRME"/>
    <n v="0"/>
    <s v="Líneas"/>
    <s v="CEDI"/>
    <s v="MUJERINICIO LABORALPLAYASALIDAMODA"/>
  </r>
  <r>
    <x v="1058"/>
    <x v="0"/>
    <s v="INICIO LABORAL"/>
    <s v="PLAYA"/>
    <s v="SALIDA"/>
    <s v="MODA"/>
    <n v="1"/>
    <s v="XL"/>
    <s v="-"/>
    <n v="113"/>
    <x v="2"/>
    <s v="-"/>
    <x v="51"/>
    <s v="FIRME"/>
    <n v="0"/>
    <s v="Líneas"/>
    <s v="CEDI"/>
    <s v="MUJERINICIO LABORALPLAYASALIDAMODA"/>
  </r>
  <r>
    <x v="1059"/>
    <x v="0"/>
    <s v="INICIO LABORAL"/>
    <s v="PLAYA"/>
    <s v="SALIDA"/>
    <s v="MODA"/>
    <n v="1"/>
    <s v="S"/>
    <s v="-"/>
    <n v="99"/>
    <x v="2"/>
    <s v="-"/>
    <x v="51"/>
    <s v="FIRME"/>
    <n v="0"/>
    <s v="Líneas"/>
    <s v="CEDI"/>
    <s v="MUJERINICIO LABORALPLAYASALIDAMODA"/>
  </r>
  <r>
    <x v="1059"/>
    <x v="0"/>
    <s v="INICIO LABORAL"/>
    <s v="PLAYA"/>
    <s v="SALIDA"/>
    <s v="MODA"/>
    <n v="1"/>
    <s v="M"/>
    <s v="-"/>
    <n v="110"/>
    <x v="2"/>
    <s v="-"/>
    <x v="51"/>
    <s v="FIRME"/>
    <n v="0"/>
    <s v="Líneas"/>
    <s v="CEDI"/>
    <s v="MUJERINICIO LABORALPLAYASALIDAMODA"/>
  </r>
  <r>
    <x v="1059"/>
    <x v="0"/>
    <s v="INICIO LABORAL"/>
    <s v="PLAYA"/>
    <s v="SALIDA"/>
    <s v="MODA"/>
    <n v="1"/>
    <s v="L"/>
    <s v="-"/>
    <n v="118"/>
    <x v="2"/>
    <s v="-"/>
    <x v="51"/>
    <s v="FIRME"/>
    <n v="0"/>
    <s v="Líneas"/>
    <s v="CEDI"/>
    <s v="MUJERINICIO LABORALPLAYASALIDAMODA"/>
  </r>
  <r>
    <x v="1059"/>
    <x v="0"/>
    <s v="INICIO LABORAL"/>
    <s v="PLAYA"/>
    <s v="SALIDA"/>
    <s v="MODA"/>
    <n v="1"/>
    <s v="XL"/>
    <s v="-"/>
    <n v="91"/>
    <x v="2"/>
    <s v="-"/>
    <x v="51"/>
    <s v="FIRME"/>
    <n v="0"/>
    <s v="Líneas"/>
    <s v="CEDI"/>
    <s v="MUJERINICIO LABORALPLAYASALIDAMODA"/>
  </r>
  <r>
    <x v="1060"/>
    <x v="0"/>
    <s v="INICIO LABORAL"/>
    <s v="PLAYA"/>
    <s v="SALIDA"/>
    <s v="MODA"/>
    <n v="1"/>
    <s v="S"/>
    <s v="-"/>
    <n v="99"/>
    <x v="2"/>
    <s v="-"/>
    <x v="51"/>
    <s v="FIRME"/>
    <n v="0"/>
    <s v="Líneas"/>
    <s v="CEDI"/>
    <s v="MUJERINICIO LABORALPLAYASALIDAMODA"/>
  </r>
  <r>
    <x v="1060"/>
    <x v="0"/>
    <s v="INICIO LABORAL"/>
    <s v="PLAYA"/>
    <s v="SALIDA"/>
    <s v="MODA"/>
    <n v="1"/>
    <s v="M"/>
    <s v="-"/>
    <n v="110"/>
    <x v="2"/>
    <s v="-"/>
    <x v="51"/>
    <s v="FIRME"/>
    <n v="0"/>
    <s v="Líneas"/>
    <s v="CEDI"/>
    <s v="MUJERINICIO LABORALPLAYASALIDAMODA"/>
  </r>
  <r>
    <x v="1060"/>
    <x v="0"/>
    <s v="INICIO LABORAL"/>
    <s v="PLAYA"/>
    <s v="SALIDA"/>
    <s v="MODA"/>
    <n v="1"/>
    <s v="L"/>
    <s v="-"/>
    <n v="118"/>
    <x v="2"/>
    <s v="-"/>
    <x v="51"/>
    <s v="FIRME"/>
    <n v="0"/>
    <s v="Líneas"/>
    <s v="CEDI"/>
    <s v="MUJERINICIO LABORALPLAYASALIDAMODA"/>
  </r>
  <r>
    <x v="1060"/>
    <x v="0"/>
    <s v="INICIO LABORAL"/>
    <s v="PLAYA"/>
    <s v="SALIDA"/>
    <s v="MODA"/>
    <n v="1"/>
    <s v="XL"/>
    <s v="-"/>
    <n v="91"/>
    <x v="2"/>
    <s v="-"/>
    <x v="51"/>
    <s v="FIRME"/>
    <n v="0"/>
    <s v="Líneas"/>
    <s v="CEDI"/>
    <s v="MUJERINICIO LABORALPLAYASALIDAMODA"/>
  </r>
  <r>
    <x v="1061"/>
    <x v="0"/>
    <s v="INICIO LABORAL"/>
    <s v="PLAYA"/>
    <s v="TRAJE DE BANO"/>
    <s v="MODA"/>
    <n v="1"/>
    <n v="32"/>
    <s v="-"/>
    <n v="102"/>
    <x v="2"/>
    <s v="-"/>
    <x v="51"/>
    <s v="FIRME"/>
    <n v="0"/>
    <s v="Líneas"/>
    <s v="CEDI"/>
    <s v="MUJERINICIO LABORALPLAYATRAJE DE BANOMODA"/>
  </r>
  <r>
    <x v="1061"/>
    <x v="0"/>
    <s v="INICIO LABORAL"/>
    <s v="PLAYA"/>
    <s v="TRAJE DE BANO"/>
    <s v="MODA"/>
    <n v="1"/>
    <n v="34"/>
    <s v="-"/>
    <n v="140"/>
    <x v="2"/>
    <s v="-"/>
    <x v="51"/>
    <s v="FIRME"/>
    <n v="0"/>
    <s v="Líneas"/>
    <s v="CEDI"/>
    <s v="MUJERINICIO LABORALPLAYATRAJE DE BANOMODA"/>
  </r>
  <r>
    <x v="1061"/>
    <x v="0"/>
    <s v="INICIO LABORAL"/>
    <s v="PLAYA"/>
    <s v="TRAJE DE BANO"/>
    <s v="MODA"/>
    <n v="1"/>
    <n v="36"/>
    <s v="-"/>
    <n v="132"/>
    <x v="2"/>
    <s v="-"/>
    <x v="51"/>
    <s v="FIRME"/>
    <n v="0"/>
    <s v="Líneas"/>
    <s v="CEDI"/>
    <s v="MUJERINICIO LABORALPLAYATRAJE DE BANOMODA"/>
  </r>
  <r>
    <x v="1061"/>
    <x v="0"/>
    <s v="INICIO LABORAL"/>
    <s v="PLAYA"/>
    <s v="TRAJE DE BANO"/>
    <s v="MODA"/>
    <n v="1"/>
    <n v="38"/>
    <s v="-"/>
    <n v="106"/>
    <x v="2"/>
    <s v="-"/>
    <x v="51"/>
    <s v="FIRME"/>
    <n v="0"/>
    <s v="Líneas"/>
    <s v="CEDI"/>
    <s v="MUJERINICIO LABORALPLAYATRAJE DE BANOMODA"/>
  </r>
  <r>
    <x v="1062"/>
    <x v="0"/>
    <s v="INICIO LABORAL"/>
    <s v="PLAYA"/>
    <s v="TRAJE DE BANO"/>
    <s v="MODA"/>
    <n v="1"/>
    <n v="32"/>
    <s v="-"/>
    <n v="77"/>
    <x v="2"/>
    <s v="-"/>
    <x v="51"/>
    <s v="FIRME"/>
    <n v="0"/>
    <s v="Líneas"/>
    <s v="CEDI"/>
    <s v="MUJERINICIO LABORALPLAYATRAJE DE BANOMODA"/>
  </r>
  <r>
    <x v="1062"/>
    <x v="0"/>
    <s v="INICIO LABORAL"/>
    <s v="PLAYA"/>
    <s v="TRAJE DE BANO"/>
    <s v="MODA"/>
    <n v="1"/>
    <n v="34"/>
    <s v="-"/>
    <n v="105"/>
    <x v="2"/>
    <s v="-"/>
    <x v="51"/>
    <s v="FIRME"/>
    <n v="0"/>
    <s v="Líneas"/>
    <s v="CEDI"/>
    <s v="MUJERINICIO LABORALPLAYATRAJE DE BANOMODA"/>
  </r>
  <r>
    <x v="1062"/>
    <x v="0"/>
    <s v="INICIO LABORAL"/>
    <s v="PLAYA"/>
    <s v="TRAJE DE BANO"/>
    <s v="MODA"/>
    <n v="1"/>
    <n v="36"/>
    <s v="-"/>
    <n v="99"/>
    <x v="2"/>
    <s v="-"/>
    <x v="51"/>
    <s v="FIRME"/>
    <n v="0"/>
    <s v="Líneas"/>
    <s v="CEDI"/>
    <s v="MUJERINICIO LABORALPLAYATRAJE DE BANOMODA"/>
  </r>
  <r>
    <x v="1062"/>
    <x v="0"/>
    <s v="INICIO LABORAL"/>
    <s v="PLAYA"/>
    <s v="TRAJE DE BANO"/>
    <s v="MODA"/>
    <n v="1"/>
    <n v="38"/>
    <s v="-"/>
    <n v="80"/>
    <x v="2"/>
    <s v="-"/>
    <x v="51"/>
    <s v="FIRME"/>
    <n v="0"/>
    <s v="Líneas"/>
    <s v="CEDI"/>
    <s v="MUJERINICIO LABORALPLAYATRAJE DE BANOMODA"/>
  </r>
  <r>
    <x v="1063"/>
    <x v="0"/>
    <s v="INICIO LABORAL"/>
    <s v="PLAYA"/>
    <s v="TRAJE DE BANO"/>
    <s v="MODA"/>
    <n v="1"/>
    <n v="32"/>
    <s v="-"/>
    <n v="77"/>
    <x v="2"/>
    <s v="-"/>
    <x v="51"/>
    <s v="FIRME"/>
    <n v="0"/>
    <s v="Líneas"/>
    <s v="CEDI"/>
    <s v="MUJERINICIO LABORALPLAYATRAJE DE BANOMODA"/>
  </r>
  <r>
    <x v="1063"/>
    <x v="0"/>
    <s v="INICIO LABORAL"/>
    <s v="PLAYA"/>
    <s v="TRAJE DE BANO"/>
    <s v="MODA"/>
    <n v="1"/>
    <n v="34"/>
    <s v="-"/>
    <n v="105"/>
    <x v="2"/>
    <s v="-"/>
    <x v="51"/>
    <s v="FIRME"/>
    <n v="0"/>
    <s v="Líneas"/>
    <s v="CEDI"/>
    <s v="MUJERINICIO LABORALPLAYATRAJE DE BANOMODA"/>
  </r>
  <r>
    <x v="1063"/>
    <x v="0"/>
    <s v="INICIO LABORAL"/>
    <s v="PLAYA"/>
    <s v="TRAJE DE BANO"/>
    <s v="MODA"/>
    <n v="1"/>
    <n v="36"/>
    <s v="-"/>
    <n v="99"/>
    <x v="2"/>
    <s v="-"/>
    <x v="51"/>
    <s v="FIRME"/>
    <n v="0"/>
    <s v="Líneas"/>
    <s v="CEDI"/>
    <s v="MUJERINICIO LABORALPLAYATRAJE DE BANOMODA"/>
  </r>
  <r>
    <x v="1063"/>
    <x v="0"/>
    <s v="INICIO LABORAL"/>
    <s v="PLAYA"/>
    <s v="TRAJE DE BANO"/>
    <s v="MODA"/>
    <n v="1"/>
    <n v="38"/>
    <s v="-"/>
    <n v="80"/>
    <x v="2"/>
    <s v="-"/>
    <x v="51"/>
    <s v="FIRME"/>
    <n v="0"/>
    <s v="Líneas"/>
    <s v="CEDI"/>
    <s v="MUJERINICIO LABORALPLAYATRAJE DE BANOMODA"/>
  </r>
  <r>
    <x v="1064"/>
    <x v="0"/>
    <s v="INICIO LABORAL"/>
    <s v="PLAYA"/>
    <s v="TRAJE DE BANO"/>
    <s v="MODA"/>
    <n v="1"/>
    <n v="32"/>
    <s v="-"/>
    <n v="77"/>
    <x v="2"/>
    <s v="-"/>
    <x v="51"/>
    <s v="FIRME"/>
    <n v="0"/>
    <s v="Líneas"/>
    <s v="CEDI"/>
    <s v="MUJERINICIO LABORALPLAYATRAJE DE BANOMODA"/>
  </r>
  <r>
    <x v="1064"/>
    <x v="0"/>
    <s v="INICIO LABORAL"/>
    <s v="PLAYA"/>
    <s v="TRAJE DE BANO"/>
    <s v="MODA"/>
    <n v="1"/>
    <n v="34"/>
    <s v="-"/>
    <n v="105"/>
    <x v="2"/>
    <s v="-"/>
    <x v="51"/>
    <s v="FIRME"/>
    <n v="0"/>
    <s v="Líneas"/>
    <s v="CEDI"/>
    <s v="MUJERINICIO LABORALPLAYATRAJE DE BANOMODA"/>
  </r>
  <r>
    <x v="1064"/>
    <x v="0"/>
    <s v="INICIO LABORAL"/>
    <s v="PLAYA"/>
    <s v="TRAJE DE BANO"/>
    <s v="MODA"/>
    <n v="1"/>
    <n v="36"/>
    <s v="-"/>
    <n v="99"/>
    <x v="2"/>
    <s v="-"/>
    <x v="51"/>
    <s v="FIRME"/>
    <n v="0"/>
    <s v="Líneas"/>
    <s v="CEDI"/>
    <s v="MUJERINICIO LABORALPLAYATRAJE DE BANOMODA"/>
  </r>
  <r>
    <x v="1064"/>
    <x v="0"/>
    <s v="INICIO LABORAL"/>
    <s v="PLAYA"/>
    <s v="TRAJE DE BANO"/>
    <s v="MODA"/>
    <n v="1"/>
    <n v="38"/>
    <s v="-"/>
    <n v="80"/>
    <x v="2"/>
    <s v="-"/>
    <x v="51"/>
    <s v="FIRME"/>
    <n v="0"/>
    <s v="Líneas"/>
    <s v="CEDI"/>
    <s v="MUJERINICIO LABORALPLAYATRAJE DE BANOMODA"/>
  </r>
  <r>
    <x v="1065"/>
    <x v="0"/>
    <s v="INICIO LABORAL"/>
    <s v="JEANS"/>
    <s v="CAMISETA"/>
    <s v="MODA"/>
    <n v="1"/>
    <s v="1XL"/>
    <s v="-"/>
    <n v="202"/>
    <x v="0"/>
    <s v="-"/>
    <x v="51"/>
    <s v="FIRME"/>
    <n v="0"/>
    <s v="Líneas"/>
    <s v="CEDI"/>
    <s v="MUJERINICIO LABORALJEANSCAMISETAMODA"/>
  </r>
  <r>
    <x v="1065"/>
    <x v="0"/>
    <s v="INICIO LABORAL"/>
    <s v="JEANS"/>
    <s v="CAMISETA"/>
    <s v="MODA"/>
    <n v="1"/>
    <s v="2XL"/>
    <s v="-"/>
    <n v="285"/>
    <x v="0"/>
    <s v="-"/>
    <x v="51"/>
    <s v="FIRME"/>
    <n v="0"/>
    <s v="Líneas"/>
    <s v="CEDI"/>
    <s v="MUJERINICIO LABORALJEANSCAMISETAMODA"/>
  </r>
  <r>
    <x v="1065"/>
    <x v="0"/>
    <s v="INICIO LABORAL"/>
    <s v="JEANS"/>
    <s v="CAMISETA"/>
    <s v="MODA"/>
    <n v="1"/>
    <s v="3XL"/>
    <s v="-"/>
    <n v="154"/>
    <x v="0"/>
    <s v="-"/>
    <x v="51"/>
    <s v="FIRME"/>
    <n v="0"/>
    <s v="Líneas"/>
    <s v="CEDI"/>
    <s v="MUJERINICIO LABORALJEANSCAMISETAMODA"/>
  </r>
  <r>
    <x v="1066"/>
    <x v="0"/>
    <s v="INICIO LABORAL"/>
    <s v="PLAYA"/>
    <s v="TRAJE DE BANO"/>
    <s v="MODA"/>
    <n v="1"/>
    <n v="32"/>
    <s v="-"/>
    <n v="77"/>
    <x v="2"/>
    <s v="-"/>
    <x v="51"/>
    <s v="FIRME"/>
    <n v="0"/>
    <s v="Líneas"/>
    <s v="CEDI"/>
    <s v="MUJERINICIO LABORALPLAYATRAJE DE BANOMODA"/>
  </r>
  <r>
    <x v="1066"/>
    <x v="0"/>
    <s v="INICIO LABORAL"/>
    <s v="PLAYA"/>
    <s v="TRAJE DE BANO"/>
    <s v="MODA"/>
    <n v="1"/>
    <n v="34"/>
    <s v="-"/>
    <n v="105"/>
    <x v="2"/>
    <s v="-"/>
    <x v="51"/>
    <s v="FIRME"/>
    <n v="0"/>
    <s v="Líneas"/>
    <s v="CEDI"/>
    <s v="MUJERINICIO LABORALPLAYATRAJE DE BANOMODA"/>
  </r>
  <r>
    <x v="1066"/>
    <x v="0"/>
    <s v="INICIO LABORAL"/>
    <s v="PLAYA"/>
    <s v="TRAJE DE BANO"/>
    <s v="MODA"/>
    <n v="1"/>
    <n v="36"/>
    <s v="-"/>
    <n v="99"/>
    <x v="2"/>
    <s v="-"/>
    <x v="51"/>
    <s v="FIRME"/>
    <n v="0"/>
    <s v="Líneas"/>
    <s v="CEDI"/>
    <s v="MUJERINICIO LABORALPLAYATRAJE DE BANOMODA"/>
  </r>
  <r>
    <x v="1066"/>
    <x v="0"/>
    <s v="INICIO LABORAL"/>
    <s v="PLAYA"/>
    <s v="TRAJE DE BANO"/>
    <s v="MODA"/>
    <n v="1"/>
    <n v="38"/>
    <s v="-"/>
    <n v="80"/>
    <x v="2"/>
    <s v="-"/>
    <x v="51"/>
    <s v="FIRME"/>
    <n v="0"/>
    <s v="Líneas"/>
    <s v="CEDI"/>
    <s v="MUJERINICIO LABORALPLAYATRAJE DE BANOMODA"/>
  </r>
  <r>
    <x v="1067"/>
    <x v="0"/>
    <s v="TRAYECTORIA LABORAL"/>
    <s v="CASUAL"/>
    <s v="BLUSA"/>
    <s v="BASICO MODA"/>
    <n v="1"/>
    <s v="S"/>
    <s v="-"/>
    <n v="84"/>
    <x v="2"/>
    <s v="-"/>
    <x v="51"/>
    <s v="FIRME"/>
    <n v="0"/>
    <s v="Líneas"/>
    <s v="CEDI"/>
    <s v="MUJERTRAYECTORIA LABORALCASUALBLUSABASICO MODA"/>
  </r>
  <r>
    <x v="1067"/>
    <x v="0"/>
    <s v="TRAYECTORIA LABORAL"/>
    <s v="CASUAL"/>
    <s v="BLUSA"/>
    <s v="BASICO MODA"/>
    <n v="1"/>
    <s v="M"/>
    <s v="-"/>
    <n v="121"/>
    <x v="2"/>
    <s v="-"/>
    <x v="51"/>
    <s v="FIRME"/>
    <n v="0"/>
    <s v="Líneas"/>
    <s v="CEDI"/>
    <s v="MUJERTRAYECTORIA LABORALCASUALBLUSABASICO MODA"/>
  </r>
  <r>
    <x v="1067"/>
    <x v="0"/>
    <s v="TRAYECTORIA LABORAL"/>
    <s v="CASUAL"/>
    <s v="BLUSA"/>
    <s v="BASICO MODA"/>
    <n v="1"/>
    <s v="L"/>
    <s v="-"/>
    <n v="109"/>
    <x v="2"/>
    <s v="-"/>
    <x v="51"/>
    <s v="FIRME"/>
    <n v="0"/>
    <s v="Líneas"/>
    <s v="CEDI"/>
    <s v="MUJERTRAYECTORIA LABORALCASUALBLUSABASICO MODA"/>
  </r>
  <r>
    <x v="1067"/>
    <x v="0"/>
    <s v="TRAYECTORIA LABORAL"/>
    <s v="CASUAL"/>
    <s v="BLUSA"/>
    <s v="BASICO MODA"/>
    <n v="1"/>
    <s v="XL"/>
    <s v="-"/>
    <n v="102"/>
    <x v="2"/>
    <s v="-"/>
    <x v="51"/>
    <s v="FIRME"/>
    <n v="0"/>
    <s v="Líneas"/>
    <s v="CEDI"/>
    <s v="MUJERTRAYECTORIA LABORALCASUALBLUSABASICO MODA"/>
  </r>
  <r>
    <x v="1068"/>
    <x v="0"/>
    <s v="TRAYECTORIA LABORAL"/>
    <s v="CASUAL"/>
    <s v="BLUSA"/>
    <s v="BASICO MODA"/>
    <n v="1"/>
    <s v="S"/>
    <s v="-"/>
    <n v="66"/>
    <x v="2"/>
    <s v="-"/>
    <x v="51"/>
    <s v="FIRME"/>
    <n v="0"/>
    <s v="Líneas"/>
    <s v="CEDI"/>
    <s v="MUJERTRAYECTORIA LABORALCASUALBLUSABASICO MODA"/>
  </r>
  <r>
    <x v="1068"/>
    <x v="0"/>
    <s v="TRAYECTORIA LABORAL"/>
    <s v="CASUAL"/>
    <s v="BLUSA"/>
    <s v="BASICO MODA"/>
    <n v="1"/>
    <s v="M"/>
    <s v="-"/>
    <n v="95"/>
    <x v="2"/>
    <s v="-"/>
    <x v="51"/>
    <s v="FIRME"/>
    <n v="0"/>
    <s v="Líneas"/>
    <s v="CEDI"/>
    <s v="MUJERTRAYECTORIA LABORALCASUALBLUSABASICO MODA"/>
  </r>
  <r>
    <x v="1068"/>
    <x v="0"/>
    <s v="TRAYECTORIA LABORAL"/>
    <s v="CASUAL"/>
    <s v="BLUSA"/>
    <s v="BASICO MODA"/>
    <n v="1"/>
    <s v="L"/>
    <s v="-"/>
    <n v="85"/>
    <x v="2"/>
    <s v="-"/>
    <x v="51"/>
    <s v="FIRME"/>
    <n v="0"/>
    <s v="Líneas"/>
    <s v="CEDI"/>
    <s v="MUJERTRAYECTORIA LABORALCASUALBLUSABASICO MODA"/>
  </r>
  <r>
    <x v="1068"/>
    <x v="0"/>
    <s v="TRAYECTORIA LABORAL"/>
    <s v="CASUAL"/>
    <s v="BLUSA"/>
    <s v="BASICO MODA"/>
    <n v="1"/>
    <s v="XL"/>
    <s v="-"/>
    <n v="80"/>
    <x v="2"/>
    <s v="-"/>
    <x v="51"/>
    <s v="FIRME"/>
    <n v="0"/>
    <s v="Líneas"/>
    <s v="CEDI"/>
    <s v="MUJERTRAYECTORIA LABORALCASUALBLUSABASICO MODA"/>
  </r>
  <r>
    <x v="1069"/>
    <x v="0"/>
    <s v="TRAYECTORIA LABORAL"/>
    <s v="CASUAL"/>
    <s v="BLUSA"/>
    <s v="MODA"/>
    <n v="1"/>
    <s v="S"/>
    <s v="-"/>
    <n v="85"/>
    <x v="2"/>
    <s v="-"/>
    <x v="51"/>
    <s v="FIRME"/>
    <n v="0"/>
    <s v="Líneas"/>
    <s v="CEDI"/>
    <s v="MUJERTRAYECTORIA LABORALCASUALBLUSAMODA"/>
  </r>
  <r>
    <x v="1069"/>
    <x v="0"/>
    <s v="TRAYECTORIA LABORAL"/>
    <s v="CASUAL"/>
    <s v="BLUSA"/>
    <s v="MODA"/>
    <n v="1"/>
    <s v="M"/>
    <s v="-"/>
    <n v="122"/>
    <x v="2"/>
    <s v="-"/>
    <x v="51"/>
    <s v="FIRME"/>
    <n v="0"/>
    <s v="Líneas"/>
    <s v="CEDI"/>
    <s v="MUJERTRAYECTORIA LABORALCASUALBLUSAMODA"/>
  </r>
  <r>
    <x v="1069"/>
    <x v="0"/>
    <s v="TRAYECTORIA LABORAL"/>
    <s v="CASUAL"/>
    <s v="BLUSA"/>
    <s v="MODA"/>
    <n v="1"/>
    <s v="L"/>
    <s v="-"/>
    <n v="112"/>
    <x v="2"/>
    <s v="-"/>
    <x v="51"/>
    <s v="FIRME"/>
    <n v="0"/>
    <s v="Líneas"/>
    <s v="CEDI"/>
    <s v="MUJERTRAYECTORIA LABORALCASUALBLUSAMODA"/>
  </r>
  <r>
    <x v="1069"/>
    <x v="0"/>
    <s v="TRAYECTORIA LABORAL"/>
    <s v="CASUAL"/>
    <s v="BLUSA"/>
    <s v="MODA"/>
    <n v="1"/>
    <s v="XL"/>
    <s v="-"/>
    <n v="99"/>
    <x v="2"/>
    <s v="-"/>
    <x v="51"/>
    <s v="FIRME"/>
    <n v="0"/>
    <s v="Líneas"/>
    <s v="CEDI"/>
    <s v="MUJERTRAYECTORIA LABORALCASUALBLUSAMODA"/>
  </r>
  <r>
    <x v="1070"/>
    <x v="0"/>
    <s v="TRAYECTORIA LABORAL"/>
    <s v="CASUAL"/>
    <s v="BLUSA"/>
    <s v="MODA"/>
    <n v="1"/>
    <s v="S"/>
    <s v="-"/>
    <n v="67"/>
    <x v="2"/>
    <s v="-"/>
    <x v="51"/>
    <s v="FIRME"/>
    <n v="0"/>
    <s v="Líneas"/>
    <s v="CEDI"/>
    <s v="MUJERTRAYECTORIA LABORALCASUALBLUSAMODA"/>
  </r>
  <r>
    <x v="1070"/>
    <x v="0"/>
    <s v="TRAYECTORIA LABORAL"/>
    <s v="CASUAL"/>
    <s v="BLUSA"/>
    <s v="MODA"/>
    <n v="1"/>
    <s v="M"/>
    <s v="-"/>
    <n v="96"/>
    <x v="2"/>
    <s v="-"/>
    <x v="51"/>
    <s v="FIRME"/>
    <n v="0"/>
    <s v="Líneas"/>
    <s v="CEDI"/>
    <s v="MUJERTRAYECTORIA LABORALCASUALBLUSAMODA"/>
  </r>
  <r>
    <x v="1070"/>
    <x v="0"/>
    <s v="TRAYECTORIA LABORAL"/>
    <s v="CASUAL"/>
    <s v="BLUSA"/>
    <s v="MODA"/>
    <n v="1"/>
    <s v="L"/>
    <s v="-"/>
    <n v="88"/>
    <x v="2"/>
    <s v="-"/>
    <x v="51"/>
    <s v="FIRME"/>
    <n v="0"/>
    <s v="Líneas"/>
    <s v="CEDI"/>
    <s v="MUJERTRAYECTORIA LABORALCASUALBLUSAMODA"/>
  </r>
  <r>
    <x v="1070"/>
    <x v="0"/>
    <s v="TRAYECTORIA LABORAL"/>
    <s v="CASUAL"/>
    <s v="BLUSA"/>
    <s v="MODA"/>
    <n v="1"/>
    <s v="XL"/>
    <s v="-"/>
    <n v="78"/>
    <x v="2"/>
    <s v="-"/>
    <x v="51"/>
    <s v="FIRME"/>
    <n v="0"/>
    <s v="Líneas"/>
    <s v="CEDI"/>
    <s v="MUJERTRAYECTORIA LABORALCASUALBLUSAMODA"/>
  </r>
  <r>
    <x v="1071"/>
    <x v="0"/>
    <s v="TRAYECTORIA LABORAL"/>
    <s v="CASUAL"/>
    <s v="BLUSA"/>
    <s v="MODA"/>
    <n v="1"/>
    <s v="S"/>
    <s v="-"/>
    <n v="67"/>
    <x v="2"/>
    <s v="-"/>
    <x v="51"/>
    <s v="FIRME"/>
    <n v="0"/>
    <s v="Líneas"/>
    <s v="CEDI"/>
    <s v="MUJERTRAYECTORIA LABORALCASUALBLUSAMODA"/>
  </r>
  <r>
    <x v="1071"/>
    <x v="0"/>
    <s v="TRAYECTORIA LABORAL"/>
    <s v="CASUAL"/>
    <s v="BLUSA"/>
    <s v="MODA"/>
    <n v="1"/>
    <s v="M"/>
    <s v="-"/>
    <n v="96"/>
    <x v="2"/>
    <s v="-"/>
    <x v="51"/>
    <s v="FIRME"/>
    <n v="0"/>
    <s v="Líneas"/>
    <s v="CEDI"/>
    <s v="MUJERTRAYECTORIA LABORALCASUALBLUSAMODA"/>
  </r>
  <r>
    <x v="1071"/>
    <x v="0"/>
    <s v="TRAYECTORIA LABORAL"/>
    <s v="CASUAL"/>
    <s v="BLUSA"/>
    <s v="MODA"/>
    <n v="1"/>
    <s v="L"/>
    <s v="-"/>
    <n v="88"/>
    <x v="2"/>
    <s v="-"/>
    <x v="51"/>
    <s v="FIRME"/>
    <n v="0"/>
    <s v="Líneas"/>
    <s v="CEDI"/>
    <s v="MUJERTRAYECTORIA LABORALCASUALBLUSAMODA"/>
  </r>
  <r>
    <x v="1071"/>
    <x v="0"/>
    <s v="TRAYECTORIA LABORAL"/>
    <s v="CASUAL"/>
    <s v="BLUSA"/>
    <s v="MODA"/>
    <n v="1"/>
    <s v="XL"/>
    <s v="-"/>
    <n v="78"/>
    <x v="2"/>
    <s v="-"/>
    <x v="51"/>
    <s v="FIRME"/>
    <n v="0"/>
    <s v="Líneas"/>
    <s v="CEDI"/>
    <s v="MUJERTRAYECTORIA LABORALCASUALBLUSAMODA"/>
  </r>
  <r>
    <x v="1072"/>
    <x v="0"/>
    <s v="TRAYECTORIA LABORAL"/>
    <s v="CASUAL"/>
    <s v="PANTALON"/>
    <s v="MODA"/>
    <n v="1"/>
    <n v="8"/>
    <s v="-"/>
    <n v="104"/>
    <x v="2"/>
    <s v="-"/>
    <x v="51"/>
    <s v="FIRME"/>
    <n v="0"/>
    <s v="Líneas"/>
    <s v="CEDI"/>
    <s v="MUJERTRAYECTORIA LABORALCASUALPANTALONMODA"/>
  </r>
  <r>
    <x v="1072"/>
    <x v="0"/>
    <s v="TRAYECTORIA LABORAL"/>
    <s v="CASUAL"/>
    <s v="PANTALON"/>
    <s v="MODA"/>
    <n v="1"/>
    <n v="10"/>
    <s v="-"/>
    <n v="132"/>
    <x v="2"/>
    <s v="-"/>
    <x v="51"/>
    <s v="FIRME"/>
    <n v="0"/>
    <s v="Líneas"/>
    <s v="CEDI"/>
    <s v="MUJERTRAYECTORIA LABORALCASUALPANTALONMODA"/>
  </r>
  <r>
    <x v="1072"/>
    <x v="0"/>
    <s v="TRAYECTORIA LABORAL"/>
    <s v="CASUAL"/>
    <s v="PANTALON"/>
    <s v="MODA"/>
    <n v="1"/>
    <n v="12"/>
    <s v="-"/>
    <n v="139"/>
    <x v="2"/>
    <s v="-"/>
    <x v="51"/>
    <s v="FIRME"/>
    <n v="0"/>
    <s v="Líneas"/>
    <s v="CEDI"/>
    <s v="MUJERTRAYECTORIA LABORALCASUALPANTALONMODA"/>
  </r>
  <r>
    <x v="1072"/>
    <x v="0"/>
    <s v="TRAYECTORIA LABORAL"/>
    <s v="CASUAL"/>
    <s v="PANTALON"/>
    <s v="MODA"/>
    <n v="1"/>
    <n v="14"/>
    <s v="-"/>
    <n v="122"/>
    <x v="2"/>
    <s v="-"/>
    <x v="51"/>
    <s v="FIRME"/>
    <n v="0"/>
    <s v="Líneas"/>
    <s v="CEDI"/>
    <s v="MUJERTRAYECTORIA LABORALCASUALPANTALONMODA"/>
  </r>
  <r>
    <x v="1072"/>
    <x v="0"/>
    <s v="TRAYECTORIA LABORAL"/>
    <s v="CASUAL"/>
    <s v="PANTALON"/>
    <s v="MODA"/>
    <n v="1"/>
    <n v="16"/>
    <s v="-"/>
    <n v="116"/>
    <x v="2"/>
    <s v="-"/>
    <x v="51"/>
    <s v="FIRME"/>
    <n v="0"/>
    <s v="Líneas"/>
    <s v="CEDI"/>
    <s v="MUJERTRAYECTORIA LABORALCASUALPANTALONMODA"/>
  </r>
  <r>
    <x v="1073"/>
    <x v="0"/>
    <s v="INICIO LABORAL"/>
    <s v="ACTIVO"/>
    <s v="SHORT"/>
    <s v="MODA"/>
    <n v="2"/>
    <s v="S"/>
    <s v="-"/>
    <n v="66"/>
    <x v="0"/>
    <s v="-"/>
    <x v="51"/>
    <s v="FIRME"/>
    <n v="0"/>
    <s v="Líneas"/>
    <s v="CEDI"/>
    <s v="MUJERINICIO LABORALACTIVOSHORTMODA"/>
  </r>
  <r>
    <x v="1073"/>
    <x v="0"/>
    <s v="INICIO LABORAL"/>
    <s v="ACTIVO"/>
    <s v="SHORT"/>
    <s v="MODA"/>
    <n v="2"/>
    <s v="M"/>
    <s v="-"/>
    <n v="97"/>
    <x v="0"/>
    <s v="-"/>
    <x v="51"/>
    <s v="FIRME"/>
    <n v="0"/>
    <s v="Líneas"/>
    <s v="CEDI"/>
    <s v="MUJERINICIO LABORALACTIVOSHORTMODA"/>
  </r>
  <r>
    <x v="1073"/>
    <x v="0"/>
    <s v="INICIO LABORAL"/>
    <s v="ACTIVO"/>
    <s v="SHORT"/>
    <s v="MODA"/>
    <n v="2"/>
    <s v="L"/>
    <s v="-"/>
    <n v="100"/>
    <x v="0"/>
    <s v="-"/>
    <x v="51"/>
    <s v="FIRME"/>
    <n v="0"/>
    <s v="Líneas"/>
    <s v="CEDI"/>
    <s v="MUJERINICIO LABORALACTIVOSHORTMODA"/>
  </r>
  <r>
    <x v="1073"/>
    <x v="0"/>
    <s v="INICIO LABORAL"/>
    <s v="ACTIVO"/>
    <s v="SHORT"/>
    <s v="MODA"/>
    <n v="2"/>
    <s v="XL"/>
    <s v="-"/>
    <n v="82"/>
    <x v="0"/>
    <s v="-"/>
    <x v="51"/>
    <s v="FIRME"/>
    <n v="0"/>
    <s v="Líneas"/>
    <s v="CEDI"/>
    <s v="MUJERINICIO LABORALACTIVOSHORTMODA"/>
  </r>
  <r>
    <x v="1074"/>
    <x v="0"/>
    <s v="INICIO LABORAL"/>
    <s v="ACTIVO"/>
    <s v="TOP"/>
    <s v="MODA"/>
    <n v="2"/>
    <s v="S"/>
    <s v="-"/>
    <n v="72"/>
    <x v="0"/>
    <s v="-"/>
    <x v="51"/>
    <s v="FIRME"/>
    <n v="0"/>
    <s v="Líneas"/>
    <s v="CEDI"/>
    <s v="MUJERINICIO LABORALACTIVOTOPMODA"/>
  </r>
  <r>
    <x v="1074"/>
    <x v="0"/>
    <s v="INICIO LABORAL"/>
    <s v="ACTIVO"/>
    <s v="TOP"/>
    <s v="MODA"/>
    <n v="2"/>
    <s v="M"/>
    <s v="-"/>
    <n v="94"/>
    <x v="0"/>
    <s v="-"/>
    <x v="51"/>
    <s v="FIRME"/>
    <n v="0"/>
    <s v="Líneas"/>
    <s v="CEDI"/>
    <s v="MUJERINICIO LABORALACTIVOTOPMODA"/>
  </r>
  <r>
    <x v="1074"/>
    <x v="0"/>
    <s v="INICIO LABORAL"/>
    <s v="ACTIVO"/>
    <s v="TOP"/>
    <s v="MODA"/>
    <n v="2"/>
    <s v="L"/>
    <s v="-"/>
    <n v="77"/>
    <x v="0"/>
    <s v="-"/>
    <x v="51"/>
    <s v="FIRME"/>
    <n v="0"/>
    <s v="Líneas"/>
    <s v="CEDI"/>
    <s v="MUJERINICIO LABORALACTIVOTOPMODA"/>
  </r>
  <r>
    <x v="1074"/>
    <x v="0"/>
    <s v="INICIO LABORAL"/>
    <s v="ACTIVO"/>
    <s v="TOP"/>
    <s v="MODA"/>
    <n v="2"/>
    <s v="XL"/>
    <s v="-"/>
    <n v="63"/>
    <x v="0"/>
    <s v="-"/>
    <x v="51"/>
    <s v="FIRME"/>
    <n v="0"/>
    <s v="Líneas"/>
    <s v="CEDI"/>
    <s v="MUJERINICIO LABORALACTIVOTOPMODA"/>
  </r>
  <r>
    <x v="1075"/>
    <x v="0"/>
    <s v="INICIO LABORAL"/>
    <s v="CASUAL"/>
    <s v="BLUSA"/>
    <s v="BASICO MODA"/>
    <n v="2"/>
    <s v="S"/>
    <s v="-"/>
    <n v="79"/>
    <x v="0"/>
    <s v="-"/>
    <x v="51"/>
    <s v="FIRME"/>
    <n v="0"/>
    <s v="Líneas"/>
    <s v="CEDI"/>
    <s v="MUJERINICIO LABORALCASUALBLUSABASICO MODA"/>
  </r>
  <r>
    <x v="1075"/>
    <x v="0"/>
    <s v="INICIO LABORAL"/>
    <s v="CASUAL"/>
    <s v="BLUSA"/>
    <s v="BASICO MODA"/>
    <n v="2"/>
    <s v="M"/>
    <s v="-"/>
    <n v="123"/>
    <x v="0"/>
    <s v="-"/>
    <x v="51"/>
    <s v="FIRME"/>
    <n v="0"/>
    <s v="Líneas"/>
    <s v="CEDI"/>
    <s v="MUJERINICIO LABORALCASUALBLUSABASICO MODA"/>
  </r>
  <r>
    <x v="1075"/>
    <x v="0"/>
    <s v="INICIO LABORAL"/>
    <s v="CASUAL"/>
    <s v="BLUSA"/>
    <s v="BASICO MODA"/>
    <n v="2"/>
    <s v="L"/>
    <s v="-"/>
    <n v="121"/>
    <x v="0"/>
    <s v="-"/>
    <x v="51"/>
    <s v="FIRME"/>
    <n v="0"/>
    <s v="Líneas"/>
    <s v="CEDI"/>
    <s v="MUJERINICIO LABORALCASUALBLUSABASICO MODA"/>
  </r>
  <r>
    <x v="1075"/>
    <x v="0"/>
    <s v="INICIO LABORAL"/>
    <s v="CASUAL"/>
    <s v="BLUSA"/>
    <s v="BASICO MODA"/>
    <n v="2"/>
    <s v="XL"/>
    <s v="-"/>
    <n v="84"/>
    <x v="0"/>
    <s v="-"/>
    <x v="51"/>
    <s v="FIRME"/>
    <n v="0"/>
    <s v="Líneas"/>
    <s v="CEDI"/>
    <s v="MUJERINICIO LABORALCASUALBLUSABASICO MODA"/>
  </r>
  <r>
    <x v="1076"/>
    <x v="0"/>
    <s v="INICIO LABORAL"/>
    <s v="JEANS"/>
    <s v="CAMISETA"/>
    <s v="MODA"/>
    <n v="1"/>
    <s v="1XL"/>
    <s v="-"/>
    <n v="202"/>
    <x v="0"/>
    <s v="-"/>
    <x v="51"/>
    <s v="FIRME"/>
    <n v="0"/>
    <s v="Líneas"/>
    <s v="CEDI"/>
    <s v="MUJERINICIO LABORALJEANSCAMISETAMODA"/>
  </r>
  <r>
    <x v="1076"/>
    <x v="0"/>
    <s v="INICIO LABORAL"/>
    <s v="JEANS"/>
    <s v="CAMISETA"/>
    <s v="MODA"/>
    <n v="1"/>
    <s v="2XL"/>
    <s v="-"/>
    <n v="285"/>
    <x v="0"/>
    <s v="-"/>
    <x v="51"/>
    <s v="FIRME"/>
    <n v="0"/>
    <s v="Líneas"/>
    <s v="CEDI"/>
    <s v="MUJERINICIO LABORALJEANSCAMISETAMODA"/>
  </r>
  <r>
    <x v="1076"/>
    <x v="0"/>
    <s v="INICIO LABORAL"/>
    <s v="JEANS"/>
    <s v="CAMISETA"/>
    <s v="MODA"/>
    <n v="1"/>
    <s v="3XL"/>
    <s v="-"/>
    <n v="154"/>
    <x v="0"/>
    <s v="-"/>
    <x v="51"/>
    <s v="FIRME"/>
    <n v="0"/>
    <s v="Líneas"/>
    <s v="CEDI"/>
    <s v="MUJERINICIO LABORALJEANSCAMISETAMODA"/>
  </r>
  <r>
    <x v="1077"/>
    <x v="0"/>
    <s v="INICIO LABORAL"/>
    <s v="CASUAL"/>
    <s v="BLUSA"/>
    <s v="BASICO MODA"/>
    <n v="2"/>
    <s v="S"/>
    <s v="-"/>
    <n v="79"/>
    <x v="0"/>
    <s v="-"/>
    <x v="51"/>
    <s v="FIRME"/>
    <n v="0"/>
    <s v="Líneas"/>
    <s v="CEDI"/>
    <s v="MUJERINICIO LABORALCASUALBLUSABASICO MODA"/>
  </r>
  <r>
    <x v="1077"/>
    <x v="0"/>
    <s v="INICIO LABORAL"/>
    <s v="CASUAL"/>
    <s v="BLUSA"/>
    <s v="BASICO MODA"/>
    <n v="2"/>
    <s v="M"/>
    <s v="-"/>
    <n v="123"/>
    <x v="0"/>
    <s v="-"/>
    <x v="51"/>
    <s v="FIRME"/>
    <n v="0"/>
    <s v="Líneas"/>
    <s v="CEDI"/>
    <s v="MUJERINICIO LABORALCASUALBLUSABASICO MODA"/>
  </r>
  <r>
    <x v="1077"/>
    <x v="0"/>
    <s v="INICIO LABORAL"/>
    <s v="CASUAL"/>
    <s v="BLUSA"/>
    <s v="BASICO MODA"/>
    <n v="2"/>
    <s v="L"/>
    <s v="-"/>
    <n v="121"/>
    <x v="0"/>
    <s v="-"/>
    <x v="51"/>
    <s v="FIRME"/>
    <n v="0"/>
    <s v="Líneas"/>
    <s v="CEDI"/>
    <s v="MUJERINICIO LABORALCASUALBLUSABASICO MODA"/>
  </r>
  <r>
    <x v="1077"/>
    <x v="0"/>
    <s v="INICIO LABORAL"/>
    <s v="CASUAL"/>
    <s v="BLUSA"/>
    <s v="BASICO MODA"/>
    <n v="2"/>
    <s v="XL"/>
    <s v="-"/>
    <n v="84"/>
    <x v="0"/>
    <s v="-"/>
    <x v="51"/>
    <s v="FIRME"/>
    <n v="0"/>
    <s v="Líneas"/>
    <s v="CEDI"/>
    <s v="MUJERINICIO LABORALCASUALBLUSABASICO MODA"/>
  </r>
  <r>
    <x v="1078"/>
    <x v="0"/>
    <s v="INICIO LABORAL"/>
    <s v="CASUAL"/>
    <s v="BLUSA"/>
    <s v="BASICO MODA"/>
    <n v="2"/>
    <s v="S"/>
    <s v="-"/>
    <n v="58"/>
    <x v="0"/>
    <s v="-"/>
    <x v="51"/>
    <s v="FIRME"/>
    <n v="0"/>
    <s v="Líneas"/>
    <s v="CEDI"/>
    <s v="MUJERINICIO LABORALCASUALBLUSABASICO MODA"/>
  </r>
  <r>
    <x v="1078"/>
    <x v="0"/>
    <s v="INICIO LABORAL"/>
    <s v="CASUAL"/>
    <s v="BLUSA"/>
    <s v="BASICO MODA"/>
    <n v="2"/>
    <s v="M"/>
    <s v="-"/>
    <n v="90"/>
    <x v="0"/>
    <s v="-"/>
    <x v="51"/>
    <s v="FIRME"/>
    <n v="0"/>
    <s v="Líneas"/>
    <s v="CEDI"/>
    <s v="MUJERINICIO LABORALCASUALBLUSABASICO MODA"/>
  </r>
  <r>
    <x v="1078"/>
    <x v="0"/>
    <s v="INICIO LABORAL"/>
    <s v="CASUAL"/>
    <s v="BLUSA"/>
    <s v="BASICO MODA"/>
    <n v="2"/>
    <s v="L"/>
    <s v="-"/>
    <n v="89"/>
    <x v="0"/>
    <s v="-"/>
    <x v="51"/>
    <s v="FIRME"/>
    <n v="0"/>
    <s v="Líneas"/>
    <s v="CEDI"/>
    <s v="MUJERINICIO LABORALCASUALBLUSABASICO MODA"/>
  </r>
  <r>
    <x v="1078"/>
    <x v="0"/>
    <s v="INICIO LABORAL"/>
    <s v="CASUAL"/>
    <s v="BLUSA"/>
    <s v="BASICO MODA"/>
    <n v="2"/>
    <s v="XL"/>
    <s v="-"/>
    <n v="62"/>
    <x v="0"/>
    <s v="-"/>
    <x v="51"/>
    <s v="FIRME"/>
    <n v="0"/>
    <s v="Líneas"/>
    <s v="CEDI"/>
    <s v="MUJERINICIO LABORALCASUALBLUSABASICO MODA"/>
  </r>
  <r>
    <x v="1079"/>
    <x v="0"/>
    <s v="INICIO LABORAL"/>
    <s v="CASUAL"/>
    <s v="BLUSA"/>
    <s v="BASICO MODA"/>
    <n v="2"/>
    <s v="S"/>
    <s v="-"/>
    <n v="58"/>
    <x v="0"/>
    <s v="-"/>
    <x v="51"/>
    <s v="FIRME"/>
    <n v="0"/>
    <s v="Líneas"/>
    <s v="CEDI"/>
    <s v="MUJERINICIO LABORALCASUALBLUSABASICO MODA"/>
  </r>
  <r>
    <x v="1079"/>
    <x v="0"/>
    <s v="INICIO LABORAL"/>
    <s v="CASUAL"/>
    <s v="BLUSA"/>
    <s v="BASICO MODA"/>
    <n v="2"/>
    <s v="M"/>
    <s v="-"/>
    <n v="90"/>
    <x v="0"/>
    <s v="-"/>
    <x v="51"/>
    <s v="FIRME"/>
    <n v="0"/>
    <s v="Líneas"/>
    <s v="CEDI"/>
    <s v="MUJERINICIO LABORALCASUALBLUSABASICO MODA"/>
  </r>
  <r>
    <x v="1079"/>
    <x v="0"/>
    <s v="INICIO LABORAL"/>
    <s v="CASUAL"/>
    <s v="BLUSA"/>
    <s v="BASICO MODA"/>
    <n v="2"/>
    <s v="L"/>
    <s v="-"/>
    <n v="89"/>
    <x v="0"/>
    <s v="-"/>
    <x v="51"/>
    <s v="FIRME"/>
    <n v="0"/>
    <s v="Líneas"/>
    <s v="CEDI"/>
    <s v="MUJERINICIO LABORALCASUALBLUSABASICO MODA"/>
  </r>
  <r>
    <x v="1079"/>
    <x v="0"/>
    <s v="INICIO LABORAL"/>
    <s v="CASUAL"/>
    <s v="BLUSA"/>
    <s v="BASICO MODA"/>
    <n v="2"/>
    <s v="XL"/>
    <s v="-"/>
    <n v="62"/>
    <x v="0"/>
    <s v="-"/>
    <x v="51"/>
    <s v="FIRME"/>
    <n v="0"/>
    <s v="Líneas"/>
    <s v="CEDI"/>
    <s v="MUJERINICIO LABORALCASUALBLUSABASICO MODA"/>
  </r>
  <r>
    <x v="1080"/>
    <x v="0"/>
    <s v="INICIO LABORAL"/>
    <s v="CASUAL"/>
    <s v="BLUSA"/>
    <s v="BASICO MODA"/>
    <n v="2"/>
    <s v="S"/>
    <s v="-"/>
    <n v="58"/>
    <x v="0"/>
    <s v="-"/>
    <x v="51"/>
    <s v="FIRME"/>
    <n v="0"/>
    <s v="Líneas"/>
    <s v="CEDI"/>
    <s v="MUJERINICIO LABORALCASUALBLUSABASICO MODA"/>
  </r>
  <r>
    <x v="1080"/>
    <x v="0"/>
    <s v="INICIO LABORAL"/>
    <s v="CASUAL"/>
    <s v="BLUSA"/>
    <s v="BASICO MODA"/>
    <n v="2"/>
    <s v="M"/>
    <s v="-"/>
    <n v="90"/>
    <x v="0"/>
    <s v="-"/>
    <x v="51"/>
    <s v="FIRME"/>
    <n v="0"/>
    <s v="Líneas"/>
    <s v="CEDI"/>
    <s v="MUJERINICIO LABORALCASUALBLUSABASICO MODA"/>
  </r>
  <r>
    <x v="1080"/>
    <x v="0"/>
    <s v="INICIO LABORAL"/>
    <s v="CASUAL"/>
    <s v="BLUSA"/>
    <s v="BASICO MODA"/>
    <n v="2"/>
    <s v="L"/>
    <s v="-"/>
    <n v="89"/>
    <x v="0"/>
    <s v="-"/>
    <x v="51"/>
    <s v="FIRME"/>
    <n v="0"/>
    <s v="Líneas"/>
    <s v="CEDI"/>
    <s v="MUJERINICIO LABORALCASUALBLUSABASICO MODA"/>
  </r>
  <r>
    <x v="1080"/>
    <x v="0"/>
    <s v="INICIO LABORAL"/>
    <s v="CASUAL"/>
    <s v="BLUSA"/>
    <s v="BASICO MODA"/>
    <n v="2"/>
    <s v="XL"/>
    <s v="-"/>
    <n v="62"/>
    <x v="0"/>
    <s v="-"/>
    <x v="51"/>
    <s v="FIRME"/>
    <n v="0"/>
    <s v="Líneas"/>
    <s v="CEDI"/>
    <s v="MUJERINICIO LABORALCASUALBLUSABASICO MODA"/>
  </r>
  <r>
    <x v="1081"/>
    <x v="0"/>
    <s v="INICIO LABORAL"/>
    <s v="CASUAL"/>
    <s v="BLUSA"/>
    <s v="BASICO MODA"/>
    <n v="2"/>
    <s v="S"/>
    <s v="-"/>
    <n v="58"/>
    <x v="0"/>
    <s v="-"/>
    <x v="51"/>
    <s v="FIRME"/>
    <n v="0"/>
    <s v="Líneas"/>
    <s v="CEDI"/>
    <s v="MUJERINICIO LABORALCASUALBLUSABASICO MODA"/>
  </r>
  <r>
    <x v="1081"/>
    <x v="0"/>
    <s v="INICIO LABORAL"/>
    <s v="CASUAL"/>
    <s v="BLUSA"/>
    <s v="BASICO MODA"/>
    <n v="2"/>
    <s v="M"/>
    <s v="-"/>
    <n v="90"/>
    <x v="0"/>
    <s v="-"/>
    <x v="51"/>
    <s v="FIRME"/>
    <n v="0"/>
    <s v="Líneas"/>
    <s v="CEDI"/>
    <s v="MUJERINICIO LABORALCASUALBLUSABASICO MODA"/>
  </r>
  <r>
    <x v="1081"/>
    <x v="0"/>
    <s v="INICIO LABORAL"/>
    <s v="CASUAL"/>
    <s v="BLUSA"/>
    <s v="BASICO MODA"/>
    <n v="2"/>
    <s v="L"/>
    <s v="-"/>
    <n v="89"/>
    <x v="0"/>
    <s v="-"/>
    <x v="51"/>
    <s v="FIRME"/>
    <n v="0"/>
    <s v="Líneas"/>
    <s v="CEDI"/>
    <s v="MUJERINICIO LABORALCASUALBLUSABASICO MODA"/>
  </r>
  <r>
    <x v="1081"/>
    <x v="0"/>
    <s v="INICIO LABORAL"/>
    <s v="CASUAL"/>
    <s v="BLUSA"/>
    <s v="BASICO MODA"/>
    <n v="2"/>
    <s v="XL"/>
    <s v="-"/>
    <n v="62"/>
    <x v="0"/>
    <s v="-"/>
    <x v="51"/>
    <s v="FIRME"/>
    <n v="0"/>
    <s v="Líneas"/>
    <s v="CEDI"/>
    <s v="MUJERINICIO LABORALCASUALBLUSABASICO MODA"/>
  </r>
  <r>
    <x v="1082"/>
    <x v="0"/>
    <s v="INICIO LABORAL"/>
    <s v="CASUAL"/>
    <s v="BLUSA"/>
    <s v="MODA"/>
    <n v="2"/>
    <s v="S"/>
    <s v="-"/>
    <n v="60"/>
    <x v="0"/>
    <s v="-"/>
    <x v="51"/>
    <s v="FIRME"/>
    <n v="0"/>
    <s v="Líneas"/>
    <s v="CEDI"/>
    <s v="MUJERINICIO LABORALCASUALBLUSAMODA"/>
  </r>
  <r>
    <x v="1082"/>
    <x v="0"/>
    <s v="INICIO LABORAL"/>
    <s v="CASUAL"/>
    <s v="BLUSA"/>
    <s v="MODA"/>
    <n v="2"/>
    <s v="M"/>
    <s v="-"/>
    <n v="93"/>
    <x v="0"/>
    <s v="-"/>
    <x v="51"/>
    <s v="FIRME"/>
    <n v="0"/>
    <s v="Líneas"/>
    <s v="CEDI"/>
    <s v="MUJERINICIO LABORALCASUALBLUSAMODA"/>
  </r>
  <r>
    <x v="1082"/>
    <x v="0"/>
    <s v="INICIO LABORAL"/>
    <s v="CASUAL"/>
    <s v="BLUSA"/>
    <s v="MODA"/>
    <n v="2"/>
    <s v="L"/>
    <s v="-"/>
    <n v="89"/>
    <x v="0"/>
    <s v="-"/>
    <x v="51"/>
    <s v="FIRME"/>
    <n v="0"/>
    <s v="Líneas"/>
    <s v="CEDI"/>
    <s v="MUJERINICIO LABORALCASUALBLUSAMODA"/>
  </r>
  <r>
    <x v="1082"/>
    <x v="0"/>
    <s v="INICIO LABORAL"/>
    <s v="CASUAL"/>
    <s v="BLUSA"/>
    <s v="MODA"/>
    <n v="2"/>
    <s v="XL"/>
    <s v="-"/>
    <n v="55"/>
    <x v="0"/>
    <s v="-"/>
    <x v="51"/>
    <s v="FIRME"/>
    <n v="0"/>
    <s v="Líneas"/>
    <s v="CEDI"/>
    <s v="MUJERINICIO LABORALCASUALBLUSAMODA"/>
  </r>
  <r>
    <x v="1083"/>
    <x v="0"/>
    <s v="INICIO LABORAL"/>
    <s v="CASUAL"/>
    <s v="PANTALON"/>
    <s v="BASICO MODA"/>
    <n v="2"/>
    <n v="6"/>
    <s v="-"/>
    <n v="16"/>
    <x v="0"/>
    <s v="-"/>
    <x v="51"/>
    <s v="FIRME"/>
    <n v="0"/>
    <s v="Líneas"/>
    <s v="CEDI"/>
    <s v="MUJERINICIO LABORALCASUALPANTALONBASICO MODA"/>
  </r>
  <r>
    <x v="1083"/>
    <x v="0"/>
    <s v="INICIO LABORAL"/>
    <s v="CASUAL"/>
    <s v="PANTALON"/>
    <s v="BASICO MODA"/>
    <n v="2"/>
    <n v="8"/>
    <s v="-"/>
    <n v="66"/>
    <x v="0"/>
    <s v="-"/>
    <x v="51"/>
    <s v="FIRME"/>
    <n v="0"/>
    <s v="Líneas"/>
    <s v="CEDI"/>
    <s v="MUJERINICIO LABORALCASUALPANTALONBASICO MODA"/>
  </r>
  <r>
    <x v="1083"/>
    <x v="0"/>
    <s v="INICIO LABORAL"/>
    <s v="CASUAL"/>
    <s v="PANTALON"/>
    <s v="BASICO MODA"/>
    <n v="2"/>
    <n v="10"/>
    <s v="-"/>
    <n v="92"/>
    <x v="0"/>
    <s v="-"/>
    <x v="51"/>
    <s v="FIRME"/>
    <n v="0"/>
    <s v="Líneas"/>
    <s v="CEDI"/>
    <s v="MUJERINICIO LABORALCASUALPANTALONBASICO MODA"/>
  </r>
  <r>
    <x v="1083"/>
    <x v="0"/>
    <s v="INICIO LABORAL"/>
    <s v="CASUAL"/>
    <s v="PANTALON"/>
    <s v="BASICO MODA"/>
    <n v="2"/>
    <n v="12"/>
    <s v="-"/>
    <n v="91"/>
    <x v="0"/>
    <s v="-"/>
    <x v="51"/>
    <s v="FIRME"/>
    <n v="0"/>
    <s v="Líneas"/>
    <s v="CEDI"/>
    <s v="MUJERINICIO LABORALCASUALPANTALONBASICO MODA"/>
  </r>
  <r>
    <x v="1083"/>
    <x v="0"/>
    <s v="INICIO LABORAL"/>
    <s v="CASUAL"/>
    <s v="PANTALON"/>
    <s v="BASICO MODA"/>
    <n v="2"/>
    <n v="14"/>
    <s v="-"/>
    <n v="83"/>
    <x v="0"/>
    <s v="-"/>
    <x v="51"/>
    <s v="FIRME"/>
    <n v="0"/>
    <s v="Líneas"/>
    <s v="CEDI"/>
    <s v="MUJERINICIO LABORALCASUALPANTALONBASICO MODA"/>
  </r>
  <r>
    <x v="1083"/>
    <x v="0"/>
    <s v="INICIO LABORAL"/>
    <s v="CASUAL"/>
    <s v="PANTALON"/>
    <s v="BASICO MODA"/>
    <n v="2"/>
    <n v="16"/>
    <s v="-"/>
    <n v="32"/>
    <x v="0"/>
    <s v="-"/>
    <x v="51"/>
    <s v="FIRME"/>
    <n v="0"/>
    <s v="Líneas"/>
    <s v="CEDI"/>
    <s v="MUJERINICIO LABORALCASUALPANTALONBASICO MODA"/>
  </r>
  <r>
    <x v="1084"/>
    <x v="0"/>
    <s v="INICIO LABORAL"/>
    <s v="CASUAL"/>
    <s v="SHORT"/>
    <s v="BASICO MODA"/>
    <n v="2"/>
    <n v="8"/>
    <s v="-"/>
    <n v="32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n v="10"/>
    <s v="-"/>
    <n v="37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n v="12"/>
    <s v="-"/>
    <n v="46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n v="14"/>
    <s v="-"/>
    <n v="54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n v="16"/>
    <s v="-"/>
    <n v="28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n v="18"/>
    <s v="-"/>
    <n v="24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s v="S"/>
    <s v="-"/>
    <n v="31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s v="M"/>
    <s v="-"/>
    <n v="46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s v="L"/>
    <s v="-"/>
    <n v="47"/>
    <x v="0"/>
    <s v="-"/>
    <x v="51"/>
    <s v="FIRME"/>
    <n v="0"/>
    <s v="Líneas"/>
    <s v="CEDI"/>
    <s v="MUJERINICIO LABORALCASUALSHORTBASICO MODA"/>
  </r>
  <r>
    <x v="1084"/>
    <x v="0"/>
    <s v="INICIO LABORAL"/>
    <s v="CASUAL"/>
    <s v="SHORT"/>
    <s v="BASICO MODA"/>
    <n v="2"/>
    <s v="XL"/>
    <s v="-"/>
    <n v="37"/>
    <x v="0"/>
    <s v="-"/>
    <x v="51"/>
    <s v="FIRME"/>
    <n v="0"/>
    <s v="Líneas"/>
    <s v="CEDI"/>
    <s v="MUJERINICIO LABORALCASUALSHORTBASICO MODA"/>
  </r>
  <r>
    <x v="1085"/>
    <x v="0"/>
    <s v="INICIO LABORAL"/>
    <s v="CASUAL"/>
    <s v="SHORT"/>
    <s v="MODA"/>
    <n v="2"/>
    <n v="8"/>
    <s v="-"/>
    <n v="29"/>
    <x v="0"/>
    <s v="-"/>
    <x v="51"/>
    <s v="FIRME"/>
    <n v="0"/>
    <s v="Líneas"/>
    <s v="CEDI"/>
    <s v="MUJERINICIO LABORALCASUALSHORTMODA"/>
  </r>
  <r>
    <x v="1085"/>
    <x v="0"/>
    <s v="INICIO LABORAL"/>
    <s v="CASUAL"/>
    <s v="SHORT"/>
    <s v="MODA"/>
    <n v="2"/>
    <s v="S"/>
    <s v="-"/>
    <n v="63"/>
    <x v="0"/>
    <s v="-"/>
    <x v="51"/>
    <s v="FIRME"/>
    <n v="0"/>
    <s v="Líneas"/>
    <s v="CEDI"/>
    <s v="MUJERINICIO LABORALCASUALSHORTMODA"/>
  </r>
  <r>
    <x v="1085"/>
    <x v="0"/>
    <s v="INICIO LABORAL"/>
    <s v="CASUAL"/>
    <s v="SHORT"/>
    <s v="MODA"/>
    <n v="2"/>
    <s v="M"/>
    <s v="-"/>
    <n v="70"/>
    <x v="0"/>
    <s v="-"/>
    <x v="51"/>
    <s v="FIRME"/>
    <n v="0"/>
    <s v="Líneas"/>
    <s v="CEDI"/>
    <s v="MUJERINICIO LABORALCASUALSHORTMODA"/>
  </r>
  <r>
    <x v="1085"/>
    <x v="0"/>
    <s v="INICIO LABORAL"/>
    <s v="CASUAL"/>
    <s v="SHORT"/>
    <s v="MODA"/>
    <n v="2"/>
    <s v="L"/>
    <s v="-"/>
    <n v="80"/>
    <x v="0"/>
    <s v="-"/>
    <x v="51"/>
    <s v="FIRME"/>
    <n v="0"/>
    <s v="Líneas"/>
    <s v="CEDI"/>
    <s v="MUJERINICIO LABORALCASUALSHORTMODA"/>
  </r>
  <r>
    <x v="1085"/>
    <x v="0"/>
    <s v="INICIO LABORAL"/>
    <s v="CASUAL"/>
    <s v="SHORT"/>
    <s v="MODA"/>
    <n v="2"/>
    <s v="XL"/>
    <s v="-"/>
    <n v="53"/>
    <x v="0"/>
    <s v="-"/>
    <x v="51"/>
    <s v="FIRME"/>
    <n v="0"/>
    <s v="Líneas"/>
    <s v="CEDI"/>
    <s v="MUJERINICIO LABORALCASUALSHORTMODA"/>
  </r>
  <r>
    <x v="1086"/>
    <x v="0"/>
    <s v="INICIO LABORAL"/>
    <s v="CASUAL"/>
    <s v="VESTIDO"/>
    <s v="MODA"/>
    <n v="2"/>
    <s v="S"/>
    <s v="-"/>
    <n v="65"/>
    <x v="0"/>
    <s v="-"/>
    <x v="51"/>
    <s v="FIRME"/>
    <n v="0"/>
    <s v="Líneas"/>
    <s v="CEDI"/>
    <s v="MUJERINICIO LABORALCASUALVESTIDOMODA"/>
  </r>
  <r>
    <x v="1086"/>
    <x v="0"/>
    <s v="INICIO LABORAL"/>
    <s v="CASUAL"/>
    <s v="VESTIDO"/>
    <s v="MODA"/>
    <n v="2"/>
    <s v="M"/>
    <s v="-"/>
    <n v="105"/>
    <x v="0"/>
    <s v="-"/>
    <x v="51"/>
    <s v="FIRME"/>
    <n v="0"/>
    <s v="Líneas"/>
    <s v="CEDI"/>
    <s v="MUJERINICIO LABORALCASUALVESTIDOMODA"/>
  </r>
  <r>
    <x v="1086"/>
    <x v="0"/>
    <s v="INICIO LABORAL"/>
    <s v="CASUAL"/>
    <s v="VESTIDO"/>
    <s v="MODA"/>
    <n v="2"/>
    <s v="L"/>
    <s v="-"/>
    <n v="90"/>
    <x v="0"/>
    <s v="-"/>
    <x v="51"/>
    <s v="FIRME"/>
    <n v="0"/>
    <s v="Líneas"/>
    <s v="CEDI"/>
    <s v="MUJERINICIO LABORALCASUALVESTIDOMODA"/>
  </r>
  <r>
    <x v="1086"/>
    <x v="0"/>
    <s v="INICIO LABORAL"/>
    <s v="CASUAL"/>
    <s v="VESTIDO"/>
    <s v="MODA"/>
    <n v="2"/>
    <s v="XL"/>
    <s v="-"/>
    <n v="47"/>
    <x v="0"/>
    <s v="-"/>
    <x v="51"/>
    <s v="FIRME"/>
    <n v="0"/>
    <s v="Líneas"/>
    <s v="CEDI"/>
    <s v="MUJERINICIO LABORALCASUALVESTIDOMODA"/>
  </r>
  <r>
    <x v="1087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087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087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087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088"/>
    <x v="0"/>
    <s v="INICIO LABORAL"/>
    <s v="DESCANSO"/>
    <s v="SHORT"/>
    <s v="BASICO MODA"/>
    <n v="2"/>
    <s v="S"/>
    <s v="-"/>
    <n v="88"/>
    <x v="0"/>
    <s v="-"/>
    <x v="51"/>
    <s v="FIRME"/>
    <n v="0"/>
    <s v="Líneas"/>
    <s v="CEDI"/>
    <s v="MUJERINICIO LABORALDESCANSOSHORTBASICO MODA"/>
  </r>
  <r>
    <x v="1088"/>
    <x v="0"/>
    <s v="INICIO LABORAL"/>
    <s v="DESCANSO"/>
    <s v="SHORT"/>
    <s v="BASICO MODA"/>
    <n v="2"/>
    <s v="M"/>
    <s v="-"/>
    <n v="120"/>
    <x v="0"/>
    <s v="-"/>
    <x v="51"/>
    <s v="FIRME"/>
    <n v="0"/>
    <s v="Líneas"/>
    <s v="CEDI"/>
    <s v="MUJERINICIO LABORALDESCANSOSHORTBASICO MODA"/>
  </r>
  <r>
    <x v="1088"/>
    <x v="0"/>
    <s v="INICIO LABORAL"/>
    <s v="DESCANSO"/>
    <s v="SHORT"/>
    <s v="BASICO MODA"/>
    <n v="2"/>
    <s v="L"/>
    <s v="-"/>
    <n v="122"/>
    <x v="0"/>
    <s v="-"/>
    <x v="51"/>
    <s v="FIRME"/>
    <n v="0"/>
    <s v="Líneas"/>
    <s v="CEDI"/>
    <s v="MUJERINICIO LABORALDESCANSOSHORTBASICO MODA"/>
  </r>
  <r>
    <x v="1088"/>
    <x v="0"/>
    <s v="INICIO LABORAL"/>
    <s v="DESCANSO"/>
    <s v="SHORT"/>
    <s v="BASICO MODA"/>
    <n v="2"/>
    <s v="XL"/>
    <s v="-"/>
    <n v="92"/>
    <x v="0"/>
    <s v="-"/>
    <x v="51"/>
    <s v="FIRME"/>
    <n v="0"/>
    <s v="Líneas"/>
    <s v="CEDI"/>
    <s v="MUJERINICIO LABORALDESCANSOSHORTBASICO MODA"/>
  </r>
  <r>
    <x v="1089"/>
    <x v="0"/>
    <s v="INICIO LABORAL"/>
    <s v="DESCANSO"/>
    <s v="SHORT"/>
    <s v="BASICO MODA"/>
    <n v="2"/>
    <s v="S"/>
    <s v="-"/>
    <n v="70"/>
    <x v="0"/>
    <s v="-"/>
    <x v="51"/>
    <s v="FIRME"/>
    <n v="0"/>
    <s v="Líneas"/>
    <s v="CEDI"/>
    <s v="MUJERINICIO LABORALDESCANSOSHORTBASICO MODA"/>
  </r>
  <r>
    <x v="1089"/>
    <x v="0"/>
    <s v="INICIO LABORAL"/>
    <s v="DESCANSO"/>
    <s v="SHORT"/>
    <s v="BASICO MODA"/>
    <n v="2"/>
    <s v="M"/>
    <s v="-"/>
    <n v="96"/>
    <x v="0"/>
    <s v="-"/>
    <x v="51"/>
    <s v="FIRME"/>
    <n v="0"/>
    <s v="Líneas"/>
    <s v="CEDI"/>
    <s v="MUJERINICIO LABORALDESCANSOSHORTBASICO MODA"/>
  </r>
  <r>
    <x v="1089"/>
    <x v="0"/>
    <s v="INICIO LABORAL"/>
    <s v="DESCANSO"/>
    <s v="SHORT"/>
    <s v="BASICO MODA"/>
    <n v="2"/>
    <s v="L"/>
    <s v="-"/>
    <n v="97"/>
    <x v="0"/>
    <s v="-"/>
    <x v="51"/>
    <s v="FIRME"/>
    <n v="0"/>
    <s v="Líneas"/>
    <s v="CEDI"/>
    <s v="MUJERINICIO LABORALDESCANSOSHORTBASICO MODA"/>
  </r>
  <r>
    <x v="1089"/>
    <x v="0"/>
    <s v="INICIO LABORAL"/>
    <s v="DESCANSO"/>
    <s v="SHORT"/>
    <s v="BASICO MODA"/>
    <n v="2"/>
    <s v="XL"/>
    <s v="-"/>
    <n v="74"/>
    <x v="0"/>
    <s v="-"/>
    <x v="51"/>
    <s v="FIRME"/>
    <n v="0"/>
    <s v="Líneas"/>
    <s v="CEDI"/>
    <s v="MUJERINICIO LABORALDESCANSOSHORTBASICO MODA"/>
  </r>
  <r>
    <x v="1090"/>
    <x v="0"/>
    <s v="INICIO LABORAL"/>
    <s v="JEANS"/>
    <s v="CAMISETA"/>
    <s v="MODA"/>
    <n v="2"/>
    <s v="S"/>
    <s v="-"/>
    <n v="120"/>
    <x v="0"/>
    <s v="-"/>
    <x v="51"/>
    <s v="FIRME"/>
    <n v="0"/>
    <s v="Líneas"/>
    <s v="CEDI"/>
    <s v="MUJERINICIO LABORALJEANSCAMISETAMODA"/>
  </r>
  <r>
    <x v="1090"/>
    <x v="0"/>
    <s v="INICIO LABORAL"/>
    <s v="JEANS"/>
    <s v="CAMISETA"/>
    <s v="MODA"/>
    <n v="2"/>
    <s v="M"/>
    <s v="-"/>
    <n v="195"/>
    <x v="0"/>
    <s v="-"/>
    <x v="51"/>
    <s v="FIRME"/>
    <n v="0"/>
    <s v="Líneas"/>
    <s v="CEDI"/>
    <s v="MUJERINICIO LABORALJEANSCAMISETAMODA"/>
  </r>
  <r>
    <x v="1090"/>
    <x v="0"/>
    <s v="INICIO LABORAL"/>
    <s v="JEANS"/>
    <s v="CAMISETA"/>
    <s v="MODA"/>
    <n v="2"/>
    <s v="L"/>
    <s v="-"/>
    <n v="201"/>
    <x v="0"/>
    <s v="-"/>
    <x v="51"/>
    <s v="FIRME"/>
    <n v="0"/>
    <s v="Líneas"/>
    <s v="CEDI"/>
    <s v="MUJERINICIO LABORALJEANSCAMISETAMODA"/>
  </r>
  <r>
    <x v="1090"/>
    <x v="0"/>
    <s v="INICIO LABORAL"/>
    <s v="JEANS"/>
    <s v="CAMISETA"/>
    <s v="MODA"/>
    <n v="2"/>
    <s v="XL"/>
    <s v="-"/>
    <n v="124"/>
    <x v="0"/>
    <s v="-"/>
    <x v="51"/>
    <s v="FIRME"/>
    <n v="0"/>
    <s v="Líneas"/>
    <s v="CEDI"/>
    <s v="MUJERINICIO LABORALJEANSCAMISETAMODA"/>
  </r>
  <r>
    <x v="1091"/>
    <x v="0"/>
    <s v="INICIO LABORAL"/>
    <s v="JEANS"/>
    <s v="CAMISETA"/>
    <s v="MODA"/>
    <n v="2"/>
    <s v="1XL"/>
    <s v="-"/>
    <n v="202"/>
    <x v="0"/>
    <s v="-"/>
    <x v="51"/>
    <s v="FIRME"/>
    <n v="0"/>
    <s v="Líneas"/>
    <s v="CEDI"/>
    <s v="MUJERINICIO LABORALJEANSCAMISETAMODA"/>
  </r>
  <r>
    <x v="1091"/>
    <x v="0"/>
    <s v="INICIO LABORAL"/>
    <s v="JEANS"/>
    <s v="CAMISETA"/>
    <s v="MODA"/>
    <n v="2"/>
    <s v="2XL"/>
    <s v="-"/>
    <n v="285"/>
    <x v="0"/>
    <s v="-"/>
    <x v="51"/>
    <s v="FIRME"/>
    <n v="0"/>
    <s v="Líneas"/>
    <s v="CEDI"/>
    <s v="MUJERINICIO LABORALJEANSCAMISETAMODA"/>
  </r>
  <r>
    <x v="1091"/>
    <x v="0"/>
    <s v="INICIO LABORAL"/>
    <s v="JEANS"/>
    <s v="CAMISETA"/>
    <s v="MODA"/>
    <n v="2"/>
    <s v="3XL"/>
    <s v="-"/>
    <n v="154"/>
    <x v="0"/>
    <s v="-"/>
    <x v="51"/>
    <s v="FIRME"/>
    <n v="0"/>
    <s v="Líneas"/>
    <s v="CEDI"/>
    <s v="MUJERINICIO LABORALJEANSCAMISETAMODA"/>
  </r>
  <r>
    <x v="1092"/>
    <x v="0"/>
    <s v="INICIO LABORAL"/>
    <s v="JEANS"/>
    <s v="CAMISETA"/>
    <s v="MODA"/>
    <n v="2"/>
    <s v="1XL"/>
    <s v="-"/>
    <n v="167"/>
    <x v="0"/>
    <s v="-"/>
    <x v="51"/>
    <s v="FIRME"/>
    <n v="0"/>
    <s v="Líneas"/>
    <s v="CEDI"/>
    <s v="MUJERINICIO LABORALJEANSCAMISETAMODA"/>
  </r>
  <r>
    <x v="1092"/>
    <x v="0"/>
    <s v="INICIO LABORAL"/>
    <s v="JEANS"/>
    <s v="CAMISETA"/>
    <s v="MODA"/>
    <n v="2"/>
    <s v="2XL"/>
    <s v="-"/>
    <n v="236"/>
    <x v="0"/>
    <s v="-"/>
    <x v="51"/>
    <s v="FIRME"/>
    <n v="0"/>
    <s v="Líneas"/>
    <s v="CEDI"/>
    <s v="MUJERINICIO LABORALJEANSCAMISETAMODA"/>
  </r>
  <r>
    <x v="1092"/>
    <x v="0"/>
    <s v="INICIO LABORAL"/>
    <s v="JEANS"/>
    <s v="CAMISETA"/>
    <s v="MODA"/>
    <n v="2"/>
    <s v="3XL"/>
    <s v="-"/>
    <n v="128"/>
    <x v="0"/>
    <s v="-"/>
    <x v="51"/>
    <s v="FIRME"/>
    <n v="0"/>
    <s v="Líneas"/>
    <s v="CEDI"/>
    <s v="MUJERINICIO LABORALJEANSCAMISETAMODA"/>
  </r>
  <r>
    <x v="1093"/>
    <x v="0"/>
    <s v="INICIO LABORAL"/>
    <s v="JEANS"/>
    <s v="CAMISETA"/>
    <s v="MODA"/>
    <n v="2"/>
    <s v="1XL"/>
    <s v="-"/>
    <n v="167"/>
    <x v="0"/>
    <s v="-"/>
    <x v="51"/>
    <s v="FIRME"/>
    <n v="0"/>
    <s v="Líneas"/>
    <s v="CEDI"/>
    <s v="MUJERINICIO LABORALJEANSCAMISETAMODA"/>
  </r>
  <r>
    <x v="1093"/>
    <x v="0"/>
    <s v="INICIO LABORAL"/>
    <s v="JEANS"/>
    <s v="CAMISETA"/>
    <s v="MODA"/>
    <n v="2"/>
    <s v="2XL"/>
    <s v="-"/>
    <n v="236"/>
    <x v="0"/>
    <s v="-"/>
    <x v="51"/>
    <s v="FIRME"/>
    <n v="0"/>
    <s v="Líneas"/>
    <s v="CEDI"/>
    <s v="MUJERINICIO LABORALJEANSCAMISETAMODA"/>
  </r>
  <r>
    <x v="1093"/>
    <x v="0"/>
    <s v="INICIO LABORAL"/>
    <s v="JEANS"/>
    <s v="CAMISETA"/>
    <s v="MODA"/>
    <n v="2"/>
    <s v="3XL"/>
    <s v="-"/>
    <n v="128"/>
    <x v="0"/>
    <s v="-"/>
    <x v="51"/>
    <s v="FIRME"/>
    <n v="0"/>
    <s v="Líneas"/>
    <s v="CEDI"/>
    <s v="MUJERINICIO LABORALJEANSCAMISETAMODA"/>
  </r>
  <r>
    <x v="1094"/>
    <x v="0"/>
    <s v="INICIO LABORAL"/>
    <s v="JEANS"/>
    <s v="CAMISETA"/>
    <s v="MODA"/>
    <n v="2"/>
    <s v="S"/>
    <s v="-"/>
    <n v="99"/>
    <x v="0"/>
    <s v="-"/>
    <x v="51"/>
    <s v="FIRME"/>
    <n v="0"/>
    <s v="Líneas"/>
    <s v="CEDI"/>
    <s v="MUJERINICIO LABORALJEANSCAMISETAMODA"/>
  </r>
  <r>
    <x v="1094"/>
    <x v="0"/>
    <s v="INICIO LABORAL"/>
    <s v="JEANS"/>
    <s v="CAMISETA"/>
    <s v="MODA"/>
    <n v="2"/>
    <s v="M"/>
    <s v="-"/>
    <n v="161"/>
    <x v="0"/>
    <s v="-"/>
    <x v="51"/>
    <s v="FIRME"/>
    <n v="0"/>
    <s v="Líneas"/>
    <s v="CEDI"/>
    <s v="MUJERINICIO LABORALJEANSCAMISETAMODA"/>
  </r>
  <r>
    <x v="1094"/>
    <x v="0"/>
    <s v="INICIO LABORAL"/>
    <s v="JEANS"/>
    <s v="CAMISETA"/>
    <s v="MODA"/>
    <n v="2"/>
    <s v="L"/>
    <s v="-"/>
    <n v="166"/>
    <x v="0"/>
    <s v="-"/>
    <x v="51"/>
    <s v="FIRME"/>
    <n v="0"/>
    <s v="Líneas"/>
    <s v="CEDI"/>
    <s v="MUJERINICIO LABORALJEANSCAMISETAMODA"/>
  </r>
  <r>
    <x v="1094"/>
    <x v="0"/>
    <s v="INICIO LABORAL"/>
    <s v="JEANS"/>
    <s v="CAMISETA"/>
    <s v="MODA"/>
    <n v="2"/>
    <s v="XL"/>
    <s v="-"/>
    <n v="103"/>
    <x v="0"/>
    <s v="-"/>
    <x v="51"/>
    <s v="FIRME"/>
    <n v="0"/>
    <s v="Líneas"/>
    <s v="CEDI"/>
    <s v="MUJERINICIO LABORALJEANSCAMISETAMODA"/>
  </r>
  <r>
    <x v="1095"/>
    <x v="0"/>
    <s v="INICIO LABORAL"/>
    <s v="JEANS"/>
    <s v="CAMISETA"/>
    <s v="MODA"/>
    <n v="2"/>
    <s v="S"/>
    <s v="-"/>
    <n v="99"/>
    <x v="0"/>
    <s v="-"/>
    <x v="51"/>
    <s v="FIRME"/>
    <n v="0"/>
    <s v="Líneas"/>
    <s v="CEDI"/>
    <s v="MUJERINICIO LABORALJEANSCAMISETAMODA"/>
  </r>
  <r>
    <x v="1095"/>
    <x v="0"/>
    <s v="INICIO LABORAL"/>
    <s v="JEANS"/>
    <s v="CAMISETA"/>
    <s v="MODA"/>
    <n v="2"/>
    <s v="M"/>
    <s v="-"/>
    <n v="161"/>
    <x v="0"/>
    <s v="-"/>
    <x v="51"/>
    <s v="FIRME"/>
    <n v="0"/>
    <s v="Líneas"/>
    <s v="CEDI"/>
    <s v="MUJERINICIO LABORALJEANSCAMISETAMODA"/>
  </r>
  <r>
    <x v="1095"/>
    <x v="0"/>
    <s v="INICIO LABORAL"/>
    <s v="JEANS"/>
    <s v="CAMISETA"/>
    <s v="MODA"/>
    <n v="2"/>
    <s v="L"/>
    <s v="-"/>
    <n v="166"/>
    <x v="0"/>
    <s v="-"/>
    <x v="51"/>
    <s v="FIRME"/>
    <n v="0"/>
    <s v="Líneas"/>
    <s v="CEDI"/>
    <s v="MUJERINICIO LABORALJEANSCAMISETAMODA"/>
  </r>
  <r>
    <x v="1095"/>
    <x v="0"/>
    <s v="INICIO LABORAL"/>
    <s v="JEANS"/>
    <s v="CAMISETA"/>
    <s v="MODA"/>
    <n v="2"/>
    <s v="XL"/>
    <s v="-"/>
    <n v="103"/>
    <x v="0"/>
    <s v="-"/>
    <x v="51"/>
    <s v="FIRME"/>
    <n v="0"/>
    <s v="Líneas"/>
    <s v="CEDI"/>
    <s v="MUJERINICIO LABORALJEANSCAMISETAMODA"/>
  </r>
  <r>
    <x v="1096"/>
    <x v="0"/>
    <s v="INICIO LABORAL"/>
    <s v="JEANS"/>
    <s v="CAMISETA"/>
    <s v="MODA"/>
    <n v="2"/>
    <s v="S"/>
    <s v="-"/>
    <n v="99"/>
    <x v="0"/>
    <s v="-"/>
    <x v="51"/>
    <s v="FIRME"/>
    <n v="0"/>
    <s v="Líneas"/>
    <s v="CEDI"/>
    <s v="MUJERINICIO LABORALJEANSCAMISETAMODA"/>
  </r>
  <r>
    <x v="1096"/>
    <x v="0"/>
    <s v="INICIO LABORAL"/>
    <s v="JEANS"/>
    <s v="CAMISETA"/>
    <s v="MODA"/>
    <n v="2"/>
    <s v="M"/>
    <s v="-"/>
    <n v="161"/>
    <x v="0"/>
    <s v="-"/>
    <x v="51"/>
    <s v="FIRME"/>
    <n v="0"/>
    <s v="Líneas"/>
    <s v="CEDI"/>
    <s v="MUJERINICIO LABORALJEANSCAMISETAMODA"/>
  </r>
  <r>
    <x v="1096"/>
    <x v="0"/>
    <s v="INICIO LABORAL"/>
    <s v="JEANS"/>
    <s v="CAMISETA"/>
    <s v="MODA"/>
    <n v="2"/>
    <s v="L"/>
    <s v="-"/>
    <n v="166"/>
    <x v="0"/>
    <s v="-"/>
    <x v="51"/>
    <s v="FIRME"/>
    <n v="0"/>
    <s v="Líneas"/>
    <s v="CEDI"/>
    <s v="MUJERINICIO LABORALJEANSCAMISETAMODA"/>
  </r>
  <r>
    <x v="1096"/>
    <x v="0"/>
    <s v="INICIO LABORAL"/>
    <s v="JEANS"/>
    <s v="CAMISETA"/>
    <s v="MODA"/>
    <n v="2"/>
    <s v="XL"/>
    <s v="-"/>
    <n v="103"/>
    <x v="0"/>
    <s v="-"/>
    <x v="51"/>
    <s v="FIRME"/>
    <n v="0"/>
    <s v="Líneas"/>
    <s v="CEDI"/>
    <s v="MUJERINICIO LABORALJEANSCAMISETAMODA"/>
  </r>
  <r>
    <x v="1097"/>
    <x v="0"/>
    <s v="INICIO LABORAL"/>
    <s v="JEANS"/>
    <s v="JEAN"/>
    <s v="MODA"/>
    <n v="2"/>
    <n v="6"/>
    <s v="-"/>
    <n v="32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8"/>
    <s v="-"/>
    <n v="65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10"/>
    <s v="-"/>
    <n v="73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12"/>
    <s v="-"/>
    <n v="75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14"/>
    <s v="-"/>
    <n v="60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16"/>
    <s v="-"/>
    <n v="24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18"/>
    <s v="-"/>
    <n v="12"/>
    <x v="0"/>
    <s v="-"/>
    <x v="51"/>
    <s v="FIRME"/>
    <n v="0"/>
    <s v="Líneas"/>
    <s v="CEDI"/>
    <s v="MUJERINICIO LABORALJEANSJEANMODA"/>
  </r>
  <r>
    <x v="1097"/>
    <x v="0"/>
    <s v="INICIO LABORAL"/>
    <s v="JEANS"/>
    <s v="JEAN"/>
    <s v="MODA"/>
    <n v="2"/>
    <n v="20"/>
    <s v="-"/>
    <n v="12"/>
    <x v="0"/>
    <s v="-"/>
    <x v="51"/>
    <s v="FIRME"/>
    <n v="0"/>
    <s v="Líneas"/>
    <s v="CEDI"/>
    <s v="MUJERINICIO LABORALJEANSJEANMODA"/>
  </r>
  <r>
    <x v="1098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098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098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098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099"/>
    <x v="0"/>
    <s v="TRAYECTORIA LABORAL"/>
    <s v="CASUAL"/>
    <s v="BLUSA"/>
    <s v="BASICO MODA"/>
    <n v="2"/>
    <s v="S"/>
    <s v="-"/>
    <n v="53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M"/>
    <s v="-"/>
    <n v="77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L"/>
    <s v="-"/>
    <n v="69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XL"/>
    <s v="-"/>
    <n v="65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1XL"/>
    <s v="-"/>
    <n v="60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2XL"/>
    <s v="-"/>
    <n v="61"/>
    <x v="0"/>
    <s v="-"/>
    <x v="51"/>
    <s v="FIRME"/>
    <n v="0"/>
    <s v="Líneas"/>
    <s v="CEDI"/>
    <s v="MUJERTRAYECTORIA LABORALCASUALBLUSABASICO MODA"/>
  </r>
  <r>
    <x v="1099"/>
    <x v="0"/>
    <s v="TRAYECTORIA LABORAL"/>
    <s v="CASUAL"/>
    <s v="BLUSA"/>
    <s v="BASICO MODA"/>
    <n v="2"/>
    <s v="3XL"/>
    <s v="-"/>
    <n v="29"/>
    <x v="0"/>
    <s v="-"/>
    <x v="51"/>
    <s v="FIRME"/>
    <n v="0"/>
    <s v="Líneas"/>
    <s v="CEDI"/>
    <s v="MUJERTRAYECTORIA LABORALCASUALBLUSABASICO MODA"/>
  </r>
  <r>
    <x v="1100"/>
    <x v="0"/>
    <s v="INICIO LABORAL"/>
    <s v="ACTIVO"/>
    <s v="CHAQUETA"/>
    <s v="MODA"/>
    <n v="2"/>
    <s v="S"/>
    <s v="-"/>
    <n v="28"/>
    <x v="1"/>
    <s v="-"/>
    <x v="51"/>
    <s v="FIRME"/>
    <n v="0"/>
    <s v="Líneas"/>
    <s v="CEDI"/>
    <s v="MUJERINICIO LABORALACTIVOCHAQUETAMODA"/>
  </r>
  <r>
    <x v="1100"/>
    <x v="0"/>
    <s v="INICIO LABORAL"/>
    <s v="ACTIVO"/>
    <s v="CHAQUETA"/>
    <s v="MODA"/>
    <n v="2"/>
    <s v="M"/>
    <s v="-"/>
    <n v="35"/>
    <x v="1"/>
    <s v="-"/>
    <x v="51"/>
    <s v="FIRME"/>
    <n v="0"/>
    <s v="Líneas"/>
    <s v="CEDI"/>
    <s v="MUJERINICIO LABORALACTIVOCHAQUETAMODA"/>
  </r>
  <r>
    <x v="1100"/>
    <x v="0"/>
    <s v="INICIO LABORAL"/>
    <s v="ACTIVO"/>
    <s v="CHAQUETA"/>
    <s v="MODA"/>
    <n v="2"/>
    <s v="L"/>
    <s v="-"/>
    <n v="33"/>
    <x v="1"/>
    <s v="-"/>
    <x v="51"/>
    <s v="FIRME"/>
    <n v="0"/>
    <s v="Líneas"/>
    <s v="CEDI"/>
    <s v="MUJERINICIO LABORALACTIVOCHAQUETAMODA"/>
  </r>
  <r>
    <x v="1100"/>
    <x v="0"/>
    <s v="INICIO LABORAL"/>
    <s v="ACTIVO"/>
    <s v="CHAQUETA"/>
    <s v="MODA"/>
    <n v="2"/>
    <s v="XL"/>
    <s v="-"/>
    <n v="29"/>
    <x v="1"/>
    <s v="-"/>
    <x v="51"/>
    <s v="FIRME"/>
    <n v="0"/>
    <s v="Líneas"/>
    <s v="CEDI"/>
    <s v="MUJERINICIO LABORALACTIVOCHAQUETAMODA"/>
  </r>
  <r>
    <x v="1101"/>
    <x v="0"/>
    <s v="INICIO LABORAL"/>
    <s v="ACTIVO"/>
    <s v="TOP"/>
    <s v="MODA"/>
    <n v="2"/>
    <s v="S"/>
    <s v="-"/>
    <n v="99"/>
    <x v="1"/>
    <s v="-"/>
    <x v="51"/>
    <s v="FIRME"/>
    <n v="0"/>
    <s v="Líneas"/>
    <s v="CEDI"/>
    <s v="MUJERINICIO LABORALACTIVOTOPMODA"/>
  </r>
  <r>
    <x v="1101"/>
    <x v="0"/>
    <s v="INICIO LABORAL"/>
    <s v="ACTIVO"/>
    <s v="TOP"/>
    <s v="MODA"/>
    <n v="2"/>
    <s v="M"/>
    <s v="-"/>
    <n v="129"/>
    <x v="1"/>
    <s v="-"/>
    <x v="51"/>
    <s v="FIRME"/>
    <n v="0"/>
    <s v="Líneas"/>
    <s v="CEDI"/>
    <s v="MUJERINICIO LABORALACTIVOTOPMODA"/>
  </r>
  <r>
    <x v="1101"/>
    <x v="0"/>
    <s v="INICIO LABORAL"/>
    <s v="ACTIVO"/>
    <s v="TOP"/>
    <s v="MODA"/>
    <n v="2"/>
    <s v="L"/>
    <s v="-"/>
    <n v="106"/>
    <x v="1"/>
    <s v="-"/>
    <x v="51"/>
    <s v="FIRME"/>
    <n v="0"/>
    <s v="Líneas"/>
    <s v="CEDI"/>
    <s v="MUJERINICIO LABORALACTIVOTOPMODA"/>
  </r>
  <r>
    <x v="1101"/>
    <x v="0"/>
    <s v="INICIO LABORAL"/>
    <s v="ACTIVO"/>
    <s v="TOP"/>
    <s v="MODA"/>
    <n v="2"/>
    <s v="XL"/>
    <s v="-"/>
    <n v="87"/>
    <x v="1"/>
    <s v="-"/>
    <x v="51"/>
    <s v="FIRME"/>
    <n v="0"/>
    <s v="Líneas"/>
    <s v="CEDI"/>
    <s v="MUJERINICIO LABORALACTIVOTOPMODA"/>
  </r>
  <r>
    <x v="1102"/>
    <x v="0"/>
    <s v="INICIO LABORAL"/>
    <s v="ACTIVO"/>
    <s v="TOP"/>
    <s v="MODA"/>
    <n v="2"/>
    <s v="S"/>
    <s v="-"/>
    <n v="72"/>
    <x v="1"/>
    <s v="-"/>
    <x v="51"/>
    <s v="FIRME"/>
    <n v="0"/>
    <s v="Líneas"/>
    <s v="CEDI"/>
    <s v="MUJERINICIO LABORALACTIVOTOPMODA"/>
  </r>
  <r>
    <x v="1102"/>
    <x v="0"/>
    <s v="INICIO LABORAL"/>
    <s v="ACTIVO"/>
    <s v="TOP"/>
    <s v="MODA"/>
    <n v="2"/>
    <s v="M"/>
    <s v="-"/>
    <n v="94"/>
    <x v="1"/>
    <s v="-"/>
    <x v="51"/>
    <s v="FIRME"/>
    <n v="0"/>
    <s v="Líneas"/>
    <s v="CEDI"/>
    <s v="MUJERINICIO LABORALACTIVOTOPMODA"/>
  </r>
  <r>
    <x v="1102"/>
    <x v="0"/>
    <s v="INICIO LABORAL"/>
    <s v="ACTIVO"/>
    <s v="TOP"/>
    <s v="MODA"/>
    <n v="2"/>
    <s v="L"/>
    <s v="-"/>
    <n v="77"/>
    <x v="1"/>
    <s v="-"/>
    <x v="51"/>
    <s v="FIRME"/>
    <n v="0"/>
    <s v="Líneas"/>
    <s v="CEDI"/>
    <s v="MUJERINICIO LABORALACTIVOTOPMODA"/>
  </r>
  <r>
    <x v="1102"/>
    <x v="0"/>
    <s v="INICIO LABORAL"/>
    <s v="ACTIVO"/>
    <s v="TOP"/>
    <s v="MODA"/>
    <n v="2"/>
    <s v="XL"/>
    <s v="-"/>
    <n v="63"/>
    <x v="1"/>
    <s v="-"/>
    <x v="51"/>
    <s v="FIRME"/>
    <n v="0"/>
    <s v="Líneas"/>
    <s v="CEDI"/>
    <s v="MUJERINICIO LABORALACTIVOTOPMODA"/>
  </r>
  <r>
    <x v="1103"/>
    <x v="0"/>
    <s v="INICIO LABORAL"/>
    <s v="CASUAL"/>
    <s v="BLUSA"/>
    <s v="BASICO MODA"/>
    <n v="2"/>
    <s v="S"/>
    <s v="-"/>
    <n v="79"/>
    <x v="1"/>
    <s v="-"/>
    <x v="51"/>
    <s v="FIRME"/>
    <n v="0"/>
    <s v="Líneas"/>
    <s v="CEDI"/>
    <s v="MUJERINICIO LABORALCASUALBLUSABASICO MODA"/>
  </r>
  <r>
    <x v="1103"/>
    <x v="0"/>
    <s v="INICIO LABORAL"/>
    <s v="CASUAL"/>
    <s v="BLUSA"/>
    <s v="BASICO MODA"/>
    <n v="2"/>
    <s v="M"/>
    <s v="-"/>
    <n v="123"/>
    <x v="1"/>
    <s v="-"/>
    <x v="51"/>
    <s v="FIRME"/>
    <n v="0"/>
    <s v="Líneas"/>
    <s v="CEDI"/>
    <s v="MUJERINICIO LABORALCASUALBLUSABASICO MODA"/>
  </r>
  <r>
    <x v="1103"/>
    <x v="0"/>
    <s v="INICIO LABORAL"/>
    <s v="CASUAL"/>
    <s v="BLUSA"/>
    <s v="BASICO MODA"/>
    <n v="2"/>
    <s v="L"/>
    <s v="-"/>
    <n v="121"/>
    <x v="1"/>
    <s v="-"/>
    <x v="51"/>
    <s v="FIRME"/>
    <n v="0"/>
    <s v="Líneas"/>
    <s v="CEDI"/>
    <s v="MUJERINICIO LABORALCASUALBLUSABASICO MODA"/>
  </r>
  <r>
    <x v="1103"/>
    <x v="0"/>
    <s v="INICIO LABORAL"/>
    <s v="CASUAL"/>
    <s v="BLUSA"/>
    <s v="BASICO MODA"/>
    <n v="2"/>
    <s v="XL"/>
    <s v="-"/>
    <n v="84"/>
    <x v="1"/>
    <s v="-"/>
    <x v="51"/>
    <s v="FIRME"/>
    <n v="0"/>
    <s v="Líneas"/>
    <s v="CEDI"/>
    <s v="MUJERINICIO LABORALCASUALBLUSABASICO MODA"/>
  </r>
  <r>
    <x v="1104"/>
    <x v="0"/>
    <s v="INICIO LABORAL"/>
    <s v="CASUAL"/>
    <s v="BLUSA"/>
    <s v="BASICO MODA"/>
    <n v="2"/>
    <s v="S"/>
    <s v="-"/>
    <n v="79"/>
    <x v="1"/>
    <s v="-"/>
    <x v="51"/>
    <s v="FIRME"/>
    <n v="0"/>
    <s v="Líneas"/>
    <s v="CEDI"/>
    <s v="MUJERINICIO LABORALCASUALBLUSABASICO MODA"/>
  </r>
  <r>
    <x v="1104"/>
    <x v="0"/>
    <s v="INICIO LABORAL"/>
    <s v="CASUAL"/>
    <s v="BLUSA"/>
    <s v="BASICO MODA"/>
    <n v="2"/>
    <s v="M"/>
    <s v="-"/>
    <n v="123"/>
    <x v="1"/>
    <s v="-"/>
    <x v="51"/>
    <s v="FIRME"/>
    <n v="0"/>
    <s v="Líneas"/>
    <s v="CEDI"/>
    <s v="MUJERINICIO LABORALCASUALBLUSABASICO MODA"/>
  </r>
  <r>
    <x v="1104"/>
    <x v="0"/>
    <s v="INICIO LABORAL"/>
    <s v="CASUAL"/>
    <s v="BLUSA"/>
    <s v="BASICO MODA"/>
    <n v="2"/>
    <s v="L"/>
    <s v="-"/>
    <n v="121"/>
    <x v="1"/>
    <s v="-"/>
    <x v="51"/>
    <s v="FIRME"/>
    <n v="0"/>
    <s v="Líneas"/>
    <s v="CEDI"/>
    <s v="MUJERINICIO LABORALCASUALBLUSABASICO MODA"/>
  </r>
  <r>
    <x v="1104"/>
    <x v="0"/>
    <s v="INICIO LABORAL"/>
    <s v="CASUAL"/>
    <s v="BLUSA"/>
    <s v="BASICO MODA"/>
    <n v="2"/>
    <s v="XL"/>
    <s v="-"/>
    <n v="84"/>
    <x v="1"/>
    <s v="-"/>
    <x v="51"/>
    <s v="FIRME"/>
    <n v="0"/>
    <s v="Líneas"/>
    <s v="CEDI"/>
    <s v="MUJERINICIO LABORALCASUALBLUSABASICO MODA"/>
  </r>
  <r>
    <x v="1105"/>
    <x v="0"/>
    <s v="INICIO LABORAL"/>
    <s v="CASUAL"/>
    <s v="BLUSA"/>
    <s v="BASICO MODA"/>
    <n v="2"/>
    <s v="S"/>
    <s v="-"/>
    <n v="79"/>
    <x v="1"/>
    <s v="-"/>
    <x v="51"/>
    <s v="FIRME"/>
    <n v="0"/>
    <s v="Líneas"/>
    <s v="CEDI"/>
    <s v="MUJERINICIO LABORALCASUALBLUSABASICO MODA"/>
  </r>
  <r>
    <x v="1105"/>
    <x v="0"/>
    <s v="INICIO LABORAL"/>
    <s v="CASUAL"/>
    <s v="BLUSA"/>
    <s v="BASICO MODA"/>
    <n v="2"/>
    <s v="M"/>
    <s v="-"/>
    <n v="123"/>
    <x v="1"/>
    <s v="-"/>
    <x v="51"/>
    <s v="FIRME"/>
    <n v="0"/>
    <s v="Líneas"/>
    <s v="CEDI"/>
    <s v="MUJERINICIO LABORALCASUALBLUSABASICO MODA"/>
  </r>
  <r>
    <x v="1105"/>
    <x v="0"/>
    <s v="INICIO LABORAL"/>
    <s v="CASUAL"/>
    <s v="BLUSA"/>
    <s v="BASICO MODA"/>
    <n v="2"/>
    <s v="L"/>
    <s v="-"/>
    <n v="121"/>
    <x v="1"/>
    <s v="-"/>
    <x v="51"/>
    <s v="FIRME"/>
    <n v="0"/>
    <s v="Líneas"/>
    <s v="CEDI"/>
    <s v="MUJERINICIO LABORALCASUALBLUSABASICO MODA"/>
  </r>
  <r>
    <x v="1105"/>
    <x v="0"/>
    <s v="INICIO LABORAL"/>
    <s v="CASUAL"/>
    <s v="BLUSA"/>
    <s v="BASICO MODA"/>
    <n v="2"/>
    <s v="XL"/>
    <s v="-"/>
    <n v="84"/>
    <x v="1"/>
    <s v="-"/>
    <x v="51"/>
    <s v="FIRME"/>
    <n v="0"/>
    <s v="Líneas"/>
    <s v="CEDI"/>
    <s v="MUJERINICIO LABORALCASUALBLUSABASICO MODA"/>
  </r>
  <r>
    <x v="1106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06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06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06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07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07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07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07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08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08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08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08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09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109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109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109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110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0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0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0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1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1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1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1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2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2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2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2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3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3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3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3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4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4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4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4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5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5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5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5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6"/>
    <x v="0"/>
    <s v="INICIO LABORAL"/>
    <s v="CASUAL"/>
    <s v="BLUSA"/>
    <s v="BASICO MODA"/>
    <n v="2"/>
    <s v="S"/>
    <s v="-"/>
    <n v="58"/>
    <x v="1"/>
    <s v="-"/>
    <x v="51"/>
    <s v="FIRME"/>
    <n v="0"/>
    <s v="Líneas"/>
    <s v="CEDI"/>
    <s v="MUJERINICIO LABORALCASUALBLUSABASICO MODA"/>
  </r>
  <r>
    <x v="1116"/>
    <x v="0"/>
    <s v="INICIO LABORAL"/>
    <s v="CASUAL"/>
    <s v="BLUSA"/>
    <s v="BASICO MODA"/>
    <n v="2"/>
    <s v="M"/>
    <s v="-"/>
    <n v="90"/>
    <x v="1"/>
    <s v="-"/>
    <x v="51"/>
    <s v="FIRME"/>
    <n v="0"/>
    <s v="Líneas"/>
    <s v="CEDI"/>
    <s v="MUJERINICIO LABORALCASUALBLUSABASICO MODA"/>
  </r>
  <r>
    <x v="1116"/>
    <x v="0"/>
    <s v="INICIO LABORAL"/>
    <s v="CASUAL"/>
    <s v="BLUSA"/>
    <s v="BASICO MODA"/>
    <n v="2"/>
    <s v="L"/>
    <s v="-"/>
    <n v="89"/>
    <x v="1"/>
    <s v="-"/>
    <x v="51"/>
    <s v="FIRME"/>
    <n v="0"/>
    <s v="Líneas"/>
    <s v="CEDI"/>
    <s v="MUJERINICIO LABORALCASUALBLUSABASICO MODA"/>
  </r>
  <r>
    <x v="1116"/>
    <x v="0"/>
    <s v="INICIO LABORAL"/>
    <s v="CASUAL"/>
    <s v="BLUSA"/>
    <s v="BASICO MODA"/>
    <n v="2"/>
    <s v="XL"/>
    <s v="-"/>
    <n v="62"/>
    <x v="1"/>
    <s v="-"/>
    <x v="51"/>
    <s v="FIRME"/>
    <n v="0"/>
    <s v="Líneas"/>
    <s v="CEDI"/>
    <s v="MUJERINICIO LABORALCASUALBLUSABASICO MODA"/>
  </r>
  <r>
    <x v="1117"/>
    <x v="0"/>
    <s v="INICIO LABORAL"/>
    <s v="CASUAL"/>
    <s v="BLUSA"/>
    <s v="MODA"/>
    <n v="2"/>
    <s v="S"/>
    <s v="-"/>
    <n v="82"/>
    <x v="1"/>
    <s v="-"/>
    <x v="51"/>
    <s v="FIRME"/>
    <n v="0"/>
    <s v="Líneas"/>
    <s v="CEDI"/>
    <s v="MUJERINICIO LABORALCASUALBLUSAMODA"/>
  </r>
  <r>
    <x v="1117"/>
    <x v="0"/>
    <s v="INICIO LABORAL"/>
    <s v="CASUAL"/>
    <s v="BLUSA"/>
    <s v="MODA"/>
    <n v="2"/>
    <s v="M"/>
    <s v="-"/>
    <n v="126"/>
    <x v="1"/>
    <s v="-"/>
    <x v="51"/>
    <s v="FIRME"/>
    <n v="0"/>
    <s v="Líneas"/>
    <s v="CEDI"/>
    <s v="MUJERINICIO LABORALCASUALBLUSAMODA"/>
  </r>
  <r>
    <x v="1117"/>
    <x v="0"/>
    <s v="INICIO LABORAL"/>
    <s v="CASUAL"/>
    <s v="BLUSA"/>
    <s v="MODA"/>
    <n v="2"/>
    <s v="L"/>
    <s v="-"/>
    <n v="122"/>
    <x v="1"/>
    <s v="-"/>
    <x v="51"/>
    <s v="FIRME"/>
    <n v="0"/>
    <s v="Líneas"/>
    <s v="CEDI"/>
    <s v="MUJERINICIO LABORALCASUALBLUSAMODA"/>
  </r>
  <r>
    <x v="1117"/>
    <x v="0"/>
    <s v="INICIO LABORAL"/>
    <s v="CASUAL"/>
    <s v="BLUSA"/>
    <s v="MODA"/>
    <n v="2"/>
    <s v="XL"/>
    <s v="-"/>
    <n v="76"/>
    <x v="1"/>
    <s v="-"/>
    <x v="51"/>
    <s v="FIRME"/>
    <n v="0"/>
    <s v="Líneas"/>
    <s v="CEDI"/>
    <s v="MUJERINICIO LABORALCASUALBLUSAMODA"/>
  </r>
  <r>
    <x v="1118"/>
    <x v="0"/>
    <s v="INICIO LABORAL"/>
    <s v="CASUAL"/>
    <s v="BLUSA"/>
    <s v="MODA"/>
    <n v="2"/>
    <s v="S"/>
    <s v="-"/>
    <n v="60"/>
    <x v="1"/>
    <s v="-"/>
    <x v="51"/>
    <s v="FIRME"/>
    <n v="0"/>
    <s v="Líneas"/>
    <s v="CEDI"/>
    <s v="MUJERINICIO LABORALCASUALBLUSAMODA"/>
  </r>
  <r>
    <x v="1118"/>
    <x v="0"/>
    <s v="INICIO LABORAL"/>
    <s v="CASUAL"/>
    <s v="BLUSA"/>
    <s v="MODA"/>
    <n v="2"/>
    <s v="M"/>
    <s v="-"/>
    <n v="93"/>
    <x v="1"/>
    <s v="-"/>
    <x v="51"/>
    <s v="FIRME"/>
    <n v="0"/>
    <s v="Líneas"/>
    <s v="CEDI"/>
    <s v="MUJERINICIO LABORALCASUALBLUSAMODA"/>
  </r>
  <r>
    <x v="1118"/>
    <x v="0"/>
    <s v="INICIO LABORAL"/>
    <s v="CASUAL"/>
    <s v="BLUSA"/>
    <s v="MODA"/>
    <n v="2"/>
    <s v="L"/>
    <s v="-"/>
    <n v="89"/>
    <x v="1"/>
    <s v="-"/>
    <x v="51"/>
    <s v="FIRME"/>
    <n v="0"/>
    <s v="Líneas"/>
    <s v="CEDI"/>
    <s v="MUJERINICIO LABORALCASUALBLUSAMODA"/>
  </r>
  <r>
    <x v="1118"/>
    <x v="0"/>
    <s v="INICIO LABORAL"/>
    <s v="CASUAL"/>
    <s v="BLUSA"/>
    <s v="MODA"/>
    <n v="2"/>
    <s v="XL"/>
    <s v="-"/>
    <n v="55"/>
    <x v="1"/>
    <s v="-"/>
    <x v="51"/>
    <s v="FIRME"/>
    <n v="0"/>
    <s v="Líneas"/>
    <s v="CEDI"/>
    <s v="MUJERINICIO LABORALCASUALBLUSAMODA"/>
  </r>
  <r>
    <x v="1119"/>
    <x v="0"/>
    <s v="INICIO LABORAL"/>
    <s v="CASUAL"/>
    <s v="BLUSA"/>
    <s v="MODA"/>
    <n v="2"/>
    <s v="S"/>
    <s v="-"/>
    <n v="60"/>
    <x v="1"/>
    <s v="-"/>
    <x v="51"/>
    <s v="FIRME"/>
    <n v="0"/>
    <s v="Líneas"/>
    <s v="CEDI"/>
    <s v="MUJERINICIO LABORALCASUALBLUSAMODA"/>
  </r>
  <r>
    <x v="1119"/>
    <x v="0"/>
    <s v="INICIO LABORAL"/>
    <s v="CASUAL"/>
    <s v="BLUSA"/>
    <s v="MODA"/>
    <n v="2"/>
    <s v="M"/>
    <s v="-"/>
    <n v="93"/>
    <x v="1"/>
    <s v="-"/>
    <x v="51"/>
    <s v="FIRME"/>
    <n v="0"/>
    <s v="Líneas"/>
    <s v="CEDI"/>
    <s v="MUJERINICIO LABORALCASUALBLUSAMODA"/>
  </r>
  <r>
    <x v="1119"/>
    <x v="0"/>
    <s v="INICIO LABORAL"/>
    <s v="CASUAL"/>
    <s v="BLUSA"/>
    <s v="MODA"/>
    <n v="2"/>
    <s v="L"/>
    <s v="-"/>
    <n v="89"/>
    <x v="1"/>
    <s v="-"/>
    <x v="51"/>
    <s v="FIRME"/>
    <n v="0"/>
    <s v="Líneas"/>
    <s v="CEDI"/>
    <s v="MUJERINICIO LABORALCASUALBLUSAMODA"/>
  </r>
  <r>
    <x v="1119"/>
    <x v="0"/>
    <s v="INICIO LABORAL"/>
    <s v="CASUAL"/>
    <s v="BLUSA"/>
    <s v="MODA"/>
    <n v="2"/>
    <s v="XL"/>
    <s v="-"/>
    <n v="55"/>
    <x v="1"/>
    <s v="-"/>
    <x v="51"/>
    <s v="FIRME"/>
    <n v="0"/>
    <s v="Líneas"/>
    <s v="CEDI"/>
    <s v="MUJERINICIO LABORALCASUALBLUSAMODA"/>
  </r>
  <r>
    <x v="1120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120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120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120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121"/>
    <x v="0"/>
    <s v="INICIO LABORAL"/>
    <s v="CASUAL"/>
    <s v="BLUSA"/>
    <s v="MODA"/>
    <n v="2"/>
    <s v="S"/>
    <s v="-"/>
    <n v="60"/>
    <x v="1"/>
    <s v="-"/>
    <x v="51"/>
    <s v="FIRME"/>
    <n v="0"/>
    <s v="Líneas"/>
    <s v="CEDI"/>
    <s v="MUJERINICIO LABORALCASUALBLUSAMODA"/>
  </r>
  <r>
    <x v="1121"/>
    <x v="0"/>
    <s v="INICIO LABORAL"/>
    <s v="CASUAL"/>
    <s v="BLUSA"/>
    <s v="MODA"/>
    <n v="2"/>
    <s v="M"/>
    <s v="-"/>
    <n v="93"/>
    <x v="1"/>
    <s v="-"/>
    <x v="51"/>
    <s v="FIRME"/>
    <n v="0"/>
    <s v="Líneas"/>
    <s v="CEDI"/>
    <s v="MUJERINICIO LABORALCASUALBLUSAMODA"/>
  </r>
  <r>
    <x v="1121"/>
    <x v="0"/>
    <s v="INICIO LABORAL"/>
    <s v="CASUAL"/>
    <s v="BLUSA"/>
    <s v="MODA"/>
    <n v="2"/>
    <s v="L"/>
    <s v="-"/>
    <n v="89"/>
    <x v="1"/>
    <s v="-"/>
    <x v="51"/>
    <s v="FIRME"/>
    <n v="0"/>
    <s v="Líneas"/>
    <s v="CEDI"/>
    <s v="MUJERINICIO LABORALCASUALBLUSAMODA"/>
  </r>
  <r>
    <x v="1121"/>
    <x v="0"/>
    <s v="INICIO LABORAL"/>
    <s v="CASUAL"/>
    <s v="BLUSA"/>
    <s v="MODA"/>
    <n v="2"/>
    <s v="XL"/>
    <s v="-"/>
    <n v="55"/>
    <x v="1"/>
    <s v="-"/>
    <x v="51"/>
    <s v="FIRME"/>
    <n v="0"/>
    <s v="Líneas"/>
    <s v="CEDI"/>
    <s v="MUJERINICIO LABORALCASUALBLUSAMODA"/>
  </r>
  <r>
    <x v="1122"/>
    <x v="0"/>
    <s v="INICIO LABORAL"/>
    <s v="CASUAL"/>
    <s v="BLUSA"/>
    <s v="MODA"/>
    <n v="2"/>
    <s v="S"/>
    <s v="-"/>
    <n v="60"/>
    <x v="1"/>
    <s v="-"/>
    <x v="51"/>
    <s v="FIRME"/>
    <n v="0"/>
    <s v="Líneas"/>
    <s v="CEDI"/>
    <s v="MUJERINICIO LABORALCASUALBLUSAMODA"/>
  </r>
  <r>
    <x v="1122"/>
    <x v="0"/>
    <s v="INICIO LABORAL"/>
    <s v="CASUAL"/>
    <s v="BLUSA"/>
    <s v="MODA"/>
    <n v="2"/>
    <s v="M"/>
    <s v="-"/>
    <n v="93"/>
    <x v="1"/>
    <s v="-"/>
    <x v="51"/>
    <s v="FIRME"/>
    <n v="0"/>
    <s v="Líneas"/>
    <s v="CEDI"/>
    <s v="MUJERINICIO LABORALCASUALBLUSAMODA"/>
  </r>
  <r>
    <x v="1122"/>
    <x v="0"/>
    <s v="INICIO LABORAL"/>
    <s v="CASUAL"/>
    <s v="BLUSA"/>
    <s v="MODA"/>
    <n v="2"/>
    <s v="L"/>
    <s v="-"/>
    <n v="89"/>
    <x v="1"/>
    <s v="-"/>
    <x v="51"/>
    <s v="FIRME"/>
    <n v="0"/>
    <s v="Líneas"/>
    <s v="CEDI"/>
    <s v="MUJERINICIO LABORALCASUALBLUSAMODA"/>
  </r>
  <r>
    <x v="1122"/>
    <x v="0"/>
    <s v="INICIO LABORAL"/>
    <s v="CASUAL"/>
    <s v="BLUSA"/>
    <s v="MODA"/>
    <n v="2"/>
    <s v="XL"/>
    <s v="-"/>
    <n v="55"/>
    <x v="1"/>
    <s v="-"/>
    <x v="51"/>
    <s v="FIRME"/>
    <n v="0"/>
    <s v="Líneas"/>
    <s v="CEDI"/>
    <s v="MUJERINICIO LABORALCASUALBLUSAMODA"/>
  </r>
  <r>
    <x v="1123"/>
    <x v="0"/>
    <s v="INICIO LABORAL"/>
    <s v="CASUAL"/>
    <s v="BLUSA"/>
    <s v="MODA"/>
    <n v="2"/>
    <s v="S"/>
    <s v="-"/>
    <n v="60"/>
    <x v="1"/>
    <s v="-"/>
    <x v="51"/>
    <s v="FIRME"/>
    <n v="0"/>
    <s v="Líneas"/>
    <s v="CEDI"/>
    <s v="MUJERINICIO LABORALCASUALBLUSAMODA"/>
  </r>
  <r>
    <x v="1123"/>
    <x v="0"/>
    <s v="INICIO LABORAL"/>
    <s v="CASUAL"/>
    <s v="BLUSA"/>
    <s v="MODA"/>
    <n v="2"/>
    <s v="M"/>
    <s v="-"/>
    <n v="93"/>
    <x v="1"/>
    <s v="-"/>
    <x v="51"/>
    <s v="FIRME"/>
    <n v="0"/>
    <s v="Líneas"/>
    <s v="CEDI"/>
    <s v="MUJERINICIO LABORALCASUALBLUSAMODA"/>
  </r>
  <r>
    <x v="1123"/>
    <x v="0"/>
    <s v="INICIO LABORAL"/>
    <s v="CASUAL"/>
    <s v="BLUSA"/>
    <s v="MODA"/>
    <n v="2"/>
    <s v="L"/>
    <s v="-"/>
    <n v="89"/>
    <x v="1"/>
    <s v="-"/>
    <x v="51"/>
    <s v="FIRME"/>
    <n v="0"/>
    <s v="Líneas"/>
    <s v="CEDI"/>
    <s v="MUJERINICIO LABORALCASUALBLUSAMODA"/>
  </r>
  <r>
    <x v="1123"/>
    <x v="0"/>
    <s v="INICIO LABORAL"/>
    <s v="CASUAL"/>
    <s v="BLUSA"/>
    <s v="MODA"/>
    <n v="2"/>
    <s v="XL"/>
    <s v="-"/>
    <n v="55"/>
    <x v="1"/>
    <s v="-"/>
    <x v="51"/>
    <s v="FIRME"/>
    <n v="0"/>
    <s v="Líneas"/>
    <s v="CEDI"/>
    <s v="MUJERINICIO LABORALCASUALBLUSAMODA"/>
  </r>
  <r>
    <x v="1124"/>
    <x v="0"/>
    <s v="INICIO LABORAL"/>
    <s v="CASUAL"/>
    <s v="SHORT"/>
    <s v="BASICO MODA"/>
    <n v="2"/>
    <n v="8"/>
    <s v="-"/>
    <n v="25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n v="10"/>
    <s v="-"/>
    <n v="28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n v="12"/>
    <s v="-"/>
    <n v="36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n v="14"/>
    <s v="-"/>
    <n v="41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n v="16"/>
    <s v="-"/>
    <n v="21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n v="18"/>
    <s v="-"/>
    <n v="18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s v="S"/>
    <s v="-"/>
    <n v="24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s v="M"/>
    <s v="-"/>
    <n v="35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s v="L"/>
    <s v="-"/>
    <n v="36"/>
    <x v="1"/>
    <s v="-"/>
    <x v="51"/>
    <s v="FIRME"/>
    <n v="0"/>
    <s v="Líneas"/>
    <s v="CEDI"/>
    <s v="MUJERINICIO LABORALCASUALSHORTBASICO MODA"/>
  </r>
  <r>
    <x v="1124"/>
    <x v="0"/>
    <s v="INICIO LABORAL"/>
    <s v="CASUAL"/>
    <s v="SHORT"/>
    <s v="BASICO MODA"/>
    <n v="2"/>
    <s v="XL"/>
    <s v="-"/>
    <n v="28"/>
    <x v="1"/>
    <s v="-"/>
    <x v="51"/>
    <s v="FIRME"/>
    <n v="0"/>
    <s v="Líneas"/>
    <s v="CEDI"/>
    <s v="MUJERINICIO LABORALCASUALSHORTBASICO MODA"/>
  </r>
  <r>
    <x v="1125"/>
    <x v="0"/>
    <s v="INICIO LABORAL"/>
    <s v="CASUAL"/>
    <s v="VESTIDO"/>
    <s v="MODA"/>
    <n v="2"/>
    <s v="S"/>
    <s v="-"/>
    <n v="87"/>
    <x v="1"/>
    <s v="-"/>
    <x v="51"/>
    <s v="FIRME"/>
    <n v="0"/>
    <s v="Líneas"/>
    <s v="CEDI"/>
    <s v="MUJERINICIO LABORALCASUALVESTIDOMODA"/>
  </r>
  <r>
    <x v="1125"/>
    <x v="0"/>
    <s v="INICIO LABORAL"/>
    <s v="CASUAL"/>
    <s v="VESTIDO"/>
    <s v="MODA"/>
    <n v="2"/>
    <s v="M"/>
    <s v="-"/>
    <n v="140"/>
    <x v="1"/>
    <s v="-"/>
    <x v="51"/>
    <s v="FIRME"/>
    <n v="0"/>
    <s v="Líneas"/>
    <s v="CEDI"/>
    <s v="MUJERINICIO LABORALCASUALVESTIDOMODA"/>
  </r>
  <r>
    <x v="1125"/>
    <x v="0"/>
    <s v="INICIO LABORAL"/>
    <s v="CASUAL"/>
    <s v="VESTIDO"/>
    <s v="MODA"/>
    <n v="2"/>
    <s v="L"/>
    <s v="-"/>
    <n v="120"/>
    <x v="1"/>
    <s v="-"/>
    <x v="51"/>
    <s v="FIRME"/>
    <n v="0"/>
    <s v="Líneas"/>
    <s v="CEDI"/>
    <s v="MUJERINICIO LABORALCASUALVESTIDOMODA"/>
  </r>
  <r>
    <x v="1125"/>
    <x v="0"/>
    <s v="INICIO LABORAL"/>
    <s v="CASUAL"/>
    <s v="VESTIDO"/>
    <s v="MODA"/>
    <n v="2"/>
    <s v="XL"/>
    <s v="-"/>
    <n v="63"/>
    <x v="1"/>
    <s v="-"/>
    <x v="51"/>
    <s v="FIRME"/>
    <n v="0"/>
    <s v="Líneas"/>
    <s v="CEDI"/>
    <s v="MUJERINICIO LABORALCASUALVESTIDOMODA"/>
  </r>
  <r>
    <x v="1126"/>
    <x v="0"/>
    <s v="INICIO LABORAL"/>
    <s v="CASUAL"/>
    <s v="VESTIDO"/>
    <s v="MODA"/>
    <n v="2"/>
    <s v="S"/>
    <s v="-"/>
    <n v="65"/>
    <x v="1"/>
    <s v="-"/>
    <x v="51"/>
    <s v="FIRME"/>
    <n v="0"/>
    <s v="Líneas"/>
    <s v="CEDI"/>
    <s v="MUJERINICIO LABORALCASUALVESTIDOMODA"/>
  </r>
  <r>
    <x v="1126"/>
    <x v="0"/>
    <s v="INICIO LABORAL"/>
    <s v="CASUAL"/>
    <s v="VESTIDO"/>
    <s v="MODA"/>
    <n v="2"/>
    <s v="M"/>
    <s v="-"/>
    <n v="105"/>
    <x v="1"/>
    <s v="-"/>
    <x v="51"/>
    <s v="FIRME"/>
    <n v="0"/>
    <s v="Líneas"/>
    <s v="CEDI"/>
    <s v="MUJERINICIO LABORALCASUALVESTIDOMODA"/>
  </r>
  <r>
    <x v="1126"/>
    <x v="0"/>
    <s v="INICIO LABORAL"/>
    <s v="CASUAL"/>
    <s v="VESTIDO"/>
    <s v="MODA"/>
    <n v="2"/>
    <s v="L"/>
    <s v="-"/>
    <n v="90"/>
    <x v="1"/>
    <s v="-"/>
    <x v="51"/>
    <s v="FIRME"/>
    <n v="0"/>
    <s v="Líneas"/>
    <s v="CEDI"/>
    <s v="MUJERINICIO LABORALCASUALVESTIDOMODA"/>
  </r>
  <r>
    <x v="1126"/>
    <x v="0"/>
    <s v="INICIO LABORAL"/>
    <s v="CASUAL"/>
    <s v="VESTIDO"/>
    <s v="MODA"/>
    <n v="2"/>
    <s v="XL"/>
    <s v="-"/>
    <n v="47"/>
    <x v="1"/>
    <s v="-"/>
    <x v="51"/>
    <s v="FIRME"/>
    <n v="0"/>
    <s v="Líneas"/>
    <s v="CEDI"/>
    <s v="MUJERINICIO LABORALCASUALVESTIDOMODA"/>
  </r>
  <r>
    <x v="1127"/>
    <x v="0"/>
    <s v="INICIO LABORAL"/>
    <s v="DESCANSO"/>
    <s v="BATOLA"/>
    <s v="MODA"/>
    <n v="2"/>
    <s v="S"/>
    <s v="-"/>
    <n v="56"/>
    <x v="1"/>
    <s v="-"/>
    <x v="51"/>
    <s v="FIRME"/>
    <n v="0"/>
    <s v="Líneas"/>
    <s v="CEDI"/>
    <s v="MUJERINICIO LABORALDESCANSOBATOLAMODA"/>
  </r>
  <r>
    <x v="1127"/>
    <x v="0"/>
    <s v="INICIO LABORAL"/>
    <s v="DESCANSO"/>
    <s v="BATOLA"/>
    <s v="MODA"/>
    <n v="2"/>
    <s v="M"/>
    <s v="-"/>
    <n v="90"/>
    <x v="1"/>
    <s v="-"/>
    <x v="51"/>
    <s v="FIRME"/>
    <n v="0"/>
    <s v="Líneas"/>
    <s v="CEDI"/>
    <s v="MUJERINICIO LABORALDESCANSOBATOLAMODA"/>
  </r>
  <r>
    <x v="1127"/>
    <x v="0"/>
    <s v="INICIO LABORAL"/>
    <s v="DESCANSO"/>
    <s v="BATOLA"/>
    <s v="MODA"/>
    <n v="2"/>
    <s v="L"/>
    <s v="-"/>
    <n v="105"/>
    <x v="1"/>
    <s v="-"/>
    <x v="51"/>
    <s v="FIRME"/>
    <n v="0"/>
    <s v="Líneas"/>
    <s v="CEDI"/>
    <s v="MUJERINICIO LABORALDESCANSOBATOLAMODA"/>
  </r>
  <r>
    <x v="1127"/>
    <x v="0"/>
    <s v="INICIO LABORAL"/>
    <s v="DESCANSO"/>
    <s v="BATOLA"/>
    <s v="MODA"/>
    <n v="2"/>
    <s v="XL"/>
    <s v="-"/>
    <n v="83"/>
    <x v="1"/>
    <s v="-"/>
    <x v="51"/>
    <s v="FIRME"/>
    <n v="0"/>
    <s v="Líneas"/>
    <s v="CEDI"/>
    <s v="MUJERINICIO LABORALDESCANSOBATOLAMODA"/>
  </r>
  <r>
    <x v="1128"/>
    <x v="0"/>
    <s v="INICIO LABORAL"/>
    <s v="DESCANSO"/>
    <s v="SHORT"/>
    <s v="BASICO MODA"/>
    <n v="2"/>
    <s v="S"/>
    <s v="-"/>
    <n v="88"/>
    <x v="1"/>
    <s v="-"/>
    <x v="51"/>
    <s v="FIRME"/>
    <n v="0"/>
    <s v="Líneas"/>
    <s v="CEDI"/>
    <s v="MUJERINICIO LABORALDESCANSOSHORTBASICO MODA"/>
  </r>
  <r>
    <x v="1128"/>
    <x v="0"/>
    <s v="INICIO LABORAL"/>
    <s v="DESCANSO"/>
    <s v="SHORT"/>
    <s v="BASICO MODA"/>
    <n v="2"/>
    <s v="M"/>
    <s v="-"/>
    <n v="120"/>
    <x v="1"/>
    <s v="-"/>
    <x v="51"/>
    <s v="FIRME"/>
    <n v="0"/>
    <s v="Líneas"/>
    <s v="CEDI"/>
    <s v="MUJERINICIO LABORALDESCANSOSHORTBASICO MODA"/>
  </r>
  <r>
    <x v="1128"/>
    <x v="0"/>
    <s v="INICIO LABORAL"/>
    <s v="DESCANSO"/>
    <s v="SHORT"/>
    <s v="BASICO MODA"/>
    <n v="2"/>
    <s v="L"/>
    <s v="-"/>
    <n v="122"/>
    <x v="1"/>
    <s v="-"/>
    <x v="51"/>
    <s v="FIRME"/>
    <n v="0"/>
    <s v="Líneas"/>
    <s v="CEDI"/>
    <s v="MUJERINICIO LABORALDESCANSOSHORTBASICO MODA"/>
  </r>
  <r>
    <x v="1128"/>
    <x v="0"/>
    <s v="INICIO LABORAL"/>
    <s v="DESCANSO"/>
    <s v="SHORT"/>
    <s v="BASICO MODA"/>
    <n v="2"/>
    <s v="XL"/>
    <s v="-"/>
    <n v="92"/>
    <x v="1"/>
    <s v="-"/>
    <x v="51"/>
    <s v="FIRME"/>
    <n v="0"/>
    <s v="Líneas"/>
    <s v="CEDI"/>
    <s v="MUJERINICIO LABORALDESCANSOSHORTBASICO MODA"/>
  </r>
  <r>
    <x v="1129"/>
    <x v="0"/>
    <s v="INICIO LABORAL"/>
    <s v="DESCANSO"/>
    <s v="SHORT"/>
    <s v="BASICO MODA"/>
    <n v="2"/>
    <s v="S"/>
    <s v="-"/>
    <n v="70"/>
    <x v="1"/>
    <s v="-"/>
    <x v="51"/>
    <s v="FIRME"/>
    <n v="0"/>
    <s v="Líneas"/>
    <s v="CEDI"/>
    <s v="MUJERINICIO LABORALDESCANSOSHORTBASICO MODA"/>
  </r>
  <r>
    <x v="1129"/>
    <x v="0"/>
    <s v="INICIO LABORAL"/>
    <s v="DESCANSO"/>
    <s v="SHORT"/>
    <s v="BASICO MODA"/>
    <n v="2"/>
    <s v="M"/>
    <s v="-"/>
    <n v="96"/>
    <x v="1"/>
    <s v="-"/>
    <x v="51"/>
    <s v="FIRME"/>
    <n v="0"/>
    <s v="Líneas"/>
    <s v="CEDI"/>
    <s v="MUJERINICIO LABORALDESCANSOSHORTBASICO MODA"/>
  </r>
  <r>
    <x v="1129"/>
    <x v="0"/>
    <s v="INICIO LABORAL"/>
    <s v="DESCANSO"/>
    <s v="SHORT"/>
    <s v="BASICO MODA"/>
    <n v="2"/>
    <s v="L"/>
    <s v="-"/>
    <n v="97"/>
    <x v="1"/>
    <s v="-"/>
    <x v="51"/>
    <s v="FIRME"/>
    <n v="0"/>
    <s v="Líneas"/>
    <s v="CEDI"/>
    <s v="MUJERINICIO LABORALDESCANSOSHORTBASICO MODA"/>
  </r>
  <r>
    <x v="1129"/>
    <x v="0"/>
    <s v="INICIO LABORAL"/>
    <s v="DESCANSO"/>
    <s v="SHORT"/>
    <s v="BASICO MODA"/>
    <n v="2"/>
    <s v="XL"/>
    <s v="-"/>
    <n v="74"/>
    <x v="1"/>
    <s v="-"/>
    <x v="51"/>
    <s v="FIRME"/>
    <n v="0"/>
    <s v="Líneas"/>
    <s v="CEDI"/>
    <s v="MUJERINICIO LABORALDESCANSOSHORTBASICO MODA"/>
  </r>
  <r>
    <x v="1130"/>
    <x v="0"/>
    <s v="INICIO LABORAL"/>
    <s v="JEANS"/>
    <s v="CAMISETA"/>
    <s v="MODA"/>
    <n v="2"/>
    <s v="S"/>
    <s v="-"/>
    <n v="120"/>
    <x v="1"/>
    <s v="-"/>
    <x v="51"/>
    <s v="FIRME"/>
    <n v="0"/>
    <s v="Líneas"/>
    <s v="CEDI"/>
    <s v="MUJERINICIO LABORALJEANSCAMISETAMODA"/>
  </r>
  <r>
    <x v="1130"/>
    <x v="0"/>
    <s v="INICIO LABORAL"/>
    <s v="JEANS"/>
    <s v="CAMISETA"/>
    <s v="MODA"/>
    <n v="2"/>
    <s v="M"/>
    <s v="-"/>
    <n v="195"/>
    <x v="1"/>
    <s v="-"/>
    <x v="51"/>
    <s v="FIRME"/>
    <n v="0"/>
    <s v="Líneas"/>
    <s v="CEDI"/>
    <s v="MUJERINICIO LABORALJEANSCAMISETAMODA"/>
  </r>
  <r>
    <x v="1130"/>
    <x v="0"/>
    <s v="INICIO LABORAL"/>
    <s v="JEANS"/>
    <s v="CAMISETA"/>
    <s v="MODA"/>
    <n v="2"/>
    <s v="L"/>
    <s v="-"/>
    <n v="201"/>
    <x v="1"/>
    <s v="-"/>
    <x v="51"/>
    <s v="FIRME"/>
    <n v="0"/>
    <s v="Líneas"/>
    <s v="CEDI"/>
    <s v="MUJERINICIO LABORALJEANSCAMISETAMODA"/>
  </r>
  <r>
    <x v="1130"/>
    <x v="0"/>
    <s v="INICIO LABORAL"/>
    <s v="JEANS"/>
    <s v="CAMISETA"/>
    <s v="MODA"/>
    <n v="2"/>
    <s v="XL"/>
    <s v="-"/>
    <n v="124"/>
    <x v="1"/>
    <s v="-"/>
    <x v="51"/>
    <s v="FIRME"/>
    <n v="0"/>
    <s v="Líneas"/>
    <s v="CEDI"/>
    <s v="MUJERINICIO LABORALJEANSCAMISETAMODA"/>
  </r>
  <r>
    <x v="1131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131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131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131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132"/>
    <x v="0"/>
    <s v="INICIO LABORAL"/>
    <s v="JEANS"/>
    <s v="CAMISETA"/>
    <s v="MODA"/>
    <n v="2"/>
    <s v="S"/>
    <s v="-"/>
    <n v="99"/>
    <x v="1"/>
    <s v="-"/>
    <x v="51"/>
    <s v="FIRME"/>
    <n v="0"/>
    <s v="Líneas"/>
    <s v="CEDI"/>
    <s v="MUJERINICIO LABORALJEANSCAMISETAMODA"/>
  </r>
  <r>
    <x v="1132"/>
    <x v="0"/>
    <s v="INICIO LABORAL"/>
    <s v="JEANS"/>
    <s v="CAMISETA"/>
    <s v="MODA"/>
    <n v="2"/>
    <s v="M"/>
    <s v="-"/>
    <n v="161"/>
    <x v="1"/>
    <s v="-"/>
    <x v="51"/>
    <s v="FIRME"/>
    <n v="0"/>
    <s v="Líneas"/>
    <s v="CEDI"/>
    <s v="MUJERINICIO LABORALJEANSCAMISETAMODA"/>
  </r>
  <r>
    <x v="1132"/>
    <x v="0"/>
    <s v="INICIO LABORAL"/>
    <s v="JEANS"/>
    <s v="CAMISETA"/>
    <s v="MODA"/>
    <n v="2"/>
    <s v="L"/>
    <s v="-"/>
    <n v="166"/>
    <x v="1"/>
    <s v="-"/>
    <x v="51"/>
    <s v="FIRME"/>
    <n v="0"/>
    <s v="Líneas"/>
    <s v="CEDI"/>
    <s v="MUJERINICIO LABORALJEANSCAMISETAMODA"/>
  </r>
  <r>
    <x v="1132"/>
    <x v="0"/>
    <s v="INICIO LABORAL"/>
    <s v="JEANS"/>
    <s v="CAMISETA"/>
    <s v="MODA"/>
    <n v="2"/>
    <s v="XL"/>
    <s v="-"/>
    <n v="103"/>
    <x v="1"/>
    <s v="-"/>
    <x v="51"/>
    <s v="FIRME"/>
    <n v="0"/>
    <s v="Líneas"/>
    <s v="CEDI"/>
    <s v="MUJERINICIO LABORALJEANSCAMISETAMODA"/>
  </r>
  <r>
    <x v="1133"/>
    <x v="0"/>
    <s v="INICIO LABORAL"/>
    <s v="JEANS"/>
    <s v="CAMISETA"/>
    <s v="MODA"/>
    <n v="2"/>
    <s v="S"/>
    <s v="-"/>
    <n v="99"/>
    <x v="1"/>
    <s v="-"/>
    <x v="51"/>
    <s v="FIRME"/>
    <n v="0"/>
    <s v="Líneas"/>
    <s v="CEDI"/>
    <s v="MUJERINICIO LABORALJEANSCAMISETAMODA"/>
  </r>
  <r>
    <x v="1133"/>
    <x v="0"/>
    <s v="INICIO LABORAL"/>
    <s v="JEANS"/>
    <s v="CAMISETA"/>
    <s v="MODA"/>
    <n v="2"/>
    <s v="M"/>
    <s v="-"/>
    <n v="161"/>
    <x v="1"/>
    <s v="-"/>
    <x v="51"/>
    <s v="FIRME"/>
    <n v="0"/>
    <s v="Líneas"/>
    <s v="CEDI"/>
    <s v="MUJERINICIO LABORALJEANSCAMISETAMODA"/>
  </r>
  <r>
    <x v="1133"/>
    <x v="0"/>
    <s v="INICIO LABORAL"/>
    <s v="JEANS"/>
    <s v="CAMISETA"/>
    <s v="MODA"/>
    <n v="2"/>
    <s v="L"/>
    <s v="-"/>
    <n v="166"/>
    <x v="1"/>
    <s v="-"/>
    <x v="51"/>
    <s v="FIRME"/>
    <n v="0"/>
    <s v="Líneas"/>
    <s v="CEDI"/>
    <s v="MUJERINICIO LABORALJEANSCAMISETAMODA"/>
  </r>
  <r>
    <x v="1133"/>
    <x v="0"/>
    <s v="INICIO LABORAL"/>
    <s v="JEANS"/>
    <s v="CAMISETA"/>
    <s v="MODA"/>
    <n v="2"/>
    <s v="XL"/>
    <s v="-"/>
    <n v="103"/>
    <x v="1"/>
    <s v="-"/>
    <x v="51"/>
    <s v="FIRME"/>
    <n v="0"/>
    <s v="Líneas"/>
    <s v="CEDI"/>
    <s v="MUJERINICIO LABORALJEANSCAMISETAMODA"/>
  </r>
  <r>
    <x v="1134"/>
    <x v="0"/>
    <s v="INICIO LABORAL"/>
    <s v="JEANS"/>
    <s v="CAMISETA"/>
    <s v="MODA"/>
    <n v="2"/>
    <s v="S"/>
    <s v="-"/>
    <n v="99"/>
    <x v="1"/>
    <s v="-"/>
    <x v="51"/>
    <s v="FIRME"/>
    <n v="0"/>
    <s v="Líneas"/>
    <s v="CEDI"/>
    <s v="MUJERINICIO LABORALJEANSCAMISETAMODA"/>
  </r>
  <r>
    <x v="1134"/>
    <x v="0"/>
    <s v="INICIO LABORAL"/>
    <s v="JEANS"/>
    <s v="CAMISETA"/>
    <s v="MODA"/>
    <n v="2"/>
    <s v="M"/>
    <s v="-"/>
    <n v="161"/>
    <x v="1"/>
    <s v="-"/>
    <x v="51"/>
    <s v="FIRME"/>
    <n v="0"/>
    <s v="Líneas"/>
    <s v="CEDI"/>
    <s v="MUJERINICIO LABORALJEANSCAMISETAMODA"/>
  </r>
  <r>
    <x v="1134"/>
    <x v="0"/>
    <s v="INICIO LABORAL"/>
    <s v="JEANS"/>
    <s v="CAMISETA"/>
    <s v="MODA"/>
    <n v="2"/>
    <s v="L"/>
    <s v="-"/>
    <n v="166"/>
    <x v="1"/>
    <s v="-"/>
    <x v="51"/>
    <s v="FIRME"/>
    <n v="0"/>
    <s v="Líneas"/>
    <s v="CEDI"/>
    <s v="MUJERINICIO LABORALJEANSCAMISETAMODA"/>
  </r>
  <r>
    <x v="1134"/>
    <x v="0"/>
    <s v="INICIO LABORAL"/>
    <s v="JEANS"/>
    <s v="CAMISETA"/>
    <s v="MODA"/>
    <n v="2"/>
    <s v="XL"/>
    <s v="-"/>
    <n v="103"/>
    <x v="1"/>
    <s v="-"/>
    <x v="51"/>
    <s v="FIRME"/>
    <n v="0"/>
    <s v="Líneas"/>
    <s v="CEDI"/>
    <s v="MUJERINICIO LABORALJEANSCAMISETAMODA"/>
  </r>
  <r>
    <x v="1135"/>
    <x v="0"/>
    <s v="INICIO LABORAL"/>
    <s v="JEANS"/>
    <s v="CAMISETA"/>
    <s v="MODA"/>
    <n v="2"/>
    <s v="S"/>
    <s v="-"/>
    <n v="99"/>
    <x v="1"/>
    <s v="-"/>
    <x v="51"/>
    <s v="FIRME"/>
    <n v="0"/>
    <s v="Líneas"/>
    <s v="CEDI"/>
    <s v="MUJERINICIO LABORALJEANSCAMISETAMODA"/>
  </r>
  <r>
    <x v="1135"/>
    <x v="0"/>
    <s v="INICIO LABORAL"/>
    <s v="JEANS"/>
    <s v="CAMISETA"/>
    <s v="MODA"/>
    <n v="2"/>
    <s v="M"/>
    <s v="-"/>
    <n v="161"/>
    <x v="1"/>
    <s v="-"/>
    <x v="51"/>
    <s v="FIRME"/>
    <n v="0"/>
    <s v="Líneas"/>
    <s v="CEDI"/>
    <s v="MUJERINICIO LABORALJEANSCAMISETAMODA"/>
  </r>
  <r>
    <x v="1135"/>
    <x v="0"/>
    <s v="INICIO LABORAL"/>
    <s v="JEANS"/>
    <s v="CAMISETA"/>
    <s v="MODA"/>
    <n v="2"/>
    <s v="L"/>
    <s v="-"/>
    <n v="166"/>
    <x v="1"/>
    <s v="-"/>
    <x v="51"/>
    <s v="FIRME"/>
    <n v="0"/>
    <s v="Líneas"/>
    <s v="CEDI"/>
    <s v="MUJERINICIO LABORALJEANSCAMISETAMODA"/>
  </r>
  <r>
    <x v="1135"/>
    <x v="0"/>
    <s v="INICIO LABORAL"/>
    <s v="JEANS"/>
    <s v="CAMISETA"/>
    <s v="MODA"/>
    <n v="2"/>
    <s v="XL"/>
    <s v="-"/>
    <n v="103"/>
    <x v="1"/>
    <s v="-"/>
    <x v="51"/>
    <s v="FIRME"/>
    <n v="0"/>
    <s v="Líneas"/>
    <s v="CEDI"/>
    <s v="MUJERINICIO LABORALJEANSCAMISETAMODA"/>
  </r>
  <r>
    <x v="1136"/>
    <x v="0"/>
    <s v="INICIO LABORAL"/>
    <s v="JEANS"/>
    <s v="JEAN"/>
    <s v="BASICO MODA"/>
    <n v="2"/>
    <n v="6"/>
    <s v="-"/>
    <n v="21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8"/>
    <s v="-"/>
    <n v="65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10"/>
    <s v="-"/>
    <n v="64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12"/>
    <s v="-"/>
    <n v="70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14"/>
    <s v="-"/>
    <n v="70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16"/>
    <s v="-"/>
    <n v="33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18"/>
    <s v="-"/>
    <n v="12"/>
    <x v="1"/>
    <s v="-"/>
    <x v="51"/>
    <s v="FIRME"/>
    <n v="0"/>
    <s v="Líneas"/>
    <s v="CEDI"/>
    <s v="MUJERINICIO LABORALJEANSJEANBASICO MODA"/>
  </r>
  <r>
    <x v="1136"/>
    <x v="0"/>
    <s v="INICIO LABORAL"/>
    <s v="JEANS"/>
    <s v="JEAN"/>
    <s v="BASICO MODA"/>
    <n v="2"/>
    <n v="20"/>
    <s v="-"/>
    <n v="12"/>
    <x v="1"/>
    <s v="-"/>
    <x v="51"/>
    <s v="FIRME"/>
    <n v="0"/>
    <s v="Líneas"/>
    <s v="CEDI"/>
    <s v="MUJERINICIO LABORALJEANSJEANBASICO MODA"/>
  </r>
  <r>
    <x v="1137"/>
    <x v="0"/>
    <s v="INICIO LABORAL"/>
    <s v="JEANS"/>
    <s v="JEAN"/>
    <s v="MODA"/>
    <n v="2"/>
    <n v="6"/>
    <s v="-"/>
    <n v="46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8"/>
    <s v="-"/>
    <n v="92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10"/>
    <s v="-"/>
    <n v="103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12"/>
    <s v="-"/>
    <n v="106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14"/>
    <s v="-"/>
    <n v="85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16"/>
    <s v="-"/>
    <n v="34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18"/>
    <s v="-"/>
    <n v="15"/>
    <x v="1"/>
    <s v="-"/>
    <x v="51"/>
    <s v="FIRME"/>
    <n v="0"/>
    <s v="Líneas"/>
    <s v="CEDI"/>
    <s v="MUJERINICIO LABORALJEANSJEANMODA"/>
  </r>
  <r>
    <x v="1137"/>
    <x v="0"/>
    <s v="INICIO LABORAL"/>
    <s v="JEANS"/>
    <s v="JEAN"/>
    <s v="MODA"/>
    <n v="2"/>
    <n v="20"/>
    <s v="-"/>
    <n v="12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6"/>
    <s v="-"/>
    <n v="32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8"/>
    <s v="-"/>
    <n v="65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10"/>
    <s v="-"/>
    <n v="73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12"/>
    <s v="-"/>
    <n v="75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14"/>
    <s v="-"/>
    <n v="60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16"/>
    <s v="-"/>
    <n v="24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18"/>
    <s v="-"/>
    <n v="12"/>
    <x v="1"/>
    <s v="-"/>
    <x v="51"/>
    <s v="FIRME"/>
    <n v="0"/>
    <s v="Líneas"/>
    <s v="CEDI"/>
    <s v="MUJERINICIO LABORALJEANSJEANMODA"/>
  </r>
  <r>
    <x v="1138"/>
    <x v="0"/>
    <s v="INICIO LABORAL"/>
    <s v="JEANS"/>
    <s v="JEAN"/>
    <s v="MODA"/>
    <n v="2"/>
    <n v="20"/>
    <s v="-"/>
    <n v="12"/>
    <x v="1"/>
    <s v="-"/>
    <x v="51"/>
    <s v="FIRME"/>
    <n v="0"/>
    <s v="Líneas"/>
    <s v="CEDI"/>
    <s v="MUJERINICIO LABORALJEANSJEANMODA"/>
  </r>
  <r>
    <x v="1139"/>
    <x v="0"/>
    <s v="INICIO LABORAL"/>
    <s v="PLAYA"/>
    <s v="CALZADO"/>
    <s v="BASICO MODA"/>
    <n v="2"/>
    <s v="35-36"/>
    <s v="-"/>
    <n v="30"/>
    <x v="1"/>
    <s v="-"/>
    <x v="51"/>
    <s v="FIRME"/>
    <n v="0"/>
    <s v="Líneas"/>
    <s v="CEDI"/>
    <s v="MUJERINICIO LABORALPLAYACALZADOBASICO MODA"/>
  </r>
  <r>
    <x v="1139"/>
    <x v="0"/>
    <s v="INICIO LABORAL"/>
    <s v="PLAYA"/>
    <s v="CALZADO"/>
    <s v="BASICO MODA"/>
    <n v="2"/>
    <s v="37-38"/>
    <s v="-"/>
    <n v="67"/>
    <x v="1"/>
    <s v="-"/>
    <x v="51"/>
    <s v="FIRME"/>
    <n v="0"/>
    <s v="Líneas"/>
    <s v="CEDI"/>
    <s v="MUJERINICIO LABORALPLAYACALZADOBASICO MODA"/>
  </r>
  <r>
    <x v="1139"/>
    <x v="0"/>
    <s v="INICIO LABORAL"/>
    <s v="PLAYA"/>
    <s v="CALZADO"/>
    <s v="BASICO MODA"/>
    <n v="2"/>
    <s v="39-40"/>
    <s v="-"/>
    <n v="286"/>
    <x v="1"/>
    <s v="-"/>
    <x v="51"/>
    <s v="FIRME"/>
    <n v="0"/>
    <s v="Líneas"/>
    <s v="CEDI"/>
    <s v="MUJERINICIO LABORALPLAYACALZADOBASICO MODA"/>
  </r>
  <r>
    <x v="1140"/>
    <x v="0"/>
    <s v="INICIO LABORAL"/>
    <s v="PLAYA"/>
    <s v="TRAJE DE BANO"/>
    <s v="MODA"/>
    <n v="2"/>
    <n v="32"/>
    <s v="-"/>
    <n v="77"/>
    <x v="1"/>
    <s v="-"/>
    <x v="51"/>
    <s v="FIRME"/>
    <n v="0"/>
    <s v="Líneas"/>
    <s v="CEDI"/>
    <s v="MUJERINICIO LABORALPLAYATRAJE DE BANOMODA"/>
  </r>
  <r>
    <x v="1140"/>
    <x v="0"/>
    <s v="INICIO LABORAL"/>
    <s v="PLAYA"/>
    <s v="TRAJE DE BANO"/>
    <s v="MODA"/>
    <n v="2"/>
    <n v="34"/>
    <s v="-"/>
    <n v="105"/>
    <x v="1"/>
    <s v="-"/>
    <x v="51"/>
    <s v="FIRME"/>
    <n v="0"/>
    <s v="Líneas"/>
    <s v="CEDI"/>
    <s v="MUJERINICIO LABORALPLAYATRAJE DE BANOMODA"/>
  </r>
  <r>
    <x v="1140"/>
    <x v="0"/>
    <s v="INICIO LABORAL"/>
    <s v="PLAYA"/>
    <s v="TRAJE DE BANO"/>
    <s v="MODA"/>
    <n v="2"/>
    <n v="36"/>
    <s v="-"/>
    <n v="99"/>
    <x v="1"/>
    <s v="-"/>
    <x v="51"/>
    <s v="FIRME"/>
    <n v="0"/>
    <s v="Líneas"/>
    <s v="CEDI"/>
    <s v="MUJERINICIO LABORALPLAYATRAJE DE BANOMODA"/>
  </r>
  <r>
    <x v="1140"/>
    <x v="0"/>
    <s v="INICIO LABORAL"/>
    <s v="PLAYA"/>
    <s v="TRAJE DE BANO"/>
    <s v="MODA"/>
    <n v="2"/>
    <n v="38"/>
    <s v="-"/>
    <n v="80"/>
    <x v="1"/>
    <s v="-"/>
    <x v="51"/>
    <s v="FIRME"/>
    <n v="0"/>
    <s v="Líneas"/>
    <s v="CEDI"/>
    <s v="MUJERINICIO LABORALPLAYATRAJE DE BANOMODA"/>
  </r>
  <r>
    <x v="1141"/>
    <x v="0"/>
    <s v="TRAYECTORIA LABORAL"/>
    <s v="CASUAL"/>
    <s v="BLUSA"/>
    <s v="BASICO MODA"/>
    <n v="2"/>
    <s v="S"/>
    <s v="-"/>
    <n v="42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M"/>
    <s v="-"/>
    <n v="60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L"/>
    <s v="-"/>
    <n v="54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XL"/>
    <s v="-"/>
    <n v="51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1XL"/>
    <s v="-"/>
    <n v="47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2XL"/>
    <s v="-"/>
    <n v="48"/>
    <x v="1"/>
    <s v="-"/>
    <x v="51"/>
    <s v="FIRME"/>
    <n v="0"/>
    <s v="Líneas"/>
    <s v="CEDI"/>
    <s v="MUJERTRAYECTORIA LABORALCASUALBLUSABASICO MODA"/>
  </r>
  <r>
    <x v="1141"/>
    <x v="0"/>
    <s v="TRAYECTORIA LABORAL"/>
    <s v="CASUAL"/>
    <s v="BLUSA"/>
    <s v="BASICO MODA"/>
    <n v="2"/>
    <s v="3XL"/>
    <s v="-"/>
    <n v="22"/>
    <x v="1"/>
    <s v="-"/>
    <x v="51"/>
    <s v="FIRME"/>
    <n v="0"/>
    <s v="Líneas"/>
    <s v="CEDI"/>
    <s v="MUJERTRAYECTORIA LABORALCASUALBLUSABASICO MODA"/>
  </r>
  <r>
    <x v="1142"/>
    <x v="0"/>
    <s v="INICIO LABORAL"/>
    <s v="JEANS"/>
    <s v="CAMISETA"/>
    <s v="MODA"/>
    <n v="1"/>
    <s v="S"/>
    <s v="-"/>
    <n v="99"/>
    <x v="0"/>
    <s v="-"/>
    <x v="51"/>
    <s v="FIRME"/>
    <n v="0"/>
    <s v="Líneas"/>
    <s v="CEDI"/>
    <s v="MUJERINICIO LABORALJEANSCAMISETAMODA"/>
  </r>
  <r>
    <x v="1142"/>
    <x v="0"/>
    <s v="INICIO LABORAL"/>
    <s v="JEANS"/>
    <s v="CAMISETA"/>
    <s v="MODA"/>
    <n v="1"/>
    <s v="M"/>
    <s v="-"/>
    <n v="161"/>
    <x v="0"/>
    <s v="-"/>
    <x v="51"/>
    <s v="FIRME"/>
    <n v="0"/>
    <s v="Líneas"/>
    <s v="CEDI"/>
    <s v="MUJERINICIO LABORALJEANSCAMISETAMODA"/>
  </r>
  <r>
    <x v="1142"/>
    <x v="0"/>
    <s v="INICIO LABORAL"/>
    <s v="JEANS"/>
    <s v="CAMISETA"/>
    <s v="MODA"/>
    <n v="1"/>
    <s v="L"/>
    <s v="-"/>
    <n v="166"/>
    <x v="0"/>
    <s v="-"/>
    <x v="51"/>
    <s v="FIRME"/>
    <n v="0"/>
    <s v="Líneas"/>
    <s v="CEDI"/>
    <s v="MUJERINICIO LABORALJEANSCAMISETAMODA"/>
  </r>
  <r>
    <x v="1142"/>
    <x v="0"/>
    <s v="INICIO LABORAL"/>
    <s v="JEANS"/>
    <s v="CAMISETA"/>
    <s v="MODA"/>
    <n v="1"/>
    <s v="XL"/>
    <s v="-"/>
    <n v="103"/>
    <x v="0"/>
    <s v="-"/>
    <x v="51"/>
    <s v="FIRME"/>
    <n v="0"/>
    <s v="Líneas"/>
    <s v="CEDI"/>
    <s v="MUJERINICIO LABORALJEANSCAMISETAMODA"/>
  </r>
  <r>
    <x v="1143"/>
    <x v="0"/>
    <s v="TRAYECTORIA LABORAL"/>
    <s v="CASUAL"/>
    <s v="PANTALON"/>
    <s v="MODA"/>
    <n v="2"/>
    <n v="8"/>
    <s v="-"/>
    <n v="104"/>
    <x v="1"/>
    <s v="-"/>
    <x v="51"/>
    <s v="FIRME"/>
    <n v="0"/>
    <s v="Líneas"/>
    <s v="CEDI"/>
    <s v="MUJERTRAYECTORIA LABORALCASUALPANTALONMODA"/>
  </r>
  <r>
    <x v="1143"/>
    <x v="0"/>
    <s v="TRAYECTORIA LABORAL"/>
    <s v="CASUAL"/>
    <s v="PANTALON"/>
    <s v="MODA"/>
    <n v="2"/>
    <n v="10"/>
    <s v="-"/>
    <n v="132"/>
    <x v="1"/>
    <s v="-"/>
    <x v="51"/>
    <s v="FIRME"/>
    <n v="0"/>
    <s v="Líneas"/>
    <s v="CEDI"/>
    <s v="MUJERTRAYECTORIA LABORALCASUALPANTALONMODA"/>
  </r>
  <r>
    <x v="1143"/>
    <x v="0"/>
    <s v="TRAYECTORIA LABORAL"/>
    <s v="CASUAL"/>
    <s v="PANTALON"/>
    <s v="MODA"/>
    <n v="2"/>
    <n v="12"/>
    <s v="-"/>
    <n v="139"/>
    <x v="1"/>
    <s v="-"/>
    <x v="51"/>
    <s v="FIRME"/>
    <n v="0"/>
    <s v="Líneas"/>
    <s v="CEDI"/>
    <s v="MUJERTRAYECTORIA LABORALCASUALPANTALONMODA"/>
  </r>
  <r>
    <x v="1143"/>
    <x v="0"/>
    <s v="TRAYECTORIA LABORAL"/>
    <s v="CASUAL"/>
    <s v="PANTALON"/>
    <s v="MODA"/>
    <n v="2"/>
    <n v="14"/>
    <s v="-"/>
    <n v="122"/>
    <x v="1"/>
    <s v="-"/>
    <x v="51"/>
    <s v="FIRME"/>
    <n v="0"/>
    <s v="Líneas"/>
    <s v="CEDI"/>
    <s v="MUJERTRAYECTORIA LABORALCASUALPANTALONMODA"/>
  </r>
  <r>
    <x v="1143"/>
    <x v="0"/>
    <s v="TRAYECTORIA LABORAL"/>
    <s v="CASUAL"/>
    <s v="PANTALON"/>
    <s v="MODA"/>
    <n v="2"/>
    <n v="16"/>
    <s v="-"/>
    <n v="116"/>
    <x v="1"/>
    <s v="-"/>
    <x v="51"/>
    <s v="FIRME"/>
    <n v="0"/>
    <s v="Líneas"/>
    <s v="CEDI"/>
    <s v="MUJERTRAYECTORIA LABORALCASUALPANTALONMODA"/>
  </r>
  <r>
    <x v="1144"/>
    <x v="0"/>
    <s v="INICIO LABORAL"/>
    <s v="ACTIVO"/>
    <s v="CHAQUETA"/>
    <s v="MODA"/>
    <n v="2"/>
    <s v="S"/>
    <s v="-"/>
    <n v="76"/>
    <x v="2"/>
    <s v="-"/>
    <x v="51"/>
    <s v="FIRME"/>
    <n v="0"/>
    <s v="Líneas"/>
    <s v="CEDI"/>
    <s v="MUJERINICIO LABORALACTIVOCHAQUETAMODA"/>
  </r>
  <r>
    <x v="1144"/>
    <x v="0"/>
    <s v="INICIO LABORAL"/>
    <s v="ACTIVO"/>
    <s v="CHAQUETA"/>
    <s v="MODA"/>
    <n v="2"/>
    <s v="M"/>
    <s v="-"/>
    <n v="96"/>
    <x v="2"/>
    <s v="-"/>
    <x v="51"/>
    <s v="FIRME"/>
    <n v="0"/>
    <s v="Líneas"/>
    <s v="CEDI"/>
    <s v="MUJERINICIO LABORALACTIVOCHAQUETAMODA"/>
  </r>
  <r>
    <x v="1144"/>
    <x v="0"/>
    <s v="INICIO LABORAL"/>
    <s v="ACTIVO"/>
    <s v="CHAQUETA"/>
    <s v="MODA"/>
    <n v="2"/>
    <s v="L"/>
    <s v="-"/>
    <n v="91"/>
    <x v="2"/>
    <s v="-"/>
    <x v="51"/>
    <s v="FIRME"/>
    <n v="0"/>
    <s v="Líneas"/>
    <s v="CEDI"/>
    <s v="MUJERINICIO LABORALACTIVOCHAQUETAMODA"/>
  </r>
  <r>
    <x v="1144"/>
    <x v="0"/>
    <s v="INICIO LABORAL"/>
    <s v="ACTIVO"/>
    <s v="CHAQUETA"/>
    <s v="MODA"/>
    <n v="2"/>
    <s v="XL"/>
    <s v="-"/>
    <n v="79"/>
    <x v="2"/>
    <s v="-"/>
    <x v="51"/>
    <s v="FIRME"/>
    <n v="0"/>
    <s v="Líneas"/>
    <s v="CEDI"/>
    <s v="MUJERINICIO LABORALACTIVOCHAQUETAMODA"/>
  </r>
  <r>
    <x v="1145"/>
    <x v="0"/>
    <s v="INICIO LABORAL"/>
    <s v="ACTIVO"/>
    <s v="CHAQUETA"/>
    <s v="MODA"/>
    <n v="2"/>
    <s v="S"/>
    <s v="-"/>
    <n v="28"/>
    <x v="2"/>
    <s v="-"/>
    <x v="51"/>
    <s v="FIRME"/>
    <n v="0"/>
    <s v="Líneas"/>
    <s v="CEDI"/>
    <s v="MUJERINICIO LABORALACTIVOCHAQUETAMODA"/>
  </r>
  <r>
    <x v="1145"/>
    <x v="0"/>
    <s v="INICIO LABORAL"/>
    <s v="ACTIVO"/>
    <s v="CHAQUETA"/>
    <s v="MODA"/>
    <n v="2"/>
    <s v="M"/>
    <s v="-"/>
    <n v="35"/>
    <x v="2"/>
    <s v="-"/>
    <x v="51"/>
    <s v="FIRME"/>
    <n v="0"/>
    <s v="Líneas"/>
    <s v="CEDI"/>
    <s v="MUJERINICIO LABORALACTIVOCHAQUETAMODA"/>
  </r>
  <r>
    <x v="1145"/>
    <x v="0"/>
    <s v="INICIO LABORAL"/>
    <s v="ACTIVO"/>
    <s v="CHAQUETA"/>
    <s v="MODA"/>
    <n v="2"/>
    <s v="L"/>
    <s v="-"/>
    <n v="33"/>
    <x v="2"/>
    <s v="-"/>
    <x v="51"/>
    <s v="FIRME"/>
    <n v="0"/>
    <s v="Líneas"/>
    <s v="CEDI"/>
    <s v="MUJERINICIO LABORALACTIVOCHAQUETAMODA"/>
  </r>
  <r>
    <x v="1145"/>
    <x v="0"/>
    <s v="INICIO LABORAL"/>
    <s v="ACTIVO"/>
    <s v="CHAQUETA"/>
    <s v="MODA"/>
    <n v="2"/>
    <s v="XL"/>
    <s v="-"/>
    <n v="29"/>
    <x v="2"/>
    <s v="-"/>
    <x v="51"/>
    <s v="FIRME"/>
    <n v="0"/>
    <s v="Líneas"/>
    <s v="CEDI"/>
    <s v="MUJERINICIO LABORALACTIVOCHAQUETAMODA"/>
  </r>
  <r>
    <x v="1146"/>
    <x v="0"/>
    <s v="INICIO LABORAL"/>
    <s v="ACTIVO"/>
    <s v="TOP"/>
    <s v="MODA"/>
    <n v="2"/>
    <s v="S"/>
    <s v="-"/>
    <n v="99"/>
    <x v="2"/>
    <s v="-"/>
    <x v="51"/>
    <s v="FIRME"/>
    <n v="0"/>
    <s v="Líneas"/>
    <s v="CEDI"/>
    <s v="MUJERINICIO LABORALACTIVOTOPMODA"/>
  </r>
  <r>
    <x v="1146"/>
    <x v="0"/>
    <s v="INICIO LABORAL"/>
    <s v="ACTIVO"/>
    <s v="TOP"/>
    <s v="MODA"/>
    <n v="2"/>
    <s v="M"/>
    <s v="-"/>
    <n v="129"/>
    <x v="2"/>
    <s v="-"/>
    <x v="51"/>
    <s v="FIRME"/>
    <n v="0"/>
    <s v="Líneas"/>
    <s v="CEDI"/>
    <s v="MUJERINICIO LABORALACTIVOTOPMODA"/>
  </r>
  <r>
    <x v="1146"/>
    <x v="0"/>
    <s v="INICIO LABORAL"/>
    <s v="ACTIVO"/>
    <s v="TOP"/>
    <s v="MODA"/>
    <n v="2"/>
    <s v="L"/>
    <s v="-"/>
    <n v="106"/>
    <x v="2"/>
    <s v="-"/>
    <x v="51"/>
    <s v="FIRME"/>
    <n v="0"/>
    <s v="Líneas"/>
    <s v="CEDI"/>
    <s v="MUJERINICIO LABORALACTIVOTOPMODA"/>
  </r>
  <r>
    <x v="1146"/>
    <x v="0"/>
    <s v="INICIO LABORAL"/>
    <s v="ACTIVO"/>
    <s v="TOP"/>
    <s v="MODA"/>
    <n v="2"/>
    <s v="XL"/>
    <s v="-"/>
    <n v="87"/>
    <x v="2"/>
    <s v="-"/>
    <x v="51"/>
    <s v="FIRME"/>
    <n v="0"/>
    <s v="Líneas"/>
    <s v="CEDI"/>
    <s v="MUJERINICIO LABORALACTIVOTOPMODA"/>
  </r>
  <r>
    <x v="1147"/>
    <x v="0"/>
    <s v="INICIO LABORAL"/>
    <s v="ACTIVO"/>
    <s v="TOP"/>
    <s v="MODA"/>
    <n v="2"/>
    <s v="S"/>
    <s v="-"/>
    <n v="72"/>
    <x v="2"/>
    <s v="-"/>
    <x v="51"/>
    <s v="FIRME"/>
    <n v="0"/>
    <s v="Líneas"/>
    <s v="CEDI"/>
    <s v="MUJERINICIO LABORALACTIVOTOPMODA"/>
  </r>
  <r>
    <x v="1147"/>
    <x v="0"/>
    <s v="INICIO LABORAL"/>
    <s v="ACTIVO"/>
    <s v="TOP"/>
    <s v="MODA"/>
    <n v="2"/>
    <s v="M"/>
    <s v="-"/>
    <n v="94"/>
    <x v="2"/>
    <s v="-"/>
    <x v="51"/>
    <s v="FIRME"/>
    <n v="0"/>
    <s v="Líneas"/>
    <s v="CEDI"/>
    <s v="MUJERINICIO LABORALACTIVOTOPMODA"/>
  </r>
  <r>
    <x v="1147"/>
    <x v="0"/>
    <s v="INICIO LABORAL"/>
    <s v="ACTIVO"/>
    <s v="TOP"/>
    <s v="MODA"/>
    <n v="2"/>
    <s v="L"/>
    <s v="-"/>
    <n v="77"/>
    <x v="2"/>
    <s v="-"/>
    <x v="51"/>
    <s v="FIRME"/>
    <n v="0"/>
    <s v="Líneas"/>
    <s v="CEDI"/>
    <s v="MUJERINICIO LABORALACTIVOTOPMODA"/>
  </r>
  <r>
    <x v="1147"/>
    <x v="0"/>
    <s v="INICIO LABORAL"/>
    <s v="ACTIVO"/>
    <s v="TOP"/>
    <s v="MODA"/>
    <n v="2"/>
    <s v="XL"/>
    <s v="-"/>
    <n v="63"/>
    <x v="2"/>
    <s v="-"/>
    <x v="51"/>
    <s v="FIRME"/>
    <n v="0"/>
    <s v="Líneas"/>
    <s v="CEDI"/>
    <s v="MUJERINICIO LABORALACTIVOTOPMODA"/>
  </r>
  <r>
    <x v="1148"/>
    <x v="0"/>
    <s v="INICIO LABORAL"/>
    <s v="CASUAL"/>
    <s v="SHORT"/>
    <s v="MODA"/>
    <n v="2"/>
    <n v="8"/>
    <s v="-"/>
    <n v="29"/>
    <x v="2"/>
    <s v="-"/>
    <x v="51"/>
    <s v="FIRME"/>
    <n v="0"/>
    <s v="Líneas"/>
    <s v="CEDI"/>
    <s v="MUJERINICIO LABORALCASUALSHORTMODA"/>
  </r>
  <r>
    <x v="1148"/>
    <x v="0"/>
    <s v="INICIO LABORAL"/>
    <s v="CASUAL"/>
    <s v="SHORT"/>
    <s v="MODA"/>
    <n v="2"/>
    <s v="S"/>
    <s v="-"/>
    <n v="63"/>
    <x v="2"/>
    <s v="-"/>
    <x v="51"/>
    <s v="FIRME"/>
    <n v="0"/>
    <s v="Líneas"/>
    <s v="CEDI"/>
    <s v="MUJERINICIO LABORALCASUALSHORTMODA"/>
  </r>
  <r>
    <x v="1148"/>
    <x v="0"/>
    <s v="INICIO LABORAL"/>
    <s v="CASUAL"/>
    <s v="SHORT"/>
    <s v="MODA"/>
    <n v="2"/>
    <s v="M"/>
    <s v="-"/>
    <n v="70"/>
    <x v="2"/>
    <s v="-"/>
    <x v="51"/>
    <s v="FIRME"/>
    <n v="0"/>
    <s v="Líneas"/>
    <s v="CEDI"/>
    <s v="MUJERINICIO LABORALCASUALSHORTMODA"/>
  </r>
  <r>
    <x v="1148"/>
    <x v="0"/>
    <s v="INICIO LABORAL"/>
    <s v="CASUAL"/>
    <s v="SHORT"/>
    <s v="MODA"/>
    <n v="2"/>
    <s v="L"/>
    <s v="-"/>
    <n v="80"/>
    <x v="2"/>
    <s v="-"/>
    <x v="51"/>
    <s v="FIRME"/>
    <n v="0"/>
    <s v="Líneas"/>
    <s v="CEDI"/>
    <s v="MUJERINICIO LABORALCASUALSHORTMODA"/>
  </r>
  <r>
    <x v="1148"/>
    <x v="0"/>
    <s v="INICIO LABORAL"/>
    <s v="CASUAL"/>
    <s v="SHORT"/>
    <s v="MODA"/>
    <n v="2"/>
    <s v="XL"/>
    <s v="-"/>
    <n v="53"/>
    <x v="2"/>
    <s v="-"/>
    <x v="51"/>
    <s v="FIRME"/>
    <n v="0"/>
    <s v="Líneas"/>
    <s v="CEDI"/>
    <s v="MUJERINICIO LABORALCASUALSHORTMODA"/>
  </r>
  <r>
    <x v="1149"/>
    <x v="0"/>
    <s v="INICIO LABORAL"/>
    <s v="DESCANSO"/>
    <s v="CONJUNTO"/>
    <s v="MODA"/>
    <n v="2"/>
    <s v="S"/>
    <s v="-"/>
    <n v="65"/>
    <x v="2"/>
    <s v="-"/>
    <x v="51"/>
    <s v="FIRME"/>
    <n v="0"/>
    <s v="Líneas"/>
    <s v="CEDI"/>
    <s v="MUJERINICIO LABORALDESCANSOCONJUNTOMODA"/>
  </r>
  <r>
    <x v="1149"/>
    <x v="0"/>
    <s v="INICIO LABORAL"/>
    <s v="DESCANSO"/>
    <s v="CONJUNTO"/>
    <s v="MODA"/>
    <n v="2"/>
    <s v="M"/>
    <s v="-"/>
    <n v="91"/>
    <x v="2"/>
    <s v="-"/>
    <x v="51"/>
    <s v="FIRME"/>
    <n v="0"/>
    <s v="Líneas"/>
    <s v="CEDI"/>
    <s v="MUJERINICIO LABORALDESCANSOCONJUNTOMODA"/>
  </r>
  <r>
    <x v="1149"/>
    <x v="0"/>
    <s v="INICIO LABORAL"/>
    <s v="DESCANSO"/>
    <s v="CONJUNTO"/>
    <s v="MODA"/>
    <n v="2"/>
    <s v="L"/>
    <s v="-"/>
    <n v="101"/>
    <x v="2"/>
    <s v="-"/>
    <x v="51"/>
    <s v="FIRME"/>
    <n v="0"/>
    <s v="Líneas"/>
    <s v="CEDI"/>
    <s v="MUJERINICIO LABORALDESCANSOCONJUNTOMODA"/>
  </r>
  <r>
    <x v="1149"/>
    <x v="0"/>
    <s v="INICIO LABORAL"/>
    <s v="DESCANSO"/>
    <s v="CONJUNTO"/>
    <s v="MODA"/>
    <n v="2"/>
    <s v="XL"/>
    <s v="-"/>
    <n v="91"/>
    <x v="2"/>
    <s v="-"/>
    <x v="51"/>
    <s v="FIRME"/>
    <n v="0"/>
    <s v="Líneas"/>
    <s v="CEDI"/>
    <s v="MUJERINICIO LABORALDESCANSOCONJUNTOMODA"/>
  </r>
  <r>
    <x v="1150"/>
    <x v="0"/>
    <s v="INICIO LABORAL"/>
    <s v="DESCANSO"/>
    <s v="CONJUNTO"/>
    <s v="MODA"/>
    <n v="2"/>
    <s v="S"/>
    <s v="-"/>
    <n v="65"/>
    <x v="2"/>
    <s v="-"/>
    <x v="51"/>
    <s v="FIRME"/>
    <n v="0"/>
    <s v="Líneas"/>
    <s v="CEDI"/>
    <s v="MUJERINICIO LABORALDESCANSOCONJUNTOMODA"/>
  </r>
  <r>
    <x v="1150"/>
    <x v="0"/>
    <s v="INICIO LABORAL"/>
    <s v="DESCANSO"/>
    <s v="CONJUNTO"/>
    <s v="MODA"/>
    <n v="2"/>
    <s v="M"/>
    <s v="-"/>
    <n v="91"/>
    <x v="2"/>
    <s v="-"/>
    <x v="51"/>
    <s v="FIRME"/>
    <n v="0"/>
    <s v="Líneas"/>
    <s v="CEDI"/>
    <s v="MUJERINICIO LABORALDESCANSOCONJUNTOMODA"/>
  </r>
  <r>
    <x v="1150"/>
    <x v="0"/>
    <s v="INICIO LABORAL"/>
    <s v="DESCANSO"/>
    <s v="CONJUNTO"/>
    <s v="MODA"/>
    <n v="2"/>
    <s v="L"/>
    <s v="-"/>
    <n v="101"/>
    <x v="2"/>
    <s v="-"/>
    <x v="51"/>
    <s v="FIRME"/>
    <n v="0"/>
    <s v="Líneas"/>
    <s v="CEDI"/>
    <s v="MUJERINICIO LABORALDESCANSOCONJUNTOMODA"/>
  </r>
  <r>
    <x v="1150"/>
    <x v="0"/>
    <s v="INICIO LABORAL"/>
    <s v="DESCANSO"/>
    <s v="CONJUNTO"/>
    <s v="MODA"/>
    <n v="2"/>
    <s v="XL"/>
    <s v="-"/>
    <n v="91"/>
    <x v="2"/>
    <s v="-"/>
    <x v="51"/>
    <s v="FIRME"/>
    <n v="0"/>
    <s v="Líneas"/>
    <s v="CEDI"/>
    <s v="MUJERINICIO LABORALDESCANSOCONJUNTOMODA"/>
  </r>
  <r>
    <x v="1151"/>
    <x v="0"/>
    <s v="INICIO LABORAL"/>
    <s v="DESCANSO"/>
    <s v="CONJUNTO"/>
    <s v="MODA"/>
    <n v="2"/>
    <s v="S"/>
    <s v="-"/>
    <n v="65"/>
    <x v="2"/>
    <s v="-"/>
    <x v="51"/>
    <s v="FIRME"/>
    <n v="0"/>
    <s v="Líneas"/>
    <s v="CEDI"/>
    <s v="MUJERINICIO LABORALDESCANSOCONJUNTOMODA"/>
  </r>
  <r>
    <x v="1151"/>
    <x v="0"/>
    <s v="INICIO LABORAL"/>
    <s v="DESCANSO"/>
    <s v="CONJUNTO"/>
    <s v="MODA"/>
    <n v="2"/>
    <s v="M"/>
    <s v="-"/>
    <n v="91"/>
    <x v="2"/>
    <s v="-"/>
    <x v="51"/>
    <s v="FIRME"/>
    <n v="0"/>
    <s v="Líneas"/>
    <s v="CEDI"/>
    <s v="MUJERINICIO LABORALDESCANSOCONJUNTOMODA"/>
  </r>
  <r>
    <x v="1151"/>
    <x v="0"/>
    <s v="INICIO LABORAL"/>
    <s v="DESCANSO"/>
    <s v="CONJUNTO"/>
    <s v="MODA"/>
    <n v="2"/>
    <s v="L"/>
    <s v="-"/>
    <n v="101"/>
    <x v="2"/>
    <s v="-"/>
    <x v="51"/>
    <s v="FIRME"/>
    <n v="0"/>
    <s v="Líneas"/>
    <s v="CEDI"/>
    <s v="MUJERINICIO LABORALDESCANSOCONJUNTOMODA"/>
  </r>
  <r>
    <x v="1151"/>
    <x v="0"/>
    <s v="INICIO LABORAL"/>
    <s v="DESCANSO"/>
    <s v="CONJUNTO"/>
    <s v="MODA"/>
    <n v="2"/>
    <s v="XL"/>
    <s v="-"/>
    <n v="91"/>
    <x v="2"/>
    <s v="-"/>
    <x v="51"/>
    <s v="FIRME"/>
    <n v="0"/>
    <s v="Líneas"/>
    <s v="CEDI"/>
    <s v="MUJERINICIO LABORALDESCANSOCONJUNTOMODA"/>
  </r>
  <r>
    <x v="1152"/>
    <x v="0"/>
    <s v="INICIO LABORAL"/>
    <s v="DESCANSO"/>
    <s v="CONJUNTO"/>
    <s v="MODA"/>
    <n v="2"/>
    <s v="S"/>
    <s v="-"/>
    <n v="65"/>
    <x v="2"/>
    <s v="-"/>
    <x v="51"/>
    <s v="FIRME"/>
    <n v="0"/>
    <s v="Líneas"/>
    <s v="CEDI"/>
    <s v="MUJERINICIO LABORALDESCANSOCONJUNTOMODA"/>
  </r>
  <r>
    <x v="1152"/>
    <x v="0"/>
    <s v="INICIO LABORAL"/>
    <s v="DESCANSO"/>
    <s v="CONJUNTO"/>
    <s v="MODA"/>
    <n v="2"/>
    <s v="M"/>
    <s v="-"/>
    <n v="91"/>
    <x v="2"/>
    <s v="-"/>
    <x v="51"/>
    <s v="FIRME"/>
    <n v="0"/>
    <s v="Líneas"/>
    <s v="CEDI"/>
    <s v="MUJERINICIO LABORALDESCANSOCONJUNTOMODA"/>
  </r>
  <r>
    <x v="1152"/>
    <x v="0"/>
    <s v="INICIO LABORAL"/>
    <s v="DESCANSO"/>
    <s v="CONJUNTO"/>
    <s v="MODA"/>
    <n v="2"/>
    <s v="L"/>
    <s v="-"/>
    <n v="101"/>
    <x v="2"/>
    <s v="-"/>
    <x v="51"/>
    <s v="FIRME"/>
    <n v="0"/>
    <s v="Líneas"/>
    <s v="CEDI"/>
    <s v="MUJERINICIO LABORALDESCANSOCONJUNTOMODA"/>
  </r>
  <r>
    <x v="1152"/>
    <x v="0"/>
    <s v="INICIO LABORAL"/>
    <s v="DESCANSO"/>
    <s v="CONJUNTO"/>
    <s v="MODA"/>
    <n v="2"/>
    <s v="XL"/>
    <s v="-"/>
    <n v="91"/>
    <x v="2"/>
    <s v="-"/>
    <x v="51"/>
    <s v="FIRME"/>
    <n v="0"/>
    <s v="Líneas"/>
    <s v="CEDI"/>
    <s v="MUJERINICIO LABORALDESCANSOCONJUNTOMODA"/>
  </r>
  <r>
    <x v="1153"/>
    <x v="0"/>
    <s v="INICIO LABORAL"/>
    <s v="PLAYA"/>
    <s v="CALZADO"/>
    <s v="MODA"/>
    <n v="1"/>
    <s v="35-36"/>
    <s v="-"/>
    <n v="74"/>
    <x v="0"/>
    <s v="-"/>
    <x v="51"/>
    <s v="FIRME"/>
    <n v="0"/>
    <s v="Líneas"/>
    <s v="CEDI"/>
    <s v="MUJERINICIO LABORALPLAYACALZADOMODA"/>
  </r>
  <r>
    <x v="1153"/>
    <x v="0"/>
    <s v="INICIO LABORAL"/>
    <s v="PLAYA"/>
    <s v="CALZADO"/>
    <s v="MODA"/>
    <n v="1"/>
    <s v="37-38"/>
    <s v="-"/>
    <n v="158"/>
    <x v="0"/>
    <s v="-"/>
    <x v="51"/>
    <s v="FIRME"/>
    <n v="0"/>
    <s v="Líneas"/>
    <s v="CEDI"/>
    <s v="MUJERINICIO LABORALPLAYACALZADOMODA"/>
  </r>
  <r>
    <x v="1153"/>
    <x v="0"/>
    <s v="INICIO LABORAL"/>
    <s v="PLAYA"/>
    <s v="CALZADO"/>
    <s v="MODA"/>
    <n v="1"/>
    <s v="39-40"/>
    <s v="-"/>
    <n v="124"/>
    <x v="0"/>
    <s v="-"/>
    <x v="51"/>
    <s v="FIRME"/>
    <n v="0"/>
    <s v="Líneas"/>
    <s v="CEDI"/>
    <s v="MUJERINICIO LABORALPLAYACALZADOMODA"/>
  </r>
  <r>
    <x v="1153"/>
    <x v="0"/>
    <s v="INICIO LABORAL"/>
    <s v="PLAYA"/>
    <s v="CALZADO"/>
    <s v="MODA"/>
    <n v="1"/>
    <s v="41-42"/>
    <s v="-"/>
    <n v="26"/>
    <x v="0"/>
    <s v="-"/>
    <x v="51"/>
    <s v="FIRME"/>
    <n v="0"/>
    <s v="Líneas"/>
    <s v="CEDI"/>
    <s v="MUJERINICIO LABORALPLAYACALZADOMODA"/>
  </r>
  <r>
    <x v="1154"/>
    <x v="0"/>
    <s v="INICIO LABORAL"/>
    <s v="DESCANSO"/>
    <s v="SHORT"/>
    <s v="BASICO MODA"/>
    <n v="2"/>
    <s v="S"/>
    <s v="-"/>
    <n v="88"/>
    <x v="2"/>
    <s v="-"/>
    <x v="51"/>
    <s v="FIRME"/>
    <n v="0"/>
    <s v="Líneas"/>
    <s v="CEDI"/>
    <s v="MUJERINICIO LABORALDESCANSOSHORTBASICO MODA"/>
  </r>
  <r>
    <x v="1154"/>
    <x v="0"/>
    <s v="INICIO LABORAL"/>
    <s v="DESCANSO"/>
    <s v="SHORT"/>
    <s v="BASICO MODA"/>
    <n v="2"/>
    <s v="M"/>
    <s v="-"/>
    <n v="120"/>
    <x v="2"/>
    <s v="-"/>
    <x v="51"/>
    <s v="FIRME"/>
    <n v="0"/>
    <s v="Líneas"/>
    <s v="CEDI"/>
    <s v="MUJERINICIO LABORALDESCANSOSHORTBASICO MODA"/>
  </r>
  <r>
    <x v="1154"/>
    <x v="0"/>
    <s v="INICIO LABORAL"/>
    <s v="DESCANSO"/>
    <s v="SHORT"/>
    <s v="BASICO MODA"/>
    <n v="2"/>
    <s v="L"/>
    <s v="-"/>
    <n v="122"/>
    <x v="2"/>
    <s v="-"/>
    <x v="51"/>
    <s v="FIRME"/>
    <n v="0"/>
    <s v="Líneas"/>
    <s v="CEDI"/>
    <s v="MUJERINICIO LABORALDESCANSOSHORTBASICO MODA"/>
  </r>
  <r>
    <x v="1154"/>
    <x v="0"/>
    <s v="INICIO LABORAL"/>
    <s v="DESCANSO"/>
    <s v="SHORT"/>
    <s v="BASICO MODA"/>
    <n v="2"/>
    <s v="XL"/>
    <s v="-"/>
    <n v="92"/>
    <x v="2"/>
    <s v="-"/>
    <x v="51"/>
    <s v="FIRME"/>
    <n v="0"/>
    <s v="Líneas"/>
    <s v="CEDI"/>
    <s v="MUJERINICIO LABORALDESCANSOSHORTBASICO MODA"/>
  </r>
  <r>
    <x v="1155"/>
    <x v="0"/>
    <s v="INICIO LABORAL"/>
    <s v="DESCANSO"/>
    <s v="SHORT"/>
    <s v="BASICO MODA"/>
    <n v="2"/>
    <s v="S"/>
    <s v="-"/>
    <n v="88"/>
    <x v="2"/>
    <s v="-"/>
    <x v="51"/>
    <s v="FIRME"/>
    <n v="0"/>
    <s v="Líneas"/>
    <s v="CEDI"/>
    <s v="MUJERINICIO LABORALDESCANSOSHORTBASICO MODA"/>
  </r>
  <r>
    <x v="1155"/>
    <x v="0"/>
    <s v="INICIO LABORAL"/>
    <s v="DESCANSO"/>
    <s v="SHORT"/>
    <s v="BASICO MODA"/>
    <n v="2"/>
    <s v="M"/>
    <s v="-"/>
    <n v="120"/>
    <x v="2"/>
    <s v="-"/>
    <x v="51"/>
    <s v="FIRME"/>
    <n v="0"/>
    <s v="Líneas"/>
    <s v="CEDI"/>
    <s v="MUJERINICIO LABORALDESCANSOSHORTBASICO MODA"/>
  </r>
  <r>
    <x v="1155"/>
    <x v="0"/>
    <s v="INICIO LABORAL"/>
    <s v="DESCANSO"/>
    <s v="SHORT"/>
    <s v="BASICO MODA"/>
    <n v="2"/>
    <s v="L"/>
    <s v="-"/>
    <n v="122"/>
    <x v="2"/>
    <s v="-"/>
    <x v="51"/>
    <s v="FIRME"/>
    <n v="0"/>
    <s v="Líneas"/>
    <s v="CEDI"/>
    <s v="MUJERINICIO LABORALDESCANSOSHORTBASICO MODA"/>
  </r>
  <r>
    <x v="1155"/>
    <x v="0"/>
    <s v="INICIO LABORAL"/>
    <s v="DESCANSO"/>
    <s v="SHORT"/>
    <s v="BASICO MODA"/>
    <n v="2"/>
    <s v="XL"/>
    <s v="-"/>
    <n v="92"/>
    <x v="2"/>
    <s v="-"/>
    <x v="51"/>
    <s v="FIRME"/>
    <n v="0"/>
    <s v="Líneas"/>
    <s v="CEDI"/>
    <s v="MUJERINICIO LABORALDESCANSOSHORTBASICO MODA"/>
  </r>
  <r>
    <x v="1156"/>
    <x v="0"/>
    <s v="INICIO LABORAL"/>
    <s v="DESCANSO"/>
    <s v="SHORT"/>
    <s v="BASICO MODA"/>
    <n v="2"/>
    <s v="S"/>
    <s v="-"/>
    <n v="70"/>
    <x v="2"/>
    <s v="-"/>
    <x v="51"/>
    <s v="FIRME"/>
    <n v="0"/>
    <s v="Líneas"/>
    <s v="CEDI"/>
    <s v="MUJERINICIO LABORALDESCANSOSHORTBASICO MODA"/>
  </r>
  <r>
    <x v="1156"/>
    <x v="0"/>
    <s v="INICIO LABORAL"/>
    <s v="DESCANSO"/>
    <s v="SHORT"/>
    <s v="BASICO MODA"/>
    <n v="2"/>
    <s v="M"/>
    <s v="-"/>
    <n v="96"/>
    <x v="2"/>
    <s v="-"/>
    <x v="51"/>
    <s v="FIRME"/>
    <n v="0"/>
    <s v="Líneas"/>
    <s v="CEDI"/>
    <s v="MUJERINICIO LABORALDESCANSOSHORTBASICO MODA"/>
  </r>
  <r>
    <x v="1156"/>
    <x v="0"/>
    <s v="INICIO LABORAL"/>
    <s v="DESCANSO"/>
    <s v="SHORT"/>
    <s v="BASICO MODA"/>
    <n v="2"/>
    <s v="L"/>
    <s v="-"/>
    <n v="97"/>
    <x v="2"/>
    <s v="-"/>
    <x v="51"/>
    <s v="FIRME"/>
    <n v="0"/>
    <s v="Líneas"/>
    <s v="CEDI"/>
    <s v="MUJERINICIO LABORALDESCANSOSHORTBASICO MODA"/>
  </r>
  <r>
    <x v="1156"/>
    <x v="0"/>
    <s v="INICIO LABORAL"/>
    <s v="DESCANSO"/>
    <s v="SHORT"/>
    <s v="BASICO MODA"/>
    <n v="2"/>
    <s v="XL"/>
    <s v="-"/>
    <n v="74"/>
    <x v="2"/>
    <s v="-"/>
    <x v="51"/>
    <s v="FIRME"/>
    <n v="0"/>
    <s v="Líneas"/>
    <s v="CEDI"/>
    <s v="MUJERINICIO LABORALDESCANSOSHORTBASICO MODA"/>
  </r>
  <r>
    <x v="1157"/>
    <x v="0"/>
    <s v="INICIO LABORAL"/>
    <s v="DESCANSO"/>
    <s v="SHORT"/>
    <s v="BASICO MODA"/>
    <n v="2"/>
    <s v="S"/>
    <s v="-"/>
    <n v="70"/>
    <x v="2"/>
    <s v="-"/>
    <x v="51"/>
    <s v="FIRME"/>
    <n v="0"/>
    <s v="Líneas"/>
    <s v="CEDI"/>
    <s v="MUJERINICIO LABORALDESCANSOSHORTBASICO MODA"/>
  </r>
  <r>
    <x v="1157"/>
    <x v="0"/>
    <s v="INICIO LABORAL"/>
    <s v="DESCANSO"/>
    <s v="SHORT"/>
    <s v="BASICO MODA"/>
    <n v="2"/>
    <s v="M"/>
    <s v="-"/>
    <n v="96"/>
    <x v="2"/>
    <s v="-"/>
    <x v="51"/>
    <s v="FIRME"/>
    <n v="0"/>
    <s v="Líneas"/>
    <s v="CEDI"/>
    <s v="MUJERINICIO LABORALDESCANSOSHORTBASICO MODA"/>
  </r>
  <r>
    <x v="1157"/>
    <x v="0"/>
    <s v="INICIO LABORAL"/>
    <s v="DESCANSO"/>
    <s v="SHORT"/>
    <s v="BASICO MODA"/>
    <n v="2"/>
    <s v="L"/>
    <s v="-"/>
    <n v="97"/>
    <x v="2"/>
    <s v="-"/>
    <x v="51"/>
    <s v="FIRME"/>
    <n v="0"/>
    <s v="Líneas"/>
    <s v="CEDI"/>
    <s v="MUJERINICIO LABORALDESCANSOSHORTBASICO MODA"/>
  </r>
  <r>
    <x v="1157"/>
    <x v="0"/>
    <s v="INICIO LABORAL"/>
    <s v="DESCANSO"/>
    <s v="SHORT"/>
    <s v="BASICO MODA"/>
    <n v="2"/>
    <s v="XL"/>
    <s v="-"/>
    <n v="74"/>
    <x v="2"/>
    <s v="-"/>
    <x v="51"/>
    <s v="FIRME"/>
    <n v="0"/>
    <s v="Líneas"/>
    <s v="CEDI"/>
    <s v="MUJERINICIO LABORALDESCANSOSHORTBASICO MODA"/>
  </r>
  <r>
    <x v="1158"/>
    <x v="0"/>
    <s v="INICIO LABORAL"/>
    <s v="DESCANSO"/>
    <s v="SHORT"/>
    <s v="BASICO MODA"/>
    <n v="2"/>
    <s v="S"/>
    <s v="-"/>
    <n v="70"/>
    <x v="2"/>
    <s v="-"/>
    <x v="51"/>
    <s v="FIRME"/>
    <n v="0"/>
    <s v="Líneas"/>
    <s v="CEDI"/>
    <s v="MUJERINICIO LABORALDESCANSOSHORTBASICO MODA"/>
  </r>
  <r>
    <x v="1158"/>
    <x v="0"/>
    <s v="INICIO LABORAL"/>
    <s v="DESCANSO"/>
    <s v="SHORT"/>
    <s v="BASICO MODA"/>
    <n v="2"/>
    <s v="M"/>
    <s v="-"/>
    <n v="96"/>
    <x v="2"/>
    <s v="-"/>
    <x v="51"/>
    <s v="FIRME"/>
    <n v="0"/>
    <s v="Líneas"/>
    <s v="CEDI"/>
    <s v="MUJERINICIO LABORALDESCANSOSHORTBASICO MODA"/>
  </r>
  <r>
    <x v="1158"/>
    <x v="0"/>
    <s v="INICIO LABORAL"/>
    <s v="DESCANSO"/>
    <s v="SHORT"/>
    <s v="BASICO MODA"/>
    <n v="2"/>
    <s v="L"/>
    <s v="-"/>
    <n v="97"/>
    <x v="2"/>
    <s v="-"/>
    <x v="51"/>
    <s v="FIRME"/>
    <n v="0"/>
    <s v="Líneas"/>
    <s v="CEDI"/>
    <s v="MUJERINICIO LABORALDESCANSOSHORTBASICO MODA"/>
  </r>
  <r>
    <x v="1158"/>
    <x v="0"/>
    <s v="INICIO LABORAL"/>
    <s v="DESCANSO"/>
    <s v="SHORT"/>
    <s v="BASICO MODA"/>
    <n v="2"/>
    <s v="XL"/>
    <s v="-"/>
    <n v="74"/>
    <x v="2"/>
    <s v="-"/>
    <x v="51"/>
    <s v="FIRME"/>
    <n v="0"/>
    <s v="Líneas"/>
    <s v="CEDI"/>
    <s v="MUJERINICIO LABORALDESCANSOSHORTBASICO MODA"/>
  </r>
  <r>
    <x v="1159"/>
    <x v="0"/>
    <s v="INICIO LABORAL"/>
    <s v="DESCANSO"/>
    <s v="SHORT"/>
    <s v="BASICO MODA"/>
    <n v="2"/>
    <s v="S"/>
    <s v="-"/>
    <n v="70"/>
    <x v="2"/>
    <s v="-"/>
    <x v="51"/>
    <s v="FIRME"/>
    <n v="0"/>
    <s v="Líneas"/>
    <s v="CEDI"/>
    <s v="MUJERINICIO LABORALDESCANSOSHORTBASICO MODA"/>
  </r>
  <r>
    <x v="1159"/>
    <x v="0"/>
    <s v="INICIO LABORAL"/>
    <s v="DESCANSO"/>
    <s v="SHORT"/>
    <s v="BASICO MODA"/>
    <n v="2"/>
    <s v="M"/>
    <s v="-"/>
    <n v="96"/>
    <x v="2"/>
    <s v="-"/>
    <x v="51"/>
    <s v="FIRME"/>
    <n v="0"/>
    <s v="Líneas"/>
    <s v="CEDI"/>
    <s v="MUJERINICIO LABORALDESCANSOSHORTBASICO MODA"/>
  </r>
  <r>
    <x v="1159"/>
    <x v="0"/>
    <s v="INICIO LABORAL"/>
    <s v="DESCANSO"/>
    <s v="SHORT"/>
    <s v="BASICO MODA"/>
    <n v="2"/>
    <s v="L"/>
    <s v="-"/>
    <n v="97"/>
    <x v="2"/>
    <s v="-"/>
    <x v="51"/>
    <s v="FIRME"/>
    <n v="0"/>
    <s v="Líneas"/>
    <s v="CEDI"/>
    <s v="MUJERINICIO LABORALDESCANSOSHORTBASICO MODA"/>
  </r>
  <r>
    <x v="1159"/>
    <x v="0"/>
    <s v="INICIO LABORAL"/>
    <s v="DESCANSO"/>
    <s v="SHORT"/>
    <s v="BASICO MODA"/>
    <n v="2"/>
    <s v="XL"/>
    <s v="-"/>
    <n v="74"/>
    <x v="2"/>
    <s v="-"/>
    <x v="51"/>
    <s v="FIRME"/>
    <n v="0"/>
    <s v="Líneas"/>
    <s v="CEDI"/>
    <s v="MUJERINICIO LABORALDESCANSOSHORTBASICO MODA"/>
  </r>
  <r>
    <x v="1160"/>
    <x v="0"/>
    <s v="INICIO LABORAL"/>
    <s v="DESCANSO"/>
    <s v="SHORT"/>
    <s v="BASICO MODA"/>
    <n v="2"/>
    <s v="S"/>
    <s v="-"/>
    <n v="70"/>
    <x v="2"/>
    <s v="-"/>
    <x v="51"/>
    <s v="FIRME"/>
    <n v="0"/>
    <s v="Líneas"/>
    <s v="CEDI"/>
    <s v="MUJERINICIO LABORALDESCANSOSHORTBASICO MODA"/>
  </r>
  <r>
    <x v="1160"/>
    <x v="0"/>
    <s v="INICIO LABORAL"/>
    <s v="DESCANSO"/>
    <s v="SHORT"/>
    <s v="BASICO MODA"/>
    <n v="2"/>
    <s v="M"/>
    <s v="-"/>
    <n v="96"/>
    <x v="2"/>
    <s v="-"/>
    <x v="51"/>
    <s v="FIRME"/>
    <n v="0"/>
    <s v="Líneas"/>
    <s v="CEDI"/>
    <s v="MUJERINICIO LABORALDESCANSOSHORTBASICO MODA"/>
  </r>
  <r>
    <x v="1160"/>
    <x v="0"/>
    <s v="INICIO LABORAL"/>
    <s v="DESCANSO"/>
    <s v="SHORT"/>
    <s v="BASICO MODA"/>
    <n v="2"/>
    <s v="L"/>
    <s v="-"/>
    <n v="97"/>
    <x v="2"/>
    <s v="-"/>
    <x v="51"/>
    <s v="FIRME"/>
    <n v="0"/>
    <s v="Líneas"/>
    <s v="CEDI"/>
    <s v="MUJERINICIO LABORALDESCANSOSHORTBASICO MODA"/>
  </r>
  <r>
    <x v="1160"/>
    <x v="0"/>
    <s v="INICIO LABORAL"/>
    <s v="DESCANSO"/>
    <s v="SHORT"/>
    <s v="BASICO MODA"/>
    <n v="2"/>
    <s v="XL"/>
    <s v="-"/>
    <n v="74"/>
    <x v="2"/>
    <s v="-"/>
    <x v="51"/>
    <s v="FIRME"/>
    <n v="0"/>
    <s v="Líneas"/>
    <s v="CEDI"/>
    <s v="MUJERINICIO LABORALDESCANSOSHORTBASICO MODA"/>
  </r>
  <r>
    <x v="1161"/>
    <x v="0"/>
    <s v="INICIO LABORAL"/>
    <s v="JEANS"/>
    <s v="CAMISETA"/>
    <s v="MODA"/>
    <n v="2"/>
    <s v="S"/>
    <s v="-"/>
    <n v="120"/>
    <x v="2"/>
    <s v="-"/>
    <x v="51"/>
    <s v="FIRME"/>
    <n v="0"/>
    <s v="Líneas"/>
    <s v="CEDI"/>
    <s v="MUJERINICIO LABORALJEANSCAMISETAMODA"/>
  </r>
  <r>
    <x v="1161"/>
    <x v="0"/>
    <s v="INICIO LABORAL"/>
    <s v="JEANS"/>
    <s v="CAMISETA"/>
    <s v="MODA"/>
    <n v="2"/>
    <s v="M"/>
    <s v="-"/>
    <n v="195"/>
    <x v="2"/>
    <s v="-"/>
    <x v="51"/>
    <s v="FIRME"/>
    <n v="0"/>
    <s v="Líneas"/>
    <s v="CEDI"/>
    <s v="MUJERINICIO LABORALJEANSCAMISETAMODA"/>
  </r>
  <r>
    <x v="1161"/>
    <x v="0"/>
    <s v="INICIO LABORAL"/>
    <s v="JEANS"/>
    <s v="CAMISETA"/>
    <s v="MODA"/>
    <n v="2"/>
    <s v="L"/>
    <s v="-"/>
    <n v="201"/>
    <x v="2"/>
    <s v="-"/>
    <x v="51"/>
    <s v="FIRME"/>
    <n v="0"/>
    <s v="Líneas"/>
    <s v="CEDI"/>
    <s v="MUJERINICIO LABORALJEANSCAMISETAMODA"/>
  </r>
  <r>
    <x v="1161"/>
    <x v="0"/>
    <s v="INICIO LABORAL"/>
    <s v="JEANS"/>
    <s v="CAMISETA"/>
    <s v="MODA"/>
    <n v="2"/>
    <s v="XL"/>
    <s v="-"/>
    <n v="124"/>
    <x v="2"/>
    <s v="-"/>
    <x v="51"/>
    <s v="FIRME"/>
    <n v="0"/>
    <s v="Líneas"/>
    <s v="CEDI"/>
    <s v="MUJERINICIO LABORALJEANSCAMISETAMODA"/>
  </r>
  <r>
    <x v="1162"/>
    <x v="0"/>
    <s v="INICIO LABORAL"/>
    <s v="JEANS"/>
    <s v="CAMISETA"/>
    <s v="MODA"/>
    <n v="2"/>
    <s v="S"/>
    <s v="-"/>
    <n v="99"/>
    <x v="2"/>
    <s v="-"/>
    <x v="51"/>
    <s v="FIRME"/>
    <n v="0"/>
    <s v="Líneas"/>
    <s v="CEDI"/>
    <s v="MUJERINICIO LABORALJEANSCAMISETAMODA"/>
  </r>
  <r>
    <x v="1162"/>
    <x v="0"/>
    <s v="INICIO LABORAL"/>
    <s v="JEANS"/>
    <s v="CAMISETA"/>
    <s v="MODA"/>
    <n v="2"/>
    <s v="M"/>
    <s v="-"/>
    <n v="161"/>
    <x v="2"/>
    <s v="-"/>
    <x v="51"/>
    <s v="FIRME"/>
    <n v="0"/>
    <s v="Líneas"/>
    <s v="CEDI"/>
    <s v="MUJERINICIO LABORALJEANSCAMISETAMODA"/>
  </r>
  <r>
    <x v="1162"/>
    <x v="0"/>
    <s v="INICIO LABORAL"/>
    <s v="JEANS"/>
    <s v="CAMISETA"/>
    <s v="MODA"/>
    <n v="2"/>
    <s v="L"/>
    <s v="-"/>
    <n v="166"/>
    <x v="2"/>
    <s v="-"/>
    <x v="51"/>
    <s v="FIRME"/>
    <n v="0"/>
    <s v="Líneas"/>
    <s v="CEDI"/>
    <s v="MUJERINICIO LABORALJEANSCAMISETAMODA"/>
  </r>
  <r>
    <x v="1162"/>
    <x v="0"/>
    <s v="INICIO LABORAL"/>
    <s v="JEANS"/>
    <s v="CAMISETA"/>
    <s v="MODA"/>
    <n v="2"/>
    <s v="XL"/>
    <s v="-"/>
    <n v="103"/>
    <x v="2"/>
    <s v="-"/>
    <x v="51"/>
    <s v="FIRME"/>
    <n v="0"/>
    <s v="Líneas"/>
    <s v="CEDI"/>
    <s v="MUJERINICIO LABORALJEANSCAMISETAMODA"/>
  </r>
  <r>
    <x v="1163"/>
    <x v="0"/>
    <s v="INICIO LABORAL"/>
    <s v="JEANS"/>
    <s v="CAMISETA"/>
    <s v="MODA"/>
    <n v="2"/>
    <s v="S"/>
    <s v="-"/>
    <n v="99"/>
    <x v="2"/>
    <s v="-"/>
    <x v="51"/>
    <s v="FIRME"/>
    <n v="0"/>
    <s v="Líneas"/>
    <s v="CEDI"/>
    <s v="MUJERINICIO LABORALJEANSCAMISETAMODA"/>
  </r>
  <r>
    <x v="1163"/>
    <x v="0"/>
    <s v="INICIO LABORAL"/>
    <s v="JEANS"/>
    <s v="CAMISETA"/>
    <s v="MODA"/>
    <n v="2"/>
    <s v="M"/>
    <s v="-"/>
    <n v="161"/>
    <x v="2"/>
    <s v="-"/>
    <x v="51"/>
    <s v="FIRME"/>
    <n v="0"/>
    <s v="Líneas"/>
    <s v="CEDI"/>
    <s v="MUJERINICIO LABORALJEANSCAMISETAMODA"/>
  </r>
  <r>
    <x v="1163"/>
    <x v="0"/>
    <s v="INICIO LABORAL"/>
    <s v="JEANS"/>
    <s v="CAMISETA"/>
    <s v="MODA"/>
    <n v="2"/>
    <s v="L"/>
    <s v="-"/>
    <n v="166"/>
    <x v="2"/>
    <s v="-"/>
    <x v="51"/>
    <s v="FIRME"/>
    <n v="0"/>
    <s v="Líneas"/>
    <s v="CEDI"/>
    <s v="MUJERINICIO LABORALJEANSCAMISETAMODA"/>
  </r>
  <r>
    <x v="1163"/>
    <x v="0"/>
    <s v="INICIO LABORAL"/>
    <s v="JEANS"/>
    <s v="CAMISETA"/>
    <s v="MODA"/>
    <n v="2"/>
    <s v="XL"/>
    <s v="-"/>
    <n v="103"/>
    <x v="2"/>
    <s v="-"/>
    <x v="51"/>
    <s v="FIRME"/>
    <n v="0"/>
    <s v="Líneas"/>
    <s v="CEDI"/>
    <s v="MUJERINICIO LABORALJEANSCAMISETAMODA"/>
  </r>
  <r>
    <x v="1164"/>
    <x v="0"/>
    <s v="INICIO LABORAL"/>
    <s v="ACTIVO"/>
    <s v="SHORT"/>
    <s v="MODA"/>
    <n v="1"/>
    <s v="S"/>
    <s v="-"/>
    <n v="67"/>
    <x v="0"/>
    <s v="-"/>
    <x v="51"/>
    <s v="FIRME"/>
    <n v="0"/>
    <s v="Líneas"/>
    <s v="CEDI"/>
    <s v="MUJERINICIO LABORALACTIVOSHORTMODA"/>
  </r>
  <r>
    <x v="1164"/>
    <x v="0"/>
    <s v="INICIO LABORAL"/>
    <s v="ACTIVO"/>
    <s v="SHORT"/>
    <s v="MODA"/>
    <n v="1"/>
    <s v="M"/>
    <s v="-"/>
    <n v="98"/>
    <x v="0"/>
    <s v="-"/>
    <x v="51"/>
    <s v="FIRME"/>
    <n v="0"/>
    <s v="Líneas"/>
    <s v="CEDI"/>
    <s v="MUJERINICIO LABORALACTIVOSHORTMODA"/>
  </r>
  <r>
    <x v="1164"/>
    <x v="0"/>
    <s v="INICIO LABORAL"/>
    <s v="ACTIVO"/>
    <s v="SHORT"/>
    <s v="MODA"/>
    <n v="1"/>
    <s v="L"/>
    <s v="-"/>
    <n v="101"/>
    <x v="0"/>
    <s v="-"/>
    <x v="51"/>
    <s v="FIRME"/>
    <n v="0"/>
    <s v="Líneas"/>
    <s v="CEDI"/>
    <s v="MUJERINICIO LABORALACTIVOSHORTMODA"/>
  </r>
  <r>
    <x v="1164"/>
    <x v="0"/>
    <s v="INICIO LABORAL"/>
    <s v="ACTIVO"/>
    <s v="SHORT"/>
    <s v="MODA"/>
    <n v="1"/>
    <s v="XL"/>
    <s v="-"/>
    <n v="83"/>
    <x v="0"/>
    <s v="-"/>
    <x v="51"/>
    <s v="FIRME"/>
    <n v="0"/>
    <s v="Líneas"/>
    <s v="CEDI"/>
    <s v="MUJERINICIO LABORALACTIVOSHORTMODA"/>
  </r>
  <r>
    <x v="1165"/>
    <x v="0"/>
    <s v="INICIO LABORAL"/>
    <s v="PLAYA"/>
    <s v="SALIDA"/>
    <s v="MODA"/>
    <n v="1"/>
    <s v="S"/>
    <s v="-"/>
    <n v="124"/>
    <x v="0"/>
    <s v="-"/>
    <x v="51"/>
    <s v="FIRME"/>
    <n v="0"/>
    <s v="Líneas"/>
    <s v="CEDI"/>
    <s v="MUJERINICIO LABORALPLAYASALIDAMODA"/>
  </r>
  <r>
    <x v="1165"/>
    <x v="0"/>
    <s v="INICIO LABORAL"/>
    <s v="PLAYA"/>
    <s v="SALIDA"/>
    <s v="MODA"/>
    <n v="1"/>
    <s v="M"/>
    <s v="-"/>
    <n v="138"/>
    <x v="0"/>
    <s v="-"/>
    <x v="51"/>
    <s v="FIRME"/>
    <n v="0"/>
    <s v="Líneas"/>
    <s v="CEDI"/>
    <s v="MUJERINICIO LABORALPLAYASALIDAMODA"/>
  </r>
  <r>
    <x v="1165"/>
    <x v="0"/>
    <s v="INICIO LABORAL"/>
    <s v="PLAYA"/>
    <s v="SALIDA"/>
    <s v="MODA"/>
    <n v="1"/>
    <s v="L"/>
    <s v="-"/>
    <n v="147"/>
    <x v="0"/>
    <s v="-"/>
    <x v="51"/>
    <s v="FIRME"/>
    <n v="0"/>
    <s v="Líneas"/>
    <s v="CEDI"/>
    <s v="MUJERINICIO LABORALPLAYASALIDAMODA"/>
  </r>
  <r>
    <x v="1165"/>
    <x v="0"/>
    <s v="INICIO LABORAL"/>
    <s v="PLAYA"/>
    <s v="SALIDA"/>
    <s v="MODA"/>
    <n v="1"/>
    <s v="XL"/>
    <s v="-"/>
    <n v="113"/>
    <x v="0"/>
    <s v="-"/>
    <x v="51"/>
    <s v="FIRME"/>
    <n v="0"/>
    <s v="Líneas"/>
    <s v="CEDI"/>
    <s v="MUJERINICIO LABORALPLAYASALIDAMODA"/>
  </r>
  <r>
    <x v="1166"/>
    <x v="0"/>
    <s v="INICIO LABORAL"/>
    <s v="JEANS"/>
    <s v="JEAN"/>
    <s v="BASICO MODA"/>
    <n v="2"/>
    <n v="6"/>
    <s v="-"/>
    <n v="22"/>
    <x v="2"/>
    <s v="-"/>
    <x v="51"/>
    <s v="FIRME"/>
    <n v="0"/>
    <s v="Líneas"/>
    <s v="CEDI"/>
    <s v="MUJERINICIO LABORALJEANSJEANBASICO MODA"/>
  </r>
  <r>
    <x v="1166"/>
    <x v="0"/>
    <s v="INICIO LABORAL"/>
    <s v="JEANS"/>
    <s v="JEAN"/>
    <s v="BASICO MODA"/>
    <n v="2"/>
    <n v="8"/>
    <s v="-"/>
    <n v="70"/>
    <x v="2"/>
    <s v="-"/>
    <x v="51"/>
    <s v="FIRME"/>
    <n v="0"/>
    <s v="Líneas"/>
    <s v="CEDI"/>
    <s v="MUJERINICIO LABORALJEANSJEANBASICO MODA"/>
  </r>
  <r>
    <x v="1166"/>
    <x v="0"/>
    <s v="INICIO LABORAL"/>
    <s v="JEANS"/>
    <s v="JEAN"/>
    <s v="BASICO MODA"/>
    <n v="2"/>
    <n v="10"/>
    <s v="-"/>
    <n v="70"/>
    <x v="2"/>
    <s v="-"/>
    <x v="51"/>
    <s v="FIRME"/>
    <n v="0"/>
    <s v="Líneas"/>
    <s v="CEDI"/>
    <s v="MUJERINICIO LABORALJEANSJEANBASICO MODA"/>
  </r>
  <r>
    <x v="1166"/>
    <x v="0"/>
    <s v="INICIO LABORAL"/>
    <s v="JEANS"/>
    <s v="JEAN"/>
    <s v="BASICO MODA"/>
    <n v="2"/>
    <n v="12"/>
    <s v="-"/>
    <n v="76"/>
    <x v="2"/>
    <s v="-"/>
    <x v="51"/>
    <s v="FIRME"/>
    <n v="0"/>
    <s v="Líneas"/>
    <s v="CEDI"/>
    <s v="MUJERINICIO LABORALJEANSJEANBASICO MODA"/>
  </r>
  <r>
    <x v="1166"/>
    <x v="0"/>
    <s v="INICIO LABORAL"/>
    <s v="JEANS"/>
    <s v="JEAN"/>
    <s v="BASICO MODA"/>
    <n v="2"/>
    <n v="14"/>
    <s v="-"/>
    <n v="76"/>
    <x v="2"/>
    <s v="-"/>
    <x v="51"/>
    <s v="FIRME"/>
    <n v="0"/>
    <s v="Líneas"/>
    <s v="CEDI"/>
    <s v="MUJERINICIO LABORALJEANSJEANBASICO MODA"/>
  </r>
  <r>
    <x v="1166"/>
    <x v="0"/>
    <s v="INICIO LABORAL"/>
    <s v="JEANS"/>
    <s v="JEAN"/>
    <s v="BASICO MODA"/>
    <n v="2"/>
    <n v="16"/>
    <s v="-"/>
    <n v="36"/>
    <x v="2"/>
    <s v="-"/>
    <x v="51"/>
    <s v="FIRME"/>
    <n v="0"/>
    <s v="Líneas"/>
    <s v="CEDI"/>
    <s v="MUJERINICIO LABORALJEANSJEANBASICO MODA"/>
  </r>
  <r>
    <x v="1167"/>
    <x v="0"/>
    <s v="INICIO LABORAL"/>
    <s v="JEANS"/>
    <s v="JEAN"/>
    <s v="MODA"/>
    <n v="2"/>
    <n v="6"/>
    <s v="-"/>
    <n v="48"/>
    <x v="2"/>
    <s v="-"/>
    <x v="51"/>
    <s v="FIRME"/>
    <n v="0"/>
    <s v="Líneas"/>
    <s v="CEDI"/>
    <s v="MUJERINICIO LABORALJEANSJEANMODA"/>
  </r>
  <r>
    <x v="1167"/>
    <x v="0"/>
    <s v="INICIO LABORAL"/>
    <s v="JEANS"/>
    <s v="JEAN"/>
    <s v="MODA"/>
    <n v="2"/>
    <n v="8"/>
    <s v="-"/>
    <n v="98"/>
    <x v="2"/>
    <s v="-"/>
    <x v="51"/>
    <s v="FIRME"/>
    <n v="0"/>
    <s v="Líneas"/>
    <s v="CEDI"/>
    <s v="MUJERINICIO LABORALJEANSJEANMODA"/>
  </r>
  <r>
    <x v="1167"/>
    <x v="0"/>
    <s v="INICIO LABORAL"/>
    <s v="JEANS"/>
    <s v="JEAN"/>
    <s v="MODA"/>
    <n v="2"/>
    <n v="10"/>
    <s v="-"/>
    <n v="109"/>
    <x v="2"/>
    <s v="-"/>
    <x v="51"/>
    <s v="FIRME"/>
    <n v="0"/>
    <s v="Líneas"/>
    <s v="CEDI"/>
    <s v="MUJERINICIO LABORALJEANSJEANMODA"/>
  </r>
  <r>
    <x v="1167"/>
    <x v="0"/>
    <s v="INICIO LABORAL"/>
    <s v="JEANS"/>
    <s v="JEAN"/>
    <s v="MODA"/>
    <n v="2"/>
    <n v="12"/>
    <s v="-"/>
    <n v="112"/>
    <x v="2"/>
    <s v="-"/>
    <x v="51"/>
    <s v="FIRME"/>
    <n v="0"/>
    <s v="Líneas"/>
    <s v="CEDI"/>
    <s v="MUJERINICIO LABORALJEANSJEANMODA"/>
  </r>
  <r>
    <x v="1167"/>
    <x v="0"/>
    <s v="INICIO LABORAL"/>
    <s v="JEANS"/>
    <s v="JEAN"/>
    <s v="MODA"/>
    <n v="2"/>
    <n v="14"/>
    <s v="-"/>
    <n v="90"/>
    <x v="2"/>
    <s v="-"/>
    <x v="51"/>
    <s v="FIRME"/>
    <n v="0"/>
    <s v="Líneas"/>
    <s v="CEDI"/>
    <s v="MUJERINICIO LABORALJEANSJEANMODA"/>
  </r>
  <r>
    <x v="1167"/>
    <x v="0"/>
    <s v="INICIO LABORAL"/>
    <s v="JEANS"/>
    <s v="JEAN"/>
    <s v="MODA"/>
    <n v="2"/>
    <n v="16"/>
    <s v="-"/>
    <n v="36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6"/>
    <s v="-"/>
    <n v="34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8"/>
    <s v="-"/>
    <n v="69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10"/>
    <s v="-"/>
    <n v="77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12"/>
    <s v="-"/>
    <n v="79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14"/>
    <s v="-"/>
    <n v="64"/>
    <x v="2"/>
    <s v="-"/>
    <x v="51"/>
    <s v="FIRME"/>
    <n v="0"/>
    <s v="Líneas"/>
    <s v="CEDI"/>
    <s v="MUJERINICIO LABORALJEANSJEANMODA"/>
  </r>
  <r>
    <x v="1168"/>
    <x v="0"/>
    <s v="INICIO LABORAL"/>
    <s v="JEANS"/>
    <s v="JEAN"/>
    <s v="MODA"/>
    <n v="2"/>
    <n v="16"/>
    <s v="-"/>
    <n v="25"/>
    <x v="2"/>
    <s v="-"/>
    <x v="51"/>
    <s v="FIRME"/>
    <n v="0"/>
    <s v="Líneas"/>
    <s v="CEDI"/>
    <s v="MUJERINICIO LABORALJEANSJEANMODA"/>
  </r>
  <r>
    <x v="1169"/>
    <x v="0"/>
    <s v="INICIO LABORAL"/>
    <s v="CASUAL"/>
    <s v="BLUSA"/>
    <s v="BASICO MODA"/>
    <n v="3"/>
    <s v="S"/>
    <s v="-"/>
    <n v="79"/>
    <x v="0"/>
    <s v="-"/>
    <x v="51"/>
    <s v="FIRME"/>
    <n v="0"/>
    <s v="Líneas"/>
    <s v="CEDI"/>
    <s v="MUJERINICIO LABORALCASUALBLUSABASICO MODA"/>
  </r>
  <r>
    <x v="1169"/>
    <x v="0"/>
    <s v="INICIO LABORAL"/>
    <s v="CASUAL"/>
    <s v="BLUSA"/>
    <s v="BASICO MODA"/>
    <n v="3"/>
    <s v="M"/>
    <s v="-"/>
    <n v="123"/>
    <x v="0"/>
    <s v="-"/>
    <x v="51"/>
    <s v="FIRME"/>
    <n v="0"/>
    <s v="Líneas"/>
    <s v="CEDI"/>
    <s v="MUJERINICIO LABORALCASUALBLUSABASICO MODA"/>
  </r>
  <r>
    <x v="1169"/>
    <x v="0"/>
    <s v="INICIO LABORAL"/>
    <s v="CASUAL"/>
    <s v="BLUSA"/>
    <s v="BASICO MODA"/>
    <n v="3"/>
    <s v="L"/>
    <s v="-"/>
    <n v="121"/>
    <x v="0"/>
    <s v="-"/>
    <x v="51"/>
    <s v="FIRME"/>
    <n v="0"/>
    <s v="Líneas"/>
    <s v="CEDI"/>
    <s v="MUJERINICIO LABORALCASUALBLUSABASICO MODA"/>
  </r>
  <r>
    <x v="1169"/>
    <x v="0"/>
    <s v="INICIO LABORAL"/>
    <s v="CASUAL"/>
    <s v="BLUSA"/>
    <s v="BASICO MODA"/>
    <n v="3"/>
    <s v="XL"/>
    <s v="-"/>
    <n v="84"/>
    <x v="0"/>
    <s v="-"/>
    <x v="51"/>
    <s v="FIRME"/>
    <n v="0"/>
    <s v="Líneas"/>
    <s v="CEDI"/>
    <s v="MUJERINICIO LABORALCASUALBLUSABASICO MODA"/>
  </r>
  <r>
    <x v="1170"/>
    <x v="0"/>
    <s v="INICIO LABORAL"/>
    <s v="CASUAL"/>
    <s v="BLUSA"/>
    <s v="BASICO MODA"/>
    <n v="3"/>
    <s v="S"/>
    <s v="-"/>
    <n v="58"/>
    <x v="0"/>
    <s v="-"/>
    <x v="51"/>
    <s v="FIRME"/>
    <n v="0"/>
    <s v="Líneas"/>
    <s v="CEDI"/>
    <s v="MUJERINICIO LABORALCASUALBLUSABASICO MODA"/>
  </r>
  <r>
    <x v="1170"/>
    <x v="0"/>
    <s v="INICIO LABORAL"/>
    <s v="CASUAL"/>
    <s v="BLUSA"/>
    <s v="BASICO MODA"/>
    <n v="3"/>
    <s v="M"/>
    <s v="-"/>
    <n v="90"/>
    <x v="0"/>
    <s v="-"/>
    <x v="51"/>
    <s v="FIRME"/>
    <n v="0"/>
    <s v="Líneas"/>
    <s v="CEDI"/>
    <s v="MUJERINICIO LABORALCASUALBLUSABASICO MODA"/>
  </r>
  <r>
    <x v="1170"/>
    <x v="0"/>
    <s v="INICIO LABORAL"/>
    <s v="CASUAL"/>
    <s v="BLUSA"/>
    <s v="BASICO MODA"/>
    <n v="3"/>
    <s v="L"/>
    <s v="-"/>
    <n v="89"/>
    <x v="0"/>
    <s v="-"/>
    <x v="51"/>
    <s v="FIRME"/>
    <n v="0"/>
    <s v="Líneas"/>
    <s v="CEDI"/>
    <s v="MUJERINICIO LABORALCASUALBLUSABASICO MODA"/>
  </r>
  <r>
    <x v="1170"/>
    <x v="0"/>
    <s v="INICIO LABORAL"/>
    <s v="CASUAL"/>
    <s v="BLUSA"/>
    <s v="BASICO MODA"/>
    <n v="3"/>
    <s v="XL"/>
    <s v="-"/>
    <n v="62"/>
    <x v="0"/>
    <s v="-"/>
    <x v="51"/>
    <s v="FIRME"/>
    <n v="0"/>
    <s v="Líneas"/>
    <s v="CEDI"/>
    <s v="MUJERINICIO LABORALCASUALBLUSABASICO MODA"/>
  </r>
  <r>
    <x v="1171"/>
    <x v="0"/>
    <s v="INICIO LABORAL"/>
    <s v="CASUAL"/>
    <s v="BLUSA"/>
    <s v="BASICO MODA"/>
    <n v="3"/>
    <s v="S"/>
    <s v="-"/>
    <n v="58"/>
    <x v="0"/>
    <s v="-"/>
    <x v="51"/>
    <s v="FIRME"/>
    <n v="0"/>
    <s v="Líneas"/>
    <s v="CEDI"/>
    <s v="MUJERINICIO LABORALCASUALBLUSABASICO MODA"/>
  </r>
  <r>
    <x v="1171"/>
    <x v="0"/>
    <s v="INICIO LABORAL"/>
    <s v="CASUAL"/>
    <s v="BLUSA"/>
    <s v="BASICO MODA"/>
    <n v="3"/>
    <s v="M"/>
    <s v="-"/>
    <n v="90"/>
    <x v="0"/>
    <s v="-"/>
    <x v="51"/>
    <s v="FIRME"/>
    <n v="0"/>
    <s v="Líneas"/>
    <s v="CEDI"/>
    <s v="MUJERINICIO LABORALCASUALBLUSABASICO MODA"/>
  </r>
  <r>
    <x v="1171"/>
    <x v="0"/>
    <s v="INICIO LABORAL"/>
    <s v="CASUAL"/>
    <s v="BLUSA"/>
    <s v="BASICO MODA"/>
    <n v="3"/>
    <s v="L"/>
    <s v="-"/>
    <n v="89"/>
    <x v="0"/>
    <s v="-"/>
    <x v="51"/>
    <s v="FIRME"/>
    <n v="0"/>
    <s v="Líneas"/>
    <s v="CEDI"/>
    <s v="MUJERINICIO LABORALCASUALBLUSABASICO MODA"/>
  </r>
  <r>
    <x v="1171"/>
    <x v="0"/>
    <s v="INICIO LABORAL"/>
    <s v="CASUAL"/>
    <s v="BLUSA"/>
    <s v="BASICO MODA"/>
    <n v="3"/>
    <s v="XL"/>
    <s v="-"/>
    <n v="62"/>
    <x v="0"/>
    <s v="-"/>
    <x v="51"/>
    <s v="FIRME"/>
    <n v="0"/>
    <s v="Líneas"/>
    <s v="CEDI"/>
    <s v="MUJERINICIO LABORALCASUALBLUSABASICO MODA"/>
  </r>
  <r>
    <x v="1172"/>
    <x v="0"/>
    <s v="INICIO LABORAL"/>
    <s v="JEANS"/>
    <s v="CAMISETA"/>
    <s v="MODA"/>
    <n v="3"/>
    <s v="S"/>
    <s v="-"/>
    <n v="99"/>
    <x v="0"/>
    <s v="-"/>
    <x v="51"/>
    <s v="FIRME"/>
    <n v="0"/>
    <s v="Líneas"/>
    <s v="CEDI"/>
    <s v="MUJERINICIO LABORALJEANSCAMISETAMODA"/>
  </r>
  <r>
    <x v="1172"/>
    <x v="0"/>
    <s v="INICIO LABORAL"/>
    <s v="JEANS"/>
    <s v="CAMISETA"/>
    <s v="MODA"/>
    <n v="3"/>
    <s v="M"/>
    <s v="-"/>
    <n v="161"/>
    <x v="0"/>
    <s v="-"/>
    <x v="51"/>
    <s v="FIRME"/>
    <n v="0"/>
    <s v="Líneas"/>
    <s v="CEDI"/>
    <s v="MUJERINICIO LABORALJEANSCAMISETAMODA"/>
  </r>
  <r>
    <x v="1172"/>
    <x v="0"/>
    <s v="INICIO LABORAL"/>
    <s v="JEANS"/>
    <s v="CAMISETA"/>
    <s v="MODA"/>
    <n v="3"/>
    <s v="L"/>
    <s v="-"/>
    <n v="166"/>
    <x v="0"/>
    <s v="-"/>
    <x v="51"/>
    <s v="FIRME"/>
    <n v="0"/>
    <s v="Líneas"/>
    <s v="CEDI"/>
    <s v="MUJERINICIO LABORALJEANSCAMISETAMODA"/>
  </r>
  <r>
    <x v="1172"/>
    <x v="0"/>
    <s v="INICIO LABORAL"/>
    <s v="JEANS"/>
    <s v="CAMISETA"/>
    <s v="MODA"/>
    <n v="3"/>
    <s v="XL"/>
    <s v="-"/>
    <n v="103"/>
    <x v="0"/>
    <s v="-"/>
    <x v="51"/>
    <s v="FIRME"/>
    <n v="0"/>
    <s v="Líneas"/>
    <s v="CEDI"/>
    <s v="MUJERINICIO LABORALJEANSCAMISETAMODA"/>
  </r>
  <r>
    <x v="1173"/>
    <x v="0"/>
    <s v="INICIO LABORAL"/>
    <s v="CASUAL"/>
    <s v="BLUSA"/>
    <s v="BASICO MODA"/>
    <n v="3"/>
    <s v="S"/>
    <s v="-"/>
    <n v="79"/>
    <x v="1"/>
    <s v="-"/>
    <x v="51"/>
    <s v="FIRME"/>
    <n v="0"/>
    <s v="Líneas"/>
    <s v="CEDI"/>
    <s v="MUJERINICIO LABORALCASUALBLUSABASICO MODA"/>
  </r>
  <r>
    <x v="1173"/>
    <x v="0"/>
    <s v="INICIO LABORAL"/>
    <s v="CASUAL"/>
    <s v="BLUSA"/>
    <s v="BASICO MODA"/>
    <n v="3"/>
    <s v="M"/>
    <s v="-"/>
    <n v="123"/>
    <x v="1"/>
    <s v="-"/>
    <x v="51"/>
    <s v="FIRME"/>
    <n v="0"/>
    <s v="Líneas"/>
    <s v="CEDI"/>
    <s v="MUJERINICIO LABORALCASUALBLUSABASICO MODA"/>
  </r>
  <r>
    <x v="1173"/>
    <x v="0"/>
    <s v="INICIO LABORAL"/>
    <s v="CASUAL"/>
    <s v="BLUSA"/>
    <s v="BASICO MODA"/>
    <n v="3"/>
    <s v="L"/>
    <s v="-"/>
    <n v="121"/>
    <x v="1"/>
    <s v="-"/>
    <x v="51"/>
    <s v="FIRME"/>
    <n v="0"/>
    <s v="Líneas"/>
    <s v="CEDI"/>
    <s v="MUJERINICIO LABORALCASUALBLUSABASICO MODA"/>
  </r>
  <r>
    <x v="1173"/>
    <x v="0"/>
    <s v="INICIO LABORAL"/>
    <s v="CASUAL"/>
    <s v="BLUSA"/>
    <s v="BASICO MODA"/>
    <n v="3"/>
    <s v="XL"/>
    <s v="-"/>
    <n v="84"/>
    <x v="1"/>
    <s v="-"/>
    <x v="51"/>
    <s v="FIRME"/>
    <n v="0"/>
    <s v="Líneas"/>
    <s v="CEDI"/>
    <s v="MUJERINICIO LABORALCASUALBLUSABASICO MODA"/>
  </r>
  <r>
    <x v="1174"/>
    <x v="0"/>
    <s v="INICIO LABORAL"/>
    <s v="CASUAL"/>
    <s v="BLUSA"/>
    <s v="BASICO MODA"/>
    <n v="3"/>
    <s v="S"/>
    <s v="-"/>
    <n v="58"/>
    <x v="1"/>
    <s v="-"/>
    <x v="51"/>
    <s v="FIRME"/>
    <n v="0"/>
    <s v="Líneas"/>
    <s v="CEDI"/>
    <s v="MUJERINICIO LABORALCASUALBLUSABASICO MODA"/>
  </r>
  <r>
    <x v="1174"/>
    <x v="0"/>
    <s v="INICIO LABORAL"/>
    <s v="CASUAL"/>
    <s v="BLUSA"/>
    <s v="BASICO MODA"/>
    <n v="3"/>
    <s v="M"/>
    <s v="-"/>
    <n v="90"/>
    <x v="1"/>
    <s v="-"/>
    <x v="51"/>
    <s v="FIRME"/>
    <n v="0"/>
    <s v="Líneas"/>
    <s v="CEDI"/>
    <s v="MUJERINICIO LABORALCASUALBLUSABASICO MODA"/>
  </r>
  <r>
    <x v="1174"/>
    <x v="0"/>
    <s v="INICIO LABORAL"/>
    <s v="CASUAL"/>
    <s v="BLUSA"/>
    <s v="BASICO MODA"/>
    <n v="3"/>
    <s v="L"/>
    <s v="-"/>
    <n v="89"/>
    <x v="1"/>
    <s v="-"/>
    <x v="51"/>
    <s v="FIRME"/>
    <n v="0"/>
    <s v="Líneas"/>
    <s v="CEDI"/>
    <s v="MUJERINICIO LABORALCASUALBLUSABASICO MODA"/>
  </r>
  <r>
    <x v="1174"/>
    <x v="0"/>
    <s v="INICIO LABORAL"/>
    <s v="CASUAL"/>
    <s v="BLUSA"/>
    <s v="BASICO MODA"/>
    <n v="3"/>
    <s v="XL"/>
    <s v="-"/>
    <n v="62"/>
    <x v="1"/>
    <s v="-"/>
    <x v="51"/>
    <s v="FIRME"/>
    <n v="0"/>
    <s v="Líneas"/>
    <s v="CEDI"/>
    <s v="MUJERINICIO LABORALCASUALBLUSABASICO MODA"/>
  </r>
  <r>
    <x v="1175"/>
    <x v="0"/>
    <s v="INICIO LABORAL"/>
    <s v="CASUAL"/>
    <s v="BLUSA"/>
    <s v="BASICO MODA"/>
    <n v="3"/>
    <s v="S"/>
    <s v="-"/>
    <n v="58"/>
    <x v="1"/>
    <s v="-"/>
    <x v="51"/>
    <s v="FIRME"/>
    <n v="0"/>
    <s v="Líneas"/>
    <s v="CEDI"/>
    <s v="MUJERINICIO LABORALCASUALBLUSABASICO MODA"/>
  </r>
  <r>
    <x v="1175"/>
    <x v="0"/>
    <s v="INICIO LABORAL"/>
    <s v="CASUAL"/>
    <s v="BLUSA"/>
    <s v="BASICO MODA"/>
    <n v="3"/>
    <s v="M"/>
    <s v="-"/>
    <n v="90"/>
    <x v="1"/>
    <s v="-"/>
    <x v="51"/>
    <s v="FIRME"/>
    <n v="0"/>
    <s v="Líneas"/>
    <s v="CEDI"/>
    <s v="MUJERINICIO LABORALCASUALBLUSABASICO MODA"/>
  </r>
  <r>
    <x v="1175"/>
    <x v="0"/>
    <s v="INICIO LABORAL"/>
    <s v="CASUAL"/>
    <s v="BLUSA"/>
    <s v="BASICO MODA"/>
    <n v="3"/>
    <s v="L"/>
    <s v="-"/>
    <n v="89"/>
    <x v="1"/>
    <s v="-"/>
    <x v="51"/>
    <s v="FIRME"/>
    <n v="0"/>
    <s v="Líneas"/>
    <s v="CEDI"/>
    <s v="MUJERINICIO LABORALCASUALBLUSABASICO MODA"/>
  </r>
  <r>
    <x v="1175"/>
    <x v="0"/>
    <s v="INICIO LABORAL"/>
    <s v="CASUAL"/>
    <s v="BLUSA"/>
    <s v="BASICO MODA"/>
    <n v="3"/>
    <s v="XL"/>
    <s v="-"/>
    <n v="62"/>
    <x v="1"/>
    <s v="-"/>
    <x v="51"/>
    <s v="FIRME"/>
    <n v="0"/>
    <s v="Líneas"/>
    <s v="CEDI"/>
    <s v="MUJERINICIO LABORALCASUALBLUSABASICO MODA"/>
  </r>
  <r>
    <x v="1176"/>
    <x v="0"/>
    <s v="INICIO LABORAL"/>
    <s v="PLAYA"/>
    <s v="SALIDA"/>
    <s v="MODA"/>
    <n v="1"/>
    <s v="S"/>
    <s v="-"/>
    <n v="124"/>
    <x v="0"/>
    <s v="-"/>
    <x v="51"/>
    <s v="FIRME"/>
    <n v="0"/>
    <s v="Líneas"/>
    <s v="CEDI"/>
    <s v="MUJERINICIO LABORALPLAYASALIDAMODA"/>
  </r>
  <r>
    <x v="1176"/>
    <x v="0"/>
    <s v="INICIO LABORAL"/>
    <s v="PLAYA"/>
    <s v="SALIDA"/>
    <s v="MODA"/>
    <n v="1"/>
    <s v="M"/>
    <s v="-"/>
    <n v="138"/>
    <x v="0"/>
    <s v="-"/>
    <x v="51"/>
    <s v="FIRME"/>
    <n v="0"/>
    <s v="Líneas"/>
    <s v="CEDI"/>
    <s v="MUJERINICIO LABORALPLAYASALIDAMODA"/>
  </r>
  <r>
    <x v="1176"/>
    <x v="0"/>
    <s v="INICIO LABORAL"/>
    <s v="PLAYA"/>
    <s v="SALIDA"/>
    <s v="MODA"/>
    <n v="1"/>
    <s v="L"/>
    <s v="-"/>
    <n v="147"/>
    <x v="0"/>
    <s v="-"/>
    <x v="51"/>
    <s v="FIRME"/>
    <n v="0"/>
    <s v="Líneas"/>
    <s v="CEDI"/>
    <s v="MUJERINICIO LABORALPLAYASALIDAMODA"/>
  </r>
  <r>
    <x v="1176"/>
    <x v="0"/>
    <s v="INICIO LABORAL"/>
    <s v="PLAYA"/>
    <s v="SALIDA"/>
    <s v="MODA"/>
    <n v="1"/>
    <s v="XL"/>
    <s v="-"/>
    <n v="113"/>
    <x v="0"/>
    <s v="-"/>
    <x v="51"/>
    <s v="FIRME"/>
    <n v="0"/>
    <s v="Líneas"/>
    <s v="CEDI"/>
    <s v="MUJERINICIO LABORALPLAYASALIDAMODA"/>
  </r>
  <r>
    <x v="1177"/>
    <x v="0"/>
    <s v="INICIO LABORAL"/>
    <s v="CASUAL"/>
    <s v="BLUSA"/>
    <s v="BASICO MODA"/>
    <n v="3"/>
    <s v="S"/>
    <s v="-"/>
    <n v="58"/>
    <x v="1"/>
    <s v="-"/>
    <x v="51"/>
    <s v="FIRME"/>
    <n v="0"/>
    <s v="Líneas"/>
    <s v="CEDI"/>
    <s v="MUJERINICIO LABORALCASUALBLUSABASICO MODA"/>
  </r>
  <r>
    <x v="1177"/>
    <x v="0"/>
    <s v="INICIO LABORAL"/>
    <s v="CASUAL"/>
    <s v="BLUSA"/>
    <s v="BASICO MODA"/>
    <n v="3"/>
    <s v="M"/>
    <s v="-"/>
    <n v="90"/>
    <x v="1"/>
    <s v="-"/>
    <x v="51"/>
    <s v="FIRME"/>
    <n v="0"/>
    <s v="Líneas"/>
    <s v="CEDI"/>
    <s v="MUJERINICIO LABORALCASUALBLUSABASICO MODA"/>
  </r>
  <r>
    <x v="1177"/>
    <x v="0"/>
    <s v="INICIO LABORAL"/>
    <s v="CASUAL"/>
    <s v="BLUSA"/>
    <s v="BASICO MODA"/>
    <n v="3"/>
    <s v="L"/>
    <s v="-"/>
    <n v="89"/>
    <x v="1"/>
    <s v="-"/>
    <x v="51"/>
    <s v="FIRME"/>
    <n v="0"/>
    <s v="Líneas"/>
    <s v="CEDI"/>
    <s v="MUJERINICIO LABORALCASUALBLUSABASICO MODA"/>
  </r>
  <r>
    <x v="1177"/>
    <x v="0"/>
    <s v="INICIO LABORAL"/>
    <s v="CASUAL"/>
    <s v="BLUSA"/>
    <s v="BASICO MODA"/>
    <n v="3"/>
    <s v="XL"/>
    <s v="-"/>
    <n v="62"/>
    <x v="1"/>
    <s v="-"/>
    <x v="51"/>
    <s v="FIRME"/>
    <n v="0"/>
    <s v="Líneas"/>
    <s v="CEDI"/>
    <s v="MUJERINICIO LABORALCASUALBLUSABASICO MODA"/>
  </r>
  <r>
    <x v="1178"/>
    <x v="0"/>
    <s v="INICIO LABORAL"/>
    <s v="CASUAL"/>
    <s v="BLUSA"/>
    <s v="MODA"/>
    <n v="3"/>
    <s v="1XL"/>
    <s v="-"/>
    <n v="112"/>
    <x v="1"/>
    <s v="-"/>
    <x v="51"/>
    <s v="FIRME"/>
    <n v="0"/>
    <s v="Líneas"/>
    <s v="CEDI"/>
    <s v="MUJERINICIO LABORALCASUALBLUSAMODA"/>
  </r>
  <r>
    <x v="1178"/>
    <x v="0"/>
    <s v="INICIO LABORAL"/>
    <s v="CASUAL"/>
    <s v="BLUSA"/>
    <s v="MODA"/>
    <n v="3"/>
    <s v="2XL"/>
    <s v="-"/>
    <n v="103"/>
    <x v="1"/>
    <s v="-"/>
    <x v="51"/>
    <s v="FIRME"/>
    <n v="0"/>
    <s v="Líneas"/>
    <s v="CEDI"/>
    <s v="MUJERINICIO LABORALCASUALBLUSAMODA"/>
  </r>
  <r>
    <x v="1178"/>
    <x v="0"/>
    <s v="INICIO LABORAL"/>
    <s v="CASUAL"/>
    <s v="BLUSA"/>
    <s v="MODA"/>
    <n v="3"/>
    <s v="3XL"/>
    <s v="-"/>
    <n v="83"/>
    <x v="1"/>
    <s v="-"/>
    <x v="51"/>
    <s v="FIRME"/>
    <n v="0"/>
    <s v="Líneas"/>
    <s v="CEDI"/>
    <s v="MUJERINICIO LABORALCASUALBLUSAMODA"/>
  </r>
  <r>
    <x v="1179"/>
    <x v="0"/>
    <s v="INICIO LABORAL"/>
    <s v="JEANS"/>
    <s v="CAMISETA"/>
    <s v="MODA"/>
    <n v="3"/>
    <s v="S"/>
    <s v="-"/>
    <n v="99"/>
    <x v="1"/>
    <s v="-"/>
    <x v="51"/>
    <s v="FIRME"/>
    <n v="0"/>
    <s v="Líneas"/>
    <s v="CEDI"/>
    <s v="MUJERINICIO LABORALJEANSCAMISETAMODA"/>
  </r>
  <r>
    <x v="1179"/>
    <x v="0"/>
    <s v="INICIO LABORAL"/>
    <s v="JEANS"/>
    <s v="CAMISETA"/>
    <s v="MODA"/>
    <n v="3"/>
    <s v="M"/>
    <s v="-"/>
    <n v="161"/>
    <x v="1"/>
    <s v="-"/>
    <x v="51"/>
    <s v="FIRME"/>
    <n v="0"/>
    <s v="Líneas"/>
    <s v="CEDI"/>
    <s v="MUJERINICIO LABORALJEANSCAMISETAMODA"/>
  </r>
  <r>
    <x v="1179"/>
    <x v="0"/>
    <s v="INICIO LABORAL"/>
    <s v="JEANS"/>
    <s v="CAMISETA"/>
    <s v="MODA"/>
    <n v="3"/>
    <s v="L"/>
    <s v="-"/>
    <n v="166"/>
    <x v="1"/>
    <s v="-"/>
    <x v="51"/>
    <s v="FIRME"/>
    <n v="0"/>
    <s v="Líneas"/>
    <s v="CEDI"/>
    <s v="MUJERINICIO LABORALJEANSCAMISETAMODA"/>
  </r>
  <r>
    <x v="1179"/>
    <x v="0"/>
    <s v="INICIO LABORAL"/>
    <s v="JEANS"/>
    <s v="CAMISETA"/>
    <s v="MODA"/>
    <n v="3"/>
    <s v="XL"/>
    <s v="-"/>
    <n v="103"/>
    <x v="1"/>
    <s v="-"/>
    <x v="51"/>
    <s v="FIRME"/>
    <n v="0"/>
    <s v="Líneas"/>
    <s v="CEDI"/>
    <s v="MUJERINICIO LABORALJEANSCAMISETAMODA"/>
  </r>
  <r>
    <x v="1180"/>
    <x v="0"/>
    <s v="INICIO LABORAL"/>
    <s v="PLAYA"/>
    <s v="SALIDA"/>
    <s v="MODA"/>
    <n v="1"/>
    <s v="S"/>
    <s v="-"/>
    <n v="99"/>
    <x v="0"/>
    <s v="-"/>
    <x v="51"/>
    <s v="FIRME"/>
    <n v="0"/>
    <s v="Líneas"/>
    <s v="CEDI"/>
    <s v="MUJERINICIO LABORALPLAYASALIDAMODA"/>
  </r>
  <r>
    <x v="1180"/>
    <x v="0"/>
    <s v="INICIO LABORAL"/>
    <s v="PLAYA"/>
    <s v="SALIDA"/>
    <s v="MODA"/>
    <n v="1"/>
    <s v="M"/>
    <s v="-"/>
    <n v="110"/>
    <x v="0"/>
    <s v="-"/>
    <x v="51"/>
    <s v="FIRME"/>
    <n v="0"/>
    <s v="Líneas"/>
    <s v="CEDI"/>
    <s v="MUJERINICIO LABORALPLAYASALIDAMODA"/>
  </r>
  <r>
    <x v="1180"/>
    <x v="0"/>
    <s v="INICIO LABORAL"/>
    <s v="PLAYA"/>
    <s v="SALIDA"/>
    <s v="MODA"/>
    <n v="1"/>
    <s v="L"/>
    <s v="-"/>
    <n v="118"/>
    <x v="0"/>
    <s v="-"/>
    <x v="51"/>
    <s v="FIRME"/>
    <n v="0"/>
    <s v="Líneas"/>
    <s v="CEDI"/>
    <s v="MUJERINICIO LABORALPLAYASALIDAMODA"/>
  </r>
  <r>
    <x v="1180"/>
    <x v="0"/>
    <s v="INICIO LABORAL"/>
    <s v="PLAYA"/>
    <s v="SALIDA"/>
    <s v="MODA"/>
    <n v="1"/>
    <s v="XL"/>
    <s v="-"/>
    <n v="91"/>
    <x v="0"/>
    <s v="-"/>
    <x v="51"/>
    <s v="FIRME"/>
    <n v="0"/>
    <s v="Líneas"/>
    <s v="CEDI"/>
    <s v="MUJERINICIO LABORALPLAYASALIDAMODA"/>
  </r>
  <r>
    <x v="1181"/>
    <x v="0"/>
    <s v="INICIO LABORAL"/>
    <s v="PLAYA"/>
    <s v="TRAJE DE BANO"/>
    <s v="MODA"/>
    <n v="1"/>
    <n v="32"/>
    <s v="-"/>
    <n v="102"/>
    <x v="0"/>
    <s v="-"/>
    <x v="51"/>
    <s v="FIRME"/>
    <n v="0"/>
    <s v="Líneas"/>
    <s v="CEDI"/>
    <s v="MUJERINICIO LABORALPLAYATRAJE DE BANOMODA"/>
  </r>
  <r>
    <x v="1181"/>
    <x v="0"/>
    <s v="INICIO LABORAL"/>
    <s v="PLAYA"/>
    <s v="TRAJE DE BANO"/>
    <s v="MODA"/>
    <n v="1"/>
    <n v="34"/>
    <s v="-"/>
    <n v="140"/>
    <x v="0"/>
    <s v="-"/>
    <x v="51"/>
    <s v="FIRME"/>
    <n v="0"/>
    <s v="Líneas"/>
    <s v="CEDI"/>
    <s v="MUJERINICIO LABORALPLAYATRAJE DE BANOMODA"/>
  </r>
  <r>
    <x v="1181"/>
    <x v="0"/>
    <s v="INICIO LABORAL"/>
    <s v="PLAYA"/>
    <s v="TRAJE DE BANO"/>
    <s v="MODA"/>
    <n v="1"/>
    <n v="36"/>
    <s v="-"/>
    <n v="132"/>
    <x v="0"/>
    <s v="-"/>
    <x v="51"/>
    <s v="FIRME"/>
    <n v="0"/>
    <s v="Líneas"/>
    <s v="CEDI"/>
    <s v="MUJERINICIO LABORALPLAYATRAJE DE BANOMODA"/>
  </r>
  <r>
    <x v="1181"/>
    <x v="0"/>
    <s v="INICIO LABORAL"/>
    <s v="PLAYA"/>
    <s v="TRAJE DE BANO"/>
    <s v="MODA"/>
    <n v="1"/>
    <n v="38"/>
    <s v="-"/>
    <n v="106"/>
    <x v="0"/>
    <s v="-"/>
    <x v="51"/>
    <s v="FIRME"/>
    <n v="0"/>
    <s v="Líneas"/>
    <s v="CEDI"/>
    <s v="MUJERINICIO LABORALPLAYATRAJE DE BANOMODA"/>
  </r>
  <r>
    <x v="1182"/>
    <x v="0"/>
    <s v="INICIO LABORAL"/>
    <s v="PLAYA"/>
    <s v="TRAJE DE BANO"/>
    <s v="MODA"/>
    <n v="1"/>
    <n v="32"/>
    <s v="-"/>
    <n v="77"/>
    <x v="0"/>
    <s v="-"/>
    <x v="51"/>
    <s v="FIRME"/>
    <n v="0"/>
    <s v="Líneas"/>
    <s v="CEDI"/>
    <s v="MUJERINICIO LABORALPLAYATRAJE DE BANOMODA"/>
  </r>
  <r>
    <x v="1182"/>
    <x v="0"/>
    <s v="INICIO LABORAL"/>
    <s v="PLAYA"/>
    <s v="TRAJE DE BANO"/>
    <s v="MODA"/>
    <n v="1"/>
    <n v="34"/>
    <s v="-"/>
    <n v="105"/>
    <x v="0"/>
    <s v="-"/>
    <x v="51"/>
    <s v="FIRME"/>
    <n v="0"/>
    <s v="Líneas"/>
    <s v="CEDI"/>
    <s v="MUJERINICIO LABORALPLAYATRAJE DE BANOMODA"/>
  </r>
  <r>
    <x v="1182"/>
    <x v="0"/>
    <s v="INICIO LABORAL"/>
    <s v="PLAYA"/>
    <s v="TRAJE DE BANO"/>
    <s v="MODA"/>
    <n v="1"/>
    <n v="36"/>
    <s v="-"/>
    <n v="99"/>
    <x v="0"/>
    <s v="-"/>
    <x v="51"/>
    <s v="FIRME"/>
    <n v="0"/>
    <s v="Líneas"/>
    <s v="CEDI"/>
    <s v="MUJERINICIO LABORALPLAYATRAJE DE BANOMODA"/>
  </r>
  <r>
    <x v="1182"/>
    <x v="0"/>
    <s v="INICIO LABORAL"/>
    <s v="PLAYA"/>
    <s v="TRAJE DE BANO"/>
    <s v="MODA"/>
    <n v="1"/>
    <n v="38"/>
    <s v="-"/>
    <n v="80"/>
    <x v="0"/>
    <s v="-"/>
    <x v="51"/>
    <s v="FIRME"/>
    <n v="0"/>
    <s v="Líneas"/>
    <s v="CEDI"/>
    <s v="MUJERINICIO LABORALPLAYATRAJE DE BANOMODA"/>
  </r>
  <r>
    <x v="1183"/>
    <x v="0"/>
    <s v="INICIO LABORAL"/>
    <s v="PLAYA"/>
    <s v="TRAJE DE BANO"/>
    <s v="MODA"/>
    <n v="1"/>
    <n v="32"/>
    <s v="-"/>
    <n v="77"/>
    <x v="0"/>
    <s v="-"/>
    <x v="51"/>
    <s v="FIRME"/>
    <n v="0"/>
    <s v="Líneas"/>
    <s v="CEDI"/>
    <s v="MUJERINICIO LABORALPLAYATRAJE DE BANOMODA"/>
  </r>
  <r>
    <x v="1183"/>
    <x v="0"/>
    <s v="INICIO LABORAL"/>
    <s v="PLAYA"/>
    <s v="TRAJE DE BANO"/>
    <s v="MODA"/>
    <n v="1"/>
    <n v="34"/>
    <s v="-"/>
    <n v="105"/>
    <x v="0"/>
    <s v="-"/>
    <x v="51"/>
    <s v="FIRME"/>
    <n v="0"/>
    <s v="Líneas"/>
    <s v="CEDI"/>
    <s v="MUJERINICIO LABORALPLAYATRAJE DE BANOMODA"/>
  </r>
  <r>
    <x v="1183"/>
    <x v="0"/>
    <s v="INICIO LABORAL"/>
    <s v="PLAYA"/>
    <s v="TRAJE DE BANO"/>
    <s v="MODA"/>
    <n v="1"/>
    <n v="36"/>
    <s v="-"/>
    <n v="99"/>
    <x v="0"/>
    <s v="-"/>
    <x v="51"/>
    <s v="FIRME"/>
    <n v="0"/>
    <s v="Líneas"/>
    <s v="CEDI"/>
    <s v="MUJERINICIO LABORALPLAYATRAJE DE BANOMODA"/>
  </r>
  <r>
    <x v="1183"/>
    <x v="0"/>
    <s v="INICIO LABORAL"/>
    <s v="PLAYA"/>
    <s v="TRAJE DE BANO"/>
    <s v="MODA"/>
    <n v="1"/>
    <n v="38"/>
    <s v="-"/>
    <n v="80"/>
    <x v="0"/>
    <s v="-"/>
    <x v="51"/>
    <s v="FIRME"/>
    <n v="0"/>
    <s v="Líneas"/>
    <s v="CEDI"/>
    <s v="MUJERINICIO LABORALPLAYATRAJE DE BANOMODA"/>
  </r>
  <r>
    <x v="1184"/>
    <x v="0"/>
    <s v="TRAYECTORIA LABORAL"/>
    <s v="CASUAL"/>
    <s v="BLUSA"/>
    <s v="BASICO MODA"/>
    <n v="1"/>
    <s v="1XL"/>
    <s v="-"/>
    <n v="168"/>
    <x v="0"/>
    <s v="-"/>
    <x v="51"/>
    <s v="FIRME"/>
    <n v="0"/>
    <s v="Líneas"/>
    <s v="CEDI"/>
    <s v="MUJERTRAYECTORIA LABORALCASUALBLUSABASICO MODA"/>
  </r>
  <r>
    <x v="1184"/>
    <x v="0"/>
    <s v="TRAYECTORIA LABORAL"/>
    <s v="CASUAL"/>
    <s v="BLUSA"/>
    <s v="BASICO MODA"/>
    <n v="1"/>
    <s v="2XL"/>
    <s v="-"/>
    <n v="170"/>
    <x v="0"/>
    <s v="-"/>
    <x v="51"/>
    <s v="FIRME"/>
    <n v="0"/>
    <s v="Líneas"/>
    <s v="CEDI"/>
    <s v="MUJERTRAYECTORIA LABORALCASUALBLUSABASICO MODA"/>
  </r>
  <r>
    <x v="1184"/>
    <x v="0"/>
    <s v="TRAYECTORIA LABORAL"/>
    <s v="CASUAL"/>
    <s v="BLUSA"/>
    <s v="BASICO MODA"/>
    <n v="1"/>
    <s v="3XL"/>
    <s v="-"/>
    <n v="80"/>
    <x v="0"/>
    <s v="-"/>
    <x v="51"/>
    <s v="FIRME"/>
    <n v="0"/>
    <s v="Líneas"/>
    <s v="CEDI"/>
    <s v="MUJERTRAYECTORIA LABORALCASUALBLUSABASICO MODA"/>
  </r>
  <r>
    <x v="1185"/>
    <x v="0"/>
    <s v="TRAYECTORIA LABORAL"/>
    <s v="CASUAL"/>
    <s v="BLUSA"/>
    <s v="MODA"/>
    <n v="1"/>
    <s v="S"/>
    <s v="-"/>
    <n v="85"/>
    <x v="0"/>
    <s v="-"/>
    <x v="51"/>
    <s v="FIRME"/>
    <n v="0"/>
    <s v="Líneas"/>
    <s v="CEDI"/>
    <s v="MUJERTRAYECTORIA LABORALCASUALBLUSAMODA"/>
  </r>
  <r>
    <x v="1185"/>
    <x v="0"/>
    <s v="TRAYECTORIA LABORAL"/>
    <s v="CASUAL"/>
    <s v="BLUSA"/>
    <s v="MODA"/>
    <n v="1"/>
    <s v="M"/>
    <s v="-"/>
    <n v="122"/>
    <x v="0"/>
    <s v="-"/>
    <x v="51"/>
    <s v="FIRME"/>
    <n v="0"/>
    <s v="Líneas"/>
    <s v="CEDI"/>
    <s v="MUJERTRAYECTORIA LABORALCASUALBLUSAMODA"/>
  </r>
  <r>
    <x v="1185"/>
    <x v="0"/>
    <s v="TRAYECTORIA LABORAL"/>
    <s v="CASUAL"/>
    <s v="BLUSA"/>
    <s v="MODA"/>
    <n v="1"/>
    <s v="L"/>
    <s v="-"/>
    <n v="112"/>
    <x v="0"/>
    <s v="-"/>
    <x v="51"/>
    <s v="FIRME"/>
    <n v="0"/>
    <s v="Líneas"/>
    <s v="CEDI"/>
    <s v="MUJERTRAYECTORIA LABORALCASUALBLUSAMODA"/>
  </r>
  <r>
    <x v="1185"/>
    <x v="0"/>
    <s v="TRAYECTORIA LABORAL"/>
    <s v="CASUAL"/>
    <s v="BLUSA"/>
    <s v="MODA"/>
    <n v="1"/>
    <s v="XL"/>
    <s v="-"/>
    <n v="99"/>
    <x v="0"/>
    <s v="-"/>
    <x v="51"/>
    <s v="FIRME"/>
    <n v="0"/>
    <s v="Líneas"/>
    <s v="CEDI"/>
    <s v="MUJERTRAYECTORIA LABORALCASUALBLUSAMODA"/>
  </r>
  <r>
    <x v="1186"/>
    <x v="0"/>
    <s v="TRAYECTORIA LABORAL"/>
    <s v="CASUAL"/>
    <s v="BLUSA"/>
    <s v="MODA"/>
    <n v="1"/>
    <s v="S"/>
    <s v="-"/>
    <n v="85"/>
    <x v="0"/>
    <s v="-"/>
    <x v="51"/>
    <s v="FIRME"/>
    <n v="0"/>
    <s v="Líneas"/>
    <s v="CEDI"/>
    <s v="MUJERTRAYECTORIA LABORALCASUALBLUSAMODA"/>
  </r>
  <r>
    <x v="1186"/>
    <x v="0"/>
    <s v="TRAYECTORIA LABORAL"/>
    <s v="CASUAL"/>
    <s v="BLUSA"/>
    <s v="MODA"/>
    <n v="1"/>
    <s v="M"/>
    <s v="-"/>
    <n v="122"/>
    <x v="0"/>
    <s v="-"/>
    <x v="51"/>
    <s v="FIRME"/>
    <n v="0"/>
    <s v="Líneas"/>
    <s v="CEDI"/>
    <s v="MUJERTRAYECTORIA LABORALCASUALBLUSAMODA"/>
  </r>
  <r>
    <x v="1186"/>
    <x v="0"/>
    <s v="TRAYECTORIA LABORAL"/>
    <s v="CASUAL"/>
    <s v="BLUSA"/>
    <s v="MODA"/>
    <n v="1"/>
    <s v="L"/>
    <s v="-"/>
    <n v="112"/>
    <x v="0"/>
    <s v="-"/>
    <x v="51"/>
    <s v="FIRME"/>
    <n v="0"/>
    <s v="Líneas"/>
    <s v="CEDI"/>
    <s v="MUJERTRAYECTORIA LABORALCASUALBLUSAMODA"/>
  </r>
  <r>
    <x v="1186"/>
    <x v="0"/>
    <s v="TRAYECTORIA LABORAL"/>
    <s v="CASUAL"/>
    <s v="BLUSA"/>
    <s v="MODA"/>
    <n v="1"/>
    <s v="XL"/>
    <s v="-"/>
    <n v="99"/>
    <x v="0"/>
    <s v="-"/>
    <x v="51"/>
    <s v="FIRME"/>
    <n v="0"/>
    <s v="Líneas"/>
    <s v="CEDI"/>
    <s v="MUJERTRAYECTORIA LABORALCASUALBLUSAMODA"/>
  </r>
  <r>
    <x v="1187"/>
    <x v="0"/>
    <s v="TRAYECTORIA LABORAL"/>
    <s v="CASUAL"/>
    <s v="BLUSA"/>
    <s v="MODA"/>
    <n v="1"/>
    <s v="S"/>
    <s v="-"/>
    <n v="67"/>
    <x v="0"/>
    <s v="-"/>
    <x v="51"/>
    <s v="FIRME"/>
    <n v="0"/>
    <s v="Líneas"/>
    <s v="CEDI"/>
    <s v="MUJERTRAYECTORIA LABORALCASUALBLUSAMODA"/>
  </r>
  <r>
    <x v="1187"/>
    <x v="0"/>
    <s v="TRAYECTORIA LABORAL"/>
    <s v="CASUAL"/>
    <s v="BLUSA"/>
    <s v="MODA"/>
    <n v="1"/>
    <s v="M"/>
    <s v="-"/>
    <n v="96"/>
    <x v="0"/>
    <s v="-"/>
    <x v="51"/>
    <s v="FIRME"/>
    <n v="0"/>
    <s v="Líneas"/>
    <s v="CEDI"/>
    <s v="MUJERTRAYECTORIA LABORALCASUALBLUSAMODA"/>
  </r>
  <r>
    <x v="1187"/>
    <x v="0"/>
    <s v="TRAYECTORIA LABORAL"/>
    <s v="CASUAL"/>
    <s v="BLUSA"/>
    <s v="MODA"/>
    <n v="1"/>
    <s v="L"/>
    <s v="-"/>
    <n v="88"/>
    <x v="0"/>
    <s v="-"/>
    <x v="51"/>
    <s v="FIRME"/>
    <n v="0"/>
    <s v="Líneas"/>
    <s v="CEDI"/>
    <s v="MUJERTRAYECTORIA LABORALCASUALBLUSAMODA"/>
  </r>
  <r>
    <x v="1187"/>
    <x v="0"/>
    <s v="TRAYECTORIA LABORAL"/>
    <s v="CASUAL"/>
    <s v="BLUSA"/>
    <s v="MODA"/>
    <n v="1"/>
    <s v="XL"/>
    <s v="-"/>
    <n v="78"/>
    <x v="0"/>
    <s v="-"/>
    <x v="51"/>
    <s v="FIRME"/>
    <n v="0"/>
    <s v="Líneas"/>
    <s v="CEDI"/>
    <s v="MUJERTRAYECTORIA LABORALCASUALBLUSAMODA"/>
  </r>
  <r>
    <x v="1188"/>
    <x v="0"/>
    <s v="INICIO LABORAL"/>
    <s v="CASUAL"/>
    <s v="BLUSA"/>
    <s v="BASICO MODA"/>
    <n v="1"/>
    <s v="S"/>
    <s v="-"/>
    <n v="79"/>
    <x v="0"/>
    <s v="-"/>
    <x v="51"/>
    <s v="FIRME"/>
    <n v="0"/>
    <s v="Líneas"/>
    <s v="CEDI"/>
    <s v="MUJERINICIO LABORALCASUALBLUSABASICO MODA"/>
  </r>
  <r>
    <x v="1188"/>
    <x v="0"/>
    <s v="INICIO LABORAL"/>
    <s v="CASUAL"/>
    <s v="BLUSA"/>
    <s v="BASICO MODA"/>
    <n v="1"/>
    <s v="M"/>
    <s v="-"/>
    <n v="123"/>
    <x v="0"/>
    <s v="-"/>
    <x v="51"/>
    <s v="FIRME"/>
    <n v="0"/>
    <s v="Líneas"/>
    <s v="CEDI"/>
    <s v="MUJERINICIO LABORALCASUALBLUSABASICO MODA"/>
  </r>
  <r>
    <x v="1188"/>
    <x v="0"/>
    <s v="INICIO LABORAL"/>
    <s v="CASUAL"/>
    <s v="BLUSA"/>
    <s v="BASICO MODA"/>
    <n v="1"/>
    <s v="L"/>
    <s v="-"/>
    <n v="121"/>
    <x v="0"/>
    <s v="-"/>
    <x v="51"/>
    <s v="FIRME"/>
    <n v="0"/>
    <s v="Líneas"/>
    <s v="CEDI"/>
    <s v="MUJERINICIO LABORALCASUALBLUSABASICO MODA"/>
  </r>
  <r>
    <x v="1188"/>
    <x v="0"/>
    <s v="INICIO LABORAL"/>
    <s v="CASUAL"/>
    <s v="BLUSA"/>
    <s v="BASICO MODA"/>
    <n v="1"/>
    <s v="XL"/>
    <s v="-"/>
    <n v="84"/>
    <x v="0"/>
    <s v="-"/>
    <x v="51"/>
    <s v="FIRME"/>
    <n v="0"/>
    <s v="Líneas"/>
    <s v="CEDI"/>
    <s v="MUJERINICIO LABORALCASUALBLUSABASICO MODA"/>
  </r>
  <r>
    <x v="1189"/>
    <x v="0"/>
    <s v="TRAYECTORIA LABORAL"/>
    <s v="CASUAL"/>
    <s v="BLUSA"/>
    <s v="MODA"/>
    <n v="1"/>
    <s v="S"/>
    <s v="-"/>
    <n v="67"/>
    <x v="0"/>
    <s v="-"/>
    <x v="51"/>
    <s v="FIRME"/>
    <n v="0"/>
    <s v="Líneas"/>
    <s v="CEDI"/>
    <s v="MUJERTRAYECTORIA LABORALCASUALBLUSAMODA"/>
  </r>
  <r>
    <x v="1189"/>
    <x v="0"/>
    <s v="TRAYECTORIA LABORAL"/>
    <s v="CASUAL"/>
    <s v="BLUSA"/>
    <s v="MODA"/>
    <n v="1"/>
    <s v="M"/>
    <s v="-"/>
    <n v="96"/>
    <x v="0"/>
    <s v="-"/>
    <x v="51"/>
    <s v="FIRME"/>
    <n v="0"/>
    <s v="Líneas"/>
    <s v="CEDI"/>
    <s v="MUJERTRAYECTORIA LABORALCASUALBLUSAMODA"/>
  </r>
  <r>
    <x v="1189"/>
    <x v="0"/>
    <s v="TRAYECTORIA LABORAL"/>
    <s v="CASUAL"/>
    <s v="BLUSA"/>
    <s v="MODA"/>
    <n v="1"/>
    <s v="L"/>
    <s v="-"/>
    <n v="88"/>
    <x v="0"/>
    <s v="-"/>
    <x v="51"/>
    <s v="FIRME"/>
    <n v="0"/>
    <s v="Líneas"/>
    <s v="CEDI"/>
    <s v="MUJERTRAYECTORIA LABORALCASUALBLUSAMODA"/>
  </r>
  <r>
    <x v="1189"/>
    <x v="0"/>
    <s v="TRAYECTORIA LABORAL"/>
    <s v="CASUAL"/>
    <s v="BLUSA"/>
    <s v="MODA"/>
    <n v="1"/>
    <s v="XL"/>
    <s v="-"/>
    <n v="78"/>
    <x v="0"/>
    <s v="-"/>
    <x v="51"/>
    <s v="FIRME"/>
    <n v="0"/>
    <s v="Líneas"/>
    <s v="CEDI"/>
    <s v="MUJERTRAYECTORIA LABORALCASUALBLUSAMODA"/>
  </r>
  <r>
    <x v="1190"/>
    <x v="0"/>
    <s v="TRAYECTORIA LABORAL"/>
    <s v="CASUAL"/>
    <s v="BLUSA"/>
    <s v="MODA"/>
    <n v="1"/>
    <s v="S"/>
    <s v="-"/>
    <n v="67"/>
    <x v="0"/>
    <s v="-"/>
    <x v="51"/>
    <s v="FIRME"/>
    <n v="0"/>
    <s v="Líneas"/>
    <s v="CEDI"/>
    <s v="MUJERTRAYECTORIA LABORALCASUALBLUSAMODA"/>
  </r>
  <r>
    <x v="1190"/>
    <x v="0"/>
    <s v="TRAYECTORIA LABORAL"/>
    <s v="CASUAL"/>
    <s v="BLUSA"/>
    <s v="MODA"/>
    <n v="1"/>
    <s v="M"/>
    <s v="-"/>
    <n v="96"/>
    <x v="0"/>
    <s v="-"/>
    <x v="51"/>
    <s v="FIRME"/>
    <n v="0"/>
    <s v="Líneas"/>
    <s v="CEDI"/>
    <s v="MUJERTRAYECTORIA LABORALCASUALBLUSAMODA"/>
  </r>
  <r>
    <x v="1190"/>
    <x v="0"/>
    <s v="TRAYECTORIA LABORAL"/>
    <s v="CASUAL"/>
    <s v="BLUSA"/>
    <s v="MODA"/>
    <n v="1"/>
    <s v="L"/>
    <s v="-"/>
    <n v="88"/>
    <x v="0"/>
    <s v="-"/>
    <x v="51"/>
    <s v="FIRME"/>
    <n v="0"/>
    <s v="Líneas"/>
    <s v="CEDI"/>
    <s v="MUJERTRAYECTORIA LABORALCASUALBLUSAMODA"/>
  </r>
  <r>
    <x v="1190"/>
    <x v="0"/>
    <s v="TRAYECTORIA LABORAL"/>
    <s v="CASUAL"/>
    <s v="BLUSA"/>
    <s v="MODA"/>
    <n v="1"/>
    <s v="XL"/>
    <s v="-"/>
    <n v="78"/>
    <x v="0"/>
    <s v="-"/>
    <x v="51"/>
    <s v="FIRME"/>
    <n v="0"/>
    <s v="Líneas"/>
    <s v="CEDI"/>
    <s v="MUJERTRAYECTORIA LABORALCASUALBLUSAMODA"/>
  </r>
  <r>
    <x v="1191"/>
    <x v="0"/>
    <s v="TRAYECTORIA LABORAL"/>
    <s v="CASUAL"/>
    <s v="BLUSA"/>
    <s v="MODA"/>
    <n v="1"/>
    <s v="1XL"/>
    <s v="-"/>
    <n v="142"/>
    <x v="0"/>
    <s v="-"/>
    <x v="51"/>
    <s v="FIRME"/>
    <n v="0"/>
    <s v="Líneas"/>
    <s v="CEDI"/>
    <s v="MUJERTRAYECTORIA LABORALCASUALBLUSAMODA"/>
  </r>
  <r>
    <x v="1191"/>
    <x v="0"/>
    <s v="TRAYECTORIA LABORAL"/>
    <s v="CASUAL"/>
    <s v="BLUSA"/>
    <s v="MODA"/>
    <n v="1"/>
    <s v="2XL"/>
    <s v="-"/>
    <n v="136"/>
    <x v="0"/>
    <s v="-"/>
    <x v="51"/>
    <s v="FIRME"/>
    <n v="0"/>
    <s v="Líneas"/>
    <s v="CEDI"/>
    <s v="MUJERTRAYECTORIA LABORALCASUALBLUSAMODA"/>
  </r>
  <r>
    <x v="1191"/>
    <x v="0"/>
    <s v="TRAYECTORIA LABORAL"/>
    <s v="CASUAL"/>
    <s v="BLUSA"/>
    <s v="MODA"/>
    <n v="1"/>
    <s v="3XL"/>
    <s v="-"/>
    <n v="50"/>
    <x v="0"/>
    <s v="-"/>
    <x v="51"/>
    <s v="FIRME"/>
    <n v="0"/>
    <s v="Líneas"/>
    <s v="CEDI"/>
    <s v="MUJERTRAYECTORIA LABORALCASUALBLUSAMODA"/>
  </r>
  <r>
    <x v="1192"/>
    <x v="0"/>
    <s v="TRAYECTORIA LABORAL"/>
    <s v="CASUAL"/>
    <s v="BLUSA"/>
    <s v="MODA"/>
    <n v="1"/>
    <s v="1XL"/>
    <s v="-"/>
    <n v="142"/>
    <x v="0"/>
    <s v="-"/>
    <x v="51"/>
    <s v="FIRME"/>
    <n v="0"/>
    <s v="Líneas"/>
    <s v="CEDI"/>
    <s v="MUJERTRAYECTORIA LABORALCASUALBLUSAMODA"/>
  </r>
  <r>
    <x v="1192"/>
    <x v="0"/>
    <s v="TRAYECTORIA LABORAL"/>
    <s v="CASUAL"/>
    <s v="BLUSA"/>
    <s v="MODA"/>
    <n v="1"/>
    <s v="2XL"/>
    <s v="-"/>
    <n v="136"/>
    <x v="0"/>
    <s v="-"/>
    <x v="51"/>
    <s v="FIRME"/>
    <n v="0"/>
    <s v="Líneas"/>
    <s v="CEDI"/>
    <s v="MUJERTRAYECTORIA LABORALCASUALBLUSAMODA"/>
  </r>
  <r>
    <x v="1192"/>
    <x v="0"/>
    <s v="TRAYECTORIA LABORAL"/>
    <s v="CASUAL"/>
    <s v="BLUSA"/>
    <s v="MODA"/>
    <n v="1"/>
    <s v="3XL"/>
    <s v="-"/>
    <n v="50"/>
    <x v="0"/>
    <s v="-"/>
    <x v="51"/>
    <s v="FIRME"/>
    <n v="0"/>
    <s v="Líneas"/>
    <s v="CEDI"/>
    <s v="MUJERTRAYECTORIA LABORALCASUALBLUSAMODA"/>
  </r>
  <r>
    <x v="1193"/>
    <x v="0"/>
    <s v="TRAYECTORIA LABORAL"/>
    <s v="CASUAL"/>
    <s v="BLUSA"/>
    <s v="MODA"/>
    <n v="1"/>
    <s v="S"/>
    <s v="-"/>
    <n v="67"/>
    <x v="0"/>
    <s v="-"/>
    <x v="51"/>
    <s v="FIRME"/>
    <n v="0"/>
    <s v="Líneas"/>
    <s v="CEDI"/>
    <s v="MUJERTRAYECTORIA LABORALCASUALBLUSAMODA"/>
  </r>
  <r>
    <x v="1193"/>
    <x v="0"/>
    <s v="TRAYECTORIA LABORAL"/>
    <s v="CASUAL"/>
    <s v="BLUSA"/>
    <s v="MODA"/>
    <n v="1"/>
    <s v="M"/>
    <s v="-"/>
    <n v="96"/>
    <x v="0"/>
    <s v="-"/>
    <x v="51"/>
    <s v="FIRME"/>
    <n v="0"/>
    <s v="Líneas"/>
    <s v="CEDI"/>
    <s v="MUJERTRAYECTORIA LABORALCASUALBLUSAMODA"/>
  </r>
  <r>
    <x v="1193"/>
    <x v="0"/>
    <s v="TRAYECTORIA LABORAL"/>
    <s v="CASUAL"/>
    <s v="BLUSA"/>
    <s v="MODA"/>
    <n v="1"/>
    <s v="L"/>
    <s v="-"/>
    <n v="88"/>
    <x v="0"/>
    <s v="-"/>
    <x v="51"/>
    <s v="FIRME"/>
    <n v="0"/>
    <s v="Líneas"/>
    <s v="CEDI"/>
    <s v="MUJERTRAYECTORIA LABORALCASUALBLUSAMODA"/>
  </r>
  <r>
    <x v="1193"/>
    <x v="0"/>
    <s v="TRAYECTORIA LABORAL"/>
    <s v="CASUAL"/>
    <s v="BLUSA"/>
    <s v="MODA"/>
    <n v="1"/>
    <s v="XL"/>
    <s v="-"/>
    <n v="78"/>
    <x v="0"/>
    <s v="-"/>
    <x v="51"/>
    <s v="FIRME"/>
    <n v="0"/>
    <s v="Líneas"/>
    <s v="CEDI"/>
    <s v="MUJERTRAYECTORIA LABORALCASUALBLUSAMODA"/>
  </r>
  <r>
    <x v="1194"/>
    <x v="0"/>
    <s v="TRAYECTORIA LABORAL"/>
    <s v="DEPORTIVO"/>
    <s v="SHORT"/>
    <s v="BASICO MODA"/>
    <n v="1"/>
    <n v="8"/>
    <s v="-"/>
    <n v="22"/>
    <x v="0"/>
    <s v="-"/>
    <x v="51"/>
    <s v="FIRME"/>
    <n v="0"/>
    <s v="Líneas"/>
    <s v="CEDI"/>
    <s v="MUJERTRAYECTORIA LABORALDEPORTIVOSHORTBASICO MODA"/>
  </r>
  <r>
    <x v="1194"/>
    <x v="0"/>
    <s v="TRAYECTORIA LABORAL"/>
    <s v="DEPORTIVO"/>
    <s v="SHORT"/>
    <s v="BASICO MODA"/>
    <n v="1"/>
    <n v="10"/>
    <s v="-"/>
    <n v="53"/>
    <x v="0"/>
    <s v="-"/>
    <x v="51"/>
    <s v="FIRME"/>
    <n v="0"/>
    <s v="Líneas"/>
    <s v="CEDI"/>
    <s v="MUJERTRAYECTORIA LABORALDEPORTIVOSHORTBASICO MODA"/>
  </r>
  <r>
    <x v="1194"/>
    <x v="0"/>
    <s v="TRAYECTORIA LABORAL"/>
    <s v="DEPORTIVO"/>
    <s v="SHORT"/>
    <s v="BASICO MODA"/>
    <n v="1"/>
    <n v="12"/>
    <s v="-"/>
    <n v="73"/>
    <x v="0"/>
    <s v="-"/>
    <x v="51"/>
    <s v="FIRME"/>
    <n v="0"/>
    <s v="Líneas"/>
    <s v="CEDI"/>
    <s v="MUJERTRAYECTORIA LABORALDEPORTIVOSHORTBASICO MODA"/>
  </r>
  <r>
    <x v="1194"/>
    <x v="0"/>
    <s v="TRAYECTORIA LABORAL"/>
    <s v="DEPORTIVO"/>
    <s v="SHORT"/>
    <s v="BASICO MODA"/>
    <n v="1"/>
    <n v="14"/>
    <s v="-"/>
    <n v="81"/>
    <x v="0"/>
    <s v="-"/>
    <x v="51"/>
    <s v="FIRME"/>
    <n v="0"/>
    <s v="Líneas"/>
    <s v="CEDI"/>
    <s v="MUJERTRAYECTORIA LABORALDEPORTIVOSHORTBASICO MODA"/>
  </r>
  <r>
    <x v="1194"/>
    <x v="0"/>
    <s v="TRAYECTORIA LABORAL"/>
    <s v="DEPORTIVO"/>
    <s v="SHORT"/>
    <s v="BASICO MODA"/>
    <n v="1"/>
    <n v="16"/>
    <s v="-"/>
    <n v="74"/>
    <x v="0"/>
    <s v="-"/>
    <x v="51"/>
    <s v="FIRME"/>
    <n v="0"/>
    <s v="Líneas"/>
    <s v="CEDI"/>
    <s v="MUJERTRAYECTORIA LABORALDEPORTIVOSHORTBASICO MODA"/>
  </r>
  <r>
    <x v="1195"/>
    <x v="0"/>
    <s v="TRAYECTORIA LABORAL"/>
    <s v="DEPORTIVO"/>
    <s v="SHORT"/>
    <s v="BASICO MODA"/>
    <n v="1"/>
    <n v="8"/>
    <s v="-"/>
    <n v="22"/>
    <x v="0"/>
    <s v="-"/>
    <x v="51"/>
    <s v="FIRME"/>
    <n v="0"/>
    <s v="Líneas"/>
    <s v="CEDI"/>
    <s v="MUJERTRAYECTORIA LABORALDEPORTIVOSHORTBASICO MODA"/>
  </r>
  <r>
    <x v="1195"/>
    <x v="0"/>
    <s v="TRAYECTORIA LABORAL"/>
    <s v="DEPORTIVO"/>
    <s v="SHORT"/>
    <s v="BASICO MODA"/>
    <n v="1"/>
    <n v="10"/>
    <s v="-"/>
    <n v="53"/>
    <x v="0"/>
    <s v="-"/>
    <x v="51"/>
    <s v="FIRME"/>
    <n v="0"/>
    <s v="Líneas"/>
    <s v="CEDI"/>
    <s v="MUJERTRAYECTORIA LABORALDEPORTIVOSHORTBASICO MODA"/>
  </r>
  <r>
    <x v="1195"/>
    <x v="0"/>
    <s v="TRAYECTORIA LABORAL"/>
    <s v="DEPORTIVO"/>
    <s v="SHORT"/>
    <s v="BASICO MODA"/>
    <n v="1"/>
    <n v="12"/>
    <s v="-"/>
    <n v="73"/>
    <x v="0"/>
    <s v="-"/>
    <x v="51"/>
    <s v="FIRME"/>
    <n v="0"/>
    <s v="Líneas"/>
    <s v="CEDI"/>
    <s v="MUJERTRAYECTORIA LABORALDEPORTIVOSHORTBASICO MODA"/>
  </r>
  <r>
    <x v="1195"/>
    <x v="0"/>
    <s v="TRAYECTORIA LABORAL"/>
    <s v="DEPORTIVO"/>
    <s v="SHORT"/>
    <s v="BASICO MODA"/>
    <n v="1"/>
    <n v="14"/>
    <s v="-"/>
    <n v="81"/>
    <x v="0"/>
    <s v="-"/>
    <x v="51"/>
    <s v="FIRME"/>
    <n v="0"/>
    <s v="Líneas"/>
    <s v="CEDI"/>
    <s v="MUJERTRAYECTORIA LABORALDEPORTIVOSHORTBASICO MODA"/>
  </r>
  <r>
    <x v="1195"/>
    <x v="0"/>
    <s v="TRAYECTORIA LABORAL"/>
    <s v="DEPORTIVO"/>
    <s v="SHORT"/>
    <s v="BASICO MODA"/>
    <n v="1"/>
    <n v="16"/>
    <s v="-"/>
    <n v="74"/>
    <x v="0"/>
    <s v="-"/>
    <x v="51"/>
    <s v="FIRME"/>
    <n v="0"/>
    <s v="Líneas"/>
    <s v="CEDI"/>
    <s v="MUJERTRAYECTORIA LABORALDEPORTIVOSHORTBASICO MODA"/>
  </r>
  <r>
    <x v="1196"/>
    <x v="0"/>
    <s v="TRAYECTORIA LABORAL"/>
    <s v="DEPORTIVO"/>
    <s v="SHORT"/>
    <s v="BASICO MODA"/>
    <n v="1"/>
    <n v="8"/>
    <s v="-"/>
    <n v="22"/>
    <x v="0"/>
    <s v="-"/>
    <x v="51"/>
    <s v="FIRME"/>
    <n v="0"/>
    <s v="Líneas"/>
    <s v="CEDI"/>
    <s v="MUJERTRAYECTORIA LABORALDEPORTIVOSHORTBASICO MODA"/>
  </r>
  <r>
    <x v="1196"/>
    <x v="0"/>
    <s v="TRAYECTORIA LABORAL"/>
    <s v="DEPORTIVO"/>
    <s v="SHORT"/>
    <s v="BASICO MODA"/>
    <n v="1"/>
    <n v="10"/>
    <s v="-"/>
    <n v="53"/>
    <x v="0"/>
    <s v="-"/>
    <x v="51"/>
    <s v="FIRME"/>
    <n v="0"/>
    <s v="Líneas"/>
    <s v="CEDI"/>
    <s v="MUJERTRAYECTORIA LABORALDEPORTIVOSHORTBASICO MODA"/>
  </r>
  <r>
    <x v="1196"/>
    <x v="0"/>
    <s v="TRAYECTORIA LABORAL"/>
    <s v="DEPORTIVO"/>
    <s v="SHORT"/>
    <s v="BASICO MODA"/>
    <n v="1"/>
    <n v="12"/>
    <s v="-"/>
    <n v="73"/>
    <x v="0"/>
    <s v="-"/>
    <x v="51"/>
    <s v="FIRME"/>
    <n v="0"/>
    <s v="Líneas"/>
    <s v="CEDI"/>
    <s v="MUJERTRAYECTORIA LABORALDEPORTIVOSHORTBASICO MODA"/>
  </r>
  <r>
    <x v="1196"/>
    <x v="0"/>
    <s v="TRAYECTORIA LABORAL"/>
    <s v="DEPORTIVO"/>
    <s v="SHORT"/>
    <s v="BASICO MODA"/>
    <n v="1"/>
    <n v="14"/>
    <s v="-"/>
    <n v="81"/>
    <x v="0"/>
    <s v="-"/>
    <x v="51"/>
    <s v="FIRME"/>
    <n v="0"/>
    <s v="Líneas"/>
    <s v="CEDI"/>
    <s v="MUJERTRAYECTORIA LABORALDEPORTIVOSHORTBASICO MODA"/>
  </r>
  <r>
    <x v="1196"/>
    <x v="0"/>
    <s v="TRAYECTORIA LABORAL"/>
    <s v="DEPORTIVO"/>
    <s v="SHORT"/>
    <s v="BASICO MODA"/>
    <n v="1"/>
    <n v="16"/>
    <s v="-"/>
    <n v="74"/>
    <x v="0"/>
    <s v="-"/>
    <x v="51"/>
    <s v="FIRME"/>
    <n v="0"/>
    <s v="Líneas"/>
    <s v="CEDI"/>
    <s v="MUJERTRAYECTORIA LABORALDEPORTIVOSHORTBASICO MODA"/>
  </r>
  <r>
    <x v="1197"/>
    <x v="0"/>
    <s v="INICIO LABORAL"/>
    <s v="ACTIVO"/>
    <s v="CAMISETA"/>
    <s v="MODA"/>
    <n v="1"/>
    <s v="S"/>
    <s v="-"/>
    <n v="68"/>
    <x v="1"/>
    <s v="-"/>
    <x v="51"/>
    <s v="FIRME"/>
    <n v="0"/>
    <s v="Líneas"/>
    <s v="CEDI"/>
    <s v="MUJERINICIO LABORALACTIVOCAMISETAMODA"/>
  </r>
  <r>
    <x v="1197"/>
    <x v="0"/>
    <s v="INICIO LABORAL"/>
    <s v="ACTIVO"/>
    <s v="CAMISETA"/>
    <s v="MODA"/>
    <n v="1"/>
    <s v="M"/>
    <s v="-"/>
    <n v="88"/>
    <x v="1"/>
    <s v="-"/>
    <x v="51"/>
    <s v="FIRME"/>
    <n v="0"/>
    <s v="Líneas"/>
    <s v="CEDI"/>
    <s v="MUJERINICIO LABORALACTIVOCAMISETAMODA"/>
  </r>
  <r>
    <x v="1197"/>
    <x v="0"/>
    <s v="INICIO LABORAL"/>
    <s v="ACTIVO"/>
    <s v="CAMISETA"/>
    <s v="MODA"/>
    <n v="1"/>
    <s v="L"/>
    <s v="-"/>
    <n v="91"/>
    <x v="1"/>
    <s v="-"/>
    <x v="51"/>
    <s v="FIRME"/>
    <n v="0"/>
    <s v="Líneas"/>
    <s v="CEDI"/>
    <s v="MUJERINICIO LABORALACTIVOCAMISETAMODA"/>
  </r>
  <r>
    <x v="1197"/>
    <x v="0"/>
    <s v="INICIO LABORAL"/>
    <s v="ACTIVO"/>
    <s v="CAMISETA"/>
    <s v="MODA"/>
    <n v="1"/>
    <s v="XL"/>
    <s v="-"/>
    <n v="81"/>
    <x v="1"/>
    <s v="-"/>
    <x v="51"/>
    <s v="FIRME"/>
    <n v="0"/>
    <s v="Líneas"/>
    <s v="CEDI"/>
    <s v="MUJERINICIO LABORALACTIVOCAMISETAMODA"/>
  </r>
  <r>
    <x v="1198"/>
    <x v="0"/>
    <s v="INICIO LABORAL"/>
    <s v="ACTIVO"/>
    <s v="CONJUNTO"/>
    <s v="MODA"/>
    <n v="1"/>
    <s v="S"/>
    <s v="-"/>
    <n v="74"/>
    <x v="1"/>
    <s v="-"/>
    <x v="51"/>
    <s v="FIRME"/>
    <n v="0"/>
    <s v="Líneas"/>
    <s v="CEDI"/>
    <s v="MUJERINICIO LABORALACTIVOCONJUNTOMODA"/>
  </r>
  <r>
    <x v="1198"/>
    <x v="0"/>
    <s v="INICIO LABORAL"/>
    <s v="ACTIVO"/>
    <s v="CONJUNTO"/>
    <s v="MODA"/>
    <n v="1"/>
    <s v="M"/>
    <s v="-"/>
    <n v="119"/>
    <x v="1"/>
    <s v="-"/>
    <x v="51"/>
    <s v="FIRME"/>
    <n v="0"/>
    <s v="Líneas"/>
    <s v="CEDI"/>
    <s v="MUJERINICIO LABORALACTIVOCONJUNTOMODA"/>
  </r>
  <r>
    <x v="1198"/>
    <x v="0"/>
    <s v="INICIO LABORAL"/>
    <s v="ACTIVO"/>
    <s v="CONJUNTO"/>
    <s v="MODA"/>
    <n v="1"/>
    <s v="L"/>
    <s v="-"/>
    <n v="112"/>
    <x v="1"/>
    <s v="-"/>
    <x v="51"/>
    <s v="FIRME"/>
    <n v="0"/>
    <s v="Líneas"/>
    <s v="CEDI"/>
    <s v="MUJERINICIO LABORALACTIVOCONJUNTOMODA"/>
  </r>
  <r>
    <x v="1198"/>
    <x v="0"/>
    <s v="INICIO LABORAL"/>
    <s v="ACTIVO"/>
    <s v="CONJUNTO"/>
    <s v="MODA"/>
    <n v="1"/>
    <s v="XL"/>
    <s v="-"/>
    <n v="113"/>
    <x v="1"/>
    <s v="-"/>
    <x v="51"/>
    <s v="FIRME"/>
    <n v="0"/>
    <s v="Líneas"/>
    <s v="CEDI"/>
    <s v="MUJERINICIO LABORALACTIVOCONJUNTOMODA"/>
  </r>
  <r>
    <x v="1199"/>
    <x v="0"/>
    <s v="INICIO LABORAL"/>
    <s v="CASUAL"/>
    <s v="BLUSA"/>
    <s v="BASICO MODA"/>
    <n v="1"/>
    <s v="S"/>
    <s v="-"/>
    <n v="58"/>
    <x v="0"/>
    <s v="-"/>
    <x v="51"/>
    <s v="FIRME"/>
    <n v="0"/>
    <s v="Líneas"/>
    <s v="CEDI"/>
    <s v="MUJERINICIO LABORALCASUALBLUSABASICO MODA"/>
  </r>
  <r>
    <x v="1199"/>
    <x v="0"/>
    <s v="INICIO LABORAL"/>
    <s v="CASUAL"/>
    <s v="BLUSA"/>
    <s v="BASICO MODA"/>
    <n v="1"/>
    <s v="M"/>
    <s v="-"/>
    <n v="90"/>
    <x v="0"/>
    <s v="-"/>
    <x v="51"/>
    <s v="FIRME"/>
    <n v="0"/>
    <s v="Líneas"/>
    <s v="CEDI"/>
    <s v="MUJERINICIO LABORALCASUALBLUSABASICO MODA"/>
  </r>
  <r>
    <x v="1199"/>
    <x v="0"/>
    <s v="INICIO LABORAL"/>
    <s v="CASUAL"/>
    <s v="BLUSA"/>
    <s v="BASICO MODA"/>
    <n v="1"/>
    <s v="L"/>
    <s v="-"/>
    <n v="89"/>
    <x v="0"/>
    <s v="-"/>
    <x v="51"/>
    <s v="FIRME"/>
    <n v="0"/>
    <s v="Líneas"/>
    <s v="CEDI"/>
    <s v="MUJERINICIO LABORALCASUALBLUSABASICO MODA"/>
  </r>
  <r>
    <x v="1199"/>
    <x v="0"/>
    <s v="INICIO LABORAL"/>
    <s v="CASUAL"/>
    <s v="BLUSA"/>
    <s v="BASICO MODA"/>
    <n v="1"/>
    <s v="XL"/>
    <s v="-"/>
    <n v="62"/>
    <x v="0"/>
    <s v="-"/>
    <x v="51"/>
    <s v="FIRME"/>
    <n v="0"/>
    <s v="Líneas"/>
    <s v="CEDI"/>
    <s v="MUJERINICIO LABORALCASUALBLUSABASICO MODA"/>
  </r>
  <r>
    <x v="1200"/>
    <x v="0"/>
    <s v="INICIO LABORAL"/>
    <s v="ACTIVO"/>
    <s v="FALDA"/>
    <s v="MODA"/>
    <n v="1"/>
    <s v="S"/>
    <s v="-"/>
    <n v="82"/>
    <x v="1"/>
    <s v="-"/>
    <x v="51"/>
    <s v="FIRME"/>
    <n v="0"/>
    <s v="Líneas"/>
    <s v="CEDI"/>
    <s v="MUJERINICIO LABORALACTIVOFALDAMODA"/>
  </r>
  <r>
    <x v="1200"/>
    <x v="0"/>
    <s v="INICIO LABORAL"/>
    <s v="ACTIVO"/>
    <s v="FALDA"/>
    <s v="MODA"/>
    <n v="1"/>
    <s v="M"/>
    <s v="-"/>
    <n v="103"/>
    <x v="1"/>
    <s v="-"/>
    <x v="51"/>
    <s v="FIRME"/>
    <n v="0"/>
    <s v="Líneas"/>
    <s v="CEDI"/>
    <s v="MUJERINICIO LABORALACTIVOFALDAMODA"/>
  </r>
  <r>
    <x v="1200"/>
    <x v="0"/>
    <s v="INICIO LABORAL"/>
    <s v="ACTIVO"/>
    <s v="FALDA"/>
    <s v="MODA"/>
    <n v="1"/>
    <s v="L"/>
    <s v="-"/>
    <n v="92"/>
    <x v="1"/>
    <s v="-"/>
    <x v="51"/>
    <s v="FIRME"/>
    <n v="0"/>
    <s v="Líneas"/>
    <s v="CEDI"/>
    <s v="MUJERINICIO LABORALACTIVOFALDAMODA"/>
  </r>
  <r>
    <x v="1200"/>
    <x v="0"/>
    <s v="INICIO LABORAL"/>
    <s v="ACTIVO"/>
    <s v="FALDA"/>
    <s v="MODA"/>
    <n v="1"/>
    <s v="XL"/>
    <s v="-"/>
    <n v="71"/>
    <x v="1"/>
    <s v="-"/>
    <x v="51"/>
    <s v="FIRME"/>
    <n v="0"/>
    <s v="Líneas"/>
    <s v="CEDI"/>
    <s v="MUJERINICIO LABORALACTIVOFALDAMODA"/>
  </r>
  <r>
    <x v="1201"/>
    <x v="0"/>
    <s v="INICIO LABORAL"/>
    <s v="ACTIVO"/>
    <s v="PANTALON"/>
    <s v="MODA"/>
    <n v="1"/>
    <s v="S"/>
    <s v="-"/>
    <n v="73"/>
    <x v="1"/>
    <s v="-"/>
    <x v="51"/>
    <s v="FIRME"/>
    <n v="0"/>
    <s v="Líneas"/>
    <s v="CEDI"/>
    <s v="MUJERINICIO LABORALACTIVOPANTALONMODA"/>
  </r>
  <r>
    <x v="1201"/>
    <x v="0"/>
    <s v="INICIO LABORAL"/>
    <s v="ACTIVO"/>
    <s v="PANTALON"/>
    <s v="MODA"/>
    <n v="1"/>
    <s v="M"/>
    <s v="-"/>
    <n v="93"/>
    <x v="1"/>
    <s v="-"/>
    <x v="51"/>
    <s v="FIRME"/>
    <n v="0"/>
    <s v="Líneas"/>
    <s v="CEDI"/>
    <s v="MUJERINICIO LABORALACTIVOPANTALONMODA"/>
  </r>
  <r>
    <x v="1201"/>
    <x v="0"/>
    <s v="INICIO LABORAL"/>
    <s v="ACTIVO"/>
    <s v="PANTALON"/>
    <s v="MODA"/>
    <n v="1"/>
    <s v="L"/>
    <s v="-"/>
    <n v="92"/>
    <x v="1"/>
    <s v="-"/>
    <x v="51"/>
    <s v="FIRME"/>
    <n v="0"/>
    <s v="Líneas"/>
    <s v="CEDI"/>
    <s v="MUJERINICIO LABORALACTIVOPANTALONMODA"/>
  </r>
  <r>
    <x v="1201"/>
    <x v="0"/>
    <s v="INICIO LABORAL"/>
    <s v="ACTIVO"/>
    <s v="PANTALON"/>
    <s v="MODA"/>
    <n v="1"/>
    <s v="XL"/>
    <s v="-"/>
    <n v="85"/>
    <x v="1"/>
    <s v="-"/>
    <x v="51"/>
    <s v="FIRME"/>
    <n v="0"/>
    <s v="Líneas"/>
    <s v="CEDI"/>
    <s v="MUJERINICIO LABORALACTIVOPANTALONMODA"/>
  </r>
  <r>
    <x v="1202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2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2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2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3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3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3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3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4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4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4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4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5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5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5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5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6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6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6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6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7"/>
    <x v="0"/>
    <s v="INICIO LABORAL"/>
    <s v="ACTIVO"/>
    <s v="PANTALON"/>
    <s v="MODA"/>
    <n v="1"/>
    <s v="S"/>
    <s v="-"/>
    <n v="29"/>
    <x v="1"/>
    <s v="-"/>
    <x v="51"/>
    <s v="FIRME"/>
    <n v="0"/>
    <s v="Líneas"/>
    <s v="CEDI"/>
    <s v="MUJERINICIO LABORALACTIVOPANTALONMODA"/>
  </r>
  <r>
    <x v="1207"/>
    <x v="0"/>
    <s v="INICIO LABORAL"/>
    <s v="ACTIVO"/>
    <s v="PANTALON"/>
    <s v="MODA"/>
    <n v="1"/>
    <s v="M"/>
    <s v="-"/>
    <n v="37"/>
    <x v="1"/>
    <s v="-"/>
    <x v="51"/>
    <s v="FIRME"/>
    <n v="0"/>
    <s v="Líneas"/>
    <s v="CEDI"/>
    <s v="MUJERINICIO LABORALACTIVOPANTALONMODA"/>
  </r>
  <r>
    <x v="1207"/>
    <x v="0"/>
    <s v="INICIO LABORAL"/>
    <s v="ACTIVO"/>
    <s v="PANTALON"/>
    <s v="MODA"/>
    <n v="1"/>
    <s v="L"/>
    <s v="-"/>
    <n v="37"/>
    <x v="1"/>
    <s v="-"/>
    <x v="51"/>
    <s v="FIRME"/>
    <n v="0"/>
    <s v="Líneas"/>
    <s v="CEDI"/>
    <s v="MUJERINICIO LABORALACTIVOPANTALONMODA"/>
  </r>
  <r>
    <x v="1207"/>
    <x v="0"/>
    <s v="INICIO LABORAL"/>
    <s v="ACTIVO"/>
    <s v="PANTALON"/>
    <s v="MODA"/>
    <n v="1"/>
    <s v="XL"/>
    <s v="-"/>
    <n v="34"/>
    <x v="1"/>
    <s v="-"/>
    <x v="51"/>
    <s v="FIRME"/>
    <n v="0"/>
    <s v="Líneas"/>
    <s v="CEDI"/>
    <s v="MUJERINICIO LABORALACTIVOPANTALONMODA"/>
  </r>
  <r>
    <x v="1208"/>
    <x v="0"/>
    <s v="INICIO LABORAL"/>
    <s v="ACTIVO"/>
    <s v="SHORT"/>
    <s v="MODA"/>
    <n v="1"/>
    <s v="S"/>
    <s v="-"/>
    <n v="81"/>
    <x v="1"/>
    <s v="-"/>
    <x v="51"/>
    <s v="FIRME"/>
    <n v="0"/>
    <s v="Líneas"/>
    <s v="CEDI"/>
    <s v="MUJERINICIO LABORALACTIVOSHORTMODA"/>
  </r>
  <r>
    <x v="1208"/>
    <x v="0"/>
    <s v="INICIO LABORAL"/>
    <s v="ACTIVO"/>
    <s v="SHORT"/>
    <s v="MODA"/>
    <n v="1"/>
    <s v="M"/>
    <s v="-"/>
    <n v="119"/>
    <x v="1"/>
    <s v="-"/>
    <x v="51"/>
    <s v="FIRME"/>
    <n v="0"/>
    <s v="Líneas"/>
    <s v="CEDI"/>
    <s v="MUJERINICIO LABORALACTIVOSHORTMODA"/>
  </r>
  <r>
    <x v="1208"/>
    <x v="0"/>
    <s v="INICIO LABORAL"/>
    <s v="ACTIVO"/>
    <s v="SHORT"/>
    <s v="MODA"/>
    <n v="1"/>
    <s v="L"/>
    <s v="-"/>
    <n v="123"/>
    <x v="1"/>
    <s v="-"/>
    <x v="51"/>
    <s v="FIRME"/>
    <n v="0"/>
    <s v="Líneas"/>
    <s v="CEDI"/>
    <s v="MUJERINICIO LABORALACTIVOSHORTMODA"/>
  </r>
  <r>
    <x v="1208"/>
    <x v="0"/>
    <s v="INICIO LABORAL"/>
    <s v="ACTIVO"/>
    <s v="SHORT"/>
    <s v="MODA"/>
    <n v="1"/>
    <s v="XL"/>
    <s v="-"/>
    <n v="101"/>
    <x v="1"/>
    <s v="-"/>
    <x v="51"/>
    <s v="FIRME"/>
    <n v="0"/>
    <s v="Líneas"/>
    <s v="CEDI"/>
    <s v="MUJERINICIO LABORALACTIVOSHORTMODA"/>
  </r>
  <r>
    <x v="1209"/>
    <x v="0"/>
    <s v="INICIO LABORAL"/>
    <s v="ACTIVO"/>
    <s v="SHORT"/>
    <s v="MODA"/>
    <n v="1"/>
    <s v="S"/>
    <s v="-"/>
    <n v="66"/>
    <x v="1"/>
    <s v="-"/>
    <x v="51"/>
    <s v="FIRME"/>
    <n v="0"/>
    <s v="Líneas"/>
    <s v="CEDI"/>
    <s v="MUJERINICIO LABORALACTIVOSHORTMODA"/>
  </r>
  <r>
    <x v="1209"/>
    <x v="0"/>
    <s v="INICIO LABORAL"/>
    <s v="ACTIVO"/>
    <s v="SHORT"/>
    <s v="MODA"/>
    <n v="1"/>
    <s v="M"/>
    <s v="-"/>
    <n v="97"/>
    <x v="1"/>
    <s v="-"/>
    <x v="51"/>
    <s v="FIRME"/>
    <n v="0"/>
    <s v="Líneas"/>
    <s v="CEDI"/>
    <s v="MUJERINICIO LABORALACTIVOSHORTMODA"/>
  </r>
  <r>
    <x v="1209"/>
    <x v="0"/>
    <s v="INICIO LABORAL"/>
    <s v="ACTIVO"/>
    <s v="SHORT"/>
    <s v="MODA"/>
    <n v="1"/>
    <s v="L"/>
    <s v="-"/>
    <n v="100"/>
    <x v="1"/>
    <s v="-"/>
    <x v="51"/>
    <s v="FIRME"/>
    <n v="0"/>
    <s v="Líneas"/>
    <s v="CEDI"/>
    <s v="MUJERINICIO LABORALACTIVOSHORTMODA"/>
  </r>
  <r>
    <x v="1209"/>
    <x v="0"/>
    <s v="INICIO LABORAL"/>
    <s v="ACTIVO"/>
    <s v="SHORT"/>
    <s v="MODA"/>
    <n v="1"/>
    <s v="XL"/>
    <s v="-"/>
    <n v="82"/>
    <x v="1"/>
    <s v="-"/>
    <x v="51"/>
    <s v="FIRME"/>
    <n v="0"/>
    <s v="Líneas"/>
    <s v="CEDI"/>
    <s v="MUJERINICIO LABORALACTIVOSHORTMODA"/>
  </r>
  <r>
    <x v="1210"/>
    <x v="0"/>
    <s v="INICIO LABORAL"/>
    <s v="CASUAL"/>
    <s v="BLUSA"/>
    <s v="BASICO MODA"/>
    <n v="1"/>
    <s v="S"/>
    <s v="-"/>
    <n v="58"/>
    <x v="0"/>
    <s v="-"/>
    <x v="51"/>
    <s v="FIRME"/>
    <n v="0"/>
    <s v="Líneas"/>
    <s v="CEDI"/>
    <s v="MUJERINICIO LABORALCASUALBLUSABASICO MODA"/>
  </r>
  <r>
    <x v="1210"/>
    <x v="0"/>
    <s v="INICIO LABORAL"/>
    <s v="CASUAL"/>
    <s v="BLUSA"/>
    <s v="BASICO MODA"/>
    <n v="1"/>
    <s v="M"/>
    <s v="-"/>
    <n v="90"/>
    <x v="0"/>
    <s v="-"/>
    <x v="51"/>
    <s v="FIRME"/>
    <n v="0"/>
    <s v="Líneas"/>
    <s v="CEDI"/>
    <s v="MUJERINICIO LABORALCASUALBLUSABASICO MODA"/>
  </r>
  <r>
    <x v="1210"/>
    <x v="0"/>
    <s v="INICIO LABORAL"/>
    <s v="CASUAL"/>
    <s v="BLUSA"/>
    <s v="BASICO MODA"/>
    <n v="1"/>
    <s v="L"/>
    <s v="-"/>
    <n v="89"/>
    <x v="0"/>
    <s v="-"/>
    <x v="51"/>
    <s v="FIRME"/>
    <n v="0"/>
    <s v="Líneas"/>
    <s v="CEDI"/>
    <s v="MUJERINICIO LABORALCASUALBLUSABASICO MODA"/>
  </r>
  <r>
    <x v="1210"/>
    <x v="0"/>
    <s v="INICIO LABORAL"/>
    <s v="CASUAL"/>
    <s v="BLUSA"/>
    <s v="BASICO MODA"/>
    <n v="1"/>
    <s v="XL"/>
    <s v="-"/>
    <n v="62"/>
    <x v="0"/>
    <s v="-"/>
    <x v="51"/>
    <s v="FIRME"/>
    <n v="0"/>
    <s v="Líneas"/>
    <s v="CEDI"/>
    <s v="MUJERINICIO LABORALCASUALBLUSABASICO MODA"/>
  </r>
  <r>
    <x v="1211"/>
    <x v="0"/>
    <s v="INICIO LABORAL"/>
    <s v="CASUAL"/>
    <s v="BLUSA"/>
    <s v="BASICO MODA"/>
    <n v="1"/>
    <s v="S"/>
    <s v="-"/>
    <n v="79"/>
    <x v="1"/>
    <s v="-"/>
    <x v="51"/>
    <s v="FIRME"/>
    <n v="0"/>
    <s v="Líneas"/>
    <s v="CEDI"/>
    <s v="MUJERINICIO LABORALCASUALBLUSABASICO MODA"/>
  </r>
  <r>
    <x v="1211"/>
    <x v="0"/>
    <s v="INICIO LABORAL"/>
    <s v="CASUAL"/>
    <s v="BLUSA"/>
    <s v="BASICO MODA"/>
    <n v="1"/>
    <s v="M"/>
    <s v="-"/>
    <n v="123"/>
    <x v="1"/>
    <s v="-"/>
    <x v="51"/>
    <s v="FIRME"/>
    <n v="0"/>
    <s v="Líneas"/>
    <s v="CEDI"/>
    <s v="MUJERINICIO LABORALCASUALBLUSABASICO MODA"/>
  </r>
  <r>
    <x v="1211"/>
    <x v="0"/>
    <s v="INICIO LABORAL"/>
    <s v="CASUAL"/>
    <s v="BLUSA"/>
    <s v="BASICO MODA"/>
    <n v="1"/>
    <s v="L"/>
    <s v="-"/>
    <n v="121"/>
    <x v="1"/>
    <s v="-"/>
    <x v="51"/>
    <s v="FIRME"/>
    <n v="0"/>
    <s v="Líneas"/>
    <s v="CEDI"/>
    <s v="MUJERINICIO LABORALCASUALBLUSABASICO MODA"/>
  </r>
  <r>
    <x v="1211"/>
    <x v="0"/>
    <s v="INICIO LABORAL"/>
    <s v="CASUAL"/>
    <s v="BLUSA"/>
    <s v="BASICO MODA"/>
    <n v="1"/>
    <s v="XL"/>
    <s v="-"/>
    <n v="84"/>
    <x v="1"/>
    <s v="-"/>
    <x v="51"/>
    <s v="FIRME"/>
    <n v="0"/>
    <s v="Líneas"/>
    <s v="CEDI"/>
    <s v="MUJERINICIO LABORALCASUALBLUSABASICO MODA"/>
  </r>
  <r>
    <x v="1212"/>
    <x v="0"/>
    <s v="INICIO LABORAL"/>
    <s v="CASUAL"/>
    <s v="BLUSA"/>
    <s v="BASICO MODA"/>
    <n v="1"/>
    <s v="S"/>
    <s v="-"/>
    <n v="79"/>
    <x v="1"/>
    <s v="-"/>
    <x v="51"/>
    <s v="FIRME"/>
    <n v="0"/>
    <s v="Líneas"/>
    <s v="CEDI"/>
    <s v="MUJERINICIO LABORALCASUALBLUSABASICO MODA"/>
  </r>
  <r>
    <x v="1212"/>
    <x v="0"/>
    <s v="INICIO LABORAL"/>
    <s v="CASUAL"/>
    <s v="BLUSA"/>
    <s v="BASICO MODA"/>
    <n v="1"/>
    <s v="M"/>
    <s v="-"/>
    <n v="123"/>
    <x v="1"/>
    <s v="-"/>
    <x v="51"/>
    <s v="FIRME"/>
    <n v="0"/>
    <s v="Líneas"/>
    <s v="CEDI"/>
    <s v="MUJERINICIO LABORALCASUALBLUSABASICO MODA"/>
  </r>
  <r>
    <x v="1212"/>
    <x v="0"/>
    <s v="INICIO LABORAL"/>
    <s v="CASUAL"/>
    <s v="BLUSA"/>
    <s v="BASICO MODA"/>
    <n v="1"/>
    <s v="L"/>
    <s v="-"/>
    <n v="121"/>
    <x v="1"/>
    <s v="-"/>
    <x v="51"/>
    <s v="FIRME"/>
    <n v="0"/>
    <s v="Líneas"/>
    <s v="CEDI"/>
    <s v="MUJERINICIO LABORALCASUALBLUSABASICO MODA"/>
  </r>
  <r>
    <x v="1212"/>
    <x v="0"/>
    <s v="INICIO LABORAL"/>
    <s v="CASUAL"/>
    <s v="BLUSA"/>
    <s v="BASICO MODA"/>
    <n v="1"/>
    <s v="XL"/>
    <s v="-"/>
    <n v="84"/>
    <x v="1"/>
    <s v="-"/>
    <x v="51"/>
    <s v="FIRME"/>
    <n v="0"/>
    <s v="Líneas"/>
    <s v="CEDI"/>
    <s v="MUJERINICIO LABORALCASUALBLUSABASICO MODA"/>
  </r>
  <r>
    <x v="1213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3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3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3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4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4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4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4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5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5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5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5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6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6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6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6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7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7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7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7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8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8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8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8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19"/>
    <x v="0"/>
    <s v="INICIO LABORAL"/>
    <s v="CASUAL"/>
    <s v="BLUSA"/>
    <s v="BASICO MODA"/>
    <n v="1"/>
    <s v="S"/>
    <s v="-"/>
    <n v="58"/>
    <x v="1"/>
    <s v="-"/>
    <x v="51"/>
    <s v="FIRME"/>
    <n v="0"/>
    <s v="Líneas"/>
    <s v="CEDI"/>
    <s v="MUJERINICIO LABORALCASUALBLUSABASICO MODA"/>
  </r>
  <r>
    <x v="1219"/>
    <x v="0"/>
    <s v="INICIO LABORAL"/>
    <s v="CASUAL"/>
    <s v="BLUSA"/>
    <s v="BASICO MODA"/>
    <n v="1"/>
    <s v="M"/>
    <s v="-"/>
    <n v="90"/>
    <x v="1"/>
    <s v="-"/>
    <x v="51"/>
    <s v="FIRME"/>
    <n v="0"/>
    <s v="Líneas"/>
    <s v="CEDI"/>
    <s v="MUJERINICIO LABORALCASUALBLUSABASICO MODA"/>
  </r>
  <r>
    <x v="1219"/>
    <x v="0"/>
    <s v="INICIO LABORAL"/>
    <s v="CASUAL"/>
    <s v="BLUSA"/>
    <s v="BASICO MODA"/>
    <n v="1"/>
    <s v="L"/>
    <s v="-"/>
    <n v="89"/>
    <x v="1"/>
    <s v="-"/>
    <x v="51"/>
    <s v="FIRME"/>
    <n v="0"/>
    <s v="Líneas"/>
    <s v="CEDI"/>
    <s v="MUJERINICIO LABORALCASUALBLUSABASICO MODA"/>
  </r>
  <r>
    <x v="1219"/>
    <x v="0"/>
    <s v="INICIO LABORAL"/>
    <s v="CASUAL"/>
    <s v="BLUSA"/>
    <s v="BASICO MODA"/>
    <n v="1"/>
    <s v="XL"/>
    <s v="-"/>
    <n v="62"/>
    <x v="1"/>
    <s v="-"/>
    <x v="51"/>
    <s v="FIRME"/>
    <n v="0"/>
    <s v="Líneas"/>
    <s v="CEDI"/>
    <s v="MUJERINICIO LABORALCASUALBLUSABASICO MODA"/>
  </r>
  <r>
    <x v="1220"/>
    <x v="0"/>
    <s v="INICIO LABORAL"/>
    <s v="CASUAL"/>
    <s v="BLUSA"/>
    <s v="MODA"/>
    <n v="1"/>
    <s v="1XL"/>
    <s v="-"/>
    <n v="152"/>
    <x v="1"/>
    <s v="-"/>
    <x v="51"/>
    <s v="FIRME"/>
    <n v="0"/>
    <s v="Líneas"/>
    <s v="CEDI"/>
    <s v="MUJERINICIO LABORALCASUALBLUSAMODA"/>
  </r>
  <r>
    <x v="1220"/>
    <x v="0"/>
    <s v="INICIO LABORAL"/>
    <s v="CASUAL"/>
    <s v="BLUSA"/>
    <s v="MODA"/>
    <n v="1"/>
    <s v="2XL"/>
    <s v="-"/>
    <n v="141"/>
    <x v="1"/>
    <s v="-"/>
    <x v="51"/>
    <s v="FIRME"/>
    <n v="0"/>
    <s v="Líneas"/>
    <s v="CEDI"/>
    <s v="MUJERINICIO LABORALCASUALBLUSAMODA"/>
  </r>
  <r>
    <x v="1220"/>
    <x v="0"/>
    <s v="INICIO LABORAL"/>
    <s v="CASUAL"/>
    <s v="BLUSA"/>
    <s v="MODA"/>
    <n v="1"/>
    <s v="3XL"/>
    <s v="-"/>
    <n v="113"/>
    <x v="1"/>
    <s v="-"/>
    <x v="51"/>
    <s v="FIRME"/>
    <n v="0"/>
    <s v="Líneas"/>
    <s v="CEDI"/>
    <s v="MUJERINICIO LABORALCASUALBLUSAMODA"/>
  </r>
  <r>
    <x v="1221"/>
    <x v="0"/>
    <s v="INICIO LABORAL"/>
    <s v="CASUAL"/>
    <s v="BLUSA"/>
    <s v="BASICO MODA"/>
    <n v="1"/>
    <s v="S"/>
    <s v="-"/>
    <n v="58"/>
    <x v="0"/>
    <s v="-"/>
    <x v="51"/>
    <s v="FIRME"/>
    <n v="0"/>
    <s v="Líneas"/>
    <s v="CEDI"/>
    <s v="MUJERINICIO LABORALCASUALBLUSABASICO MODA"/>
  </r>
  <r>
    <x v="1221"/>
    <x v="0"/>
    <s v="INICIO LABORAL"/>
    <s v="CASUAL"/>
    <s v="BLUSA"/>
    <s v="BASICO MODA"/>
    <n v="1"/>
    <s v="M"/>
    <s v="-"/>
    <n v="90"/>
    <x v="0"/>
    <s v="-"/>
    <x v="51"/>
    <s v="FIRME"/>
    <n v="0"/>
    <s v="Líneas"/>
    <s v="CEDI"/>
    <s v="MUJERINICIO LABORALCASUALBLUSABASICO MODA"/>
  </r>
  <r>
    <x v="1221"/>
    <x v="0"/>
    <s v="INICIO LABORAL"/>
    <s v="CASUAL"/>
    <s v="BLUSA"/>
    <s v="BASICO MODA"/>
    <n v="1"/>
    <s v="L"/>
    <s v="-"/>
    <n v="89"/>
    <x v="0"/>
    <s v="-"/>
    <x v="51"/>
    <s v="FIRME"/>
    <n v="0"/>
    <s v="Líneas"/>
    <s v="CEDI"/>
    <s v="MUJERINICIO LABORALCASUALBLUSABASICO MODA"/>
  </r>
  <r>
    <x v="1221"/>
    <x v="0"/>
    <s v="INICIO LABORAL"/>
    <s v="CASUAL"/>
    <s v="BLUSA"/>
    <s v="BASICO MODA"/>
    <n v="1"/>
    <s v="XL"/>
    <s v="-"/>
    <n v="62"/>
    <x v="0"/>
    <s v="-"/>
    <x v="51"/>
    <s v="FIRME"/>
    <n v="0"/>
    <s v="Líneas"/>
    <s v="CEDI"/>
    <s v="MUJERINICIO LABORALCASUALBLUSABASICO MODA"/>
  </r>
  <r>
    <x v="1222"/>
    <x v="0"/>
    <s v="INICIO LABORAL"/>
    <s v="CASUAL"/>
    <s v="BLUSA"/>
    <s v="MODA"/>
    <n v="1"/>
    <s v="S"/>
    <s v="-"/>
    <n v="82"/>
    <x v="1"/>
    <s v="-"/>
    <x v="51"/>
    <s v="FIRME"/>
    <n v="0"/>
    <s v="Líneas"/>
    <s v="CEDI"/>
    <s v="MUJERINICIO LABORALCASUALBLUSAMODA"/>
  </r>
  <r>
    <x v="1222"/>
    <x v="0"/>
    <s v="INICIO LABORAL"/>
    <s v="CASUAL"/>
    <s v="BLUSA"/>
    <s v="MODA"/>
    <n v="1"/>
    <s v="M"/>
    <s v="-"/>
    <n v="126"/>
    <x v="1"/>
    <s v="-"/>
    <x v="51"/>
    <s v="FIRME"/>
    <n v="0"/>
    <s v="Líneas"/>
    <s v="CEDI"/>
    <s v="MUJERINICIO LABORALCASUALBLUSAMODA"/>
  </r>
  <r>
    <x v="1222"/>
    <x v="0"/>
    <s v="INICIO LABORAL"/>
    <s v="CASUAL"/>
    <s v="BLUSA"/>
    <s v="MODA"/>
    <n v="1"/>
    <s v="L"/>
    <s v="-"/>
    <n v="122"/>
    <x v="1"/>
    <s v="-"/>
    <x v="51"/>
    <s v="FIRME"/>
    <n v="0"/>
    <s v="Líneas"/>
    <s v="CEDI"/>
    <s v="MUJERINICIO LABORALCASUALBLUSAMODA"/>
  </r>
  <r>
    <x v="1222"/>
    <x v="0"/>
    <s v="INICIO LABORAL"/>
    <s v="CASUAL"/>
    <s v="BLUSA"/>
    <s v="MODA"/>
    <n v="1"/>
    <s v="XL"/>
    <s v="-"/>
    <n v="76"/>
    <x v="1"/>
    <s v="-"/>
    <x v="51"/>
    <s v="FIRME"/>
    <n v="0"/>
    <s v="Líneas"/>
    <s v="CEDI"/>
    <s v="MUJERINICIO LABORALCASUALBLUSAMODA"/>
  </r>
  <r>
    <x v="1223"/>
    <x v="0"/>
    <s v="INICIO LABORAL"/>
    <s v="CASUAL"/>
    <s v="BLUSA"/>
    <s v="MODA"/>
    <n v="1"/>
    <s v="S"/>
    <s v="-"/>
    <n v="82"/>
    <x v="1"/>
    <s v="-"/>
    <x v="51"/>
    <s v="FIRME"/>
    <n v="0"/>
    <s v="Líneas"/>
    <s v="CEDI"/>
    <s v="MUJERINICIO LABORALCASUALBLUSAMODA"/>
  </r>
  <r>
    <x v="1223"/>
    <x v="0"/>
    <s v="INICIO LABORAL"/>
    <s v="CASUAL"/>
    <s v="BLUSA"/>
    <s v="MODA"/>
    <n v="1"/>
    <s v="M"/>
    <s v="-"/>
    <n v="126"/>
    <x v="1"/>
    <s v="-"/>
    <x v="51"/>
    <s v="FIRME"/>
    <n v="0"/>
    <s v="Líneas"/>
    <s v="CEDI"/>
    <s v="MUJERINICIO LABORALCASUALBLUSAMODA"/>
  </r>
  <r>
    <x v="1223"/>
    <x v="0"/>
    <s v="INICIO LABORAL"/>
    <s v="CASUAL"/>
    <s v="BLUSA"/>
    <s v="MODA"/>
    <n v="1"/>
    <s v="L"/>
    <s v="-"/>
    <n v="122"/>
    <x v="1"/>
    <s v="-"/>
    <x v="51"/>
    <s v="FIRME"/>
    <n v="0"/>
    <s v="Líneas"/>
    <s v="CEDI"/>
    <s v="MUJERINICIO LABORALCASUALBLUSAMODA"/>
  </r>
  <r>
    <x v="1223"/>
    <x v="0"/>
    <s v="INICIO LABORAL"/>
    <s v="CASUAL"/>
    <s v="BLUSA"/>
    <s v="MODA"/>
    <n v="1"/>
    <s v="XL"/>
    <s v="-"/>
    <n v="76"/>
    <x v="1"/>
    <s v="-"/>
    <x v="51"/>
    <s v="FIRME"/>
    <n v="0"/>
    <s v="Líneas"/>
    <s v="CEDI"/>
    <s v="MUJERINICIO LABORALCASUALBLUSAMODA"/>
  </r>
  <r>
    <x v="1224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4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4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4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25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5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5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5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26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6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6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6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27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7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7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7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28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8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8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8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29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29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29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29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0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30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30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30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1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31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31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31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2"/>
    <x v="0"/>
    <s v="INICIO LABORAL"/>
    <s v="CASUAL"/>
    <s v="BLUSA"/>
    <s v="MODA"/>
    <n v="1"/>
    <s v="1XL"/>
    <s v="-"/>
    <n v="152"/>
    <x v="0"/>
    <s v="-"/>
    <x v="51"/>
    <s v="FIRME"/>
    <n v="0"/>
    <s v="Líneas"/>
    <s v="CEDI"/>
    <s v="MUJERINICIO LABORALCASUALBLUSAMODA"/>
  </r>
  <r>
    <x v="1232"/>
    <x v="0"/>
    <s v="INICIO LABORAL"/>
    <s v="CASUAL"/>
    <s v="BLUSA"/>
    <s v="MODA"/>
    <n v="1"/>
    <s v="2XL"/>
    <s v="-"/>
    <n v="141"/>
    <x v="0"/>
    <s v="-"/>
    <x v="51"/>
    <s v="FIRME"/>
    <n v="0"/>
    <s v="Líneas"/>
    <s v="CEDI"/>
    <s v="MUJERINICIO LABORALCASUALBLUSAMODA"/>
  </r>
  <r>
    <x v="1232"/>
    <x v="0"/>
    <s v="INICIO LABORAL"/>
    <s v="CASUAL"/>
    <s v="BLUSA"/>
    <s v="MODA"/>
    <n v="1"/>
    <s v="3XL"/>
    <s v="-"/>
    <n v="113"/>
    <x v="0"/>
    <s v="-"/>
    <x v="51"/>
    <s v="FIRME"/>
    <n v="0"/>
    <s v="Líneas"/>
    <s v="CEDI"/>
    <s v="MUJERINICIO LABORALCASUALBLUSAMODA"/>
  </r>
  <r>
    <x v="1233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33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33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33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4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34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34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34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5"/>
    <x v="0"/>
    <s v="INICIO LABORAL"/>
    <s v="CASUAL"/>
    <s v="BLUSA"/>
    <s v="MODA"/>
    <n v="1"/>
    <s v="S"/>
    <s v="-"/>
    <n v="60"/>
    <x v="1"/>
    <s v="-"/>
    <x v="51"/>
    <s v="FIRME"/>
    <n v="0"/>
    <s v="Líneas"/>
    <s v="CEDI"/>
    <s v="MUJERINICIO LABORALCASUALBLUSAMODA"/>
  </r>
  <r>
    <x v="1235"/>
    <x v="0"/>
    <s v="INICIO LABORAL"/>
    <s v="CASUAL"/>
    <s v="BLUSA"/>
    <s v="MODA"/>
    <n v="1"/>
    <s v="M"/>
    <s v="-"/>
    <n v="93"/>
    <x v="1"/>
    <s v="-"/>
    <x v="51"/>
    <s v="FIRME"/>
    <n v="0"/>
    <s v="Líneas"/>
    <s v="CEDI"/>
    <s v="MUJERINICIO LABORALCASUALBLUSAMODA"/>
  </r>
  <r>
    <x v="1235"/>
    <x v="0"/>
    <s v="INICIO LABORAL"/>
    <s v="CASUAL"/>
    <s v="BLUSA"/>
    <s v="MODA"/>
    <n v="1"/>
    <s v="L"/>
    <s v="-"/>
    <n v="89"/>
    <x v="1"/>
    <s v="-"/>
    <x v="51"/>
    <s v="FIRME"/>
    <n v="0"/>
    <s v="Líneas"/>
    <s v="CEDI"/>
    <s v="MUJERINICIO LABORALCASUALBLUSAMODA"/>
  </r>
  <r>
    <x v="1235"/>
    <x v="0"/>
    <s v="INICIO LABORAL"/>
    <s v="CASUAL"/>
    <s v="BLUSA"/>
    <s v="MODA"/>
    <n v="1"/>
    <s v="XL"/>
    <s v="-"/>
    <n v="55"/>
    <x v="1"/>
    <s v="-"/>
    <x v="51"/>
    <s v="FIRME"/>
    <n v="0"/>
    <s v="Líneas"/>
    <s v="CEDI"/>
    <s v="MUJERINICIO LABORALCASUALBLUSAMODA"/>
  </r>
  <r>
    <x v="1236"/>
    <x v="0"/>
    <s v="INICIO LABORAL"/>
    <s v="CASUAL"/>
    <s v="CHALECO"/>
    <s v="BASICO MODA"/>
    <n v="1"/>
    <s v="S"/>
    <s v="-"/>
    <n v="50"/>
    <x v="1"/>
    <s v="-"/>
    <x v="51"/>
    <s v="FIRME"/>
    <n v="0"/>
    <s v="Líneas"/>
    <s v="CEDI"/>
    <s v="MUJERINICIO LABORALCASUALCHALECOBASICO MODA"/>
  </r>
  <r>
    <x v="1236"/>
    <x v="0"/>
    <s v="INICIO LABORAL"/>
    <s v="CASUAL"/>
    <s v="CHALECO"/>
    <s v="BASICO MODA"/>
    <n v="1"/>
    <s v="M"/>
    <s v="-"/>
    <n v="80"/>
    <x v="1"/>
    <s v="-"/>
    <x v="51"/>
    <s v="FIRME"/>
    <n v="0"/>
    <s v="Líneas"/>
    <s v="CEDI"/>
    <s v="MUJERINICIO LABORALCASUALCHALECOBASICO MODA"/>
  </r>
  <r>
    <x v="1236"/>
    <x v="0"/>
    <s v="INICIO LABORAL"/>
    <s v="CASUAL"/>
    <s v="CHALECO"/>
    <s v="BASICO MODA"/>
    <n v="1"/>
    <s v="L"/>
    <s v="-"/>
    <n v="75"/>
    <x v="1"/>
    <s v="-"/>
    <x v="51"/>
    <s v="FIRME"/>
    <n v="0"/>
    <s v="Líneas"/>
    <s v="CEDI"/>
    <s v="MUJERINICIO LABORALCASUALCHALECOBASICO MODA"/>
  </r>
  <r>
    <x v="1236"/>
    <x v="0"/>
    <s v="INICIO LABORAL"/>
    <s v="CASUAL"/>
    <s v="CHALECO"/>
    <s v="BASICO MODA"/>
    <n v="1"/>
    <s v="XL"/>
    <s v="-"/>
    <n v="43"/>
    <x v="1"/>
    <s v="-"/>
    <x v="51"/>
    <s v="FIRME"/>
    <n v="0"/>
    <s v="Líneas"/>
    <s v="CEDI"/>
    <s v="MUJERINICIO LABORALCASUALCHALECOBASICO MODA"/>
  </r>
  <r>
    <x v="1237"/>
    <x v="0"/>
    <s v="INICIO LABORAL"/>
    <s v="CASUAL"/>
    <s v="CHALECO"/>
    <s v="BASICO MODA"/>
    <n v="1"/>
    <s v="S"/>
    <s v="-"/>
    <n v="50"/>
    <x v="1"/>
    <s v="-"/>
    <x v="51"/>
    <s v="FIRME"/>
    <n v="0"/>
    <s v="Líneas"/>
    <s v="CEDI"/>
    <s v="MUJERINICIO LABORALCASUALCHALECOBASICO MODA"/>
  </r>
  <r>
    <x v="1237"/>
    <x v="0"/>
    <s v="INICIO LABORAL"/>
    <s v="CASUAL"/>
    <s v="CHALECO"/>
    <s v="BASICO MODA"/>
    <n v="1"/>
    <s v="M"/>
    <s v="-"/>
    <n v="80"/>
    <x v="1"/>
    <s v="-"/>
    <x v="51"/>
    <s v="FIRME"/>
    <n v="0"/>
    <s v="Líneas"/>
    <s v="CEDI"/>
    <s v="MUJERINICIO LABORALCASUALCHALECOBASICO MODA"/>
  </r>
  <r>
    <x v="1237"/>
    <x v="0"/>
    <s v="INICIO LABORAL"/>
    <s v="CASUAL"/>
    <s v="CHALECO"/>
    <s v="BASICO MODA"/>
    <n v="1"/>
    <s v="L"/>
    <s v="-"/>
    <n v="75"/>
    <x v="1"/>
    <s v="-"/>
    <x v="51"/>
    <s v="FIRME"/>
    <n v="0"/>
    <s v="Líneas"/>
    <s v="CEDI"/>
    <s v="MUJERINICIO LABORALCASUALCHALECOBASICO MODA"/>
  </r>
  <r>
    <x v="1237"/>
    <x v="0"/>
    <s v="INICIO LABORAL"/>
    <s v="CASUAL"/>
    <s v="CHALECO"/>
    <s v="BASICO MODA"/>
    <n v="1"/>
    <s v="XL"/>
    <s v="-"/>
    <n v="43"/>
    <x v="1"/>
    <s v="-"/>
    <x v="51"/>
    <s v="FIRME"/>
    <n v="0"/>
    <s v="Líneas"/>
    <s v="CEDI"/>
    <s v="MUJERINICIO LABORALCASUALCHALECOBASICO MODA"/>
  </r>
  <r>
    <x v="1238"/>
    <x v="0"/>
    <s v="INICIO LABORAL"/>
    <s v="CASUAL"/>
    <s v="CHALECO"/>
    <s v="BASICO MODA"/>
    <n v="1"/>
    <s v="S"/>
    <s v="-"/>
    <n v="50"/>
    <x v="1"/>
    <s v="-"/>
    <x v="51"/>
    <s v="FIRME"/>
    <n v="0"/>
    <s v="Líneas"/>
    <s v="CEDI"/>
    <s v="MUJERINICIO LABORALCASUALCHALECOBASICO MODA"/>
  </r>
  <r>
    <x v="1238"/>
    <x v="0"/>
    <s v="INICIO LABORAL"/>
    <s v="CASUAL"/>
    <s v="CHALECO"/>
    <s v="BASICO MODA"/>
    <n v="1"/>
    <s v="M"/>
    <s v="-"/>
    <n v="80"/>
    <x v="1"/>
    <s v="-"/>
    <x v="51"/>
    <s v="FIRME"/>
    <n v="0"/>
    <s v="Líneas"/>
    <s v="CEDI"/>
    <s v="MUJERINICIO LABORALCASUALCHALECOBASICO MODA"/>
  </r>
  <r>
    <x v="1238"/>
    <x v="0"/>
    <s v="INICIO LABORAL"/>
    <s v="CASUAL"/>
    <s v="CHALECO"/>
    <s v="BASICO MODA"/>
    <n v="1"/>
    <s v="L"/>
    <s v="-"/>
    <n v="75"/>
    <x v="1"/>
    <s v="-"/>
    <x v="51"/>
    <s v="FIRME"/>
    <n v="0"/>
    <s v="Líneas"/>
    <s v="CEDI"/>
    <s v="MUJERINICIO LABORALCASUALCHALECOBASICO MODA"/>
  </r>
  <r>
    <x v="1238"/>
    <x v="0"/>
    <s v="INICIO LABORAL"/>
    <s v="CASUAL"/>
    <s v="CHALECO"/>
    <s v="BASICO MODA"/>
    <n v="1"/>
    <s v="XL"/>
    <s v="-"/>
    <n v="43"/>
    <x v="1"/>
    <s v="-"/>
    <x v="51"/>
    <s v="FIRME"/>
    <n v="0"/>
    <s v="Líneas"/>
    <s v="CEDI"/>
    <s v="MUJERINICIO LABORALCASUALCHALECOBASICO MODA"/>
  </r>
  <r>
    <x v="1239"/>
    <x v="0"/>
    <s v="INICIO LABORAL"/>
    <s v="CASUAL"/>
    <s v="CHALECO"/>
    <s v="BASICO MODA"/>
    <n v="1"/>
    <s v="S"/>
    <s v="-"/>
    <n v="50"/>
    <x v="1"/>
    <s v="-"/>
    <x v="51"/>
    <s v="FIRME"/>
    <n v="0"/>
    <s v="Líneas"/>
    <s v="CEDI"/>
    <s v="MUJERINICIO LABORALCASUALCHALECOBASICO MODA"/>
  </r>
  <r>
    <x v="1239"/>
    <x v="0"/>
    <s v="INICIO LABORAL"/>
    <s v="CASUAL"/>
    <s v="CHALECO"/>
    <s v="BASICO MODA"/>
    <n v="1"/>
    <s v="M"/>
    <s v="-"/>
    <n v="80"/>
    <x v="1"/>
    <s v="-"/>
    <x v="51"/>
    <s v="FIRME"/>
    <n v="0"/>
    <s v="Líneas"/>
    <s v="CEDI"/>
    <s v="MUJERINICIO LABORALCASUALCHALECOBASICO MODA"/>
  </r>
  <r>
    <x v="1239"/>
    <x v="0"/>
    <s v="INICIO LABORAL"/>
    <s v="CASUAL"/>
    <s v="CHALECO"/>
    <s v="BASICO MODA"/>
    <n v="1"/>
    <s v="L"/>
    <s v="-"/>
    <n v="75"/>
    <x v="1"/>
    <s v="-"/>
    <x v="51"/>
    <s v="FIRME"/>
    <n v="0"/>
    <s v="Líneas"/>
    <s v="CEDI"/>
    <s v="MUJERINICIO LABORALCASUALCHALECOBASICO MODA"/>
  </r>
  <r>
    <x v="1239"/>
    <x v="0"/>
    <s v="INICIO LABORAL"/>
    <s v="CASUAL"/>
    <s v="CHALECO"/>
    <s v="BASICO MODA"/>
    <n v="1"/>
    <s v="XL"/>
    <s v="-"/>
    <n v="43"/>
    <x v="1"/>
    <s v="-"/>
    <x v="51"/>
    <s v="FIRME"/>
    <n v="0"/>
    <s v="Líneas"/>
    <s v="CEDI"/>
    <s v="MUJERINICIO LABORALCASUALCHALECOBASICO MODA"/>
  </r>
  <r>
    <x v="1240"/>
    <x v="0"/>
    <s v="INICIO LABORAL"/>
    <s v="CASUAL"/>
    <s v="ENTERIZO"/>
    <s v="MODA"/>
    <n v="1"/>
    <s v="S"/>
    <s v="-"/>
    <n v="88"/>
    <x v="1"/>
    <s v="-"/>
    <x v="51"/>
    <s v="FIRME"/>
    <n v="0"/>
    <s v="Líneas"/>
    <s v="CEDI"/>
    <s v="MUJERINICIO LABORALCASUALENTERIZOMODA"/>
  </r>
  <r>
    <x v="1240"/>
    <x v="0"/>
    <s v="INICIO LABORAL"/>
    <s v="CASUAL"/>
    <s v="ENTERIZO"/>
    <s v="MODA"/>
    <n v="1"/>
    <s v="M"/>
    <s v="-"/>
    <n v="110"/>
    <x v="1"/>
    <s v="-"/>
    <x v="51"/>
    <s v="FIRME"/>
    <n v="0"/>
    <s v="Líneas"/>
    <s v="CEDI"/>
    <s v="MUJERINICIO LABORALCASUALENTERIZOMODA"/>
  </r>
  <r>
    <x v="1240"/>
    <x v="0"/>
    <s v="INICIO LABORAL"/>
    <s v="CASUAL"/>
    <s v="ENTERIZO"/>
    <s v="MODA"/>
    <n v="1"/>
    <s v="L"/>
    <s v="-"/>
    <n v="104"/>
    <x v="1"/>
    <s v="-"/>
    <x v="51"/>
    <s v="FIRME"/>
    <n v="0"/>
    <s v="Líneas"/>
    <s v="CEDI"/>
    <s v="MUJERINICIO LABORALCASUALENTERIZOMODA"/>
  </r>
  <r>
    <x v="1240"/>
    <x v="0"/>
    <s v="INICIO LABORAL"/>
    <s v="CASUAL"/>
    <s v="ENTERIZO"/>
    <s v="MODA"/>
    <n v="1"/>
    <s v="XL"/>
    <s v="-"/>
    <n v="93"/>
    <x v="1"/>
    <s v="-"/>
    <x v="51"/>
    <s v="FIRME"/>
    <n v="0"/>
    <s v="Líneas"/>
    <s v="CEDI"/>
    <s v="MUJERINICIO LABORALCASUALENTERIZOMODA"/>
  </r>
  <r>
    <x v="1241"/>
    <x v="0"/>
    <s v="INICIO LABORAL"/>
    <s v="CASUAL"/>
    <s v="FALDA"/>
    <s v="MODA"/>
    <n v="1"/>
    <s v="S"/>
    <s v="-"/>
    <n v="36"/>
    <x v="1"/>
    <s v="-"/>
    <x v="51"/>
    <s v="FIRME"/>
    <n v="0"/>
    <s v="Líneas"/>
    <s v="CEDI"/>
    <s v="MUJERINICIO LABORALCASUALFALDAMODA"/>
  </r>
  <r>
    <x v="1241"/>
    <x v="0"/>
    <s v="INICIO LABORAL"/>
    <s v="CASUAL"/>
    <s v="FALDA"/>
    <s v="MODA"/>
    <n v="1"/>
    <s v="M"/>
    <s v="-"/>
    <n v="65"/>
    <x v="1"/>
    <s v="-"/>
    <x v="51"/>
    <s v="FIRME"/>
    <n v="0"/>
    <s v="Líneas"/>
    <s v="CEDI"/>
    <s v="MUJERINICIO LABORALCASUALFALDAMODA"/>
  </r>
  <r>
    <x v="1241"/>
    <x v="0"/>
    <s v="INICIO LABORAL"/>
    <s v="CASUAL"/>
    <s v="FALDA"/>
    <s v="MODA"/>
    <n v="1"/>
    <s v="L"/>
    <s v="-"/>
    <n v="68"/>
    <x v="1"/>
    <s v="-"/>
    <x v="51"/>
    <s v="FIRME"/>
    <n v="0"/>
    <s v="Líneas"/>
    <s v="CEDI"/>
    <s v="MUJERINICIO LABORALCASUALFALDAMODA"/>
  </r>
  <r>
    <x v="1241"/>
    <x v="0"/>
    <s v="INICIO LABORAL"/>
    <s v="CASUAL"/>
    <s v="FALDA"/>
    <s v="MODA"/>
    <n v="1"/>
    <s v="XL"/>
    <s v="-"/>
    <n v="61"/>
    <x v="1"/>
    <s v="-"/>
    <x v="51"/>
    <s v="FIRME"/>
    <n v="0"/>
    <s v="Líneas"/>
    <s v="CEDI"/>
    <s v="MUJERINICIO LABORALCASUALFALDAMODA"/>
  </r>
  <r>
    <x v="1241"/>
    <x v="0"/>
    <s v="INICIO LABORAL"/>
    <s v="CASUAL"/>
    <s v="FALDA"/>
    <s v="MODA"/>
    <n v="1"/>
    <s v="2XL"/>
    <s v="-"/>
    <n v="38"/>
    <x v="1"/>
    <s v="-"/>
    <x v="51"/>
    <s v="FIRME"/>
    <n v="0"/>
    <s v="Líneas"/>
    <s v="CEDI"/>
    <s v="MUJERINICIO LABORALCASUALFALDAMODA"/>
  </r>
  <r>
    <x v="1242"/>
    <x v="0"/>
    <s v="INICIO LABORAL"/>
    <s v="CASUAL"/>
    <s v="LEGGINS"/>
    <s v="MODA"/>
    <n v="1"/>
    <n v="8"/>
    <s v="-"/>
    <n v="52"/>
    <x v="1"/>
    <s v="-"/>
    <x v="51"/>
    <s v="FIRME"/>
    <n v="0"/>
    <s v="Líneas"/>
    <s v="CEDI"/>
    <s v="MUJERINICIO LABORALCASUALLEGGINSMODA"/>
  </r>
  <r>
    <x v="1242"/>
    <x v="0"/>
    <s v="INICIO LABORAL"/>
    <s v="CASUAL"/>
    <s v="LEGGINS"/>
    <s v="MODA"/>
    <n v="1"/>
    <n v="10"/>
    <s v="-"/>
    <n v="82"/>
    <x v="1"/>
    <s v="-"/>
    <x v="51"/>
    <s v="FIRME"/>
    <n v="0"/>
    <s v="Líneas"/>
    <s v="CEDI"/>
    <s v="MUJERINICIO LABORALCASUALLEGGINSMODA"/>
  </r>
  <r>
    <x v="1242"/>
    <x v="0"/>
    <s v="INICIO LABORAL"/>
    <s v="CASUAL"/>
    <s v="LEGGINS"/>
    <s v="MODA"/>
    <n v="1"/>
    <n v="12"/>
    <s v="-"/>
    <n v="88"/>
    <x v="1"/>
    <s v="-"/>
    <x v="51"/>
    <s v="FIRME"/>
    <n v="0"/>
    <s v="Líneas"/>
    <s v="CEDI"/>
    <s v="MUJERINICIO LABORALCASUALLEGGINSMODA"/>
  </r>
  <r>
    <x v="1242"/>
    <x v="0"/>
    <s v="INICIO LABORAL"/>
    <s v="CASUAL"/>
    <s v="LEGGINS"/>
    <s v="MODA"/>
    <n v="1"/>
    <n v="14"/>
    <s v="-"/>
    <n v="69"/>
    <x v="1"/>
    <s v="-"/>
    <x v="51"/>
    <s v="FIRME"/>
    <n v="0"/>
    <s v="Líneas"/>
    <s v="CEDI"/>
    <s v="MUJERINICIO LABORALCASUALLEGGINSMODA"/>
  </r>
  <r>
    <x v="1242"/>
    <x v="0"/>
    <s v="INICIO LABORAL"/>
    <s v="CASUAL"/>
    <s v="LEGGINS"/>
    <s v="MODA"/>
    <n v="1"/>
    <n v="16"/>
    <s v="-"/>
    <n v="13"/>
    <x v="1"/>
    <s v="-"/>
    <x v="51"/>
    <s v="FIRME"/>
    <n v="0"/>
    <s v="Líneas"/>
    <s v="CEDI"/>
    <s v="MUJERINICIO LABORALCASUALLEGGINSMODA"/>
  </r>
  <r>
    <x v="1243"/>
    <x v="0"/>
    <s v="INICIO LABORAL"/>
    <s v="CASUAL"/>
    <s v="BLUSA"/>
    <s v="MODA"/>
    <n v="1"/>
    <s v="S"/>
    <s v="-"/>
    <n v="60"/>
    <x v="0"/>
    <s v="-"/>
    <x v="51"/>
    <s v="FIRME"/>
    <n v="0"/>
    <s v="Líneas"/>
    <s v="CEDI"/>
    <s v="MUJERINICIO LABORALCASUALBLUSAMODA"/>
  </r>
  <r>
    <x v="1243"/>
    <x v="0"/>
    <s v="INICIO LABORAL"/>
    <s v="CASUAL"/>
    <s v="BLUSA"/>
    <s v="MODA"/>
    <n v="1"/>
    <s v="M"/>
    <s v="-"/>
    <n v="93"/>
    <x v="0"/>
    <s v="-"/>
    <x v="51"/>
    <s v="FIRME"/>
    <n v="0"/>
    <s v="Líneas"/>
    <s v="CEDI"/>
    <s v="MUJERINICIO LABORALCASUALBLUSAMODA"/>
  </r>
  <r>
    <x v="1243"/>
    <x v="0"/>
    <s v="INICIO LABORAL"/>
    <s v="CASUAL"/>
    <s v="BLUSA"/>
    <s v="MODA"/>
    <n v="1"/>
    <s v="L"/>
    <s v="-"/>
    <n v="89"/>
    <x v="0"/>
    <s v="-"/>
    <x v="51"/>
    <s v="FIRME"/>
    <n v="0"/>
    <s v="Líneas"/>
    <s v="CEDI"/>
    <s v="MUJERINICIO LABORALCASUALBLUSAMODA"/>
  </r>
  <r>
    <x v="1243"/>
    <x v="0"/>
    <s v="INICIO LABORAL"/>
    <s v="CASUAL"/>
    <s v="BLUSA"/>
    <s v="MODA"/>
    <n v="1"/>
    <s v="XL"/>
    <s v="-"/>
    <n v="55"/>
    <x v="0"/>
    <s v="-"/>
    <x v="51"/>
    <s v="FIRME"/>
    <n v="0"/>
    <s v="Líneas"/>
    <s v="CEDI"/>
    <s v="MUJERINICIO LABORALCASUALBLUSAMODA"/>
  </r>
  <r>
    <x v="1244"/>
    <x v="0"/>
    <s v="INICIO LABORAL"/>
    <s v="CASUAL"/>
    <s v="VESTIDO"/>
    <s v="MODA"/>
    <n v="1"/>
    <s v="S"/>
    <s v="-"/>
    <n v="87"/>
    <x v="1"/>
    <s v="-"/>
    <x v="51"/>
    <s v="FIRME"/>
    <n v="0"/>
    <s v="Líneas"/>
    <s v="CEDI"/>
    <s v="MUJERINICIO LABORALCASUALVESTIDOMODA"/>
  </r>
  <r>
    <x v="1244"/>
    <x v="0"/>
    <s v="INICIO LABORAL"/>
    <s v="CASUAL"/>
    <s v="VESTIDO"/>
    <s v="MODA"/>
    <n v="1"/>
    <s v="M"/>
    <s v="-"/>
    <n v="140"/>
    <x v="1"/>
    <s v="-"/>
    <x v="51"/>
    <s v="FIRME"/>
    <n v="0"/>
    <s v="Líneas"/>
    <s v="CEDI"/>
    <s v="MUJERINICIO LABORALCASUALVESTIDOMODA"/>
  </r>
  <r>
    <x v="1244"/>
    <x v="0"/>
    <s v="INICIO LABORAL"/>
    <s v="CASUAL"/>
    <s v="VESTIDO"/>
    <s v="MODA"/>
    <n v="1"/>
    <s v="L"/>
    <s v="-"/>
    <n v="120"/>
    <x v="1"/>
    <s v="-"/>
    <x v="51"/>
    <s v="FIRME"/>
    <n v="0"/>
    <s v="Líneas"/>
    <s v="CEDI"/>
    <s v="MUJERINICIO LABORALCASUALVESTIDOMODA"/>
  </r>
  <r>
    <x v="1244"/>
    <x v="0"/>
    <s v="INICIO LABORAL"/>
    <s v="CASUAL"/>
    <s v="VESTIDO"/>
    <s v="MODA"/>
    <n v="1"/>
    <s v="XL"/>
    <s v="-"/>
    <n v="63"/>
    <x v="1"/>
    <s v="-"/>
    <x v="51"/>
    <s v="FIRME"/>
    <n v="0"/>
    <s v="Líneas"/>
    <s v="CEDI"/>
    <s v="MUJERINICIO LABORALCASUALVESTIDOMODA"/>
  </r>
  <r>
    <x v="1245"/>
    <x v="0"/>
    <s v="INICIO LABORAL"/>
    <s v="CASUAL"/>
    <s v="VESTIDO"/>
    <s v="MODA"/>
    <n v="1"/>
    <s v="S"/>
    <s v="-"/>
    <n v="65"/>
    <x v="1"/>
    <s v="-"/>
    <x v="51"/>
    <s v="FIRME"/>
    <n v="0"/>
    <s v="Líneas"/>
    <s v="CEDI"/>
    <s v="MUJERINICIO LABORALCASUALVESTIDOMODA"/>
  </r>
  <r>
    <x v="1245"/>
    <x v="0"/>
    <s v="INICIO LABORAL"/>
    <s v="CASUAL"/>
    <s v="VESTIDO"/>
    <s v="MODA"/>
    <n v="1"/>
    <s v="M"/>
    <s v="-"/>
    <n v="105"/>
    <x v="1"/>
    <s v="-"/>
    <x v="51"/>
    <s v="FIRME"/>
    <n v="0"/>
    <s v="Líneas"/>
    <s v="CEDI"/>
    <s v="MUJERINICIO LABORALCASUALVESTIDOMODA"/>
  </r>
  <r>
    <x v="1245"/>
    <x v="0"/>
    <s v="INICIO LABORAL"/>
    <s v="CASUAL"/>
    <s v="VESTIDO"/>
    <s v="MODA"/>
    <n v="1"/>
    <s v="L"/>
    <s v="-"/>
    <n v="90"/>
    <x v="1"/>
    <s v="-"/>
    <x v="51"/>
    <s v="FIRME"/>
    <n v="0"/>
    <s v="Líneas"/>
    <s v="CEDI"/>
    <s v="MUJERINICIO LABORALCASUALVESTIDOMODA"/>
  </r>
  <r>
    <x v="1245"/>
    <x v="0"/>
    <s v="INICIO LABORAL"/>
    <s v="CASUAL"/>
    <s v="VESTIDO"/>
    <s v="MODA"/>
    <n v="1"/>
    <s v="XL"/>
    <s v="-"/>
    <n v="47"/>
    <x v="1"/>
    <s v="-"/>
    <x v="51"/>
    <s v="FIRME"/>
    <n v="0"/>
    <s v="Líneas"/>
    <s v="CEDI"/>
    <s v="MUJERINICIO LABORALCASUALVESTIDOMODA"/>
  </r>
  <r>
    <x v="1246"/>
    <x v="0"/>
    <s v="INICIO LABORAL"/>
    <s v="DESCANSO"/>
    <s v="BATOLA"/>
    <s v="MODA"/>
    <n v="1"/>
    <s v="S"/>
    <s v="-"/>
    <n v="71"/>
    <x v="1"/>
    <s v="-"/>
    <x v="51"/>
    <s v="FIRME"/>
    <n v="0"/>
    <s v="Líneas"/>
    <s v="CEDI"/>
    <s v="MUJERINICIO LABORALDESCANSOBATOLAMODA"/>
  </r>
  <r>
    <x v="1246"/>
    <x v="0"/>
    <s v="INICIO LABORAL"/>
    <s v="DESCANSO"/>
    <s v="BATOLA"/>
    <s v="MODA"/>
    <n v="1"/>
    <s v="M"/>
    <s v="-"/>
    <n v="114"/>
    <x v="1"/>
    <s v="-"/>
    <x v="51"/>
    <s v="FIRME"/>
    <n v="0"/>
    <s v="Líneas"/>
    <s v="CEDI"/>
    <s v="MUJERINICIO LABORALDESCANSOBATOLAMODA"/>
  </r>
  <r>
    <x v="1246"/>
    <x v="0"/>
    <s v="INICIO LABORAL"/>
    <s v="DESCANSO"/>
    <s v="BATOLA"/>
    <s v="MODA"/>
    <n v="1"/>
    <s v="L"/>
    <s v="-"/>
    <n v="132"/>
    <x v="1"/>
    <s v="-"/>
    <x v="51"/>
    <s v="FIRME"/>
    <n v="0"/>
    <s v="Líneas"/>
    <s v="CEDI"/>
    <s v="MUJERINICIO LABORALDESCANSOBATOLAMODA"/>
  </r>
  <r>
    <x v="1246"/>
    <x v="0"/>
    <s v="INICIO LABORAL"/>
    <s v="DESCANSO"/>
    <s v="BATOLA"/>
    <s v="MODA"/>
    <n v="1"/>
    <s v="XL"/>
    <s v="-"/>
    <n v="105"/>
    <x v="1"/>
    <s v="-"/>
    <x v="51"/>
    <s v="FIRME"/>
    <n v="0"/>
    <s v="Líneas"/>
    <s v="CEDI"/>
    <s v="MUJERINICIO LABORALDESCANSOBATOLAMODA"/>
  </r>
  <r>
    <x v="1247"/>
    <x v="0"/>
    <s v="INICIO LABORAL"/>
    <s v="DESCANSO"/>
    <s v="BATOLA"/>
    <s v="MODA"/>
    <n v="1"/>
    <s v="S"/>
    <s v="-"/>
    <n v="56"/>
    <x v="1"/>
    <s v="-"/>
    <x v="51"/>
    <s v="FIRME"/>
    <n v="0"/>
    <s v="Líneas"/>
    <s v="CEDI"/>
    <s v="MUJERINICIO LABORALDESCANSOBATOLAMODA"/>
  </r>
  <r>
    <x v="1247"/>
    <x v="0"/>
    <s v="INICIO LABORAL"/>
    <s v="DESCANSO"/>
    <s v="BATOLA"/>
    <s v="MODA"/>
    <n v="1"/>
    <s v="M"/>
    <s v="-"/>
    <n v="91"/>
    <x v="1"/>
    <s v="-"/>
    <x v="51"/>
    <s v="FIRME"/>
    <n v="0"/>
    <s v="Líneas"/>
    <s v="CEDI"/>
    <s v="MUJERINICIO LABORALDESCANSOBATOLAMODA"/>
  </r>
  <r>
    <x v="1247"/>
    <x v="0"/>
    <s v="INICIO LABORAL"/>
    <s v="DESCANSO"/>
    <s v="BATOLA"/>
    <s v="MODA"/>
    <n v="1"/>
    <s v="L"/>
    <s v="-"/>
    <n v="106"/>
    <x v="1"/>
    <s v="-"/>
    <x v="51"/>
    <s v="FIRME"/>
    <n v="0"/>
    <s v="Líneas"/>
    <s v="CEDI"/>
    <s v="MUJERINICIO LABORALDESCANSOBATOLAMODA"/>
  </r>
  <r>
    <x v="1247"/>
    <x v="0"/>
    <s v="INICIO LABORAL"/>
    <s v="DESCANSO"/>
    <s v="BATOLA"/>
    <s v="MODA"/>
    <n v="1"/>
    <s v="XL"/>
    <s v="-"/>
    <n v="84"/>
    <x v="1"/>
    <s v="-"/>
    <x v="51"/>
    <s v="FIRME"/>
    <n v="0"/>
    <s v="Líneas"/>
    <s v="CEDI"/>
    <s v="MUJERINICIO LABORALDESCANSOBATOLAMODA"/>
  </r>
  <r>
    <x v="1248"/>
    <x v="0"/>
    <s v="INICIO LABORAL"/>
    <s v="DESCANSO"/>
    <s v="BATOLA"/>
    <s v="MODA"/>
    <n v="1"/>
    <s v="S"/>
    <s v="-"/>
    <n v="56"/>
    <x v="1"/>
    <s v="-"/>
    <x v="51"/>
    <s v="FIRME"/>
    <n v="0"/>
    <s v="Líneas"/>
    <s v="CEDI"/>
    <s v="MUJERINICIO LABORALDESCANSOBATOLAMODA"/>
  </r>
  <r>
    <x v="1248"/>
    <x v="0"/>
    <s v="INICIO LABORAL"/>
    <s v="DESCANSO"/>
    <s v="BATOLA"/>
    <s v="MODA"/>
    <n v="1"/>
    <s v="M"/>
    <s v="-"/>
    <n v="91"/>
    <x v="1"/>
    <s v="-"/>
    <x v="51"/>
    <s v="FIRME"/>
    <n v="0"/>
    <s v="Líneas"/>
    <s v="CEDI"/>
    <s v="MUJERINICIO LABORALDESCANSOBATOLAMODA"/>
  </r>
  <r>
    <x v="1248"/>
    <x v="0"/>
    <s v="INICIO LABORAL"/>
    <s v="DESCANSO"/>
    <s v="BATOLA"/>
    <s v="MODA"/>
    <n v="1"/>
    <s v="L"/>
    <s v="-"/>
    <n v="106"/>
    <x v="1"/>
    <s v="-"/>
    <x v="51"/>
    <s v="FIRME"/>
    <n v="0"/>
    <s v="Líneas"/>
    <s v="CEDI"/>
    <s v="MUJERINICIO LABORALDESCANSOBATOLAMODA"/>
  </r>
  <r>
    <x v="1248"/>
    <x v="0"/>
    <s v="INICIO LABORAL"/>
    <s v="DESCANSO"/>
    <s v="BATOLA"/>
    <s v="MODA"/>
    <n v="1"/>
    <s v="XL"/>
    <s v="-"/>
    <n v="84"/>
    <x v="1"/>
    <s v="-"/>
    <x v="51"/>
    <s v="FIRME"/>
    <n v="0"/>
    <s v="Líneas"/>
    <s v="CEDI"/>
    <s v="MUJERINICIO LABORALDESCANSOBATOLAMODA"/>
  </r>
  <r>
    <x v="1249"/>
    <x v="0"/>
    <s v="INICIO LABORAL"/>
    <s v="DESCANSO"/>
    <s v="BATOLA"/>
    <s v="MODA"/>
    <n v="1"/>
    <s v="S"/>
    <s v="-"/>
    <n v="56"/>
    <x v="1"/>
    <s v="-"/>
    <x v="51"/>
    <s v="FIRME"/>
    <n v="0"/>
    <s v="Líneas"/>
    <s v="CEDI"/>
    <s v="MUJERINICIO LABORALDESCANSOBATOLAMODA"/>
  </r>
  <r>
    <x v="1249"/>
    <x v="0"/>
    <s v="INICIO LABORAL"/>
    <s v="DESCANSO"/>
    <s v="BATOLA"/>
    <s v="MODA"/>
    <n v="1"/>
    <s v="M"/>
    <s v="-"/>
    <n v="91"/>
    <x v="1"/>
    <s v="-"/>
    <x v="51"/>
    <s v="FIRME"/>
    <n v="0"/>
    <s v="Líneas"/>
    <s v="CEDI"/>
    <s v="MUJERINICIO LABORALDESCANSOBATOLAMODA"/>
  </r>
  <r>
    <x v="1249"/>
    <x v="0"/>
    <s v="INICIO LABORAL"/>
    <s v="DESCANSO"/>
    <s v="BATOLA"/>
    <s v="MODA"/>
    <n v="1"/>
    <s v="L"/>
    <s v="-"/>
    <n v="106"/>
    <x v="1"/>
    <s v="-"/>
    <x v="51"/>
    <s v="FIRME"/>
    <n v="0"/>
    <s v="Líneas"/>
    <s v="CEDI"/>
    <s v="MUJERINICIO LABORALDESCANSOBATOLAMODA"/>
  </r>
  <r>
    <x v="1249"/>
    <x v="0"/>
    <s v="INICIO LABORAL"/>
    <s v="DESCANSO"/>
    <s v="BATOLA"/>
    <s v="MODA"/>
    <n v="1"/>
    <s v="XL"/>
    <s v="-"/>
    <n v="84"/>
    <x v="1"/>
    <s v="-"/>
    <x v="51"/>
    <s v="FIRME"/>
    <n v="0"/>
    <s v="Líneas"/>
    <s v="CEDI"/>
    <s v="MUJERINICIO LABORALDESCANSOBATOLAMODA"/>
  </r>
  <r>
    <x v="1250"/>
    <x v="0"/>
    <s v="INICIO LABORAL"/>
    <s v="DESCANSO"/>
    <s v="SHORT"/>
    <s v="BASICO MODA"/>
    <n v="1"/>
    <s v="S"/>
    <s v="-"/>
    <n v="88"/>
    <x v="1"/>
    <s v="-"/>
    <x v="51"/>
    <s v="FIRME"/>
    <n v="0"/>
    <s v="Líneas"/>
    <s v="CEDI"/>
    <s v="MUJERINICIO LABORALDESCANSOSHORTBASICO MODA"/>
  </r>
  <r>
    <x v="1250"/>
    <x v="0"/>
    <s v="INICIO LABORAL"/>
    <s v="DESCANSO"/>
    <s v="SHORT"/>
    <s v="BASICO MODA"/>
    <n v="1"/>
    <s v="M"/>
    <s v="-"/>
    <n v="120"/>
    <x v="1"/>
    <s v="-"/>
    <x v="51"/>
    <s v="FIRME"/>
    <n v="0"/>
    <s v="Líneas"/>
    <s v="CEDI"/>
    <s v="MUJERINICIO LABORALDESCANSOSHORTBASICO MODA"/>
  </r>
  <r>
    <x v="1250"/>
    <x v="0"/>
    <s v="INICIO LABORAL"/>
    <s v="DESCANSO"/>
    <s v="SHORT"/>
    <s v="BASICO MODA"/>
    <n v="1"/>
    <s v="L"/>
    <s v="-"/>
    <n v="122"/>
    <x v="1"/>
    <s v="-"/>
    <x v="51"/>
    <s v="FIRME"/>
    <n v="0"/>
    <s v="Líneas"/>
    <s v="CEDI"/>
    <s v="MUJERINICIO LABORALDESCANSOSHORTBASICO MODA"/>
  </r>
  <r>
    <x v="1250"/>
    <x v="0"/>
    <s v="INICIO LABORAL"/>
    <s v="DESCANSO"/>
    <s v="SHORT"/>
    <s v="BASICO MODA"/>
    <n v="1"/>
    <s v="XL"/>
    <s v="-"/>
    <n v="92"/>
    <x v="1"/>
    <s v="-"/>
    <x v="51"/>
    <s v="FIRME"/>
    <n v="0"/>
    <s v="Líneas"/>
    <s v="CEDI"/>
    <s v="MUJERINICIO LABORALDESCANSOSHORTBASICO MODA"/>
  </r>
  <r>
    <x v="1251"/>
    <x v="0"/>
    <s v="INICIO LABORAL"/>
    <s v="DESCANSO"/>
    <s v="SHORT"/>
    <s v="BASICO MODA"/>
    <n v="1"/>
    <s v="S"/>
    <s v="-"/>
    <n v="70"/>
    <x v="1"/>
    <s v="-"/>
    <x v="51"/>
    <s v="FIRME"/>
    <n v="0"/>
    <s v="Líneas"/>
    <s v="CEDI"/>
    <s v="MUJERINICIO LABORALDESCANSOSHORTBASICO MODA"/>
  </r>
  <r>
    <x v="1251"/>
    <x v="0"/>
    <s v="INICIO LABORAL"/>
    <s v="DESCANSO"/>
    <s v="SHORT"/>
    <s v="BASICO MODA"/>
    <n v="1"/>
    <s v="M"/>
    <s v="-"/>
    <n v="96"/>
    <x v="1"/>
    <s v="-"/>
    <x v="51"/>
    <s v="FIRME"/>
    <n v="0"/>
    <s v="Líneas"/>
    <s v="CEDI"/>
    <s v="MUJERINICIO LABORALDESCANSOSHORTBASICO MODA"/>
  </r>
  <r>
    <x v="1251"/>
    <x v="0"/>
    <s v="INICIO LABORAL"/>
    <s v="DESCANSO"/>
    <s v="SHORT"/>
    <s v="BASICO MODA"/>
    <n v="1"/>
    <s v="L"/>
    <s v="-"/>
    <n v="97"/>
    <x v="1"/>
    <s v="-"/>
    <x v="51"/>
    <s v="FIRME"/>
    <n v="0"/>
    <s v="Líneas"/>
    <s v="CEDI"/>
    <s v="MUJERINICIO LABORALDESCANSOSHORTBASICO MODA"/>
  </r>
  <r>
    <x v="1251"/>
    <x v="0"/>
    <s v="INICIO LABORAL"/>
    <s v="DESCANSO"/>
    <s v="SHORT"/>
    <s v="BASICO MODA"/>
    <n v="1"/>
    <s v="XL"/>
    <s v="-"/>
    <n v="74"/>
    <x v="1"/>
    <s v="-"/>
    <x v="51"/>
    <s v="FIRME"/>
    <n v="0"/>
    <s v="Líneas"/>
    <s v="CEDI"/>
    <s v="MUJERINICIO LABORALDESCANSOSHORTBASICO MODA"/>
  </r>
  <r>
    <x v="1252"/>
    <x v="0"/>
    <s v="INICIO LABORAL"/>
    <s v="DESCANSO"/>
    <s v="SHORT"/>
    <s v="BASICO MODA"/>
    <n v="1"/>
    <s v="S"/>
    <s v="-"/>
    <n v="70"/>
    <x v="1"/>
    <s v="-"/>
    <x v="51"/>
    <s v="FIRME"/>
    <n v="0"/>
    <s v="Líneas"/>
    <s v="CEDI"/>
    <s v="MUJERINICIO LABORALDESCANSOSHORTBASICO MODA"/>
  </r>
  <r>
    <x v="1252"/>
    <x v="0"/>
    <s v="INICIO LABORAL"/>
    <s v="DESCANSO"/>
    <s v="SHORT"/>
    <s v="BASICO MODA"/>
    <n v="1"/>
    <s v="M"/>
    <s v="-"/>
    <n v="96"/>
    <x v="1"/>
    <s v="-"/>
    <x v="51"/>
    <s v="FIRME"/>
    <n v="0"/>
    <s v="Líneas"/>
    <s v="CEDI"/>
    <s v="MUJERINICIO LABORALDESCANSOSHORTBASICO MODA"/>
  </r>
  <r>
    <x v="1252"/>
    <x v="0"/>
    <s v="INICIO LABORAL"/>
    <s v="DESCANSO"/>
    <s v="SHORT"/>
    <s v="BASICO MODA"/>
    <n v="1"/>
    <s v="L"/>
    <s v="-"/>
    <n v="97"/>
    <x v="1"/>
    <s v="-"/>
    <x v="51"/>
    <s v="FIRME"/>
    <n v="0"/>
    <s v="Líneas"/>
    <s v="CEDI"/>
    <s v="MUJERINICIO LABORALDESCANSOSHORTBASICO MODA"/>
  </r>
  <r>
    <x v="1252"/>
    <x v="0"/>
    <s v="INICIO LABORAL"/>
    <s v="DESCANSO"/>
    <s v="SHORT"/>
    <s v="BASICO MODA"/>
    <n v="1"/>
    <s v="XL"/>
    <s v="-"/>
    <n v="74"/>
    <x v="1"/>
    <s v="-"/>
    <x v="51"/>
    <s v="FIRME"/>
    <n v="0"/>
    <s v="Líneas"/>
    <s v="CEDI"/>
    <s v="MUJERINICIO LABORALDESCANSOSHORTBASICO MODA"/>
  </r>
  <r>
    <x v="1253"/>
    <x v="0"/>
    <s v="INICIO LABORAL"/>
    <s v="DESCANSO"/>
    <s v="SHORT"/>
    <s v="BASICO MODA"/>
    <n v="1"/>
    <s v="S"/>
    <s v="-"/>
    <n v="70"/>
    <x v="1"/>
    <s v="-"/>
    <x v="51"/>
    <s v="FIRME"/>
    <n v="0"/>
    <s v="Líneas"/>
    <s v="CEDI"/>
    <s v="MUJERINICIO LABORALDESCANSOSHORTBASICO MODA"/>
  </r>
  <r>
    <x v="1253"/>
    <x v="0"/>
    <s v="INICIO LABORAL"/>
    <s v="DESCANSO"/>
    <s v="SHORT"/>
    <s v="BASICO MODA"/>
    <n v="1"/>
    <s v="M"/>
    <s v="-"/>
    <n v="96"/>
    <x v="1"/>
    <s v="-"/>
    <x v="51"/>
    <s v="FIRME"/>
    <n v="0"/>
    <s v="Líneas"/>
    <s v="CEDI"/>
    <s v="MUJERINICIO LABORALDESCANSOSHORTBASICO MODA"/>
  </r>
  <r>
    <x v="1253"/>
    <x v="0"/>
    <s v="INICIO LABORAL"/>
    <s v="DESCANSO"/>
    <s v="SHORT"/>
    <s v="BASICO MODA"/>
    <n v="1"/>
    <s v="L"/>
    <s v="-"/>
    <n v="97"/>
    <x v="1"/>
    <s v="-"/>
    <x v="51"/>
    <s v="FIRME"/>
    <n v="0"/>
    <s v="Líneas"/>
    <s v="CEDI"/>
    <s v="MUJERINICIO LABORALDESCANSOSHORTBASICO MODA"/>
  </r>
  <r>
    <x v="1253"/>
    <x v="0"/>
    <s v="INICIO LABORAL"/>
    <s v="DESCANSO"/>
    <s v="SHORT"/>
    <s v="BASICO MODA"/>
    <n v="1"/>
    <s v="XL"/>
    <s v="-"/>
    <n v="74"/>
    <x v="1"/>
    <s v="-"/>
    <x v="51"/>
    <s v="FIRME"/>
    <n v="0"/>
    <s v="Líneas"/>
    <s v="CEDI"/>
    <s v="MUJERINICIO LABORALDESCANSOSHORTBASICO MODA"/>
  </r>
  <r>
    <x v="1254"/>
    <x v="8"/>
    <s v="INICIO LABORAL"/>
    <s v="ACTIVO"/>
    <s v="CAMISETA"/>
    <s v="MODA"/>
    <n v="2"/>
    <s v="L"/>
    <s v="NEGRO"/>
    <n v="33"/>
    <x v="0"/>
    <s v="-"/>
    <x v="80"/>
    <s v="FIRME"/>
    <n v="0"/>
    <s v="Reprogramable"/>
    <s v="CEDI"/>
    <s v="HOMBREINICIO LABORALACTIVOCAMISETAMODA"/>
  </r>
  <r>
    <x v="1255"/>
    <x v="8"/>
    <s v="INICIO LABORAL"/>
    <s v="ACTIVO"/>
    <s v="PANTALON SUDADERA"/>
    <s v="BASICO NEUTRO"/>
    <n v="2"/>
    <s v="L"/>
    <s v="NEGRO"/>
    <n v="12"/>
    <x v="0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TURQUI"/>
    <n v="15"/>
    <x v="0"/>
    <s v="-"/>
    <x v="81"/>
    <s v="FIRME"/>
    <n v="0"/>
    <s v="Reprogramable"/>
    <s v="CEDI"/>
    <s v="HOMBREINICIO LABORALACTIVOPANTALON SUDADERABASICO NEUTRO"/>
  </r>
  <r>
    <x v="1256"/>
    <x v="8"/>
    <s v="INICIO LABORAL"/>
    <s v="ACTIVO"/>
    <s v="PANTALONETA"/>
    <s v="BASICO NEUTRO"/>
    <n v="2"/>
    <s v="M"/>
    <s v="NEGRO"/>
    <n v="19"/>
    <x v="0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PETROLEO"/>
    <n v="12"/>
    <x v="0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BLANCO"/>
    <n v="12"/>
    <x v="0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NEGRO"/>
    <n v="34"/>
    <x v="0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GR.OSC"/>
    <n v="12"/>
    <x v="0"/>
    <s v="-"/>
    <x v="82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GR.OSC"/>
    <n v="22"/>
    <x v="0"/>
    <s v="-"/>
    <x v="81"/>
    <s v="FIRME"/>
    <n v="0"/>
    <s v="Reprogramable"/>
    <s v="CEDI"/>
    <s v="HOMBREINICIO LABORALACTIVOPANTALONETABASICO NEUTRO"/>
  </r>
  <r>
    <x v="1258"/>
    <x v="8"/>
    <s v="INICIO LABORAL"/>
    <s v="DESCANSO"/>
    <s v="CONJUNTO"/>
    <s v="BASICO MODA"/>
    <n v="2"/>
    <s v="S"/>
    <s v="SURTIDO"/>
    <n v="14"/>
    <x v="0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M"/>
    <s v="SURTIDO"/>
    <n v="48"/>
    <x v="0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XL"/>
    <s v="SURTIDO"/>
    <n v="46"/>
    <x v="0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L"/>
    <s v="SURTIDO"/>
    <n v="12"/>
    <x v="0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S"/>
    <s v="SURTIDO"/>
    <n v="12"/>
    <x v="0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XL"/>
    <s v="SURTIDO"/>
    <n v="15"/>
    <x v="0"/>
    <s v="-"/>
    <x v="83"/>
    <s v="FIRME"/>
    <n v="0"/>
    <s v="Reprogramable"/>
    <s v="CEDI"/>
    <s v="HOMBREINICIO LABORALDESCANSOCONJUNTOBASICO MODA"/>
  </r>
  <r>
    <x v="1261"/>
    <x v="8"/>
    <s v="INICIO LABORAL"/>
    <s v="FORMAL"/>
    <s v="CAMISA"/>
    <s v="BASICO NEUTRO"/>
    <n v="1"/>
    <s v="M"/>
    <s v="BLANCO"/>
    <n v="57"/>
    <x v="0"/>
    <s v="-"/>
    <x v="84"/>
    <s v="FIRME"/>
    <n v="0"/>
    <s v="Reprogramable"/>
    <s v="CEDI"/>
    <s v="HOMBREINICIO LABORALFORMALCAMISABASICO NEUTRO"/>
  </r>
  <r>
    <x v="1256"/>
    <x v="8"/>
    <s v="INICIO LABORAL"/>
    <s v="ACTIVO"/>
    <s v="PANTALONETA"/>
    <s v="BASICO NEUTRO"/>
    <n v="2"/>
    <s v="L"/>
    <s v="COLORREPR"/>
    <n v="12"/>
    <x v="0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COLORREPR"/>
    <n v="12"/>
    <x v="0"/>
    <s v="-"/>
    <x v="82"/>
    <s v="FIRME"/>
    <n v="0"/>
    <s v="Reprogramable"/>
    <s v="CEDI"/>
    <s v="HOMBREINICIO LABORALACTIVOPANTALONETABASICO NEUTRO"/>
  </r>
  <r>
    <x v="1262"/>
    <x v="8"/>
    <s v="INICIO LABORAL"/>
    <s v="ACTIVO"/>
    <s v="CAMISETA"/>
    <s v="MODA"/>
    <n v="2"/>
    <s v="S"/>
    <s v="COLORREPR"/>
    <n v="12"/>
    <x v="0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M"/>
    <s v="COLORREPR"/>
    <n v="14"/>
    <x v="0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COLORREPR"/>
    <n v="12"/>
    <x v="0"/>
    <s v="-"/>
    <x v="80"/>
    <s v="FIRME"/>
    <n v="0"/>
    <s v="Reprogramable"/>
    <s v="CEDI"/>
    <s v="HOMBREINICIO LABORALACTIVOCAMISETAMODA"/>
  </r>
  <r>
    <x v="1263"/>
    <x v="8"/>
    <s v="INICIO LABORAL"/>
    <s v="KAKI"/>
    <s v="CAMISETA TIPO POLO"/>
    <s v="BASICO NEUTRO"/>
    <n v="1"/>
    <s v="L"/>
    <s v="AZUL OSC"/>
    <n v="12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NEGRO"/>
    <n v="30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NEGRO"/>
    <n v="24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ROJO"/>
    <n v="22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BLANCO"/>
    <n v="26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BLANCO"/>
    <n v="37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BLANCO"/>
    <n v="37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BLANCO"/>
    <n v="24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COLORREPR"/>
    <n v="22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COLORREPR"/>
    <n v="27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COLORREPR"/>
    <n v="40"/>
    <x v="0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COLORREPR"/>
    <n v="24"/>
    <x v="0"/>
    <s v="-"/>
    <x v="85"/>
    <s v="FIRME"/>
    <n v="0"/>
    <s v="Reprogramable"/>
    <s v="CEDI"/>
    <s v="HOMBREINICIO LABORALKAKICAMISETA TIPO POLOBASICO NEUTRO"/>
  </r>
  <r>
    <x v="1262"/>
    <x v="8"/>
    <s v="INICIO LABORAL"/>
    <s v="ACTIVO"/>
    <s v="CAMISETA"/>
    <s v="MODA"/>
    <n v="2"/>
    <s v="L"/>
    <s v="NEG.CROSS"/>
    <n v="51"/>
    <x v="1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GR.JASPE"/>
    <n v="21"/>
    <x v="1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S"/>
    <s v="GR.OSC"/>
    <n v="21"/>
    <x v="1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M"/>
    <s v="NEGRO"/>
    <n v="34"/>
    <x v="1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L"/>
    <s v="NEGRO"/>
    <n v="82"/>
    <x v="1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XL"/>
    <s v="GR.OSC"/>
    <n v="49"/>
    <x v="1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XL"/>
    <s v="NEGRO"/>
    <n v="31"/>
    <x v="1"/>
    <s v="-"/>
    <x v="80"/>
    <s v="FIRME"/>
    <n v="0"/>
    <s v="Reprogramable"/>
    <s v="CEDI"/>
    <s v="HOMBREINICIO LABORALACTIVOCAMISETAMODA"/>
  </r>
  <r>
    <x v="1255"/>
    <x v="8"/>
    <s v="INICIO LABORAL"/>
    <s v="ACTIVO"/>
    <s v="PANTALON SUDADERA"/>
    <s v="BASICO NEUTRO"/>
    <n v="2"/>
    <s v="S"/>
    <s v="NEGRO"/>
    <n v="12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S"/>
    <s v="TURQUI"/>
    <n v="12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NEGRO"/>
    <n v="21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GR.OSC"/>
    <n v="24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TURQUI"/>
    <n v="18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GR.CL"/>
    <n v="12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GR.OSC"/>
    <n v="16"/>
    <x v="1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TURQUI"/>
    <n v="37"/>
    <x v="1"/>
    <s v="-"/>
    <x v="81"/>
    <s v="FIRME"/>
    <n v="0"/>
    <s v="Reprogramable"/>
    <s v="CEDI"/>
    <s v="HOMBREINICIO LABORALACTIVOPANTALON SUDADERABASICO NEUTRO"/>
  </r>
  <r>
    <x v="1256"/>
    <x v="8"/>
    <s v="INICIO LABORAL"/>
    <s v="ACTIVO"/>
    <s v="PANTALONETA"/>
    <s v="BASICO NEUTRO"/>
    <n v="2"/>
    <s v="S"/>
    <s v="NEGRO"/>
    <n v="13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S"/>
    <s v="BLANCO"/>
    <n v="12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NEGRO"/>
    <n v="65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TURQUI"/>
    <n v="25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PETROLEO"/>
    <n v="25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BLANCO"/>
    <n v="17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NEGRO"/>
    <n v="84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TURQUI"/>
    <n v="12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GR.OSC"/>
    <n v="47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PETROLEO"/>
    <n v="17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NEGRO"/>
    <n v="68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TURQUI"/>
    <n v="58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GR.OSC"/>
    <n v="42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PETROLEO"/>
    <n v="18"/>
    <x v="1"/>
    <s v="-"/>
    <x v="82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NEGRO"/>
    <n v="16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GR.OSC"/>
    <n v="12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TURQUI"/>
    <n v="25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GR.CL"/>
    <n v="14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L"/>
    <s v="NEGRO"/>
    <n v="29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NEGRO"/>
    <n v="29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GR.OSC"/>
    <n v="44"/>
    <x v="1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TURQUI"/>
    <n v="22"/>
    <x v="1"/>
    <s v="-"/>
    <x v="81"/>
    <s v="FIRME"/>
    <n v="0"/>
    <s v="Reprogramable"/>
    <s v="CEDI"/>
    <s v="HOMBREINICIO LABORALACTIVOPANTALONETABASICO NEUTRO"/>
  </r>
  <r>
    <x v="1258"/>
    <x v="8"/>
    <s v="INICIO LABORAL"/>
    <s v="DESCANSO"/>
    <s v="CONJUNTO"/>
    <s v="BASICO MODA"/>
    <n v="2"/>
    <s v="S"/>
    <s v="SURTIDO"/>
    <n v="62"/>
    <x v="1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M"/>
    <s v="SURTIDO"/>
    <n v="120"/>
    <x v="1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L"/>
    <s v="SURTIDO"/>
    <n v="82"/>
    <x v="1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XL"/>
    <s v="SURTIDO"/>
    <n v="156"/>
    <x v="1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S"/>
    <s v="SURTIDO"/>
    <n v="17"/>
    <x v="1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M"/>
    <s v="SURTIDO"/>
    <n v="19"/>
    <x v="1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L"/>
    <s v="SURTIDO"/>
    <n v="45"/>
    <x v="1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XL"/>
    <s v="SURTIDO"/>
    <n v="13"/>
    <x v="1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S"/>
    <s v="SURTIDO"/>
    <n v="14"/>
    <x v="1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M"/>
    <s v="SURTIDO"/>
    <n v="41"/>
    <x v="1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L"/>
    <s v="SURTIDO"/>
    <n v="41"/>
    <x v="1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XL"/>
    <s v="SURTIDO"/>
    <n v="82"/>
    <x v="1"/>
    <s v="-"/>
    <x v="83"/>
    <s v="FIRME"/>
    <n v="0"/>
    <s v="Reprogramable"/>
    <s v="CEDI"/>
    <s v="HOMBREINICIO LABORALDESCANSOCONJUNTOBASICO MODA"/>
  </r>
  <r>
    <x v="1264"/>
    <x v="8"/>
    <s v="INICIO LABORAL"/>
    <s v="DESCANSO"/>
    <s v="CONJUNTO"/>
    <s v="BASICO MODA"/>
    <n v="2"/>
    <s v="S"/>
    <s v="SURTIDO"/>
    <n v="40"/>
    <x v="1"/>
    <s v="-"/>
    <x v="83"/>
    <s v="FIRME"/>
    <n v="0"/>
    <s v="Reprogramable"/>
    <s v="CEDI"/>
    <s v="HOMBREINICIO LABORALDESCANSOCONJUNTOBASICO MODA"/>
  </r>
  <r>
    <x v="1261"/>
    <x v="8"/>
    <s v="INICIO LABORAL"/>
    <s v="FORMAL"/>
    <s v="CAMISA"/>
    <s v="BASICO NEUTRO"/>
    <n v="1"/>
    <s v="S"/>
    <s v="BLANCO"/>
    <n v="64"/>
    <x v="1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M"/>
    <s v="BLANCO"/>
    <n v="102"/>
    <x v="1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XL"/>
    <s v="BLANCO"/>
    <n v="31"/>
    <x v="1"/>
    <s v="-"/>
    <x v="84"/>
    <s v="FIRME"/>
    <n v="0"/>
    <s v="Reprogramable"/>
    <s v="CEDI"/>
    <s v="HOMBREINICIO LABORALFORMALCAMISABASICO NEUTRO"/>
  </r>
  <r>
    <x v="1265"/>
    <x v="8"/>
    <s v="INICIO LABORAL"/>
    <s v="KAKI"/>
    <s v="CAMISA"/>
    <s v="BASICO MODA"/>
    <n v="2"/>
    <s v="L"/>
    <s v="SURTIDO"/>
    <n v="52"/>
    <x v="1"/>
    <s v="-"/>
    <x v="86"/>
    <s v="FIRME"/>
    <n v="0"/>
    <s v="Reprogramable"/>
    <s v="CEDI"/>
    <s v="HOMBREINICIO LABORALKAKICAMISABASICO MODA"/>
  </r>
  <r>
    <x v="1266"/>
    <x v="8"/>
    <s v="INICIO LABORAL"/>
    <s v="KAKI"/>
    <s v="CAMISA"/>
    <s v="BASICO MODA"/>
    <n v="2"/>
    <s v="M"/>
    <s v="SURTIDO"/>
    <n v="52"/>
    <x v="1"/>
    <s v="-"/>
    <x v="86"/>
    <s v="FIRME"/>
    <n v="0"/>
    <s v="Reprogramable"/>
    <s v="CEDI"/>
    <s v="HOMBREINICIO LABORALKAKICAMISABASICO MODA"/>
  </r>
  <r>
    <x v="1256"/>
    <x v="8"/>
    <s v="INICIO LABORAL"/>
    <s v="ACTIVO"/>
    <s v="PANTALONETA"/>
    <s v="BASICO NEUTRO"/>
    <n v="2"/>
    <s v="M"/>
    <s v="COLORREPR"/>
    <n v="23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COLORREPR"/>
    <n v="29"/>
    <x v="1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COLORREPR"/>
    <n v="26"/>
    <x v="1"/>
    <s v="-"/>
    <x v="82"/>
    <s v="FIRME"/>
    <n v="0"/>
    <s v="Reprogramable"/>
    <s v="CEDI"/>
    <s v="HOMBREINICIO LABORALACTIVOPANTALONETABASICO NEUTRO"/>
  </r>
  <r>
    <x v="1262"/>
    <x v="8"/>
    <s v="INICIO LABORAL"/>
    <s v="ACTIVO"/>
    <s v="CAMISETA"/>
    <s v="MODA"/>
    <n v="2"/>
    <s v="S"/>
    <s v="COLORREPR"/>
    <n v="12"/>
    <x v="1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M"/>
    <s v="COLORREPR"/>
    <n v="19"/>
    <x v="1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COLORREPR"/>
    <n v="15"/>
    <x v="1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XL"/>
    <s v="COLORREPR"/>
    <n v="13"/>
    <x v="1"/>
    <s v="-"/>
    <x v="80"/>
    <s v="FIRME"/>
    <n v="0"/>
    <s v="Reprogramable"/>
    <s v="CEDI"/>
    <s v="HOMBREINICIO LABORALACTIVOCAMISETAMODA"/>
  </r>
  <r>
    <x v="1257"/>
    <x v="8"/>
    <s v="INICIO LABORAL"/>
    <s v="ACTIVO"/>
    <s v="CAMISETA"/>
    <s v="MODA"/>
    <n v="2"/>
    <s v="XL"/>
    <s v="COLORREPR"/>
    <n v="12"/>
    <x v="1"/>
    <s v="-"/>
    <x v="80"/>
    <s v="FIRME"/>
    <n v="0"/>
    <s v="Reprogramable"/>
    <s v="CEDI"/>
    <s v="HOMBREINICIO LABORALACTIVOCAMISETAMODA"/>
  </r>
  <r>
    <x v="1263"/>
    <x v="8"/>
    <s v="INICIO LABORAL"/>
    <s v="KAKI"/>
    <s v="CAMISETA TIPO POLO"/>
    <s v="BASICO NEUTRO"/>
    <n v="1"/>
    <s v="S"/>
    <s v="AZUL OSC"/>
    <n v="12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AZUL OSC"/>
    <n v="13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AZUL OSC"/>
    <n v="14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NEGRO"/>
    <n v="28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NEGRO"/>
    <n v="40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NEGRO"/>
    <n v="34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ROJO"/>
    <n v="20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BLANCO"/>
    <n v="38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BLANCO"/>
    <n v="55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BLANCO"/>
    <n v="55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BLANCO"/>
    <n v="40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COLORREPR"/>
    <n v="32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COLORREPR"/>
    <n v="48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COLORREPR"/>
    <n v="60"/>
    <x v="1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COLORREPR"/>
    <n v="36"/>
    <x v="1"/>
    <s v="-"/>
    <x v="85"/>
    <s v="FIRME"/>
    <n v="0"/>
    <s v="Reprogramable"/>
    <s v="CEDI"/>
    <s v="HOMBREINICIO LABORALKAKICAMISETA TIPO POLOBASICO NEUTRO"/>
  </r>
  <r>
    <x v="1262"/>
    <x v="8"/>
    <s v="INICIO LABORAL"/>
    <s v="ACTIVO"/>
    <s v="CAMISETA"/>
    <s v="MODA"/>
    <n v="2"/>
    <s v="S"/>
    <s v="NEG.CROSS"/>
    <n v="47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S"/>
    <s v="GR.JASPE"/>
    <n v="17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M"/>
    <s v="NEG.CROSS"/>
    <n v="87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M"/>
    <s v="GR.JASPE"/>
    <n v="88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NEG.CROSS"/>
    <n v="106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GR.JASPE"/>
    <n v="102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XL"/>
    <s v="NEG.CROSS"/>
    <n v="44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XL"/>
    <s v="GR.JASPE"/>
    <n v="109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S"/>
    <s v="GR.OSC"/>
    <n v="46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M"/>
    <s v="GR.OSC"/>
    <n v="78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M"/>
    <s v="NEGRO"/>
    <n v="91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M"/>
    <s v="AZUL OSCUR"/>
    <n v="12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L"/>
    <s v="GR.OSC"/>
    <n v="88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L"/>
    <s v="NEGRO"/>
    <n v="87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L"/>
    <s v="AZUL OSCUR"/>
    <n v="12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XL"/>
    <s v="GR.OSC"/>
    <n v="85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XL"/>
    <s v="NEGRO"/>
    <n v="92"/>
    <x v="2"/>
    <s v="-"/>
    <x v="80"/>
    <s v="FIRME"/>
    <n v="0"/>
    <s v="Reprogramable"/>
    <s v="CEDI"/>
    <s v="HOMBREINICIO LABORALACTIVOCAMISETAMODA"/>
  </r>
  <r>
    <x v="1254"/>
    <x v="8"/>
    <s v="INICIO LABORAL"/>
    <s v="ACTIVO"/>
    <s v="CAMISETA"/>
    <s v="MODA"/>
    <n v="2"/>
    <s v="XL"/>
    <s v="AZUL OSCUR"/>
    <n v="18"/>
    <x v="2"/>
    <s v="-"/>
    <x v="80"/>
    <s v="FIRME"/>
    <n v="0"/>
    <s v="Reprogramable"/>
    <s v="CEDI"/>
    <s v="HOMBREINICIO LABORALACTIVOCAMISETAMODA"/>
  </r>
  <r>
    <x v="1255"/>
    <x v="8"/>
    <s v="INICIO LABORAL"/>
    <s v="ACTIVO"/>
    <s v="PANTALON SUDADERA"/>
    <s v="BASICO NEUTRO"/>
    <n v="2"/>
    <s v="S"/>
    <s v="NEGRO"/>
    <n v="15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S"/>
    <s v="GR.OSC"/>
    <n v="16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S"/>
    <s v="TURQUI"/>
    <n v="14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M"/>
    <s v="NEGRO"/>
    <n v="22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M"/>
    <s v="GR.OSC"/>
    <n v="44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M"/>
    <s v="TURQUI"/>
    <n v="25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NEGRO"/>
    <n v="50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GR.OSC"/>
    <n v="65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TURQUI"/>
    <n v="76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L"/>
    <s v="GR.CL"/>
    <n v="13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GR.OSC"/>
    <n v="71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TURQUI"/>
    <n v="71"/>
    <x v="2"/>
    <s v="-"/>
    <x v="81"/>
    <s v="FIRME"/>
    <n v="0"/>
    <s v="Reprogramable"/>
    <s v="CEDI"/>
    <s v="HOMBREINICIO LABORALACTIVOPANTALON SUDADERABASICO NEUTRO"/>
  </r>
  <r>
    <x v="1255"/>
    <x v="8"/>
    <s v="INICIO LABORAL"/>
    <s v="ACTIVO"/>
    <s v="PANTALON SUDADERA"/>
    <s v="BASICO NEUTRO"/>
    <n v="2"/>
    <s v="XL"/>
    <s v="GR.CL"/>
    <n v="19"/>
    <x v="2"/>
    <s v="-"/>
    <x v="81"/>
    <s v="FIRME"/>
    <n v="0"/>
    <s v="Reprogramable"/>
    <s v="CEDI"/>
    <s v="HOMBREINICIO LABORALACTIVOPANTALON SUDADERABASICO NEUTRO"/>
  </r>
  <r>
    <x v="1256"/>
    <x v="8"/>
    <s v="INICIO LABORAL"/>
    <s v="ACTIVO"/>
    <s v="PANTALONETA"/>
    <s v="BASICO NEUTRO"/>
    <n v="2"/>
    <s v="S"/>
    <s v="NEGRO"/>
    <n v="55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S"/>
    <s v="PETROLEO"/>
    <n v="12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S"/>
    <s v="BLANCO"/>
    <n v="12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NEGRO"/>
    <n v="74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TURQUI"/>
    <n v="36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GR.OSC"/>
    <n v="12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PETROLEO"/>
    <n v="35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NEGRO"/>
    <n v="111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TURQUI"/>
    <n v="55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GR.OSC"/>
    <n v="58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PETROLEO"/>
    <n v="24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NEGRO"/>
    <n v="123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TURQUI"/>
    <n v="78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GR.OSC"/>
    <n v="61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PETROLEO"/>
    <n v="20"/>
    <x v="2"/>
    <s v="-"/>
    <x v="82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S"/>
    <s v="NEGRO"/>
    <n v="15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NEGRO"/>
    <n v="43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GR.OSC"/>
    <n v="36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TURQUI"/>
    <n v="31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M"/>
    <s v="GR.CL"/>
    <n v="12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L"/>
    <s v="NEGRO"/>
    <n v="45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L"/>
    <s v="GR.OSC"/>
    <n v="37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L"/>
    <s v="TURQUI"/>
    <n v="35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NEGRO"/>
    <n v="36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GR.OSC"/>
    <n v="45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TURQUI"/>
    <n v="36"/>
    <x v="2"/>
    <s v="-"/>
    <x v="81"/>
    <s v="FIRME"/>
    <n v="0"/>
    <s v="Reprogramable"/>
    <s v="CEDI"/>
    <s v="HOMBREINICIO LABORALACTIVOPANTALONETABASICO NEUTRO"/>
  </r>
  <r>
    <x v="1257"/>
    <x v="8"/>
    <s v="INICIO LABORAL"/>
    <s v="ACTIVO"/>
    <s v="PANTALONETA"/>
    <s v="BASICO NEUTRO"/>
    <n v="1"/>
    <s v="XL"/>
    <s v="GR.CL"/>
    <n v="14"/>
    <x v="2"/>
    <s v="-"/>
    <x v="81"/>
    <s v="FIRME"/>
    <n v="0"/>
    <s v="Reprogramable"/>
    <s v="CEDI"/>
    <s v="HOMBREINICIO LABORALACTIVOPANTALONETABASICO NEUTRO"/>
  </r>
  <r>
    <x v="1258"/>
    <x v="8"/>
    <s v="INICIO LABORAL"/>
    <s v="DESCANSO"/>
    <s v="CONJUNTO"/>
    <s v="BASICO MODA"/>
    <n v="2"/>
    <s v="S"/>
    <s v="SURTIDO"/>
    <n v="151"/>
    <x v="2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M"/>
    <s v="SURTIDO"/>
    <n v="232"/>
    <x v="2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L"/>
    <s v="SURTIDO"/>
    <n v="368"/>
    <x v="2"/>
    <s v="-"/>
    <x v="83"/>
    <s v="FIRME"/>
    <n v="0"/>
    <s v="Reprogramable"/>
    <s v="CEDI"/>
    <s v="HOMBREINICIO LABORALDESCANSOCONJUNTOBASICO MODA"/>
  </r>
  <r>
    <x v="1258"/>
    <x v="8"/>
    <s v="INICIO LABORAL"/>
    <s v="DESCANSO"/>
    <s v="CONJUNTO"/>
    <s v="BASICO MODA"/>
    <n v="2"/>
    <s v="XL"/>
    <s v="SURTIDO"/>
    <n v="333"/>
    <x v="2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S"/>
    <s v="SURTIDO"/>
    <n v="39"/>
    <x v="2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M"/>
    <s v="SURTIDO"/>
    <n v="88"/>
    <x v="2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L"/>
    <s v="SURTIDO"/>
    <n v="162"/>
    <x v="2"/>
    <s v="-"/>
    <x v="83"/>
    <s v="FIRME"/>
    <n v="0"/>
    <s v="Reprogramable"/>
    <s v="CEDI"/>
    <s v="HOMBREINICIO LABORALDESCANSOCONJUNTOBASICO MODA"/>
  </r>
  <r>
    <x v="1259"/>
    <x v="8"/>
    <s v="INICIO LABORAL"/>
    <s v="DESCANSO"/>
    <s v="CONJUNTO"/>
    <s v="BASICO MODA"/>
    <n v="2"/>
    <s v="XL"/>
    <s v="SURTIDO"/>
    <n v="141"/>
    <x v="2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S"/>
    <s v="SURTIDO"/>
    <n v="31"/>
    <x v="2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M"/>
    <s v="SURTIDO"/>
    <n v="107"/>
    <x v="2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L"/>
    <s v="SURTIDO"/>
    <n v="129"/>
    <x v="2"/>
    <s v="-"/>
    <x v="83"/>
    <s v="FIRME"/>
    <n v="0"/>
    <s v="Reprogramable"/>
    <s v="CEDI"/>
    <s v="HOMBREINICIO LABORALDESCANSOCONJUNTOBASICO MODA"/>
  </r>
  <r>
    <x v="1260"/>
    <x v="8"/>
    <s v="INICIO LABORAL"/>
    <s v="DESCANSO"/>
    <s v="CONJUNTO"/>
    <s v="BASICO MODA"/>
    <n v="2"/>
    <s v="XL"/>
    <s v="SURTIDO"/>
    <n v="177"/>
    <x v="2"/>
    <s v="-"/>
    <x v="83"/>
    <s v="FIRME"/>
    <n v="0"/>
    <s v="Reprogramable"/>
    <s v="CEDI"/>
    <s v="HOMBREINICIO LABORALDESCANSOCONJUNTOBASICO MODA"/>
  </r>
  <r>
    <x v="1264"/>
    <x v="8"/>
    <s v="INICIO LABORAL"/>
    <s v="DESCANSO"/>
    <s v="CONJUNTO"/>
    <s v="BASICO MODA"/>
    <n v="2"/>
    <s v="S"/>
    <s v="SURTIDO"/>
    <n v="100"/>
    <x v="2"/>
    <s v="-"/>
    <x v="83"/>
    <s v="FIRME"/>
    <n v="0"/>
    <s v="Reprogramable"/>
    <s v="CEDI"/>
    <s v="HOMBREINICIO LABORALDESCANSOCONJUNTOBASICO MODA"/>
  </r>
  <r>
    <x v="1264"/>
    <x v="8"/>
    <s v="INICIO LABORAL"/>
    <s v="DESCANSO"/>
    <s v="CONJUNTO"/>
    <s v="BASICO MODA"/>
    <n v="2"/>
    <s v="M"/>
    <s v="SURTIDO"/>
    <n v="162"/>
    <x v="2"/>
    <s v="-"/>
    <x v="83"/>
    <s v="FIRME"/>
    <n v="0"/>
    <s v="Reprogramable"/>
    <s v="CEDI"/>
    <s v="HOMBREINICIO LABORALDESCANSOCONJUNTOBASICO MODA"/>
  </r>
  <r>
    <x v="1264"/>
    <x v="8"/>
    <s v="INICIO LABORAL"/>
    <s v="DESCANSO"/>
    <s v="CONJUNTO"/>
    <s v="BASICO MODA"/>
    <n v="2"/>
    <s v="L"/>
    <s v="SURTIDO"/>
    <n v="267"/>
    <x v="2"/>
    <s v="-"/>
    <x v="83"/>
    <s v="FIRME"/>
    <n v="0"/>
    <s v="Reprogramable"/>
    <s v="CEDI"/>
    <s v="HOMBREINICIO LABORALDESCANSOCONJUNTOBASICO MODA"/>
  </r>
  <r>
    <x v="1264"/>
    <x v="8"/>
    <s v="INICIO LABORAL"/>
    <s v="DESCANSO"/>
    <s v="CONJUNTO"/>
    <s v="BASICO MODA"/>
    <n v="2"/>
    <s v="XL"/>
    <s v="SURTIDO"/>
    <n v="140"/>
    <x v="2"/>
    <s v="-"/>
    <x v="83"/>
    <s v="FIRME"/>
    <n v="0"/>
    <s v="Reprogramable"/>
    <s v="CEDI"/>
    <s v="HOMBREINICIO LABORALDESCANSOCONJUNTOBASICO MODA"/>
  </r>
  <r>
    <x v="1261"/>
    <x v="8"/>
    <s v="INICIO LABORAL"/>
    <s v="FORMAL"/>
    <s v="CAMISA"/>
    <s v="BASICO NEUTRO"/>
    <n v="1"/>
    <s v="S"/>
    <s v="BLANCO"/>
    <n v="46"/>
    <x v="2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M"/>
    <s v="BLANCO"/>
    <n v="66"/>
    <x v="2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L"/>
    <s v="BLANCO"/>
    <n v="36"/>
    <x v="2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XL"/>
    <s v="BLANCO"/>
    <n v="48"/>
    <x v="2"/>
    <s v="-"/>
    <x v="84"/>
    <s v="FIRME"/>
    <n v="0"/>
    <s v="Reprogramable"/>
    <s v="CEDI"/>
    <s v="HOMBREINICIO LABORALFORMALCAMISABASICO NEUTRO"/>
  </r>
  <r>
    <x v="1261"/>
    <x v="8"/>
    <s v="INICIO LABORAL"/>
    <s v="FORMAL"/>
    <s v="CAMISA"/>
    <s v="BASICO NEUTRO"/>
    <n v="1"/>
    <s v="XL"/>
    <s v="COLORREPR"/>
    <n v="12"/>
    <x v="2"/>
    <s v="-"/>
    <x v="84"/>
    <s v="FIRME"/>
    <n v="0"/>
    <s v="Reprogramable"/>
    <s v="CEDI"/>
    <s v="HOMBREINICIO LABORALFORMALCAMISABASICO NEUTRO"/>
  </r>
  <r>
    <x v="1265"/>
    <x v="8"/>
    <s v="INICIO LABORAL"/>
    <s v="KAKI"/>
    <s v="CAMISA"/>
    <s v="BASICO MODA"/>
    <n v="2"/>
    <s v="S"/>
    <s v="SURTIDO"/>
    <n v="12"/>
    <x v="2"/>
    <s v="-"/>
    <x v="86"/>
    <s v="FIRME"/>
    <n v="0"/>
    <s v="Reprogramable"/>
    <s v="CEDI"/>
    <s v="HOMBREINICIO LABORALKAKICAMISABASICO MODA"/>
  </r>
  <r>
    <x v="1265"/>
    <x v="8"/>
    <s v="INICIO LABORAL"/>
    <s v="KAKI"/>
    <s v="CAMISA"/>
    <s v="BASICO MODA"/>
    <n v="2"/>
    <s v="M"/>
    <s v="SURTIDO"/>
    <n v="172"/>
    <x v="2"/>
    <s v="-"/>
    <x v="86"/>
    <s v="FIRME"/>
    <n v="0"/>
    <s v="Reprogramable"/>
    <s v="CEDI"/>
    <s v="HOMBREINICIO LABORALKAKICAMISABASICO MODA"/>
  </r>
  <r>
    <x v="1265"/>
    <x v="8"/>
    <s v="INICIO LABORAL"/>
    <s v="KAKI"/>
    <s v="CAMISA"/>
    <s v="BASICO MODA"/>
    <n v="2"/>
    <s v="L"/>
    <s v="SURTIDO"/>
    <n v="163"/>
    <x v="2"/>
    <s v="-"/>
    <x v="86"/>
    <s v="FIRME"/>
    <n v="0"/>
    <s v="Reprogramable"/>
    <s v="CEDI"/>
    <s v="HOMBREINICIO LABORALKAKICAMISABASICO MODA"/>
  </r>
  <r>
    <x v="1265"/>
    <x v="8"/>
    <s v="INICIO LABORAL"/>
    <s v="KAKI"/>
    <s v="CAMISA"/>
    <s v="BASICO MODA"/>
    <n v="2"/>
    <s v="XL"/>
    <s v="SURTIDO"/>
    <n v="77"/>
    <x v="2"/>
    <s v="-"/>
    <x v="86"/>
    <s v="FIRME"/>
    <n v="0"/>
    <s v="Reprogramable"/>
    <s v="CEDI"/>
    <s v="HOMBREINICIO LABORALKAKICAMISABASICO MODA"/>
  </r>
  <r>
    <x v="1267"/>
    <x v="8"/>
    <s v="INICIO LABORAL"/>
    <s v="KAKI"/>
    <s v="CAMISA"/>
    <s v="BASICO MODA"/>
    <n v="2"/>
    <s v="S"/>
    <s v="SURTIDO"/>
    <n v="123"/>
    <x v="2"/>
    <s v="-"/>
    <x v="86"/>
    <s v="FIRME"/>
    <n v="0"/>
    <s v="Reprogramable"/>
    <s v="CEDI"/>
    <s v="HOMBREINICIO LABORALKAKICAMISABASICO MODA"/>
  </r>
  <r>
    <x v="1267"/>
    <x v="8"/>
    <s v="INICIO LABORAL"/>
    <s v="KAKI"/>
    <s v="CAMISA"/>
    <s v="BASICO MODA"/>
    <n v="2"/>
    <s v="M"/>
    <s v="SURTIDO"/>
    <n v="128"/>
    <x v="2"/>
    <s v="-"/>
    <x v="86"/>
    <s v="FIRME"/>
    <n v="0"/>
    <s v="Reprogramable"/>
    <s v="CEDI"/>
    <s v="HOMBREINICIO LABORALKAKICAMISABASICO MODA"/>
  </r>
  <r>
    <x v="1267"/>
    <x v="8"/>
    <s v="INICIO LABORAL"/>
    <s v="KAKI"/>
    <s v="CAMISA"/>
    <s v="BASICO MODA"/>
    <n v="2"/>
    <s v="L"/>
    <s v="SURTIDO"/>
    <n v="133"/>
    <x v="2"/>
    <s v="-"/>
    <x v="86"/>
    <s v="FIRME"/>
    <n v="0"/>
    <s v="Reprogramable"/>
    <s v="CEDI"/>
    <s v="HOMBREINICIO LABORALKAKICAMISABASICO MODA"/>
  </r>
  <r>
    <x v="1266"/>
    <x v="8"/>
    <s v="INICIO LABORAL"/>
    <s v="KAKI"/>
    <s v="CAMISA"/>
    <s v="BASICO MODA"/>
    <n v="2"/>
    <s v="M"/>
    <s v="SURTIDO"/>
    <n v="194"/>
    <x v="2"/>
    <s v="-"/>
    <x v="86"/>
    <s v="FIRME"/>
    <n v="0"/>
    <s v="Reprogramable"/>
    <s v="CEDI"/>
    <s v="HOMBREINICIO LABORALKAKICAMISABASICO MODA"/>
  </r>
  <r>
    <x v="1266"/>
    <x v="8"/>
    <s v="INICIO LABORAL"/>
    <s v="KAKI"/>
    <s v="CAMISA"/>
    <s v="BASICO MODA"/>
    <n v="2"/>
    <s v="L"/>
    <s v="SURTIDO"/>
    <n v="126"/>
    <x v="2"/>
    <s v="-"/>
    <x v="86"/>
    <s v="FIRME"/>
    <n v="0"/>
    <s v="Reprogramable"/>
    <s v="CEDI"/>
    <s v="HOMBREINICIO LABORALKAKICAMISABASICO MODA"/>
  </r>
  <r>
    <x v="1266"/>
    <x v="8"/>
    <s v="INICIO LABORAL"/>
    <s v="KAKI"/>
    <s v="CAMISA"/>
    <s v="BASICO MODA"/>
    <n v="2"/>
    <s v="XL"/>
    <s v="SURTIDO"/>
    <n v="117"/>
    <x v="2"/>
    <s v="-"/>
    <x v="86"/>
    <s v="FIRME"/>
    <n v="0"/>
    <s v="Reprogramable"/>
    <s v="CEDI"/>
    <s v="HOMBREINICIO LABORALKAKICAMISABASICO MODA"/>
  </r>
  <r>
    <x v="1268"/>
    <x v="8"/>
    <s v="INICIO LABORAL"/>
    <s v="KAKI"/>
    <s v="CAMISA"/>
    <s v="BASICO MODA"/>
    <n v="1"/>
    <s v="S"/>
    <s v="SURTIDO"/>
    <n v="28"/>
    <x v="2"/>
    <s v="-"/>
    <x v="87"/>
    <s v="FIRME"/>
    <n v="0"/>
    <s v="Reprogramable"/>
    <s v="CEDI"/>
    <s v="HOMBREINICIO LABORALKAKICAMISABASICO MODA"/>
  </r>
  <r>
    <x v="1268"/>
    <x v="8"/>
    <s v="INICIO LABORAL"/>
    <s v="KAKI"/>
    <s v="CAMISA"/>
    <s v="BASICO MODA"/>
    <n v="1"/>
    <s v="M"/>
    <s v="SURTIDO"/>
    <n v="14"/>
    <x v="2"/>
    <s v="-"/>
    <x v="87"/>
    <s v="FIRME"/>
    <n v="0"/>
    <s v="Reprogramable"/>
    <s v="CEDI"/>
    <s v="HOMBREINICIO LABORALKAKICAMISABASICO MODA"/>
  </r>
  <r>
    <x v="1268"/>
    <x v="8"/>
    <s v="INICIO LABORAL"/>
    <s v="KAKI"/>
    <s v="CAMISA"/>
    <s v="BASICO MODA"/>
    <n v="1"/>
    <s v="L"/>
    <s v="SURTIDO"/>
    <n v="16"/>
    <x v="2"/>
    <s v="-"/>
    <x v="87"/>
    <s v="FIRME"/>
    <n v="0"/>
    <s v="Reprogramable"/>
    <s v="CEDI"/>
    <s v="HOMBREINICIO LABORALKAKICAMISABASICO MODA"/>
  </r>
  <r>
    <x v="1269"/>
    <x v="8"/>
    <s v="INICIO LABORAL"/>
    <s v="KAKI"/>
    <s v="CAMISA"/>
    <s v="BASICO MODA"/>
    <n v="1"/>
    <s v="M"/>
    <s v="SURTIDO"/>
    <n v="29"/>
    <x v="2"/>
    <s v="-"/>
    <x v="87"/>
    <s v="FIRME"/>
    <n v="0"/>
    <s v="Reprogramable"/>
    <s v="CEDI"/>
    <s v="HOMBREINICIO LABORALKAKICAMISABASICO MODA"/>
  </r>
  <r>
    <x v="1256"/>
    <x v="8"/>
    <s v="INICIO LABORAL"/>
    <s v="ACTIVO"/>
    <s v="PANTALONETA"/>
    <s v="BASICO NEUTRO"/>
    <n v="2"/>
    <s v="S"/>
    <s v="COLORREPR"/>
    <n v="16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M"/>
    <s v="COLORREPR"/>
    <n v="45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L"/>
    <s v="COLORREPR"/>
    <n v="48"/>
    <x v="2"/>
    <s v="-"/>
    <x v="82"/>
    <s v="FIRME"/>
    <n v="0"/>
    <s v="Reprogramable"/>
    <s v="CEDI"/>
    <s v="HOMBREINICIO LABORALACTIVOPANTALONETABASICO NEUTRO"/>
  </r>
  <r>
    <x v="1256"/>
    <x v="8"/>
    <s v="INICIO LABORAL"/>
    <s v="ACTIVO"/>
    <s v="PANTALONETA"/>
    <s v="BASICO NEUTRO"/>
    <n v="2"/>
    <s v="XL"/>
    <s v="COLORREPR"/>
    <n v="49"/>
    <x v="2"/>
    <s v="-"/>
    <x v="82"/>
    <s v="FIRME"/>
    <n v="0"/>
    <s v="Reprogramable"/>
    <s v="CEDI"/>
    <s v="HOMBREINICIO LABORALACTIVOPANTALONETABASICO NEUTRO"/>
  </r>
  <r>
    <x v="1262"/>
    <x v="8"/>
    <s v="INICIO LABORAL"/>
    <s v="ACTIVO"/>
    <s v="CAMISETA"/>
    <s v="MODA"/>
    <n v="2"/>
    <s v="M"/>
    <s v="COLORREPR"/>
    <n v="17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L"/>
    <s v="COLORREPR"/>
    <n v="14"/>
    <x v="2"/>
    <s v="-"/>
    <x v="80"/>
    <s v="FIRME"/>
    <n v="0"/>
    <s v="Reprogramable"/>
    <s v="CEDI"/>
    <s v="HOMBREINICIO LABORALACTIVOCAMISETAMODA"/>
  </r>
  <r>
    <x v="1262"/>
    <x v="8"/>
    <s v="INICIO LABORAL"/>
    <s v="ACTIVO"/>
    <s v="CAMISETA"/>
    <s v="MODA"/>
    <n v="2"/>
    <s v="XL"/>
    <s v="COLORREPR"/>
    <n v="13"/>
    <x v="2"/>
    <s v="-"/>
    <x v="80"/>
    <s v="FIRME"/>
    <n v="0"/>
    <s v="Reprogramable"/>
    <s v="CEDI"/>
    <s v="HOMBREINICIO LABORALACTIVOCAMISETAMODA"/>
  </r>
  <r>
    <x v="1257"/>
    <x v="8"/>
    <s v="INICIO LABORAL"/>
    <s v="ACTIVO"/>
    <s v="CAMISETA"/>
    <s v="MODA"/>
    <n v="2"/>
    <s v="L"/>
    <s v="COLORREPR"/>
    <n v="12"/>
    <x v="2"/>
    <s v="-"/>
    <x v="80"/>
    <s v="FIRME"/>
    <n v="0"/>
    <s v="Reprogramable"/>
    <s v="CEDI"/>
    <s v="HOMBREINICIO LABORALACTIVOCAMISETAMODA"/>
  </r>
  <r>
    <x v="1263"/>
    <x v="8"/>
    <s v="INICIO LABORAL"/>
    <s v="KAKI"/>
    <s v="CAMISETA TIPO POLO"/>
    <s v="BASICO NEUTRO"/>
    <n v="1"/>
    <s v="M"/>
    <s v="AZUL OSC"/>
    <n v="18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AZUL OSC"/>
    <n v="19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NEGRO"/>
    <n v="36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NEGRO"/>
    <n v="40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NEGRO"/>
    <n v="34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ROJO"/>
    <n v="20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ROJO"/>
    <n v="12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BLANCO"/>
    <n v="38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BLANCO"/>
    <n v="55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BLANCO"/>
    <n v="55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BLANCO"/>
    <n v="40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S"/>
    <s v="COLORREPR"/>
    <n v="32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M"/>
    <s v="COLORREPR"/>
    <n v="50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L"/>
    <s v="COLORREPR"/>
    <n v="60"/>
    <x v="2"/>
    <s v="-"/>
    <x v="85"/>
    <s v="FIRME"/>
    <n v="0"/>
    <s v="Reprogramable"/>
    <s v="CEDI"/>
    <s v="HOMBREINICIO LABORALKAKICAMISETA TIPO POLOBASICO NEUTRO"/>
  </r>
  <r>
    <x v="1263"/>
    <x v="8"/>
    <s v="INICIO LABORAL"/>
    <s v="KAKI"/>
    <s v="CAMISETA TIPO POLO"/>
    <s v="BASICO NEUTRO"/>
    <n v="1"/>
    <s v="XL"/>
    <s v="COLORREPR"/>
    <n v="36"/>
    <x v="2"/>
    <s v="-"/>
    <x v="85"/>
    <s v="FIRME"/>
    <n v="0"/>
    <s v="Reprogramable"/>
    <s v="CEDI"/>
    <s v="HOMBREINICIO LABORALKAKICAMISETA TIPO POLOBASICO NEUTRO"/>
  </r>
  <r>
    <x v="1270"/>
    <x v="8"/>
    <s v="INICIO LABORAL"/>
    <s v="DEPORTIVO"/>
    <s v="CAMISETA"/>
    <s v="MODA"/>
    <n v="2"/>
    <s v="1XL"/>
    <s v="-"/>
    <n v="59"/>
    <x v="1"/>
    <s v="-"/>
    <x v="51"/>
    <s v="FIRME"/>
    <n v="0"/>
    <s v="Líneas"/>
    <s v="CEDI"/>
    <s v="HOMBREINICIO LABORALDEPORTIVOCAMISETAMODA"/>
  </r>
  <r>
    <x v="1270"/>
    <x v="8"/>
    <s v="INICIO LABORAL"/>
    <s v="DEPORTIVO"/>
    <s v="CAMISETA"/>
    <s v="MODA"/>
    <n v="2"/>
    <s v="3XL"/>
    <s v="-"/>
    <n v="315"/>
    <x v="1"/>
    <s v="-"/>
    <x v="51"/>
    <s v="FIRME"/>
    <n v="0"/>
    <s v="Líneas"/>
    <s v="CEDI"/>
    <s v="HOMBREINICIO LABORALDEPORTIVOCAMISETAMODA"/>
  </r>
  <r>
    <x v="1270"/>
    <x v="8"/>
    <s v="INICIO LABORAL"/>
    <s v="DEPORTIVO"/>
    <s v="CAMISETA"/>
    <s v="MODA"/>
    <n v="2"/>
    <s v="4XL"/>
    <s v="-"/>
    <n v="38"/>
    <x v="1"/>
    <s v="-"/>
    <x v="51"/>
    <s v="FIRME"/>
    <n v="0"/>
    <s v="Líneas"/>
    <s v="CEDI"/>
    <s v="HOMBREINICIO LABORALDEPORTIVOCAMISETAMODA"/>
  </r>
  <r>
    <x v="1271"/>
    <x v="8"/>
    <s v="INICIO LABORAL"/>
    <s v="ACTIVO"/>
    <s v="PANTALONETA"/>
    <s v="MODA"/>
    <n v="2"/>
    <s v="3XL"/>
    <s v="-"/>
    <n v="310"/>
    <x v="2"/>
    <s v="-"/>
    <x v="51"/>
    <s v="FIRME"/>
    <n v="0"/>
    <s v="Líneas"/>
    <s v="CEDI"/>
    <s v="HOMBREINICIO LABORALACTIVOPANTALONETAMODA"/>
  </r>
  <r>
    <x v="1272"/>
    <x v="8"/>
    <s v="INICIO LABORAL"/>
    <s v="ACTIVO"/>
    <s v="PANTALONETA"/>
    <s v="MODA"/>
    <n v="2"/>
    <s v="3XL"/>
    <s v="-"/>
    <n v="310"/>
    <x v="2"/>
    <s v="-"/>
    <x v="51"/>
    <s v="FIRME"/>
    <n v="0"/>
    <s v="Líneas"/>
    <s v="CEDI"/>
    <s v="HOMBREINICIO LABORALACTIVOPANTALONETAMODA"/>
  </r>
  <r>
    <x v="1273"/>
    <x v="8"/>
    <s v="INICIO LABORAL"/>
    <s v="ACTIVO"/>
    <s v="PANTALONETA"/>
    <s v="MODA"/>
    <n v="2"/>
    <s v="2XL"/>
    <s v="-"/>
    <n v="310"/>
    <x v="2"/>
    <s v="-"/>
    <x v="51"/>
    <s v="FIRME"/>
    <n v="0"/>
    <s v="Líneas"/>
    <s v="CEDI"/>
    <s v="HOMBREINICIO LABORALACTIVOPANTALONETAMODA"/>
  </r>
  <r>
    <x v="1274"/>
    <x v="8"/>
    <s v="INICIO LABORAL"/>
    <s v="ACTIVO"/>
    <s v="PANTALONETA"/>
    <s v="MODA"/>
    <n v="2"/>
    <s v="2XL"/>
    <s v="-"/>
    <n v="310"/>
    <x v="2"/>
    <s v="-"/>
    <x v="51"/>
    <s v="FIRME"/>
    <n v="0"/>
    <s v="Líneas"/>
    <s v="CEDI"/>
    <s v="HOMBREINICIO LABORALACTIVOPANTALONETAMODA"/>
  </r>
  <r>
    <x v="1275"/>
    <x v="8"/>
    <s v="INICIO LABORAL"/>
    <s v="ACTIVO"/>
    <s v="PANTALONETA"/>
    <s v="MODA"/>
    <n v="2"/>
    <s v="2XL"/>
    <s v="-"/>
    <n v="310"/>
    <x v="2"/>
    <s v="-"/>
    <x v="51"/>
    <s v="FIRME"/>
    <n v="0"/>
    <s v="Líneas"/>
    <s v="CEDI"/>
    <s v="HOMBREINICIO LABORALACTIVOPANTALONETAMODA"/>
  </r>
  <r>
    <x v="1276"/>
    <x v="8"/>
    <s v="INICIO LABORAL"/>
    <s v="ACTIVO"/>
    <s v="PANTALON SUDADERA"/>
    <s v="MODA"/>
    <n v="3"/>
    <s v="2XL"/>
    <s v="-"/>
    <n v="247"/>
    <x v="2"/>
    <s v="-"/>
    <x v="51"/>
    <s v="FIRME"/>
    <n v="0"/>
    <s v="Líneas"/>
    <s v="CEDI"/>
    <s v="HOMBREINICIO LABORALACTIVOPANTALON SUDADERAMODA"/>
  </r>
  <r>
    <x v="1277"/>
    <x v="8"/>
    <s v="INICIO LABORAL"/>
    <s v="ACTIVO"/>
    <s v="PANTALON SUDADERA"/>
    <s v="MODA"/>
    <n v="3"/>
    <s v="3XL"/>
    <s v="-"/>
    <n v="247"/>
    <x v="2"/>
    <s v="-"/>
    <x v="51"/>
    <s v="FIRME"/>
    <n v="0"/>
    <s v="Líneas"/>
    <s v="CEDI"/>
    <s v="HOMBREINICIO LABORALACTIVOPANTALON SUDADERAMODA"/>
  </r>
  <r>
    <x v="1278"/>
    <x v="8"/>
    <s v="INICIO LABORAL"/>
    <s v="DEPORTIVO"/>
    <s v="CAMISETA"/>
    <s v="MODA"/>
    <n v="1"/>
    <s v="S"/>
    <s v="-"/>
    <n v="62"/>
    <x v="0"/>
    <s v="-"/>
    <x v="51"/>
    <s v="FIRME"/>
    <n v="0"/>
    <s v="Líneas"/>
    <s v="CEDI"/>
    <s v="HOMBREINICIO LABORALDEPORTIVOCAMISETAMODA"/>
  </r>
  <r>
    <x v="1278"/>
    <x v="8"/>
    <s v="INICIO LABORAL"/>
    <s v="DEPORTIVO"/>
    <s v="CAMISETA"/>
    <s v="MODA"/>
    <n v="1"/>
    <s v="M"/>
    <s v="-"/>
    <n v="115"/>
    <x v="0"/>
    <s v="-"/>
    <x v="51"/>
    <s v="FIRME"/>
    <n v="0"/>
    <s v="Líneas"/>
    <s v="CEDI"/>
    <s v="HOMBREINICIO LABORALDEPORTIVOCAMISETAMODA"/>
  </r>
  <r>
    <x v="1278"/>
    <x v="8"/>
    <s v="INICIO LABORAL"/>
    <s v="DEPORTIVO"/>
    <s v="CAMISETA"/>
    <s v="MODA"/>
    <n v="1"/>
    <s v="L"/>
    <s v="-"/>
    <n v="132"/>
    <x v="0"/>
    <s v="-"/>
    <x v="51"/>
    <s v="FIRME"/>
    <n v="0"/>
    <s v="Líneas"/>
    <s v="CEDI"/>
    <s v="HOMBREINICIO LABORALDEPORTIVOCAMISETAMODA"/>
  </r>
  <r>
    <x v="1278"/>
    <x v="8"/>
    <s v="INICIO LABORAL"/>
    <s v="DEPORTIVO"/>
    <s v="CAMISETA"/>
    <s v="MODA"/>
    <n v="1"/>
    <s v="XL"/>
    <s v="-"/>
    <n v="102"/>
    <x v="0"/>
    <s v="-"/>
    <x v="51"/>
    <s v="FIRME"/>
    <n v="0"/>
    <s v="Líneas"/>
    <s v="CEDI"/>
    <s v="HOMBREINICIO LABORALDEPORTIVOCAMISETAMODA"/>
  </r>
  <r>
    <x v="1279"/>
    <x v="8"/>
    <s v="INICIO LABORAL"/>
    <s v="DEPORTIVO"/>
    <s v="CAMISETA"/>
    <s v="MODA"/>
    <n v="1"/>
    <s v="S"/>
    <s v="-"/>
    <n v="62"/>
    <x v="0"/>
    <s v="-"/>
    <x v="51"/>
    <s v="FIRME"/>
    <n v="0"/>
    <s v="Líneas"/>
    <s v="CEDI"/>
    <s v="HOMBREINICIO LABORALDEPORTIVOCAMISETAMODA"/>
  </r>
  <r>
    <x v="1279"/>
    <x v="8"/>
    <s v="INICIO LABORAL"/>
    <s v="DEPORTIVO"/>
    <s v="CAMISETA"/>
    <s v="MODA"/>
    <n v="1"/>
    <s v="M"/>
    <s v="-"/>
    <n v="115"/>
    <x v="0"/>
    <s v="-"/>
    <x v="51"/>
    <s v="FIRME"/>
    <n v="0"/>
    <s v="Líneas"/>
    <s v="CEDI"/>
    <s v="HOMBREINICIO LABORALDEPORTIVOCAMISETAMODA"/>
  </r>
  <r>
    <x v="1279"/>
    <x v="8"/>
    <s v="INICIO LABORAL"/>
    <s v="DEPORTIVO"/>
    <s v="CAMISETA"/>
    <s v="MODA"/>
    <n v="1"/>
    <s v="L"/>
    <s v="-"/>
    <n v="132"/>
    <x v="0"/>
    <s v="-"/>
    <x v="51"/>
    <s v="FIRME"/>
    <n v="0"/>
    <s v="Líneas"/>
    <s v="CEDI"/>
    <s v="HOMBREINICIO LABORALDEPORTIVOCAMISETAMODA"/>
  </r>
  <r>
    <x v="1279"/>
    <x v="8"/>
    <s v="INICIO LABORAL"/>
    <s v="DEPORTIVO"/>
    <s v="CAMISETA"/>
    <s v="MODA"/>
    <n v="1"/>
    <s v="XL"/>
    <s v="-"/>
    <n v="102"/>
    <x v="0"/>
    <s v="-"/>
    <x v="51"/>
    <s v="FIRME"/>
    <n v="0"/>
    <s v="Líneas"/>
    <s v="CEDI"/>
    <s v="HOMBREINICIO LABORALDEPORTIVOCAMISETAMODA"/>
  </r>
  <r>
    <x v="1280"/>
    <x v="8"/>
    <s v="INICIO LABORAL"/>
    <s v="DEPORTIVO"/>
    <s v="CAMISETA"/>
    <s v="MODA"/>
    <n v="1"/>
    <s v="S"/>
    <s v="-"/>
    <n v="62"/>
    <x v="0"/>
    <s v="-"/>
    <x v="51"/>
    <s v="FIRME"/>
    <n v="0"/>
    <s v="Líneas"/>
    <s v="CEDI"/>
    <s v="HOMBREINICIO LABORALDEPORTIVOCAMISETAMODA"/>
  </r>
  <r>
    <x v="1280"/>
    <x v="8"/>
    <s v="INICIO LABORAL"/>
    <s v="DEPORTIVO"/>
    <s v="CAMISETA"/>
    <s v="MODA"/>
    <n v="1"/>
    <s v="M"/>
    <s v="-"/>
    <n v="115"/>
    <x v="0"/>
    <s v="-"/>
    <x v="51"/>
    <s v="FIRME"/>
    <n v="0"/>
    <s v="Líneas"/>
    <s v="CEDI"/>
    <s v="HOMBREINICIO LABORALDEPORTIVOCAMISETAMODA"/>
  </r>
  <r>
    <x v="1280"/>
    <x v="8"/>
    <s v="INICIO LABORAL"/>
    <s v="DEPORTIVO"/>
    <s v="CAMISETA"/>
    <s v="MODA"/>
    <n v="1"/>
    <s v="L"/>
    <s v="-"/>
    <n v="132"/>
    <x v="0"/>
    <s v="-"/>
    <x v="51"/>
    <s v="FIRME"/>
    <n v="0"/>
    <s v="Líneas"/>
    <s v="CEDI"/>
    <s v="HOMBREINICIO LABORALDEPORTIVOCAMISETAMODA"/>
  </r>
  <r>
    <x v="1280"/>
    <x v="8"/>
    <s v="INICIO LABORAL"/>
    <s v="DEPORTIVO"/>
    <s v="CAMISETA"/>
    <s v="MODA"/>
    <n v="1"/>
    <s v="XL"/>
    <s v="-"/>
    <n v="102"/>
    <x v="0"/>
    <s v="-"/>
    <x v="51"/>
    <s v="FIRME"/>
    <n v="0"/>
    <s v="Líneas"/>
    <s v="CEDI"/>
    <s v="HOMBREINICIO LABORALDEPORTIVOCAMISETAMODA"/>
  </r>
  <r>
    <x v="1281"/>
    <x v="8"/>
    <s v="INICIO LABORAL"/>
    <s v="DEPORTIVO"/>
    <s v="CAMISETA"/>
    <s v="MODA"/>
    <n v="3"/>
    <s v="S"/>
    <s v="-"/>
    <n v="47"/>
    <x v="0"/>
    <s v="-"/>
    <x v="51"/>
    <s v="FIRME"/>
    <n v="0"/>
    <s v="Líneas"/>
    <s v="CEDI"/>
    <s v="HOMBREINICIO LABORALDEPORTIVOCAMISETAMODA"/>
  </r>
  <r>
    <x v="1281"/>
    <x v="8"/>
    <s v="INICIO LABORAL"/>
    <s v="DEPORTIVO"/>
    <s v="CAMISETA"/>
    <s v="MODA"/>
    <n v="3"/>
    <s v="M"/>
    <s v="-"/>
    <n v="87"/>
    <x v="0"/>
    <s v="-"/>
    <x v="51"/>
    <s v="FIRME"/>
    <n v="0"/>
    <s v="Líneas"/>
    <s v="CEDI"/>
    <s v="HOMBREINICIO LABORALDEPORTIVOCAMISETAMODA"/>
  </r>
  <r>
    <x v="1281"/>
    <x v="8"/>
    <s v="INICIO LABORAL"/>
    <s v="DEPORTIVO"/>
    <s v="CAMISETA"/>
    <s v="MODA"/>
    <n v="3"/>
    <s v="L"/>
    <s v="-"/>
    <n v="100"/>
    <x v="0"/>
    <s v="-"/>
    <x v="51"/>
    <s v="FIRME"/>
    <n v="0"/>
    <s v="Líneas"/>
    <s v="CEDI"/>
    <s v="HOMBREINICIO LABORALDEPORTIVOCAMISETAMODA"/>
  </r>
  <r>
    <x v="1281"/>
    <x v="8"/>
    <s v="INICIO LABORAL"/>
    <s v="DEPORTIVO"/>
    <s v="CAMISETA"/>
    <s v="MODA"/>
    <n v="3"/>
    <s v="XL"/>
    <s v="-"/>
    <n v="77"/>
    <x v="0"/>
    <s v="-"/>
    <x v="51"/>
    <s v="FIRME"/>
    <n v="0"/>
    <s v="Líneas"/>
    <s v="CEDI"/>
    <s v="HOMBREINICIO LABORALDEPORTIVOCAMISETAMODA"/>
  </r>
  <r>
    <x v="1282"/>
    <x v="8"/>
    <s v="INICIO LABORAL"/>
    <s v="JEANS"/>
    <s v="JEAN"/>
    <s v="MODA"/>
    <n v="1"/>
    <n v="28"/>
    <s v="-"/>
    <n v="33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30"/>
    <s v="-"/>
    <n v="70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32"/>
    <s v="-"/>
    <n v="101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34"/>
    <s v="-"/>
    <n v="100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36"/>
    <s v="-"/>
    <n v="72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38"/>
    <s v="-"/>
    <n v="19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40"/>
    <s v="-"/>
    <n v="22"/>
    <x v="0"/>
    <s v="-"/>
    <x v="51"/>
    <s v="FIRME"/>
    <n v="0"/>
    <s v="Líneas"/>
    <s v="CEDI"/>
    <s v="HOMBREINICIO LABORALJEANSJEANMODA"/>
  </r>
  <r>
    <x v="1282"/>
    <x v="8"/>
    <s v="INICIO LABORAL"/>
    <s v="JEANS"/>
    <s v="JEAN"/>
    <s v="MODA"/>
    <n v="1"/>
    <n v="42"/>
    <s v="-"/>
    <n v="12"/>
    <x v="0"/>
    <s v="-"/>
    <x v="51"/>
    <s v="FIRME"/>
    <n v="0"/>
    <s v="Líneas"/>
    <s v="CEDI"/>
    <s v="HOMBREINICIO LABORALJEANSJEANMODA"/>
  </r>
  <r>
    <x v="1283"/>
    <x v="8"/>
    <s v="INICIO LABORAL"/>
    <s v="KAKI"/>
    <s v="PANTALON"/>
    <s v="BASICO MODA"/>
    <n v="1"/>
    <n v="28"/>
    <s v="-"/>
    <n v="27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30"/>
    <s v="-"/>
    <n v="30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32"/>
    <s v="-"/>
    <n v="37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34"/>
    <s v="-"/>
    <n v="38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36"/>
    <s v="-"/>
    <n v="35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38"/>
    <s v="-"/>
    <n v="13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40"/>
    <s v="-"/>
    <n v="12"/>
    <x v="0"/>
    <s v="-"/>
    <x v="51"/>
    <s v="FIRME"/>
    <n v="0"/>
    <s v="Líneas"/>
    <s v="CEDI"/>
    <s v="HOMBREINICIO LABORALKAKIPANTALONBASICO MODA"/>
  </r>
  <r>
    <x v="1283"/>
    <x v="8"/>
    <s v="INICIO LABORAL"/>
    <s v="KAKI"/>
    <s v="PANTALON"/>
    <s v="BASICO MODA"/>
    <n v="1"/>
    <n v="42"/>
    <s v="-"/>
    <n v="12"/>
    <x v="0"/>
    <s v="-"/>
    <x v="51"/>
    <s v="FIRME"/>
    <n v="0"/>
    <s v="Líneas"/>
    <s v="CEDI"/>
    <s v="HOMBREINICIO LABORALKAKIPANTALONBASICO MODA"/>
  </r>
  <r>
    <x v="1284"/>
    <x v="8"/>
    <s v="INICIO LABORAL"/>
    <s v="DEPORTIVO"/>
    <s v="BUSOS"/>
    <s v="MODA"/>
    <n v="2"/>
    <s v="S"/>
    <s v="-"/>
    <n v="59"/>
    <x v="1"/>
    <s v="-"/>
    <x v="51"/>
    <s v="FIRME"/>
    <n v="0"/>
    <s v="Líneas"/>
    <s v="CEDI"/>
    <s v="HOMBREINICIO LABORALDEPORTIVOBUSOSMODA"/>
  </r>
  <r>
    <x v="1284"/>
    <x v="8"/>
    <s v="INICIO LABORAL"/>
    <s v="DEPORTIVO"/>
    <s v="BUSOS"/>
    <s v="MODA"/>
    <n v="2"/>
    <s v="M"/>
    <s v="-"/>
    <n v="112"/>
    <x v="1"/>
    <s v="-"/>
    <x v="51"/>
    <s v="FIRME"/>
    <n v="0"/>
    <s v="Líneas"/>
    <s v="CEDI"/>
    <s v="HOMBREINICIO LABORALDEPORTIVOBUSOSMODA"/>
  </r>
  <r>
    <x v="1284"/>
    <x v="8"/>
    <s v="INICIO LABORAL"/>
    <s v="DEPORTIVO"/>
    <s v="BUSOS"/>
    <s v="MODA"/>
    <n v="2"/>
    <s v="L"/>
    <s v="-"/>
    <n v="117"/>
    <x v="1"/>
    <s v="-"/>
    <x v="51"/>
    <s v="FIRME"/>
    <n v="0"/>
    <s v="Líneas"/>
    <s v="CEDI"/>
    <s v="HOMBREINICIO LABORALDEPORTIVOBUSOSMODA"/>
  </r>
  <r>
    <x v="1284"/>
    <x v="8"/>
    <s v="INICIO LABORAL"/>
    <s v="DEPORTIVO"/>
    <s v="BUSOS"/>
    <s v="MODA"/>
    <n v="2"/>
    <s v="XL"/>
    <s v="-"/>
    <n v="104"/>
    <x v="1"/>
    <s v="-"/>
    <x v="51"/>
    <s v="FIRME"/>
    <n v="0"/>
    <s v="Líneas"/>
    <s v="CEDI"/>
    <s v="HOMBREINICIO LABORALDEPORTIVOBUSOSMODA"/>
  </r>
  <r>
    <x v="1285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85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85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85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86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86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86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86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87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87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87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87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88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88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88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88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89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89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89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89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0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0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0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0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1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1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1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1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2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2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2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2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3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3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3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3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4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4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4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4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5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5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5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5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6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6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6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6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7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7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7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7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8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8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8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8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299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299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299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299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0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0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0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0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1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1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1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1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2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2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2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2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3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3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3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3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4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4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4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4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5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5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5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5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6"/>
    <x v="8"/>
    <s v="INICIO LABORAL"/>
    <s v="DEPORTIVO"/>
    <s v="CAMISETA"/>
    <s v="MODA"/>
    <n v="1"/>
    <s v="S"/>
    <s v="-"/>
    <n v="47"/>
    <x v="1"/>
    <s v="-"/>
    <x v="51"/>
    <s v="FIRME"/>
    <n v="0"/>
    <s v="Líneas"/>
    <s v="CEDI"/>
    <s v="HOMBREINICIO LABORALDEPORTIVOCAMISETAMODA"/>
  </r>
  <r>
    <x v="1306"/>
    <x v="8"/>
    <s v="INICIO LABORAL"/>
    <s v="DEPORTIVO"/>
    <s v="CAMISETA"/>
    <s v="MODA"/>
    <n v="1"/>
    <s v="M"/>
    <s v="-"/>
    <n v="87"/>
    <x v="1"/>
    <s v="-"/>
    <x v="51"/>
    <s v="FIRME"/>
    <n v="0"/>
    <s v="Líneas"/>
    <s v="CEDI"/>
    <s v="HOMBREINICIO LABORALDEPORTIVOCAMISETAMODA"/>
  </r>
  <r>
    <x v="1306"/>
    <x v="8"/>
    <s v="INICIO LABORAL"/>
    <s v="DEPORTIVO"/>
    <s v="CAMISETA"/>
    <s v="MODA"/>
    <n v="1"/>
    <s v="L"/>
    <s v="-"/>
    <n v="100"/>
    <x v="1"/>
    <s v="-"/>
    <x v="51"/>
    <s v="FIRME"/>
    <n v="0"/>
    <s v="Líneas"/>
    <s v="CEDI"/>
    <s v="HOMBREINICIO LABORALDEPORTIVOCAMISETAMODA"/>
  </r>
  <r>
    <x v="1306"/>
    <x v="8"/>
    <s v="INICIO LABORAL"/>
    <s v="DEPORTIVO"/>
    <s v="CAMISETA"/>
    <s v="MODA"/>
    <n v="1"/>
    <s v="XL"/>
    <s v="-"/>
    <n v="77"/>
    <x v="1"/>
    <s v="-"/>
    <x v="51"/>
    <s v="FIRME"/>
    <n v="0"/>
    <s v="Líneas"/>
    <s v="CEDI"/>
    <s v="HOMBREINICIO LABORALDEPORTIVOCAMISETAMODA"/>
  </r>
  <r>
    <x v="1307"/>
    <x v="8"/>
    <s v="INICIO LABORAL"/>
    <s v="DEPORTIVO"/>
    <s v="CAMISETA"/>
    <s v="MODA"/>
    <n v="2"/>
    <s v="S"/>
    <s v="-"/>
    <n v="62"/>
    <x v="1"/>
    <s v="-"/>
    <x v="51"/>
    <s v="FIRME"/>
    <n v="0"/>
    <s v="Líneas"/>
    <s v="CEDI"/>
    <s v="HOMBREINICIO LABORALDEPORTIVOCAMISETAMODA"/>
  </r>
  <r>
    <x v="1307"/>
    <x v="8"/>
    <s v="INICIO LABORAL"/>
    <s v="DEPORTIVO"/>
    <s v="CAMISETA"/>
    <s v="MODA"/>
    <n v="2"/>
    <s v="M"/>
    <s v="-"/>
    <n v="115"/>
    <x v="1"/>
    <s v="-"/>
    <x v="51"/>
    <s v="FIRME"/>
    <n v="0"/>
    <s v="Líneas"/>
    <s v="CEDI"/>
    <s v="HOMBREINICIO LABORALDEPORTIVOCAMISETAMODA"/>
  </r>
  <r>
    <x v="1307"/>
    <x v="8"/>
    <s v="INICIO LABORAL"/>
    <s v="DEPORTIVO"/>
    <s v="CAMISETA"/>
    <s v="MODA"/>
    <n v="2"/>
    <s v="L"/>
    <s v="-"/>
    <n v="132"/>
    <x v="1"/>
    <s v="-"/>
    <x v="51"/>
    <s v="FIRME"/>
    <n v="0"/>
    <s v="Líneas"/>
    <s v="CEDI"/>
    <s v="HOMBREINICIO LABORALDEPORTIVOCAMISETAMODA"/>
  </r>
  <r>
    <x v="1307"/>
    <x v="8"/>
    <s v="INICIO LABORAL"/>
    <s v="DEPORTIVO"/>
    <s v="CAMISETA"/>
    <s v="MODA"/>
    <n v="2"/>
    <s v="XL"/>
    <s v="-"/>
    <n v="102"/>
    <x v="1"/>
    <s v="-"/>
    <x v="51"/>
    <s v="FIRME"/>
    <n v="0"/>
    <s v="Líneas"/>
    <s v="CEDI"/>
    <s v="HOMBREINICIO LABORALDEPORTIVOCAMISETAMODA"/>
  </r>
  <r>
    <x v="1308"/>
    <x v="8"/>
    <s v="INICIO LABORAL"/>
    <s v="DEPORTIVO"/>
    <s v="CAMISETA"/>
    <s v="MODA"/>
    <n v="2"/>
    <s v="S"/>
    <s v="-"/>
    <n v="62"/>
    <x v="1"/>
    <s v="-"/>
    <x v="51"/>
    <s v="FIRME"/>
    <n v="0"/>
    <s v="Líneas"/>
    <s v="CEDI"/>
    <s v="HOMBREINICIO LABORALDEPORTIVOCAMISETAMODA"/>
  </r>
  <r>
    <x v="1308"/>
    <x v="8"/>
    <s v="INICIO LABORAL"/>
    <s v="DEPORTIVO"/>
    <s v="CAMISETA"/>
    <s v="MODA"/>
    <n v="2"/>
    <s v="M"/>
    <s v="-"/>
    <n v="115"/>
    <x v="1"/>
    <s v="-"/>
    <x v="51"/>
    <s v="FIRME"/>
    <n v="0"/>
    <s v="Líneas"/>
    <s v="CEDI"/>
    <s v="HOMBREINICIO LABORALDEPORTIVOCAMISETAMODA"/>
  </r>
  <r>
    <x v="1308"/>
    <x v="8"/>
    <s v="INICIO LABORAL"/>
    <s v="DEPORTIVO"/>
    <s v="CAMISETA"/>
    <s v="MODA"/>
    <n v="2"/>
    <s v="L"/>
    <s v="-"/>
    <n v="132"/>
    <x v="1"/>
    <s v="-"/>
    <x v="51"/>
    <s v="FIRME"/>
    <n v="0"/>
    <s v="Líneas"/>
    <s v="CEDI"/>
    <s v="HOMBREINICIO LABORALDEPORTIVOCAMISETAMODA"/>
  </r>
  <r>
    <x v="1308"/>
    <x v="8"/>
    <s v="INICIO LABORAL"/>
    <s v="DEPORTIVO"/>
    <s v="CAMISETA"/>
    <s v="MODA"/>
    <n v="2"/>
    <s v="XL"/>
    <s v="-"/>
    <n v="102"/>
    <x v="1"/>
    <s v="-"/>
    <x v="51"/>
    <s v="FIRME"/>
    <n v="0"/>
    <s v="Líneas"/>
    <s v="CEDI"/>
    <s v="HOMBREINICIO LABORALDEPORTIVOCAMISETAMODA"/>
  </r>
  <r>
    <x v="1309"/>
    <x v="8"/>
    <s v="INICIO LABORAL"/>
    <s v="DEPORTIVO"/>
    <s v="CAMISETA"/>
    <s v="MODA"/>
    <n v="2"/>
    <s v="S"/>
    <s v="-"/>
    <n v="62"/>
    <x v="1"/>
    <s v="-"/>
    <x v="51"/>
    <s v="FIRME"/>
    <n v="0"/>
    <s v="Líneas"/>
    <s v="CEDI"/>
    <s v="HOMBREINICIO LABORALDEPORTIVOCAMISETAMODA"/>
  </r>
  <r>
    <x v="1309"/>
    <x v="8"/>
    <s v="INICIO LABORAL"/>
    <s v="DEPORTIVO"/>
    <s v="CAMISETA"/>
    <s v="MODA"/>
    <n v="2"/>
    <s v="M"/>
    <s v="-"/>
    <n v="115"/>
    <x v="1"/>
    <s v="-"/>
    <x v="51"/>
    <s v="FIRME"/>
    <n v="0"/>
    <s v="Líneas"/>
    <s v="CEDI"/>
    <s v="HOMBREINICIO LABORALDEPORTIVOCAMISETAMODA"/>
  </r>
  <r>
    <x v="1309"/>
    <x v="8"/>
    <s v="INICIO LABORAL"/>
    <s v="DEPORTIVO"/>
    <s v="CAMISETA"/>
    <s v="MODA"/>
    <n v="2"/>
    <s v="L"/>
    <s v="-"/>
    <n v="132"/>
    <x v="1"/>
    <s v="-"/>
    <x v="51"/>
    <s v="FIRME"/>
    <n v="0"/>
    <s v="Líneas"/>
    <s v="CEDI"/>
    <s v="HOMBREINICIO LABORALDEPORTIVOCAMISETAMODA"/>
  </r>
  <r>
    <x v="1309"/>
    <x v="8"/>
    <s v="INICIO LABORAL"/>
    <s v="DEPORTIVO"/>
    <s v="CAMISETA"/>
    <s v="MODA"/>
    <n v="2"/>
    <s v="XL"/>
    <s v="-"/>
    <n v="102"/>
    <x v="1"/>
    <s v="-"/>
    <x v="51"/>
    <s v="FIRME"/>
    <n v="0"/>
    <s v="Líneas"/>
    <s v="CEDI"/>
    <s v="HOMBREINICIO LABORALDEPORTIVOCAMISETAMODA"/>
  </r>
  <r>
    <x v="1310"/>
    <x v="8"/>
    <s v="INICIO LABORAL"/>
    <s v="DEPORTIVO"/>
    <s v="CAMISETA"/>
    <s v="MODA"/>
    <n v="3"/>
    <s v="S"/>
    <s v="-"/>
    <n v="62"/>
    <x v="1"/>
    <s v="-"/>
    <x v="51"/>
    <s v="FIRME"/>
    <n v="0"/>
    <s v="Líneas"/>
    <s v="CEDI"/>
    <s v="HOMBREINICIO LABORALDEPORTIVOCAMISETAMODA"/>
  </r>
  <r>
    <x v="1310"/>
    <x v="8"/>
    <s v="INICIO LABORAL"/>
    <s v="DEPORTIVO"/>
    <s v="CAMISETA"/>
    <s v="MODA"/>
    <n v="3"/>
    <s v="M"/>
    <s v="-"/>
    <n v="115"/>
    <x v="1"/>
    <s v="-"/>
    <x v="51"/>
    <s v="FIRME"/>
    <n v="0"/>
    <s v="Líneas"/>
    <s v="CEDI"/>
    <s v="HOMBREINICIO LABORALDEPORTIVOCAMISETAMODA"/>
  </r>
  <r>
    <x v="1310"/>
    <x v="8"/>
    <s v="INICIO LABORAL"/>
    <s v="DEPORTIVO"/>
    <s v="CAMISETA"/>
    <s v="MODA"/>
    <n v="3"/>
    <s v="L"/>
    <s v="-"/>
    <n v="132"/>
    <x v="1"/>
    <s v="-"/>
    <x v="51"/>
    <s v="FIRME"/>
    <n v="0"/>
    <s v="Líneas"/>
    <s v="CEDI"/>
    <s v="HOMBREINICIO LABORALDEPORTIVOCAMISETAMODA"/>
  </r>
  <r>
    <x v="1310"/>
    <x v="8"/>
    <s v="INICIO LABORAL"/>
    <s v="DEPORTIVO"/>
    <s v="CAMISETA"/>
    <s v="MODA"/>
    <n v="3"/>
    <s v="XL"/>
    <s v="-"/>
    <n v="102"/>
    <x v="1"/>
    <s v="-"/>
    <x v="51"/>
    <s v="FIRME"/>
    <n v="0"/>
    <s v="Líneas"/>
    <s v="CEDI"/>
    <s v="HOMBREINICIO LABORALDEPORTIVOCAMISETAMODA"/>
  </r>
  <r>
    <x v="1311"/>
    <x v="8"/>
    <s v="INICIO LABORAL"/>
    <s v="DEPORTIVO"/>
    <s v="CAMISETA"/>
    <s v="MODA"/>
    <n v="3"/>
    <s v="S"/>
    <s v="-"/>
    <n v="47"/>
    <x v="1"/>
    <s v="-"/>
    <x v="51"/>
    <s v="FIRME"/>
    <n v="0"/>
    <s v="Líneas"/>
    <s v="CEDI"/>
    <s v="HOMBREINICIO LABORALDEPORTIVOCAMISETAMODA"/>
  </r>
  <r>
    <x v="1311"/>
    <x v="8"/>
    <s v="INICIO LABORAL"/>
    <s v="DEPORTIVO"/>
    <s v="CAMISETA"/>
    <s v="MODA"/>
    <n v="3"/>
    <s v="M"/>
    <s v="-"/>
    <n v="87"/>
    <x v="1"/>
    <s v="-"/>
    <x v="51"/>
    <s v="FIRME"/>
    <n v="0"/>
    <s v="Líneas"/>
    <s v="CEDI"/>
    <s v="HOMBREINICIO LABORALDEPORTIVOCAMISETAMODA"/>
  </r>
  <r>
    <x v="1311"/>
    <x v="8"/>
    <s v="INICIO LABORAL"/>
    <s v="DEPORTIVO"/>
    <s v="CAMISETA"/>
    <s v="MODA"/>
    <n v="3"/>
    <s v="L"/>
    <s v="-"/>
    <n v="100"/>
    <x v="1"/>
    <s v="-"/>
    <x v="51"/>
    <s v="FIRME"/>
    <n v="0"/>
    <s v="Líneas"/>
    <s v="CEDI"/>
    <s v="HOMBREINICIO LABORALDEPORTIVOCAMISETAMODA"/>
  </r>
  <r>
    <x v="1311"/>
    <x v="8"/>
    <s v="INICIO LABORAL"/>
    <s v="DEPORTIVO"/>
    <s v="CAMISETA"/>
    <s v="MODA"/>
    <n v="3"/>
    <s v="XL"/>
    <s v="-"/>
    <n v="77"/>
    <x v="1"/>
    <s v="-"/>
    <x v="51"/>
    <s v="FIRME"/>
    <n v="0"/>
    <s v="Líneas"/>
    <s v="CEDI"/>
    <s v="HOMBREINICIO LABORALDEPORTIVOCAMISETAMODA"/>
  </r>
  <r>
    <x v="1312"/>
    <x v="8"/>
    <s v="INICIO LABORAL"/>
    <s v="DEPORTIVO"/>
    <s v="CAMISETA"/>
    <s v="MODA"/>
    <n v="3"/>
    <s v="S"/>
    <s v="-"/>
    <n v="47"/>
    <x v="1"/>
    <s v="-"/>
    <x v="51"/>
    <s v="FIRME"/>
    <n v="0"/>
    <s v="Líneas"/>
    <s v="CEDI"/>
    <s v="HOMBREINICIO LABORALDEPORTIVOCAMISETAMODA"/>
  </r>
  <r>
    <x v="1312"/>
    <x v="8"/>
    <s v="INICIO LABORAL"/>
    <s v="DEPORTIVO"/>
    <s v="CAMISETA"/>
    <s v="MODA"/>
    <n v="3"/>
    <s v="M"/>
    <s v="-"/>
    <n v="87"/>
    <x v="1"/>
    <s v="-"/>
    <x v="51"/>
    <s v="FIRME"/>
    <n v="0"/>
    <s v="Líneas"/>
    <s v="CEDI"/>
    <s v="HOMBREINICIO LABORALDEPORTIVOCAMISETAMODA"/>
  </r>
  <r>
    <x v="1312"/>
    <x v="8"/>
    <s v="INICIO LABORAL"/>
    <s v="DEPORTIVO"/>
    <s v="CAMISETA"/>
    <s v="MODA"/>
    <n v="3"/>
    <s v="L"/>
    <s v="-"/>
    <n v="100"/>
    <x v="1"/>
    <s v="-"/>
    <x v="51"/>
    <s v="FIRME"/>
    <n v="0"/>
    <s v="Líneas"/>
    <s v="CEDI"/>
    <s v="HOMBREINICIO LABORALDEPORTIVOCAMISETAMODA"/>
  </r>
  <r>
    <x v="1312"/>
    <x v="8"/>
    <s v="INICIO LABORAL"/>
    <s v="DEPORTIVO"/>
    <s v="CAMISETA"/>
    <s v="MODA"/>
    <n v="3"/>
    <s v="XL"/>
    <s v="-"/>
    <n v="77"/>
    <x v="1"/>
    <s v="-"/>
    <x v="51"/>
    <s v="FIRME"/>
    <n v="0"/>
    <s v="Líneas"/>
    <s v="CEDI"/>
    <s v="HOMBREINICIO LABORALDEPORTIVOCAMISETAMODA"/>
  </r>
  <r>
    <x v="1313"/>
    <x v="8"/>
    <s v="INICIO LABORAL"/>
    <s v="DEPORTIVO"/>
    <s v="CAMISETA"/>
    <s v="MODA"/>
    <n v="3"/>
    <s v="S"/>
    <s v="-"/>
    <n v="47"/>
    <x v="1"/>
    <s v="-"/>
    <x v="51"/>
    <s v="FIRME"/>
    <n v="0"/>
    <s v="Líneas"/>
    <s v="CEDI"/>
    <s v="HOMBREINICIO LABORALDEPORTIVOCAMISETAMODA"/>
  </r>
  <r>
    <x v="1313"/>
    <x v="8"/>
    <s v="INICIO LABORAL"/>
    <s v="DEPORTIVO"/>
    <s v="CAMISETA"/>
    <s v="MODA"/>
    <n v="3"/>
    <s v="M"/>
    <s v="-"/>
    <n v="87"/>
    <x v="1"/>
    <s v="-"/>
    <x v="51"/>
    <s v="FIRME"/>
    <n v="0"/>
    <s v="Líneas"/>
    <s v="CEDI"/>
    <s v="HOMBREINICIO LABORALDEPORTIVOCAMISETAMODA"/>
  </r>
  <r>
    <x v="1313"/>
    <x v="8"/>
    <s v="INICIO LABORAL"/>
    <s v="DEPORTIVO"/>
    <s v="CAMISETA"/>
    <s v="MODA"/>
    <n v="3"/>
    <s v="L"/>
    <s v="-"/>
    <n v="100"/>
    <x v="1"/>
    <s v="-"/>
    <x v="51"/>
    <s v="FIRME"/>
    <n v="0"/>
    <s v="Líneas"/>
    <s v="CEDI"/>
    <s v="HOMBREINICIO LABORALDEPORTIVOCAMISETAMODA"/>
  </r>
  <r>
    <x v="1313"/>
    <x v="8"/>
    <s v="INICIO LABORAL"/>
    <s v="DEPORTIVO"/>
    <s v="CAMISETA"/>
    <s v="MODA"/>
    <n v="3"/>
    <s v="XL"/>
    <s v="-"/>
    <n v="77"/>
    <x v="1"/>
    <s v="-"/>
    <x v="51"/>
    <s v="FIRME"/>
    <n v="0"/>
    <s v="Líneas"/>
    <s v="CEDI"/>
    <s v="HOMBREINICIO LABORALDEPORTIVOCAMISETAMODA"/>
  </r>
  <r>
    <x v="1314"/>
    <x v="8"/>
    <s v="INICIO LABORAL"/>
    <s v="JEANS"/>
    <s v="JEAN"/>
    <s v="MODA"/>
    <n v="1"/>
    <n v="28"/>
    <s v="-"/>
    <n v="43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30"/>
    <s v="-"/>
    <n v="92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32"/>
    <s v="-"/>
    <n v="131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34"/>
    <s v="-"/>
    <n v="130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36"/>
    <s v="-"/>
    <n v="94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38"/>
    <s v="-"/>
    <n v="25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40"/>
    <s v="-"/>
    <n v="29"/>
    <x v="1"/>
    <s v="-"/>
    <x v="51"/>
    <s v="FIRME"/>
    <n v="0"/>
    <s v="Líneas"/>
    <s v="CEDI"/>
    <s v="HOMBREINICIO LABORALJEANSJEANMODA"/>
  </r>
  <r>
    <x v="1314"/>
    <x v="8"/>
    <s v="INICIO LABORAL"/>
    <s v="JEANS"/>
    <s v="JEAN"/>
    <s v="MODA"/>
    <n v="1"/>
    <n v="42"/>
    <s v="-"/>
    <n v="14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28"/>
    <s v="-"/>
    <n v="33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30"/>
    <s v="-"/>
    <n v="70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32"/>
    <s v="-"/>
    <n v="101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34"/>
    <s v="-"/>
    <n v="100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36"/>
    <s v="-"/>
    <n v="72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38"/>
    <s v="-"/>
    <n v="19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40"/>
    <s v="-"/>
    <n v="22"/>
    <x v="1"/>
    <s v="-"/>
    <x v="51"/>
    <s v="FIRME"/>
    <n v="0"/>
    <s v="Líneas"/>
    <s v="CEDI"/>
    <s v="HOMBREINICIO LABORALJEANSJEANMODA"/>
  </r>
  <r>
    <x v="1315"/>
    <x v="8"/>
    <s v="INICIO LABORAL"/>
    <s v="JEANS"/>
    <s v="JEAN"/>
    <s v="MODA"/>
    <n v="1"/>
    <n v="42"/>
    <s v="-"/>
    <n v="12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28"/>
    <s v="-"/>
    <n v="33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30"/>
    <s v="-"/>
    <n v="70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32"/>
    <s v="-"/>
    <n v="101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34"/>
    <s v="-"/>
    <n v="100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36"/>
    <s v="-"/>
    <n v="72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38"/>
    <s v="-"/>
    <n v="19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40"/>
    <s v="-"/>
    <n v="22"/>
    <x v="1"/>
    <s v="-"/>
    <x v="51"/>
    <s v="FIRME"/>
    <n v="0"/>
    <s v="Líneas"/>
    <s v="CEDI"/>
    <s v="HOMBREINICIO LABORALJEANSJEANMODA"/>
  </r>
  <r>
    <x v="1316"/>
    <x v="8"/>
    <s v="INICIO LABORAL"/>
    <s v="JEANS"/>
    <s v="JEAN"/>
    <s v="MODA"/>
    <n v="1"/>
    <n v="42"/>
    <s v="-"/>
    <n v="12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28"/>
    <s v="-"/>
    <n v="33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30"/>
    <s v="-"/>
    <n v="70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32"/>
    <s v="-"/>
    <n v="101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34"/>
    <s v="-"/>
    <n v="100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36"/>
    <s v="-"/>
    <n v="72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38"/>
    <s v="-"/>
    <n v="19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40"/>
    <s v="-"/>
    <n v="22"/>
    <x v="1"/>
    <s v="-"/>
    <x v="51"/>
    <s v="FIRME"/>
    <n v="0"/>
    <s v="Líneas"/>
    <s v="CEDI"/>
    <s v="HOMBREINICIO LABORALJEANSJEANMODA"/>
  </r>
  <r>
    <x v="1317"/>
    <x v="8"/>
    <s v="INICIO LABORAL"/>
    <s v="JEANS"/>
    <s v="JEAN"/>
    <s v="MODA"/>
    <n v="1"/>
    <n v="42"/>
    <s v="-"/>
    <n v="12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28"/>
    <s v="-"/>
    <n v="33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30"/>
    <s v="-"/>
    <n v="70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32"/>
    <s v="-"/>
    <n v="101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34"/>
    <s v="-"/>
    <n v="100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36"/>
    <s v="-"/>
    <n v="72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38"/>
    <s v="-"/>
    <n v="19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40"/>
    <s v="-"/>
    <n v="22"/>
    <x v="1"/>
    <s v="-"/>
    <x v="51"/>
    <s v="FIRME"/>
    <n v="0"/>
    <s v="Líneas"/>
    <s v="CEDI"/>
    <s v="HOMBREINICIO LABORALJEANSJEANMODA"/>
  </r>
  <r>
    <x v="1318"/>
    <x v="8"/>
    <s v="INICIO LABORAL"/>
    <s v="JEANS"/>
    <s v="JEAN"/>
    <s v="MODA"/>
    <n v="1"/>
    <n v="42"/>
    <s v="-"/>
    <n v="12"/>
    <x v="1"/>
    <s v="-"/>
    <x v="51"/>
    <s v="FIRME"/>
    <n v="0"/>
    <s v="Líneas"/>
    <s v="CEDI"/>
    <s v="HOMBREINICIO LABORALJEANSJEANMODA"/>
  </r>
  <r>
    <x v="1319"/>
    <x v="8"/>
    <s v="INICIO LABORAL"/>
    <s v="KAKI"/>
    <s v="CAMISA"/>
    <s v="BASICO MODA"/>
    <n v="1"/>
    <s v="S"/>
    <s v="-"/>
    <n v="67"/>
    <x v="1"/>
    <s v="-"/>
    <x v="51"/>
    <s v="FIRME"/>
    <n v="0"/>
    <s v="Líneas"/>
    <s v="CEDI"/>
    <s v="HOMBREINICIO LABORALKAKICAMISABASICO MODA"/>
  </r>
  <r>
    <x v="1319"/>
    <x v="8"/>
    <s v="INICIO LABORAL"/>
    <s v="KAKI"/>
    <s v="CAMISA"/>
    <s v="BASICO MODA"/>
    <n v="1"/>
    <s v="M"/>
    <s v="-"/>
    <n v="141"/>
    <x v="1"/>
    <s v="-"/>
    <x v="51"/>
    <s v="FIRME"/>
    <n v="0"/>
    <s v="Líneas"/>
    <s v="CEDI"/>
    <s v="HOMBREINICIO LABORALKAKICAMISABASICO MODA"/>
  </r>
  <r>
    <x v="1319"/>
    <x v="8"/>
    <s v="INICIO LABORAL"/>
    <s v="KAKI"/>
    <s v="CAMISA"/>
    <s v="BASICO MODA"/>
    <n v="1"/>
    <s v="L"/>
    <s v="-"/>
    <n v="122"/>
    <x v="1"/>
    <s v="-"/>
    <x v="51"/>
    <s v="FIRME"/>
    <n v="0"/>
    <s v="Líneas"/>
    <s v="CEDI"/>
    <s v="HOMBREINICIO LABORALKAKICAMISABASICO MODA"/>
  </r>
  <r>
    <x v="1319"/>
    <x v="8"/>
    <s v="INICIO LABORAL"/>
    <s v="KAKI"/>
    <s v="CAMISA"/>
    <s v="BASICO MODA"/>
    <n v="1"/>
    <s v="XL"/>
    <s v="-"/>
    <n v="71"/>
    <x v="1"/>
    <s v="-"/>
    <x v="51"/>
    <s v="FIRME"/>
    <n v="0"/>
    <s v="Líneas"/>
    <s v="CEDI"/>
    <s v="HOMBREINICIO LABORALKAKICAMISABASICO MODA"/>
  </r>
  <r>
    <x v="1320"/>
    <x v="8"/>
    <s v="INICIO LABORAL"/>
    <s v="KAKI"/>
    <s v="CAMISA"/>
    <s v="BASICO MODA"/>
    <n v="1"/>
    <s v="S"/>
    <s v="-"/>
    <n v="47"/>
    <x v="1"/>
    <s v="-"/>
    <x v="51"/>
    <s v="FIRME"/>
    <n v="0"/>
    <s v="Líneas"/>
    <s v="CEDI"/>
    <s v="HOMBREINICIO LABORALKAKICAMISABASICO MODA"/>
  </r>
  <r>
    <x v="1320"/>
    <x v="8"/>
    <s v="INICIO LABORAL"/>
    <s v="KAKI"/>
    <s v="CAMISA"/>
    <s v="BASICO MODA"/>
    <n v="1"/>
    <s v="M"/>
    <s v="-"/>
    <n v="98"/>
    <x v="1"/>
    <s v="-"/>
    <x v="51"/>
    <s v="FIRME"/>
    <n v="0"/>
    <s v="Líneas"/>
    <s v="CEDI"/>
    <s v="HOMBREINICIO LABORALKAKICAMISABASICO MODA"/>
  </r>
  <r>
    <x v="1320"/>
    <x v="8"/>
    <s v="INICIO LABORAL"/>
    <s v="KAKI"/>
    <s v="CAMISA"/>
    <s v="BASICO MODA"/>
    <n v="1"/>
    <s v="L"/>
    <s v="-"/>
    <n v="85"/>
    <x v="1"/>
    <s v="-"/>
    <x v="51"/>
    <s v="FIRME"/>
    <n v="0"/>
    <s v="Líneas"/>
    <s v="CEDI"/>
    <s v="HOMBREINICIO LABORALKAKICAMISABASICO MODA"/>
  </r>
  <r>
    <x v="1320"/>
    <x v="8"/>
    <s v="INICIO LABORAL"/>
    <s v="KAKI"/>
    <s v="CAMISA"/>
    <s v="BASICO MODA"/>
    <n v="1"/>
    <s v="XL"/>
    <s v="-"/>
    <n v="50"/>
    <x v="1"/>
    <s v="-"/>
    <x v="51"/>
    <s v="FIRME"/>
    <n v="0"/>
    <s v="Líneas"/>
    <s v="CEDI"/>
    <s v="HOMBREINICIO LABORALKAKICAMISABASICO MODA"/>
  </r>
  <r>
    <x v="1321"/>
    <x v="8"/>
    <s v="INICIO LABORAL"/>
    <s v="KAKI"/>
    <s v="CAMISETA TIPO POLO"/>
    <s v="MODA"/>
    <n v="1"/>
    <s v="S"/>
    <s v="-"/>
    <n v="91"/>
    <x v="1"/>
    <s v="-"/>
    <x v="51"/>
    <s v="FIRME"/>
    <n v="0"/>
    <s v="Líneas"/>
    <s v="CEDI"/>
    <s v="HOMBREINICIO LABORALKAKICAMISETA TIPO POLOMODA"/>
  </r>
  <r>
    <x v="1321"/>
    <x v="8"/>
    <s v="INICIO LABORAL"/>
    <s v="KAKI"/>
    <s v="CAMISETA TIPO POLO"/>
    <s v="MODA"/>
    <n v="1"/>
    <s v="M"/>
    <s v="-"/>
    <n v="162"/>
    <x v="1"/>
    <s v="-"/>
    <x v="51"/>
    <s v="FIRME"/>
    <n v="0"/>
    <s v="Líneas"/>
    <s v="CEDI"/>
    <s v="HOMBREINICIO LABORALKAKICAMISETA TIPO POLOMODA"/>
  </r>
  <r>
    <x v="1321"/>
    <x v="8"/>
    <s v="INICIO LABORAL"/>
    <s v="KAKI"/>
    <s v="CAMISETA TIPO POLO"/>
    <s v="MODA"/>
    <n v="1"/>
    <s v="L"/>
    <s v="-"/>
    <n v="147"/>
    <x v="1"/>
    <s v="-"/>
    <x v="51"/>
    <s v="FIRME"/>
    <n v="0"/>
    <s v="Líneas"/>
    <s v="CEDI"/>
    <s v="HOMBREINICIO LABORALKAKICAMISETA TIPO POLOMODA"/>
  </r>
  <r>
    <x v="1321"/>
    <x v="8"/>
    <s v="INICIO LABORAL"/>
    <s v="KAKI"/>
    <s v="CAMISETA TIPO POLO"/>
    <s v="MODA"/>
    <n v="1"/>
    <s v="XL"/>
    <s v="-"/>
    <n v="88"/>
    <x v="1"/>
    <s v="-"/>
    <x v="51"/>
    <s v="FIRME"/>
    <n v="0"/>
    <s v="Líneas"/>
    <s v="CEDI"/>
    <s v="HOMBREINICIO LABORALKAKICAMISETA TIPO POLOMODA"/>
  </r>
  <r>
    <x v="1322"/>
    <x v="8"/>
    <s v="INICIO LABORAL"/>
    <s v="KAKI"/>
    <s v="CAMISETA TIPO POLO"/>
    <s v="MODA"/>
    <n v="1"/>
    <s v="S"/>
    <s v="-"/>
    <n v="91"/>
    <x v="1"/>
    <s v="-"/>
    <x v="51"/>
    <s v="FIRME"/>
    <n v="0"/>
    <s v="Líneas"/>
    <s v="CEDI"/>
    <s v="HOMBREINICIO LABORALKAKICAMISETA TIPO POLOMODA"/>
  </r>
  <r>
    <x v="1322"/>
    <x v="8"/>
    <s v="INICIO LABORAL"/>
    <s v="KAKI"/>
    <s v="CAMISETA TIPO POLO"/>
    <s v="MODA"/>
    <n v="1"/>
    <s v="M"/>
    <s v="-"/>
    <n v="162"/>
    <x v="1"/>
    <s v="-"/>
    <x v="51"/>
    <s v="FIRME"/>
    <n v="0"/>
    <s v="Líneas"/>
    <s v="CEDI"/>
    <s v="HOMBREINICIO LABORALKAKICAMISETA TIPO POLOMODA"/>
  </r>
  <r>
    <x v="1322"/>
    <x v="8"/>
    <s v="INICIO LABORAL"/>
    <s v="KAKI"/>
    <s v="CAMISETA TIPO POLO"/>
    <s v="MODA"/>
    <n v="1"/>
    <s v="L"/>
    <s v="-"/>
    <n v="147"/>
    <x v="1"/>
    <s v="-"/>
    <x v="51"/>
    <s v="FIRME"/>
    <n v="0"/>
    <s v="Líneas"/>
    <s v="CEDI"/>
    <s v="HOMBREINICIO LABORALKAKICAMISETA TIPO POLOMODA"/>
  </r>
  <r>
    <x v="1322"/>
    <x v="8"/>
    <s v="INICIO LABORAL"/>
    <s v="KAKI"/>
    <s v="CAMISETA TIPO POLO"/>
    <s v="MODA"/>
    <n v="1"/>
    <s v="XL"/>
    <s v="-"/>
    <n v="88"/>
    <x v="1"/>
    <s v="-"/>
    <x v="51"/>
    <s v="FIRME"/>
    <n v="0"/>
    <s v="Líneas"/>
    <s v="CEDI"/>
    <s v="HOMBREINICIO LABORALKAKICAMISETA TIPO POLOMODA"/>
  </r>
  <r>
    <x v="1323"/>
    <x v="8"/>
    <s v="INICIO LABORAL"/>
    <s v="KAKI"/>
    <s v="PANTALON"/>
    <s v="BASICO MODA"/>
    <n v="1"/>
    <n v="28"/>
    <s v="-"/>
    <n v="43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30"/>
    <s v="-"/>
    <n v="49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32"/>
    <s v="-"/>
    <n v="59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34"/>
    <s v="-"/>
    <n v="62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36"/>
    <s v="-"/>
    <n v="57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38"/>
    <s v="-"/>
    <n v="21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40"/>
    <s v="-"/>
    <n v="14"/>
    <x v="1"/>
    <s v="-"/>
    <x v="51"/>
    <s v="FIRME"/>
    <n v="0"/>
    <s v="Líneas"/>
    <s v="CEDI"/>
    <s v="HOMBREINICIO LABORALKAKIPANTALONBASICO MODA"/>
  </r>
  <r>
    <x v="1323"/>
    <x v="8"/>
    <s v="INICIO LABORAL"/>
    <s v="KAKI"/>
    <s v="PANTALON"/>
    <s v="BASICO MODA"/>
    <n v="1"/>
    <n v="42"/>
    <s v="-"/>
    <n v="12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28"/>
    <s v="-"/>
    <n v="27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30"/>
    <s v="-"/>
    <n v="30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32"/>
    <s v="-"/>
    <n v="37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34"/>
    <s v="-"/>
    <n v="38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36"/>
    <s v="-"/>
    <n v="35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38"/>
    <s v="-"/>
    <n v="13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40"/>
    <s v="-"/>
    <n v="12"/>
    <x v="1"/>
    <s v="-"/>
    <x v="51"/>
    <s v="FIRME"/>
    <n v="0"/>
    <s v="Líneas"/>
    <s v="CEDI"/>
    <s v="HOMBREINICIO LABORALKAKIPANTALONBASICO MODA"/>
  </r>
  <r>
    <x v="1324"/>
    <x v="8"/>
    <s v="INICIO LABORAL"/>
    <s v="KAKI"/>
    <s v="PANTALON"/>
    <s v="BASICO MODA"/>
    <n v="1"/>
    <n v="42"/>
    <s v="-"/>
    <n v="12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28"/>
    <s v="-"/>
    <n v="27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30"/>
    <s v="-"/>
    <n v="30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32"/>
    <s v="-"/>
    <n v="37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34"/>
    <s v="-"/>
    <n v="38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36"/>
    <s v="-"/>
    <n v="35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38"/>
    <s v="-"/>
    <n v="13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40"/>
    <s v="-"/>
    <n v="12"/>
    <x v="1"/>
    <s v="-"/>
    <x v="51"/>
    <s v="FIRME"/>
    <n v="0"/>
    <s v="Líneas"/>
    <s v="CEDI"/>
    <s v="HOMBREINICIO LABORALKAKIPANTALONBASICO MODA"/>
  </r>
  <r>
    <x v="1325"/>
    <x v="8"/>
    <s v="INICIO LABORAL"/>
    <s v="KAKI"/>
    <s v="PANTALON"/>
    <s v="BASICO MODA"/>
    <n v="2"/>
    <n v="42"/>
    <s v="-"/>
    <n v="12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28"/>
    <s v="-"/>
    <n v="27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30"/>
    <s v="-"/>
    <n v="30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32"/>
    <s v="-"/>
    <n v="37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34"/>
    <s v="-"/>
    <n v="38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36"/>
    <s v="-"/>
    <n v="35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38"/>
    <s v="-"/>
    <n v="13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40"/>
    <s v="-"/>
    <n v="12"/>
    <x v="1"/>
    <s v="-"/>
    <x v="51"/>
    <s v="FIRME"/>
    <n v="0"/>
    <s v="Líneas"/>
    <s v="CEDI"/>
    <s v="HOMBREINICIO LABORALKAKIPANTALONBASICO MODA"/>
  </r>
  <r>
    <x v="1326"/>
    <x v="8"/>
    <s v="INICIO LABORAL"/>
    <s v="KAKI"/>
    <s v="PANTALON"/>
    <s v="BASICO MODA"/>
    <n v="2"/>
    <n v="42"/>
    <s v="-"/>
    <n v="12"/>
    <x v="1"/>
    <s v="-"/>
    <x v="51"/>
    <s v="FIRME"/>
    <n v="0"/>
    <s v="Líneas"/>
    <s v="CEDI"/>
    <s v="HOMBREINICIO LABORALKAKIPANTALONBASICO MODA"/>
  </r>
  <r>
    <x v="1327"/>
    <x v="8"/>
    <s v="INICIO LABORAL"/>
    <s v="KAKI"/>
    <s v="SHORT"/>
    <s v="MODA"/>
    <n v="1"/>
    <n v="28"/>
    <s v="-"/>
    <n v="15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30"/>
    <s v="-"/>
    <n v="33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32"/>
    <s v="-"/>
    <n v="78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34"/>
    <s v="-"/>
    <n v="79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36"/>
    <s v="-"/>
    <n v="64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38"/>
    <s v="-"/>
    <n v="21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40"/>
    <s v="-"/>
    <n v="15"/>
    <x v="1"/>
    <s v="-"/>
    <x v="51"/>
    <s v="FIRME"/>
    <n v="0"/>
    <s v="Líneas"/>
    <s v="CEDI"/>
    <s v="HOMBREINICIO LABORALKAKISHORTMODA"/>
  </r>
  <r>
    <x v="1327"/>
    <x v="8"/>
    <s v="INICIO LABORAL"/>
    <s v="KAKI"/>
    <s v="SHORT"/>
    <s v="MODA"/>
    <n v="1"/>
    <n v="42"/>
    <s v="-"/>
    <n v="12"/>
    <x v="1"/>
    <s v="-"/>
    <x v="51"/>
    <s v="FIRME"/>
    <n v="0"/>
    <s v="Líneas"/>
    <s v="CEDI"/>
    <s v="HOMBREINICIO LABORALKAKISHORTMODA"/>
  </r>
  <r>
    <x v="1328"/>
    <x v="8"/>
    <s v="INICIO LABORAL"/>
    <s v="ACTIVO"/>
    <s v="PANTALONETA"/>
    <s v="MODA"/>
    <n v="1"/>
    <s v="S"/>
    <s v="-"/>
    <n v="72"/>
    <x v="2"/>
    <s v="-"/>
    <x v="51"/>
    <s v="FIRME"/>
    <n v="0"/>
    <s v="Líneas"/>
    <s v="CEDI"/>
    <s v="HOMBREINICIO LABORALACTIVOPANTALONETAMODA"/>
  </r>
  <r>
    <x v="1328"/>
    <x v="8"/>
    <s v="INICIO LABORAL"/>
    <s v="ACTIVO"/>
    <s v="PANTALONETA"/>
    <s v="MODA"/>
    <n v="1"/>
    <s v="M"/>
    <s v="-"/>
    <n v="123"/>
    <x v="2"/>
    <s v="-"/>
    <x v="51"/>
    <s v="FIRME"/>
    <n v="0"/>
    <s v="Líneas"/>
    <s v="CEDI"/>
    <s v="HOMBREINICIO LABORALACTIVOPANTALONETAMODA"/>
  </r>
  <r>
    <x v="1328"/>
    <x v="8"/>
    <s v="INICIO LABORAL"/>
    <s v="ACTIVO"/>
    <s v="PANTALONETA"/>
    <s v="MODA"/>
    <n v="1"/>
    <s v="L"/>
    <s v="-"/>
    <n v="121"/>
    <x v="2"/>
    <s v="-"/>
    <x v="51"/>
    <s v="FIRME"/>
    <n v="0"/>
    <s v="Líneas"/>
    <s v="CEDI"/>
    <s v="HOMBREINICIO LABORALACTIVOPANTALONETAMODA"/>
  </r>
  <r>
    <x v="1328"/>
    <x v="8"/>
    <s v="INICIO LABORAL"/>
    <s v="ACTIVO"/>
    <s v="PANTALONETA"/>
    <s v="MODA"/>
    <n v="1"/>
    <s v="XL"/>
    <s v="-"/>
    <n v="96"/>
    <x v="2"/>
    <s v="-"/>
    <x v="51"/>
    <s v="FIRME"/>
    <n v="0"/>
    <s v="Líneas"/>
    <s v="CEDI"/>
    <s v="HOMBREINICIO LABORALACTIVOPANTALONETAMODA"/>
  </r>
  <r>
    <x v="1329"/>
    <x v="8"/>
    <s v="INICIO LABORAL"/>
    <s v="ACTIVO"/>
    <s v="PANTALONETA"/>
    <s v="MODA"/>
    <n v="2"/>
    <s v="S"/>
    <s v="-"/>
    <n v="54"/>
    <x v="2"/>
    <s v="-"/>
    <x v="51"/>
    <s v="FIRME"/>
    <n v="0"/>
    <s v="Líneas"/>
    <s v="CEDI"/>
    <s v="HOMBREINICIO LABORALACTIVOPANTALONETAMODA"/>
  </r>
  <r>
    <x v="1329"/>
    <x v="8"/>
    <s v="INICIO LABORAL"/>
    <s v="ACTIVO"/>
    <s v="PANTALONETA"/>
    <s v="MODA"/>
    <n v="2"/>
    <s v="M"/>
    <s v="-"/>
    <n v="92"/>
    <x v="2"/>
    <s v="-"/>
    <x v="51"/>
    <s v="FIRME"/>
    <n v="0"/>
    <s v="Líneas"/>
    <s v="CEDI"/>
    <s v="HOMBREINICIO LABORALACTIVOPANTALONETAMODA"/>
  </r>
  <r>
    <x v="1329"/>
    <x v="8"/>
    <s v="INICIO LABORAL"/>
    <s v="ACTIVO"/>
    <s v="PANTALONETA"/>
    <s v="MODA"/>
    <n v="2"/>
    <s v="L"/>
    <s v="-"/>
    <n v="91"/>
    <x v="2"/>
    <s v="-"/>
    <x v="51"/>
    <s v="FIRME"/>
    <n v="0"/>
    <s v="Líneas"/>
    <s v="CEDI"/>
    <s v="HOMBREINICIO LABORALACTIVOPANTALONETAMODA"/>
  </r>
  <r>
    <x v="1329"/>
    <x v="8"/>
    <s v="INICIO LABORAL"/>
    <s v="ACTIVO"/>
    <s v="PANTALONETA"/>
    <s v="MODA"/>
    <n v="2"/>
    <s v="XL"/>
    <s v="-"/>
    <n v="72"/>
    <x v="2"/>
    <s v="-"/>
    <x v="51"/>
    <s v="FIRME"/>
    <n v="0"/>
    <s v="Líneas"/>
    <s v="CEDI"/>
    <s v="HOMBREINICIO LABORALACTIVOPANTALONETAMODA"/>
  </r>
  <r>
    <x v="1330"/>
    <x v="8"/>
    <s v="INICIO LABORAL"/>
    <s v="ACTIVO"/>
    <s v="PANTALONETA"/>
    <s v="MODA"/>
    <n v="2"/>
    <s v="S"/>
    <s v="-"/>
    <n v="54"/>
    <x v="2"/>
    <s v="-"/>
    <x v="51"/>
    <s v="FIRME"/>
    <n v="0"/>
    <s v="Líneas"/>
    <s v="CEDI"/>
    <s v="HOMBREINICIO LABORALACTIVOPANTALONETAMODA"/>
  </r>
  <r>
    <x v="1330"/>
    <x v="8"/>
    <s v="INICIO LABORAL"/>
    <s v="ACTIVO"/>
    <s v="PANTALONETA"/>
    <s v="MODA"/>
    <n v="2"/>
    <s v="M"/>
    <s v="-"/>
    <n v="92"/>
    <x v="2"/>
    <s v="-"/>
    <x v="51"/>
    <s v="FIRME"/>
    <n v="0"/>
    <s v="Líneas"/>
    <s v="CEDI"/>
    <s v="HOMBREINICIO LABORALACTIVOPANTALONETAMODA"/>
  </r>
  <r>
    <x v="1330"/>
    <x v="8"/>
    <s v="INICIO LABORAL"/>
    <s v="ACTIVO"/>
    <s v="PANTALONETA"/>
    <s v="MODA"/>
    <n v="2"/>
    <s v="L"/>
    <s v="-"/>
    <n v="91"/>
    <x v="2"/>
    <s v="-"/>
    <x v="51"/>
    <s v="FIRME"/>
    <n v="0"/>
    <s v="Líneas"/>
    <s v="CEDI"/>
    <s v="HOMBREINICIO LABORALACTIVOPANTALONETAMODA"/>
  </r>
  <r>
    <x v="1330"/>
    <x v="8"/>
    <s v="INICIO LABORAL"/>
    <s v="ACTIVO"/>
    <s v="PANTALONETA"/>
    <s v="MODA"/>
    <n v="2"/>
    <s v="XL"/>
    <s v="-"/>
    <n v="72"/>
    <x v="2"/>
    <s v="-"/>
    <x v="51"/>
    <s v="FIRME"/>
    <n v="0"/>
    <s v="Líneas"/>
    <s v="CEDI"/>
    <s v="HOMBREINICIO LABORALACTIVOPANTALONETAMODA"/>
  </r>
  <r>
    <x v="1331"/>
    <x v="8"/>
    <s v="INICIO LABORAL"/>
    <s v="DEPORTIVO"/>
    <s v="BUSOS"/>
    <s v="MODA"/>
    <n v="2"/>
    <s v="S"/>
    <s v="-"/>
    <n v="59"/>
    <x v="2"/>
    <s v="-"/>
    <x v="51"/>
    <s v="FIRME"/>
    <n v="0"/>
    <s v="Líneas"/>
    <s v="CEDI"/>
    <s v="HOMBREINICIO LABORALDEPORTIVOBUSOSMODA"/>
  </r>
  <r>
    <x v="1331"/>
    <x v="8"/>
    <s v="INICIO LABORAL"/>
    <s v="DEPORTIVO"/>
    <s v="BUSOS"/>
    <s v="MODA"/>
    <n v="2"/>
    <s v="M"/>
    <s v="-"/>
    <n v="112"/>
    <x v="2"/>
    <s v="-"/>
    <x v="51"/>
    <s v="FIRME"/>
    <n v="0"/>
    <s v="Líneas"/>
    <s v="CEDI"/>
    <s v="HOMBREINICIO LABORALDEPORTIVOBUSOSMODA"/>
  </r>
  <r>
    <x v="1331"/>
    <x v="8"/>
    <s v="INICIO LABORAL"/>
    <s v="DEPORTIVO"/>
    <s v="BUSOS"/>
    <s v="MODA"/>
    <n v="2"/>
    <s v="L"/>
    <s v="-"/>
    <n v="117"/>
    <x v="2"/>
    <s v="-"/>
    <x v="51"/>
    <s v="FIRME"/>
    <n v="0"/>
    <s v="Líneas"/>
    <s v="CEDI"/>
    <s v="HOMBREINICIO LABORALDEPORTIVOBUSOSMODA"/>
  </r>
  <r>
    <x v="1331"/>
    <x v="8"/>
    <s v="INICIO LABORAL"/>
    <s v="DEPORTIVO"/>
    <s v="BUSOS"/>
    <s v="MODA"/>
    <n v="2"/>
    <s v="XL"/>
    <s v="-"/>
    <n v="104"/>
    <x v="2"/>
    <s v="-"/>
    <x v="51"/>
    <s v="FIRME"/>
    <n v="0"/>
    <s v="Líneas"/>
    <s v="CEDI"/>
    <s v="HOMBREINICIO LABORALDEPORTIVOBUSOSMODA"/>
  </r>
  <r>
    <x v="1332"/>
    <x v="8"/>
    <s v="INICIO LABORAL"/>
    <s v="DEPORTIVO"/>
    <s v="BUSOS"/>
    <s v="MODA"/>
    <n v="2"/>
    <s v="S"/>
    <s v="-"/>
    <n v="39"/>
    <x v="2"/>
    <s v="-"/>
    <x v="51"/>
    <s v="FIRME"/>
    <n v="0"/>
    <s v="Líneas"/>
    <s v="CEDI"/>
    <s v="HOMBREINICIO LABORALDEPORTIVOBUSOSMODA"/>
  </r>
  <r>
    <x v="1332"/>
    <x v="8"/>
    <s v="INICIO LABORAL"/>
    <s v="DEPORTIVO"/>
    <s v="BUSOS"/>
    <s v="MODA"/>
    <n v="2"/>
    <s v="M"/>
    <s v="-"/>
    <n v="74"/>
    <x v="2"/>
    <s v="-"/>
    <x v="51"/>
    <s v="FIRME"/>
    <n v="0"/>
    <s v="Líneas"/>
    <s v="CEDI"/>
    <s v="HOMBREINICIO LABORALDEPORTIVOBUSOSMODA"/>
  </r>
  <r>
    <x v="1332"/>
    <x v="8"/>
    <s v="INICIO LABORAL"/>
    <s v="DEPORTIVO"/>
    <s v="BUSOS"/>
    <s v="MODA"/>
    <n v="2"/>
    <s v="L"/>
    <s v="-"/>
    <n v="78"/>
    <x v="2"/>
    <s v="-"/>
    <x v="51"/>
    <s v="FIRME"/>
    <n v="0"/>
    <s v="Líneas"/>
    <s v="CEDI"/>
    <s v="HOMBREINICIO LABORALDEPORTIVOBUSOSMODA"/>
  </r>
  <r>
    <x v="1332"/>
    <x v="8"/>
    <s v="INICIO LABORAL"/>
    <s v="DEPORTIVO"/>
    <s v="BUSOS"/>
    <s v="MODA"/>
    <n v="2"/>
    <s v="XL"/>
    <s v="-"/>
    <n v="69"/>
    <x v="2"/>
    <s v="-"/>
    <x v="51"/>
    <s v="FIRME"/>
    <n v="0"/>
    <s v="Líneas"/>
    <s v="CEDI"/>
    <s v="HOMBREINICIO LABORALDEPORTIVOBUSOSMODA"/>
  </r>
  <r>
    <x v="1333"/>
    <x v="8"/>
    <s v="INICIO LABORAL"/>
    <s v="DEPORTIVO"/>
    <s v="BUSOS"/>
    <s v="MODA"/>
    <n v="2"/>
    <s v="S"/>
    <s v="-"/>
    <n v="39"/>
    <x v="2"/>
    <s v="-"/>
    <x v="51"/>
    <s v="FIRME"/>
    <n v="0"/>
    <s v="Líneas"/>
    <s v="CEDI"/>
    <s v="HOMBREINICIO LABORALDEPORTIVOBUSOSMODA"/>
  </r>
  <r>
    <x v="1333"/>
    <x v="8"/>
    <s v="INICIO LABORAL"/>
    <s v="DEPORTIVO"/>
    <s v="BUSOS"/>
    <s v="MODA"/>
    <n v="2"/>
    <s v="M"/>
    <s v="-"/>
    <n v="74"/>
    <x v="2"/>
    <s v="-"/>
    <x v="51"/>
    <s v="FIRME"/>
    <n v="0"/>
    <s v="Líneas"/>
    <s v="CEDI"/>
    <s v="HOMBREINICIO LABORALDEPORTIVOBUSOSMODA"/>
  </r>
  <r>
    <x v="1333"/>
    <x v="8"/>
    <s v="INICIO LABORAL"/>
    <s v="DEPORTIVO"/>
    <s v="BUSOS"/>
    <s v="MODA"/>
    <n v="2"/>
    <s v="L"/>
    <s v="-"/>
    <n v="78"/>
    <x v="2"/>
    <s v="-"/>
    <x v="51"/>
    <s v="FIRME"/>
    <n v="0"/>
    <s v="Líneas"/>
    <s v="CEDI"/>
    <s v="HOMBREINICIO LABORALDEPORTIVOBUSOSMODA"/>
  </r>
  <r>
    <x v="1333"/>
    <x v="8"/>
    <s v="INICIO LABORAL"/>
    <s v="DEPORTIVO"/>
    <s v="BUSOS"/>
    <s v="MODA"/>
    <n v="2"/>
    <s v="XL"/>
    <s v="-"/>
    <n v="69"/>
    <x v="2"/>
    <s v="-"/>
    <x v="51"/>
    <s v="FIRME"/>
    <n v="0"/>
    <s v="Líneas"/>
    <s v="CEDI"/>
    <s v="HOMBREINICIO LABORALDEPORTIVOBUSOSMODA"/>
  </r>
  <r>
    <x v="1334"/>
    <x v="8"/>
    <s v="INICIO LABORAL"/>
    <s v="DEPORTIVO"/>
    <s v="BUSOS"/>
    <s v="MODA"/>
    <n v="2"/>
    <s v="S"/>
    <s v="-"/>
    <n v="39"/>
    <x v="2"/>
    <s v="-"/>
    <x v="51"/>
    <s v="FIRME"/>
    <n v="0"/>
    <s v="Líneas"/>
    <s v="CEDI"/>
    <s v="HOMBREINICIO LABORALDEPORTIVOBUSOSMODA"/>
  </r>
  <r>
    <x v="1334"/>
    <x v="8"/>
    <s v="INICIO LABORAL"/>
    <s v="DEPORTIVO"/>
    <s v="BUSOS"/>
    <s v="MODA"/>
    <n v="2"/>
    <s v="M"/>
    <s v="-"/>
    <n v="74"/>
    <x v="2"/>
    <s v="-"/>
    <x v="51"/>
    <s v="FIRME"/>
    <n v="0"/>
    <s v="Líneas"/>
    <s v="CEDI"/>
    <s v="HOMBREINICIO LABORALDEPORTIVOBUSOSMODA"/>
  </r>
  <r>
    <x v="1334"/>
    <x v="8"/>
    <s v="INICIO LABORAL"/>
    <s v="DEPORTIVO"/>
    <s v="BUSOS"/>
    <s v="MODA"/>
    <n v="2"/>
    <s v="L"/>
    <s v="-"/>
    <n v="78"/>
    <x v="2"/>
    <s v="-"/>
    <x v="51"/>
    <s v="FIRME"/>
    <n v="0"/>
    <s v="Líneas"/>
    <s v="CEDI"/>
    <s v="HOMBREINICIO LABORALDEPORTIVOBUSOSMODA"/>
  </r>
  <r>
    <x v="1334"/>
    <x v="8"/>
    <s v="INICIO LABORAL"/>
    <s v="DEPORTIVO"/>
    <s v="BUSOS"/>
    <s v="MODA"/>
    <n v="2"/>
    <s v="XL"/>
    <s v="-"/>
    <n v="69"/>
    <x v="2"/>
    <s v="-"/>
    <x v="51"/>
    <s v="FIRME"/>
    <n v="0"/>
    <s v="Líneas"/>
    <s v="CEDI"/>
    <s v="HOMBREINICIO LABORALDEPORTIVOBUSOSMODA"/>
  </r>
  <r>
    <x v="1335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35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35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35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36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36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36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36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37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37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37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37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38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38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38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38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39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39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39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39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0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0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0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0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1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1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1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1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2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2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2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2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3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3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3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3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4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4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4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4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5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5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5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5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6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6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6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6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7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7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7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7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8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8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8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8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49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49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49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49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0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0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0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0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1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1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1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1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2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2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2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2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3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3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3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3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4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4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4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4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5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5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5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5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6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6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6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6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7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7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7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7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8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8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8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8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59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359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359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359"/>
    <x v="8"/>
    <s v="INICIO LABORAL"/>
    <s v="DEPORTIVO"/>
    <s v="CAMISETA"/>
    <s v="MODA"/>
    <n v="1"/>
    <s v="XL"/>
    <s v="-"/>
    <n v="102"/>
    <x v="2"/>
    <s v="-"/>
    <x v="51"/>
    <s v="FIRME"/>
    <n v="0"/>
    <s v="Líneas"/>
    <s v="CEDI"/>
    <s v="HOMBREINICIO LABORALDEPORTIVOCAMISETAMODA"/>
  </r>
  <r>
    <x v="1360"/>
    <x v="8"/>
    <s v="INICIO LABORAL"/>
    <s v="DEPORTIVO"/>
    <s v="CAMISETA"/>
    <s v="MODA"/>
    <n v="2"/>
    <s v="S"/>
    <s v="-"/>
    <n v="62"/>
    <x v="2"/>
    <s v="-"/>
    <x v="51"/>
    <s v="FIRME"/>
    <n v="0"/>
    <s v="Líneas"/>
    <s v="CEDI"/>
    <s v="HOMBREINICIO LABORALDEPORTIVOCAMISETAMODA"/>
  </r>
  <r>
    <x v="1360"/>
    <x v="8"/>
    <s v="INICIO LABORAL"/>
    <s v="DEPORTIVO"/>
    <s v="CAMISETA"/>
    <s v="MODA"/>
    <n v="2"/>
    <s v="M"/>
    <s v="-"/>
    <n v="115"/>
    <x v="2"/>
    <s v="-"/>
    <x v="51"/>
    <s v="FIRME"/>
    <n v="0"/>
    <s v="Líneas"/>
    <s v="CEDI"/>
    <s v="HOMBREINICIO LABORALDEPORTIVOCAMISETAMODA"/>
  </r>
  <r>
    <x v="1360"/>
    <x v="8"/>
    <s v="INICIO LABORAL"/>
    <s v="DEPORTIVO"/>
    <s v="CAMISETA"/>
    <s v="MODA"/>
    <n v="2"/>
    <s v="L"/>
    <s v="-"/>
    <n v="132"/>
    <x v="2"/>
    <s v="-"/>
    <x v="51"/>
    <s v="FIRME"/>
    <n v="0"/>
    <s v="Líneas"/>
    <s v="CEDI"/>
    <s v="HOMBREINICIO LABORALDEPORTIVOCAMISETAMODA"/>
  </r>
  <r>
    <x v="1360"/>
    <x v="8"/>
    <s v="INICIO LABORAL"/>
    <s v="DEPORTIVO"/>
    <s v="CAMISETA"/>
    <s v="MODA"/>
    <n v="2"/>
    <s v="XL"/>
    <s v="-"/>
    <n v="102"/>
    <x v="2"/>
    <s v="-"/>
    <x v="51"/>
    <s v="FIRME"/>
    <n v="0"/>
    <s v="Líneas"/>
    <s v="CEDI"/>
    <s v="HOMBREINICIO LABORALDEPORTIVOCAMISETAMODA"/>
  </r>
  <r>
    <x v="1361"/>
    <x v="8"/>
    <s v="INICIO LABORAL"/>
    <s v="DEPORTIVO"/>
    <s v="CAMISETA"/>
    <s v="MODA"/>
    <n v="2"/>
    <s v="S"/>
    <s v="-"/>
    <n v="62"/>
    <x v="2"/>
    <s v="-"/>
    <x v="51"/>
    <s v="FIRME"/>
    <n v="0"/>
    <s v="Líneas"/>
    <s v="CEDI"/>
    <s v="HOMBREINICIO LABORALDEPORTIVOCAMISETAMODA"/>
  </r>
  <r>
    <x v="1361"/>
    <x v="8"/>
    <s v="INICIO LABORAL"/>
    <s v="DEPORTIVO"/>
    <s v="CAMISETA"/>
    <s v="MODA"/>
    <n v="2"/>
    <s v="M"/>
    <s v="-"/>
    <n v="115"/>
    <x v="2"/>
    <s v="-"/>
    <x v="51"/>
    <s v="FIRME"/>
    <n v="0"/>
    <s v="Líneas"/>
    <s v="CEDI"/>
    <s v="HOMBREINICIO LABORALDEPORTIVOCAMISETAMODA"/>
  </r>
  <r>
    <x v="1361"/>
    <x v="8"/>
    <s v="INICIO LABORAL"/>
    <s v="DEPORTIVO"/>
    <s v="CAMISETA"/>
    <s v="MODA"/>
    <n v="2"/>
    <s v="L"/>
    <s v="-"/>
    <n v="132"/>
    <x v="2"/>
    <s v="-"/>
    <x v="51"/>
    <s v="FIRME"/>
    <n v="0"/>
    <s v="Líneas"/>
    <s v="CEDI"/>
    <s v="HOMBREINICIO LABORALDEPORTIVOCAMISETAMODA"/>
  </r>
  <r>
    <x v="1361"/>
    <x v="8"/>
    <s v="INICIO LABORAL"/>
    <s v="DEPORTIVO"/>
    <s v="CAMISETA"/>
    <s v="MODA"/>
    <n v="2"/>
    <s v="XL"/>
    <s v="-"/>
    <n v="102"/>
    <x v="2"/>
    <s v="-"/>
    <x v="51"/>
    <s v="FIRME"/>
    <n v="0"/>
    <s v="Líneas"/>
    <s v="CEDI"/>
    <s v="HOMBREINICIO LABORALDEPORTIVOCAMISETAMODA"/>
  </r>
  <r>
    <x v="1362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2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2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2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3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3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3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3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4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4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4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4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5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5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5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5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6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6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6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6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7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7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7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7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8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368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368"/>
    <x v="8"/>
    <s v="INICIO LABORAL"/>
    <s v="DEPORTIVO"/>
    <s v="CAMISETA"/>
    <s v="MODA"/>
    <n v="2"/>
    <s v="L"/>
    <s v="-"/>
    <n v="100"/>
    <x v="2"/>
    <s v="-"/>
    <x v="51"/>
    <s v="FIRME"/>
    <n v="0"/>
    <s v="Líneas"/>
    <s v="CEDI"/>
    <s v="HOMBREINICIO LABORALDEPORTIVOCAMISETAMODA"/>
  </r>
  <r>
    <x v="1368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369"/>
    <x v="8"/>
    <s v="INICIO LABORAL"/>
    <s v="DEPORTIVO"/>
    <s v="CAMISETA"/>
    <s v="MODA"/>
    <n v="3"/>
    <s v="S"/>
    <s v="-"/>
    <n v="124"/>
    <x v="2"/>
    <s v="-"/>
    <x v="51"/>
    <s v="FIRME"/>
    <n v="0"/>
    <s v="Líneas"/>
    <s v="CEDI"/>
    <s v="HOMBREINICIO LABORALDEPORTIVOCAMISETAMODA"/>
  </r>
  <r>
    <x v="1369"/>
    <x v="8"/>
    <s v="INICIO LABORAL"/>
    <s v="DEPORTIVO"/>
    <s v="CAMISETA"/>
    <s v="MODA"/>
    <n v="3"/>
    <s v="M"/>
    <s v="-"/>
    <n v="230"/>
    <x v="2"/>
    <s v="-"/>
    <x v="51"/>
    <s v="FIRME"/>
    <n v="0"/>
    <s v="Líneas"/>
    <s v="CEDI"/>
    <s v="HOMBREINICIO LABORALDEPORTIVOCAMISETAMODA"/>
  </r>
  <r>
    <x v="1369"/>
    <x v="8"/>
    <s v="INICIO LABORAL"/>
    <s v="DEPORTIVO"/>
    <s v="CAMISETA"/>
    <s v="MODA"/>
    <n v="3"/>
    <s v="L"/>
    <s v="-"/>
    <n v="265"/>
    <x v="2"/>
    <s v="-"/>
    <x v="51"/>
    <s v="FIRME"/>
    <n v="0"/>
    <s v="Líneas"/>
    <s v="CEDI"/>
    <s v="HOMBREINICIO LABORALDEPORTIVOCAMISETAMODA"/>
  </r>
  <r>
    <x v="1369"/>
    <x v="8"/>
    <s v="INICIO LABORAL"/>
    <s v="DEPORTIVO"/>
    <s v="CAMISETA"/>
    <s v="MODA"/>
    <n v="3"/>
    <s v="XL"/>
    <s v="-"/>
    <n v="205"/>
    <x v="2"/>
    <s v="-"/>
    <x v="51"/>
    <s v="FIRME"/>
    <n v="0"/>
    <s v="Líneas"/>
    <s v="CEDI"/>
    <s v="HOMBREINICIO LABORALDEPORTIVOCAMISETAMODA"/>
  </r>
  <r>
    <x v="1370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0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0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0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1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1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1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1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2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2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2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2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3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3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3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3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4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4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4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4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5"/>
    <x v="8"/>
    <s v="INICIO LABORAL"/>
    <s v="DEPORTIVO"/>
    <s v="CAMISETA"/>
    <s v="MODA"/>
    <n v="3"/>
    <s v="S"/>
    <s v="-"/>
    <n v="94"/>
    <x v="2"/>
    <s v="-"/>
    <x v="51"/>
    <s v="FIRME"/>
    <n v="0"/>
    <s v="Líneas"/>
    <s v="CEDI"/>
    <s v="HOMBREINICIO LABORALDEPORTIVOCAMISETAMODA"/>
  </r>
  <r>
    <x v="1375"/>
    <x v="8"/>
    <s v="INICIO LABORAL"/>
    <s v="DEPORTIVO"/>
    <s v="CAMISETA"/>
    <s v="MODA"/>
    <n v="3"/>
    <s v="M"/>
    <s v="-"/>
    <n v="173"/>
    <x v="2"/>
    <s v="-"/>
    <x v="51"/>
    <s v="FIRME"/>
    <n v="0"/>
    <s v="Líneas"/>
    <s v="CEDI"/>
    <s v="HOMBREINICIO LABORALDEPORTIVOCAMISETAMODA"/>
  </r>
  <r>
    <x v="1375"/>
    <x v="8"/>
    <s v="INICIO LABORAL"/>
    <s v="DEPORTIVO"/>
    <s v="CAMISETA"/>
    <s v="MODA"/>
    <n v="3"/>
    <s v="L"/>
    <s v="-"/>
    <n v="199"/>
    <x v="2"/>
    <s v="-"/>
    <x v="51"/>
    <s v="FIRME"/>
    <n v="0"/>
    <s v="Líneas"/>
    <s v="CEDI"/>
    <s v="HOMBREINICIO LABORALDEPORTIVOCAMISETAMODA"/>
  </r>
  <r>
    <x v="1375"/>
    <x v="8"/>
    <s v="INICIO LABORAL"/>
    <s v="DEPORTIVO"/>
    <s v="CAMISETA"/>
    <s v="MODA"/>
    <n v="3"/>
    <s v="XL"/>
    <s v="-"/>
    <n v="154"/>
    <x v="2"/>
    <s v="-"/>
    <x v="51"/>
    <s v="FIRME"/>
    <n v="0"/>
    <s v="Líneas"/>
    <s v="CEDI"/>
    <s v="HOMBREINICIO LABORALDEPORTIVOCAMISETAMODA"/>
  </r>
  <r>
    <x v="1376"/>
    <x v="8"/>
    <s v="INICIO LABORAL"/>
    <s v="FORMAL"/>
    <s v="PANTALON"/>
    <s v="BASICO MODA"/>
    <n v="2"/>
    <n v="30"/>
    <s v="-"/>
    <n v="26"/>
    <x v="2"/>
    <s v="-"/>
    <x v="51"/>
    <s v="FIRME"/>
    <n v="0"/>
    <s v="Líneas"/>
    <s v="CEDI"/>
    <s v="HOMBREINICIO LABORALFORMALPANTALONBASICO MODA"/>
  </r>
  <r>
    <x v="1376"/>
    <x v="8"/>
    <s v="INICIO LABORAL"/>
    <s v="FORMAL"/>
    <s v="PANTALON"/>
    <s v="BASICO MODA"/>
    <n v="2"/>
    <n v="32"/>
    <s v="-"/>
    <n v="104"/>
    <x v="2"/>
    <s v="-"/>
    <x v="51"/>
    <s v="FIRME"/>
    <n v="0"/>
    <s v="Líneas"/>
    <s v="CEDI"/>
    <s v="HOMBREINICIO LABORALFORMALPANTALONBASICO MODA"/>
  </r>
  <r>
    <x v="1376"/>
    <x v="8"/>
    <s v="INICIO LABORAL"/>
    <s v="FORMAL"/>
    <s v="PANTALON"/>
    <s v="BASICO MODA"/>
    <n v="2"/>
    <n v="34"/>
    <s v="-"/>
    <n v="55"/>
    <x v="2"/>
    <s v="-"/>
    <x v="51"/>
    <s v="FIRME"/>
    <n v="0"/>
    <s v="Líneas"/>
    <s v="CEDI"/>
    <s v="HOMBREINICIO LABORALFORMALPANTALONBASICO MODA"/>
  </r>
  <r>
    <x v="1376"/>
    <x v="8"/>
    <s v="INICIO LABORAL"/>
    <s v="FORMAL"/>
    <s v="PANTALON"/>
    <s v="BASICO MODA"/>
    <n v="2"/>
    <n v="36"/>
    <s v="-"/>
    <n v="32"/>
    <x v="2"/>
    <s v="-"/>
    <x v="51"/>
    <s v="FIRME"/>
    <n v="0"/>
    <s v="Líneas"/>
    <s v="CEDI"/>
    <s v="HOMBREINICIO LABORALFORMALPANTALONBASICO MODA"/>
  </r>
  <r>
    <x v="1376"/>
    <x v="8"/>
    <s v="INICIO LABORAL"/>
    <s v="FORMAL"/>
    <s v="PANTALON"/>
    <s v="BASICO MODA"/>
    <n v="2"/>
    <n v="38"/>
    <s v="-"/>
    <n v="40"/>
    <x v="2"/>
    <s v="-"/>
    <x v="51"/>
    <s v="FIRME"/>
    <n v="0"/>
    <s v="Líneas"/>
    <s v="CEDI"/>
    <s v="HOMBREINICIO LABORALFORMALPANTALONBASICO MODA"/>
  </r>
  <r>
    <x v="1376"/>
    <x v="8"/>
    <s v="INICIO LABORAL"/>
    <s v="FORMAL"/>
    <s v="PANTALON"/>
    <s v="BASICO MODA"/>
    <n v="2"/>
    <n v="40"/>
    <s v="-"/>
    <n v="32"/>
    <x v="2"/>
    <s v="-"/>
    <x v="51"/>
    <s v="FIRME"/>
    <n v="0"/>
    <s v="Líneas"/>
    <s v="CEDI"/>
    <s v="HOMBREINICIO LABORALFORMALPANTALONBASICO MODA"/>
  </r>
  <r>
    <x v="1377"/>
    <x v="8"/>
    <s v="INICIO LABORAL"/>
    <s v="JEANS"/>
    <s v="JEAN"/>
    <s v="MODA"/>
    <n v="1"/>
    <n v="28"/>
    <s v="-"/>
    <n v="43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30"/>
    <s v="-"/>
    <n v="92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32"/>
    <s v="-"/>
    <n v="131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34"/>
    <s v="-"/>
    <n v="130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36"/>
    <s v="-"/>
    <n v="94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38"/>
    <s v="-"/>
    <n v="25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40"/>
    <s v="-"/>
    <n v="29"/>
    <x v="2"/>
    <s v="-"/>
    <x v="51"/>
    <s v="FIRME"/>
    <n v="0"/>
    <s v="Líneas"/>
    <s v="CEDI"/>
    <s v="HOMBREINICIO LABORALJEANSJEANMODA"/>
  </r>
  <r>
    <x v="1377"/>
    <x v="8"/>
    <s v="INICIO LABORAL"/>
    <s v="JEANS"/>
    <s v="JEAN"/>
    <s v="MODA"/>
    <n v="1"/>
    <n v="42"/>
    <s v="-"/>
    <n v="14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28"/>
    <s v="-"/>
    <n v="43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30"/>
    <s v="-"/>
    <n v="92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32"/>
    <s v="-"/>
    <n v="131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34"/>
    <s v="-"/>
    <n v="130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36"/>
    <s v="-"/>
    <n v="94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38"/>
    <s v="-"/>
    <n v="25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40"/>
    <s v="-"/>
    <n v="29"/>
    <x v="2"/>
    <s v="-"/>
    <x v="51"/>
    <s v="FIRME"/>
    <n v="0"/>
    <s v="Líneas"/>
    <s v="CEDI"/>
    <s v="HOMBREINICIO LABORALJEANSJEANMODA"/>
  </r>
  <r>
    <x v="1378"/>
    <x v="8"/>
    <s v="INICIO LABORAL"/>
    <s v="JEANS"/>
    <s v="JEAN"/>
    <s v="MODA"/>
    <n v="1"/>
    <n v="42"/>
    <s v="-"/>
    <n v="14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28"/>
    <s v="-"/>
    <n v="43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30"/>
    <s v="-"/>
    <n v="92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32"/>
    <s v="-"/>
    <n v="131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34"/>
    <s v="-"/>
    <n v="130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36"/>
    <s v="-"/>
    <n v="94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38"/>
    <s v="-"/>
    <n v="25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40"/>
    <s v="-"/>
    <n v="29"/>
    <x v="2"/>
    <s v="-"/>
    <x v="51"/>
    <s v="FIRME"/>
    <n v="0"/>
    <s v="Líneas"/>
    <s v="CEDI"/>
    <s v="HOMBREINICIO LABORALJEANSJEANMODA"/>
  </r>
  <r>
    <x v="1379"/>
    <x v="8"/>
    <s v="INICIO LABORAL"/>
    <s v="JEANS"/>
    <s v="JEAN"/>
    <s v="MODA"/>
    <n v="1"/>
    <n v="42"/>
    <s v="-"/>
    <n v="14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28"/>
    <s v="-"/>
    <n v="33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30"/>
    <s v="-"/>
    <n v="70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32"/>
    <s v="-"/>
    <n v="101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34"/>
    <s v="-"/>
    <n v="100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36"/>
    <s v="-"/>
    <n v="72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38"/>
    <s v="-"/>
    <n v="19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40"/>
    <s v="-"/>
    <n v="22"/>
    <x v="2"/>
    <s v="-"/>
    <x v="51"/>
    <s v="FIRME"/>
    <n v="0"/>
    <s v="Líneas"/>
    <s v="CEDI"/>
    <s v="HOMBREINICIO LABORALJEANSJEANMODA"/>
  </r>
  <r>
    <x v="1380"/>
    <x v="8"/>
    <s v="INICIO LABORAL"/>
    <s v="JEANS"/>
    <s v="JEAN"/>
    <s v="MODA"/>
    <n v="1"/>
    <n v="42"/>
    <s v="-"/>
    <n v="12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28"/>
    <s v="-"/>
    <n v="33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30"/>
    <s v="-"/>
    <n v="70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32"/>
    <s v="-"/>
    <n v="101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34"/>
    <s v="-"/>
    <n v="100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36"/>
    <s v="-"/>
    <n v="72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38"/>
    <s v="-"/>
    <n v="19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40"/>
    <s v="-"/>
    <n v="22"/>
    <x v="2"/>
    <s v="-"/>
    <x v="51"/>
    <s v="FIRME"/>
    <n v="0"/>
    <s v="Líneas"/>
    <s v="CEDI"/>
    <s v="HOMBREINICIO LABORALJEANSJEANMODA"/>
  </r>
  <r>
    <x v="1381"/>
    <x v="8"/>
    <s v="INICIO LABORAL"/>
    <s v="JEANS"/>
    <s v="JEAN"/>
    <s v="MODA"/>
    <n v="1"/>
    <n v="42"/>
    <s v="-"/>
    <n v="12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28"/>
    <s v="-"/>
    <n v="33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30"/>
    <s v="-"/>
    <n v="70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32"/>
    <s v="-"/>
    <n v="101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34"/>
    <s v="-"/>
    <n v="100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36"/>
    <s v="-"/>
    <n v="72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38"/>
    <s v="-"/>
    <n v="19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40"/>
    <s v="-"/>
    <n v="22"/>
    <x v="2"/>
    <s v="-"/>
    <x v="51"/>
    <s v="FIRME"/>
    <n v="0"/>
    <s v="Líneas"/>
    <s v="CEDI"/>
    <s v="HOMBREINICIO LABORALJEANSJEANMODA"/>
  </r>
  <r>
    <x v="1382"/>
    <x v="8"/>
    <s v="INICIO LABORAL"/>
    <s v="JEANS"/>
    <s v="JEAN"/>
    <s v="MODA"/>
    <n v="1"/>
    <n v="42"/>
    <s v="-"/>
    <n v="12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28"/>
    <s v="-"/>
    <n v="33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30"/>
    <s v="-"/>
    <n v="70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32"/>
    <s v="-"/>
    <n v="101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34"/>
    <s v="-"/>
    <n v="100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36"/>
    <s v="-"/>
    <n v="72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38"/>
    <s v="-"/>
    <n v="19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40"/>
    <s v="-"/>
    <n v="22"/>
    <x v="2"/>
    <s v="-"/>
    <x v="51"/>
    <s v="FIRME"/>
    <n v="0"/>
    <s v="Líneas"/>
    <s v="CEDI"/>
    <s v="HOMBREINICIO LABORALJEANSJEANMODA"/>
  </r>
  <r>
    <x v="1383"/>
    <x v="8"/>
    <s v="INICIO LABORAL"/>
    <s v="JEANS"/>
    <s v="JEAN"/>
    <s v="MODA"/>
    <n v="1"/>
    <n v="42"/>
    <s v="-"/>
    <n v="12"/>
    <x v="2"/>
    <s v="-"/>
    <x v="51"/>
    <s v="FIRME"/>
    <n v="0"/>
    <s v="Líneas"/>
    <s v="CEDI"/>
    <s v="HOMBREINICIO LABORALJEANSJEANMODA"/>
  </r>
  <r>
    <x v="1384"/>
    <x v="8"/>
    <s v="INICIO LABORAL"/>
    <s v="KAKI"/>
    <s v="CAMISA"/>
    <s v="BASICO MODA"/>
    <n v="1"/>
    <s v="S"/>
    <s v="-"/>
    <n v="47"/>
    <x v="2"/>
    <s v="-"/>
    <x v="51"/>
    <s v="FIRME"/>
    <n v="0"/>
    <s v="Líneas"/>
    <s v="CEDI"/>
    <s v="HOMBREINICIO LABORALKAKICAMISABASICO MODA"/>
  </r>
  <r>
    <x v="1384"/>
    <x v="8"/>
    <s v="INICIO LABORAL"/>
    <s v="KAKI"/>
    <s v="CAMISA"/>
    <s v="BASICO MODA"/>
    <n v="1"/>
    <s v="M"/>
    <s v="-"/>
    <n v="98"/>
    <x v="2"/>
    <s v="-"/>
    <x v="51"/>
    <s v="FIRME"/>
    <n v="0"/>
    <s v="Líneas"/>
    <s v="CEDI"/>
    <s v="HOMBREINICIO LABORALKAKICAMISABASICO MODA"/>
  </r>
  <r>
    <x v="1384"/>
    <x v="8"/>
    <s v="INICIO LABORAL"/>
    <s v="KAKI"/>
    <s v="CAMISA"/>
    <s v="BASICO MODA"/>
    <n v="1"/>
    <s v="L"/>
    <s v="-"/>
    <n v="85"/>
    <x v="2"/>
    <s v="-"/>
    <x v="51"/>
    <s v="FIRME"/>
    <n v="0"/>
    <s v="Líneas"/>
    <s v="CEDI"/>
    <s v="HOMBREINICIO LABORALKAKICAMISABASICO MODA"/>
  </r>
  <r>
    <x v="1384"/>
    <x v="8"/>
    <s v="INICIO LABORAL"/>
    <s v="KAKI"/>
    <s v="CAMISA"/>
    <s v="BASICO MODA"/>
    <n v="1"/>
    <s v="XL"/>
    <s v="-"/>
    <n v="50"/>
    <x v="2"/>
    <s v="-"/>
    <x v="51"/>
    <s v="FIRME"/>
    <n v="0"/>
    <s v="Líneas"/>
    <s v="CEDI"/>
    <s v="HOMBREINICIO LABORALKAKICAMISABASICO MODA"/>
  </r>
  <r>
    <x v="1385"/>
    <x v="8"/>
    <s v="INICIO LABORAL"/>
    <s v="KAKI"/>
    <s v="CAMISETA TIPO POLO"/>
    <s v="MODA"/>
    <n v="1"/>
    <s v="S"/>
    <s v="-"/>
    <n v="91"/>
    <x v="2"/>
    <s v="-"/>
    <x v="51"/>
    <s v="FIRME"/>
    <n v="0"/>
    <s v="Líneas"/>
    <s v="CEDI"/>
    <s v="HOMBREINICIO LABORALKAKICAMISETA TIPO POLOMODA"/>
  </r>
  <r>
    <x v="1385"/>
    <x v="8"/>
    <s v="INICIO LABORAL"/>
    <s v="KAKI"/>
    <s v="CAMISETA TIPO POLO"/>
    <s v="MODA"/>
    <n v="1"/>
    <s v="M"/>
    <s v="-"/>
    <n v="162"/>
    <x v="2"/>
    <s v="-"/>
    <x v="51"/>
    <s v="FIRME"/>
    <n v="0"/>
    <s v="Líneas"/>
    <s v="CEDI"/>
    <s v="HOMBREINICIO LABORALKAKICAMISETA TIPO POLOMODA"/>
  </r>
  <r>
    <x v="1385"/>
    <x v="8"/>
    <s v="INICIO LABORAL"/>
    <s v="KAKI"/>
    <s v="CAMISETA TIPO POLO"/>
    <s v="MODA"/>
    <n v="1"/>
    <s v="L"/>
    <s v="-"/>
    <n v="147"/>
    <x v="2"/>
    <s v="-"/>
    <x v="51"/>
    <s v="FIRME"/>
    <n v="0"/>
    <s v="Líneas"/>
    <s v="CEDI"/>
    <s v="HOMBREINICIO LABORALKAKICAMISETA TIPO POLOMODA"/>
  </r>
  <r>
    <x v="1385"/>
    <x v="8"/>
    <s v="INICIO LABORAL"/>
    <s v="KAKI"/>
    <s v="CAMISETA TIPO POLO"/>
    <s v="MODA"/>
    <n v="1"/>
    <s v="XL"/>
    <s v="-"/>
    <n v="88"/>
    <x v="2"/>
    <s v="-"/>
    <x v="51"/>
    <s v="FIRME"/>
    <n v="0"/>
    <s v="Líneas"/>
    <s v="CEDI"/>
    <s v="HOMBREINICIO LABORALKAKICAMISETA TIPO POLOMODA"/>
  </r>
  <r>
    <x v="1386"/>
    <x v="8"/>
    <s v="INICIO LABORAL"/>
    <s v="KAKI"/>
    <s v="CAMISETA TIPO POLO"/>
    <s v="MODA"/>
    <n v="1"/>
    <s v="S"/>
    <s v="-"/>
    <n v="57"/>
    <x v="2"/>
    <s v="-"/>
    <x v="51"/>
    <s v="FIRME"/>
    <n v="0"/>
    <s v="Líneas"/>
    <s v="CEDI"/>
    <s v="HOMBREINICIO LABORALKAKICAMISETA TIPO POLOMODA"/>
  </r>
  <r>
    <x v="1386"/>
    <x v="8"/>
    <s v="INICIO LABORAL"/>
    <s v="KAKI"/>
    <s v="CAMISETA TIPO POLO"/>
    <s v="MODA"/>
    <n v="1"/>
    <s v="M"/>
    <s v="-"/>
    <n v="101"/>
    <x v="2"/>
    <s v="-"/>
    <x v="51"/>
    <s v="FIRME"/>
    <n v="0"/>
    <s v="Líneas"/>
    <s v="CEDI"/>
    <s v="HOMBREINICIO LABORALKAKICAMISETA TIPO POLOMODA"/>
  </r>
  <r>
    <x v="1386"/>
    <x v="8"/>
    <s v="INICIO LABORAL"/>
    <s v="KAKI"/>
    <s v="CAMISETA TIPO POLO"/>
    <s v="MODA"/>
    <n v="1"/>
    <s v="L"/>
    <s v="-"/>
    <n v="91"/>
    <x v="2"/>
    <s v="-"/>
    <x v="51"/>
    <s v="FIRME"/>
    <n v="0"/>
    <s v="Líneas"/>
    <s v="CEDI"/>
    <s v="HOMBREINICIO LABORALKAKICAMISETA TIPO POLOMODA"/>
  </r>
  <r>
    <x v="1386"/>
    <x v="8"/>
    <s v="INICIO LABORAL"/>
    <s v="KAKI"/>
    <s v="CAMISETA TIPO POLO"/>
    <s v="MODA"/>
    <n v="1"/>
    <s v="XL"/>
    <s v="-"/>
    <n v="55"/>
    <x v="2"/>
    <s v="-"/>
    <x v="51"/>
    <s v="FIRME"/>
    <n v="0"/>
    <s v="Líneas"/>
    <s v="CEDI"/>
    <s v="HOMBREINICIO LABORALKAKICAMISETA TIPO POLOMODA"/>
  </r>
  <r>
    <x v="1387"/>
    <x v="8"/>
    <s v="INICIO LABORAL"/>
    <s v="KAKI"/>
    <s v="CAMISETA TIPO POLO"/>
    <s v="MODA"/>
    <n v="1"/>
    <s v="S"/>
    <s v="-"/>
    <n v="57"/>
    <x v="2"/>
    <s v="-"/>
    <x v="51"/>
    <s v="FIRME"/>
    <n v="0"/>
    <s v="Líneas"/>
    <s v="CEDI"/>
    <s v="HOMBREINICIO LABORALKAKICAMISETA TIPO POLOMODA"/>
  </r>
  <r>
    <x v="1387"/>
    <x v="8"/>
    <s v="INICIO LABORAL"/>
    <s v="KAKI"/>
    <s v="CAMISETA TIPO POLO"/>
    <s v="MODA"/>
    <n v="1"/>
    <s v="M"/>
    <s v="-"/>
    <n v="101"/>
    <x v="2"/>
    <s v="-"/>
    <x v="51"/>
    <s v="FIRME"/>
    <n v="0"/>
    <s v="Líneas"/>
    <s v="CEDI"/>
    <s v="HOMBREINICIO LABORALKAKICAMISETA TIPO POLOMODA"/>
  </r>
  <r>
    <x v="1387"/>
    <x v="8"/>
    <s v="INICIO LABORAL"/>
    <s v="KAKI"/>
    <s v="CAMISETA TIPO POLO"/>
    <s v="MODA"/>
    <n v="1"/>
    <s v="L"/>
    <s v="-"/>
    <n v="91"/>
    <x v="2"/>
    <s v="-"/>
    <x v="51"/>
    <s v="FIRME"/>
    <n v="0"/>
    <s v="Líneas"/>
    <s v="CEDI"/>
    <s v="HOMBREINICIO LABORALKAKICAMISETA TIPO POLOMODA"/>
  </r>
  <r>
    <x v="1387"/>
    <x v="8"/>
    <s v="INICIO LABORAL"/>
    <s v="KAKI"/>
    <s v="CAMISETA TIPO POLO"/>
    <s v="MODA"/>
    <n v="1"/>
    <s v="XL"/>
    <s v="-"/>
    <n v="55"/>
    <x v="2"/>
    <s v="-"/>
    <x v="51"/>
    <s v="FIRME"/>
    <n v="0"/>
    <s v="Líneas"/>
    <s v="CEDI"/>
    <s v="HOMBREINICIO LABORALKAKICAMISETA TIPO POLOMODA"/>
  </r>
  <r>
    <x v="1388"/>
    <x v="8"/>
    <s v="INICIO LABORAL"/>
    <s v="KAKI"/>
    <s v="CAMISETA TIPO POLO"/>
    <s v="MODA"/>
    <n v="1"/>
    <s v="S"/>
    <s v="-"/>
    <n v="57"/>
    <x v="2"/>
    <s v="-"/>
    <x v="51"/>
    <s v="FIRME"/>
    <n v="0"/>
    <s v="Líneas"/>
    <s v="CEDI"/>
    <s v="HOMBREINICIO LABORALKAKICAMISETA TIPO POLOMODA"/>
  </r>
  <r>
    <x v="1388"/>
    <x v="8"/>
    <s v="INICIO LABORAL"/>
    <s v="KAKI"/>
    <s v="CAMISETA TIPO POLO"/>
    <s v="MODA"/>
    <n v="1"/>
    <s v="M"/>
    <s v="-"/>
    <n v="101"/>
    <x v="2"/>
    <s v="-"/>
    <x v="51"/>
    <s v="FIRME"/>
    <n v="0"/>
    <s v="Líneas"/>
    <s v="CEDI"/>
    <s v="HOMBREINICIO LABORALKAKICAMISETA TIPO POLOMODA"/>
  </r>
  <r>
    <x v="1388"/>
    <x v="8"/>
    <s v="INICIO LABORAL"/>
    <s v="KAKI"/>
    <s v="CAMISETA TIPO POLO"/>
    <s v="MODA"/>
    <n v="1"/>
    <s v="L"/>
    <s v="-"/>
    <n v="91"/>
    <x v="2"/>
    <s v="-"/>
    <x v="51"/>
    <s v="FIRME"/>
    <n v="0"/>
    <s v="Líneas"/>
    <s v="CEDI"/>
    <s v="HOMBREINICIO LABORALKAKICAMISETA TIPO POLOMODA"/>
  </r>
  <r>
    <x v="1388"/>
    <x v="8"/>
    <s v="INICIO LABORAL"/>
    <s v="KAKI"/>
    <s v="CAMISETA TIPO POLO"/>
    <s v="MODA"/>
    <n v="1"/>
    <s v="XL"/>
    <s v="-"/>
    <n v="55"/>
    <x v="2"/>
    <s v="-"/>
    <x v="51"/>
    <s v="FIRME"/>
    <n v="0"/>
    <s v="Líneas"/>
    <s v="CEDI"/>
    <s v="HOMBREINICIO LABORALKAKICAMISETA TIPO POLOMODA"/>
  </r>
  <r>
    <x v="1389"/>
    <x v="8"/>
    <s v="INICIO LABORAL"/>
    <s v="KAKI"/>
    <s v="PANTALON"/>
    <s v="BASICO MODA"/>
    <n v="1"/>
    <n v="28"/>
    <s v="-"/>
    <n v="86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30"/>
    <s v="-"/>
    <n v="98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32"/>
    <s v="-"/>
    <n v="118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34"/>
    <s v="-"/>
    <n v="123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36"/>
    <s v="-"/>
    <n v="113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38"/>
    <s v="-"/>
    <n v="41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40"/>
    <s v="-"/>
    <n v="27"/>
    <x v="2"/>
    <s v="-"/>
    <x v="51"/>
    <s v="FIRME"/>
    <n v="0"/>
    <s v="Líneas"/>
    <s v="CEDI"/>
    <s v="HOMBREINICIO LABORALKAKIPANTALONBASICO MODA"/>
  </r>
  <r>
    <x v="1389"/>
    <x v="8"/>
    <s v="INICIO LABORAL"/>
    <s v="KAKI"/>
    <s v="PANTALON"/>
    <s v="BASICO MODA"/>
    <n v="1"/>
    <n v="42"/>
    <s v="-"/>
    <n v="22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28"/>
    <s v="-"/>
    <n v="54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30"/>
    <s v="-"/>
    <n v="61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32"/>
    <s v="-"/>
    <n v="73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34"/>
    <s v="-"/>
    <n v="77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36"/>
    <s v="-"/>
    <n v="71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38"/>
    <s v="-"/>
    <n v="26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40"/>
    <s v="-"/>
    <n v="17"/>
    <x v="2"/>
    <s v="-"/>
    <x v="51"/>
    <s v="FIRME"/>
    <n v="0"/>
    <s v="Líneas"/>
    <s v="CEDI"/>
    <s v="HOMBREINICIO LABORALKAKIPANTALONBASICO MODA"/>
  </r>
  <r>
    <x v="1390"/>
    <x v="8"/>
    <s v="INICIO LABORAL"/>
    <s v="KAKI"/>
    <s v="PANTALON"/>
    <s v="BASICO MODA"/>
    <n v="1"/>
    <n v="42"/>
    <s v="-"/>
    <n v="15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28"/>
    <s v="-"/>
    <n v="54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30"/>
    <s v="-"/>
    <n v="61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32"/>
    <s v="-"/>
    <n v="73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34"/>
    <s v="-"/>
    <n v="77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36"/>
    <s v="-"/>
    <n v="71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38"/>
    <s v="-"/>
    <n v="26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40"/>
    <s v="-"/>
    <n v="17"/>
    <x v="2"/>
    <s v="-"/>
    <x v="51"/>
    <s v="FIRME"/>
    <n v="0"/>
    <s v="Líneas"/>
    <s v="CEDI"/>
    <s v="HOMBREINICIO LABORALKAKIPANTALONBASICO MODA"/>
  </r>
  <r>
    <x v="1391"/>
    <x v="8"/>
    <s v="INICIO LABORAL"/>
    <s v="KAKI"/>
    <s v="PANTALON"/>
    <s v="BASICO MODA"/>
    <n v="1"/>
    <n v="42"/>
    <s v="-"/>
    <n v="15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28"/>
    <s v="-"/>
    <n v="27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30"/>
    <s v="-"/>
    <n v="30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32"/>
    <s v="-"/>
    <n v="37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34"/>
    <s v="-"/>
    <n v="38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36"/>
    <s v="-"/>
    <n v="35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38"/>
    <s v="-"/>
    <n v="13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40"/>
    <s v="-"/>
    <n v="12"/>
    <x v="2"/>
    <s v="-"/>
    <x v="51"/>
    <s v="FIRME"/>
    <n v="0"/>
    <s v="Líneas"/>
    <s v="CEDI"/>
    <s v="HOMBREINICIO LABORALKAKIPANTALONBASICO MODA"/>
  </r>
  <r>
    <x v="1392"/>
    <x v="8"/>
    <s v="INICIO LABORAL"/>
    <s v="KAKI"/>
    <s v="PANTALON"/>
    <s v="BASICO MODA"/>
    <n v="1"/>
    <n v="42"/>
    <s v="-"/>
    <n v="12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28"/>
    <s v="-"/>
    <n v="86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30"/>
    <s v="-"/>
    <n v="98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32"/>
    <s v="-"/>
    <n v="118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34"/>
    <s v="-"/>
    <n v="123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36"/>
    <s v="-"/>
    <n v="113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38"/>
    <s v="-"/>
    <n v="41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40"/>
    <s v="-"/>
    <n v="27"/>
    <x v="2"/>
    <s v="-"/>
    <x v="51"/>
    <s v="FIRME"/>
    <n v="0"/>
    <s v="Líneas"/>
    <s v="CEDI"/>
    <s v="HOMBREINICIO LABORALKAKIPANTALONBASICO MODA"/>
  </r>
  <r>
    <x v="1393"/>
    <x v="8"/>
    <s v="INICIO LABORAL"/>
    <s v="KAKI"/>
    <s v="PANTALON"/>
    <s v="BASICO MODA"/>
    <n v="2"/>
    <n v="42"/>
    <s v="-"/>
    <n v="22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28"/>
    <s v="-"/>
    <n v="70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30"/>
    <s v="-"/>
    <n v="79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32"/>
    <s v="-"/>
    <n v="95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34"/>
    <s v="-"/>
    <n v="100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36"/>
    <s v="-"/>
    <n v="92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38"/>
    <s v="-"/>
    <n v="34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40"/>
    <s v="-"/>
    <n v="22"/>
    <x v="2"/>
    <s v="-"/>
    <x v="51"/>
    <s v="FIRME"/>
    <n v="0"/>
    <s v="Líneas"/>
    <s v="CEDI"/>
    <s v="HOMBREINICIO LABORALKAKIPANTALONBASICO MODA"/>
  </r>
  <r>
    <x v="1394"/>
    <x v="8"/>
    <s v="INICIO LABORAL"/>
    <s v="KAKI"/>
    <s v="PANTALON"/>
    <s v="BASICO MODA"/>
    <n v="2"/>
    <n v="42"/>
    <s v="-"/>
    <n v="20"/>
    <x v="2"/>
    <s v="-"/>
    <x v="51"/>
    <s v="FIRME"/>
    <n v="0"/>
    <s v="Líneas"/>
    <s v="CEDI"/>
    <s v="HOMBREINICIO LABORALKAKIPANTALONBASICO MODA"/>
  </r>
  <r>
    <x v="1395"/>
    <x v="8"/>
    <s v="INICIO LABORAL"/>
    <s v="KAKI"/>
    <s v="SHORT"/>
    <s v="MODA"/>
    <n v="1"/>
    <n v="28"/>
    <s v="-"/>
    <n v="30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30"/>
    <s v="-"/>
    <n v="66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32"/>
    <s v="-"/>
    <n v="155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34"/>
    <s v="-"/>
    <n v="157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36"/>
    <s v="-"/>
    <n v="129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38"/>
    <s v="-"/>
    <n v="42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40"/>
    <s v="-"/>
    <n v="30"/>
    <x v="2"/>
    <s v="-"/>
    <x v="51"/>
    <s v="FIRME"/>
    <n v="0"/>
    <s v="Líneas"/>
    <s v="CEDI"/>
    <s v="HOMBREINICIO LABORALKAKISHORTMODA"/>
  </r>
  <r>
    <x v="1395"/>
    <x v="8"/>
    <s v="INICIO LABORAL"/>
    <s v="KAKI"/>
    <s v="SHORT"/>
    <s v="MODA"/>
    <n v="1"/>
    <n v="42"/>
    <s v="-"/>
    <n v="19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28"/>
    <s v="-"/>
    <n v="24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30"/>
    <s v="-"/>
    <n v="53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32"/>
    <s v="-"/>
    <n v="124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34"/>
    <s v="-"/>
    <n v="126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36"/>
    <s v="-"/>
    <n v="103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38"/>
    <s v="-"/>
    <n v="33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40"/>
    <s v="-"/>
    <n v="24"/>
    <x v="2"/>
    <s v="-"/>
    <x v="51"/>
    <s v="FIRME"/>
    <n v="0"/>
    <s v="Líneas"/>
    <s v="CEDI"/>
    <s v="HOMBREINICIO LABORALKAKISHORTMODA"/>
  </r>
  <r>
    <x v="1396"/>
    <x v="8"/>
    <s v="INICIO LABORAL"/>
    <s v="KAKI"/>
    <s v="SHORT"/>
    <s v="MODA"/>
    <n v="1"/>
    <n v="42"/>
    <s v="-"/>
    <n v="17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28"/>
    <s v="-"/>
    <n v="30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30"/>
    <s v="-"/>
    <n v="66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32"/>
    <s v="-"/>
    <n v="155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34"/>
    <s v="-"/>
    <n v="157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36"/>
    <s v="-"/>
    <n v="129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38"/>
    <s v="-"/>
    <n v="42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40"/>
    <s v="-"/>
    <n v="30"/>
    <x v="2"/>
    <s v="-"/>
    <x v="51"/>
    <s v="FIRME"/>
    <n v="0"/>
    <s v="Líneas"/>
    <s v="CEDI"/>
    <s v="HOMBREINICIO LABORALKAKISHORTMODA"/>
  </r>
  <r>
    <x v="1397"/>
    <x v="8"/>
    <s v="INICIO LABORAL"/>
    <s v="KAKI"/>
    <s v="SHORT"/>
    <s v="MODA"/>
    <n v="2"/>
    <n v="42"/>
    <s v="-"/>
    <n v="20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28"/>
    <s v="-"/>
    <n v="18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30"/>
    <s v="-"/>
    <n v="39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32"/>
    <s v="-"/>
    <n v="93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34"/>
    <s v="-"/>
    <n v="94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36"/>
    <s v="-"/>
    <n v="77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38"/>
    <s v="-"/>
    <n v="25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40"/>
    <s v="-"/>
    <n v="18"/>
    <x v="2"/>
    <s v="-"/>
    <x v="51"/>
    <s v="FIRME"/>
    <n v="0"/>
    <s v="Líneas"/>
    <s v="CEDI"/>
    <s v="HOMBREINICIO LABORALKAKISHORTMODA"/>
  </r>
  <r>
    <x v="1398"/>
    <x v="8"/>
    <s v="INICIO LABORAL"/>
    <s v="KAKI"/>
    <s v="SHORT"/>
    <s v="MODA"/>
    <n v="2"/>
    <n v="42"/>
    <s v="-"/>
    <n v="14"/>
    <x v="2"/>
    <s v="-"/>
    <x v="51"/>
    <s v="FIRME"/>
    <n v="0"/>
    <s v="Líneas"/>
    <s v="CEDI"/>
    <s v="HOMBREINICIO LABORALKAKISHORTMODA"/>
  </r>
  <r>
    <x v="1399"/>
    <x v="8"/>
    <s v="INICIO LABORAL"/>
    <s v="ACTIVO"/>
    <s v="PANTALONETA"/>
    <s v="MODA"/>
    <n v="1"/>
    <s v="S"/>
    <s v="-"/>
    <n v="72"/>
    <x v="2"/>
    <s v="-"/>
    <x v="51"/>
    <s v="FIRME"/>
    <n v="0"/>
    <s v="Líneas"/>
    <s v="CEDI"/>
    <s v="HOMBREINICIO LABORALACTIVOPANTALONETAMODA"/>
  </r>
  <r>
    <x v="1399"/>
    <x v="8"/>
    <s v="INICIO LABORAL"/>
    <s v="ACTIVO"/>
    <s v="PANTALONETA"/>
    <s v="MODA"/>
    <n v="1"/>
    <s v="M"/>
    <s v="-"/>
    <n v="123"/>
    <x v="2"/>
    <s v="-"/>
    <x v="51"/>
    <s v="FIRME"/>
    <n v="0"/>
    <s v="Líneas"/>
    <s v="CEDI"/>
    <s v="HOMBREINICIO LABORALACTIVOPANTALONETAMODA"/>
  </r>
  <r>
    <x v="1399"/>
    <x v="8"/>
    <s v="INICIO LABORAL"/>
    <s v="ACTIVO"/>
    <s v="PANTALONETA"/>
    <s v="MODA"/>
    <n v="1"/>
    <s v="L"/>
    <s v="-"/>
    <n v="121"/>
    <x v="2"/>
    <s v="-"/>
    <x v="51"/>
    <s v="FIRME"/>
    <n v="0"/>
    <s v="Líneas"/>
    <s v="CEDI"/>
    <s v="HOMBREINICIO LABORALACTIVOPANTALONETAMODA"/>
  </r>
  <r>
    <x v="1399"/>
    <x v="8"/>
    <s v="INICIO LABORAL"/>
    <s v="ACTIVO"/>
    <s v="PANTALONETA"/>
    <s v="MODA"/>
    <n v="1"/>
    <s v="XL"/>
    <s v="-"/>
    <n v="96"/>
    <x v="2"/>
    <s v="-"/>
    <x v="51"/>
    <s v="FIRME"/>
    <n v="0"/>
    <s v="Líneas"/>
    <s v="CEDI"/>
    <s v="HOMBREINICIO LABORALACTIVOPANTALONETAMODA"/>
  </r>
  <r>
    <x v="1400"/>
    <x v="8"/>
    <s v="INICIO LABORAL"/>
    <s v="ACTIVO"/>
    <s v="PANTALONETA"/>
    <s v="MODA"/>
    <n v="1"/>
    <s v="S"/>
    <s v="-"/>
    <n v="72"/>
    <x v="2"/>
    <s v="-"/>
    <x v="51"/>
    <s v="FIRME"/>
    <n v="0"/>
    <s v="Líneas"/>
    <s v="CEDI"/>
    <s v="HOMBREINICIO LABORALACTIVOPANTALONETAMODA"/>
  </r>
  <r>
    <x v="1400"/>
    <x v="8"/>
    <s v="INICIO LABORAL"/>
    <s v="ACTIVO"/>
    <s v="PANTALONETA"/>
    <s v="MODA"/>
    <n v="1"/>
    <s v="M"/>
    <s v="-"/>
    <n v="123"/>
    <x v="2"/>
    <s v="-"/>
    <x v="51"/>
    <s v="FIRME"/>
    <n v="0"/>
    <s v="Líneas"/>
    <s v="CEDI"/>
    <s v="HOMBREINICIO LABORALACTIVOPANTALONETAMODA"/>
  </r>
  <r>
    <x v="1400"/>
    <x v="8"/>
    <s v="INICIO LABORAL"/>
    <s v="ACTIVO"/>
    <s v="PANTALONETA"/>
    <s v="MODA"/>
    <n v="1"/>
    <s v="L"/>
    <s v="-"/>
    <n v="121"/>
    <x v="2"/>
    <s v="-"/>
    <x v="51"/>
    <s v="FIRME"/>
    <n v="0"/>
    <s v="Líneas"/>
    <s v="CEDI"/>
    <s v="HOMBREINICIO LABORALACTIVOPANTALONETAMODA"/>
  </r>
  <r>
    <x v="1400"/>
    <x v="8"/>
    <s v="INICIO LABORAL"/>
    <s v="ACTIVO"/>
    <s v="PANTALONETA"/>
    <s v="MODA"/>
    <n v="1"/>
    <s v="XL"/>
    <s v="-"/>
    <n v="96"/>
    <x v="2"/>
    <s v="-"/>
    <x v="51"/>
    <s v="FIRME"/>
    <n v="0"/>
    <s v="Líneas"/>
    <s v="CEDI"/>
    <s v="HOMBREINICIO LABORALACTIVOPANTALONETAMODA"/>
  </r>
  <r>
    <x v="1401"/>
    <x v="8"/>
    <s v="INICIO LABORAL"/>
    <s v="ACTIVO"/>
    <s v="PANTALONETA"/>
    <s v="MODA"/>
    <n v="1"/>
    <s v="S"/>
    <s v="-"/>
    <n v="72"/>
    <x v="2"/>
    <s v="-"/>
    <x v="51"/>
    <s v="FIRME"/>
    <n v="0"/>
    <s v="Líneas"/>
    <s v="CEDI"/>
    <s v="HOMBREINICIO LABORALACTIVOPANTALONETAMODA"/>
  </r>
  <r>
    <x v="1401"/>
    <x v="8"/>
    <s v="INICIO LABORAL"/>
    <s v="ACTIVO"/>
    <s v="PANTALONETA"/>
    <s v="MODA"/>
    <n v="1"/>
    <s v="M"/>
    <s v="-"/>
    <n v="123"/>
    <x v="2"/>
    <s v="-"/>
    <x v="51"/>
    <s v="FIRME"/>
    <n v="0"/>
    <s v="Líneas"/>
    <s v="CEDI"/>
    <s v="HOMBREINICIO LABORALACTIVOPANTALONETAMODA"/>
  </r>
  <r>
    <x v="1401"/>
    <x v="8"/>
    <s v="INICIO LABORAL"/>
    <s v="ACTIVO"/>
    <s v="PANTALONETA"/>
    <s v="MODA"/>
    <n v="1"/>
    <s v="L"/>
    <s v="-"/>
    <n v="121"/>
    <x v="2"/>
    <s v="-"/>
    <x v="51"/>
    <s v="FIRME"/>
    <n v="0"/>
    <s v="Líneas"/>
    <s v="CEDI"/>
    <s v="HOMBREINICIO LABORALACTIVOPANTALONETAMODA"/>
  </r>
  <r>
    <x v="1401"/>
    <x v="8"/>
    <s v="INICIO LABORAL"/>
    <s v="ACTIVO"/>
    <s v="PANTALONETA"/>
    <s v="MODA"/>
    <n v="1"/>
    <s v="XL"/>
    <s v="-"/>
    <n v="96"/>
    <x v="2"/>
    <s v="-"/>
    <x v="51"/>
    <s v="FIRME"/>
    <n v="0"/>
    <s v="Líneas"/>
    <s v="CEDI"/>
    <s v="HOMBREINICIO LABORALACTIVOPANTALONETAMODA"/>
  </r>
  <r>
    <x v="1402"/>
    <x v="8"/>
    <s v="INICIO LABORAL"/>
    <s v="ACTIVO"/>
    <s v="PANTALONETA"/>
    <s v="MODA"/>
    <n v="1"/>
    <s v="S"/>
    <s v="-"/>
    <n v="54"/>
    <x v="2"/>
    <s v="-"/>
    <x v="51"/>
    <s v="FIRME"/>
    <n v="0"/>
    <s v="Líneas"/>
    <s v="CEDI"/>
    <s v="HOMBREINICIO LABORALACTIVOPANTALONETAMODA"/>
  </r>
  <r>
    <x v="1402"/>
    <x v="8"/>
    <s v="INICIO LABORAL"/>
    <s v="ACTIVO"/>
    <s v="PANTALONETA"/>
    <s v="MODA"/>
    <n v="1"/>
    <s v="M"/>
    <s v="-"/>
    <n v="92"/>
    <x v="2"/>
    <s v="-"/>
    <x v="51"/>
    <s v="FIRME"/>
    <n v="0"/>
    <s v="Líneas"/>
    <s v="CEDI"/>
    <s v="HOMBREINICIO LABORALACTIVOPANTALONETAMODA"/>
  </r>
  <r>
    <x v="1402"/>
    <x v="8"/>
    <s v="INICIO LABORAL"/>
    <s v="ACTIVO"/>
    <s v="PANTALONETA"/>
    <s v="MODA"/>
    <n v="1"/>
    <s v="L"/>
    <s v="-"/>
    <n v="91"/>
    <x v="2"/>
    <s v="-"/>
    <x v="51"/>
    <s v="FIRME"/>
    <n v="0"/>
    <s v="Líneas"/>
    <s v="CEDI"/>
    <s v="HOMBREINICIO LABORALACTIVOPANTALONETAMODA"/>
  </r>
  <r>
    <x v="1402"/>
    <x v="8"/>
    <s v="INICIO LABORAL"/>
    <s v="ACTIVO"/>
    <s v="PANTALONETA"/>
    <s v="MODA"/>
    <n v="1"/>
    <s v="XL"/>
    <s v="-"/>
    <n v="73"/>
    <x v="2"/>
    <s v="-"/>
    <x v="51"/>
    <s v="FIRME"/>
    <n v="0"/>
    <s v="Líneas"/>
    <s v="CEDI"/>
    <s v="HOMBREINICIO LABORALACTIVOPANTALONETAMODA"/>
  </r>
  <r>
    <x v="1403"/>
    <x v="8"/>
    <s v="INICIO LABORAL"/>
    <s v="ACTIVO"/>
    <s v="PANTALONETA"/>
    <s v="MODA"/>
    <n v="1"/>
    <s v="S"/>
    <s v="-"/>
    <n v="54"/>
    <x v="2"/>
    <s v="-"/>
    <x v="51"/>
    <s v="FIRME"/>
    <n v="0"/>
    <s v="Líneas"/>
    <s v="CEDI"/>
    <s v="HOMBREINICIO LABORALACTIVOPANTALONETAMODA"/>
  </r>
  <r>
    <x v="1403"/>
    <x v="8"/>
    <s v="INICIO LABORAL"/>
    <s v="ACTIVO"/>
    <s v="PANTALONETA"/>
    <s v="MODA"/>
    <n v="1"/>
    <s v="M"/>
    <s v="-"/>
    <n v="92"/>
    <x v="2"/>
    <s v="-"/>
    <x v="51"/>
    <s v="FIRME"/>
    <n v="0"/>
    <s v="Líneas"/>
    <s v="CEDI"/>
    <s v="HOMBREINICIO LABORALACTIVOPANTALONETAMODA"/>
  </r>
  <r>
    <x v="1403"/>
    <x v="8"/>
    <s v="INICIO LABORAL"/>
    <s v="ACTIVO"/>
    <s v="PANTALONETA"/>
    <s v="MODA"/>
    <n v="1"/>
    <s v="L"/>
    <s v="-"/>
    <n v="91"/>
    <x v="2"/>
    <s v="-"/>
    <x v="51"/>
    <s v="FIRME"/>
    <n v="0"/>
    <s v="Líneas"/>
    <s v="CEDI"/>
    <s v="HOMBREINICIO LABORALACTIVOPANTALONETAMODA"/>
  </r>
  <r>
    <x v="1403"/>
    <x v="8"/>
    <s v="INICIO LABORAL"/>
    <s v="ACTIVO"/>
    <s v="PANTALONETA"/>
    <s v="MODA"/>
    <n v="1"/>
    <s v="XL"/>
    <s v="-"/>
    <n v="73"/>
    <x v="2"/>
    <s v="-"/>
    <x v="51"/>
    <s v="FIRME"/>
    <n v="0"/>
    <s v="Líneas"/>
    <s v="CEDI"/>
    <s v="HOMBREINICIO LABORALACTIVOPANTALONETAMODA"/>
  </r>
  <r>
    <x v="1404"/>
    <x v="8"/>
    <s v="INICIO LABORAL"/>
    <s v="ACTIVO"/>
    <s v="CALZADO"/>
    <s v="BASICO MODA"/>
    <n v="2"/>
    <s v="37-38"/>
    <s v="-"/>
    <n v="59"/>
    <x v="0"/>
    <s v="-"/>
    <x v="51"/>
    <s v="FIRME"/>
    <n v="0"/>
    <s v="Líneas"/>
    <s v="CEDI"/>
    <s v="HOMBREINICIO LABORALACTIVOCALZADOBASICO MODA"/>
  </r>
  <r>
    <x v="1404"/>
    <x v="8"/>
    <s v="INICIO LABORAL"/>
    <s v="ACTIVO"/>
    <s v="CALZADO"/>
    <s v="BASICO MODA"/>
    <n v="2"/>
    <s v="39-40"/>
    <s v="-"/>
    <n v="121"/>
    <x v="0"/>
    <s v="-"/>
    <x v="51"/>
    <s v="FIRME"/>
    <n v="0"/>
    <s v="Líneas"/>
    <s v="CEDI"/>
    <s v="HOMBREINICIO LABORALACTIVOCALZADOBASICO MODA"/>
  </r>
  <r>
    <x v="1404"/>
    <x v="8"/>
    <s v="INICIO LABORAL"/>
    <s v="ACTIVO"/>
    <s v="CALZADO"/>
    <s v="BASICO MODA"/>
    <n v="2"/>
    <s v="41-42"/>
    <s v="-"/>
    <n v="107"/>
    <x v="0"/>
    <s v="-"/>
    <x v="51"/>
    <s v="FIRME"/>
    <n v="0"/>
    <s v="Líneas"/>
    <s v="CEDI"/>
    <s v="HOMBREINICIO LABORALACTIVOCALZADOBASICO MODA"/>
  </r>
  <r>
    <x v="1404"/>
    <x v="8"/>
    <s v="INICIO LABORAL"/>
    <s v="ACTIVO"/>
    <s v="CALZADO"/>
    <s v="BASICO MODA"/>
    <n v="2"/>
    <s v="43-44"/>
    <s v="-"/>
    <n v="68"/>
    <x v="0"/>
    <s v="-"/>
    <x v="51"/>
    <s v="FIRME"/>
    <n v="0"/>
    <s v="Líneas"/>
    <s v="CEDI"/>
    <s v="HOMBREINICIO LABORALACTIVOCALZADOBASICO MODA"/>
  </r>
  <r>
    <x v="1405"/>
    <x v="8"/>
    <s v="INICIO LABORAL"/>
    <s v="ACTIVO"/>
    <s v="PANTALON SUDADERA"/>
    <s v="MODA"/>
    <n v="2"/>
    <s v="S"/>
    <s v="-"/>
    <n v="41"/>
    <x v="2"/>
    <s v="-"/>
    <x v="51"/>
    <s v="FIRME"/>
    <n v="0"/>
    <s v="Líneas"/>
    <s v="CEDI"/>
    <s v="HOMBREINICIO LABORALACTIVOPANTALON SUDADERAMODA"/>
  </r>
  <r>
    <x v="1405"/>
    <x v="8"/>
    <s v="INICIO LABORAL"/>
    <s v="ACTIVO"/>
    <s v="PANTALON SUDADERA"/>
    <s v="MODA"/>
    <n v="2"/>
    <s v="M"/>
    <s v="-"/>
    <n v="74"/>
    <x v="2"/>
    <s v="-"/>
    <x v="51"/>
    <s v="FIRME"/>
    <n v="0"/>
    <s v="Líneas"/>
    <s v="CEDI"/>
    <s v="HOMBREINICIO LABORALACTIVOPANTALON SUDADERAMODA"/>
  </r>
  <r>
    <x v="1405"/>
    <x v="8"/>
    <s v="INICIO LABORAL"/>
    <s v="ACTIVO"/>
    <s v="PANTALON SUDADERA"/>
    <s v="MODA"/>
    <n v="2"/>
    <s v="L"/>
    <s v="-"/>
    <n v="75"/>
    <x v="2"/>
    <s v="-"/>
    <x v="51"/>
    <s v="FIRME"/>
    <n v="0"/>
    <s v="Líneas"/>
    <s v="CEDI"/>
    <s v="HOMBREINICIO LABORALACTIVOPANTALON SUDADERAMODA"/>
  </r>
  <r>
    <x v="1405"/>
    <x v="8"/>
    <s v="INICIO LABORAL"/>
    <s v="ACTIVO"/>
    <s v="PANTALON SUDADERA"/>
    <s v="MODA"/>
    <n v="2"/>
    <s v="XL"/>
    <s v="-"/>
    <n v="57"/>
    <x v="2"/>
    <s v="-"/>
    <x v="51"/>
    <s v="FIRME"/>
    <n v="0"/>
    <s v="Líneas"/>
    <s v="CEDI"/>
    <s v="HOMBREINICIO LABORALACTIVOPANTALON SUDADERAMODA"/>
  </r>
  <r>
    <x v="1406"/>
    <x v="8"/>
    <s v="INICIO LABORAL"/>
    <s v="ACTIVO"/>
    <s v="PANTALON SUDADERA"/>
    <s v="MODA"/>
    <n v="2"/>
    <s v="S"/>
    <s v="-"/>
    <n v="41"/>
    <x v="2"/>
    <s v="-"/>
    <x v="51"/>
    <s v="FIRME"/>
    <n v="0"/>
    <s v="Líneas"/>
    <s v="CEDI"/>
    <s v="HOMBREINICIO LABORALACTIVOPANTALON SUDADERAMODA"/>
  </r>
  <r>
    <x v="1406"/>
    <x v="8"/>
    <s v="INICIO LABORAL"/>
    <s v="ACTIVO"/>
    <s v="PANTALON SUDADERA"/>
    <s v="MODA"/>
    <n v="2"/>
    <s v="M"/>
    <s v="-"/>
    <n v="74"/>
    <x v="2"/>
    <s v="-"/>
    <x v="51"/>
    <s v="FIRME"/>
    <n v="0"/>
    <s v="Líneas"/>
    <s v="CEDI"/>
    <s v="HOMBREINICIO LABORALACTIVOPANTALON SUDADERAMODA"/>
  </r>
  <r>
    <x v="1406"/>
    <x v="8"/>
    <s v="INICIO LABORAL"/>
    <s v="ACTIVO"/>
    <s v="PANTALON SUDADERA"/>
    <s v="MODA"/>
    <n v="2"/>
    <s v="L"/>
    <s v="-"/>
    <n v="75"/>
    <x v="2"/>
    <s v="-"/>
    <x v="51"/>
    <s v="FIRME"/>
    <n v="0"/>
    <s v="Líneas"/>
    <s v="CEDI"/>
    <s v="HOMBREINICIO LABORALACTIVOPANTALON SUDADERAMODA"/>
  </r>
  <r>
    <x v="1406"/>
    <x v="8"/>
    <s v="INICIO LABORAL"/>
    <s v="ACTIVO"/>
    <s v="PANTALON SUDADERA"/>
    <s v="MODA"/>
    <n v="2"/>
    <s v="XL"/>
    <s v="-"/>
    <n v="57"/>
    <x v="2"/>
    <s v="-"/>
    <x v="51"/>
    <s v="FIRME"/>
    <n v="0"/>
    <s v="Líneas"/>
    <s v="CEDI"/>
    <s v="HOMBREINICIO LABORALACTIVOPANTALON SUDADERAMODA"/>
  </r>
  <r>
    <x v="1407"/>
    <x v="8"/>
    <s v="INICIO LABORAL"/>
    <s v="ACTIVO"/>
    <s v="PANTALONETA"/>
    <s v="MODA"/>
    <n v="2"/>
    <s v="S"/>
    <s v="-"/>
    <n v="72"/>
    <x v="2"/>
    <s v="-"/>
    <x v="51"/>
    <s v="FIRME"/>
    <n v="0"/>
    <s v="Líneas"/>
    <s v="CEDI"/>
    <s v="HOMBREINICIO LABORALACTIVOPANTALONETAMODA"/>
  </r>
  <r>
    <x v="1407"/>
    <x v="8"/>
    <s v="INICIO LABORAL"/>
    <s v="ACTIVO"/>
    <s v="PANTALONETA"/>
    <s v="MODA"/>
    <n v="2"/>
    <s v="M"/>
    <s v="-"/>
    <n v="123"/>
    <x v="2"/>
    <s v="-"/>
    <x v="51"/>
    <s v="FIRME"/>
    <n v="0"/>
    <s v="Líneas"/>
    <s v="CEDI"/>
    <s v="HOMBREINICIO LABORALACTIVOPANTALONETAMODA"/>
  </r>
  <r>
    <x v="1407"/>
    <x v="8"/>
    <s v="INICIO LABORAL"/>
    <s v="ACTIVO"/>
    <s v="PANTALONETA"/>
    <s v="MODA"/>
    <n v="2"/>
    <s v="L"/>
    <s v="-"/>
    <n v="121"/>
    <x v="2"/>
    <s v="-"/>
    <x v="51"/>
    <s v="FIRME"/>
    <n v="0"/>
    <s v="Líneas"/>
    <s v="CEDI"/>
    <s v="HOMBREINICIO LABORALACTIVOPANTALONETAMODA"/>
  </r>
  <r>
    <x v="1407"/>
    <x v="8"/>
    <s v="INICIO LABORAL"/>
    <s v="ACTIVO"/>
    <s v="PANTALONETA"/>
    <s v="MODA"/>
    <n v="2"/>
    <s v="XL"/>
    <s v="-"/>
    <n v="96"/>
    <x v="2"/>
    <s v="-"/>
    <x v="51"/>
    <s v="FIRME"/>
    <n v="0"/>
    <s v="Líneas"/>
    <s v="CEDI"/>
    <s v="HOMBREINICIO LABORALACTIVOPANTALONETAMODA"/>
  </r>
  <r>
    <x v="1408"/>
    <x v="8"/>
    <s v="INICIO LABORAL"/>
    <s v="ACTIVO"/>
    <s v="PANTALONETA"/>
    <s v="MODA"/>
    <n v="2"/>
    <s v="S"/>
    <s v="-"/>
    <n v="72"/>
    <x v="2"/>
    <s v="-"/>
    <x v="51"/>
    <s v="FIRME"/>
    <n v="0"/>
    <s v="Líneas"/>
    <s v="CEDI"/>
    <s v="HOMBREINICIO LABORALACTIVOPANTALONETAMODA"/>
  </r>
  <r>
    <x v="1408"/>
    <x v="8"/>
    <s v="INICIO LABORAL"/>
    <s v="ACTIVO"/>
    <s v="PANTALONETA"/>
    <s v="MODA"/>
    <n v="2"/>
    <s v="M"/>
    <s v="-"/>
    <n v="123"/>
    <x v="2"/>
    <s v="-"/>
    <x v="51"/>
    <s v="FIRME"/>
    <n v="0"/>
    <s v="Líneas"/>
    <s v="CEDI"/>
    <s v="HOMBREINICIO LABORALACTIVOPANTALONETAMODA"/>
  </r>
  <r>
    <x v="1408"/>
    <x v="8"/>
    <s v="INICIO LABORAL"/>
    <s v="ACTIVO"/>
    <s v="PANTALONETA"/>
    <s v="MODA"/>
    <n v="2"/>
    <s v="L"/>
    <s v="-"/>
    <n v="121"/>
    <x v="2"/>
    <s v="-"/>
    <x v="51"/>
    <s v="FIRME"/>
    <n v="0"/>
    <s v="Líneas"/>
    <s v="CEDI"/>
    <s v="HOMBREINICIO LABORALACTIVOPANTALONETAMODA"/>
  </r>
  <r>
    <x v="1408"/>
    <x v="8"/>
    <s v="INICIO LABORAL"/>
    <s v="ACTIVO"/>
    <s v="PANTALONETA"/>
    <s v="MODA"/>
    <n v="2"/>
    <s v="XL"/>
    <s v="-"/>
    <n v="96"/>
    <x v="2"/>
    <s v="-"/>
    <x v="51"/>
    <s v="FIRME"/>
    <n v="0"/>
    <s v="Líneas"/>
    <s v="CEDI"/>
    <s v="HOMBREINICIO LABORALACTIVOPANTALONETAMODA"/>
  </r>
  <r>
    <x v="1409"/>
    <x v="8"/>
    <s v="INICIO LABORAL"/>
    <s v="ACTIVO"/>
    <s v="PANTALONETA"/>
    <s v="MODA"/>
    <n v="2"/>
    <s v="S"/>
    <s v="-"/>
    <n v="54"/>
    <x v="2"/>
    <s v="-"/>
    <x v="51"/>
    <s v="FIRME"/>
    <n v="0"/>
    <s v="Líneas"/>
    <s v="CEDI"/>
    <s v="HOMBREINICIO LABORALACTIVOPANTALONETAMODA"/>
  </r>
  <r>
    <x v="1409"/>
    <x v="8"/>
    <s v="INICIO LABORAL"/>
    <s v="ACTIVO"/>
    <s v="PANTALONETA"/>
    <s v="MODA"/>
    <n v="2"/>
    <s v="M"/>
    <s v="-"/>
    <n v="92"/>
    <x v="2"/>
    <s v="-"/>
    <x v="51"/>
    <s v="FIRME"/>
    <n v="0"/>
    <s v="Líneas"/>
    <s v="CEDI"/>
    <s v="HOMBREINICIO LABORALACTIVOPANTALONETAMODA"/>
  </r>
  <r>
    <x v="1409"/>
    <x v="8"/>
    <s v="INICIO LABORAL"/>
    <s v="ACTIVO"/>
    <s v="PANTALONETA"/>
    <s v="MODA"/>
    <n v="2"/>
    <s v="L"/>
    <s v="-"/>
    <n v="91"/>
    <x v="2"/>
    <s v="-"/>
    <x v="51"/>
    <s v="FIRME"/>
    <n v="0"/>
    <s v="Líneas"/>
    <s v="CEDI"/>
    <s v="HOMBREINICIO LABORALACTIVOPANTALONETAMODA"/>
  </r>
  <r>
    <x v="1409"/>
    <x v="8"/>
    <s v="INICIO LABORAL"/>
    <s v="ACTIVO"/>
    <s v="PANTALONETA"/>
    <s v="MODA"/>
    <n v="2"/>
    <s v="XL"/>
    <s v="-"/>
    <n v="73"/>
    <x v="2"/>
    <s v="-"/>
    <x v="51"/>
    <s v="FIRME"/>
    <n v="0"/>
    <s v="Líneas"/>
    <s v="CEDI"/>
    <s v="HOMBREINICIO LABORALACTIVOPANTALONETAMODA"/>
  </r>
  <r>
    <x v="1410"/>
    <x v="8"/>
    <s v="INICIO LABORAL"/>
    <s v="ACTIVO"/>
    <s v="PANTALONETA"/>
    <s v="MODA"/>
    <n v="2"/>
    <s v="S"/>
    <s v="-"/>
    <n v="54"/>
    <x v="2"/>
    <s v="-"/>
    <x v="51"/>
    <s v="FIRME"/>
    <n v="0"/>
    <s v="Líneas"/>
    <s v="CEDI"/>
    <s v="HOMBREINICIO LABORALACTIVOPANTALONETAMODA"/>
  </r>
  <r>
    <x v="1410"/>
    <x v="8"/>
    <s v="INICIO LABORAL"/>
    <s v="ACTIVO"/>
    <s v="PANTALONETA"/>
    <s v="MODA"/>
    <n v="2"/>
    <s v="M"/>
    <s v="-"/>
    <n v="92"/>
    <x v="2"/>
    <s v="-"/>
    <x v="51"/>
    <s v="FIRME"/>
    <n v="0"/>
    <s v="Líneas"/>
    <s v="CEDI"/>
    <s v="HOMBREINICIO LABORALACTIVOPANTALONETAMODA"/>
  </r>
  <r>
    <x v="1410"/>
    <x v="8"/>
    <s v="INICIO LABORAL"/>
    <s v="ACTIVO"/>
    <s v="PANTALONETA"/>
    <s v="MODA"/>
    <n v="2"/>
    <s v="L"/>
    <s v="-"/>
    <n v="91"/>
    <x v="2"/>
    <s v="-"/>
    <x v="51"/>
    <s v="FIRME"/>
    <n v="0"/>
    <s v="Líneas"/>
    <s v="CEDI"/>
    <s v="HOMBREINICIO LABORALACTIVOPANTALONETAMODA"/>
  </r>
  <r>
    <x v="1410"/>
    <x v="8"/>
    <s v="INICIO LABORAL"/>
    <s v="ACTIVO"/>
    <s v="PANTALONETA"/>
    <s v="MODA"/>
    <n v="2"/>
    <s v="XL"/>
    <s v="-"/>
    <n v="73"/>
    <x v="2"/>
    <s v="-"/>
    <x v="51"/>
    <s v="FIRME"/>
    <n v="0"/>
    <s v="Líneas"/>
    <s v="CEDI"/>
    <s v="HOMBREINICIO LABORALACTIVOPANTALONETAMODA"/>
  </r>
  <r>
    <x v="1411"/>
    <x v="8"/>
    <s v="INICIO LABORAL"/>
    <s v="ACTIVO"/>
    <s v="CALZADO"/>
    <s v="BASICO MODA"/>
    <n v="3"/>
    <s v="37-38"/>
    <s v="-"/>
    <n v="59"/>
    <x v="0"/>
    <s v="-"/>
    <x v="51"/>
    <s v="FIRME"/>
    <n v="0"/>
    <s v="Líneas"/>
    <s v="CEDI"/>
    <s v="HOMBREINICIO LABORALACTIVOCALZADOBASICO MODA"/>
  </r>
  <r>
    <x v="1411"/>
    <x v="8"/>
    <s v="INICIO LABORAL"/>
    <s v="ACTIVO"/>
    <s v="CALZADO"/>
    <s v="BASICO MODA"/>
    <n v="3"/>
    <s v="39-40"/>
    <s v="-"/>
    <n v="121"/>
    <x v="0"/>
    <s v="-"/>
    <x v="51"/>
    <s v="FIRME"/>
    <n v="0"/>
    <s v="Líneas"/>
    <s v="CEDI"/>
    <s v="HOMBREINICIO LABORALACTIVOCALZADOBASICO MODA"/>
  </r>
  <r>
    <x v="1411"/>
    <x v="8"/>
    <s v="INICIO LABORAL"/>
    <s v="ACTIVO"/>
    <s v="CALZADO"/>
    <s v="BASICO MODA"/>
    <n v="3"/>
    <s v="41-42"/>
    <s v="-"/>
    <n v="107"/>
    <x v="0"/>
    <s v="-"/>
    <x v="51"/>
    <s v="FIRME"/>
    <n v="0"/>
    <s v="Líneas"/>
    <s v="CEDI"/>
    <s v="HOMBREINICIO LABORALACTIVOCALZADOBASICO MODA"/>
  </r>
  <r>
    <x v="1411"/>
    <x v="8"/>
    <s v="INICIO LABORAL"/>
    <s v="ACTIVO"/>
    <s v="CALZADO"/>
    <s v="BASICO MODA"/>
    <n v="3"/>
    <s v="43-44"/>
    <s v="-"/>
    <n v="68"/>
    <x v="0"/>
    <s v="-"/>
    <x v="51"/>
    <s v="FIRME"/>
    <n v="0"/>
    <s v="Líneas"/>
    <s v="CEDI"/>
    <s v="HOMBREINICIO LABORALACTIVOCALZADOBASICO MODA"/>
  </r>
  <r>
    <x v="1412"/>
    <x v="8"/>
    <s v="INICIO LABORAL"/>
    <s v="ACTIVO"/>
    <s v="CALZADO"/>
    <s v="BASICO MODA"/>
    <n v="3"/>
    <s v="37-38"/>
    <s v="-"/>
    <n v="59"/>
    <x v="2"/>
    <s v="-"/>
    <x v="51"/>
    <s v="FIRME"/>
    <n v="0"/>
    <s v="Líneas"/>
    <s v="CEDI"/>
    <s v="HOMBREINICIO LABORALACTIVOCALZADOBASICO MODA"/>
  </r>
  <r>
    <x v="1412"/>
    <x v="8"/>
    <s v="INICIO LABORAL"/>
    <s v="ACTIVO"/>
    <s v="CALZADO"/>
    <s v="BASICO MODA"/>
    <n v="3"/>
    <s v="39-40"/>
    <s v="-"/>
    <n v="121"/>
    <x v="2"/>
    <s v="-"/>
    <x v="51"/>
    <s v="FIRME"/>
    <n v="0"/>
    <s v="Líneas"/>
    <s v="CEDI"/>
    <s v="HOMBREINICIO LABORALACTIVOCALZADOBASICO MODA"/>
  </r>
  <r>
    <x v="1412"/>
    <x v="8"/>
    <s v="INICIO LABORAL"/>
    <s v="ACTIVO"/>
    <s v="CALZADO"/>
    <s v="BASICO MODA"/>
    <n v="3"/>
    <s v="41-42"/>
    <s v="-"/>
    <n v="107"/>
    <x v="2"/>
    <s v="-"/>
    <x v="51"/>
    <s v="FIRME"/>
    <n v="0"/>
    <s v="Líneas"/>
    <s v="CEDI"/>
    <s v="HOMBREINICIO LABORALACTIVOCALZADOBASICO MODA"/>
  </r>
  <r>
    <x v="1412"/>
    <x v="8"/>
    <s v="INICIO LABORAL"/>
    <s v="ACTIVO"/>
    <s v="CALZADO"/>
    <s v="BASICO MODA"/>
    <n v="3"/>
    <s v="43-44"/>
    <s v="-"/>
    <n v="68"/>
    <x v="2"/>
    <s v="-"/>
    <x v="51"/>
    <s v="FIRME"/>
    <n v="0"/>
    <s v="Líneas"/>
    <s v="CEDI"/>
    <s v="HOMBREINICIO LABORALACTIVOCALZADOBASICO MODA"/>
  </r>
  <r>
    <x v="1413"/>
    <x v="8"/>
    <s v="INICIO LABORAL"/>
    <s v="ACTIVO"/>
    <s v="PANTALONETA"/>
    <s v="MODA"/>
    <n v="3"/>
    <s v="S"/>
    <s v="-"/>
    <n v="72"/>
    <x v="2"/>
    <s v="-"/>
    <x v="51"/>
    <s v="FIRME"/>
    <n v="0"/>
    <s v="Líneas"/>
    <s v="CEDI"/>
    <s v="HOMBREINICIO LABORALACTIVOPANTALONETAMODA"/>
  </r>
  <r>
    <x v="1413"/>
    <x v="8"/>
    <s v="INICIO LABORAL"/>
    <s v="ACTIVO"/>
    <s v="PANTALONETA"/>
    <s v="MODA"/>
    <n v="3"/>
    <s v="M"/>
    <s v="-"/>
    <n v="123"/>
    <x v="2"/>
    <s v="-"/>
    <x v="51"/>
    <s v="FIRME"/>
    <n v="0"/>
    <s v="Líneas"/>
    <s v="CEDI"/>
    <s v="HOMBREINICIO LABORALACTIVOPANTALONETAMODA"/>
  </r>
  <r>
    <x v="1413"/>
    <x v="8"/>
    <s v="INICIO LABORAL"/>
    <s v="ACTIVO"/>
    <s v="PANTALONETA"/>
    <s v="MODA"/>
    <n v="3"/>
    <s v="L"/>
    <s v="-"/>
    <n v="121"/>
    <x v="2"/>
    <s v="-"/>
    <x v="51"/>
    <s v="FIRME"/>
    <n v="0"/>
    <s v="Líneas"/>
    <s v="CEDI"/>
    <s v="HOMBREINICIO LABORALACTIVOPANTALONETAMODA"/>
  </r>
  <r>
    <x v="1413"/>
    <x v="8"/>
    <s v="INICIO LABORAL"/>
    <s v="ACTIVO"/>
    <s v="PANTALONETA"/>
    <s v="MODA"/>
    <n v="3"/>
    <s v="XL"/>
    <s v="-"/>
    <n v="96"/>
    <x v="2"/>
    <s v="-"/>
    <x v="51"/>
    <s v="FIRME"/>
    <n v="0"/>
    <s v="Líneas"/>
    <s v="CEDI"/>
    <s v="HOMBREINICIO LABORALACTIVOPANTALONETAMODA"/>
  </r>
  <r>
    <x v="1414"/>
    <x v="8"/>
    <s v="INICIO LABORAL"/>
    <s v="ACTIVO"/>
    <s v="PANTALONETA"/>
    <s v="MODA"/>
    <n v="3"/>
    <s v="S"/>
    <s v="-"/>
    <n v="54"/>
    <x v="2"/>
    <s v="-"/>
    <x v="51"/>
    <s v="FIRME"/>
    <n v="0"/>
    <s v="Líneas"/>
    <s v="CEDI"/>
    <s v="HOMBREINICIO LABORALACTIVOPANTALONETAMODA"/>
  </r>
  <r>
    <x v="1414"/>
    <x v="8"/>
    <s v="INICIO LABORAL"/>
    <s v="ACTIVO"/>
    <s v="PANTALONETA"/>
    <s v="MODA"/>
    <n v="3"/>
    <s v="M"/>
    <s v="-"/>
    <n v="92"/>
    <x v="2"/>
    <s v="-"/>
    <x v="51"/>
    <s v="FIRME"/>
    <n v="0"/>
    <s v="Líneas"/>
    <s v="CEDI"/>
    <s v="HOMBREINICIO LABORALACTIVOPANTALONETAMODA"/>
  </r>
  <r>
    <x v="1414"/>
    <x v="8"/>
    <s v="INICIO LABORAL"/>
    <s v="ACTIVO"/>
    <s v="PANTALONETA"/>
    <s v="MODA"/>
    <n v="3"/>
    <s v="L"/>
    <s v="-"/>
    <n v="91"/>
    <x v="2"/>
    <s v="-"/>
    <x v="51"/>
    <s v="FIRME"/>
    <n v="0"/>
    <s v="Líneas"/>
    <s v="CEDI"/>
    <s v="HOMBREINICIO LABORALACTIVOPANTALONETAMODA"/>
  </r>
  <r>
    <x v="1414"/>
    <x v="8"/>
    <s v="INICIO LABORAL"/>
    <s v="ACTIVO"/>
    <s v="PANTALONETA"/>
    <s v="MODA"/>
    <n v="3"/>
    <s v="XL"/>
    <s v="-"/>
    <n v="73"/>
    <x v="2"/>
    <s v="-"/>
    <x v="51"/>
    <s v="FIRME"/>
    <n v="0"/>
    <s v="Líneas"/>
    <s v="CEDI"/>
    <s v="HOMBREINICIO LABORALACTIVOPANTALONETAMODA"/>
  </r>
  <r>
    <x v="1415"/>
    <x v="8"/>
    <s v="INICIO LABORAL"/>
    <s v="ACTIVO"/>
    <s v="PANTALONETA"/>
    <s v="MODA"/>
    <n v="3"/>
    <s v="S"/>
    <s v="-"/>
    <n v="54"/>
    <x v="2"/>
    <s v="-"/>
    <x v="51"/>
    <s v="FIRME"/>
    <n v="0"/>
    <s v="Líneas"/>
    <s v="CEDI"/>
    <s v="HOMBREINICIO LABORALACTIVOPANTALONETAMODA"/>
  </r>
  <r>
    <x v="1415"/>
    <x v="8"/>
    <s v="INICIO LABORAL"/>
    <s v="ACTIVO"/>
    <s v="PANTALONETA"/>
    <s v="MODA"/>
    <n v="3"/>
    <s v="M"/>
    <s v="-"/>
    <n v="92"/>
    <x v="2"/>
    <s v="-"/>
    <x v="51"/>
    <s v="FIRME"/>
    <n v="0"/>
    <s v="Líneas"/>
    <s v="CEDI"/>
    <s v="HOMBREINICIO LABORALACTIVOPANTALONETAMODA"/>
  </r>
  <r>
    <x v="1415"/>
    <x v="8"/>
    <s v="INICIO LABORAL"/>
    <s v="ACTIVO"/>
    <s v="PANTALONETA"/>
    <s v="MODA"/>
    <n v="3"/>
    <s v="L"/>
    <s v="-"/>
    <n v="91"/>
    <x v="2"/>
    <s v="-"/>
    <x v="51"/>
    <s v="FIRME"/>
    <n v="0"/>
    <s v="Líneas"/>
    <s v="CEDI"/>
    <s v="HOMBREINICIO LABORALACTIVOPANTALONETAMODA"/>
  </r>
  <r>
    <x v="1415"/>
    <x v="8"/>
    <s v="INICIO LABORAL"/>
    <s v="ACTIVO"/>
    <s v="PANTALONETA"/>
    <s v="MODA"/>
    <n v="3"/>
    <s v="XL"/>
    <s v="-"/>
    <n v="73"/>
    <x v="2"/>
    <s v="-"/>
    <x v="51"/>
    <s v="FIRME"/>
    <n v="0"/>
    <s v="Líneas"/>
    <s v="CEDI"/>
    <s v="HOMBREINICIO LABORALACTIVOPANTALONETAMODA"/>
  </r>
  <r>
    <x v="1416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16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16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16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17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17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17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17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18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18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18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18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19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19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19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19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0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0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0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0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1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1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1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1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2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2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2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2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3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3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3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3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4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4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4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4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5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5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5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5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6"/>
    <x v="8"/>
    <s v="INICIO LABORAL"/>
    <s v="DEPORTIVO"/>
    <s v="CAMISETA"/>
    <s v="MODA"/>
    <n v="1"/>
    <s v="S"/>
    <s v="-"/>
    <n v="47"/>
    <x v="0"/>
    <s v="-"/>
    <x v="51"/>
    <s v="FIRME"/>
    <n v="0"/>
    <s v="Líneas"/>
    <s v="CEDI"/>
    <s v="HOMBREINICIO LABORALDEPORTIVOCAMISETAMODA"/>
  </r>
  <r>
    <x v="1426"/>
    <x v="8"/>
    <s v="INICIO LABORAL"/>
    <s v="DEPORTIVO"/>
    <s v="CAMISETA"/>
    <s v="MODA"/>
    <n v="1"/>
    <s v="M"/>
    <s v="-"/>
    <n v="87"/>
    <x v="0"/>
    <s v="-"/>
    <x v="51"/>
    <s v="FIRME"/>
    <n v="0"/>
    <s v="Líneas"/>
    <s v="CEDI"/>
    <s v="HOMBREINICIO LABORALDEPORTIVOCAMISETAMODA"/>
  </r>
  <r>
    <x v="1426"/>
    <x v="8"/>
    <s v="INICIO LABORAL"/>
    <s v="DEPORTIVO"/>
    <s v="CAMISETA"/>
    <s v="MODA"/>
    <n v="1"/>
    <s v="L"/>
    <s v="-"/>
    <n v="99"/>
    <x v="0"/>
    <s v="-"/>
    <x v="51"/>
    <s v="FIRME"/>
    <n v="0"/>
    <s v="Líneas"/>
    <s v="CEDI"/>
    <s v="HOMBREINICIO LABORALDEPORTIVOCAMISETAMODA"/>
  </r>
  <r>
    <x v="1426"/>
    <x v="8"/>
    <s v="INICIO LABORAL"/>
    <s v="DEPORTIVO"/>
    <s v="CAMISETA"/>
    <s v="MODA"/>
    <n v="1"/>
    <s v="XL"/>
    <s v="-"/>
    <n v="77"/>
    <x v="0"/>
    <s v="-"/>
    <x v="51"/>
    <s v="FIRME"/>
    <n v="0"/>
    <s v="Líneas"/>
    <s v="CEDI"/>
    <s v="HOMBREINICIO LABORALDEPORTIVOCAMISETAMODA"/>
  </r>
  <r>
    <x v="1427"/>
    <x v="8"/>
    <s v="INICIO LABORAL"/>
    <s v="DEPORTIVO"/>
    <s v="CAMISETA"/>
    <s v="MODA"/>
    <n v="1"/>
    <s v="S"/>
    <s v="-"/>
    <n v="62"/>
    <x v="1"/>
    <s v="-"/>
    <x v="51"/>
    <s v="FIRME"/>
    <n v="0"/>
    <s v="Líneas"/>
    <s v="CEDI"/>
    <s v="HOMBREINICIO LABORALDEPORTIVOCAMISETAMODA"/>
  </r>
  <r>
    <x v="1427"/>
    <x v="8"/>
    <s v="INICIO LABORAL"/>
    <s v="DEPORTIVO"/>
    <s v="CAMISETA"/>
    <s v="MODA"/>
    <n v="1"/>
    <s v="M"/>
    <s v="-"/>
    <n v="115"/>
    <x v="1"/>
    <s v="-"/>
    <x v="51"/>
    <s v="FIRME"/>
    <n v="0"/>
    <s v="Líneas"/>
    <s v="CEDI"/>
    <s v="HOMBREINICIO LABORALDEPORTIVOCAMISETAMODA"/>
  </r>
  <r>
    <x v="1427"/>
    <x v="8"/>
    <s v="INICIO LABORAL"/>
    <s v="DEPORTIVO"/>
    <s v="CAMISETA"/>
    <s v="MODA"/>
    <n v="1"/>
    <s v="L"/>
    <s v="-"/>
    <n v="132"/>
    <x v="1"/>
    <s v="-"/>
    <x v="51"/>
    <s v="FIRME"/>
    <n v="0"/>
    <s v="Líneas"/>
    <s v="CEDI"/>
    <s v="HOMBREINICIO LABORALDEPORTIVOCAMISETAMODA"/>
  </r>
  <r>
    <x v="1427"/>
    <x v="8"/>
    <s v="INICIO LABORAL"/>
    <s v="DEPORTIVO"/>
    <s v="CAMISETA"/>
    <s v="MODA"/>
    <n v="1"/>
    <s v="XL"/>
    <s v="-"/>
    <n v="103"/>
    <x v="1"/>
    <s v="-"/>
    <x v="51"/>
    <s v="FIRME"/>
    <n v="0"/>
    <s v="Líneas"/>
    <s v="CEDI"/>
    <s v="HOMBREINICIO LABORALDEPORTIVOCAMISETAMODA"/>
  </r>
  <r>
    <x v="1428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428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428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428"/>
    <x v="8"/>
    <s v="INICIO LABORAL"/>
    <s v="DEPORTIVO"/>
    <s v="CAMISETA"/>
    <s v="MODA"/>
    <n v="1"/>
    <s v="XL"/>
    <s v="-"/>
    <n v="103"/>
    <x v="2"/>
    <s v="-"/>
    <x v="51"/>
    <s v="FIRME"/>
    <n v="0"/>
    <s v="Líneas"/>
    <s v="CEDI"/>
    <s v="HOMBREINICIO LABORALDEPORTIVOCAMISETAMODA"/>
  </r>
  <r>
    <x v="1429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429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429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429"/>
    <x v="8"/>
    <s v="INICIO LABORAL"/>
    <s v="DEPORTIVO"/>
    <s v="CAMISETA"/>
    <s v="MODA"/>
    <n v="1"/>
    <s v="XL"/>
    <s v="-"/>
    <n v="103"/>
    <x v="2"/>
    <s v="-"/>
    <x v="51"/>
    <s v="FIRME"/>
    <n v="0"/>
    <s v="Líneas"/>
    <s v="CEDI"/>
    <s v="HOMBREINICIO LABORALDEPORTIVOCAMISETAMODA"/>
  </r>
  <r>
    <x v="1430"/>
    <x v="8"/>
    <s v="INICIO LABORAL"/>
    <s v="DEPORTIVO"/>
    <s v="CAMISETA"/>
    <s v="MODA"/>
    <n v="1"/>
    <s v="S"/>
    <s v="-"/>
    <n v="62"/>
    <x v="2"/>
    <s v="-"/>
    <x v="51"/>
    <s v="FIRME"/>
    <n v="0"/>
    <s v="Líneas"/>
    <s v="CEDI"/>
    <s v="HOMBREINICIO LABORALDEPORTIVOCAMISETAMODA"/>
  </r>
  <r>
    <x v="1430"/>
    <x v="8"/>
    <s v="INICIO LABORAL"/>
    <s v="DEPORTIVO"/>
    <s v="CAMISETA"/>
    <s v="MODA"/>
    <n v="1"/>
    <s v="M"/>
    <s v="-"/>
    <n v="115"/>
    <x v="2"/>
    <s v="-"/>
    <x v="51"/>
    <s v="FIRME"/>
    <n v="0"/>
    <s v="Líneas"/>
    <s v="CEDI"/>
    <s v="HOMBREINICIO LABORALDEPORTIVOCAMISETAMODA"/>
  </r>
  <r>
    <x v="1430"/>
    <x v="8"/>
    <s v="INICIO LABORAL"/>
    <s v="DEPORTIVO"/>
    <s v="CAMISETA"/>
    <s v="MODA"/>
    <n v="1"/>
    <s v="L"/>
    <s v="-"/>
    <n v="132"/>
    <x v="2"/>
    <s v="-"/>
    <x v="51"/>
    <s v="FIRME"/>
    <n v="0"/>
    <s v="Líneas"/>
    <s v="CEDI"/>
    <s v="HOMBREINICIO LABORALDEPORTIVOCAMISETAMODA"/>
  </r>
  <r>
    <x v="1430"/>
    <x v="8"/>
    <s v="INICIO LABORAL"/>
    <s v="DEPORTIVO"/>
    <s v="CAMISETA"/>
    <s v="MODA"/>
    <n v="1"/>
    <s v="XL"/>
    <s v="-"/>
    <n v="103"/>
    <x v="2"/>
    <s v="-"/>
    <x v="51"/>
    <s v="FIRME"/>
    <n v="0"/>
    <s v="Líneas"/>
    <s v="CEDI"/>
    <s v="HOMBREINICIO LABORALDEPORTIVOCAMISETAMODA"/>
  </r>
  <r>
    <x v="1431"/>
    <x v="8"/>
    <s v="INICIO LABORAL"/>
    <s v="DEPORTIVO"/>
    <s v="CAMISETA"/>
    <s v="MODA"/>
    <n v="1"/>
    <s v="S"/>
    <s v="-"/>
    <n v="47"/>
    <x v="2"/>
    <s v="-"/>
    <x v="51"/>
    <s v="FIRME"/>
    <n v="0"/>
    <s v="Líneas"/>
    <s v="CEDI"/>
    <s v="HOMBREINICIO LABORALDEPORTIVOCAMISETAMODA"/>
  </r>
  <r>
    <x v="1431"/>
    <x v="8"/>
    <s v="INICIO LABORAL"/>
    <s v="DEPORTIVO"/>
    <s v="CAMISETA"/>
    <s v="MODA"/>
    <n v="1"/>
    <s v="M"/>
    <s v="-"/>
    <n v="87"/>
    <x v="2"/>
    <s v="-"/>
    <x v="51"/>
    <s v="FIRME"/>
    <n v="0"/>
    <s v="Líneas"/>
    <s v="CEDI"/>
    <s v="HOMBREINICIO LABORALDEPORTIVOCAMISETAMODA"/>
  </r>
  <r>
    <x v="1431"/>
    <x v="8"/>
    <s v="INICIO LABORAL"/>
    <s v="DEPORTIVO"/>
    <s v="CAMISETA"/>
    <s v="MODA"/>
    <n v="1"/>
    <s v="L"/>
    <s v="-"/>
    <n v="99"/>
    <x v="2"/>
    <s v="-"/>
    <x v="51"/>
    <s v="FIRME"/>
    <n v="0"/>
    <s v="Líneas"/>
    <s v="CEDI"/>
    <s v="HOMBREINICIO LABORALDEPORTIVOCAMISETAMODA"/>
  </r>
  <r>
    <x v="1431"/>
    <x v="8"/>
    <s v="INICIO LABORAL"/>
    <s v="DEPORTIVO"/>
    <s v="CAMISETA"/>
    <s v="MODA"/>
    <n v="1"/>
    <s v="XL"/>
    <s v="-"/>
    <n v="77"/>
    <x v="2"/>
    <s v="-"/>
    <x v="51"/>
    <s v="FIRME"/>
    <n v="0"/>
    <s v="Líneas"/>
    <s v="CEDI"/>
    <s v="HOMBREINICIO LABORALDEPORTIVOCAMISETAMODA"/>
  </r>
  <r>
    <x v="1432"/>
    <x v="8"/>
    <s v="INICIO LABORAL"/>
    <s v="DEPORTIVO"/>
    <s v="CAMISETA"/>
    <s v="MODA"/>
    <n v="1"/>
    <s v="S"/>
    <s v="-"/>
    <n v="47"/>
    <x v="2"/>
    <s v="-"/>
    <x v="51"/>
    <s v="FIRME"/>
    <n v="0"/>
    <s v="Líneas"/>
    <s v="CEDI"/>
    <s v="HOMBREINICIO LABORALDEPORTIVOCAMISETAMODA"/>
  </r>
  <r>
    <x v="1432"/>
    <x v="8"/>
    <s v="INICIO LABORAL"/>
    <s v="DEPORTIVO"/>
    <s v="CAMISETA"/>
    <s v="MODA"/>
    <n v="1"/>
    <s v="M"/>
    <s v="-"/>
    <n v="87"/>
    <x v="2"/>
    <s v="-"/>
    <x v="51"/>
    <s v="FIRME"/>
    <n v="0"/>
    <s v="Líneas"/>
    <s v="CEDI"/>
    <s v="HOMBREINICIO LABORALDEPORTIVOCAMISETAMODA"/>
  </r>
  <r>
    <x v="1432"/>
    <x v="8"/>
    <s v="INICIO LABORAL"/>
    <s v="DEPORTIVO"/>
    <s v="CAMISETA"/>
    <s v="MODA"/>
    <n v="1"/>
    <s v="L"/>
    <s v="-"/>
    <n v="99"/>
    <x v="2"/>
    <s v="-"/>
    <x v="51"/>
    <s v="FIRME"/>
    <n v="0"/>
    <s v="Líneas"/>
    <s v="CEDI"/>
    <s v="HOMBREINICIO LABORALDEPORTIVOCAMISETAMODA"/>
  </r>
  <r>
    <x v="1432"/>
    <x v="8"/>
    <s v="INICIO LABORAL"/>
    <s v="DEPORTIVO"/>
    <s v="CAMISETA"/>
    <s v="MODA"/>
    <n v="1"/>
    <s v="XL"/>
    <s v="-"/>
    <n v="77"/>
    <x v="2"/>
    <s v="-"/>
    <x v="51"/>
    <s v="FIRME"/>
    <n v="0"/>
    <s v="Líneas"/>
    <s v="CEDI"/>
    <s v="HOMBREINICIO LABORALDEPORTIVOCAMISETAMODA"/>
  </r>
  <r>
    <x v="1433"/>
    <x v="8"/>
    <s v="INICIO LABORAL"/>
    <s v="DEPORTIVO"/>
    <s v="CAMISETA"/>
    <s v="MODA"/>
    <n v="1"/>
    <s v="S"/>
    <s v="-"/>
    <n v="47"/>
    <x v="2"/>
    <s v="-"/>
    <x v="51"/>
    <s v="FIRME"/>
    <n v="0"/>
    <s v="Líneas"/>
    <s v="CEDI"/>
    <s v="HOMBREINICIO LABORALDEPORTIVOCAMISETAMODA"/>
  </r>
  <r>
    <x v="1433"/>
    <x v="8"/>
    <s v="INICIO LABORAL"/>
    <s v="DEPORTIVO"/>
    <s v="CAMISETA"/>
    <s v="MODA"/>
    <n v="1"/>
    <s v="M"/>
    <s v="-"/>
    <n v="87"/>
    <x v="2"/>
    <s v="-"/>
    <x v="51"/>
    <s v="FIRME"/>
    <n v="0"/>
    <s v="Líneas"/>
    <s v="CEDI"/>
    <s v="HOMBREINICIO LABORALDEPORTIVOCAMISETAMODA"/>
  </r>
  <r>
    <x v="1433"/>
    <x v="8"/>
    <s v="INICIO LABORAL"/>
    <s v="DEPORTIVO"/>
    <s v="CAMISETA"/>
    <s v="MODA"/>
    <n v="1"/>
    <s v="L"/>
    <s v="-"/>
    <n v="99"/>
    <x v="2"/>
    <s v="-"/>
    <x v="51"/>
    <s v="FIRME"/>
    <n v="0"/>
    <s v="Líneas"/>
    <s v="CEDI"/>
    <s v="HOMBREINICIO LABORALDEPORTIVOCAMISETAMODA"/>
  </r>
  <r>
    <x v="1433"/>
    <x v="8"/>
    <s v="INICIO LABORAL"/>
    <s v="DEPORTIVO"/>
    <s v="CAMISETA"/>
    <s v="MODA"/>
    <n v="1"/>
    <s v="XL"/>
    <s v="-"/>
    <n v="77"/>
    <x v="2"/>
    <s v="-"/>
    <x v="51"/>
    <s v="FIRME"/>
    <n v="0"/>
    <s v="Líneas"/>
    <s v="CEDI"/>
    <s v="HOMBREINICIO LABORALDEPORTIVOCAMISETAMODA"/>
  </r>
  <r>
    <x v="1434"/>
    <x v="8"/>
    <s v="INICIO LABORAL"/>
    <s v="DEPORTIVO"/>
    <s v="BUSOS"/>
    <s v="MODA"/>
    <n v="2"/>
    <s v="S"/>
    <s v="-"/>
    <n v="59"/>
    <x v="1"/>
    <s v="-"/>
    <x v="51"/>
    <s v="FIRME"/>
    <n v="0"/>
    <s v="Líneas"/>
    <s v="CEDI"/>
    <s v="HOMBREINICIO LABORALDEPORTIVOBUSOSMODA"/>
  </r>
  <r>
    <x v="1434"/>
    <x v="8"/>
    <s v="INICIO LABORAL"/>
    <s v="DEPORTIVO"/>
    <s v="BUSOS"/>
    <s v="MODA"/>
    <n v="2"/>
    <s v="M"/>
    <s v="-"/>
    <n v="112"/>
    <x v="1"/>
    <s v="-"/>
    <x v="51"/>
    <s v="FIRME"/>
    <n v="0"/>
    <s v="Líneas"/>
    <s v="CEDI"/>
    <s v="HOMBREINICIO LABORALDEPORTIVOBUSOSMODA"/>
  </r>
  <r>
    <x v="1434"/>
    <x v="8"/>
    <s v="INICIO LABORAL"/>
    <s v="DEPORTIVO"/>
    <s v="BUSOS"/>
    <s v="MODA"/>
    <n v="2"/>
    <s v="L"/>
    <s v="-"/>
    <n v="117"/>
    <x v="1"/>
    <s v="-"/>
    <x v="51"/>
    <s v="FIRME"/>
    <n v="0"/>
    <s v="Líneas"/>
    <s v="CEDI"/>
    <s v="HOMBREINICIO LABORALDEPORTIVOBUSOSMODA"/>
  </r>
  <r>
    <x v="1434"/>
    <x v="8"/>
    <s v="INICIO LABORAL"/>
    <s v="DEPORTIVO"/>
    <s v="BUSOS"/>
    <s v="MODA"/>
    <n v="2"/>
    <s v="XL"/>
    <s v="-"/>
    <n v="104"/>
    <x v="1"/>
    <s v="-"/>
    <x v="51"/>
    <s v="FIRME"/>
    <n v="0"/>
    <s v="Líneas"/>
    <s v="CEDI"/>
    <s v="HOMBREINICIO LABORALDEPORTIVOBUSOSMODA"/>
  </r>
  <r>
    <x v="1435"/>
    <x v="8"/>
    <s v="INICIO LABORAL"/>
    <s v="DEPORTIVO"/>
    <s v="BUSOS"/>
    <s v="MODA"/>
    <n v="2"/>
    <s v="S"/>
    <s v="-"/>
    <n v="39"/>
    <x v="1"/>
    <s v="-"/>
    <x v="51"/>
    <s v="FIRME"/>
    <n v="0"/>
    <s v="Líneas"/>
    <s v="CEDI"/>
    <s v="HOMBREINICIO LABORALDEPORTIVOBUSOSMODA"/>
  </r>
  <r>
    <x v="1435"/>
    <x v="8"/>
    <s v="INICIO LABORAL"/>
    <s v="DEPORTIVO"/>
    <s v="BUSOS"/>
    <s v="MODA"/>
    <n v="2"/>
    <s v="M"/>
    <s v="-"/>
    <n v="74"/>
    <x v="1"/>
    <s v="-"/>
    <x v="51"/>
    <s v="FIRME"/>
    <n v="0"/>
    <s v="Líneas"/>
    <s v="CEDI"/>
    <s v="HOMBREINICIO LABORALDEPORTIVOBUSOSMODA"/>
  </r>
  <r>
    <x v="1435"/>
    <x v="8"/>
    <s v="INICIO LABORAL"/>
    <s v="DEPORTIVO"/>
    <s v="BUSOS"/>
    <s v="MODA"/>
    <n v="2"/>
    <s v="L"/>
    <s v="-"/>
    <n v="78"/>
    <x v="1"/>
    <s v="-"/>
    <x v="51"/>
    <s v="FIRME"/>
    <n v="0"/>
    <s v="Líneas"/>
    <s v="CEDI"/>
    <s v="HOMBREINICIO LABORALDEPORTIVOBUSOSMODA"/>
  </r>
  <r>
    <x v="1435"/>
    <x v="8"/>
    <s v="INICIO LABORAL"/>
    <s v="DEPORTIVO"/>
    <s v="BUSOS"/>
    <s v="MODA"/>
    <n v="2"/>
    <s v="XL"/>
    <s v="-"/>
    <n v="69"/>
    <x v="1"/>
    <s v="-"/>
    <x v="51"/>
    <s v="FIRME"/>
    <n v="0"/>
    <s v="Líneas"/>
    <s v="CEDI"/>
    <s v="HOMBREINICIO LABORALDEPORTIVOBUSOSMODA"/>
  </r>
  <r>
    <x v="1436"/>
    <x v="8"/>
    <s v="INICIO LABORAL"/>
    <s v="DEPORTIVO"/>
    <s v="CAMISETA"/>
    <s v="MODA"/>
    <n v="2"/>
    <s v="S"/>
    <s v="-"/>
    <n v="47"/>
    <x v="1"/>
    <s v="-"/>
    <x v="51"/>
    <s v="FIRME"/>
    <n v="0"/>
    <s v="Líneas"/>
    <s v="CEDI"/>
    <s v="HOMBREINICIO LABORALDEPORTIVOCAMISETAMODA"/>
  </r>
  <r>
    <x v="1436"/>
    <x v="8"/>
    <s v="INICIO LABORAL"/>
    <s v="DEPORTIVO"/>
    <s v="CAMISETA"/>
    <s v="MODA"/>
    <n v="2"/>
    <s v="M"/>
    <s v="-"/>
    <n v="87"/>
    <x v="1"/>
    <s v="-"/>
    <x v="51"/>
    <s v="FIRME"/>
    <n v="0"/>
    <s v="Líneas"/>
    <s v="CEDI"/>
    <s v="HOMBREINICIO LABORALDEPORTIVOCAMISETAMODA"/>
  </r>
  <r>
    <x v="1436"/>
    <x v="8"/>
    <s v="INICIO LABORAL"/>
    <s v="DEPORTIVO"/>
    <s v="CAMISETA"/>
    <s v="MODA"/>
    <n v="2"/>
    <s v="L"/>
    <s v="-"/>
    <n v="99"/>
    <x v="1"/>
    <s v="-"/>
    <x v="51"/>
    <s v="FIRME"/>
    <n v="0"/>
    <s v="Líneas"/>
    <s v="CEDI"/>
    <s v="HOMBREINICIO LABORALDEPORTIVOCAMISETAMODA"/>
  </r>
  <r>
    <x v="1436"/>
    <x v="8"/>
    <s v="INICIO LABORAL"/>
    <s v="DEPORTIVO"/>
    <s v="CAMISETA"/>
    <s v="MODA"/>
    <n v="2"/>
    <s v="XL"/>
    <s v="-"/>
    <n v="77"/>
    <x v="1"/>
    <s v="-"/>
    <x v="51"/>
    <s v="FIRME"/>
    <n v="0"/>
    <s v="Líneas"/>
    <s v="CEDI"/>
    <s v="HOMBREINICIO LABORALDEPORTIVOCAMISETAMODA"/>
  </r>
  <r>
    <x v="1437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437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437"/>
    <x v="8"/>
    <s v="INICIO LABORAL"/>
    <s v="DEPORTIVO"/>
    <s v="CAMISETA"/>
    <s v="MODA"/>
    <n v="2"/>
    <s v="L"/>
    <s v="-"/>
    <n v="99"/>
    <x v="2"/>
    <s v="-"/>
    <x v="51"/>
    <s v="FIRME"/>
    <n v="0"/>
    <s v="Líneas"/>
    <s v="CEDI"/>
    <s v="HOMBREINICIO LABORALDEPORTIVOCAMISETAMODA"/>
  </r>
  <r>
    <x v="1437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438"/>
    <x v="8"/>
    <s v="INICIO LABORAL"/>
    <s v="DEPORTIVO"/>
    <s v="CAMISETA"/>
    <s v="MODA"/>
    <n v="2"/>
    <s v="S"/>
    <s v="-"/>
    <n v="47"/>
    <x v="2"/>
    <s v="-"/>
    <x v="51"/>
    <s v="FIRME"/>
    <n v="0"/>
    <s v="Líneas"/>
    <s v="CEDI"/>
    <s v="HOMBREINICIO LABORALDEPORTIVOCAMISETAMODA"/>
  </r>
  <r>
    <x v="1438"/>
    <x v="8"/>
    <s v="INICIO LABORAL"/>
    <s v="DEPORTIVO"/>
    <s v="CAMISETA"/>
    <s v="MODA"/>
    <n v="2"/>
    <s v="M"/>
    <s v="-"/>
    <n v="87"/>
    <x v="2"/>
    <s v="-"/>
    <x v="51"/>
    <s v="FIRME"/>
    <n v="0"/>
    <s v="Líneas"/>
    <s v="CEDI"/>
    <s v="HOMBREINICIO LABORALDEPORTIVOCAMISETAMODA"/>
  </r>
  <r>
    <x v="1438"/>
    <x v="8"/>
    <s v="INICIO LABORAL"/>
    <s v="DEPORTIVO"/>
    <s v="CAMISETA"/>
    <s v="MODA"/>
    <n v="2"/>
    <s v="L"/>
    <s v="-"/>
    <n v="99"/>
    <x v="2"/>
    <s v="-"/>
    <x v="51"/>
    <s v="FIRME"/>
    <n v="0"/>
    <s v="Líneas"/>
    <s v="CEDI"/>
    <s v="HOMBREINICIO LABORALDEPORTIVOCAMISETAMODA"/>
  </r>
  <r>
    <x v="1438"/>
    <x v="8"/>
    <s v="INICIO LABORAL"/>
    <s v="DEPORTIVO"/>
    <s v="CAMISETA"/>
    <s v="MODA"/>
    <n v="2"/>
    <s v="XL"/>
    <s v="-"/>
    <n v="77"/>
    <x v="2"/>
    <s v="-"/>
    <x v="51"/>
    <s v="FIRME"/>
    <n v="0"/>
    <s v="Líneas"/>
    <s v="CEDI"/>
    <s v="HOMBREINICIO LABORALDEPORTIVOCAMISETAMODA"/>
  </r>
  <r>
    <x v="1439"/>
    <x v="8"/>
    <s v="INICIO LABORAL"/>
    <s v="DEPORTIVO"/>
    <s v="CAMISETA"/>
    <s v="MODA"/>
    <n v="3"/>
    <s v="S"/>
    <s v="-"/>
    <n v="62"/>
    <x v="0"/>
    <s v="-"/>
    <x v="51"/>
    <s v="FIRME"/>
    <n v="0"/>
    <s v="Líneas"/>
    <s v="CEDI"/>
    <s v="HOMBREINICIO LABORALDEPORTIVOCAMISETAMODA"/>
  </r>
  <r>
    <x v="1439"/>
    <x v="8"/>
    <s v="INICIO LABORAL"/>
    <s v="DEPORTIVO"/>
    <s v="CAMISETA"/>
    <s v="MODA"/>
    <n v="3"/>
    <s v="M"/>
    <s v="-"/>
    <n v="115"/>
    <x v="0"/>
    <s v="-"/>
    <x v="51"/>
    <s v="FIRME"/>
    <n v="0"/>
    <s v="Líneas"/>
    <s v="CEDI"/>
    <s v="HOMBREINICIO LABORALDEPORTIVOCAMISETAMODA"/>
  </r>
  <r>
    <x v="1439"/>
    <x v="8"/>
    <s v="INICIO LABORAL"/>
    <s v="DEPORTIVO"/>
    <s v="CAMISETA"/>
    <s v="MODA"/>
    <n v="3"/>
    <s v="L"/>
    <s v="-"/>
    <n v="132"/>
    <x v="0"/>
    <s v="-"/>
    <x v="51"/>
    <s v="FIRME"/>
    <n v="0"/>
    <s v="Líneas"/>
    <s v="CEDI"/>
    <s v="HOMBREINICIO LABORALDEPORTIVOCAMISETAMODA"/>
  </r>
  <r>
    <x v="1439"/>
    <x v="8"/>
    <s v="INICIO LABORAL"/>
    <s v="DEPORTIVO"/>
    <s v="CAMISETA"/>
    <s v="MODA"/>
    <n v="3"/>
    <s v="XL"/>
    <s v="-"/>
    <n v="103"/>
    <x v="0"/>
    <s v="-"/>
    <x v="51"/>
    <s v="FIRME"/>
    <n v="0"/>
    <s v="Líneas"/>
    <s v="CEDI"/>
    <s v="HOMBREINICIO LABORALDEPORTIVOCAMISETAMODA"/>
  </r>
  <r>
    <x v="1440"/>
    <x v="8"/>
    <s v="INICIO LABORAL"/>
    <s v="DEPORTIVO"/>
    <s v="CAMISETA"/>
    <s v="MODA"/>
    <n v="3"/>
    <s v="S"/>
    <s v="-"/>
    <n v="62"/>
    <x v="0"/>
    <s v="-"/>
    <x v="51"/>
    <s v="FIRME"/>
    <n v="0"/>
    <s v="Líneas"/>
    <s v="CEDI"/>
    <s v="HOMBREINICIO LABORALDEPORTIVOCAMISETAMODA"/>
  </r>
  <r>
    <x v="1440"/>
    <x v="8"/>
    <s v="INICIO LABORAL"/>
    <s v="DEPORTIVO"/>
    <s v="CAMISETA"/>
    <s v="MODA"/>
    <n v="3"/>
    <s v="M"/>
    <s v="-"/>
    <n v="115"/>
    <x v="0"/>
    <s v="-"/>
    <x v="51"/>
    <s v="FIRME"/>
    <n v="0"/>
    <s v="Líneas"/>
    <s v="CEDI"/>
    <s v="HOMBREINICIO LABORALDEPORTIVOCAMISETAMODA"/>
  </r>
  <r>
    <x v="1440"/>
    <x v="8"/>
    <s v="INICIO LABORAL"/>
    <s v="DEPORTIVO"/>
    <s v="CAMISETA"/>
    <s v="MODA"/>
    <n v="3"/>
    <s v="L"/>
    <s v="-"/>
    <n v="132"/>
    <x v="0"/>
    <s v="-"/>
    <x v="51"/>
    <s v="FIRME"/>
    <n v="0"/>
    <s v="Líneas"/>
    <s v="CEDI"/>
    <s v="HOMBREINICIO LABORALDEPORTIVOCAMISETAMODA"/>
  </r>
  <r>
    <x v="1440"/>
    <x v="8"/>
    <s v="INICIO LABORAL"/>
    <s v="DEPORTIVO"/>
    <s v="CAMISETA"/>
    <s v="MODA"/>
    <n v="3"/>
    <s v="XL"/>
    <s v="-"/>
    <n v="103"/>
    <x v="0"/>
    <s v="-"/>
    <x v="51"/>
    <s v="FIRME"/>
    <n v="0"/>
    <s v="Líneas"/>
    <s v="CEDI"/>
    <s v="HOMBREINICIO LABORALDEPORTIVOCAMISETAMODA"/>
  </r>
  <r>
    <x v="1441"/>
    <x v="8"/>
    <s v="INICIO LABORAL"/>
    <s v="DEPORTIVO"/>
    <s v="CAMISETA"/>
    <s v="MODA"/>
    <n v="3"/>
    <s v="S"/>
    <s v="-"/>
    <n v="47"/>
    <x v="0"/>
    <s v="-"/>
    <x v="51"/>
    <s v="FIRME"/>
    <n v="0"/>
    <s v="Líneas"/>
    <s v="CEDI"/>
    <s v="HOMBREINICIO LABORALDEPORTIVOCAMISETAMODA"/>
  </r>
  <r>
    <x v="1441"/>
    <x v="8"/>
    <s v="INICIO LABORAL"/>
    <s v="DEPORTIVO"/>
    <s v="CAMISETA"/>
    <s v="MODA"/>
    <n v="3"/>
    <s v="M"/>
    <s v="-"/>
    <n v="87"/>
    <x v="0"/>
    <s v="-"/>
    <x v="51"/>
    <s v="FIRME"/>
    <n v="0"/>
    <s v="Líneas"/>
    <s v="CEDI"/>
    <s v="HOMBREINICIO LABORALDEPORTIVOCAMISETAMODA"/>
  </r>
  <r>
    <x v="1441"/>
    <x v="8"/>
    <s v="INICIO LABORAL"/>
    <s v="DEPORTIVO"/>
    <s v="CAMISETA"/>
    <s v="MODA"/>
    <n v="3"/>
    <s v="L"/>
    <s v="-"/>
    <n v="99"/>
    <x v="0"/>
    <s v="-"/>
    <x v="51"/>
    <s v="FIRME"/>
    <n v="0"/>
    <s v="Líneas"/>
    <s v="CEDI"/>
    <s v="HOMBREINICIO LABORALDEPORTIVOCAMISETAMODA"/>
  </r>
  <r>
    <x v="1441"/>
    <x v="8"/>
    <s v="INICIO LABORAL"/>
    <s v="DEPORTIVO"/>
    <s v="CAMISETA"/>
    <s v="MODA"/>
    <n v="3"/>
    <s v="XL"/>
    <s v="-"/>
    <n v="77"/>
    <x v="0"/>
    <s v="-"/>
    <x v="51"/>
    <s v="FIRME"/>
    <n v="0"/>
    <s v="Líneas"/>
    <s v="CEDI"/>
    <s v="HOMBREINICIO LABORALDEPORTIVOCAMISETAMODA"/>
  </r>
  <r>
    <x v="1442"/>
    <x v="8"/>
    <s v="INICIO LABORAL"/>
    <s v="DEPORTIVO"/>
    <s v="PANTALONETA"/>
    <s v="MODA"/>
    <n v="3"/>
    <s v="S"/>
    <s v="-"/>
    <n v="57"/>
    <x v="2"/>
    <s v="-"/>
    <x v="51"/>
    <s v="FIRME"/>
    <n v="0"/>
    <s v="Líneas"/>
    <s v="CEDI"/>
    <s v="HOMBREINICIO LABORALDEPORTIVOPANTALONETAMODA"/>
  </r>
  <r>
    <x v="1442"/>
    <x v="8"/>
    <s v="INICIO LABORAL"/>
    <s v="DEPORTIVO"/>
    <s v="PANTALONETA"/>
    <s v="MODA"/>
    <n v="3"/>
    <s v="M"/>
    <s v="-"/>
    <n v="144"/>
    <x v="2"/>
    <s v="-"/>
    <x v="51"/>
    <s v="FIRME"/>
    <n v="0"/>
    <s v="Líneas"/>
    <s v="CEDI"/>
    <s v="HOMBREINICIO LABORALDEPORTIVOPANTALONETAMODA"/>
  </r>
  <r>
    <x v="1442"/>
    <x v="8"/>
    <s v="INICIO LABORAL"/>
    <s v="DEPORTIVO"/>
    <s v="PANTALONETA"/>
    <s v="MODA"/>
    <n v="3"/>
    <s v="L"/>
    <s v="-"/>
    <n v="129"/>
    <x v="2"/>
    <s v="-"/>
    <x v="51"/>
    <s v="FIRME"/>
    <n v="0"/>
    <s v="Líneas"/>
    <s v="CEDI"/>
    <s v="HOMBREINICIO LABORALDEPORTIVOPANTALONETAMODA"/>
  </r>
  <r>
    <x v="1442"/>
    <x v="8"/>
    <s v="INICIO LABORAL"/>
    <s v="DEPORTIVO"/>
    <s v="PANTALONETA"/>
    <s v="MODA"/>
    <n v="3"/>
    <s v="XL"/>
    <s v="-"/>
    <n v="96"/>
    <x v="2"/>
    <s v="-"/>
    <x v="51"/>
    <s v="FIRME"/>
    <n v="0"/>
    <s v="Líneas"/>
    <s v="CEDI"/>
    <s v="HOMBREINICIO LABORALDEPORTIVOPANTALONETAMODA"/>
  </r>
  <r>
    <x v="1443"/>
    <x v="8"/>
    <s v="INICIO LABORAL"/>
    <s v="FORMAL"/>
    <s v="CAMISA"/>
    <s v="BASICO MODA"/>
    <n v="1"/>
    <s v="S"/>
    <s v="-"/>
    <n v="33"/>
    <x v="2"/>
    <s v="-"/>
    <x v="51"/>
    <s v="FIRME"/>
    <n v="0"/>
    <s v="Líneas"/>
    <s v="CEDI"/>
    <s v="HOMBREINICIO LABORALFORMALCAMISABASICO MODA"/>
  </r>
  <r>
    <x v="1443"/>
    <x v="8"/>
    <s v="INICIO LABORAL"/>
    <s v="FORMAL"/>
    <s v="CAMISA"/>
    <s v="BASICO MODA"/>
    <n v="1"/>
    <s v="M"/>
    <s v="-"/>
    <n v="67"/>
    <x v="2"/>
    <s v="-"/>
    <x v="51"/>
    <s v="FIRME"/>
    <n v="0"/>
    <s v="Líneas"/>
    <s v="CEDI"/>
    <s v="HOMBREINICIO LABORALFORMALCAMISABASICO MODA"/>
  </r>
  <r>
    <x v="1443"/>
    <x v="8"/>
    <s v="INICIO LABORAL"/>
    <s v="FORMAL"/>
    <s v="CAMISA"/>
    <s v="BASICO MODA"/>
    <n v="1"/>
    <s v="L"/>
    <s v="-"/>
    <n v="62"/>
    <x v="2"/>
    <s v="-"/>
    <x v="51"/>
    <s v="FIRME"/>
    <n v="0"/>
    <s v="Líneas"/>
    <s v="CEDI"/>
    <s v="HOMBREINICIO LABORALFORMALCAMISABASICO MODA"/>
  </r>
  <r>
    <x v="1443"/>
    <x v="8"/>
    <s v="INICIO LABORAL"/>
    <s v="FORMAL"/>
    <s v="CAMISA"/>
    <s v="BASICO MODA"/>
    <n v="1"/>
    <s v="XL"/>
    <s v="-"/>
    <n v="48"/>
    <x v="2"/>
    <s v="-"/>
    <x v="51"/>
    <s v="FIRME"/>
    <n v="0"/>
    <s v="Líneas"/>
    <s v="CEDI"/>
    <s v="HOMBREINICIO LABORALFORMALCAMISABASICO MODA"/>
  </r>
  <r>
    <x v="1444"/>
    <x v="8"/>
    <s v="INICIO LABORAL"/>
    <s v="JEANS"/>
    <s v="JEAN"/>
    <s v="MODA"/>
    <n v="1"/>
    <n v="28"/>
    <s v="-"/>
    <n v="47"/>
    <x v="0"/>
    <s v="-"/>
    <x v="51"/>
    <s v="FIRME"/>
    <n v="0"/>
    <s v="Líneas"/>
    <s v="CEDI"/>
    <s v="HOMBREINICIO LABORALJEANSJEANMODA"/>
  </r>
  <r>
    <x v="1444"/>
    <x v="8"/>
    <s v="INICIO LABORAL"/>
    <s v="JEANS"/>
    <s v="JEAN"/>
    <s v="MODA"/>
    <n v="1"/>
    <n v="30"/>
    <s v="-"/>
    <n v="99"/>
    <x v="0"/>
    <s v="-"/>
    <x v="51"/>
    <s v="FIRME"/>
    <n v="0"/>
    <s v="Líneas"/>
    <s v="CEDI"/>
    <s v="HOMBREINICIO LABORALJEANSJEANMODA"/>
  </r>
  <r>
    <x v="1444"/>
    <x v="8"/>
    <s v="INICIO LABORAL"/>
    <s v="JEANS"/>
    <s v="JEAN"/>
    <s v="MODA"/>
    <n v="1"/>
    <n v="32"/>
    <s v="-"/>
    <n v="142"/>
    <x v="0"/>
    <s v="-"/>
    <x v="51"/>
    <s v="FIRME"/>
    <n v="0"/>
    <s v="Líneas"/>
    <s v="CEDI"/>
    <s v="HOMBREINICIO LABORALJEANSJEANMODA"/>
  </r>
  <r>
    <x v="1444"/>
    <x v="8"/>
    <s v="INICIO LABORAL"/>
    <s v="JEANS"/>
    <s v="JEAN"/>
    <s v="MODA"/>
    <n v="1"/>
    <n v="34"/>
    <s v="-"/>
    <n v="141"/>
    <x v="0"/>
    <s v="-"/>
    <x v="51"/>
    <s v="FIRME"/>
    <n v="0"/>
    <s v="Líneas"/>
    <s v="CEDI"/>
    <s v="HOMBREINICIO LABORALJEANSJEANMODA"/>
  </r>
  <r>
    <x v="1444"/>
    <x v="8"/>
    <s v="INICIO LABORAL"/>
    <s v="JEANS"/>
    <s v="JEAN"/>
    <s v="MODA"/>
    <n v="1"/>
    <n v="36"/>
    <s v="-"/>
    <n v="101"/>
    <x v="0"/>
    <s v="-"/>
    <x v="51"/>
    <s v="FIRME"/>
    <n v="0"/>
    <s v="Líneas"/>
    <s v="CEDI"/>
    <s v="HOMBREINICIO LABORALJEANSJEANMODA"/>
  </r>
  <r>
    <x v="1444"/>
    <x v="8"/>
    <s v="INICIO LABORAL"/>
    <s v="JEANS"/>
    <s v="JEAN"/>
    <s v="MODA"/>
    <n v="1"/>
    <n v="38"/>
    <s v="-"/>
    <n v="27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28"/>
    <s v="-"/>
    <n v="36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30"/>
    <s v="-"/>
    <n v="76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32"/>
    <s v="-"/>
    <n v="109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34"/>
    <s v="-"/>
    <n v="109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36"/>
    <s v="-"/>
    <n v="78"/>
    <x v="0"/>
    <s v="-"/>
    <x v="51"/>
    <s v="FIRME"/>
    <n v="0"/>
    <s v="Líneas"/>
    <s v="CEDI"/>
    <s v="HOMBREINICIO LABORALJEANSJEANMODA"/>
  </r>
  <r>
    <x v="1445"/>
    <x v="8"/>
    <s v="INICIO LABORAL"/>
    <s v="JEANS"/>
    <s v="JEAN"/>
    <s v="MODA"/>
    <n v="1"/>
    <n v="38"/>
    <s v="-"/>
    <n v="21"/>
    <x v="0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28"/>
    <s v="-"/>
    <n v="47"/>
    <x v="2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30"/>
    <s v="-"/>
    <n v="99"/>
    <x v="2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32"/>
    <s v="-"/>
    <n v="142"/>
    <x v="2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34"/>
    <s v="-"/>
    <n v="141"/>
    <x v="2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36"/>
    <s v="-"/>
    <n v="101"/>
    <x v="2"/>
    <s v="-"/>
    <x v="51"/>
    <s v="FIRME"/>
    <n v="0"/>
    <s v="Líneas"/>
    <s v="CEDI"/>
    <s v="HOMBREINICIO LABORALJEANSJEANMODA"/>
  </r>
  <r>
    <x v="1446"/>
    <x v="8"/>
    <s v="INICIO LABORAL"/>
    <s v="JEANS"/>
    <s v="JEAN"/>
    <s v="MODA"/>
    <n v="2"/>
    <n v="38"/>
    <s v="-"/>
    <n v="27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28"/>
    <s v="-"/>
    <n v="36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30"/>
    <s v="-"/>
    <n v="76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32"/>
    <s v="-"/>
    <n v="109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34"/>
    <s v="-"/>
    <n v="109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36"/>
    <s v="-"/>
    <n v="78"/>
    <x v="2"/>
    <s v="-"/>
    <x v="51"/>
    <s v="FIRME"/>
    <n v="0"/>
    <s v="Líneas"/>
    <s v="CEDI"/>
    <s v="HOMBREINICIO LABORALJEANSJEANMODA"/>
  </r>
  <r>
    <x v="1447"/>
    <x v="8"/>
    <s v="INICIO LABORAL"/>
    <s v="JEANS"/>
    <s v="JEAN"/>
    <s v="MODA"/>
    <n v="2"/>
    <n v="38"/>
    <s v="-"/>
    <n v="21"/>
    <x v="2"/>
    <s v="-"/>
    <x v="51"/>
    <s v="FIRME"/>
    <n v="0"/>
    <s v="Líneas"/>
    <s v="CEDI"/>
    <s v="HOMBREINICIO LABORALJEANSJEANMODA"/>
  </r>
  <r>
    <x v="1448"/>
    <x v="8"/>
    <s v="INICIO LABORAL"/>
    <s v="KAKI"/>
    <s v="CAMISA"/>
    <s v="BASICO MODA"/>
    <n v="1"/>
    <s v="S"/>
    <s v="-"/>
    <n v="67"/>
    <x v="0"/>
    <s v="-"/>
    <x v="51"/>
    <s v="FIRME"/>
    <n v="0"/>
    <s v="Líneas"/>
    <s v="CEDI"/>
    <s v="HOMBREINICIO LABORALKAKICAMISABASICO MODA"/>
  </r>
  <r>
    <x v="1448"/>
    <x v="8"/>
    <s v="INICIO LABORAL"/>
    <s v="KAKI"/>
    <s v="CAMISA"/>
    <s v="BASICO MODA"/>
    <n v="1"/>
    <s v="M"/>
    <s v="-"/>
    <n v="140"/>
    <x v="0"/>
    <s v="-"/>
    <x v="51"/>
    <s v="FIRME"/>
    <n v="0"/>
    <s v="Líneas"/>
    <s v="CEDI"/>
    <s v="HOMBREINICIO LABORALKAKICAMISABASICO MODA"/>
  </r>
  <r>
    <x v="1448"/>
    <x v="8"/>
    <s v="INICIO LABORAL"/>
    <s v="KAKI"/>
    <s v="CAMISA"/>
    <s v="BASICO MODA"/>
    <n v="1"/>
    <s v="L"/>
    <s v="-"/>
    <n v="122"/>
    <x v="0"/>
    <s v="-"/>
    <x v="51"/>
    <s v="FIRME"/>
    <n v="0"/>
    <s v="Líneas"/>
    <s v="CEDI"/>
    <s v="HOMBREINICIO LABORALKAKICAMISABASICO MODA"/>
  </r>
  <r>
    <x v="1448"/>
    <x v="8"/>
    <s v="INICIO LABORAL"/>
    <s v="KAKI"/>
    <s v="CAMISA"/>
    <s v="BASICO MODA"/>
    <n v="1"/>
    <s v="XL"/>
    <s v="-"/>
    <n v="71"/>
    <x v="0"/>
    <s v="-"/>
    <x v="51"/>
    <s v="FIRME"/>
    <n v="0"/>
    <s v="Líneas"/>
    <s v="CEDI"/>
    <s v="HOMBREINICIO LABORALKAKICAMISABASICO MODA"/>
  </r>
  <r>
    <x v="1449"/>
    <x v="8"/>
    <s v="INICIO LABORAL"/>
    <s v="KAKI"/>
    <s v="CAMISA"/>
    <s v="BASICO MODA"/>
    <n v="1"/>
    <s v="S"/>
    <s v="-"/>
    <n v="67"/>
    <x v="2"/>
    <s v="-"/>
    <x v="51"/>
    <s v="FIRME"/>
    <n v="0"/>
    <s v="Líneas"/>
    <s v="CEDI"/>
    <s v="HOMBREINICIO LABORALKAKICAMISABASICO MODA"/>
  </r>
  <r>
    <x v="1449"/>
    <x v="8"/>
    <s v="INICIO LABORAL"/>
    <s v="KAKI"/>
    <s v="CAMISA"/>
    <s v="BASICO MODA"/>
    <n v="1"/>
    <s v="M"/>
    <s v="-"/>
    <n v="140"/>
    <x v="2"/>
    <s v="-"/>
    <x v="51"/>
    <s v="FIRME"/>
    <n v="0"/>
    <s v="Líneas"/>
    <s v="CEDI"/>
    <s v="HOMBREINICIO LABORALKAKICAMISABASICO MODA"/>
  </r>
  <r>
    <x v="1449"/>
    <x v="8"/>
    <s v="INICIO LABORAL"/>
    <s v="KAKI"/>
    <s v="CAMISA"/>
    <s v="BASICO MODA"/>
    <n v="1"/>
    <s v="L"/>
    <s v="-"/>
    <n v="122"/>
    <x v="2"/>
    <s v="-"/>
    <x v="51"/>
    <s v="FIRME"/>
    <n v="0"/>
    <s v="Líneas"/>
    <s v="CEDI"/>
    <s v="HOMBREINICIO LABORALKAKICAMISABASICO MODA"/>
  </r>
  <r>
    <x v="1449"/>
    <x v="8"/>
    <s v="INICIO LABORAL"/>
    <s v="KAKI"/>
    <s v="CAMISA"/>
    <s v="BASICO MODA"/>
    <n v="1"/>
    <s v="XL"/>
    <s v="-"/>
    <n v="71"/>
    <x v="2"/>
    <s v="-"/>
    <x v="51"/>
    <s v="FIRME"/>
    <n v="0"/>
    <s v="Líneas"/>
    <s v="CEDI"/>
    <s v="HOMBREINICIO LABORALKAKICAMISABASICO MODA"/>
  </r>
  <r>
    <x v="1450"/>
    <x v="8"/>
    <s v="INICIO LABORAL"/>
    <s v="KAKI"/>
    <s v="CAMISETA TIPO POLO"/>
    <s v="BASICO MODA"/>
    <n v="1"/>
    <s v="S"/>
    <s v="-"/>
    <n v="56"/>
    <x v="2"/>
    <s v="-"/>
    <x v="51"/>
    <s v="FIRME"/>
    <n v="0"/>
    <s v="Líneas"/>
    <s v="CEDI"/>
    <s v="HOMBREINICIO LABORALKAKICAMISETA TIPO POLOBASICO MODA"/>
  </r>
  <r>
    <x v="1450"/>
    <x v="8"/>
    <s v="INICIO LABORAL"/>
    <s v="KAKI"/>
    <s v="CAMISETA TIPO POLO"/>
    <s v="BASICO MODA"/>
    <n v="1"/>
    <s v="M"/>
    <s v="-"/>
    <n v="127"/>
    <x v="2"/>
    <s v="-"/>
    <x v="51"/>
    <s v="FIRME"/>
    <n v="0"/>
    <s v="Líneas"/>
    <s v="CEDI"/>
    <s v="HOMBREINICIO LABORALKAKICAMISETA TIPO POLOBASICO MODA"/>
  </r>
  <r>
    <x v="1450"/>
    <x v="8"/>
    <s v="INICIO LABORAL"/>
    <s v="KAKI"/>
    <s v="CAMISETA TIPO POLO"/>
    <s v="BASICO MODA"/>
    <n v="1"/>
    <s v="L"/>
    <s v="-"/>
    <n v="139"/>
    <x v="2"/>
    <s v="-"/>
    <x v="51"/>
    <s v="FIRME"/>
    <n v="0"/>
    <s v="Líneas"/>
    <s v="CEDI"/>
    <s v="HOMBREINICIO LABORALKAKICAMISETA TIPO POLOBASICO MODA"/>
  </r>
  <r>
    <x v="1450"/>
    <x v="8"/>
    <s v="INICIO LABORAL"/>
    <s v="KAKI"/>
    <s v="CAMISETA TIPO POLO"/>
    <s v="BASICO MODA"/>
    <n v="1"/>
    <s v="XL"/>
    <s v="-"/>
    <n v="94"/>
    <x v="2"/>
    <s v="-"/>
    <x v="51"/>
    <s v="FIRME"/>
    <n v="0"/>
    <s v="Líneas"/>
    <s v="CEDI"/>
    <s v="HOMBREINICIO LABORALKAKICAMISETA TIPO POLOBASICO MODA"/>
  </r>
  <r>
    <x v="1451"/>
    <x v="8"/>
    <s v="INICIO LABORAL"/>
    <s v="KAKI"/>
    <s v="CAMISETA TIPO POLO"/>
    <s v="BASICO MODA"/>
    <n v="1"/>
    <s v="S"/>
    <s v="-"/>
    <n v="43"/>
    <x v="2"/>
    <s v="-"/>
    <x v="51"/>
    <s v="FIRME"/>
    <n v="0"/>
    <s v="Líneas"/>
    <s v="CEDI"/>
    <s v="HOMBREINICIO LABORALKAKICAMISETA TIPO POLOBASICO MODA"/>
  </r>
  <r>
    <x v="1451"/>
    <x v="8"/>
    <s v="INICIO LABORAL"/>
    <s v="KAKI"/>
    <s v="CAMISETA TIPO POLO"/>
    <s v="BASICO MODA"/>
    <n v="1"/>
    <s v="M"/>
    <s v="-"/>
    <n v="98"/>
    <x v="2"/>
    <s v="-"/>
    <x v="51"/>
    <s v="FIRME"/>
    <n v="0"/>
    <s v="Líneas"/>
    <s v="CEDI"/>
    <s v="HOMBREINICIO LABORALKAKICAMISETA TIPO POLOBASICO MODA"/>
  </r>
  <r>
    <x v="1451"/>
    <x v="8"/>
    <s v="INICIO LABORAL"/>
    <s v="KAKI"/>
    <s v="CAMISETA TIPO POLO"/>
    <s v="BASICO MODA"/>
    <n v="1"/>
    <s v="L"/>
    <s v="-"/>
    <n v="107"/>
    <x v="2"/>
    <s v="-"/>
    <x v="51"/>
    <s v="FIRME"/>
    <n v="0"/>
    <s v="Líneas"/>
    <s v="CEDI"/>
    <s v="HOMBREINICIO LABORALKAKICAMISETA TIPO POLOBASICO MODA"/>
  </r>
  <r>
    <x v="1451"/>
    <x v="8"/>
    <s v="INICIO LABORAL"/>
    <s v="KAKI"/>
    <s v="CAMISETA TIPO POLO"/>
    <s v="BASICO MODA"/>
    <n v="1"/>
    <s v="XL"/>
    <s v="-"/>
    <n v="72"/>
    <x v="2"/>
    <s v="-"/>
    <x v="51"/>
    <s v="FIRME"/>
    <n v="0"/>
    <s v="Líneas"/>
    <s v="CEDI"/>
    <s v="HOMBREINICIO LABORALKAKICAMISETA TIPO POLOBASICO MODA"/>
  </r>
  <r>
    <x v="1452"/>
    <x v="8"/>
    <s v="INICIO LABORAL"/>
    <s v="KAKI"/>
    <s v="CAMISETA TIPO POLO"/>
    <s v="BASICO MODA"/>
    <n v="1"/>
    <s v="S"/>
    <s v="-"/>
    <n v="43"/>
    <x v="2"/>
    <s v="-"/>
    <x v="51"/>
    <s v="FIRME"/>
    <n v="0"/>
    <s v="Líneas"/>
    <s v="CEDI"/>
    <s v="HOMBREINICIO LABORALKAKICAMISETA TIPO POLOBASICO MODA"/>
  </r>
  <r>
    <x v="1452"/>
    <x v="8"/>
    <s v="INICIO LABORAL"/>
    <s v="KAKI"/>
    <s v="CAMISETA TIPO POLO"/>
    <s v="BASICO MODA"/>
    <n v="1"/>
    <s v="M"/>
    <s v="-"/>
    <n v="98"/>
    <x v="2"/>
    <s v="-"/>
    <x v="51"/>
    <s v="FIRME"/>
    <n v="0"/>
    <s v="Líneas"/>
    <s v="CEDI"/>
    <s v="HOMBREINICIO LABORALKAKICAMISETA TIPO POLOBASICO MODA"/>
  </r>
  <r>
    <x v="1452"/>
    <x v="8"/>
    <s v="INICIO LABORAL"/>
    <s v="KAKI"/>
    <s v="CAMISETA TIPO POLO"/>
    <s v="BASICO MODA"/>
    <n v="1"/>
    <s v="L"/>
    <s v="-"/>
    <n v="107"/>
    <x v="2"/>
    <s v="-"/>
    <x v="51"/>
    <s v="FIRME"/>
    <n v="0"/>
    <s v="Líneas"/>
    <s v="CEDI"/>
    <s v="HOMBREINICIO LABORALKAKICAMISETA TIPO POLOBASICO MODA"/>
  </r>
  <r>
    <x v="1452"/>
    <x v="8"/>
    <s v="INICIO LABORAL"/>
    <s v="KAKI"/>
    <s v="CAMISETA TIPO POLO"/>
    <s v="BASICO MODA"/>
    <n v="1"/>
    <s v="XL"/>
    <s v="-"/>
    <n v="72"/>
    <x v="2"/>
    <s v="-"/>
    <x v="51"/>
    <s v="FIRME"/>
    <n v="0"/>
    <s v="Líneas"/>
    <s v="CEDI"/>
    <s v="HOMBREINICIO LABORALKAKICAMISETA TIPO POLOBASICO MODA"/>
  </r>
  <r>
    <x v="1453"/>
    <x v="8"/>
    <s v="INICIO LABORAL"/>
    <s v="KAKI"/>
    <s v="CAMISETA TIPO POLO"/>
    <s v="MODA"/>
    <n v="1"/>
    <s v="S"/>
    <s v="-"/>
    <n v="60"/>
    <x v="0"/>
    <s v="-"/>
    <x v="51"/>
    <s v="FIRME"/>
    <n v="0"/>
    <s v="Líneas"/>
    <s v="CEDI"/>
    <s v="HOMBREINICIO LABORALKAKICAMISETA TIPO POLOMODA"/>
  </r>
  <r>
    <x v="1453"/>
    <x v="8"/>
    <s v="INICIO LABORAL"/>
    <s v="KAKI"/>
    <s v="CAMISETA TIPO POLO"/>
    <s v="MODA"/>
    <n v="1"/>
    <s v="M"/>
    <s v="-"/>
    <n v="106"/>
    <x v="0"/>
    <s v="-"/>
    <x v="51"/>
    <s v="FIRME"/>
    <n v="0"/>
    <s v="Líneas"/>
    <s v="CEDI"/>
    <s v="HOMBREINICIO LABORALKAKICAMISETA TIPO POLOMODA"/>
  </r>
  <r>
    <x v="1453"/>
    <x v="8"/>
    <s v="INICIO LABORAL"/>
    <s v="KAKI"/>
    <s v="CAMISETA TIPO POLO"/>
    <s v="MODA"/>
    <n v="1"/>
    <s v="L"/>
    <s v="-"/>
    <n v="96"/>
    <x v="0"/>
    <s v="-"/>
    <x v="51"/>
    <s v="FIRME"/>
    <n v="0"/>
    <s v="Líneas"/>
    <s v="CEDI"/>
    <s v="HOMBREINICIO LABORALKAKICAMISETA TIPO POLOMODA"/>
  </r>
  <r>
    <x v="1453"/>
    <x v="8"/>
    <s v="INICIO LABORAL"/>
    <s v="KAKI"/>
    <s v="CAMISETA TIPO POLO"/>
    <s v="MODA"/>
    <n v="1"/>
    <s v="XL"/>
    <s v="-"/>
    <n v="58"/>
    <x v="0"/>
    <s v="-"/>
    <x v="51"/>
    <s v="FIRME"/>
    <n v="0"/>
    <s v="Líneas"/>
    <s v="CEDI"/>
    <s v="HOMBREINICIO LABORALKAKICAMISETA TIPO POLOMODA"/>
  </r>
  <r>
    <x v="1454"/>
    <x v="8"/>
    <s v="INICIO LABORAL"/>
    <s v="KAKI"/>
    <s v="CAMISETA TIPO POLO"/>
    <s v="MODA"/>
    <n v="1"/>
    <s v="S"/>
    <s v="-"/>
    <n v="60"/>
    <x v="0"/>
    <s v="-"/>
    <x v="51"/>
    <s v="FIRME"/>
    <n v="0"/>
    <s v="Líneas"/>
    <s v="CEDI"/>
    <s v="HOMBREINICIO LABORALKAKICAMISETA TIPO POLOMODA"/>
  </r>
  <r>
    <x v="1454"/>
    <x v="8"/>
    <s v="INICIO LABORAL"/>
    <s v="KAKI"/>
    <s v="CAMISETA TIPO POLO"/>
    <s v="MODA"/>
    <n v="1"/>
    <s v="M"/>
    <s v="-"/>
    <n v="106"/>
    <x v="0"/>
    <s v="-"/>
    <x v="51"/>
    <s v="FIRME"/>
    <n v="0"/>
    <s v="Líneas"/>
    <s v="CEDI"/>
    <s v="HOMBREINICIO LABORALKAKICAMISETA TIPO POLOMODA"/>
  </r>
  <r>
    <x v="1454"/>
    <x v="8"/>
    <s v="INICIO LABORAL"/>
    <s v="KAKI"/>
    <s v="CAMISETA TIPO POLO"/>
    <s v="MODA"/>
    <n v="1"/>
    <s v="L"/>
    <s v="-"/>
    <n v="96"/>
    <x v="0"/>
    <s v="-"/>
    <x v="51"/>
    <s v="FIRME"/>
    <n v="0"/>
    <s v="Líneas"/>
    <s v="CEDI"/>
    <s v="HOMBREINICIO LABORALKAKICAMISETA TIPO POLOMODA"/>
  </r>
  <r>
    <x v="1454"/>
    <x v="8"/>
    <s v="INICIO LABORAL"/>
    <s v="KAKI"/>
    <s v="CAMISETA TIPO POLO"/>
    <s v="MODA"/>
    <n v="1"/>
    <s v="XL"/>
    <s v="-"/>
    <n v="58"/>
    <x v="0"/>
    <s v="-"/>
    <x v="51"/>
    <s v="FIRME"/>
    <n v="0"/>
    <s v="Líneas"/>
    <s v="CEDI"/>
    <s v="HOMBREINICIO LABORALKAKICAMISETA TIPO POLOMODA"/>
  </r>
  <r>
    <x v="1455"/>
    <x v="8"/>
    <s v="INICIO LABORAL"/>
    <s v="KAKI"/>
    <s v="CAMISETA TIPO POLO"/>
    <s v="MODA"/>
    <n v="1"/>
    <s v="S"/>
    <s v="-"/>
    <n v="60"/>
    <x v="2"/>
    <s v="-"/>
    <x v="51"/>
    <s v="FIRME"/>
    <n v="0"/>
    <s v="Líneas"/>
    <s v="CEDI"/>
    <s v="HOMBREINICIO LABORALKAKICAMISETA TIPO POLOMODA"/>
  </r>
  <r>
    <x v="1455"/>
    <x v="8"/>
    <s v="INICIO LABORAL"/>
    <s v="KAKI"/>
    <s v="CAMISETA TIPO POLO"/>
    <s v="MODA"/>
    <n v="1"/>
    <s v="M"/>
    <s v="-"/>
    <n v="106"/>
    <x v="2"/>
    <s v="-"/>
    <x v="51"/>
    <s v="FIRME"/>
    <n v="0"/>
    <s v="Líneas"/>
    <s v="CEDI"/>
    <s v="HOMBREINICIO LABORALKAKICAMISETA TIPO POLOMODA"/>
  </r>
  <r>
    <x v="1455"/>
    <x v="8"/>
    <s v="INICIO LABORAL"/>
    <s v="KAKI"/>
    <s v="CAMISETA TIPO POLO"/>
    <s v="MODA"/>
    <n v="1"/>
    <s v="L"/>
    <s v="-"/>
    <n v="96"/>
    <x v="2"/>
    <s v="-"/>
    <x v="51"/>
    <s v="FIRME"/>
    <n v="0"/>
    <s v="Líneas"/>
    <s v="CEDI"/>
    <s v="HOMBREINICIO LABORALKAKICAMISETA TIPO POLOMODA"/>
  </r>
  <r>
    <x v="1455"/>
    <x v="8"/>
    <s v="INICIO LABORAL"/>
    <s v="KAKI"/>
    <s v="CAMISETA TIPO POLO"/>
    <s v="MODA"/>
    <n v="1"/>
    <s v="XL"/>
    <s v="-"/>
    <n v="58"/>
    <x v="2"/>
    <s v="-"/>
    <x v="51"/>
    <s v="FIRME"/>
    <n v="0"/>
    <s v="Líneas"/>
    <s v="CEDI"/>
    <s v="HOMBREINICIO LABORALKAKICAMISETA TIPO POLOMODA"/>
  </r>
  <r>
    <x v="1456"/>
    <x v="8"/>
    <s v="INICIO LABORAL"/>
    <s v="KAKI"/>
    <s v="PANTALON"/>
    <s v="BASICO MODA"/>
    <n v="1"/>
    <n v="28"/>
    <s v="-"/>
    <n v="47"/>
    <x v="0"/>
    <s v="-"/>
    <x v="51"/>
    <s v="FIRME"/>
    <n v="0"/>
    <s v="Líneas"/>
    <s v="CEDI"/>
    <s v="HOMBREINICIO LABORALKAKIPANTALONBASICO MODA"/>
  </r>
  <r>
    <x v="1456"/>
    <x v="8"/>
    <s v="INICIO LABORAL"/>
    <s v="KAKI"/>
    <s v="PANTALON"/>
    <s v="BASICO MODA"/>
    <n v="1"/>
    <n v="30"/>
    <s v="-"/>
    <n v="53"/>
    <x v="0"/>
    <s v="-"/>
    <x v="51"/>
    <s v="FIRME"/>
    <n v="0"/>
    <s v="Líneas"/>
    <s v="CEDI"/>
    <s v="HOMBREINICIO LABORALKAKIPANTALONBASICO MODA"/>
  </r>
  <r>
    <x v="1456"/>
    <x v="8"/>
    <s v="INICIO LABORAL"/>
    <s v="KAKI"/>
    <s v="PANTALON"/>
    <s v="BASICO MODA"/>
    <n v="1"/>
    <n v="32"/>
    <s v="-"/>
    <n v="64"/>
    <x v="0"/>
    <s v="-"/>
    <x v="51"/>
    <s v="FIRME"/>
    <n v="0"/>
    <s v="Líneas"/>
    <s v="CEDI"/>
    <s v="HOMBREINICIO LABORALKAKIPANTALONBASICO MODA"/>
  </r>
  <r>
    <x v="1456"/>
    <x v="8"/>
    <s v="INICIO LABORAL"/>
    <s v="KAKI"/>
    <s v="PANTALON"/>
    <s v="BASICO MODA"/>
    <n v="1"/>
    <n v="34"/>
    <s v="-"/>
    <n v="67"/>
    <x v="0"/>
    <s v="-"/>
    <x v="51"/>
    <s v="FIRME"/>
    <n v="0"/>
    <s v="Líneas"/>
    <s v="CEDI"/>
    <s v="HOMBREINICIO LABORALKAKIPANTALONBASICO MODA"/>
  </r>
  <r>
    <x v="1456"/>
    <x v="8"/>
    <s v="INICIO LABORAL"/>
    <s v="KAKI"/>
    <s v="PANTALON"/>
    <s v="BASICO MODA"/>
    <n v="1"/>
    <n v="36"/>
    <s v="-"/>
    <n v="62"/>
    <x v="0"/>
    <s v="-"/>
    <x v="51"/>
    <s v="FIRME"/>
    <n v="0"/>
    <s v="Líneas"/>
    <s v="CEDI"/>
    <s v="HOMBREINICIO LABORALKAKIPANTALONBASICO MODA"/>
  </r>
  <r>
    <x v="1456"/>
    <x v="8"/>
    <s v="INICIO LABORAL"/>
    <s v="KAKI"/>
    <s v="PANTALON"/>
    <s v="BASICO MODA"/>
    <n v="1"/>
    <n v="38"/>
    <s v="-"/>
    <n v="22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28"/>
    <s v="-"/>
    <n v="29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30"/>
    <s v="-"/>
    <n v="33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32"/>
    <s v="-"/>
    <n v="40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34"/>
    <s v="-"/>
    <n v="42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36"/>
    <s v="-"/>
    <n v="38"/>
    <x v="0"/>
    <s v="-"/>
    <x v="51"/>
    <s v="FIRME"/>
    <n v="0"/>
    <s v="Líneas"/>
    <s v="CEDI"/>
    <s v="HOMBREINICIO LABORALKAKIPANTALONBASICO MODA"/>
  </r>
  <r>
    <x v="1457"/>
    <x v="8"/>
    <s v="INICIO LABORAL"/>
    <s v="KAKI"/>
    <s v="PANTALON"/>
    <s v="BASICO MODA"/>
    <n v="1"/>
    <n v="38"/>
    <s v="-"/>
    <n v="14"/>
    <x v="0"/>
    <s v="-"/>
    <x v="51"/>
    <s v="FIRME"/>
    <n v="0"/>
    <s v="Líneas"/>
    <s v="CEDI"/>
    <s v="HOMBREINICIO LABORALKAKIPANTALONBASICO MODA"/>
  </r>
  <r>
    <x v="1458"/>
    <x v="8"/>
    <s v="INICIO LABORAL"/>
    <s v="KAKI"/>
    <s v="SHORT"/>
    <s v="MODA"/>
    <n v="1"/>
    <n v="28"/>
    <s v="-"/>
    <n v="16"/>
    <x v="0"/>
    <s v="-"/>
    <x v="51"/>
    <s v="FIRME"/>
    <n v="0"/>
    <s v="Líneas"/>
    <s v="CEDI"/>
    <s v="HOMBREINICIO LABORALKAKISHORTMODA"/>
  </r>
  <r>
    <x v="1458"/>
    <x v="8"/>
    <s v="INICIO LABORAL"/>
    <s v="KAKI"/>
    <s v="SHORT"/>
    <s v="MODA"/>
    <n v="1"/>
    <n v="30"/>
    <s v="-"/>
    <n v="36"/>
    <x v="0"/>
    <s v="-"/>
    <x v="51"/>
    <s v="FIRME"/>
    <n v="0"/>
    <s v="Líneas"/>
    <s v="CEDI"/>
    <s v="HOMBREINICIO LABORALKAKISHORTMODA"/>
  </r>
  <r>
    <x v="1458"/>
    <x v="8"/>
    <s v="INICIO LABORAL"/>
    <s v="KAKI"/>
    <s v="SHORT"/>
    <s v="MODA"/>
    <n v="1"/>
    <n v="32"/>
    <s v="-"/>
    <n v="84"/>
    <x v="0"/>
    <s v="-"/>
    <x v="51"/>
    <s v="FIRME"/>
    <n v="0"/>
    <s v="Líneas"/>
    <s v="CEDI"/>
    <s v="HOMBREINICIO LABORALKAKISHORTMODA"/>
  </r>
  <r>
    <x v="1458"/>
    <x v="8"/>
    <s v="INICIO LABORAL"/>
    <s v="KAKI"/>
    <s v="SHORT"/>
    <s v="MODA"/>
    <n v="1"/>
    <n v="34"/>
    <s v="-"/>
    <n v="86"/>
    <x v="0"/>
    <s v="-"/>
    <x v="51"/>
    <s v="FIRME"/>
    <n v="0"/>
    <s v="Líneas"/>
    <s v="CEDI"/>
    <s v="HOMBREINICIO LABORALKAKISHORTMODA"/>
  </r>
  <r>
    <x v="1458"/>
    <x v="8"/>
    <s v="INICIO LABORAL"/>
    <s v="KAKI"/>
    <s v="SHORT"/>
    <s v="MODA"/>
    <n v="1"/>
    <n v="36"/>
    <s v="-"/>
    <n v="70"/>
    <x v="0"/>
    <s v="-"/>
    <x v="51"/>
    <s v="FIRME"/>
    <n v="0"/>
    <s v="Líneas"/>
    <s v="CEDI"/>
    <s v="HOMBREINICIO LABORALKAKISHORTMODA"/>
  </r>
  <r>
    <x v="1458"/>
    <x v="8"/>
    <s v="INICIO LABORAL"/>
    <s v="KAKI"/>
    <s v="SHORT"/>
    <s v="MODA"/>
    <n v="1"/>
    <n v="38"/>
    <s v="-"/>
    <n v="23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28"/>
    <s v="-"/>
    <n v="12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30"/>
    <s v="-"/>
    <n v="21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32"/>
    <s v="-"/>
    <n v="51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34"/>
    <s v="-"/>
    <n v="51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36"/>
    <s v="-"/>
    <n v="42"/>
    <x v="0"/>
    <s v="-"/>
    <x v="51"/>
    <s v="FIRME"/>
    <n v="0"/>
    <s v="Líneas"/>
    <s v="CEDI"/>
    <s v="HOMBREINICIO LABORALKAKISHORTMODA"/>
  </r>
  <r>
    <x v="1459"/>
    <x v="8"/>
    <s v="INICIO LABORAL"/>
    <s v="KAKI"/>
    <s v="SHORT"/>
    <s v="MODA"/>
    <n v="1"/>
    <n v="38"/>
    <s v="-"/>
    <n v="14"/>
    <x v="0"/>
    <s v="-"/>
    <x v="51"/>
    <s v="FIRME"/>
    <n v="0"/>
    <s v="Líneas"/>
    <s v="CEDI"/>
    <s v="HOMBREINICIO LABORALKAKISHORTMODA"/>
  </r>
  <r>
    <x v="1460"/>
    <x v="8"/>
    <s v="INICIO LABORAL"/>
    <s v="KAKI"/>
    <s v="CAMISA"/>
    <s v="MODA"/>
    <n v="2"/>
    <s v="S"/>
    <s v="-"/>
    <n v="74"/>
    <x v="2"/>
    <s v="-"/>
    <x v="51"/>
    <s v="FIRME"/>
    <n v="0"/>
    <s v="Líneas"/>
    <s v="CEDI"/>
    <s v="HOMBREINICIO LABORALKAKICAMISAMODA"/>
  </r>
  <r>
    <x v="1460"/>
    <x v="8"/>
    <s v="INICIO LABORAL"/>
    <s v="KAKI"/>
    <s v="CAMISA"/>
    <s v="MODA"/>
    <n v="2"/>
    <s v="M"/>
    <s v="-"/>
    <n v="141"/>
    <x v="2"/>
    <s v="-"/>
    <x v="51"/>
    <s v="FIRME"/>
    <n v="0"/>
    <s v="Líneas"/>
    <s v="CEDI"/>
    <s v="HOMBREINICIO LABORALKAKICAMISAMODA"/>
  </r>
  <r>
    <x v="1460"/>
    <x v="8"/>
    <s v="INICIO LABORAL"/>
    <s v="KAKI"/>
    <s v="CAMISA"/>
    <s v="MODA"/>
    <n v="2"/>
    <s v="L"/>
    <s v="-"/>
    <n v="105"/>
    <x v="2"/>
    <s v="-"/>
    <x v="51"/>
    <s v="FIRME"/>
    <n v="0"/>
    <s v="Líneas"/>
    <s v="CEDI"/>
    <s v="HOMBREINICIO LABORALKAKICAMISAMODA"/>
  </r>
  <r>
    <x v="1460"/>
    <x v="8"/>
    <s v="INICIO LABORAL"/>
    <s v="KAKI"/>
    <s v="CAMISA"/>
    <s v="MODA"/>
    <n v="2"/>
    <s v="XL"/>
    <s v="-"/>
    <n v="80"/>
    <x v="2"/>
    <s v="-"/>
    <x v="51"/>
    <s v="FIRME"/>
    <n v="0"/>
    <s v="Líneas"/>
    <s v="CEDI"/>
    <s v="HOMBREINICIO LABORALKAKICAMISAMODA"/>
  </r>
  <r>
    <x v="1461"/>
    <x v="8"/>
    <s v="INICIO LABORAL"/>
    <s v="KAKI"/>
    <s v="CAMISA"/>
    <s v="MODA"/>
    <n v="2"/>
    <s v="S"/>
    <s v="-"/>
    <n v="52"/>
    <x v="2"/>
    <s v="-"/>
    <x v="51"/>
    <s v="FIRME"/>
    <n v="0"/>
    <s v="Líneas"/>
    <s v="CEDI"/>
    <s v="HOMBREINICIO LABORALKAKICAMISAMODA"/>
  </r>
  <r>
    <x v="1461"/>
    <x v="8"/>
    <s v="INICIO LABORAL"/>
    <s v="KAKI"/>
    <s v="CAMISA"/>
    <s v="MODA"/>
    <n v="2"/>
    <s v="M"/>
    <s v="-"/>
    <n v="99"/>
    <x v="2"/>
    <s v="-"/>
    <x v="51"/>
    <s v="FIRME"/>
    <n v="0"/>
    <s v="Líneas"/>
    <s v="CEDI"/>
    <s v="HOMBREINICIO LABORALKAKICAMISAMODA"/>
  </r>
  <r>
    <x v="1461"/>
    <x v="8"/>
    <s v="INICIO LABORAL"/>
    <s v="KAKI"/>
    <s v="CAMISA"/>
    <s v="MODA"/>
    <n v="2"/>
    <s v="L"/>
    <s v="-"/>
    <n v="74"/>
    <x v="2"/>
    <s v="-"/>
    <x v="51"/>
    <s v="FIRME"/>
    <n v="0"/>
    <s v="Líneas"/>
    <s v="CEDI"/>
    <s v="HOMBREINICIO LABORALKAKICAMISAMODA"/>
  </r>
  <r>
    <x v="1461"/>
    <x v="8"/>
    <s v="INICIO LABORAL"/>
    <s v="KAKI"/>
    <s v="CAMISA"/>
    <s v="MODA"/>
    <n v="2"/>
    <s v="XL"/>
    <s v="-"/>
    <n v="55"/>
    <x v="2"/>
    <s v="-"/>
    <x v="51"/>
    <s v="FIRME"/>
    <n v="0"/>
    <s v="Líneas"/>
    <s v="CEDI"/>
    <s v="HOMBREINICIO LABORALKAKICAMISAMODA"/>
  </r>
  <r>
    <x v="1462"/>
    <x v="8"/>
    <s v="INICIO LABORAL"/>
    <s v="KAKI"/>
    <s v="CAMISETA TIPO POLO"/>
    <s v="BASICO MODA"/>
    <n v="2"/>
    <s v="S"/>
    <s v="-"/>
    <n v="43"/>
    <x v="2"/>
    <s v="-"/>
    <x v="51"/>
    <s v="FIRME"/>
    <n v="0"/>
    <s v="Líneas"/>
    <s v="CEDI"/>
    <s v="HOMBREINICIO LABORALKAKICAMISETA TIPO POLOBASICO MODA"/>
  </r>
  <r>
    <x v="1462"/>
    <x v="8"/>
    <s v="INICIO LABORAL"/>
    <s v="KAKI"/>
    <s v="CAMISETA TIPO POLO"/>
    <s v="BASICO MODA"/>
    <n v="2"/>
    <s v="M"/>
    <s v="-"/>
    <n v="98"/>
    <x v="2"/>
    <s v="-"/>
    <x v="51"/>
    <s v="FIRME"/>
    <n v="0"/>
    <s v="Líneas"/>
    <s v="CEDI"/>
    <s v="HOMBREINICIO LABORALKAKICAMISETA TIPO POLOBASICO MODA"/>
  </r>
  <r>
    <x v="1462"/>
    <x v="8"/>
    <s v="INICIO LABORAL"/>
    <s v="KAKI"/>
    <s v="CAMISETA TIPO POLO"/>
    <s v="BASICO MODA"/>
    <n v="2"/>
    <s v="L"/>
    <s v="-"/>
    <n v="107"/>
    <x v="2"/>
    <s v="-"/>
    <x v="51"/>
    <s v="FIRME"/>
    <n v="0"/>
    <s v="Líneas"/>
    <s v="CEDI"/>
    <s v="HOMBREINICIO LABORALKAKICAMISETA TIPO POLOBASICO MODA"/>
  </r>
  <r>
    <x v="1462"/>
    <x v="8"/>
    <s v="INICIO LABORAL"/>
    <s v="KAKI"/>
    <s v="CAMISETA TIPO POLO"/>
    <s v="BASICO MODA"/>
    <n v="2"/>
    <s v="XL"/>
    <s v="-"/>
    <n v="72"/>
    <x v="2"/>
    <s v="-"/>
    <x v="51"/>
    <s v="FIRME"/>
    <n v="0"/>
    <s v="Líneas"/>
    <s v="CEDI"/>
    <s v="HOMBREINICIO LABORALKAKICAMISETA TIPO POLOBASICO MODA"/>
  </r>
  <r>
    <x v="1463"/>
    <x v="8"/>
    <s v="INICIO LABORAL"/>
    <s v="KAKI"/>
    <s v="CAMISA"/>
    <s v="BASICO MODA"/>
    <n v="4"/>
    <s v="S"/>
    <s v="-"/>
    <n v="47"/>
    <x v="2"/>
    <s v="-"/>
    <x v="51"/>
    <s v="FIRME"/>
    <n v="0"/>
    <s v="Líneas"/>
    <s v="CEDI"/>
    <s v="HOMBREINICIO LABORALKAKICAMISABASICO MODA"/>
  </r>
  <r>
    <x v="1463"/>
    <x v="8"/>
    <s v="INICIO LABORAL"/>
    <s v="KAKI"/>
    <s v="CAMISA"/>
    <s v="BASICO MODA"/>
    <n v="4"/>
    <s v="M"/>
    <s v="-"/>
    <n v="98"/>
    <x v="2"/>
    <s v="-"/>
    <x v="51"/>
    <s v="FIRME"/>
    <n v="0"/>
    <s v="Líneas"/>
    <s v="CEDI"/>
    <s v="HOMBREINICIO LABORALKAKICAMISABASICO MODA"/>
  </r>
  <r>
    <x v="1463"/>
    <x v="8"/>
    <s v="INICIO LABORAL"/>
    <s v="KAKI"/>
    <s v="CAMISA"/>
    <s v="BASICO MODA"/>
    <n v="4"/>
    <s v="L"/>
    <s v="-"/>
    <n v="85"/>
    <x v="2"/>
    <s v="-"/>
    <x v="51"/>
    <s v="FIRME"/>
    <n v="0"/>
    <s v="Líneas"/>
    <s v="CEDI"/>
    <s v="HOMBREINICIO LABORALKAKICAMISABASICO MODA"/>
  </r>
  <r>
    <x v="1463"/>
    <x v="8"/>
    <s v="INICIO LABORAL"/>
    <s v="KAKI"/>
    <s v="CAMISA"/>
    <s v="BASICO MODA"/>
    <n v="4"/>
    <s v="XL"/>
    <s v="-"/>
    <n v="50"/>
    <x v="2"/>
    <s v="-"/>
    <x v="51"/>
    <s v="FIRME"/>
    <n v="0"/>
    <s v="Líneas"/>
    <s v="CEDI"/>
    <s v="HOMBREINICIO LABORALKAKICAMISABASICO MODA"/>
  </r>
  <r>
    <x v="1464"/>
    <x v="3"/>
    <s v="INICIO LABORAL"/>
    <s v="CASUAL"/>
    <s v="BOXER"/>
    <s v="BASICO MODA"/>
    <n v="1"/>
    <s v="S"/>
    <s v="NA"/>
    <n v="125"/>
    <x v="0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M"/>
    <s v="NA"/>
    <n v="264"/>
    <x v="0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L"/>
    <s v="NA"/>
    <n v="239"/>
    <x v="0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XL"/>
    <s v="NA"/>
    <n v="181"/>
    <x v="0"/>
    <s v="-"/>
    <x v="88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S"/>
    <s v="NA"/>
    <n v="50"/>
    <x v="0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M"/>
    <s v="NA"/>
    <n v="54"/>
    <x v="0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L"/>
    <s v="NA"/>
    <n v="75"/>
    <x v="0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XL"/>
    <s v="NA"/>
    <n v="50"/>
    <x v="0"/>
    <s v="-"/>
    <x v="45"/>
    <s v="FIRME"/>
    <n v="0"/>
    <s v="Reprogramable"/>
    <s v="CEDI"/>
    <s v="INT HOMBREINICIO LABORALCASUALBOXERBASICO MODA"/>
  </r>
  <r>
    <x v="1466"/>
    <x v="3"/>
    <s v="INICIO LABORAL"/>
    <s v="DEPORTIVO"/>
    <s v="CAMISILLA"/>
    <s v="BASICO NEUTRO"/>
    <n v="3"/>
    <s v="S"/>
    <s v="BLANCO"/>
    <n v="27"/>
    <x v="0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M"/>
    <s v="BLANCO"/>
    <n v="65"/>
    <x v="0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L"/>
    <s v="BLANCO"/>
    <n v="24"/>
    <x v="0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XL"/>
    <s v="BLANCO"/>
    <n v="29"/>
    <x v="0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4"/>
    <s v="BLANCO"/>
    <n v="124"/>
    <x v="0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6"/>
    <s v="BLANCO"/>
    <n v="153"/>
    <x v="0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8"/>
    <s v="BLANCO"/>
    <n v="82"/>
    <x v="0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40"/>
    <s v="BLANCO"/>
    <n v="48"/>
    <x v="0"/>
    <s v="-"/>
    <x v="89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GR.JASPE"/>
    <n v="19"/>
    <x v="0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GR.JASPE"/>
    <n v="19"/>
    <x v="0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S"/>
    <s v="BLANCO"/>
    <n v="136"/>
    <x v="0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ROJO"/>
    <n v="18"/>
    <x v="0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S"/>
    <s v="BLANCO"/>
    <n v="55"/>
    <x v="0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M"/>
    <s v="BLANCO"/>
    <n v="12"/>
    <x v="0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L"/>
    <s v="BLANCO"/>
    <n v="132"/>
    <x v="0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XL"/>
    <s v="BLANCO"/>
    <n v="77"/>
    <x v="0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2XL"/>
    <s v="BLANCO"/>
    <n v="47"/>
    <x v="0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2XL"/>
    <s v="BLANCO"/>
    <n v="136"/>
    <x v="0"/>
    <s v="-"/>
    <x v="90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S"/>
    <s v="BLANCO"/>
    <n v="12"/>
    <x v="0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M"/>
    <s v="BLANCO"/>
    <n v="26"/>
    <x v="0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L"/>
    <s v="BLANCO"/>
    <n v="26"/>
    <x v="0"/>
    <s v="-"/>
    <x v="89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NEGRO"/>
    <n v="23"/>
    <x v="0"/>
    <s v="-"/>
    <x v="90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S"/>
    <s v="BLANCO"/>
    <n v="79"/>
    <x v="0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M"/>
    <s v="BLANCO"/>
    <n v="223"/>
    <x v="0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L"/>
    <s v="BLANCO"/>
    <n v="210"/>
    <x v="0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XL"/>
    <s v="BLANCO"/>
    <n v="143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COLORREPR"/>
    <n v="15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NEGRO"/>
    <n v="29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AZ.OSC"/>
    <n v="31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COLORREPR"/>
    <n v="33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NEGRO"/>
    <n v="64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V.MILITAR"/>
    <n v="18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AZ.OSC"/>
    <n v="51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COLORREPR"/>
    <n v="30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NEGRO"/>
    <n v="80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AZ.OSC"/>
    <n v="48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COLORREPR"/>
    <n v="34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NEGRO"/>
    <n v="50"/>
    <x v="0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V.MILITAR"/>
    <n v="24"/>
    <x v="0"/>
    <s v="-"/>
    <x v="91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S"/>
    <s v="BLANCO"/>
    <n v="368"/>
    <x v="0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M"/>
    <s v="BLANCO"/>
    <n v="754"/>
    <x v="0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L"/>
    <s v="BLANCO"/>
    <n v="529"/>
    <x v="0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XL"/>
    <s v="BLANCO"/>
    <n v="472"/>
    <x v="0"/>
    <s v="-"/>
    <x v="48"/>
    <s v="FIRME"/>
    <n v="0"/>
    <s v="Reprogramable"/>
    <s v="CEDI"/>
    <s v="INT HOMBREINICIO LABORALDEPORTIVOCAMISILLABASICO NEUTRO"/>
  </r>
  <r>
    <x v="1479"/>
    <x v="3"/>
    <s v="INICIO LABORAL"/>
    <s v="DEPORTIVO"/>
    <s v="MEDIAS"/>
    <s v="MODA"/>
    <n v="1"/>
    <s v="10-12"/>
    <s v="NEGRO"/>
    <n v="121"/>
    <x v="0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GR.OSC"/>
    <n v="16"/>
    <x v="0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TURQUI"/>
    <n v="53"/>
    <x v="0"/>
    <s v="-"/>
    <x v="65"/>
    <s v="FIRME"/>
    <n v="0"/>
    <s v="Reprogramable"/>
    <s v="CEDI"/>
    <s v="INT HOMBREINICIO LABORALDEPORTIVOMEDIASMODA"/>
  </r>
  <r>
    <x v="1480"/>
    <x v="3"/>
    <s v="INICIO LABORAL"/>
    <s v="DEPORTIVO"/>
    <s v="MEDIAS"/>
    <s v="MODA"/>
    <n v="1"/>
    <s v="10-12"/>
    <s v="NA"/>
    <n v="420"/>
    <x v="0"/>
    <s v="-"/>
    <x v="65"/>
    <s v="FIRME"/>
    <n v="0"/>
    <s v="Reprogramable"/>
    <s v="CEDI"/>
    <s v="INT HOMBREINICIO LABORALDEPORTIVOMEDIASMODA"/>
  </r>
  <r>
    <x v="1481"/>
    <x v="3"/>
    <s v="INICIO LABORAL"/>
    <s v="DEPORTIVO"/>
    <s v="MEDIAS"/>
    <s v="MODA"/>
    <n v="1"/>
    <s v="10-12"/>
    <s v="NA"/>
    <n v="130"/>
    <x v="0"/>
    <s v="-"/>
    <x v="65"/>
    <s v="FIRME"/>
    <n v="0"/>
    <s v="Reprogramable"/>
    <s v="CEDI"/>
    <s v="INT HOMBREINICIO LABORALDEPORTIVOMEDIASMODA"/>
  </r>
  <r>
    <x v="1482"/>
    <x v="3"/>
    <s v="INICIO LABORAL"/>
    <s v="DEPORTIVO"/>
    <s v="MEDIAS"/>
    <s v="BASICO NEUTRO"/>
    <n v="1"/>
    <s v="10-12"/>
    <s v="BLANCO"/>
    <n v="160"/>
    <x v="0"/>
    <s v="-"/>
    <x v="65"/>
    <s v="FIRME"/>
    <n v="0"/>
    <s v="Reprogramable"/>
    <s v="CEDI"/>
    <s v="INT HOMBREINICIO LABORALDEPORTIVOMEDIASBASICO NEUTRO"/>
  </r>
  <r>
    <x v="1483"/>
    <x v="3"/>
    <s v="INICIO LABORAL"/>
    <s v="DEPORTIVO"/>
    <s v="MEDIAS"/>
    <s v="BASICO NEUTRO"/>
    <n v="1"/>
    <s v="10-12"/>
    <s v="BLANCO"/>
    <n v="80"/>
    <x v="0"/>
    <s v="-"/>
    <x v="65"/>
    <s v="FIRME"/>
    <n v="0"/>
    <s v="Reprogramable"/>
    <s v="CEDI"/>
    <s v="INT HOMBREINICIO LABORALDEPORTIVOMEDIASBASICO NEUTRO"/>
  </r>
  <r>
    <x v="1484"/>
    <x v="3"/>
    <s v="INICIO LABORAL"/>
    <s v="DEPORTIVO"/>
    <s v="MEDIAS"/>
    <s v="BASICO NEUTRO"/>
    <n v="1"/>
    <s v="10-12"/>
    <s v="BLANCO"/>
    <n v="100"/>
    <x v="0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BLANCO"/>
    <n v="39"/>
    <x v="0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NEGRO"/>
    <n v="60"/>
    <x v="0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GR.OSC"/>
    <n v="30"/>
    <x v="0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TURQUI"/>
    <n v="45"/>
    <x v="0"/>
    <s v="-"/>
    <x v="65"/>
    <s v="FIRME"/>
    <n v="0"/>
    <s v="Reprogramable"/>
    <s v="CEDI"/>
    <s v="INT HOMBREINICIO LABORALDEPORTIVOMEDIASBASICO NEUTRO"/>
  </r>
  <r>
    <x v="1486"/>
    <x v="3"/>
    <s v="INICIO LABORAL"/>
    <s v="DEPORTIVO"/>
    <s v="MEDIAS"/>
    <s v="BASICO MODA"/>
    <n v="1"/>
    <s v="10-12"/>
    <s v="NA"/>
    <n v="259"/>
    <x v="0"/>
    <s v="-"/>
    <x v="47"/>
    <s v="FIRME"/>
    <n v="0"/>
    <s v="Reprogramable"/>
    <s v="CEDI"/>
    <s v="INT HOMBREINICIO LABORALDEPORTIVOMEDIASBASICO MODA"/>
  </r>
  <r>
    <x v="1487"/>
    <x v="3"/>
    <s v="INICIO LABORAL"/>
    <s v="DEPORTIVO"/>
    <s v="MEDIAS"/>
    <s v="BASICO NEUTRO"/>
    <n v="1"/>
    <s v="10-12"/>
    <s v="BLANCO"/>
    <n v="120"/>
    <x v="0"/>
    <s v="-"/>
    <x v="65"/>
    <s v="FIRME"/>
    <n v="0"/>
    <s v="Reprogramable"/>
    <s v="CEDI"/>
    <s v="INT HOMBREINICIO LABORALDEPORTIVOMEDIASBASICO NEUTRO"/>
  </r>
  <r>
    <x v="1488"/>
    <x v="3"/>
    <s v="INICIO LABORAL"/>
    <s v="FORMAL"/>
    <s v="MEDIAS"/>
    <s v="BASICO NEUTRO"/>
    <n v="2"/>
    <s v="10-12"/>
    <s v="GR.OSC"/>
    <n v="98"/>
    <x v="0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NEGRO"/>
    <n v="190"/>
    <x v="0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CAFE"/>
    <n v="23"/>
    <x v="0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GR.OSC"/>
    <n v="28"/>
    <x v="0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NEGRO"/>
    <n v="179"/>
    <x v="0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TURQUI"/>
    <n v="38"/>
    <x v="0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GR.OSC"/>
    <n v="57"/>
    <x v="0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NEGRO"/>
    <n v="158"/>
    <x v="0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MARFIL"/>
    <n v="48"/>
    <x v="0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TURQUI"/>
    <n v="57"/>
    <x v="0"/>
    <s v="-"/>
    <x v="65"/>
    <s v="FIRME"/>
    <n v="0"/>
    <s v="Reprogramable"/>
    <s v="CEDI"/>
    <s v="INT HOMBREINICIO LABORALFORMALMEDIASBASICO NEUTRO"/>
  </r>
  <r>
    <x v="1491"/>
    <x v="3"/>
    <s v="INICIO LABORAL"/>
    <s v="FORMAL"/>
    <s v="MEDIAS"/>
    <s v="BASICO MODA"/>
    <n v="1"/>
    <s v="10-12"/>
    <s v="NA"/>
    <n v="151"/>
    <x v="0"/>
    <s v="-"/>
    <x v="65"/>
    <s v="FIRME"/>
    <n v="0"/>
    <s v="Reprogramable"/>
    <s v="CEDI"/>
    <s v="INT HOMBREINICIO LABORALFORMALMEDIASBASICO MODA"/>
  </r>
  <r>
    <x v="1492"/>
    <x v="3"/>
    <s v="INICIO LABORAL"/>
    <s v="FORMAL"/>
    <s v="MEDIAS"/>
    <s v="BASICO NEUTRO"/>
    <n v="1"/>
    <s v="10-12"/>
    <s v="NA"/>
    <n v="132"/>
    <x v="0"/>
    <s v="-"/>
    <x v="49"/>
    <s v="FIRME"/>
    <n v="0"/>
    <s v="Reprogramable"/>
    <s v="CEDI"/>
    <s v="INT HOMBREINICIO LABORALFORMALMEDIASBASICO NEUTRO"/>
  </r>
  <r>
    <x v="1493"/>
    <x v="3"/>
    <s v="INICIO LABORAL"/>
    <s v="FORMAL"/>
    <s v="MEDIAS"/>
    <s v="BASICO MODA"/>
    <n v="1"/>
    <s v="10-12"/>
    <s v="NA"/>
    <n v="144"/>
    <x v="0"/>
    <s v="-"/>
    <x v="49"/>
    <s v="FIRME"/>
    <n v="0"/>
    <s v="Reprogramable"/>
    <s v="CEDI"/>
    <s v="INT HOMBREINICIO LABORALFORMALMEDIASBASICO MODA"/>
  </r>
  <r>
    <x v="1494"/>
    <x v="3"/>
    <s v="INICIO LABORAL"/>
    <s v="FORMAL"/>
    <s v="PANUELOS"/>
    <s v="BASICO NEUTRO"/>
    <n v="1"/>
    <s v="NA"/>
    <s v="SURTIDO"/>
    <n v="220"/>
    <x v="0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BLANCO"/>
    <n v="458"/>
    <x v="0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SURTIDO"/>
    <n v="208"/>
    <x v="0"/>
    <s v="-"/>
    <x v="92"/>
    <s v="FIRME"/>
    <n v="0"/>
    <s v="Reprogramable"/>
    <s v="CEDI"/>
    <s v="INT HOMBREINICIO LABORALFORMALPANUELOSBASICO NEUTRO"/>
  </r>
  <r>
    <x v="1496"/>
    <x v="3"/>
    <s v="INICIO LABORAL"/>
    <s v="DEPORTIVO"/>
    <s v="BOXER"/>
    <s v="BASICO NEUTRO"/>
    <n v="1"/>
    <s v="XL"/>
    <s v="NA"/>
    <n v="47"/>
    <x v="0"/>
    <s v="-"/>
    <x v="93"/>
    <s v="FIRME"/>
    <n v="0"/>
    <s v="Reprogramable"/>
    <s v="CEDI"/>
    <s v="INT HOMBREINICIO LABORALDEPORTIVOBOXERBASICO NEUTRO"/>
  </r>
  <r>
    <x v="1497"/>
    <x v="3"/>
    <s v="INICIO LABORAL"/>
    <s v="DEPORTIVO"/>
    <s v="BOXER"/>
    <s v="BASICO MODA"/>
    <n v="1"/>
    <s v="L"/>
    <s v="NA"/>
    <n v="52"/>
    <x v="0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XL"/>
    <s v="NA"/>
    <n v="156"/>
    <x v="0"/>
    <s v="-"/>
    <x v="78"/>
    <s v="FIRME"/>
    <n v="0"/>
    <s v="Reprogramable"/>
    <s v="CEDI"/>
    <s v="INT HOMBREINICIO LABORALDEPORTIVOBOXERBASICO MODA"/>
  </r>
  <r>
    <x v="1498"/>
    <x v="3"/>
    <s v="INICIO LABORAL"/>
    <s v="DEPORTIVO"/>
    <s v="BOXER"/>
    <s v="BASICO NEUTRO"/>
    <n v="2"/>
    <s v="S"/>
    <s v="5128AZUL"/>
    <n v="19"/>
    <x v="0"/>
    <s v="-"/>
    <x v="94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M"/>
    <s v="NA"/>
    <n v="61"/>
    <x v="0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L"/>
    <s v="NA"/>
    <n v="84"/>
    <x v="0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XL"/>
    <s v="NA"/>
    <n v="112"/>
    <x v="0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S"/>
    <s v="NA"/>
    <n v="51"/>
    <x v="0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M"/>
    <s v="NA"/>
    <n v="93"/>
    <x v="0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L"/>
    <s v="NA"/>
    <n v="86"/>
    <x v="0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XL"/>
    <s v="NA"/>
    <n v="118"/>
    <x v="0"/>
    <s v="-"/>
    <x v="78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S"/>
    <s v="TURQUI"/>
    <n v="50"/>
    <x v="0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NEGRO"/>
    <n v="50"/>
    <x v="0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NEGRO"/>
    <n v="50"/>
    <x v="0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TURQUI"/>
    <n v="50"/>
    <x v="0"/>
    <s v="-"/>
    <x v="45"/>
    <s v="FIRME"/>
    <n v="0"/>
    <s v="Reprogramable"/>
    <s v="CEDI"/>
    <s v="INT HOMBREINICIO LABORALDEPORTIVOBOXERBASICO NEUTRO"/>
  </r>
  <r>
    <x v="1502"/>
    <x v="3"/>
    <s v="INICIO LABORAL"/>
    <s v="DEPORTIVO"/>
    <s v="PANTALONCILLO"/>
    <s v="BASICO NEUTRO"/>
    <n v="1"/>
    <n v="36"/>
    <s v="NA"/>
    <n v="159"/>
    <x v="0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8"/>
    <s v="NA"/>
    <n v="102"/>
    <x v="0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40"/>
    <s v="NA"/>
    <n v="96"/>
    <x v="0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0"/>
    <s v="NA"/>
    <n v="50"/>
    <x v="0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40"/>
    <s v="NA"/>
    <n v="85"/>
    <x v="0"/>
    <s v="-"/>
    <x v="45"/>
    <s v="FIRME"/>
    <n v="0"/>
    <s v="Reprogramable"/>
    <s v="CEDI"/>
    <s v="INT HOMBREINICIO LABORALDEPORTIVOPANTALONCILLOBASICO NEUTRO"/>
  </r>
  <r>
    <x v="1504"/>
    <x v="3"/>
    <s v="INICIO LABORAL"/>
    <s v="DEPORTIVO"/>
    <s v="PANTALONCILLO"/>
    <s v="BASICO MODA"/>
    <n v="4"/>
    <n v="34"/>
    <s v="51157PETRO"/>
    <n v="16"/>
    <x v="0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10NEGRO"/>
    <n v="16"/>
    <x v="0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51AZ.OSC"/>
    <n v="17"/>
    <x v="0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91GR.JAS"/>
    <n v="23"/>
    <x v="0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51157PETRO"/>
    <n v="15"/>
    <x v="0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1294NEGROJ"/>
    <n v="13"/>
    <x v="0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51157PETRO"/>
    <n v="21"/>
    <x v="0"/>
    <s v="-"/>
    <x v="94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2"/>
    <s v="NA"/>
    <n v="12"/>
    <x v="0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4"/>
    <s v="NA"/>
    <n v="291"/>
    <x v="0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6"/>
    <s v="NA"/>
    <n v="276"/>
    <x v="0"/>
    <s v="-"/>
    <x v="48"/>
    <s v="FIRME"/>
    <n v="0"/>
    <s v="Reprogramable"/>
    <s v="CEDI"/>
    <s v="INT HOMBREINICIO LABORALDEPORTIVOPANTALONCILLOBASICO MODA"/>
  </r>
  <r>
    <x v="1498"/>
    <x v="3"/>
    <s v="INICIO LABORAL"/>
    <s v="DEPORTIVO"/>
    <s v="BOXER"/>
    <s v="BASICO NEUTRO"/>
    <n v="3"/>
    <s v="M"/>
    <s v="COLORREPR"/>
    <n v="53"/>
    <x v="0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3"/>
    <s v="L"/>
    <s v="COLORREPR"/>
    <n v="36"/>
    <x v="0"/>
    <s v="-"/>
    <x v="94"/>
    <s v="FIRME"/>
    <n v="0"/>
    <s v="Reprogramable"/>
    <s v="CEDI"/>
    <s v="INT HOMBREINICIO LABORALDEPORTIVOBOXERBASICO NEUTRO"/>
  </r>
  <r>
    <x v="1464"/>
    <x v="3"/>
    <s v="INICIO LABORAL"/>
    <s v="CASUAL"/>
    <s v="BOXER"/>
    <s v="BASICO MODA"/>
    <n v="1"/>
    <s v="S"/>
    <s v="NA"/>
    <n v="221"/>
    <x v="1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M"/>
    <s v="NA"/>
    <n v="356"/>
    <x v="1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L"/>
    <s v="NA"/>
    <n v="370"/>
    <x v="1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XL"/>
    <s v="NA"/>
    <n v="295"/>
    <x v="1"/>
    <s v="-"/>
    <x v="88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S"/>
    <s v="NA"/>
    <n v="50"/>
    <x v="1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M"/>
    <s v="NA"/>
    <n v="61"/>
    <x v="1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L"/>
    <s v="NA"/>
    <n v="85"/>
    <x v="1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XL"/>
    <s v="NA"/>
    <n v="85"/>
    <x v="1"/>
    <s v="-"/>
    <x v="45"/>
    <s v="FIRME"/>
    <n v="0"/>
    <s v="Reprogramable"/>
    <s v="CEDI"/>
    <s v="INT HOMBREINICIO LABORALCASUALBOXERBASICO MODA"/>
  </r>
  <r>
    <x v="1507"/>
    <x v="3"/>
    <s v="INICIO LABORAL"/>
    <s v="DEPORTIVO"/>
    <s v="CAMISILLA"/>
    <s v="BASICO NEUTRO"/>
    <n v="1"/>
    <s v="S"/>
    <s v="BLANCO"/>
    <n v="23"/>
    <x v="1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M"/>
    <s v="BLANCO"/>
    <n v="14"/>
    <x v="1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L"/>
    <s v="BLANCO"/>
    <n v="26"/>
    <x v="1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2XL"/>
    <s v="BLANCO"/>
    <n v="58"/>
    <x v="1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S"/>
    <s v="BLANCO"/>
    <n v="166"/>
    <x v="1"/>
    <s v="-"/>
    <x v="90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S"/>
    <s v="BLANCO"/>
    <n v="21"/>
    <x v="1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M"/>
    <s v="BLANCO"/>
    <n v="72"/>
    <x v="1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L"/>
    <s v="BLANCO"/>
    <n v="41"/>
    <x v="1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XL"/>
    <s v="BLANCO"/>
    <n v="19"/>
    <x v="1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4"/>
    <s v="BLANCO"/>
    <n v="164"/>
    <x v="1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6"/>
    <s v="BLANCO"/>
    <n v="174"/>
    <x v="1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8"/>
    <s v="BLANCO"/>
    <n v="77"/>
    <x v="1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40"/>
    <s v="BLANCO"/>
    <n v="61"/>
    <x v="1"/>
    <s v="-"/>
    <x v="89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S"/>
    <s v="TURQUI"/>
    <n v="24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GR.JASPE"/>
    <n v="19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ROJO"/>
    <n v="21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GR.JASPE"/>
    <n v="29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NEGRO"/>
    <n v="18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ROJO"/>
    <n v="24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TURQUI"/>
    <n v="18"/>
    <x v="1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GR.JASPE"/>
    <n v="26"/>
    <x v="1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S"/>
    <s v="BLANCO"/>
    <n v="136"/>
    <x v="1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M"/>
    <s v="BLANCO"/>
    <n v="28"/>
    <x v="1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L"/>
    <s v="BLANCO"/>
    <n v="34"/>
    <x v="1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XL"/>
    <s v="BLANCO"/>
    <n v="60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BLANCO"/>
    <n v="43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GR.JASPE"/>
    <n v="18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GR.JASPE"/>
    <n v="18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NEGRO"/>
    <n v="35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ROJO"/>
    <n v="20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BLANCO"/>
    <n v="22"/>
    <x v="1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GR.JASPE"/>
    <n v="22"/>
    <x v="1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S"/>
    <s v="BLANCO"/>
    <n v="55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S"/>
    <s v="NEGRO"/>
    <n v="19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S"/>
    <s v="ROJO"/>
    <n v="18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S"/>
    <s v="TURQUI"/>
    <n v="18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M"/>
    <s v="NEGRO"/>
    <n v="40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GR.JASPE"/>
    <n v="18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NEGRO"/>
    <n v="24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TURQUI"/>
    <n v="18"/>
    <x v="1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XL"/>
    <s v="TURQUI"/>
    <n v="32"/>
    <x v="1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S"/>
    <s v="BLANCO"/>
    <n v="59"/>
    <x v="1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M"/>
    <s v="BLANCO"/>
    <n v="230"/>
    <x v="1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L"/>
    <s v="BLANCO"/>
    <n v="258"/>
    <x v="1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XL"/>
    <s v="BLANCO"/>
    <n v="140"/>
    <x v="1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2XL"/>
    <s v="BLANCO"/>
    <n v="96"/>
    <x v="1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XL"/>
    <s v="BLANCO"/>
    <n v="272"/>
    <x v="1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2XL"/>
    <s v="BLANCO"/>
    <n v="152"/>
    <x v="1"/>
    <s v="-"/>
    <x v="90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S"/>
    <s v="BLANCO"/>
    <n v="32"/>
    <x v="1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M"/>
    <s v="BLANCO"/>
    <n v="26"/>
    <x v="1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L"/>
    <s v="BLANCO"/>
    <n v="25"/>
    <x v="1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XL"/>
    <s v="BLANCO"/>
    <n v="22"/>
    <x v="1"/>
    <s v="-"/>
    <x v="89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GR.JASPE"/>
    <n v="18"/>
    <x v="1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BLANCO"/>
    <n v="21"/>
    <x v="1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GR.JASPE"/>
    <n v="33"/>
    <x v="1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ROJO"/>
    <n v="18"/>
    <x v="1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BLANCO"/>
    <n v="44"/>
    <x v="1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NEGRO"/>
    <n v="23"/>
    <x v="1"/>
    <s v="-"/>
    <x v="90"/>
    <s v="FIRME"/>
    <n v="0"/>
    <s v="Reprogramable"/>
    <s v="CEDI"/>
    <s v="INT HOMBREINICIO LABORALDEPORTIVOCAMISILLABASICO NEUTRO"/>
  </r>
  <r>
    <x v="1510"/>
    <x v="3"/>
    <s v="INICIO LABORAL"/>
    <s v="DEPORTIVO"/>
    <s v="CAMISILLA"/>
    <s v="BASICO NEUTRO"/>
    <n v="2"/>
    <s v="2XL"/>
    <s v="BLANCO"/>
    <n v="23"/>
    <x v="1"/>
    <s v="-"/>
    <x v="90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S"/>
    <s v="BLANCO"/>
    <n v="163"/>
    <x v="1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M"/>
    <s v="BLANCO"/>
    <n v="239"/>
    <x v="1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L"/>
    <s v="BLANCO"/>
    <n v="211"/>
    <x v="1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XL"/>
    <s v="BLANCO"/>
    <n v="131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COLORREPR"/>
    <n v="15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NEGRO"/>
    <n v="34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AZ.OSC"/>
    <n v="46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COLORREPR"/>
    <n v="28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NEGRO"/>
    <n v="62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V.MILITAR"/>
    <n v="20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AZ.OSC"/>
    <n v="51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COLORREPR"/>
    <n v="31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NEGRO"/>
    <n v="80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AZ.OSC"/>
    <n v="46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COLORREPR"/>
    <n v="32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NEGRO"/>
    <n v="60"/>
    <x v="1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V.MILITAR"/>
    <n v="26"/>
    <x v="1"/>
    <s v="-"/>
    <x v="91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S"/>
    <s v="BLANCO"/>
    <n v="394"/>
    <x v="1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M"/>
    <s v="BLANCO"/>
    <n v="864"/>
    <x v="1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L"/>
    <s v="BLANCO"/>
    <n v="982"/>
    <x v="1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XL"/>
    <s v="BLANCO"/>
    <n v="899"/>
    <x v="1"/>
    <s v="-"/>
    <x v="48"/>
    <s v="FIRME"/>
    <n v="0"/>
    <s v="Reprogramable"/>
    <s v="CEDI"/>
    <s v="INT HOMBREINICIO LABORALDEPORTIVOCAMISILLABASICO NEUTRO"/>
  </r>
  <r>
    <x v="1511"/>
    <x v="3"/>
    <s v="INICIO LABORAL"/>
    <s v="DEPORTIVO"/>
    <s v="MEDIAS"/>
    <s v="BASICO MODA"/>
    <n v="4"/>
    <s v="10-12"/>
    <s v="NA"/>
    <n v="195"/>
    <x v="1"/>
    <s v="-"/>
    <x v="95"/>
    <s v="FIRME"/>
    <n v="0"/>
    <s v="Reprogramable"/>
    <s v="CEDI"/>
    <s v="INT HOMBREINICIO LABORALDEPORTIVOMEDIASBASICO MODA"/>
  </r>
  <r>
    <x v="1479"/>
    <x v="3"/>
    <s v="INICIO LABORAL"/>
    <s v="DEPORTIVO"/>
    <s v="MEDIAS"/>
    <s v="MODA"/>
    <n v="1"/>
    <s v="10-12"/>
    <s v="NEGRO"/>
    <n v="109"/>
    <x v="1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GR.OSC"/>
    <n v="85"/>
    <x v="1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TURQUI"/>
    <n v="64"/>
    <x v="1"/>
    <s v="-"/>
    <x v="65"/>
    <s v="FIRME"/>
    <n v="0"/>
    <s v="Reprogramable"/>
    <s v="CEDI"/>
    <s v="INT HOMBREINICIO LABORALDEPORTIVOMEDIASMODA"/>
  </r>
  <r>
    <x v="1480"/>
    <x v="3"/>
    <s v="INICIO LABORAL"/>
    <s v="DEPORTIVO"/>
    <s v="MEDIAS"/>
    <s v="MODA"/>
    <n v="1"/>
    <s v="10-12"/>
    <s v="NA"/>
    <n v="420"/>
    <x v="1"/>
    <s v="-"/>
    <x v="65"/>
    <s v="FIRME"/>
    <n v="0"/>
    <s v="Reprogramable"/>
    <s v="CEDI"/>
    <s v="INT HOMBREINICIO LABORALDEPORTIVOMEDIASMODA"/>
  </r>
  <r>
    <x v="1481"/>
    <x v="3"/>
    <s v="INICIO LABORAL"/>
    <s v="DEPORTIVO"/>
    <s v="MEDIAS"/>
    <s v="MODA"/>
    <n v="1"/>
    <s v="10-12"/>
    <s v="NA"/>
    <n v="395"/>
    <x v="1"/>
    <s v="-"/>
    <x v="65"/>
    <s v="FIRME"/>
    <n v="0"/>
    <s v="Reprogramable"/>
    <s v="CEDI"/>
    <s v="INT HOMBREINICIO LABORALDEPORTIVOMEDIASMODA"/>
  </r>
  <r>
    <x v="1482"/>
    <x v="3"/>
    <s v="INICIO LABORAL"/>
    <s v="DEPORTIVO"/>
    <s v="MEDIAS"/>
    <s v="BASICO NEUTRO"/>
    <n v="1"/>
    <s v="10-12"/>
    <s v="BLANCO"/>
    <n v="249"/>
    <x v="1"/>
    <s v="-"/>
    <x v="65"/>
    <s v="FIRME"/>
    <n v="0"/>
    <s v="Reprogramable"/>
    <s v="CEDI"/>
    <s v="INT HOMBREINICIO LABORALDEPORTIVOMEDIASBASICO NEUTRO"/>
  </r>
  <r>
    <x v="1483"/>
    <x v="3"/>
    <s v="INICIO LABORAL"/>
    <s v="DEPORTIVO"/>
    <s v="MEDIAS"/>
    <s v="BASICO NEUTRO"/>
    <n v="1"/>
    <s v="10-12"/>
    <s v="BLANCO"/>
    <n v="227"/>
    <x v="1"/>
    <s v="-"/>
    <x v="65"/>
    <s v="FIRME"/>
    <n v="0"/>
    <s v="Reprogramable"/>
    <s v="CEDI"/>
    <s v="INT HOMBREINICIO LABORALDEPORTIVOMEDIASBASICO NEUTRO"/>
  </r>
  <r>
    <x v="1484"/>
    <x v="3"/>
    <s v="INICIO LABORAL"/>
    <s v="DEPORTIVO"/>
    <s v="MEDIAS"/>
    <s v="BASICO NEUTRO"/>
    <n v="1"/>
    <s v="10-12"/>
    <s v="BLANCO"/>
    <n v="264"/>
    <x v="1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BLANCO"/>
    <n v="35"/>
    <x v="1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NEGRO"/>
    <n v="63"/>
    <x v="1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GR.OSC"/>
    <n v="39"/>
    <x v="1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TURQUI"/>
    <n v="36"/>
    <x v="1"/>
    <s v="-"/>
    <x v="65"/>
    <s v="FIRME"/>
    <n v="0"/>
    <s v="Reprogramable"/>
    <s v="CEDI"/>
    <s v="INT HOMBREINICIO LABORALDEPORTIVOMEDIASBASICO NEUTRO"/>
  </r>
  <r>
    <x v="1486"/>
    <x v="3"/>
    <s v="INICIO LABORAL"/>
    <s v="DEPORTIVO"/>
    <s v="MEDIAS"/>
    <s v="BASICO MODA"/>
    <n v="1"/>
    <s v="10-12"/>
    <s v="NA"/>
    <n v="1019"/>
    <x v="1"/>
    <s v="-"/>
    <x v="47"/>
    <s v="FIRME"/>
    <n v="0"/>
    <s v="Reprogramable"/>
    <s v="CEDI"/>
    <s v="INT HOMBREINICIO LABORALDEPORTIVOMEDIASBASICO MODA"/>
  </r>
  <r>
    <x v="1487"/>
    <x v="3"/>
    <s v="INICIO LABORAL"/>
    <s v="DEPORTIVO"/>
    <s v="MEDIAS"/>
    <s v="BASICO NEUTRO"/>
    <n v="1"/>
    <s v="10-12"/>
    <s v="BLANCO"/>
    <n v="120"/>
    <x v="1"/>
    <s v="-"/>
    <x v="65"/>
    <s v="FIRME"/>
    <n v="0"/>
    <s v="Reprogramable"/>
    <s v="CEDI"/>
    <s v="INT HOMBREINICIO LABORALDEPORTIVOMEDIASBASICO NEUTRO"/>
  </r>
  <r>
    <x v="1488"/>
    <x v="3"/>
    <s v="INICIO LABORAL"/>
    <s v="FORMAL"/>
    <s v="MEDIAS"/>
    <s v="BASICO NEUTRO"/>
    <n v="2"/>
    <s v="10-12"/>
    <s v="BEIGE"/>
    <n v="107"/>
    <x v="1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GR.OSC"/>
    <n v="98"/>
    <x v="1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NEGRO"/>
    <n v="190"/>
    <x v="1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TURQUI"/>
    <n v="29"/>
    <x v="1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CAFE"/>
    <n v="92"/>
    <x v="1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GR.OSC"/>
    <n v="97"/>
    <x v="1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NEGRO"/>
    <n v="189"/>
    <x v="1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TURQUI"/>
    <n v="125"/>
    <x v="1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GR.OSC"/>
    <n v="90"/>
    <x v="1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NEGRO"/>
    <n v="310"/>
    <x v="1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MARFIL"/>
    <n v="53"/>
    <x v="1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TURQUI"/>
    <n v="149"/>
    <x v="1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COLORREPR"/>
    <n v="86"/>
    <x v="1"/>
    <s v="-"/>
    <x v="65"/>
    <s v="FIRME"/>
    <n v="0"/>
    <s v="Reprogramable"/>
    <s v="CEDI"/>
    <s v="INT HOMBREINICIO LABORALFORMALMEDIASBASICO NEUTRO"/>
  </r>
  <r>
    <x v="1491"/>
    <x v="3"/>
    <s v="INICIO LABORAL"/>
    <s v="FORMAL"/>
    <s v="MEDIAS"/>
    <s v="BASICO MODA"/>
    <n v="1"/>
    <s v="10-12"/>
    <s v="NA"/>
    <n v="445"/>
    <x v="1"/>
    <s v="-"/>
    <x v="65"/>
    <s v="FIRME"/>
    <n v="0"/>
    <s v="Reprogramable"/>
    <s v="CEDI"/>
    <s v="INT HOMBREINICIO LABORALFORMALMEDIASBASICO MODA"/>
  </r>
  <r>
    <x v="1512"/>
    <x v="3"/>
    <s v="INICIO LABORAL"/>
    <s v="FORMAL"/>
    <s v="MEDIAS"/>
    <s v="BASICO MODA"/>
    <n v="2"/>
    <s v="10-12"/>
    <s v="NA"/>
    <n v="1656"/>
    <x v="1"/>
    <s v="-"/>
    <x v="49"/>
    <s v="FIRME"/>
    <n v="0"/>
    <s v="Reprogramable"/>
    <s v="CEDI"/>
    <s v="INT HOMBREINICIO LABORALFORMALMEDIASBASICO MODA"/>
  </r>
  <r>
    <x v="1492"/>
    <x v="3"/>
    <s v="INICIO LABORAL"/>
    <s v="FORMAL"/>
    <s v="MEDIAS"/>
    <s v="BASICO NEUTRO"/>
    <n v="1"/>
    <s v="10-12"/>
    <s v="NA"/>
    <n v="408"/>
    <x v="1"/>
    <s v="-"/>
    <x v="49"/>
    <s v="FIRME"/>
    <n v="0"/>
    <s v="Reprogramable"/>
    <s v="CEDI"/>
    <s v="INT HOMBREINICIO LABORALFORMALMEDIASBASICO NEUTRO"/>
  </r>
  <r>
    <x v="1493"/>
    <x v="3"/>
    <s v="INICIO LABORAL"/>
    <s v="FORMAL"/>
    <s v="MEDIAS"/>
    <s v="BASICO MODA"/>
    <n v="1"/>
    <s v="10-12"/>
    <s v="NA"/>
    <n v="408"/>
    <x v="1"/>
    <s v="-"/>
    <x v="49"/>
    <s v="FIRME"/>
    <n v="0"/>
    <s v="Reprogramable"/>
    <s v="CEDI"/>
    <s v="INT HOMBREINICIO LABORALFORMALMEDIASBASICO MODA"/>
  </r>
  <r>
    <x v="1494"/>
    <x v="3"/>
    <s v="INICIO LABORAL"/>
    <s v="FORMAL"/>
    <s v="PANUELOS"/>
    <s v="BASICO NEUTRO"/>
    <n v="1"/>
    <s v="NA"/>
    <s v="BLANCO"/>
    <n v="39"/>
    <x v="1"/>
    <s v="-"/>
    <x v="92"/>
    <s v="FIRME"/>
    <n v="0"/>
    <s v="Reprogramable"/>
    <s v="CEDI"/>
    <s v="INT HOMBREINICIO LABORALFORMALPANUELOSBASICO NEUTRO"/>
  </r>
  <r>
    <x v="1494"/>
    <x v="3"/>
    <s v="INICIO LABORAL"/>
    <s v="FORMAL"/>
    <s v="PANUELOS"/>
    <s v="BASICO NEUTRO"/>
    <n v="1"/>
    <s v="NA"/>
    <s v="SURTIDO"/>
    <n v="456"/>
    <x v="1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BLANCO"/>
    <n v="720"/>
    <x v="1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SURTIDO"/>
    <n v="804"/>
    <x v="1"/>
    <s v="-"/>
    <x v="92"/>
    <s v="FIRME"/>
    <n v="0"/>
    <s v="Reprogramable"/>
    <s v="CEDI"/>
    <s v="INT HOMBREINICIO LABORALFORMALPANUELOSBASICO NEUTRO"/>
  </r>
  <r>
    <x v="1496"/>
    <x v="3"/>
    <s v="INICIO LABORAL"/>
    <s v="DEPORTIVO"/>
    <s v="BOXER"/>
    <s v="BASICO NEUTRO"/>
    <n v="1"/>
    <s v="S"/>
    <s v="NA"/>
    <n v="58"/>
    <x v="1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M"/>
    <s v="NA"/>
    <n v="121"/>
    <x v="1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L"/>
    <s v="NA"/>
    <n v="185"/>
    <x v="1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XL"/>
    <s v="NA"/>
    <n v="164"/>
    <x v="1"/>
    <s v="-"/>
    <x v="93"/>
    <s v="FIRME"/>
    <n v="0"/>
    <s v="Reprogramable"/>
    <s v="CEDI"/>
    <s v="INT HOMBREINICIO LABORALDEPORTIVOBOXERBASICO NEUTRO"/>
  </r>
  <r>
    <x v="1513"/>
    <x v="3"/>
    <s v="INICIO LABORAL"/>
    <s v="DEPORTIVO"/>
    <s v="BOXER"/>
    <s v="BASICO MODA"/>
    <n v="1"/>
    <s v="M"/>
    <s v="NA"/>
    <n v="26"/>
    <x v="1"/>
    <s v="-"/>
    <x v="93"/>
    <s v="FIRME"/>
    <n v="0"/>
    <s v="Reprogramable"/>
    <s v="CEDI"/>
    <s v="INT HOMBREINICIO LABORALDEPORTIVOBOXERBASICO MODA"/>
  </r>
  <r>
    <x v="1513"/>
    <x v="3"/>
    <s v="INICIO LABORAL"/>
    <s v="DEPORTIVO"/>
    <s v="BOXER"/>
    <s v="BASICO MODA"/>
    <n v="1"/>
    <s v="XL"/>
    <s v="NA"/>
    <n v="67"/>
    <x v="1"/>
    <s v="-"/>
    <x v="93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S"/>
    <s v="NA"/>
    <n v="95"/>
    <x v="1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M"/>
    <s v="NA"/>
    <n v="296"/>
    <x v="1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L"/>
    <s v="NA"/>
    <n v="304"/>
    <x v="1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XL"/>
    <s v="NA"/>
    <n v="297"/>
    <x v="1"/>
    <s v="-"/>
    <x v="78"/>
    <s v="FIRME"/>
    <n v="0"/>
    <s v="Reprogramable"/>
    <s v="CEDI"/>
    <s v="INT HOMBREINICIO LABORALDEPORTIVOBOXERBASICO MODA"/>
  </r>
  <r>
    <x v="1514"/>
    <x v="3"/>
    <s v="INICIO LABORAL"/>
    <s v="DEPORTIVO"/>
    <s v="BOXER"/>
    <s v="BASICO NEUTRO"/>
    <n v="3"/>
    <s v="S"/>
    <s v="1294NEGROJ"/>
    <n v="19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S"/>
    <s v="51AZ.OSC"/>
    <n v="21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S"/>
    <s v="5977DENIMO"/>
    <n v="36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10NEGRO"/>
    <n v="19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5977DENIMO"/>
    <n v="19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L"/>
    <s v="5977DENIMO"/>
    <n v="49"/>
    <x v="1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XL"/>
    <s v="5977DENIMO"/>
    <n v="28"/>
    <x v="1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S"/>
    <s v="5128AZUL"/>
    <n v="16"/>
    <x v="1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M"/>
    <s v="5914AZUL"/>
    <n v="29"/>
    <x v="1"/>
    <s v="-"/>
    <x v="94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S"/>
    <s v="NA"/>
    <n v="39"/>
    <x v="1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M"/>
    <s v="NA"/>
    <n v="158"/>
    <x v="1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L"/>
    <s v="NA"/>
    <n v="202"/>
    <x v="1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XL"/>
    <s v="NA"/>
    <n v="153"/>
    <x v="1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S"/>
    <s v="NA"/>
    <n v="59"/>
    <x v="1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M"/>
    <s v="NA"/>
    <n v="81"/>
    <x v="1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L"/>
    <s v="NA"/>
    <n v="93"/>
    <x v="1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XL"/>
    <s v="NA"/>
    <n v="125"/>
    <x v="1"/>
    <s v="-"/>
    <x v="78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S"/>
    <s v="AZ.REY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S"/>
    <s v="GR.JASPE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S"/>
    <s v="NEGRO"/>
    <n v="51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GR.JASPE"/>
    <n v="74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TURQUI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NEGRO"/>
    <n v="52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XL"/>
    <s v="AZ.REY"/>
    <n v="85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XL"/>
    <s v="TURQUI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COLORREPR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COLORREPR"/>
    <n v="50"/>
    <x v="1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XL"/>
    <s v="COLORREPR"/>
    <n v="59"/>
    <x v="1"/>
    <s v="-"/>
    <x v="45"/>
    <s v="FIRME"/>
    <n v="0"/>
    <s v="Reprogramable"/>
    <s v="CEDI"/>
    <s v="INT HOMBREINICIO LABORALDEPORTIVOBOXERBASICO NEUTRO"/>
  </r>
  <r>
    <x v="1502"/>
    <x v="3"/>
    <s v="INICIO LABORAL"/>
    <s v="DEPORTIVO"/>
    <s v="PANTALONCILLO"/>
    <s v="BASICO NEUTRO"/>
    <n v="1"/>
    <n v="32"/>
    <s v="NA"/>
    <n v="61"/>
    <x v="1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4"/>
    <s v="NA"/>
    <n v="159"/>
    <x v="1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6"/>
    <s v="NA"/>
    <n v="185"/>
    <x v="1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8"/>
    <s v="NA"/>
    <n v="136"/>
    <x v="1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40"/>
    <s v="NA"/>
    <n v="103"/>
    <x v="1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0"/>
    <s v="NA"/>
    <n v="53"/>
    <x v="1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2"/>
    <s v="NA"/>
    <n v="105"/>
    <x v="1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4"/>
    <s v="NA"/>
    <n v="50"/>
    <x v="1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8"/>
    <s v="NA"/>
    <n v="112"/>
    <x v="1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40"/>
    <s v="NA"/>
    <n v="82"/>
    <x v="1"/>
    <s v="-"/>
    <x v="45"/>
    <s v="FIRME"/>
    <n v="0"/>
    <s v="Reprogramable"/>
    <s v="CEDI"/>
    <s v="INT HOMBREINICIO LABORALDEPORTIVOPANTALONCILLOBASICO NEUTRO"/>
  </r>
  <r>
    <x v="1515"/>
    <x v="3"/>
    <s v="INICIO LABORAL"/>
    <s v="DEPORTIVO"/>
    <s v="PANTALONCILLO"/>
    <s v="BASICO MODA"/>
    <n v="3"/>
    <n v="30"/>
    <s v="51AZ.OSC"/>
    <n v="20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10NEGRO"/>
    <n v="43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51AZ.OSC"/>
    <n v="12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0"/>
    <s v="91GR.JAS"/>
    <n v="12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2"/>
    <s v="51AZ.OSC"/>
    <n v="37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2"/>
    <s v="91GR.JAS"/>
    <n v="12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10NEGRO"/>
    <n v="53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51AZ.OSC"/>
    <n v="43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91GR.JAS"/>
    <n v="13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51157PETRO"/>
    <n v="12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0"/>
    <s v="1258GR.JAS"/>
    <n v="17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0"/>
    <s v="1294NEGROJ"/>
    <n v="22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0"/>
    <s v="51157PETRO"/>
    <n v="12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2"/>
    <s v="1294NEGROJ"/>
    <n v="13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51157PETRO"/>
    <n v="46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51157PETRO"/>
    <n v="13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1294NEGROJ"/>
    <n v="45"/>
    <x v="1"/>
    <s v="-"/>
    <x v="94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0"/>
    <s v="NA"/>
    <n v="100"/>
    <x v="1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2"/>
    <s v="NA"/>
    <n v="267"/>
    <x v="1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4"/>
    <s v="NA"/>
    <n v="300"/>
    <x v="1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6"/>
    <s v="NA"/>
    <n v="240"/>
    <x v="1"/>
    <s v="-"/>
    <x v="48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40"/>
    <s v="51157PETRO"/>
    <n v="14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COLORREPR"/>
    <n v="15"/>
    <x v="1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COLORREPR"/>
    <n v="18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2"/>
    <s v="COLORREPR"/>
    <n v="15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COLORREPR"/>
    <n v="19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6"/>
    <s v="COLORREPR"/>
    <n v="18"/>
    <x v="1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40"/>
    <s v="10NEGRO"/>
    <n v="12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0"/>
    <s v="79716GRIS"/>
    <n v="12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2"/>
    <s v="79716GRIS"/>
    <n v="12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4"/>
    <s v="79716GRIS"/>
    <n v="30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6"/>
    <s v="79716GRIS"/>
    <n v="12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79716GRIS"/>
    <n v="12"/>
    <x v="1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79716GRIS"/>
    <n v="12"/>
    <x v="1"/>
    <s v="-"/>
    <x v="94"/>
    <s v="FIRME"/>
    <n v="0"/>
    <s v="Reprogramable"/>
    <s v="CEDI"/>
    <s v="INT HOMBREINICIO LABORALDEPORTIVOPANTALONCILLOBASICO MODA"/>
  </r>
  <r>
    <x v="1498"/>
    <x v="3"/>
    <s v="INICIO LABORAL"/>
    <s v="DEPORTIVO"/>
    <s v="BOXER"/>
    <s v="BASICO NEUTRO"/>
    <n v="3"/>
    <s v="M"/>
    <s v="COLORREPR"/>
    <n v="42"/>
    <x v="1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3"/>
    <s v="L"/>
    <s v="COLORREPR"/>
    <n v="43"/>
    <x v="1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3"/>
    <s v="XL"/>
    <s v="COLORREPR"/>
    <n v="55"/>
    <x v="1"/>
    <s v="-"/>
    <x v="94"/>
    <s v="FIRME"/>
    <n v="0"/>
    <s v="Reprogramable"/>
    <s v="CEDI"/>
    <s v="INT HOMBREINICIO LABORALDEPORTIVOBOXERBASICO NEUTRO"/>
  </r>
  <r>
    <x v="1464"/>
    <x v="3"/>
    <s v="INICIO LABORAL"/>
    <s v="CASUAL"/>
    <s v="BOXER"/>
    <s v="BASICO MODA"/>
    <n v="1"/>
    <s v="S"/>
    <s v="NA"/>
    <n v="281"/>
    <x v="2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M"/>
    <s v="NA"/>
    <n v="859"/>
    <x v="2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L"/>
    <s v="NA"/>
    <n v="1082"/>
    <x v="2"/>
    <s v="-"/>
    <x v="88"/>
    <s v="FIRME"/>
    <n v="0"/>
    <s v="Reprogramable"/>
    <s v="CEDI"/>
    <s v="INT HOMBREINICIO LABORALCASUALBOXERBASICO MODA"/>
  </r>
  <r>
    <x v="1464"/>
    <x v="3"/>
    <s v="INICIO LABORAL"/>
    <s v="CASUAL"/>
    <s v="BOXER"/>
    <s v="BASICO MODA"/>
    <n v="1"/>
    <s v="XL"/>
    <s v="NA"/>
    <n v="581"/>
    <x v="2"/>
    <s v="-"/>
    <x v="88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S"/>
    <s v="NA"/>
    <n v="53"/>
    <x v="2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M"/>
    <s v="NA"/>
    <n v="129"/>
    <x v="2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L"/>
    <s v="NA"/>
    <n v="161"/>
    <x v="2"/>
    <s v="-"/>
    <x v="45"/>
    <s v="FIRME"/>
    <n v="0"/>
    <s v="Reprogramable"/>
    <s v="CEDI"/>
    <s v="INT HOMBREINICIO LABORALCASUALBOXERBASICO MODA"/>
  </r>
  <r>
    <x v="1465"/>
    <x v="3"/>
    <s v="INICIO LABORAL"/>
    <s v="CASUAL"/>
    <s v="BOXER"/>
    <s v="BASICO MODA"/>
    <n v="2"/>
    <s v="XL"/>
    <s v="NA"/>
    <n v="177"/>
    <x v="2"/>
    <s v="-"/>
    <x v="45"/>
    <s v="FIRME"/>
    <n v="0"/>
    <s v="Reprogramable"/>
    <s v="CEDI"/>
    <s v="INT HOMBREINICIO LABORALCASUALBOXERBASICO MODA"/>
  </r>
  <r>
    <x v="1507"/>
    <x v="3"/>
    <s v="INICIO LABORAL"/>
    <s v="DEPORTIVO"/>
    <s v="CAMISILLA"/>
    <s v="BASICO NEUTRO"/>
    <n v="1"/>
    <s v="S"/>
    <s v="BLANCO"/>
    <n v="163"/>
    <x v="2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M"/>
    <s v="BLANCO"/>
    <n v="502"/>
    <x v="2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L"/>
    <s v="BLANCO"/>
    <n v="499"/>
    <x v="2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XL"/>
    <s v="BLANCO"/>
    <n v="234"/>
    <x v="2"/>
    <s v="-"/>
    <x v="90"/>
    <s v="FIRME"/>
    <n v="0"/>
    <s v="Reprogramable"/>
    <s v="CEDI"/>
    <s v="INT HOMBREINICIO LABORALDEPORTIVOCAMISILLABASICO NEUTRO"/>
  </r>
  <r>
    <x v="1507"/>
    <x v="3"/>
    <s v="INICIO LABORAL"/>
    <s v="DEPORTIVO"/>
    <s v="CAMISILLA"/>
    <s v="BASICO NEUTRO"/>
    <n v="1"/>
    <s v="2XL"/>
    <s v="BLANCO"/>
    <n v="169"/>
    <x v="2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S"/>
    <s v="BLANCO"/>
    <n v="398"/>
    <x v="2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M"/>
    <s v="BLANCO"/>
    <n v="1144"/>
    <x v="2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L"/>
    <s v="BLANCO"/>
    <n v="1342"/>
    <x v="2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XL"/>
    <s v="BLANCO"/>
    <n v="651"/>
    <x v="2"/>
    <s v="-"/>
    <x v="90"/>
    <s v="FIRME"/>
    <n v="0"/>
    <s v="Reprogramable"/>
    <s v="CEDI"/>
    <s v="INT HOMBREINICIO LABORALDEPORTIVOCAMISILLABASICO NEUTRO"/>
  </r>
  <r>
    <x v="1508"/>
    <x v="3"/>
    <s v="INICIO LABORAL"/>
    <s v="DEPORTIVO"/>
    <s v="CAMISILLA"/>
    <s v="BASICO NEUTRO"/>
    <n v="1"/>
    <s v="2XL"/>
    <s v="BLANCO"/>
    <n v="345"/>
    <x v="2"/>
    <s v="-"/>
    <x v="90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S"/>
    <s v="BLANCO"/>
    <n v="40"/>
    <x v="2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M"/>
    <s v="BLANCO"/>
    <n v="91"/>
    <x v="2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L"/>
    <s v="BLANCO"/>
    <n v="90"/>
    <x v="2"/>
    <s v="-"/>
    <x v="89"/>
    <s v="FIRME"/>
    <n v="0"/>
    <s v="Reprogramable"/>
    <s v="CEDI"/>
    <s v="INT HOMBREINICIO LABORALDEPORTIVOCAMISILLABASICO NEUTRO"/>
  </r>
  <r>
    <x v="1466"/>
    <x v="3"/>
    <s v="INICIO LABORAL"/>
    <s v="DEPORTIVO"/>
    <s v="CAMISILLA"/>
    <s v="BASICO NEUTRO"/>
    <n v="3"/>
    <s v="XL"/>
    <s v="BLANCO"/>
    <n v="41"/>
    <x v="2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4"/>
    <s v="BLANCO"/>
    <n v="383"/>
    <x v="2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6"/>
    <s v="BLANCO"/>
    <n v="289"/>
    <x v="2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38"/>
    <s v="BLANCO"/>
    <n v="170"/>
    <x v="2"/>
    <s v="-"/>
    <x v="89"/>
    <s v="FIRME"/>
    <n v="0"/>
    <s v="Reprogramable"/>
    <s v="CEDI"/>
    <s v="INT HOMBREINICIO LABORALDEPORTIVOCAMISILLABASICO NEUTRO"/>
  </r>
  <r>
    <x v="1467"/>
    <x v="3"/>
    <s v="INICIO LABORAL"/>
    <s v="DEPORTIVO"/>
    <s v="CAMISILLA"/>
    <s v="BASICO NEUTRO"/>
    <n v="3"/>
    <n v="40"/>
    <s v="BLANCO"/>
    <n v="129"/>
    <x v="2"/>
    <s v="-"/>
    <x v="89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S"/>
    <s v="BLANCO"/>
    <n v="63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S"/>
    <s v="NEGRO"/>
    <n v="29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S"/>
    <s v="ROJO"/>
    <n v="18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BLANCO"/>
    <n v="132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GR.JASPE"/>
    <n v="63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NEGRO"/>
    <n v="96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ROJO"/>
    <n v="35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M"/>
    <s v="TURQUI"/>
    <n v="43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BLANCO"/>
    <n v="77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GR.JASPE"/>
    <n v="96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NEGRO"/>
    <n v="92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ROJO"/>
    <n v="33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L"/>
    <s v="TURQUI"/>
    <n v="56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BLANCO"/>
    <n v="112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GR.JASPE"/>
    <n v="45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NEGRO"/>
    <n v="80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ROJO"/>
    <n v="33"/>
    <x v="2"/>
    <s v="-"/>
    <x v="90"/>
    <s v="FIRME"/>
    <n v="0"/>
    <s v="Reprogramable"/>
    <s v="CEDI"/>
    <s v="INT HOMBREINICIO LABORALDEPORTIVOCAMISILLABASICO NEUTRO"/>
  </r>
  <r>
    <x v="1468"/>
    <x v="3"/>
    <s v="INICIO LABORAL"/>
    <s v="DEPORTIVO"/>
    <s v="CAMISILLA"/>
    <s v="BASICO NEUTRO"/>
    <n v="2"/>
    <s v="XL"/>
    <s v="TURQUI"/>
    <n v="34"/>
    <x v="2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S"/>
    <s v="BLANCO"/>
    <n v="200"/>
    <x v="2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M"/>
    <s v="BLANCO"/>
    <n v="572"/>
    <x v="2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L"/>
    <s v="BLANCO"/>
    <n v="625"/>
    <x v="2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XL"/>
    <s v="BLANCO"/>
    <n v="333"/>
    <x v="2"/>
    <s v="-"/>
    <x v="90"/>
    <s v="FIRME"/>
    <n v="0"/>
    <s v="Reprogramable"/>
    <s v="CEDI"/>
    <s v="INT HOMBREINICIO LABORALDEPORTIVOCAMISILLABASICO NEUTRO"/>
  </r>
  <r>
    <x v="1469"/>
    <x v="3"/>
    <s v="INICIO LABORAL"/>
    <s v="DEPORTIVO"/>
    <s v="CAMISILLA"/>
    <s v="BASICO NEUTRO"/>
    <n v="1"/>
    <s v="2XL"/>
    <s v="BLANCO"/>
    <n v="115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BLANCO"/>
    <n v="81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GR.JASPE"/>
    <n v="31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NEGRO"/>
    <n v="34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ROJO"/>
    <n v="18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S"/>
    <s v="TURQUI"/>
    <n v="24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M"/>
    <s v="BLANCO"/>
    <n v="190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M"/>
    <s v="GR.JASPE"/>
    <n v="93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M"/>
    <s v="NEGRO"/>
    <n v="105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M"/>
    <s v="ROJO"/>
    <n v="40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M"/>
    <s v="TURQUI"/>
    <n v="79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BLANCO"/>
    <n v="181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GR.JASPE"/>
    <n v="121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NEGRO"/>
    <n v="122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ROJO"/>
    <n v="51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L"/>
    <s v="TURQUI"/>
    <n v="46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BLANCO"/>
    <n v="187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GR.JASPE"/>
    <n v="150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NEGRO"/>
    <n v="95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ROJO"/>
    <n v="19"/>
    <x v="2"/>
    <s v="-"/>
    <x v="90"/>
    <s v="FIRME"/>
    <n v="0"/>
    <s v="Reprogramable"/>
    <s v="CEDI"/>
    <s v="INT HOMBREINICIO LABORALDEPORTIVOCAMISILLABASICO NEUTRO"/>
  </r>
  <r>
    <x v="1470"/>
    <x v="3"/>
    <s v="INICIO LABORAL"/>
    <s v="DEPORTIVO"/>
    <s v="CAMISILLA"/>
    <s v="BASICO NEUTRO"/>
    <n v="1"/>
    <s v="XL"/>
    <s v="TURQUI"/>
    <n v="82"/>
    <x v="2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S"/>
    <s v="BLANCO"/>
    <n v="79"/>
    <x v="2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M"/>
    <s v="BLANCO"/>
    <n v="91"/>
    <x v="2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L"/>
    <s v="BLANCO"/>
    <n v="146"/>
    <x v="2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XL"/>
    <s v="BLANCO"/>
    <n v="102"/>
    <x v="2"/>
    <s v="-"/>
    <x v="90"/>
    <s v="FIRME"/>
    <n v="0"/>
    <s v="Reprogramable"/>
    <s v="CEDI"/>
    <s v="INT HOMBREINICIO LABORALDEPORTIVOCAMISILLABASICO NEUTRO"/>
  </r>
  <r>
    <x v="1471"/>
    <x v="3"/>
    <s v="INICIO LABORAL"/>
    <s v="DEPORTIVO"/>
    <s v="CAMISILLA"/>
    <s v="BASICO NEUTRO"/>
    <n v="1"/>
    <s v="2XL"/>
    <s v="BLANCO"/>
    <n v="39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S"/>
    <s v="GR.JASPE"/>
    <n v="18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M"/>
    <s v="BLANCO"/>
    <n v="38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M"/>
    <s v="TURQUI"/>
    <n v="24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BLANCO"/>
    <n v="60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GR.JASPE"/>
    <n v="41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NEGRO"/>
    <n v="39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ROJO"/>
    <n v="18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L"/>
    <s v="TURQUI"/>
    <n v="22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XL"/>
    <s v="BLANCO"/>
    <n v="24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XL"/>
    <s v="GR.JASPE"/>
    <n v="45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XL"/>
    <s v="NEGRO"/>
    <n v="18"/>
    <x v="2"/>
    <s v="-"/>
    <x v="90"/>
    <s v="FIRME"/>
    <n v="0"/>
    <s v="Reprogramable"/>
    <s v="CEDI"/>
    <s v="INT HOMBREINICIO LABORALDEPORTIVOCAMISILLABASICO NEUTRO"/>
  </r>
  <r>
    <x v="1509"/>
    <x v="3"/>
    <s v="INICIO LABORAL"/>
    <s v="DEPORTIVO"/>
    <s v="CAMISILLA"/>
    <s v="BASICO NEUTRO"/>
    <n v="1"/>
    <s v="XL"/>
    <s v="ROJO"/>
    <n v="18"/>
    <x v="2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S"/>
    <s v="BLANCO"/>
    <n v="138"/>
    <x v="2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M"/>
    <s v="BLANCO"/>
    <n v="632"/>
    <x v="2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L"/>
    <s v="BLANCO"/>
    <n v="642"/>
    <x v="2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XL"/>
    <s v="BLANCO"/>
    <n v="224"/>
    <x v="2"/>
    <s v="-"/>
    <x v="90"/>
    <s v="FIRME"/>
    <n v="0"/>
    <s v="Reprogramable"/>
    <s v="CEDI"/>
    <s v="INT HOMBREINICIO LABORALDEPORTIVOCAMISILLABASICO NEUTRO"/>
  </r>
  <r>
    <x v="1472"/>
    <x v="3"/>
    <s v="INICIO LABORAL"/>
    <s v="DEPORTIVO"/>
    <s v="CAMISILLA"/>
    <s v="BASICO NEUTRO"/>
    <n v="2"/>
    <s v="2XL"/>
    <s v="BLANCO"/>
    <n v="152"/>
    <x v="2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S"/>
    <s v="BLANCO"/>
    <n v="240"/>
    <x v="2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M"/>
    <s v="BLANCO"/>
    <n v="890"/>
    <x v="2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L"/>
    <s v="BLANCO"/>
    <n v="1042"/>
    <x v="2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XL"/>
    <s v="BLANCO"/>
    <n v="906"/>
    <x v="2"/>
    <s v="-"/>
    <x v="90"/>
    <s v="FIRME"/>
    <n v="0"/>
    <s v="Reprogramable"/>
    <s v="CEDI"/>
    <s v="INT HOMBREINICIO LABORALDEPORTIVOCAMISILLABASICO NEUTRO"/>
  </r>
  <r>
    <x v="1473"/>
    <x v="3"/>
    <s v="INICIO LABORAL"/>
    <s v="DEPORTIVO"/>
    <s v="CAMISILLA"/>
    <s v="BASICO NEUTRO"/>
    <n v="2"/>
    <s v="2XL"/>
    <s v="BLANCO"/>
    <n v="304"/>
    <x v="2"/>
    <s v="-"/>
    <x v="90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M"/>
    <s v="BLANCO"/>
    <n v="120"/>
    <x v="2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L"/>
    <s v="BLANCO"/>
    <n v="54"/>
    <x v="2"/>
    <s v="-"/>
    <x v="89"/>
    <s v="FIRME"/>
    <n v="0"/>
    <s v="Reprogramable"/>
    <s v="CEDI"/>
    <s v="INT HOMBREINICIO LABORALDEPORTIVOCAMISILLABASICO NEUTRO"/>
  </r>
  <r>
    <x v="1474"/>
    <x v="3"/>
    <s v="INICIO LABORAL"/>
    <s v="DEPORTIVO"/>
    <s v="CAMISILLA"/>
    <s v="BASICO NEUTRO"/>
    <n v="3"/>
    <s v="XL"/>
    <s v="BLANCO"/>
    <n v="32"/>
    <x v="2"/>
    <s v="-"/>
    <x v="89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BLANCO"/>
    <n v="23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GR.JASPE"/>
    <n v="18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ROJO"/>
    <n v="18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S"/>
    <s v="TURQUI"/>
    <n v="19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BLANCO"/>
    <n v="108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GR.JASPE"/>
    <n v="83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NEGRO"/>
    <n v="45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ROJO"/>
    <n v="29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M"/>
    <s v="TURQUI"/>
    <n v="48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L"/>
    <s v="BLANCO"/>
    <n v="99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L"/>
    <s v="GR.JASPE"/>
    <n v="117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L"/>
    <s v="NEGRO"/>
    <n v="28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L"/>
    <s v="ROJO"/>
    <n v="42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L"/>
    <s v="TURQUI"/>
    <n v="31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BLANCO"/>
    <n v="104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GR.JASPE"/>
    <n v="80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NEGRO"/>
    <n v="44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ROJO"/>
    <n v="46"/>
    <x v="2"/>
    <s v="-"/>
    <x v="90"/>
    <s v="FIRME"/>
    <n v="0"/>
    <s v="Reprogramable"/>
    <s v="CEDI"/>
    <s v="INT HOMBREINICIO LABORALDEPORTIVOCAMISILLABASICO NEUTRO"/>
  </r>
  <r>
    <x v="1475"/>
    <x v="3"/>
    <s v="INICIO LABORAL"/>
    <s v="DEPORTIVO"/>
    <s v="CAMISILLA"/>
    <s v="BASICO NEUTRO"/>
    <n v="2"/>
    <s v="XL"/>
    <s v="TURQUI"/>
    <n v="60"/>
    <x v="2"/>
    <s v="-"/>
    <x v="90"/>
    <s v="FIRME"/>
    <n v="0"/>
    <s v="Reprogramable"/>
    <s v="CEDI"/>
    <s v="INT HOMBREINICIO LABORALDEPORTIVOCAMISILLABASICO NEUTRO"/>
  </r>
  <r>
    <x v="1510"/>
    <x v="3"/>
    <s v="INICIO LABORAL"/>
    <s v="DEPORTIVO"/>
    <s v="CAMISILLA"/>
    <s v="BASICO NEUTRO"/>
    <n v="2"/>
    <s v="M"/>
    <s v="BLANCO"/>
    <n v="40"/>
    <x v="2"/>
    <s v="-"/>
    <x v="90"/>
    <s v="FIRME"/>
    <n v="0"/>
    <s v="Reprogramable"/>
    <s v="CEDI"/>
    <s v="INT HOMBREINICIO LABORALDEPORTIVOCAMISILLABASICO NEUTRO"/>
  </r>
  <r>
    <x v="1510"/>
    <x v="3"/>
    <s v="INICIO LABORAL"/>
    <s v="DEPORTIVO"/>
    <s v="CAMISILLA"/>
    <s v="BASICO NEUTRO"/>
    <n v="2"/>
    <s v="L"/>
    <s v="BLANCO"/>
    <n v="166"/>
    <x v="2"/>
    <s v="-"/>
    <x v="90"/>
    <s v="FIRME"/>
    <n v="0"/>
    <s v="Reprogramable"/>
    <s v="CEDI"/>
    <s v="INT HOMBREINICIO LABORALDEPORTIVOCAMISILLABASICO NEUTRO"/>
  </r>
  <r>
    <x v="1510"/>
    <x v="3"/>
    <s v="INICIO LABORAL"/>
    <s v="DEPORTIVO"/>
    <s v="CAMISILLA"/>
    <s v="BASICO NEUTRO"/>
    <n v="2"/>
    <s v="XL"/>
    <s v="BLANCO"/>
    <n v="83"/>
    <x v="2"/>
    <s v="-"/>
    <x v="90"/>
    <s v="FIRME"/>
    <n v="0"/>
    <s v="Reprogramable"/>
    <s v="CEDI"/>
    <s v="INT HOMBREINICIO LABORALDEPORTIVOCAMISILLABASICO NEUTRO"/>
  </r>
  <r>
    <x v="1510"/>
    <x v="3"/>
    <s v="INICIO LABORAL"/>
    <s v="DEPORTIVO"/>
    <s v="CAMISILLA"/>
    <s v="BASICO NEUTRO"/>
    <n v="2"/>
    <s v="2XL"/>
    <s v="BLANCO"/>
    <n v="34"/>
    <x v="2"/>
    <s v="-"/>
    <x v="90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S"/>
    <s v="BLANCO"/>
    <n v="185"/>
    <x v="2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M"/>
    <s v="BLANCO"/>
    <n v="400"/>
    <x v="2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L"/>
    <s v="BLANCO"/>
    <n v="271"/>
    <x v="2"/>
    <s v="-"/>
    <x v="91"/>
    <s v="FIRME"/>
    <n v="0"/>
    <s v="Reprogramable"/>
    <s v="CEDI"/>
    <s v="INT HOMBREINICIO LABORALDEPORTIVOCAMISILLABASICO NEUTRO"/>
  </r>
  <r>
    <x v="1476"/>
    <x v="3"/>
    <s v="INICIO LABORAL"/>
    <s v="DEPORTIVO"/>
    <s v="CAMISILLA"/>
    <s v="BASICO NEUTRO"/>
    <n v="1"/>
    <s v="XL"/>
    <s v="BLANCO"/>
    <n v="276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AZ.OSC"/>
    <n v="33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COLORREPR"/>
    <n v="32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NEGRO"/>
    <n v="83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S"/>
    <s v="V.MILITAR"/>
    <n v="12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AZ.OSC"/>
    <n v="108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COLORREPR"/>
    <n v="87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NEGRO"/>
    <n v="145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M"/>
    <s v="V.MILITAR"/>
    <n v="58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AZ.OSC"/>
    <n v="110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COLORREPR"/>
    <n v="104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NEGRO"/>
    <n v="164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L"/>
    <s v="V.MILITAR"/>
    <n v="40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AZ.OSC"/>
    <n v="102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COLORREPR"/>
    <n v="88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NEGRO"/>
    <n v="137"/>
    <x v="2"/>
    <s v="-"/>
    <x v="91"/>
    <s v="FIRME"/>
    <n v="0"/>
    <s v="Reprogramable"/>
    <s v="CEDI"/>
    <s v="INT HOMBREINICIO LABORALDEPORTIVOCAMISILLABASICO NEUTRO"/>
  </r>
  <r>
    <x v="1477"/>
    <x v="3"/>
    <s v="INICIO LABORAL"/>
    <s v="DEPORTIVO"/>
    <s v="CAMISILLA"/>
    <s v="BASICO NEUTRO"/>
    <n v="1"/>
    <s v="XL"/>
    <s v="V.MILITAR"/>
    <n v="70"/>
    <x v="2"/>
    <s v="-"/>
    <x v="91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S"/>
    <s v="BLANCO"/>
    <n v="575"/>
    <x v="2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M"/>
    <s v="BLANCO"/>
    <n v="1522"/>
    <x v="2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L"/>
    <s v="BLANCO"/>
    <n v="1732"/>
    <x v="2"/>
    <s v="-"/>
    <x v="48"/>
    <s v="FIRME"/>
    <n v="0"/>
    <s v="Reprogramable"/>
    <s v="CEDI"/>
    <s v="INT HOMBREINICIO LABORALDEPORTIVOCAMISILLABASICO NEUTRO"/>
  </r>
  <r>
    <x v="1478"/>
    <x v="3"/>
    <s v="INICIO LABORAL"/>
    <s v="DEPORTIVO"/>
    <s v="CAMISILLA"/>
    <s v="BASICO NEUTRO"/>
    <n v="1"/>
    <s v="XL"/>
    <s v="BLANCO"/>
    <n v="1212"/>
    <x v="2"/>
    <s v="-"/>
    <x v="48"/>
    <s v="FIRME"/>
    <n v="0"/>
    <s v="Reprogramable"/>
    <s v="CEDI"/>
    <s v="INT HOMBREINICIO LABORALDEPORTIVOCAMISILLABASICO NEUTRO"/>
  </r>
  <r>
    <x v="1516"/>
    <x v="3"/>
    <s v="INICIO LABORAL"/>
    <s v="DEPORTIVO"/>
    <s v="MEDIAS"/>
    <s v="BASICO MODA"/>
    <n v="4"/>
    <s v="10-12"/>
    <s v="NA"/>
    <n v="974"/>
    <x v="2"/>
    <s v="-"/>
    <x v="95"/>
    <s v="FIRME"/>
    <n v="0"/>
    <s v="Reprogramable"/>
    <s v="CEDI"/>
    <s v="INT HOMBREINICIO LABORALDEPORTIVOMEDIASBASICO MODA"/>
  </r>
  <r>
    <x v="1511"/>
    <x v="3"/>
    <s v="INICIO LABORAL"/>
    <s v="DEPORTIVO"/>
    <s v="MEDIAS"/>
    <s v="BASICO MODA"/>
    <n v="4"/>
    <s v="10-12"/>
    <s v="NA"/>
    <n v="768"/>
    <x v="2"/>
    <s v="-"/>
    <x v="95"/>
    <s v="FIRME"/>
    <n v="0"/>
    <s v="Reprogramable"/>
    <s v="CEDI"/>
    <s v="INT HOMBREINICIO LABORALDEPORTIVOMEDIASBASICO MODA"/>
  </r>
  <r>
    <x v="1517"/>
    <x v="3"/>
    <s v="INICIO LABORAL"/>
    <s v="DEPORTIVO"/>
    <s v="MEDIAS"/>
    <s v="BASICO MODA"/>
    <n v="1"/>
    <s v="10-12"/>
    <s v="NA"/>
    <n v="16140"/>
    <x v="2"/>
    <s v="-"/>
    <x v="49"/>
    <s v="FIRME"/>
    <n v="0"/>
    <s v="Reprogramable"/>
    <s v="CEDI"/>
    <s v="INT HOMBREINICIO LABORALDEPORTIVOMEDIASBASICO MODA"/>
  </r>
  <r>
    <x v="1479"/>
    <x v="3"/>
    <s v="INICIO LABORAL"/>
    <s v="DEPORTIVO"/>
    <s v="MEDIAS"/>
    <s v="MODA"/>
    <n v="1"/>
    <s v="10-12"/>
    <s v="BLANCO"/>
    <n v="251"/>
    <x v="2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NEGRO"/>
    <n v="319"/>
    <x v="2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GR.OSC"/>
    <n v="209"/>
    <x v="2"/>
    <s v="-"/>
    <x v="65"/>
    <s v="FIRME"/>
    <n v="0"/>
    <s v="Reprogramable"/>
    <s v="CEDI"/>
    <s v="INT HOMBREINICIO LABORALDEPORTIVOMEDIASMODA"/>
  </r>
  <r>
    <x v="1479"/>
    <x v="3"/>
    <s v="INICIO LABORAL"/>
    <s v="DEPORTIVO"/>
    <s v="MEDIAS"/>
    <s v="MODA"/>
    <n v="1"/>
    <s v="10-12"/>
    <s v="TURQUI"/>
    <n v="213"/>
    <x v="2"/>
    <s v="-"/>
    <x v="65"/>
    <s v="FIRME"/>
    <n v="0"/>
    <s v="Reprogramable"/>
    <s v="CEDI"/>
    <s v="INT HOMBREINICIO LABORALDEPORTIVOMEDIASMODA"/>
  </r>
  <r>
    <x v="1480"/>
    <x v="3"/>
    <s v="INICIO LABORAL"/>
    <s v="DEPORTIVO"/>
    <s v="MEDIAS"/>
    <s v="MODA"/>
    <n v="1"/>
    <s v="10-12"/>
    <s v="NA"/>
    <n v="1209"/>
    <x v="2"/>
    <s v="-"/>
    <x v="65"/>
    <s v="FIRME"/>
    <n v="0"/>
    <s v="Reprogramable"/>
    <s v="CEDI"/>
    <s v="INT HOMBREINICIO LABORALDEPORTIVOMEDIASMODA"/>
  </r>
  <r>
    <x v="1481"/>
    <x v="3"/>
    <s v="INICIO LABORAL"/>
    <s v="DEPORTIVO"/>
    <s v="MEDIAS"/>
    <s v="MODA"/>
    <n v="1"/>
    <s v="10-12"/>
    <s v="NA"/>
    <n v="613"/>
    <x v="2"/>
    <s v="-"/>
    <x v="65"/>
    <s v="FIRME"/>
    <n v="0"/>
    <s v="Reprogramable"/>
    <s v="CEDI"/>
    <s v="INT HOMBREINICIO LABORALDEPORTIVOMEDIASMODA"/>
  </r>
  <r>
    <x v="1482"/>
    <x v="3"/>
    <s v="INICIO LABORAL"/>
    <s v="DEPORTIVO"/>
    <s v="MEDIAS"/>
    <s v="BASICO NEUTRO"/>
    <n v="1"/>
    <s v="10-12"/>
    <s v="BLANCO"/>
    <n v="165"/>
    <x v="2"/>
    <s v="-"/>
    <x v="65"/>
    <s v="FIRME"/>
    <n v="0"/>
    <s v="Reprogramable"/>
    <s v="CEDI"/>
    <s v="INT HOMBREINICIO LABORALDEPORTIVOMEDIASBASICO NEUTRO"/>
  </r>
  <r>
    <x v="1483"/>
    <x v="3"/>
    <s v="INICIO LABORAL"/>
    <s v="DEPORTIVO"/>
    <s v="MEDIAS"/>
    <s v="BASICO NEUTRO"/>
    <n v="1"/>
    <s v="10-12"/>
    <s v="BLANCO"/>
    <n v="235"/>
    <x v="2"/>
    <s v="-"/>
    <x v="65"/>
    <s v="FIRME"/>
    <n v="0"/>
    <s v="Reprogramable"/>
    <s v="CEDI"/>
    <s v="INT HOMBREINICIO LABORALDEPORTIVOMEDIASBASICO NEUTRO"/>
  </r>
  <r>
    <x v="1484"/>
    <x v="3"/>
    <s v="INICIO LABORAL"/>
    <s v="DEPORTIVO"/>
    <s v="MEDIAS"/>
    <s v="BASICO NEUTRO"/>
    <n v="1"/>
    <s v="10-12"/>
    <s v="BLANCO"/>
    <n v="255"/>
    <x v="2"/>
    <s v="-"/>
    <x v="65"/>
    <s v="FIRME"/>
    <n v="0"/>
    <s v="Reprogramable"/>
    <s v="CEDI"/>
    <s v="INT HOMBREINICIO LABORALDEPORTIVOMEDIASBASICO NEUTRO"/>
  </r>
  <r>
    <x v="1518"/>
    <x v="3"/>
    <s v="INICIO LABORAL"/>
    <s v="DEPORTIVO"/>
    <s v="MEDIAS"/>
    <s v="MODA"/>
    <n v="2"/>
    <s v="10-12"/>
    <s v="NA"/>
    <n v="340"/>
    <x v="2"/>
    <s v="-"/>
    <x v="96"/>
    <s v="FIRME"/>
    <n v="0"/>
    <s v="Reprogramable"/>
    <s v="CEDI"/>
    <s v="INT HOMBREINICIO LABORALDEPORTIVOMEDIASMODA"/>
  </r>
  <r>
    <x v="1485"/>
    <x v="3"/>
    <s v="INICIO LABORAL"/>
    <s v="DEPORTIVO"/>
    <s v="MEDIAS"/>
    <s v="BASICO NEUTRO"/>
    <n v="2"/>
    <s v="10-12"/>
    <s v="BLANCO"/>
    <n v="42"/>
    <x v="2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NEGRO"/>
    <n v="86"/>
    <x v="2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GR.OSC"/>
    <n v="53"/>
    <x v="2"/>
    <s v="-"/>
    <x v="65"/>
    <s v="FIRME"/>
    <n v="0"/>
    <s v="Reprogramable"/>
    <s v="CEDI"/>
    <s v="INT HOMBREINICIO LABORALDEPORTIVOMEDIASBASICO NEUTRO"/>
  </r>
  <r>
    <x v="1485"/>
    <x v="3"/>
    <s v="INICIO LABORAL"/>
    <s v="DEPORTIVO"/>
    <s v="MEDIAS"/>
    <s v="BASICO NEUTRO"/>
    <n v="2"/>
    <s v="10-12"/>
    <s v="TURQUI"/>
    <n v="70"/>
    <x v="2"/>
    <s v="-"/>
    <x v="65"/>
    <s v="FIRME"/>
    <n v="0"/>
    <s v="Reprogramable"/>
    <s v="CEDI"/>
    <s v="INT HOMBREINICIO LABORALDEPORTIVOMEDIASBASICO NEUTRO"/>
  </r>
  <r>
    <x v="1486"/>
    <x v="3"/>
    <s v="INICIO LABORAL"/>
    <s v="DEPORTIVO"/>
    <s v="MEDIAS"/>
    <s v="BASICO MODA"/>
    <n v="1"/>
    <s v="10-12"/>
    <s v="NA"/>
    <n v="1898"/>
    <x v="2"/>
    <s v="-"/>
    <x v="47"/>
    <s v="FIRME"/>
    <n v="0"/>
    <s v="Reprogramable"/>
    <s v="CEDI"/>
    <s v="INT HOMBREINICIO LABORALDEPORTIVOMEDIASBASICO MODA"/>
  </r>
  <r>
    <x v="1487"/>
    <x v="3"/>
    <s v="INICIO LABORAL"/>
    <s v="DEPORTIVO"/>
    <s v="MEDIAS"/>
    <s v="BASICO NEUTRO"/>
    <n v="1"/>
    <s v="10-12"/>
    <s v="BLANCO"/>
    <n v="167"/>
    <x v="2"/>
    <s v="-"/>
    <x v="65"/>
    <s v="FIRME"/>
    <n v="0"/>
    <s v="Reprogramable"/>
    <s v="CEDI"/>
    <s v="INT HOMBREINICIO LABORALDEPORTIVOMEDIASBASICO NEUTRO"/>
  </r>
  <r>
    <x v="1488"/>
    <x v="3"/>
    <s v="INICIO LABORAL"/>
    <s v="FORMAL"/>
    <s v="MEDIAS"/>
    <s v="BASICO NEUTRO"/>
    <n v="2"/>
    <s v="10-12"/>
    <s v="BEIGE"/>
    <n v="228"/>
    <x v="2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GR.OSC"/>
    <n v="200"/>
    <x v="2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NEGRO"/>
    <n v="403"/>
    <x v="2"/>
    <s v="-"/>
    <x v="65"/>
    <s v="FIRME"/>
    <n v="0"/>
    <s v="Reprogramable"/>
    <s v="CEDI"/>
    <s v="INT HOMBREINICIO LABORALFORMALMEDIASBASICO NEUTRO"/>
  </r>
  <r>
    <x v="1488"/>
    <x v="3"/>
    <s v="INICIO LABORAL"/>
    <s v="FORMAL"/>
    <s v="MEDIAS"/>
    <s v="BASICO NEUTRO"/>
    <n v="2"/>
    <s v="10-12"/>
    <s v="TURQUI"/>
    <n v="195"/>
    <x v="2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CAFE"/>
    <n v="191"/>
    <x v="2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GR.OSC"/>
    <n v="246"/>
    <x v="2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NEGRO"/>
    <n v="476"/>
    <x v="2"/>
    <s v="-"/>
    <x v="65"/>
    <s v="FIRME"/>
    <n v="0"/>
    <s v="Reprogramable"/>
    <s v="CEDI"/>
    <s v="INT HOMBREINICIO LABORALFORMALMEDIASBASICO NEUTRO"/>
  </r>
  <r>
    <x v="1489"/>
    <x v="3"/>
    <s v="INICIO LABORAL"/>
    <s v="FORMAL"/>
    <s v="MEDIAS"/>
    <s v="BASICO NEUTRO"/>
    <n v="2"/>
    <s v="10-12"/>
    <s v="TURQUI"/>
    <n v="287"/>
    <x v="2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GR.OSC"/>
    <n v="217"/>
    <x v="2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NEGRO"/>
    <n v="521"/>
    <x v="2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MARFIL"/>
    <n v="109"/>
    <x v="2"/>
    <s v="-"/>
    <x v="65"/>
    <s v="FIRME"/>
    <n v="0"/>
    <s v="Reprogramable"/>
    <s v="CEDI"/>
    <s v="INT HOMBREINICIO LABORALFORMALMEDIASBASICO NEUTRO"/>
  </r>
  <r>
    <x v="1490"/>
    <x v="3"/>
    <s v="INICIO LABORAL"/>
    <s v="FORMAL"/>
    <s v="MEDIAS"/>
    <s v="BASICO NEUTRO"/>
    <n v="2"/>
    <s v="10-12"/>
    <s v="TURQUI"/>
    <n v="334"/>
    <x v="2"/>
    <s v="-"/>
    <x v="65"/>
    <s v="FIRME"/>
    <n v="0"/>
    <s v="Reprogramable"/>
    <s v="CEDI"/>
    <s v="INT HOMBREINICIO LABORALFORMALMEDIASBASICO NEUTRO"/>
  </r>
  <r>
    <x v="1491"/>
    <x v="3"/>
    <s v="INICIO LABORAL"/>
    <s v="FORMAL"/>
    <s v="MEDIAS"/>
    <s v="BASICO MODA"/>
    <n v="1"/>
    <s v="10-12"/>
    <s v="NA"/>
    <n v="998"/>
    <x v="2"/>
    <s v="-"/>
    <x v="65"/>
    <s v="FIRME"/>
    <n v="0"/>
    <s v="Reprogramable"/>
    <s v="CEDI"/>
    <s v="INT HOMBREINICIO LABORALFORMALMEDIASBASICO MODA"/>
  </r>
  <r>
    <x v="1512"/>
    <x v="3"/>
    <s v="INICIO LABORAL"/>
    <s v="FORMAL"/>
    <s v="MEDIAS"/>
    <s v="BASICO MODA"/>
    <n v="2"/>
    <s v="10-12"/>
    <s v="NA"/>
    <n v="9972"/>
    <x v="2"/>
    <s v="-"/>
    <x v="49"/>
    <s v="FIRME"/>
    <n v="0"/>
    <s v="Reprogramable"/>
    <s v="CEDI"/>
    <s v="INT HOMBREINICIO LABORALFORMALMEDIASBASICO MODA"/>
  </r>
  <r>
    <x v="1492"/>
    <x v="3"/>
    <s v="INICIO LABORAL"/>
    <s v="FORMAL"/>
    <s v="MEDIAS"/>
    <s v="BASICO NEUTRO"/>
    <n v="1"/>
    <s v="10-12"/>
    <s v="NA"/>
    <n v="780"/>
    <x v="2"/>
    <s v="-"/>
    <x v="49"/>
    <s v="FIRME"/>
    <n v="0"/>
    <s v="Reprogramable"/>
    <s v="CEDI"/>
    <s v="INT HOMBREINICIO LABORALFORMALMEDIASBASICO NEUTRO"/>
  </r>
  <r>
    <x v="1493"/>
    <x v="3"/>
    <s v="INICIO LABORAL"/>
    <s v="FORMAL"/>
    <s v="MEDIAS"/>
    <s v="BASICO MODA"/>
    <n v="1"/>
    <s v="10-12"/>
    <s v="NA"/>
    <n v="1140"/>
    <x v="2"/>
    <s v="-"/>
    <x v="49"/>
    <s v="FIRME"/>
    <n v="0"/>
    <s v="Reprogramable"/>
    <s v="CEDI"/>
    <s v="INT HOMBREINICIO LABORALFORMALMEDIASBASICO MODA"/>
  </r>
  <r>
    <x v="1494"/>
    <x v="3"/>
    <s v="INICIO LABORAL"/>
    <s v="FORMAL"/>
    <s v="PANUELOS"/>
    <s v="BASICO NEUTRO"/>
    <n v="1"/>
    <s v="NA"/>
    <s v="BLANCO"/>
    <n v="912"/>
    <x v="2"/>
    <s v="-"/>
    <x v="92"/>
    <s v="FIRME"/>
    <n v="0"/>
    <s v="Reprogramable"/>
    <s v="CEDI"/>
    <s v="INT HOMBREINICIO LABORALFORMALPANUELOSBASICO NEUTRO"/>
  </r>
  <r>
    <x v="1494"/>
    <x v="3"/>
    <s v="INICIO LABORAL"/>
    <s v="FORMAL"/>
    <s v="PANUELOS"/>
    <s v="BASICO NEUTRO"/>
    <n v="1"/>
    <s v="NA"/>
    <s v="SURTIDO"/>
    <n v="1002"/>
    <x v="2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BLANCO"/>
    <n v="1764"/>
    <x v="2"/>
    <s v="-"/>
    <x v="92"/>
    <s v="FIRME"/>
    <n v="0"/>
    <s v="Reprogramable"/>
    <s v="CEDI"/>
    <s v="INT HOMBREINICIO LABORALFORMALPANUELOSBASICO NEUTRO"/>
  </r>
  <r>
    <x v="1495"/>
    <x v="3"/>
    <s v="INICIO LABORAL"/>
    <s v="FORMAL"/>
    <s v="PANUELOS"/>
    <s v="BASICO NEUTRO"/>
    <n v="3"/>
    <s v="NA"/>
    <s v="SURTIDO"/>
    <n v="2278"/>
    <x v="2"/>
    <s v="-"/>
    <x v="92"/>
    <s v="FIRME"/>
    <n v="0"/>
    <s v="Reprogramable"/>
    <s v="CEDI"/>
    <s v="INT HOMBREINICIO LABORALFORMALPANUELOSBASICO NEUTRO"/>
  </r>
  <r>
    <x v="1496"/>
    <x v="3"/>
    <s v="INICIO LABORAL"/>
    <s v="DEPORTIVO"/>
    <s v="BOXER"/>
    <s v="BASICO NEUTRO"/>
    <n v="1"/>
    <s v="S"/>
    <s v="NA"/>
    <n v="144"/>
    <x v="2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M"/>
    <s v="NA"/>
    <n v="326"/>
    <x v="2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L"/>
    <s v="NA"/>
    <n v="276"/>
    <x v="2"/>
    <s v="-"/>
    <x v="93"/>
    <s v="FIRME"/>
    <n v="0"/>
    <s v="Reprogramable"/>
    <s v="CEDI"/>
    <s v="INT HOMBREINICIO LABORALDEPORTIVOBOXERBASICO NEUTRO"/>
  </r>
  <r>
    <x v="1496"/>
    <x v="3"/>
    <s v="INICIO LABORAL"/>
    <s v="DEPORTIVO"/>
    <s v="BOXER"/>
    <s v="BASICO NEUTRO"/>
    <n v="1"/>
    <s v="XL"/>
    <s v="NA"/>
    <n v="234"/>
    <x v="2"/>
    <s v="-"/>
    <x v="93"/>
    <s v="FIRME"/>
    <n v="0"/>
    <s v="Reprogramable"/>
    <s v="CEDI"/>
    <s v="INT HOMBREINICIO LABORALDEPORTIVOBOXERBASICO NEUTRO"/>
  </r>
  <r>
    <x v="1513"/>
    <x v="3"/>
    <s v="INICIO LABORAL"/>
    <s v="DEPORTIVO"/>
    <s v="BOXER"/>
    <s v="BASICO MODA"/>
    <n v="1"/>
    <s v="S"/>
    <s v="NA"/>
    <n v="65"/>
    <x v="2"/>
    <s v="-"/>
    <x v="93"/>
    <s v="FIRME"/>
    <n v="0"/>
    <s v="Reprogramable"/>
    <s v="CEDI"/>
    <s v="INT HOMBREINICIO LABORALDEPORTIVOBOXERBASICO MODA"/>
  </r>
  <r>
    <x v="1513"/>
    <x v="3"/>
    <s v="INICIO LABORAL"/>
    <s v="DEPORTIVO"/>
    <s v="BOXER"/>
    <s v="BASICO MODA"/>
    <n v="1"/>
    <s v="M"/>
    <s v="NA"/>
    <n v="204"/>
    <x v="2"/>
    <s v="-"/>
    <x v="93"/>
    <s v="FIRME"/>
    <n v="0"/>
    <s v="Reprogramable"/>
    <s v="CEDI"/>
    <s v="INT HOMBREINICIO LABORALDEPORTIVOBOXERBASICO MODA"/>
  </r>
  <r>
    <x v="1513"/>
    <x v="3"/>
    <s v="INICIO LABORAL"/>
    <s v="DEPORTIVO"/>
    <s v="BOXER"/>
    <s v="BASICO MODA"/>
    <n v="1"/>
    <s v="L"/>
    <s v="NA"/>
    <n v="217"/>
    <x v="2"/>
    <s v="-"/>
    <x v="93"/>
    <s v="FIRME"/>
    <n v="0"/>
    <s v="Reprogramable"/>
    <s v="CEDI"/>
    <s v="INT HOMBREINICIO LABORALDEPORTIVOBOXERBASICO MODA"/>
  </r>
  <r>
    <x v="1513"/>
    <x v="3"/>
    <s v="INICIO LABORAL"/>
    <s v="DEPORTIVO"/>
    <s v="BOXER"/>
    <s v="BASICO MODA"/>
    <n v="1"/>
    <s v="XL"/>
    <s v="NA"/>
    <n v="178"/>
    <x v="2"/>
    <s v="-"/>
    <x v="93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S"/>
    <s v="NA"/>
    <n v="333"/>
    <x v="2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M"/>
    <s v="NA"/>
    <n v="626"/>
    <x v="2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L"/>
    <s v="NA"/>
    <n v="641"/>
    <x v="2"/>
    <s v="-"/>
    <x v="78"/>
    <s v="FIRME"/>
    <n v="0"/>
    <s v="Reprogramable"/>
    <s v="CEDI"/>
    <s v="INT HOMBREINICIO LABORALDEPORTIVOBOXERBASICO MODA"/>
  </r>
  <r>
    <x v="1497"/>
    <x v="3"/>
    <s v="INICIO LABORAL"/>
    <s v="DEPORTIVO"/>
    <s v="BOXER"/>
    <s v="BASICO MODA"/>
    <n v="1"/>
    <s v="XL"/>
    <s v="NA"/>
    <n v="450"/>
    <x v="2"/>
    <s v="-"/>
    <x v="78"/>
    <s v="FIRME"/>
    <n v="0"/>
    <s v="Reprogramable"/>
    <s v="CEDI"/>
    <s v="INT HOMBREINICIO LABORALDEPORTIVOBOXERBASICO MODA"/>
  </r>
  <r>
    <x v="1514"/>
    <x v="3"/>
    <s v="INICIO LABORAL"/>
    <s v="DEPORTIVO"/>
    <s v="BOXER"/>
    <s v="BASICO NEUTRO"/>
    <n v="3"/>
    <s v="S"/>
    <s v="10NEGRO"/>
    <n v="28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S"/>
    <s v="1294NEGROJ"/>
    <n v="24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10NEGRO"/>
    <n v="67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51AZ.OSC"/>
    <n v="38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5977DENIMO"/>
    <n v="62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L"/>
    <s v="51AZ.OSC"/>
    <n v="38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L"/>
    <s v="5977DENIMO"/>
    <n v="72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XL"/>
    <s v="51AZ.OSC"/>
    <n v="54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XL"/>
    <s v="5977DENIMO"/>
    <n v="41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S"/>
    <s v="10NEGRO"/>
    <n v="27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S"/>
    <s v="5128AZUL"/>
    <n v="23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S"/>
    <s v="5914AZUL"/>
    <n v="39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S"/>
    <s v="60110VERDE"/>
    <n v="13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M"/>
    <s v="10NEGRO"/>
    <n v="114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M"/>
    <s v="5914AZUL"/>
    <n v="111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M"/>
    <s v="60110VERDE"/>
    <n v="154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L"/>
    <s v="10NEGRO"/>
    <n v="183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L"/>
    <s v="5128AZUL"/>
    <n v="50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L"/>
    <s v="5914AZUL"/>
    <n v="114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L"/>
    <s v="60110VERDE"/>
    <n v="112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XL"/>
    <s v="10NEGRO"/>
    <n v="106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XL"/>
    <s v="5128AZUL"/>
    <n v="70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XL"/>
    <s v="5914AZUL"/>
    <n v="64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2"/>
    <s v="XL"/>
    <s v="60110VERDE"/>
    <n v="33"/>
    <x v="2"/>
    <s v="-"/>
    <x v="94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S"/>
    <s v="NA"/>
    <n v="113"/>
    <x v="2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M"/>
    <s v="NA"/>
    <n v="214"/>
    <x v="2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L"/>
    <s v="NA"/>
    <n v="220"/>
    <x v="2"/>
    <s v="-"/>
    <x v="78"/>
    <s v="FIRME"/>
    <n v="0"/>
    <s v="Reprogramable"/>
    <s v="CEDI"/>
    <s v="INT HOMBREINICIO LABORALDEPORTIVOBOXERBASICO NEUTRO"/>
  </r>
  <r>
    <x v="1499"/>
    <x v="3"/>
    <s v="INICIO LABORAL"/>
    <s v="DEPORTIVO"/>
    <s v="BOXER"/>
    <s v="BASICO NEUTRO"/>
    <n v="1"/>
    <s v="XL"/>
    <s v="NA"/>
    <n v="161"/>
    <x v="2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S"/>
    <s v="NA"/>
    <n v="159"/>
    <x v="2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M"/>
    <s v="NA"/>
    <n v="214"/>
    <x v="2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L"/>
    <s v="NA"/>
    <n v="220"/>
    <x v="2"/>
    <s v="-"/>
    <x v="78"/>
    <s v="FIRME"/>
    <n v="0"/>
    <s v="Reprogramable"/>
    <s v="CEDI"/>
    <s v="INT HOMBREINICIO LABORALDEPORTIVOBOXERBASICO NEUTRO"/>
  </r>
  <r>
    <x v="1500"/>
    <x v="3"/>
    <s v="INICIO LABORAL"/>
    <s v="DEPORTIVO"/>
    <s v="BOXER"/>
    <s v="BASICO NEUTRO"/>
    <n v="1"/>
    <s v="XL"/>
    <s v="NA"/>
    <n v="198"/>
    <x v="2"/>
    <s v="-"/>
    <x v="78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NEGRO"/>
    <n v="87"/>
    <x v="2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M"/>
    <s v="TURQUI"/>
    <n v="52"/>
    <x v="2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AZ.REY"/>
    <n v="63"/>
    <x v="2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NEGRO"/>
    <n v="67"/>
    <x v="2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L"/>
    <s v="TURQUI"/>
    <n v="100"/>
    <x v="2"/>
    <s v="-"/>
    <x v="45"/>
    <s v="FIRME"/>
    <n v="0"/>
    <s v="Reprogramable"/>
    <s v="CEDI"/>
    <s v="INT HOMBREINICIO LABORALDEPORTIVOBOXERBASICO NEUTRO"/>
  </r>
  <r>
    <x v="1501"/>
    <x v="3"/>
    <s v="INICIO LABORAL"/>
    <s v="DEPORTIVO"/>
    <s v="BOXER"/>
    <s v="BASICO NEUTRO"/>
    <n v="2"/>
    <s v="XL"/>
    <s v="TURQUI"/>
    <n v="75"/>
    <x v="2"/>
    <s v="-"/>
    <x v="45"/>
    <s v="FIRME"/>
    <n v="0"/>
    <s v="Reprogramable"/>
    <s v="CEDI"/>
    <s v="INT HOMBREINICIO LABORALDEPORTIVOBOXERBASICO NEUTRO"/>
  </r>
  <r>
    <x v="1502"/>
    <x v="3"/>
    <s v="INICIO LABORAL"/>
    <s v="DEPORTIVO"/>
    <s v="PANTALONCILLO"/>
    <s v="BASICO NEUTRO"/>
    <n v="1"/>
    <n v="28"/>
    <s v="NA"/>
    <n v="71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0"/>
    <s v="NA"/>
    <n v="74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2"/>
    <s v="NA"/>
    <n v="287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4"/>
    <s v="NA"/>
    <n v="388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6"/>
    <s v="NA"/>
    <n v="411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38"/>
    <s v="NA"/>
    <n v="287"/>
    <x v="2"/>
    <s v="-"/>
    <x v="45"/>
    <s v="FIRME"/>
    <n v="0"/>
    <s v="Reprogramable"/>
    <s v="CEDI"/>
    <s v="INT HOMBREINICIO LABORALDEPORTIVOPANTALONCILLOBASICO NEUTRO"/>
  </r>
  <r>
    <x v="1502"/>
    <x v="3"/>
    <s v="INICIO LABORAL"/>
    <s v="DEPORTIVO"/>
    <s v="PANTALONCILLO"/>
    <s v="BASICO NEUTRO"/>
    <n v="1"/>
    <n v="40"/>
    <s v="NA"/>
    <n v="214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0"/>
    <s v="NA"/>
    <n v="154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2"/>
    <s v="NA"/>
    <n v="261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4"/>
    <s v="NA"/>
    <n v="461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6"/>
    <s v="NA"/>
    <n v="375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38"/>
    <s v="NA"/>
    <n v="271"/>
    <x v="2"/>
    <s v="-"/>
    <x v="45"/>
    <s v="FIRME"/>
    <n v="0"/>
    <s v="Reprogramable"/>
    <s v="CEDI"/>
    <s v="INT HOMBREINICIO LABORALDEPORTIVOPANTALONCILLOBASICO NEUTRO"/>
  </r>
  <r>
    <x v="1503"/>
    <x v="3"/>
    <s v="INICIO LABORAL"/>
    <s v="DEPORTIVO"/>
    <s v="PANTALONCILLO"/>
    <s v="BASICO NEUTRO"/>
    <n v="1"/>
    <n v="40"/>
    <s v="NA"/>
    <n v="272"/>
    <x v="2"/>
    <s v="-"/>
    <x v="45"/>
    <s v="FIRME"/>
    <n v="0"/>
    <s v="Reprogramable"/>
    <s v="CEDI"/>
    <s v="INT HOMBREINICIO LABORALDEPORTIVOPANTALONCILLOBASICO NEUTRO"/>
  </r>
  <r>
    <x v="1515"/>
    <x v="3"/>
    <s v="INICIO LABORAL"/>
    <s v="DEPORTIVO"/>
    <s v="PANTALONCILLO"/>
    <s v="BASICO MODA"/>
    <n v="3"/>
    <n v="30"/>
    <s v="10NEGRO"/>
    <n v="12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0"/>
    <s v="5180AZUL"/>
    <n v="15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2"/>
    <s v="10NEGRO"/>
    <n v="23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2"/>
    <s v="51AZ.OSC"/>
    <n v="23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2"/>
    <s v="5180AZUL"/>
    <n v="36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4"/>
    <s v="10NEGRO"/>
    <n v="39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4"/>
    <s v="51AZ.OSC"/>
    <n v="35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4"/>
    <s v="5180AZUL"/>
    <n v="55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4"/>
    <s v="9194NEGROC"/>
    <n v="27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6"/>
    <s v="10NEGRO"/>
    <n v="56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6"/>
    <s v="51AZ.OSC"/>
    <n v="20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6"/>
    <s v="5180AZUL"/>
    <n v="57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51AZ.OSC"/>
    <n v="43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5180AZUL"/>
    <n v="29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9194NEGROC"/>
    <n v="42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0"/>
    <s v="51AZ.OSC"/>
    <n v="12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2"/>
    <s v="91GR.JAS"/>
    <n v="27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51157PETRO"/>
    <n v="20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4"/>
    <s v="91GR.JAS"/>
    <n v="28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6"/>
    <s v="10NEGRO"/>
    <n v="37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6"/>
    <s v="51157PETRO"/>
    <n v="12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6"/>
    <s v="51AZ.OSC"/>
    <n v="32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6"/>
    <s v="91GR.JAS"/>
    <n v="12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10NEGRO"/>
    <n v="23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51AZ.OSC"/>
    <n v="30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38"/>
    <s v="91GR.JAS"/>
    <n v="13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2"/>
    <s v="1258GR.JAS"/>
    <n v="23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2"/>
    <s v="1294NEGROJ"/>
    <n v="28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2"/>
    <s v="51AZ.OSC"/>
    <n v="12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1258GR.JAS"/>
    <n v="71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1294NEGROJ"/>
    <n v="30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51AZ.OSC"/>
    <n v="24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1258GR.JAS"/>
    <n v="63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1294NEGROJ"/>
    <n v="16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51157PETRO"/>
    <n v="25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6"/>
    <s v="51AZ.OSC"/>
    <n v="14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1258GR.JAS"/>
    <n v="31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51157PETRO"/>
    <n v="25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8"/>
    <s v="51AZ.OSC"/>
    <n v="19"/>
    <x v="2"/>
    <s v="-"/>
    <x v="94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0"/>
    <s v="NA"/>
    <n v="247"/>
    <x v="2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2"/>
    <s v="NA"/>
    <n v="533"/>
    <x v="2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4"/>
    <s v="NA"/>
    <n v="1317"/>
    <x v="2"/>
    <s v="-"/>
    <x v="48"/>
    <s v="FIRME"/>
    <n v="0"/>
    <s v="Reprogramable"/>
    <s v="CEDI"/>
    <s v="INT HOMBREINICIO LABORALDEPORTIVOPANTALONCILLOBASICO MODA"/>
  </r>
  <r>
    <x v="1506"/>
    <x v="3"/>
    <s v="INICIO LABORAL"/>
    <s v="DEPORTIVO"/>
    <s v="PANTALONCILLO"/>
    <s v="BASICO MODA"/>
    <n v="4"/>
    <n v="36"/>
    <s v="NA"/>
    <n v="1203"/>
    <x v="2"/>
    <s v="-"/>
    <x v="48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40"/>
    <s v="1258GR.JAS"/>
    <n v="20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40"/>
    <s v="1294NEGROJ"/>
    <n v="12"/>
    <x v="2"/>
    <s v="-"/>
    <x v="94"/>
    <s v="FIRME"/>
    <n v="0"/>
    <s v="Reprogramable"/>
    <s v="CEDI"/>
    <s v="INT HOMBREINICIO LABORALDEPORTIVOPANTALONCILLOBASICO MODA"/>
  </r>
  <r>
    <x v="1505"/>
    <x v="3"/>
    <s v="INICIO LABORAL"/>
    <s v="DEPORTIVO"/>
    <s v="PANTALONCILLO"/>
    <s v="BASICO MODA"/>
    <n v="4"/>
    <n v="34"/>
    <s v="COLORREPR"/>
    <n v="19"/>
    <x v="2"/>
    <s v="-"/>
    <x v="94"/>
    <s v="FIRME"/>
    <n v="0"/>
    <s v="Reprogramable"/>
    <s v="CEDI"/>
    <s v="INT HOMBREINICIO LABORALDEPORTIVOPANTALONCILLOBASICO MODA"/>
  </r>
  <r>
    <x v="1504"/>
    <x v="3"/>
    <s v="INICIO LABORAL"/>
    <s v="DEPORTIVO"/>
    <s v="PANTALONCILLO"/>
    <s v="BASICO MODA"/>
    <n v="4"/>
    <n v="40"/>
    <s v="51AZ.OSC"/>
    <n v="12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0"/>
    <s v="79716GRIS"/>
    <n v="12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2"/>
    <s v="79716GRIS"/>
    <n v="15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6"/>
    <s v="79716GRIS"/>
    <n v="25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38"/>
    <s v="79716GRIS"/>
    <n v="12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79716GRIS"/>
    <n v="20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10NEGRO"/>
    <n v="29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51AZ.OSC"/>
    <n v="16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5180AZUL"/>
    <n v="30"/>
    <x v="2"/>
    <s v="-"/>
    <x v="94"/>
    <s v="FIRME"/>
    <n v="0"/>
    <s v="Reprogramable"/>
    <s v="CEDI"/>
    <s v="INT HOMBREINICIO LABORALDEPORTIVOPANTALONCILLOBASICO MODA"/>
  </r>
  <r>
    <x v="1515"/>
    <x v="3"/>
    <s v="INICIO LABORAL"/>
    <s v="DEPORTIVO"/>
    <s v="PANTALONCILLO"/>
    <s v="BASICO MODA"/>
    <n v="3"/>
    <n v="40"/>
    <s v="9194NEGROC"/>
    <n v="17"/>
    <x v="2"/>
    <s v="-"/>
    <x v="94"/>
    <s v="FIRME"/>
    <n v="0"/>
    <s v="Reprogramable"/>
    <s v="CEDI"/>
    <s v="INT HOMBREINICIO LABORALDEPORTIVOPANTALONCILLOBASICO MODA"/>
  </r>
  <r>
    <x v="1498"/>
    <x v="3"/>
    <s v="INICIO LABORAL"/>
    <s v="DEPORTIVO"/>
    <s v="BOXER"/>
    <s v="BASICO NEUTRO"/>
    <n v="3"/>
    <s v="S"/>
    <s v="COLORREPR"/>
    <n v="33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3"/>
    <s v="M"/>
    <s v="COLORREPR"/>
    <n v="145"/>
    <x v="2"/>
    <s v="-"/>
    <x v="94"/>
    <s v="FIRME"/>
    <n v="0"/>
    <s v="Reprogramable"/>
    <s v="CEDI"/>
    <s v="INT HOMBREINICIO LABORALDEPORTIVOBOXERBASICO NEUTRO"/>
  </r>
  <r>
    <x v="1498"/>
    <x v="3"/>
    <s v="INICIO LABORAL"/>
    <s v="DEPORTIVO"/>
    <s v="BOXER"/>
    <s v="BASICO NEUTRO"/>
    <n v="3"/>
    <s v="L"/>
    <s v="COLORREPR"/>
    <n v="122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M"/>
    <s v="COLORREPR"/>
    <n v="16"/>
    <x v="2"/>
    <s v="-"/>
    <x v="94"/>
    <s v="FIRME"/>
    <n v="0"/>
    <s v="Reprogramable"/>
    <s v="CEDI"/>
    <s v="INT HOMBREINICIO LABORALDEPORTIVOBOXERBASICO NEUTRO"/>
  </r>
  <r>
    <x v="1514"/>
    <x v="3"/>
    <s v="INICIO LABORAL"/>
    <s v="DEPORTIVO"/>
    <s v="BOXER"/>
    <s v="BASICO NEUTRO"/>
    <n v="3"/>
    <s v="L"/>
    <s v="COLORREPR"/>
    <n v="12"/>
    <x v="2"/>
    <s v="-"/>
    <x v="94"/>
    <s v="FIRME"/>
    <n v="0"/>
    <s v="Reprogramable"/>
    <s v="CEDI"/>
    <s v="INT HOMBREINICIO LABORALDEPORTIVOBOXERBASICO NEUTRO"/>
  </r>
  <r>
    <x v="1519"/>
    <x v="3"/>
    <s v="INICIO LABORAL"/>
    <s v="CASUAL"/>
    <s v="BOXER"/>
    <s v="MODA"/>
    <n v="2"/>
    <s v="2XL"/>
    <s v="-"/>
    <n v="540"/>
    <x v="2"/>
    <s v="-"/>
    <x v="51"/>
    <s v="FIRME"/>
    <n v="0"/>
    <s v="Líneas"/>
    <s v="CEDI"/>
    <s v="INT HOMBREINICIO LABORALCASUALBOXERMODA"/>
  </r>
  <r>
    <x v="1520"/>
    <x v="3"/>
    <s v="INICIO LABORAL"/>
    <s v="DEPORTIVO"/>
    <s v="BOXER"/>
    <s v="BASICO NEUTRO"/>
    <n v="3"/>
    <s v="2XL"/>
    <s v="-"/>
    <n v="534"/>
    <x v="2"/>
    <s v="-"/>
    <x v="51"/>
    <s v="FIRME"/>
    <n v="0"/>
    <s v="Líneas"/>
    <s v="CEDI"/>
    <s v="INT HOMBREINICIO LABORALDEPORTIVOBOXERBASICO NEUTRO"/>
  </r>
  <r>
    <x v="1521"/>
    <x v="3"/>
    <s v="INICIO LABORAL"/>
    <s v="DEPORTIVO"/>
    <s v="BOXER"/>
    <s v="BASICO MODA"/>
    <n v="1"/>
    <s v="S"/>
    <s v="-"/>
    <n v="77"/>
    <x v="0"/>
    <s v="-"/>
    <x v="51"/>
    <s v="FIRME"/>
    <n v="0"/>
    <s v="Líneas"/>
    <s v="CEDI"/>
    <s v="INT HOMBREINICIO LABORALDEPORTIVOBOXERBASICO MODA"/>
  </r>
  <r>
    <x v="1521"/>
    <x v="3"/>
    <s v="INICIO LABORAL"/>
    <s v="DEPORTIVO"/>
    <s v="BOXER"/>
    <s v="BASICO MODA"/>
    <n v="1"/>
    <s v="M"/>
    <s v="-"/>
    <n v="168"/>
    <x v="0"/>
    <s v="-"/>
    <x v="51"/>
    <s v="FIRME"/>
    <n v="0"/>
    <s v="Líneas"/>
    <s v="CEDI"/>
    <s v="INT HOMBREINICIO LABORALDEPORTIVOBOXERBASICO MODA"/>
  </r>
  <r>
    <x v="1521"/>
    <x v="3"/>
    <s v="INICIO LABORAL"/>
    <s v="DEPORTIVO"/>
    <s v="BOXER"/>
    <s v="BASICO MODA"/>
    <n v="1"/>
    <s v="L"/>
    <s v="-"/>
    <n v="164"/>
    <x v="0"/>
    <s v="-"/>
    <x v="51"/>
    <s v="FIRME"/>
    <n v="0"/>
    <s v="Líneas"/>
    <s v="CEDI"/>
    <s v="INT HOMBREINICIO LABORALDEPORTIVOBOXERBASICO MODA"/>
  </r>
  <r>
    <x v="1521"/>
    <x v="3"/>
    <s v="INICIO LABORAL"/>
    <s v="DEPORTIVO"/>
    <s v="BOXER"/>
    <s v="BASICO MODA"/>
    <n v="1"/>
    <s v="XL"/>
    <s v="-"/>
    <n v="125"/>
    <x v="0"/>
    <s v="-"/>
    <x v="51"/>
    <s v="FIRME"/>
    <n v="0"/>
    <s v="Líneas"/>
    <s v="CEDI"/>
    <s v="INT HOMBREINICIO LABORALDEPORTIVOBOXERBASICO MODA"/>
  </r>
  <r>
    <x v="1522"/>
    <x v="3"/>
    <s v="INICIO LABORAL"/>
    <s v="DEPORTIVO"/>
    <s v="BOXER"/>
    <s v="BASICO MODA"/>
    <n v="1"/>
    <s v="S"/>
    <s v="-"/>
    <n v="59"/>
    <x v="0"/>
    <s v="-"/>
    <x v="51"/>
    <s v="FIRME"/>
    <n v="0"/>
    <s v="Líneas"/>
    <s v="CEDI"/>
    <s v="INT HOMBREINICIO LABORALDEPORTIVOBOXERBASICO MODA"/>
  </r>
  <r>
    <x v="1522"/>
    <x v="3"/>
    <s v="INICIO LABORAL"/>
    <s v="DEPORTIVO"/>
    <s v="BOXER"/>
    <s v="BASICO MODA"/>
    <n v="1"/>
    <s v="M"/>
    <s v="-"/>
    <n v="128"/>
    <x v="0"/>
    <s v="-"/>
    <x v="51"/>
    <s v="FIRME"/>
    <n v="0"/>
    <s v="Líneas"/>
    <s v="CEDI"/>
    <s v="INT HOMBREINICIO LABORALDEPORTIVOBOXERBASICO MODA"/>
  </r>
  <r>
    <x v="1522"/>
    <x v="3"/>
    <s v="INICIO LABORAL"/>
    <s v="DEPORTIVO"/>
    <s v="BOXER"/>
    <s v="BASICO MODA"/>
    <n v="1"/>
    <s v="L"/>
    <s v="-"/>
    <n v="127"/>
    <x v="0"/>
    <s v="-"/>
    <x v="51"/>
    <s v="FIRME"/>
    <n v="0"/>
    <s v="Líneas"/>
    <s v="CEDI"/>
    <s v="INT HOMBREINICIO LABORALDEPORTIVOBOXERBASICO MODA"/>
  </r>
  <r>
    <x v="1522"/>
    <x v="3"/>
    <s v="INICIO LABORAL"/>
    <s v="DEPORTIVO"/>
    <s v="BOXER"/>
    <s v="BASICO MODA"/>
    <n v="1"/>
    <s v="XL"/>
    <s v="-"/>
    <n v="100"/>
    <x v="0"/>
    <s v="-"/>
    <x v="51"/>
    <s v="FIRME"/>
    <n v="0"/>
    <s v="Líneas"/>
    <s v="CEDI"/>
    <s v="INT HOMBREINICIO LABORALDEPORTIVOBOXERBASICO MODA"/>
  </r>
  <r>
    <x v="1523"/>
    <x v="3"/>
    <s v="INICIO LABORAL"/>
    <s v="DEPORTIVO"/>
    <s v="BOXER"/>
    <s v="BASICO MODA"/>
    <n v="1"/>
    <s v="S"/>
    <s v="-"/>
    <n v="59"/>
    <x v="0"/>
    <s v="-"/>
    <x v="51"/>
    <s v="FIRME"/>
    <n v="0"/>
    <s v="Líneas"/>
    <s v="CEDI"/>
    <s v="INT HOMBREINICIO LABORALDEPORTIVOBOXERBASICO MODA"/>
  </r>
  <r>
    <x v="1523"/>
    <x v="3"/>
    <s v="INICIO LABORAL"/>
    <s v="DEPORTIVO"/>
    <s v="BOXER"/>
    <s v="BASICO MODA"/>
    <n v="1"/>
    <s v="M"/>
    <s v="-"/>
    <n v="128"/>
    <x v="0"/>
    <s v="-"/>
    <x v="51"/>
    <s v="FIRME"/>
    <n v="0"/>
    <s v="Líneas"/>
    <s v="CEDI"/>
    <s v="INT HOMBREINICIO LABORALDEPORTIVOBOXERBASICO MODA"/>
  </r>
  <r>
    <x v="1523"/>
    <x v="3"/>
    <s v="INICIO LABORAL"/>
    <s v="DEPORTIVO"/>
    <s v="BOXER"/>
    <s v="BASICO MODA"/>
    <n v="1"/>
    <s v="L"/>
    <s v="-"/>
    <n v="127"/>
    <x v="0"/>
    <s v="-"/>
    <x v="51"/>
    <s v="FIRME"/>
    <n v="0"/>
    <s v="Líneas"/>
    <s v="CEDI"/>
    <s v="INT HOMBREINICIO LABORALDEPORTIVOBOXERBASICO MODA"/>
  </r>
  <r>
    <x v="1523"/>
    <x v="3"/>
    <s v="INICIO LABORAL"/>
    <s v="DEPORTIVO"/>
    <s v="BOXER"/>
    <s v="BASICO MODA"/>
    <n v="1"/>
    <s v="XL"/>
    <s v="-"/>
    <n v="100"/>
    <x v="0"/>
    <s v="-"/>
    <x v="51"/>
    <s v="FIRME"/>
    <n v="0"/>
    <s v="Líneas"/>
    <s v="CEDI"/>
    <s v="INT HOMBREINICIO LABORALDEPORTIVOBOXERBASICO MODA"/>
  </r>
  <r>
    <x v="1524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4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4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4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25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5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5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5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26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6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6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6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27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7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7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7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28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8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8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8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29"/>
    <x v="3"/>
    <s v="INICIO LABORAL"/>
    <s v="CASUAL"/>
    <s v="BOXER"/>
    <s v="MODA"/>
    <n v="2"/>
    <s v="S"/>
    <s v="-"/>
    <n v="77"/>
    <x v="0"/>
    <s v="-"/>
    <x v="51"/>
    <s v="FIRME"/>
    <n v="0"/>
    <s v="Líneas"/>
    <s v="CEDI"/>
    <s v="INT HOMBREINICIO LABORALCASUALBOXERMODA"/>
  </r>
  <r>
    <x v="1529"/>
    <x v="3"/>
    <s v="INICIO LABORAL"/>
    <s v="CASUAL"/>
    <s v="BOXER"/>
    <s v="MODA"/>
    <n v="2"/>
    <s v="M"/>
    <s v="-"/>
    <n v="172"/>
    <x v="0"/>
    <s v="-"/>
    <x v="51"/>
    <s v="FIRME"/>
    <n v="0"/>
    <s v="Líneas"/>
    <s v="CEDI"/>
    <s v="INT HOMBREINICIO LABORALCASUALBOXERMODA"/>
  </r>
  <r>
    <x v="1529"/>
    <x v="3"/>
    <s v="INICIO LABORAL"/>
    <s v="CASUAL"/>
    <s v="BOXER"/>
    <s v="MODA"/>
    <n v="2"/>
    <s v="L"/>
    <s v="-"/>
    <n v="165"/>
    <x v="0"/>
    <s v="-"/>
    <x v="51"/>
    <s v="FIRME"/>
    <n v="0"/>
    <s v="Líneas"/>
    <s v="CEDI"/>
    <s v="INT HOMBREINICIO LABORALCASUALBOXERMODA"/>
  </r>
  <r>
    <x v="1529"/>
    <x v="3"/>
    <s v="INICIO LABORAL"/>
    <s v="CASUAL"/>
    <s v="BOXER"/>
    <s v="MODA"/>
    <n v="2"/>
    <s v="XL"/>
    <s v="-"/>
    <n v="126"/>
    <x v="0"/>
    <s v="-"/>
    <x v="51"/>
    <s v="FIRME"/>
    <n v="0"/>
    <s v="Líneas"/>
    <s v="CEDI"/>
    <s v="INT HOMBREINICIO LABORALCASUALBOXERMODA"/>
  </r>
  <r>
    <x v="1530"/>
    <x v="3"/>
    <s v="INICIO LABORAL"/>
    <s v="DEPORTIVO"/>
    <s v="BOXER"/>
    <s v="BASICO MODA"/>
    <n v="1"/>
    <s v="S"/>
    <s v="-"/>
    <n v="77"/>
    <x v="1"/>
    <s v="-"/>
    <x v="51"/>
    <s v="FIRME"/>
    <n v="0"/>
    <s v="Líneas"/>
    <s v="CEDI"/>
    <s v="INT HOMBREINICIO LABORALDEPORTIVOBOXERBASICO MODA"/>
  </r>
  <r>
    <x v="1530"/>
    <x v="3"/>
    <s v="INICIO LABORAL"/>
    <s v="DEPORTIVO"/>
    <s v="BOXER"/>
    <s v="BASICO MODA"/>
    <n v="1"/>
    <s v="M"/>
    <s v="-"/>
    <n v="168"/>
    <x v="1"/>
    <s v="-"/>
    <x v="51"/>
    <s v="FIRME"/>
    <n v="0"/>
    <s v="Líneas"/>
    <s v="CEDI"/>
    <s v="INT HOMBREINICIO LABORALDEPORTIVOBOXERBASICO MODA"/>
  </r>
  <r>
    <x v="1530"/>
    <x v="3"/>
    <s v="INICIO LABORAL"/>
    <s v="DEPORTIVO"/>
    <s v="BOXER"/>
    <s v="BASICO MODA"/>
    <n v="1"/>
    <s v="L"/>
    <s v="-"/>
    <n v="164"/>
    <x v="1"/>
    <s v="-"/>
    <x v="51"/>
    <s v="FIRME"/>
    <n v="0"/>
    <s v="Líneas"/>
    <s v="CEDI"/>
    <s v="INT HOMBREINICIO LABORALDEPORTIVOBOXERBASICO MODA"/>
  </r>
  <r>
    <x v="1530"/>
    <x v="3"/>
    <s v="INICIO LABORAL"/>
    <s v="DEPORTIVO"/>
    <s v="BOXER"/>
    <s v="BASICO MODA"/>
    <n v="1"/>
    <s v="XL"/>
    <s v="-"/>
    <n v="125"/>
    <x v="1"/>
    <s v="-"/>
    <x v="51"/>
    <s v="FIRME"/>
    <n v="0"/>
    <s v="Líneas"/>
    <s v="CEDI"/>
    <s v="INT HOMBREINICIO LABORALDEPORTIVOBOXERBASICO MODA"/>
  </r>
  <r>
    <x v="1531"/>
    <x v="3"/>
    <s v="INICIO LABORAL"/>
    <s v="DEPORTIVO"/>
    <s v="BOXER"/>
    <s v="BASICO MODA"/>
    <n v="1"/>
    <s v="S"/>
    <s v="-"/>
    <n v="77"/>
    <x v="1"/>
    <s v="-"/>
    <x v="51"/>
    <s v="FIRME"/>
    <n v="0"/>
    <s v="Líneas"/>
    <s v="CEDI"/>
    <s v="INT HOMBREINICIO LABORALDEPORTIVOBOXERBASICO MODA"/>
  </r>
  <r>
    <x v="1531"/>
    <x v="3"/>
    <s v="INICIO LABORAL"/>
    <s v="DEPORTIVO"/>
    <s v="BOXER"/>
    <s v="BASICO MODA"/>
    <n v="1"/>
    <s v="M"/>
    <s v="-"/>
    <n v="168"/>
    <x v="1"/>
    <s v="-"/>
    <x v="51"/>
    <s v="FIRME"/>
    <n v="0"/>
    <s v="Líneas"/>
    <s v="CEDI"/>
    <s v="INT HOMBREINICIO LABORALDEPORTIVOBOXERBASICO MODA"/>
  </r>
  <r>
    <x v="1531"/>
    <x v="3"/>
    <s v="INICIO LABORAL"/>
    <s v="DEPORTIVO"/>
    <s v="BOXER"/>
    <s v="BASICO MODA"/>
    <n v="1"/>
    <s v="L"/>
    <s v="-"/>
    <n v="164"/>
    <x v="1"/>
    <s v="-"/>
    <x v="51"/>
    <s v="FIRME"/>
    <n v="0"/>
    <s v="Líneas"/>
    <s v="CEDI"/>
    <s v="INT HOMBREINICIO LABORALDEPORTIVOBOXERBASICO MODA"/>
  </r>
  <r>
    <x v="1531"/>
    <x v="3"/>
    <s v="INICIO LABORAL"/>
    <s v="DEPORTIVO"/>
    <s v="BOXER"/>
    <s v="BASICO MODA"/>
    <n v="1"/>
    <s v="XL"/>
    <s v="-"/>
    <n v="125"/>
    <x v="1"/>
    <s v="-"/>
    <x v="51"/>
    <s v="FIRME"/>
    <n v="0"/>
    <s v="Líneas"/>
    <s v="CEDI"/>
    <s v="INT HOMBREINICIO LABORALDEPORTIVOBOXERBASICO MODA"/>
  </r>
  <r>
    <x v="1532"/>
    <x v="3"/>
    <s v="INICIO LABORAL"/>
    <s v="DEPORTIVO"/>
    <s v="BOXER"/>
    <s v="MODA"/>
    <n v="1"/>
    <s v="S"/>
    <s v="-"/>
    <n v="59"/>
    <x v="1"/>
    <s v="-"/>
    <x v="51"/>
    <s v="FIRME"/>
    <n v="0"/>
    <s v="Líneas"/>
    <s v="CEDI"/>
    <s v="INT HOMBREINICIO LABORALDEPORTIVOBOXERMODA"/>
  </r>
  <r>
    <x v="1532"/>
    <x v="3"/>
    <s v="INICIO LABORAL"/>
    <s v="DEPORTIVO"/>
    <s v="BOXER"/>
    <s v="MODA"/>
    <n v="1"/>
    <s v="M"/>
    <s v="-"/>
    <n v="132"/>
    <x v="1"/>
    <s v="-"/>
    <x v="51"/>
    <s v="FIRME"/>
    <n v="0"/>
    <s v="Líneas"/>
    <s v="CEDI"/>
    <s v="INT HOMBREINICIO LABORALDEPORTIVOBOXERMODA"/>
  </r>
  <r>
    <x v="1532"/>
    <x v="3"/>
    <s v="INICIO LABORAL"/>
    <s v="DEPORTIVO"/>
    <s v="BOXER"/>
    <s v="MODA"/>
    <n v="1"/>
    <s v="L"/>
    <s v="-"/>
    <n v="127"/>
    <x v="1"/>
    <s v="-"/>
    <x v="51"/>
    <s v="FIRME"/>
    <n v="0"/>
    <s v="Líneas"/>
    <s v="CEDI"/>
    <s v="INT HOMBREINICIO LABORALDEPORTIVOBOXERMODA"/>
  </r>
  <r>
    <x v="1532"/>
    <x v="3"/>
    <s v="INICIO LABORAL"/>
    <s v="DEPORTIVO"/>
    <s v="BOXER"/>
    <s v="MODA"/>
    <n v="1"/>
    <s v="XL"/>
    <s v="-"/>
    <n v="96"/>
    <x v="1"/>
    <s v="-"/>
    <x v="51"/>
    <s v="FIRME"/>
    <n v="0"/>
    <s v="Líneas"/>
    <s v="CEDI"/>
    <s v="INT HOMBREINICIO LABORALDEPORTIVOBOXERMODA"/>
  </r>
  <r>
    <x v="1533"/>
    <x v="3"/>
    <s v="INICIO LABORAL"/>
    <s v="DEPORTIVO"/>
    <s v="BOXER"/>
    <s v="MODA"/>
    <n v="1"/>
    <s v="S"/>
    <s v="-"/>
    <n v="59"/>
    <x v="1"/>
    <s v="-"/>
    <x v="51"/>
    <s v="FIRME"/>
    <n v="0"/>
    <s v="Líneas"/>
    <s v="CEDI"/>
    <s v="INT HOMBREINICIO LABORALDEPORTIVOBOXERMODA"/>
  </r>
  <r>
    <x v="1533"/>
    <x v="3"/>
    <s v="INICIO LABORAL"/>
    <s v="DEPORTIVO"/>
    <s v="BOXER"/>
    <s v="MODA"/>
    <n v="1"/>
    <s v="M"/>
    <s v="-"/>
    <n v="132"/>
    <x v="1"/>
    <s v="-"/>
    <x v="51"/>
    <s v="FIRME"/>
    <n v="0"/>
    <s v="Líneas"/>
    <s v="CEDI"/>
    <s v="INT HOMBREINICIO LABORALDEPORTIVOBOXERMODA"/>
  </r>
  <r>
    <x v="1533"/>
    <x v="3"/>
    <s v="INICIO LABORAL"/>
    <s v="DEPORTIVO"/>
    <s v="BOXER"/>
    <s v="MODA"/>
    <n v="1"/>
    <s v="L"/>
    <s v="-"/>
    <n v="127"/>
    <x v="1"/>
    <s v="-"/>
    <x v="51"/>
    <s v="FIRME"/>
    <n v="0"/>
    <s v="Líneas"/>
    <s v="CEDI"/>
    <s v="INT HOMBREINICIO LABORALDEPORTIVOBOXERMODA"/>
  </r>
  <r>
    <x v="1533"/>
    <x v="3"/>
    <s v="INICIO LABORAL"/>
    <s v="DEPORTIVO"/>
    <s v="BOXER"/>
    <s v="MODA"/>
    <n v="1"/>
    <s v="XL"/>
    <s v="-"/>
    <n v="96"/>
    <x v="1"/>
    <s v="-"/>
    <x v="51"/>
    <s v="FIRME"/>
    <n v="0"/>
    <s v="Líneas"/>
    <s v="CEDI"/>
    <s v="INT HOMBREINICIO LABORALDEPORTIVOBOXERMODA"/>
  </r>
  <r>
    <x v="1534"/>
    <x v="3"/>
    <s v="INICIO LABORAL"/>
    <s v="DEPORTIVO"/>
    <s v="BOXER"/>
    <s v="MODA"/>
    <n v="1"/>
    <s v="S"/>
    <s v="-"/>
    <n v="59"/>
    <x v="1"/>
    <s v="-"/>
    <x v="51"/>
    <s v="FIRME"/>
    <n v="0"/>
    <s v="Líneas"/>
    <s v="CEDI"/>
    <s v="INT HOMBREINICIO LABORALDEPORTIVOBOXERMODA"/>
  </r>
  <r>
    <x v="1534"/>
    <x v="3"/>
    <s v="INICIO LABORAL"/>
    <s v="DEPORTIVO"/>
    <s v="BOXER"/>
    <s v="MODA"/>
    <n v="1"/>
    <s v="M"/>
    <s v="-"/>
    <n v="132"/>
    <x v="1"/>
    <s v="-"/>
    <x v="51"/>
    <s v="FIRME"/>
    <n v="0"/>
    <s v="Líneas"/>
    <s v="CEDI"/>
    <s v="INT HOMBREINICIO LABORALDEPORTIVOBOXERMODA"/>
  </r>
  <r>
    <x v="1534"/>
    <x v="3"/>
    <s v="INICIO LABORAL"/>
    <s v="DEPORTIVO"/>
    <s v="BOXER"/>
    <s v="MODA"/>
    <n v="1"/>
    <s v="L"/>
    <s v="-"/>
    <n v="127"/>
    <x v="1"/>
    <s v="-"/>
    <x v="51"/>
    <s v="FIRME"/>
    <n v="0"/>
    <s v="Líneas"/>
    <s v="CEDI"/>
    <s v="INT HOMBREINICIO LABORALDEPORTIVOBOXERMODA"/>
  </r>
  <r>
    <x v="1534"/>
    <x v="3"/>
    <s v="INICIO LABORAL"/>
    <s v="DEPORTIVO"/>
    <s v="BOXER"/>
    <s v="MODA"/>
    <n v="1"/>
    <s v="XL"/>
    <s v="-"/>
    <n v="96"/>
    <x v="1"/>
    <s v="-"/>
    <x v="51"/>
    <s v="FIRME"/>
    <n v="0"/>
    <s v="Líneas"/>
    <s v="CEDI"/>
    <s v="INT HOMBREINICIO LABORALDEPORTIVOBOXERMODA"/>
  </r>
  <r>
    <x v="1535"/>
    <x v="3"/>
    <s v="INICIO LABORAL"/>
    <s v="CASUAL"/>
    <s v="BOXER"/>
    <s v="MODA"/>
    <n v="2"/>
    <s v="S"/>
    <s v="-"/>
    <n v="77"/>
    <x v="1"/>
    <s v="-"/>
    <x v="51"/>
    <s v="FIRME"/>
    <n v="0"/>
    <s v="Líneas"/>
    <s v="CEDI"/>
    <s v="INT HOMBREINICIO LABORALCASUALBOXERMODA"/>
  </r>
  <r>
    <x v="1535"/>
    <x v="3"/>
    <s v="INICIO LABORAL"/>
    <s v="CASUAL"/>
    <s v="BOXER"/>
    <s v="MODA"/>
    <n v="2"/>
    <s v="M"/>
    <s v="-"/>
    <n v="172"/>
    <x v="1"/>
    <s v="-"/>
    <x v="51"/>
    <s v="FIRME"/>
    <n v="0"/>
    <s v="Líneas"/>
    <s v="CEDI"/>
    <s v="INT HOMBREINICIO LABORALCASUALBOXERMODA"/>
  </r>
  <r>
    <x v="1535"/>
    <x v="3"/>
    <s v="INICIO LABORAL"/>
    <s v="CASUAL"/>
    <s v="BOXER"/>
    <s v="MODA"/>
    <n v="2"/>
    <s v="L"/>
    <s v="-"/>
    <n v="165"/>
    <x v="1"/>
    <s v="-"/>
    <x v="51"/>
    <s v="FIRME"/>
    <n v="0"/>
    <s v="Líneas"/>
    <s v="CEDI"/>
    <s v="INT HOMBREINICIO LABORALCASUALBOXERMODA"/>
  </r>
  <r>
    <x v="1535"/>
    <x v="3"/>
    <s v="INICIO LABORAL"/>
    <s v="CASUAL"/>
    <s v="BOXER"/>
    <s v="MODA"/>
    <n v="2"/>
    <s v="XL"/>
    <s v="-"/>
    <n v="126"/>
    <x v="1"/>
    <s v="-"/>
    <x v="51"/>
    <s v="FIRME"/>
    <n v="0"/>
    <s v="Líneas"/>
    <s v="CEDI"/>
    <s v="INT HOMBREINICIO LABORALCASUALBOXERMODA"/>
  </r>
  <r>
    <x v="1536"/>
    <x v="3"/>
    <s v="INICIO LABORAL"/>
    <s v="CASUAL"/>
    <s v="BOXER"/>
    <s v="MODA"/>
    <n v="2"/>
    <s v="S"/>
    <s v="-"/>
    <n v="77"/>
    <x v="1"/>
    <s v="-"/>
    <x v="51"/>
    <s v="FIRME"/>
    <n v="0"/>
    <s v="Líneas"/>
    <s v="CEDI"/>
    <s v="INT HOMBREINICIO LABORALCASUALBOXERMODA"/>
  </r>
  <r>
    <x v="1536"/>
    <x v="3"/>
    <s v="INICIO LABORAL"/>
    <s v="CASUAL"/>
    <s v="BOXER"/>
    <s v="MODA"/>
    <n v="2"/>
    <s v="M"/>
    <s v="-"/>
    <n v="172"/>
    <x v="1"/>
    <s v="-"/>
    <x v="51"/>
    <s v="FIRME"/>
    <n v="0"/>
    <s v="Líneas"/>
    <s v="CEDI"/>
    <s v="INT HOMBREINICIO LABORALCASUALBOXERMODA"/>
  </r>
  <r>
    <x v="1536"/>
    <x v="3"/>
    <s v="INICIO LABORAL"/>
    <s v="CASUAL"/>
    <s v="BOXER"/>
    <s v="MODA"/>
    <n v="2"/>
    <s v="L"/>
    <s v="-"/>
    <n v="165"/>
    <x v="1"/>
    <s v="-"/>
    <x v="51"/>
    <s v="FIRME"/>
    <n v="0"/>
    <s v="Líneas"/>
    <s v="CEDI"/>
    <s v="INT HOMBREINICIO LABORALCASUALBOXERMODA"/>
  </r>
  <r>
    <x v="1536"/>
    <x v="3"/>
    <s v="INICIO LABORAL"/>
    <s v="CASUAL"/>
    <s v="BOXER"/>
    <s v="MODA"/>
    <n v="2"/>
    <s v="XL"/>
    <s v="-"/>
    <n v="126"/>
    <x v="1"/>
    <s v="-"/>
    <x v="51"/>
    <s v="FIRME"/>
    <n v="0"/>
    <s v="Líneas"/>
    <s v="CEDI"/>
    <s v="INT HOMBREINICIO LABORALCASUALBOXERMODA"/>
  </r>
  <r>
    <x v="1537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37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37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37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38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38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38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38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39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39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39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39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40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40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40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40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41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41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41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41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42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42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42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42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43"/>
    <x v="3"/>
    <s v="INICIO LABORAL"/>
    <s v="CASUAL"/>
    <s v="BOXER"/>
    <s v="MODA"/>
    <n v="2"/>
    <s v="S"/>
    <s v="-"/>
    <n v="61"/>
    <x v="1"/>
    <s v="-"/>
    <x v="51"/>
    <s v="FIRME"/>
    <n v="0"/>
    <s v="Líneas"/>
    <s v="CEDI"/>
    <s v="INT HOMBREINICIO LABORALCASUALBOXERMODA"/>
  </r>
  <r>
    <x v="1543"/>
    <x v="3"/>
    <s v="INICIO LABORAL"/>
    <s v="CASUAL"/>
    <s v="BOXER"/>
    <s v="MODA"/>
    <n v="2"/>
    <s v="M"/>
    <s v="-"/>
    <n v="135"/>
    <x v="1"/>
    <s v="-"/>
    <x v="51"/>
    <s v="FIRME"/>
    <n v="0"/>
    <s v="Líneas"/>
    <s v="CEDI"/>
    <s v="INT HOMBREINICIO LABORALCASUALBOXERMODA"/>
  </r>
  <r>
    <x v="1543"/>
    <x v="3"/>
    <s v="INICIO LABORAL"/>
    <s v="CASUAL"/>
    <s v="BOXER"/>
    <s v="MODA"/>
    <n v="2"/>
    <s v="L"/>
    <s v="-"/>
    <n v="130"/>
    <x v="1"/>
    <s v="-"/>
    <x v="51"/>
    <s v="FIRME"/>
    <n v="0"/>
    <s v="Líneas"/>
    <s v="CEDI"/>
    <s v="INT HOMBREINICIO LABORALCASUALBOXERMODA"/>
  </r>
  <r>
    <x v="1543"/>
    <x v="3"/>
    <s v="INICIO LABORAL"/>
    <s v="CASUAL"/>
    <s v="BOXER"/>
    <s v="MODA"/>
    <n v="2"/>
    <s v="XL"/>
    <s v="-"/>
    <n v="100"/>
    <x v="1"/>
    <s v="-"/>
    <x v="51"/>
    <s v="FIRME"/>
    <n v="0"/>
    <s v="Líneas"/>
    <s v="CEDI"/>
    <s v="INT HOMBREINICIO LABORALCASUALBOXERMODA"/>
  </r>
  <r>
    <x v="1544"/>
    <x v="3"/>
    <s v="INICIO LABORAL"/>
    <s v="CASUAL"/>
    <s v="BOXER"/>
    <s v="BASICO MODA"/>
    <n v="1"/>
    <s v="S"/>
    <s v="-"/>
    <n v="77"/>
    <x v="1"/>
    <s v="-"/>
    <x v="51"/>
    <s v="FIRME"/>
    <n v="0"/>
    <s v="Líneas"/>
    <s v="CEDI"/>
    <s v="INT HOMBREINICIO LABORALCASUALBOXERBASICO MODA"/>
  </r>
  <r>
    <x v="1544"/>
    <x v="3"/>
    <s v="INICIO LABORAL"/>
    <s v="CASUAL"/>
    <s v="BOXER"/>
    <s v="BASICO MODA"/>
    <n v="1"/>
    <s v="M"/>
    <s v="-"/>
    <n v="172"/>
    <x v="1"/>
    <s v="-"/>
    <x v="51"/>
    <s v="FIRME"/>
    <n v="0"/>
    <s v="Líneas"/>
    <s v="CEDI"/>
    <s v="INT HOMBREINICIO LABORALCASUALBOXERBASICO MODA"/>
  </r>
  <r>
    <x v="1544"/>
    <x v="3"/>
    <s v="INICIO LABORAL"/>
    <s v="CASUAL"/>
    <s v="BOXER"/>
    <s v="BASICO MODA"/>
    <n v="1"/>
    <s v="L"/>
    <s v="-"/>
    <n v="165"/>
    <x v="1"/>
    <s v="-"/>
    <x v="51"/>
    <s v="FIRME"/>
    <n v="0"/>
    <s v="Líneas"/>
    <s v="CEDI"/>
    <s v="INT HOMBREINICIO LABORALCASUALBOXERBASICO MODA"/>
  </r>
  <r>
    <x v="1544"/>
    <x v="3"/>
    <s v="INICIO LABORAL"/>
    <s v="CASUAL"/>
    <s v="BOXER"/>
    <s v="BASICO MODA"/>
    <n v="1"/>
    <s v="XL"/>
    <s v="-"/>
    <n v="126"/>
    <x v="1"/>
    <s v="-"/>
    <x v="51"/>
    <s v="FIRME"/>
    <n v="0"/>
    <s v="Líneas"/>
    <s v="CEDI"/>
    <s v="INT HOMBREINICIO LABORALCASUALBOXERBASICO MODA"/>
  </r>
  <r>
    <x v="1545"/>
    <x v="3"/>
    <s v="INICIO LABORAL"/>
    <s v="CASUAL"/>
    <s v="BOXER"/>
    <s v="BASICO MODA"/>
    <n v="1"/>
    <s v="S"/>
    <s v="-"/>
    <n v="77"/>
    <x v="1"/>
    <s v="-"/>
    <x v="51"/>
    <s v="FIRME"/>
    <n v="0"/>
    <s v="Líneas"/>
    <s v="CEDI"/>
    <s v="INT HOMBREINICIO LABORALCASUALBOXERBASICO MODA"/>
  </r>
  <r>
    <x v="1545"/>
    <x v="3"/>
    <s v="INICIO LABORAL"/>
    <s v="CASUAL"/>
    <s v="BOXER"/>
    <s v="BASICO MODA"/>
    <n v="1"/>
    <s v="M"/>
    <s v="-"/>
    <n v="172"/>
    <x v="1"/>
    <s v="-"/>
    <x v="51"/>
    <s v="FIRME"/>
    <n v="0"/>
    <s v="Líneas"/>
    <s v="CEDI"/>
    <s v="INT HOMBREINICIO LABORALCASUALBOXERBASICO MODA"/>
  </r>
  <r>
    <x v="1545"/>
    <x v="3"/>
    <s v="INICIO LABORAL"/>
    <s v="CASUAL"/>
    <s v="BOXER"/>
    <s v="BASICO MODA"/>
    <n v="1"/>
    <s v="L"/>
    <s v="-"/>
    <n v="165"/>
    <x v="1"/>
    <s v="-"/>
    <x v="51"/>
    <s v="FIRME"/>
    <n v="0"/>
    <s v="Líneas"/>
    <s v="CEDI"/>
    <s v="INT HOMBREINICIO LABORALCASUALBOXERBASICO MODA"/>
  </r>
  <r>
    <x v="1545"/>
    <x v="3"/>
    <s v="INICIO LABORAL"/>
    <s v="CASUAL"/>
    <s v="BOXER"/>
    <s v="BASICO MODA"/>
    <n v="1"/>
    <s v="XL"/>
    <s v="-"/>
    <n v="126"/>
    <x v="1"/>
    <s v="-"/>
    <x v="51"/>
    <s v="FIRME"/>
    <n v="0"/>
    <s v="Líneas"/>
    <s v="CEDI"/>
    <s v="INT HOMBREINICIO LABORALCASUALBOXERBASICO MODA"/>
  </r>
  <r>
    <x v="1546"/>
    <x v="3"/>
    <s v="INICIO LABORAL"/>
    <s v="CASUAL"/>
    <s v="BOXER"/>
    <s v="BASICO MODA"/>
    <n v="1"/>
    <s v="S"/>
    <s v="-"/>
    <n v="77"/>
    <x v="1"/>
    <s v="-"/>
    <x v="51"/>
    <s v="FIRME"/>
    <n v="0"/>
    <s v="Líneas"/>
    <s v="CEDI"/>
    <s v="INT HOMBREINICIO LABORALCASUALBOXERBASICO MODA"/>
  </r>
  <r>
    <x v="1546"/>
    <x v="3"/>
    <s v="INICIO LABORAL"/>
    <s v="CASUAL"/>
    <s v="BOXER"/>
    <s v="BASICO MODA"/>
    <n v="1"/>
    <s v="M"/>
    <s v="-"/>
    <n v="172"/>
    <x v="1"/>
    <s v="-"/>
    <x v="51"/>
    <s v="FIRME"/>
    <n v="0"/>
    <s v="Líneas"/>
    <s v="CEDI"/>
    <s v="INT HOMBREINICIO LABORALCASUALBOXERBASICO MODA"/>
  </r>
  <r>
    <x v="1546"/>
    <x v="3"/>
    <s v="INICIO LABORAL"/>
    <s v="CASUAL"/>
    <s v="BOXER"/>
    <s v="BASICO MODA"/>
    <n v="1"/>
    <s v="L"/>
    <s v="-"/>
    <n v="165"/>
    <x v="1"/>
    <s v="-"/>
    <x v="51"/>
    <s v="FIRME"/>
    <n v="0"/>
    <s v="Líneas"/>
    <s v="CEDI"/>
    <s v="INT HOMBREINICIO LABORALCASUALBOXERBASICO MODA"/>
  </r>
  <r>
    <x v="1546"/>
    <x v="3"/>
    <s v="INICIO LABORAL"/>
    <s v="CASUAL"/>
    <s v="BOXER"/>
    <s v="BASICO MODA"/>
    <n v="1"/>
    <s v="XL"/>
    <s v="-"/>
    <n v="126"/>
    <x v="1"/>
    <s v="-"/>
    <x v="51"/>
    <s v="FIRME"/>
    <n v="0"/>
    <s v="Líneas"/>
    <s v="CEDI"/>
    <s v="INT HOMBREINICIO LABORALCASUALBOXERBASICO MODA"/>
  </r>
  <r>
    <x v="1547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47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47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47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48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48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48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48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49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49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49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49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0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50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50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50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1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51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51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51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2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52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52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52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3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53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53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53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4"/>
    <x v="3"/>
    <s v="INICIO LABORAL"/>
    <s v="CASUAL"/>
    <s v="BOXER"/>
    <s v="BASICO MODA"/>
    <n v="1"/>
    <s v="S"/>
    <s v="-"/>
    <n v="61"/>
    <x v="1"/>
    <s v="-"/>
    <x v="51"/>
    <s v="FIRME"/>
    <n v="0"/>
    <s v="Líneas"/>
    <s v="CEDI"/>
    <s v="INT HOMBREINICIO LABORALCASUALBOXERBASICO MODA"/>
  </r>
  <r>
    <x v="1554"/>
    <x v="3"/>
    <s v="INICIO LABORAL"/>
    <s v="CASUAL"/>
    <s v="BOXER"/>
    <s v="BASICO MODA"/>
    <n v="1"/>
    <s v="M"/>
    <s v="-"/>
    <n v="136"/>
    <x v="1"/>
    <s v="-"/>
    <x v="51"/>
    <s v="FIRME"/>
    <n v="0"/>
    <s v="Líneas"/>
    <s v="CEDI"/>
    <s v="INT HOMBREINICIO LABORALCASUALBOXERBASICO MODA"/>
  </r>
  <r>
    <x v="1554"/>
    <x v="3"/>
    <s v="INICIO LABORAL"/>
    <s v="CASUAL"/>
    <s v="BOXER"/>
    <s v="BASICO MODA"/>
    <n v="1"/>
    <s v="L"/>
    <s v="-"/>
    <n v="130"/>
    <x v="1"/>
    <s v="-"/>
    <x v="51"/>
    <s v="FIRME"/>
    <n v="0"/>
    <s v="Líneas"/>
    <s v="CEDI"/>
    <s v="INT HOMBREINICIO LABORALCASUALBOXERBASICO MODA"/>
  </r>
  <r>
    <x v="1554"/>
    <x v="3"/>
    <s v="INICIO LABORAL"/>
    <s v="CASUAL"/>
    <s v="BOXER"/>
    <s v="BASICO MODA"/>
    <n v="1"/>
    <s v="XL"/>
    <s v="-"/>
    <n v="99"/>
    <x v="1"/>
    <s v="-"/>
    <x v="51"/>
    <s v="FIRME"/>
    <n v="0"/>
    <s v="Líneas"/>
    <s v="CEDI"/>
    <s v="INT HOMBREINICIO LABORALCASUALBOXERBASICO MODA"/>
  </r>
  <r>
    <x v="1555"/>
    <x v="3"/>
    <s v="INICIO LABORAL"/>
    <s v="DEPORTIVO"/>
    <s v="BOXER"/>
    <s v="BASICO MODA"/>
    <n v="4"/>
    <s v="S"/>
    <s v="-"/>
    <n v="77"/>
    <x v="2"/>
    <s v="-"/>
    <x v="51"/>
    <s v="FIRME"/>
    <n v="0"/>
    <s v="Líneas"/>
    <s v="CEDI"/>
    <s v="INT HOMBREINICIO LABORALDEPORTIVOBOXERBASICO MODA"/>
  </r>
  <r>
    <x v="1555"/>
    <x v="3"/>
    <s v="INICIO LABORAL"/>
    <s v="DEPORTIVO"/>
    <s v="BOXER"/>
    <s v="BASICO MODA"/>
    <n v="4"/>
    <s v="M"/>
    <s v="-"/>
    <n v="168"/>
    <x v="2"/>
    <s v="-"/>
    <x v="51"/>
    <s v="FIRME"/>
    <n v="0"/>
    <s v="Líneas"/>
    <s v="CEDI"/>
    <s v="INT HOMBREINICIO LABORALDEPORTIVOBOXERBASICO MODA"/>
  </r>
  <r>
    <x v="1555"/>
    <x v="3"/>
    <s v="INICIO LABORAL"/>
    <s v="DEPORTIVO"/>
    <s v="BOXER"/>
    <s v="BASICO MODA"/>
    <n v="4"/>
    <s v="L"/>
    <s v="-"/>
    <n v="164"/>
    <x v="2"/>
    <s v="-"/>
    <x v="51"/>
    <s v="FIRME"/>
    <n v="0"/>
    <s v="Líneas"/>
    <s v="CEDI"/>
    <s v="INT HOMBREINICIO LABORALDEPORTIVOBOXERBASICO MODA"/>
  </r>
  <r>
    <x v="1555"/>
    <x v="3"/>
    <s v="INICIO LABORAL"/>
    <s v="DEPORTIVO"/>
    <s v="BOXER"/>
    <s v="BASICO MODA"/>
    <n v="4"/>
    <s v="XL"/>
    <s v="-"/>
    <n v="125"/>
    <x v="2"/>
    <s v="-"/>
    <x v="51"/>
    <s v="FIRME"/>
    <n v="0"/>
    <s v="Líneas"/>
    <s v="CEDI"/>
    <s v="INT HOMBREINICIO LABORALDEPORTIVOBOXERBASICO MODA"/>
  </r>
  <r>
    <x v="1556"/>
    <x v="3"/>
    <s v="INICIO LABORAL"/>
    <s v="DEPORTIVO"/>
    <s v="BOXER"/>
    <s v="BASICO MODA"/>
    <n v="4"/>
    <s v="S"/>
    <s v="-"/>
    <n v="77"/>
    <x v="2"/>
    <s v="-"/>
    <x v="51"/>
    <s v="FIRME"/>
    <n v="0"/>
    <s v="Líneas"/>
    <s v="CEDI"/>
    <s v="INT HOMBREINICIO LABORALDEPORTIVOBOXERBASICO MODA"/>
  </r>
  <r>
    <x v="1556"/>
    <x v="3"/>
    <s v="INICIO LABORAL"/>
    <s v="DEPORTIVO"/>
    <s v="BOXER"/>
    <s v="BASICO MODA"/>
    <n v="4"/>
    <s v="M"/>
    <s v="-"/>
    <n v="168"/>
    <x v="2"/>
    <s v="-"/>
    <x v="51"/>
    <s v="FIRME"/>
    <n v="0"/>
    <s v="Líneas"/>
    <s v="CEDI"/>
    <s v="INT HOMBREINICIO LABORALDEPORTIVOBOXERBASICO MODA"/>
  </r>
  <r>
    <x v="1556"/>
    <x v="3"/>
    <s v="INICIO LABORAL"/>
    <s v="DEPORTIVO"/>
    <s v="BOXER"/>
    <s v="BASICO MODA"/>
    <n v="4"/>
    <s v="L"/>
    <s v="-"/>
    <n v="164"/>
    <x v="2"/>
    <s v="-"/>
    <x v="51"/>
    <s v="FIRME"/>
    <n v="0"/>
    <s v="Líneas"/>
    <s v="CEDI"/>
    <s v="INT HOMBREINICIO LABORALDEPORTIVOBOXERBASICO MODA"/>
  </r>
  <r>
    <x v="1556"/>
    <x v="3"/>
    <s v="INICIO LABORAL"/>
    <s v="DEPORTIVO"/>
    <s v="BOXER"/>
    <s v="BASICO MODA"/>
    <n v="4"/>
    <s v="XL"/>
    <s v="-"/>
    <n v="125"/>
    <x v="2"/>
    <s v="-"/>
    <x v="51"/>
    <s v="FIRME"/>
    <n v="0"/>
    <s v="Líneas"/>
    <s v="CEDI"/>
    <s v="INT HOMBREINICIO LABORALDEPORTIVOBOXERBASICO MODA"/>
  </r>
  <r>
    <x v="1557"/>
    <x v="3"/>
    <s v="INICIO LABORAL"/>
    <s v="DEPORTIVO"/>
    <s v="BOXER"/>
    <s v="MODA"/>
    <n v="2"/>
    <s v="S"/>
    <s v="-"/>
    <n v="77"/>
    <x v="2"/>
    <s v="-"/>
    <x v="51"/>
    <s v="FIRME"/>
    <n v="0"/>
    <s v="Líneas"/>
    <s v="CEDI"/>
    <s v="INT HOMBREINICIO LABORALDEPORTIVOBOXERMODA"/>
  </r>
  <r>
    <x v="1557"/>
    <x v="3"/>
    <s v="INICIO LABORAL"/>
    <s v="DEPORTIVO"/>
    <s v="BOXER"/>
    <s v="MODA"/>
    <n v="2"/>
    <s v="M"/>
    <s v="-"/>
    <n v="167"/>
    <x v="2"/>
    <s v="-"/>
    <x v="51"/>
    <s v="FIRME"/>
    <n v="0"/>
    <s v="Líneas"/>
    <s v="CEDI"/>
    <s v="INT HOMBREINICIO LABORALDEPORTIVOBOXERMODA"/>
  </r>
  <r>
    <x v="1557"/>
    <x v="3"/>
    <s v="INICIO LABORAL"/>
    <s v="DEPORTIVO"/>
    <s v="BOXER"/>
    <s v="MODA"/>
    <n v="2"/>
    <s v="L"/>
    <s v="-"/>
    <n v="164"/>
    <x v="2"/>
    <s v="-"/>
    <x v="51"/>
    <s v="FIRME"/>
    <n v="0"/>
    <s v="Líneas"/>
    <s v="CEDI"/>
    <s v="INT HOMBREINICIO LABORALDEPORTIVOBOXERMODA"/>
  </r>
  <r>
    <x v="1557"/>
    <x v="3"/>
    <s v="INICIO LABORAL"/>
    <s v="DEPORTIVO"/>
    <s v="BOXER"/>
    <s v="MODA"/>
    <n v="2"/>
    <s v="XL"/>
    <s v="-"/>
    <n v="126"/>
    <x v="2"/>
    <s v="-"/>
    <x v="51"/>
    <s v="FIRME"/>
    <n v="0"/>
    <s v="Líneas"/>
    <s v="CEDI"/>
    <s v="INT HOMBREINICIO LABORALDEPORTIVOBOXERMODA"/>
  </r>
  <r>
    <x v="1558"/>
    <x v="3"/>
    <s v="INICIO LABORAL"/>
    <s v="DEPORTIVO"/>
    <s v="BOXER"/>
    <s v="MODA"/>
    <n v="2"/>
    <s v="S"/>
    <s v="-"/>
    <n v="77"/>
    <x v="2"/>
    <s v="-"/>
    <x v="51"/>
    <s v="FIRME"/>
    <n v="0"/>
    <s v="Líneas"/>
    <s v="CEDI"/>
    <s v="INT HOMBREINICIO LABORALDEPORTIVOBOXERMODA"/>
  </r>
  <r>
    <x v="1558"/>
    <x v="3"/>
    <s v="INICIO LABORAL"/>
    <s v="DEPORTIVO"/>
    <s v="BOXER"/>
    <s v="MODA"/>
    <n v="2"/>
    <s v="M"/>
    <s v="-"/>
    <n v="167"/>
    <x v="2"/>
    <s v="-"/>
    <x v="51"/>
    <s v="FIRME"/>
    <n v="0"/>
    <s v="Líneas"/>
    <s v="CEDI"/>
    <s v="INT HOMBREINICIO LABORALDEPORTIVOBOXERMODA"/>
  </r>
  <r>
    <x v="1558"/>
    <x v="3"/>
    <s v="INICIO LABORAL"/>
    <s v="DEPORTIVO"/>
    <s v="BOXER"/>
    <s v="MODA"/>
    <n v="2"/>
    <s v="L"/>
    <s v="-"/>
    <n v="164"/>
    <x v="2"/>
    <s v="-"/>
    <x v="51"/>
    <s v="FIRME"/>
    <n v="0"/>
    <s v="Líneas"/>
    <s v="CEDI"/>
    <s v="INT HOMBREINICIO LABORALDEPORTIVOBOXERMODA"/>
  </r>
  <r>
    <x v="1558"/>
    <x v="3"/>
    <s v="INICIO LABORAL"/>
    <s v="DEPORTIVO"/>
    <s v="BOXER"/>
    <s v="MODA"/>
    <n v="2"/>
    <s v="XL"/>
    <s v="-"/>
    <n v="126"/>
    <x v="2"/>
    <s v="-"/>
    <x v="51"/>
    <s v="FIRME"/>
    <n v="0"/>
    <s v="Líneas"/>
    <s v="CEDI"/>
    <s v="INT HOMBREINICIO LABORALDEPORTIVOBOXERMODA"/>
  </r>
  <r>
    <x v="1559"/>
    <x v="3"/>
    <s v="INICIO LABORAL"/>
    <s v="DEPORTIVO"/>
    <s v="BOXER"/>
    <s v="MODA"/>
    <n v="2"/>
    <s v="S"/>
    <s v="-"/>
    <n v="59"/>
    <x v="2"/>
    <s v="-"/>
    <x v="51"/>
    <s v="FIRME"/>
    <n v="0"/>
    <s v="Líneas"/>
    <s v="CEDI"/>
    <s v="INT HOMBREINICIO LABORALDEPORTIVOBOXERMODA"/>
  </r>
  <r>
    <x v="1559"/>
    <x v="3"/>
    <s v="INICIO LABORAL"/>
    <s v="DEPORTIVO"/>
    <s v="BOXER"/>
    <s v="MODA"/>
    <n v="2"/>
    <s v="M"/>
    <s v="-"/>
    <n v="132"/>
    <x v="2"/>
    <s v="-"/>
    <x v="51"/>
    <s v="FIRME"/>
    <n v="0"/>
    <s v="Líneas"/>
    <s v="CEDI"/>
    <s v="INT HOMBREINICIO LABORALDEPORTIVOBOXERMODA"/>
  </r>
  <r>
    <x v="1559"/>
    <x v="3"/>
    <s v="INICIO LABORAL"/>
    <s v="DEPORTIVO"/>
    <s v="BOXER"/>
    <s v="MODA"/>
    <n v="2"/>
    <s v="L"/>
    <s v="-"/>
    <n v="127"/>
    <x v="2"/>
    <s v="-"/>
    <x v="51"/>
    <s v="FIRME"/>
    <n v="0"/>
    <s v="Líneas"/>
    <s v="CEDI"/>
    <s v="INT HOMBREINICIO LABORALDEPORTIVOBOXERMODA"/>
  </r>
  <r>
    <x v="1559"/>
    <x v="3"/>
    <s v="INICIO LABORAL"/>
    <s v="DEPORTIVO"/>
    <s v="BOXER"/>
    <s v="MODA"/>
    <n v="2"/>
    <s v="XL"/>
    <s v="-"/>
    <n v="96"/>
    <x v="2"/>
    <s v="-"/>
    <x v="51"/>
    <s v="FIRME"/>
    <n v="0"/>
    <s v="Líneas"/>
    <s v="CEDI"/>
    <s v="INT HOMBREINICIO LABORALDEPORTIVOBOXERMODA"/>
  </r>
  <r>
    <x v="1560"/>
    <x v="3"/>
    <s v="INICIO LABORAL"/>
    <s v="DEPORTIVO"/>
    <s v="BOXER"/>
    <s v="MODA"/>
    <n v="2"/>
    <s v="S"/>
    <s v="-"/>
    <n v="59"/>
    <x v="2"/>
    <s v="-"/>
    <x v="51"/>
    <s v="FIRME"/>
    <n v="0"/>
    <s v="Líneas"/>
    <s v="CEDI"/>
    <s v="INT HOMBREINICIO LABORALDEPORTIVOBOXERMODA"/>
  </r>
  <r>
    <x v="1560"/>
    <x v="3"/>
    <s v="INICIO LABORAL"/>
    <s v="DEPORTIVO"/>
    <s v="BOXER"/>
    <s v="MODA"/>
    <n v="2"/>
    <s v="M"/>
    <s v="-"/>
    <n v="132"/>
    <x v="2"/>
    <s v="-"/>
    <x v="51"/>
    <s v="FIRME"/>
    <n v="0"/>
    <s v="Líneas"/>
    <s v="CEDI"/>
    <s v="INT HOMBREINICIO LABORALDEPORTIVOBOXERMODA"/>
  </r>
  <r>
    <x v="1560"/>
    <x v="3"/>
    <s v="INICIO LABORAL"/>
    <s v="DEPORTIVO"/>
    <s v="BOXER"/>
    <s v="MODA"/>
    <n v="2"/>
    <s v="L"/>
    <s v="-"/>
    <n v="127"/>
    <x v="2"/>
    <s v="-"/>
    <x v="51"/>
    <s v="FIRME"/>
    <n v="0"/>
    <s v="Líneas"/>
    <s v="CEDI"/>
    <s v="INT HOMBREINICIO LABORALDEPORTIVOBOXERMODA"/>
  </r>
  <r>
    <x v="1560"/>
    <x v="3"/>
    <s v="INICIO LABORAL"/>
    <s v="DEPORTIVO"/>
    <s v="BOXER"/>
    <s v="MODA"/>
    <n v="2"/>
    <s v="XL"/>
    <s v="-"/>
    <n v="96"/>
    <x v="2"/>
    <s v="-"/>
    <x v="51"/>
    <s v="FIRME"/>
    <n v="0"/>
    <s v="Líneas"/>
    <s v="CEDI"/>
    <s v="INT HOMBREINICIO LABORALDEPORTIVOBOXERMODA"/>
  </r>
  <r>
    <x v="1561"/>
    <x v="3"/>
    <s v="INICIO LABORAL"/>
    <s v="DEPORTIVO"/>
    <s v="BOXER"/>
    <s v="MODA"/>
    <n v="2"/>
    <s v="S"/>
    <s v="-"/>
    <n v="59"/>
    <x v="2"/>
    <s v="-"/>
    <x v="51"/>
    <s v="FIRME"/>
    <n v="0"/>
    <s v="Líneas"/>
    <s v="CEDI"/>
    <s v="INT HOMBREINICIO LABORALDEPORTIVOBOXERMODA"/>
  </r>
  <r>
    <x v="1561"/>
    <x v="3"/>
    <s v="INICIO LABORAL"/>
    <s v="DEPORTIVO"/>
    <s v="BOXER"/>
    <s v="MODA"/>
    <n v="2"/>
    <s v="M"/>
    <s v="-"/>
    <n v="132"/>
    <x v="2"/>
    <s v="-"/>
    <x v="51"/>
    <s v="FIRME"/>
    <n v="0"/>
    <s v="Líneas"/>
    <s v="CEDI"/>
    <s v="INT HOMBREINICIO LABORALDEPORTIVOBOXERMODA"/>
  </r>
  <r>
    <x v="1561"/>
    <x v="3"/>
    <s v="INICIO LABORAL"/>
    <s v="DEPORTIVO"/>
    <s v="BOXER"/>
    <s v="MODA"/>
    <n v="2"/>
    <s v="L"/>
    <s v="-"/>
    <n v="127"/>
    <x v="2"/>
    <s v="-"/>
    <x v="51"/>
    <s v="FIRME"/>
    <n v="0"/>
    <s v="Líneas"/>
    <s v="CEDI"/>
    <s v="INT HOMBREINICIO LABORALDEPORTIVOBOXERMODA"/>
  </r>
  <r>
    <x v="1561"/>
    <x v="3"/>
    <s v="INICIO LABORAL"/>
    <s v="DEPORTIVO"/>
    <s v="BOXER"/>
    <s v="MODA"/>
    <n v="2"/>
    <s v="XL"/>
    <s v="-"/>
    <n v="96"/>
    <x v="2"/>
    <s v="-"/>
    <x v="51"/>
    <s v="FIRME"/>
    <n v="0"/>
    <s v="Líneas"/>
    <s v="CEDI"/>
    <s v="INT HOMBREINICIO LABORALDEPORTIVOBOXERMODA"/>
  </r>
  <r>
    <x v="1562"/>
    <x v="3"/>
    <s v="INICIO LABORAL"/>
    <s v="DEPORTIVO"/>
    <s v="BOXER"/>
    <s v="MODA"/>
    <n v="2"/>
    <s v="S"/>
    <s v="-"/>
    <n v="59"/>
    <x v="2"/>
    <s v="-"/>
    <x v="51"/>
    <s v="FIRME"/>
    <n v="0"/>
    <s v="Líneas"/>
    <s v="CEDI"/>
    <s v="INT HOMBREINICIO LABORALDEPORTIVOBOXERMODA"/>
  </r>
  <r>
    <x v="1562"/>
    <x v="3"/>
    <s v="INICIO LABORAL"/>
    <s v="DEPORTIVO"/>
    <s v="BOXER"/>
    <s v="MODA"/>
    <n v="2"/>
    <s v="M"/>
    <s v="-"/>
    <n v="132"/>
    <x v="2"/>
    <s v="-"/>
    <x v="51"/>
    <s v="FIRME"/>
    <n v="0"/>
    <s v="Líneas"/>
    <s v="CEDI"/>
    <s v="INT HOMBREINICIO LABORALDEPORTIVOBOXERMODA"/>
  </r>
  <r>
    <x v="1562"/>
    <x v="3"/>
    <s v="INICIO LABORAL"/>
    <s v="DEPORTIVO"/>
    <s v="BOXER"/>
    <s v="MODA"/>
    <n v="2"/>
    <s v="L"/>
    <s v="-"/>
    <n v="127"/>
    <x v="2"/>
    <s v="-"/>
    <x v="51"/>
    <s v="FIRME"/>
    <n v="0"/>
    <s v="Líneas"/>
    <s v="CEDI"/>
    <s v="INT HOMBREINICIO LABORALDEPORTIVOBOXERMODA"/>
  </r>
  <r>
    <x v="1562"/>
    <x v="3"/>
    <s v="INICIO LABORAL"/>
    <s v="DEPORTIVO"/>
    <s v="BOXER"/>
    <s v="MODA"/>
    <n v="2"/>
    <s v="XL"/>
    <s v="-"/>
    <n v="96"/>
    <x v="2"/>
    <s v="-"/>
    <x v="51"/>
    <s v="FIRME"/>
    <n v="0"/>
    <s v="Líneas"/>
    <s v="CEDI"/>
    <s v="INT HOMBREINICIO LABORALDEPORTIVOBOXERMODA"/>
  </r>
  <r>
    <x v="1563"/>
    <x v="3"/>
    <s v="INICIO LABORAL"/>
    <s v="DEPORTIVO"/>
    <s v="BOXER"/>
    <s v="MODA"/>
    <n v="2"/>
    <s v="S"/>
    <s v="-"/>
    <n v="59"/>
    <x v="2"/>
    <s v="-"/>
    <x v="51"/>
    <s v="FIRME"/>
    <n v="0"/>
    <s v="Líneas"/>
    <s v="CEDI"/>
    <s v="INT HOMBREINICIO LABORALDEPORTIVOBOXERMODA"/>
  </r>
  <r>
    <x v="1563"/>
    <x v="3"/>
    <s v="INICIO LABORAL"/>
    <s v="DEPORTIVO"/>
    <s v="BOXER"/>
    <s v="MODA"/>
    <n v="2"/>
    <s v="M"/>
    <s v="-"/>
    <n v="132"/>
    <x v="2"/>
    <s v="-"/>
    <x v="51"/>
    <s v="FIRME"/>
    <n v="0"/>
    <s v="Líneas"/>
    <s v="CEDI"/>
    <s v="INT HOMBREINICIO LABORALDEPORTIVOBOXERMODA"/>
  </r>
  <r>
    <x v="1563"/>
    <x v="3"/>
    <s v="INICIO LABORAL"/>
    <s v="DEPORTIVO"/>
    <s v="BOXER"/>
    <s v="MODA"/>
    <n v="2"/>
    <s v="L"/>
    <s v="-"/>
    <n v="127"/>
    <x v="2"/>
    <s v="-"/>
    <x v="51"/>
    <s v="FIRME"/>
    <n v="0"/>
    <s v="Líneas"/>
    <s v="CEDI"/>
    <s v="INT HOMBREINICIO LABORALDEPORTIVOBOXERMODA"/>
  </r>
  <r>
    <x v="1563"/>
    <x v="3"/>
    <s v="INICIO LABORAL"/>
    <s v="DEPORTIVO"/>
    <s v="BOXER"/>
    <s v="MODA"/>
    <n v="2"/>
    <s v="XL"/>
    <s v="-"/>
    <n v="96"/>
    <x v="2"/>
    <s v="-"/>
    <x v="51"/>
    <s v="FIRME"/>
    <n v="0"/>
    <s v="Líneas"/>
    <s v="CEDI"/>
    <s v="INT HOMBREINICIO LABORALDEPORTIVOBOXERMODA"/>
  </r>
  <r>
    <x v="1564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4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4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4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65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5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5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5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66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6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6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6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67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7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7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7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68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8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8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8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69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69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69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69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0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0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0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0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1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1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1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1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2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2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2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2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3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3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3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3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4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4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4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4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5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5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5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5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6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6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6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6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7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7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7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7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8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8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8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8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79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79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79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79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80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80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80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80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81"/>
    <x v="3"/>
    <s v="INICIO LABORAL"/>
    <s v="CASUAL"/>
    <s v="BOXER"/>
    <s v="MODA"/>
    <n v="2"/>
    <s v="S"/>
    <s v="-"/>
    <n v="61"/>
    <x v="2"/>
    <s v="-"/>
    <x v="51"/>
    <s v="FIRME"/>
    <n v="0"/>
    <s v="Líneas"/>
    <s v="CEDI"/>
    <s v="INT HOMBREINICIO LABORALCASUALBOXERMODA"/>
  </r>
  <r>
    <x v="1581"/>
    <x v="3"/>
    <s v="INICIO LABORAL"/>
    <s v="CASUAL"/>
    <s v="BOXER"/>
    <s v="MODA"/>
    <n v="2"/>
    <s v="M"/>
    <s v="-"/>
    <n v="135"/>
    <x v="2"/>
    <s v="-"/>
    <x v="51"/>
    <s v="FIRME"/>
    <n v="0"/>
    <s v="Líneas"/>
    <s v="CEDI"/>
    <s v="INT HOMBREINICIO LABORALCASUALBOXERMODA"/>
  </r>
  <r>
    <x v="1581"/>
    <x v="3"/>
    <s v="INICIO LABORAL"/>
    <s v="CASUAL"/>
    <s v="BOXER"/>
    <s v="MODA"/>
    <n v="2"/>
    <s v="L"/>
    <s v="-"/>
    <n v="130"/>
    <x v="2"/>
    <s v="-"/>
    <x v="51"/>
    <s v="FIRME"/>
    <n v="0"/>
    <s v="Líneas"/>
    <s v="CEDI"/>
    <s v="INT HOMBREINICIO LABORALCASUALBOXERMODA"/>
  </r>
  <r>
    <x v="1581"/>
    <x v="3"/>
    <s v="INICIO LABORAL"/>
    <s v="CASUAL"/>
    <s v="BOXER"/>
    <s v="MODA"/>
    <n v="2"/>
    <s v="XL"/>
    <s v="-"/>
    <n v="100"/>
    <x v="2"/>
    <s v="-"/>
    <x v="51"/>
    <s v="FIRME"/>
    <n v="0"/>
    <s v="Líneas"/>
    <s v="CEDI"/>
    <s v="INT HOMBREINICIO LABORALCASUALBOXERMODA"/>
  </r>
  <r>
    <x v="1582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2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2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2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3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3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3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3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4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4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4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4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5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5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5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5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6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6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6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6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7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7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7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7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8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8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8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8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89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89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89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89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0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0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0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0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1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1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1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1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2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2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2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2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3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3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3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3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4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4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4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4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5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5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5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5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6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6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6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6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7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7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7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7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8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8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8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8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599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599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599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599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600"/>
    <x v="3"/>
    <s v="INICIO LABORAL"/>
    <s v="CASUAL"/>
    <s v="BOXER"/>
    <s v="BASICO MODA"/>
    <n v="1"/>
    <s v="S"/>
    <s v="-"/>
    <n v="77"/>
    <x v="2"/>
    <s v="-"/>
    <x v="51"/>
    <s v="FIRME"/>
    <n v="0"/>
    <s v="Líneas"/>
    <s v="CEDI"/>
    <s v="INT HOMBREINICIO LABORALCASUALBOXERBASICO MODA"/>
  </r>
  <r>
    <x v="1600"/>
    <x v="3"/>
    <s v="INICIO LABORAL"/>
    <s v="CASUAL"/>
    <s v="BOXER"/>
    <s v="BASICO MODA"/>
    <n v="1"/>
    <s v="M"/>
    <s v="-"/>
    <n v="172"/>
    <x v="2"/>
    <s v="-"/>
    <x v="51"/>
    <s v="FIRME"/>
    <n v="0"/>
    <s v="Líneas"/>
    <s v="CEDI"/>
    <s v="INT HOMBREINICIO LABORALCASUALBOXERBASICO MODA"/>
  </r>
  <r>
    <x v="1600"/>
    <x v="3"/>
    <s v="INICIO LABORAL"/>
    <s v="CASUAL"/>
    <s v="BOXER"/>
    <s v="BASICO MODA"/>
    <n v="1"/>
    <s v="L"/>
    <s v="-"/>
    <n v="165"/>
    <x v="2"/>
    <s v="-"/>
    <x v="51"/>
    <s v="FIRME"/>
    <n v="0"/>
    <s v="Líneas"/>
    <s v="CEDI"/>
    <s v="INT HOMBREINICIO LABORALCASUALBOXERBASICO MODA"/>
  </r>
  <r>
    <x v="1600"/>
    <x v="3"/>
    <s v="INICIO LABORAL"/>
    <s v="CASUAL"/>
    <s v="BOXER"/>
    <s v="BASICO MODA"/>
    <n v="1"/>
    <s v="XL"/>
    <s v="-"/>
    <n v="126"/>
    <x v="2"/>
    <s v="-"/>
    <x v="51"/>
    <s v="FIRME"/>
    <n v="0"/>
    <s v="Líneas"/>
    <s v="CEDI"/>
    <s v="INT HOMBREINICIO LABORALCASUALBOXERBASICO MODA"/>
  </r>
  <r>
    <x v="1601"/>
    <x v="2"/>
    <s v="INICIO LABORAL"/>
    <s v="CUIDADO PERSONAL"/>
    <s v="CREMA CORPORAL"/>
    <s v="BASICO NEUTRO"/>
    <n v="2"/>
    <s v="NA"/>
    <s v="NA"/>
    <n v="46"/>
    <x v="1"/>
    <s v="-"/>
    <x v="97"/>
    <s v="FIRME"/>
    <n v="0"/>
    <s v="Reprogramable"/>
    <s v="CEDI"/>
    <s v="COMPLEMENTOSINICIO LABORALCUIDADO PERSONALCREMA CORPORALBASICO NEUTRO"/>
  </r>
  <r>
    <x v="1602"/>
    <x v="2"/>
    <s v="INICIO LABORAL"/>
    <s v="CUIDADO PERSONAL"/>
    <s v="CREMA CORPORAL"/>
    <s v="BASICO NEUTRO"/>
    <n v="2"/>
    <s v="NA"/>
    <s v="NA"/>
    <n v="93"/>
    <x v="1"/>
    <s v="-"/>
    <x v="97"/>
    <s v="FIRME"/>
    <n v="0"/>
    <s v="Reprogramable"/>
    <s v="CEDI"/>
    <s v="COMPLEMENTOSINICIO LABORALCUIDADO PERSONALCREMA CORPORALBASICO NEUTRO"/>
  </r>
  <r>
    <x v="1603"/>
    <x v="2"/>
    <s v="INICIO LABORAL"/>
    <s v="CUIDADO PERSONAL"/>
    <s v="CREMA CORPORAL"/>
    <s v="BASICO NEUTRO"/>
    <n v="2"/>
    <s v="NA"/>
    <s v="NA"/>
    <n v="107"/>
    <x v="2"/>
    <s v="-"/>
    <x v="97"/>
    <s v="FIRME"/>
    <n v="0"/>
    <s v="Reprogramable"/>
    <s v="CEDI"/>
    <s v="COMPLEMENTOSINICIO LABORALCUIDADO PERSONALCREMA CORPORALBASICO NEUTRO"/>
  </r>
  <r>
    <x v="1601"/>
    <x v="2"/>
    <s v="INICIO LABORAL"/>
    <s v="CUIDADO PERSONAL"/>
    <s v="CREMA CORPORAL"/>
    <s v="BASICO NEUTRO"/>
    <n v="2"/>
    <s v="NA"/>
    <s v="NA"/>
    <n v="76"/>
    <x v="2"/>
    <s v="-"/>
    <x v="97"/>
    <s v="FIRME"/>
    <n v="0"/>
    <s v="Reprogramable"/>
    <s v="CEDI"/>
    <s v="COMPLEMENTOSINICIO LABORALCUIDADO PERSONALCREMA CORPORALBASICO NEUTRO"/>
  </r>
  <r>
    <x v="1602"/>
    <x v="2"/>
    <s v="INICIO LABORAL"/>
    <s v="CUIDADO PERSONAL"/>
    <s v="CREMA CORPORAL"/>
    <s v="BASICO NEUTRO"/>
    <n v="2"/>
    <s v="NA"/>
    <s v="NA"/>
    <n v="71"/>
    <x v="2"/>
    <s v="-"/>
    <x v="97"/>
    <s v="FIRME"/>
    <n v="0"/>
    <s v="Reprogramable"/>
    <s v="CEDI"/>
    <s v="COMPLEMENTOSINICIO LABORALCUIDADO PERSONALCREMA CORPORALBASICO NEUTRO"/>
  </r>
  <r>
    <x v="1604"/>
    <x v="7"/>
    <s v="PREPRIMARIA"/>
    <s v="PLAYA "/>
    <s v="TRAJE DE BANO"/>
    <s v="BASICO NEUTRO"/>
    <n v="1"/>
    <n v="6"/>
    <s v="NA"/>
    <n v="12"/>
    <x v="0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8"/>
    <s v="NA"/>
    <n v="12"/>
    <x v="0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10"/>
    <s v="NA"/>
    <n v="12"/>
    <x v="0"/>
    <s v="-"/>
    <x v="98"/>
    <s v="FIRME"/>
    <n v="0"/>
    <s v="Reprogramable"/>
    <s v="CEDI"/>
    <s v="NINAPREPRIMARIAPLAYA TRAJE DE BANOBASICO NEUTRO"/>
  </r>
  <r>
    <x v="1605"/>
    <x v="7"/>
    <s v="PRIMARIA"/>
    <s v="PLAYA "/>
    <s v="TRAJE DE BANO"/>
    <s v="BASICO NEUTRO"/>
    <n v="1"/>
    <n v="12"/>
    <s v="NA"/>
    <n v="24"/>
    <x v="0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4"/>
    <s v="NA"/>
    <n v="12"/>
    <x v="0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6"/>
    <s v="NA"/>
    <n v="66"/>
    <x v="0"/>
    <s v="-"/>
    <x v="98"/>
    <s v="FIRME"/>
    <n v="0"/>
    <s v="Reprogramable"/>
    <s v="CEDI"/>
    <s v="NINAPRIMARIAPLAYA TRAJE DE BANOBASICO NEUTRO"/>
  </r>
  <r>
    <x v="1604"/>
    <x v="7"/>
    <s v="PREPRIMARIA"/>
    <s v="PLAYA "/>
    <s v="TRAJE DE BANO"/>
    <s v="BASICO NEUTRO"/>
    <n v="1"/>
    <n v="6"/>
    <s v="NA"/>
    <n v="12"/>
    <x v="1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8"/>
    <s v="NA"/>
    <n v="12"/>
    <x v="1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10"/>
    <s v="NA"/>
    <n v="12"/>
    <x v="1"/>
    <s v="-"/>
    <x v="98"/>
    <s v="FIRME"/>
    <n v="0"/>
    <s v="Reprogramable"/>
    <s v="CEDI"/>
    <s v="NINAPREPRIMARIAPLAYA TRAJE DE BANOBASICO NEUTRO"/>
  </r>
  <r>
    <x v="1605"/>
    <x v="7"/>
    <s v="PRIMARIA"/>
    <s v="PLAYA "/>
    <s v="TRAJE DE BANO"/>
    <s v="BASICO NEUTRO"/>
    <n v="1"/>
    <n v="12"/>
    <s v="NA"/>
    <n v="12"/>
    <x v="1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4"/>
    <s v="NA"/>
    <n v="15"/>
    <x v="1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6"/>
    <s v="NA"/>
    <n v="29"/>
    <x v="1"/>
    <s v="-"/>
    <x v="98"/>
    <s v="FIRME"/>
    <n v="0"/>
    <s v="Reprogramable"/>
    <s v="CEDI"/>
    <s v="NINAPRIMARIAPLAYA TRAJE DE BANOBASICO NEUTRO"/>
  </r>
  <r>
    <x v="1604"/>
    <x v="7"/>
    <s v="PREPRIMARIA"/>
    <s v="PLAYA "/>
    <s v="TRAJE DE BANO"/>
    <s v="BASICO NEUTRO"/>
    <n v="1"/>
    <n v="4"/>
    <s v="NA"/>
    <n v="12"/>
    <x v="2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6"/>
    <s v="NA"/>
    <n v="12"/>
    <x v="2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8"/>
    <s v="NA"/>
    <n v="12"/>
    <x v="2"/>
    <s v="-"/>
    <x v="98"/>
    <s v="FIRME"/>
    <n v="0"/>
    <s v="Reprogramable"/>
    <s v="CEDI"/>
    <s v="NINAPREPRIMARIAPLAYA TRAJE DE BANOBASICO NEUTRO"/>
  </r>
  <r>
    <x v="1604"/>
    <x v="7"/>
    <s v="PREPRIMARIA"/>
    <s v="PLAYA "/>
    <s v="TRAJE DE BANO"/>
    <s v="BASICO NEUTRO"/>
    <n v="1"/>
    <n v="10"/>
    <s v="NA"/>
    <n v="15"/>
    <x v="2"/>
    <s v="-"/>
    <x v="98"/>
    <s v="FIRME"/>
    <n v="0"/>
    <s v="Reprogramable"/>
    <s v="CEDI"/>
    <s v="NINAPREPRIMARIAPLAYA TRAJE DE BANOBASICO NEUTRO"/>
  </r>
  <r>
    <x v="1605"/>
    <x v="7"/>
    <s v="PRIMARIA"/>
    <s v="PLAYA "/>
    <s v="TRAJE DE BANO"/>
    <s v="BASICO NEUTRO"/>
    <n v="1"/>
    <n v="12"/>
    <s v="NA"/>
    <n v="18"/>
    <x v="2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4"/>
    <s v="NA"/>
    <n v="27"/>
    <x v="2"/>
    <s v="-"/>
    <x v="98"/>
    <s v="FIRME"/>
    <n v="0"/>
    <s v="Reprogramable"/>
    <s v="CEDI"/>
    <s v="NINAPRIMARIAPLAYA TRAJE DE BANOBASICO NEUTRO"/>
  </r>
  <r>
    <x v="1605"/>
    <x v="7"/>
    <s v="PRIMARIA"/>
    <s v="PLAYA "/>
    <s v="TRAJE DE BANO"/>
    <s v="BASICO NEUTRO"/>
    <n v="1"/>
    <n v="16"/>
    <s v="NA"/>
    <n v="41"/>
    <x v="2"/>
    <s v="-"/>
    <x v="98"/>
    <s v="FIRME"/>
    <n v="0"/>
    <s v="Reprogramable"/>
    <s v="CEDI"/>
    <s v="NINAPRIMARIAPLAYA TRAJE DE BANOBASICO NEUTRO"/>
  </r>
  <r>
    <x v="1606"/>
    <x v="7"/>
    <s v="PREPRIMARIA"/>
    <s v="CASUAL"/>
    <s v="VESTIDO"/>
    <s v="MODA"/>
    <n v="1"/>
    <n v="4"/>
    <s v="NA"/>
    <n v="279"/>
    <x v="0"/>
    <s v="-"/>
    <x v="51"/>
    <s v="FIRME"/>
    <n v="18900"/>
    <s v="PDP"/>
    <s v="CEDI"/>
    <s v="NINAPREPRIMARIACASUALVESTIDOMODA"/>
  </r>
  <r>
    <x v="1606"/>
    <x v="7"/>
    <s v="PREPRIMARIA"/>
    <s v="CASUAL"/>
    <s v="VESTIDO"/>
    <s v="MODA"/>
    <n v="1"/>
    <n v="6"/>
    <s v="NA"/>
    <n v="281"/>
    <x v="0"/>
    <s v="-"/>
    <x v="51"/>
    <s v="FIRME"/>
    <n v="18900"/>
    <s v="PDP"/>
    <s v="CEDI"/>
    <s v="NINAPREPRIMARIACASUALVESTIDOMODA"/>
  </r>
  <r>
    <x v="1606"/>
    <x v="7"/>
    <s v="PREPRIMARIA"/>
    <s v="CASUAL"/>
    <s v="VESTIDO"/>
    <s v="MODA"/>
    <n v="1"/>
    <n v="8"/>
    <s v="NA"/>
    <n v="270"/>
    <x v="0"/>
    <s v="-"/>
    <x v="51"/>
    <s v="FIRME"/>
    <n v="18900"/>
    <s v="PDP"/>
    <s v="CEDI"/>
    <s v="NINAPREPRIMARIACASUALVESTIDOMODA"/>
  </r>
  <r>
    <x v="1606"/>
    <x v="7"/>
    <s v="PREPRIMARIA"/>
    <s v="CASUAL"/>
    <s v="VESTIDO"/>
    <s v="MODA"/>
    <n v="1"/>
    <n v="10"/>
    <s v="NA"/>
    <n v="285"/>
    <x v="0"/>
    <s v="-"/>
    <x v="51"/>
    <s v="FIRME"/>
    <n v="18900"/>
    <s v="PDP"/>
    <s v="CEDI"/>
    <s v="NINAPREPRIMARIACASUALVESTIDOMODA"/>
  </r>
  <r>
    <x v="1607"/>
    <x v="7"/>
    <s v="PREPRIMARIA"/>
    <s v="DEPORTIVO"/>
    <s v="CONJUNTO"/>
    <s v="BASICO MODA"/>
    <n v="1"/>
    <n v="4"/>
    <s v="NA"/>
    <n v="321"/>
    <x v="0"/>
    <s v="-"/>
    <x v="51"/>
    <s v="FIRME"/>
    <n v="23900"/>
    <s v="PDP"/>
    <s v="CEDI"/>
    <s v="NINAPREPRIMARIADEPORTIVOCONJUNTOBASICO MODA"/>
  </r>
  <r>
    <x v="1607"/>
    <x v="7"/>
    <s v="PREPRIMARIA"/>
    <s v="DEPORTIVO"/>
    <s v="CONJUNTO"/>
    <s v="BASICO MODA"/>
    <n v="1"/>
    <n v="6"/>
    <s v="NA"/>
    <n v="581"/>
    <x v="0"/>
    <s v="-"/>
    <x v="51"/>
    <s v="FIRME"/>
    <n v="23900"/>
    <s v="PDP"/>
    <s v="CEDI"/>
    <s v="NINAPREPRIMARIADEPORTIVOCONJUNTOBASICO MODA"/>
  </r>
  <r>
    <x v="1607"/>
    <x v="7"/>
    <s v="PREPRIMARIA"/>
    <s v="DEPORTIVO"/>
    <s v="CONJUNTO"/>
    <s v="BASICO MODA"/>
    <n v="1"/>
    <n v="8"/>
    <s v="NA"/>
    <n v="246"/>
    <x v="0"/>
    <s v="-"/>
    <x v="51"/>
    <s v="FIRME"/>
    <n v="23900"/>
    <s v="PDP"/>
    <s v="CEDI"/>
    <s v="NINAPREPRIMARIADEPORTIVOCONJUNTOBASICO MODA"/>
  </r>
  <r>
    <x v="1607"/>
    <x v="7"/>
    <s v="PREPRIMARIA"/>
    <s v="DEPORTIVO"/>
    <s v="CONJUNTO"/>
    <s v="BASICO MODA"/>
    <n v="1"/>
    <n v="10"/>
    <s v="NA"/>
    <n v="439"/>
    <x v="0"/>
    <s v="-"/>
    <x v="51"/>
    <s v="FIRME"/>
    <n v="23900"/>
    <s v="PDP"/>
    <s v="CEDI"/>
    <s v="NINAPREPRIMARIADEPORTIVOCONJUNTOBASICO MODA"/>
  </r>
  <r>
    <x v="1608"/>
    <x v="7"/>
    <s v="PREPRIMARIA"/>
    <s v="CASUAL"/>
    <s v="VESTIDO"/>
    <s v="MODA"/>
    <n v="1"/>
    <n v="4"/>
    <s v="NA"/>
    <n v="98"/>
    <x v="1"/>
    <s v="-"/>
    <x v="51"/>
    <s v="FIRME"/>
    <n v="18900"/>
    <s v="PDP"/>
    <s v="CEDI"/>
    <s v="NINAPREPRIMARIACASUALVESTIDOMODA"/>
  </r>
  <r>
    <x v="1608"/>
    <x v="7"/>
    <s v="PREPRIMARIA"/>
    <s v="CASUAL"/>
    <s v="VESTIDO"/>
    <s v="MODA"/>
    <n v="1"/>
    <n v="6"/>
    <s v="NA"/>
    <n v="88"/>
    <x v="1"/>
    <s v="-"/>
    <x v="51"/>
    <s v="FIRME"/>
    <n v="18900"/>
    <s v="PDP"/>
    <s v="CEDI"/>
    <s v="NINAPREPRIMARIACASUALVESTIDOMODA"/>
  </r>
  <r>
    <x v="1608"/>
    <x v="7"/>
    <s v="PREPRIMARIA"/>
    <s v="CASUAL"/>
    <s v="VESTIDO"/>
    <s v="MODA"/>
    <n v="1"/>
    <n v="8"/>
    <s v="NA"/>
    <n v="110"/>
    <x v="1"/>
    <s v="-"/>
    <x v="51"/>
    <s v="FIRME"/>
    <n v="18900"/>
    <s v="PDP"/>
    <s v="CEDI"/>
    <s v="NINAPREPRIMARIACASUALVESTIDOMODA"/>
  </r>
  <r>
    <x v="1608"/>
    <x v="7"/>
    <s v="PREPRIMARIA"/>
    <s v="CASUAL"/>
    <s v="VESTIDO"/>
    <s v="MODA"/>
    <n v="1"/>
    <n v="10"/>
    <s v="NA"/>
    <n v="128"/>
    <x v="1"/>
    <s v="-"/>
    <x v="51"/>
    <s v="FIRME"/>
    <n v="18900"/>
    <s v="PDP"/>
    <s v="CEDI"/>
    <s v="NINAPREPRIMARIACASUALVESTIDOMODA"/>
  </r>
  <r>
    <x v="1609"/>
    <x v="7"/>
    <s v="PREPRIMARIA"/>
    <s v="DEPORTIVO"/>
    <s v="CONJUNTO"/>
    <s v="BASICO MODA"/>
    <n v="1"/>
    <n v="4"/>
    <s v="NA"/>
    <n v="273"/>
    <x v="1"/>
    <s v="-"/>
    <x v="51"/>
    <s v="FIRME"/>
    <n v="23900"/>
    <s v="PDP"/>
    <s v="CEDI"/>
    <s v="NINAPREPRIMARIADEPORTIVOCONJUNTOBASICO MODA"/>
  </r>
  <r>
    <x v="1609"/>
    <x v="7"/>
    <s v="PREPRIMARIA"/>
    <s v="DEPORTIVO"/>
    <s v="CONJUNTO"/>
    <s v="BASICO MODA"/>
    <n v="1"/>
    <n v="6"/>
    <s v="NA"/>
    <n v="430"/>
    <x v="1"/>
    <s v="-"/>
    <x v="51"/>
    <s v="FIRME"/>
    <n v="23900"/>
    <s v="PDP"/>
    <s v="CEDI"/>
    <s v="NINAPREPRIMARIADEPORTIVOCONJUNTOBASICO MODA"/>
  </r>
  <r>
    <x v="1609"/>
    <x v="7"/>
    <s v="PREPRIMARIA"/>
    <s v="DEPORTIVO"/>
    <s v="CONJUNTO"/>
    <s v="BASICO MODA"/>
    <n v="1"/>
    <n v="8"/>
    <s v="NA"/>
    <n v="340"/>
    <x v="1"/>
    <s v="-"/>
    <x v="51"/>
    <s v="FIRME"/>
    <n v="23900"/>
    <s v="PDP"/>
    <s v="CEDI"/>
    <s v="NINAPREPRIMARIADEPORTIVOCONJUNTOBASICO MODA"/>
  </r>
  <r>
    <x v="1609"/>
    <x v="7"/>
    <s v="PREPRIMARIA"/>
    <s v="DEPORTIVO"/>
    <s v="CONJUNTO"/>
    <s v="BASICO MODA"/>
    <n v="1"/>
    <n v="10"/>
    <s v="NA"/>
    <n v="253"/>
    <x v="1"/>
    <s v="-"/>
    <x v="51"/>
    <s v="FIRME"/>
    <n v="23900"/>
    <s v="PDP"/>
    <s v="CEDI"/>
    <s v="NINAPREPRIMARIADEPORTIVOCONJUNTOBASICO MODA"/>
  </r>
  <r>
    <x v="1610"/>
    <x v="7"/>
    <s v="PREPRIMARIA"/>
    <s v="CASUAL"/>
    <s v="VESTIDO"/>
    <s v="MODA"/>
    <n v="1"/>
    <n v="4"/>
    <s v="NA"/>
    <n v="46"/>
    <x v="2"/>
    <s v="-"/>
    <x v="51"/>
    <s v="FIRME"/>
    <n v="18900"/>
    <s v="PDP"/>
    <s v="CEDI"/>
    <s v="NINAPREPRIMARIACASUALVESTIDOMODA"/>
  </r>
  <r>
    <x v="1610"/>
    <x v="7"/>
    <s v="PREPRIMARIA"/>
    <s v="CASUAL"/>
    <s v="VESTIDO"/>
    <s v="MODA"/>
    <n v="1"/>
    <n v="6"/>
    <s v="NA"/>
    <n v="75"/>
    <x v="2"/>
    <s v="-"/>
    <x v="51"/>
    <s v="FIRME"/>
    <n v="18900"/>
    <s v="PDP"/>
    <s v="CEDI"/>
    <s v="NINAPREPRIMARIACASUALVESTIDOMODA"/>
  </r>
  <r>
    <x v="1610"/>
    <x v="7"/>
    <s v="PREPRIMARIA"/>
    <s v="CASUAL"/>
    <s v="VESTIDO"/>
    <s v="MODA"/>
    <n v="1"/>
    <n v="8"/>
    <s v="NA"/>
    <n v="91"/>
    <x v="2"/>
    <s v="-"/>
    <x v="51"/>
    <s v="FIRME"/>
    <n v="18900"/>
    <s v="PDP"/>
    <s v="CEDI"/>
    <s v="NINAPREPRIMARIACASUALVESTIDOMODA"/>
  </r>
  <r>
    <x v="1610"/>
    <x v="7"/>
    <s v="PREPRIMARIA"/>
    <s v="CASUAL"/>
    <s v="VESTIDO"/>
    <s v="MODA"/>
    <n v="1"/>
    <n v="10"/>
    <s v="NA"/>
    <n v="72"/>
    <x v="2"/>
    <s v="-"/>
    <x v="51"/>
    <s v="FIRME"/>
    <n v="18900"/>
    <s v="PDP"/>
    <s v="CEDI"/>
    <s v="NINAPREPRIMARIACASUALVESTIDOMODA"/>
  </r>
  <r>
    <x v="1611"/>
    <x v="7"/>
    <s v="PREPRIMARIA"/>
    <s v="DEPORTIVO"/>
    <s v="CONJUNTO"/>
    <s v="BASICO MODA"/>
    <n v="1"/>
    <n v="4"/>
    <s v="NA"/>
    <n v="285"/>
    <x v="2"/>
    <s v="-"/>
    <x v="51"/>
    <s v="FIRME"/>
    <n v="23900"/>
    <s v="PDP"/>
    <s v="CEDI"/>
    <s v="NINAPREPRIMARIADEPORTIVOCONJUNTOBASICO MODA"/>
  </r>
  <r>
    <x v="1611"/>
    <x v="7"/>
    <s v="PREPRIMARIA"/>
    <s v="DEPORTIVO"/>
    <s v="CONJUNTO"/>
    <s v="BASICO MODA"/>
    <n v="1"/>
    <n v="6"/>
    <s v="NA"/>
    <n v="359"/>
    <x v="2"/>
    <s v="-"/>
    <x v="51"/>
    <s v="FIRME"/>
    <n v="23900"/>
    <s v="PDP"/>
    <s v="CEDI"/>
    <s v="NINAPREPRIMARIADEPORTIVOCONJUNTOBASICO MODA"/>
  </r>
  <r>
    <x v="1611"/>
    <x v="7"/>
    <s v="PREPRIMARIA"/>
    <s v="DEPORTIVO"/>
    <s v="CONJUNTO"/>
    <s v="BASICO MODA"/>
    <n v="1"/>
    <n v="8"/>
    <s v="NA"/>
    <n v="375"/>
    <x v="2"/>
    <s v="-"/>
    <x v="51"/>
    <s v="FIRME"/>
    <n v="23900"/>
    <s v="PDP"/>
    <s v="CEDI"/>
    <s v="NINAPREPRIMARIADEPORTIVOCONJUNTOBASICO MODA"/>
  </r>
  <r>
    <x v="1611"/>
    <x v="7"/>
    <s v="PREPRIMARIA"/>
    <s v="DEPORTIVO"/>
    <s v="CONJUNTO"/>
    <s v="BASICO MODA"/>
    <n v="1"/>
    <n v="10"/>
    <s v="NA"/>
    <n v="262"/>
    <x v="2"/>
    <s v="-"/>
    <x v="51"/>
    <s v="FIRME"/>
    <n v="23900"/>
    <s v="PDP"/>
    <s v="CEDI"/>
    <s v="NINAPREPRIMARIADEPORTIVOCONJUNTOBASICO MODA"/>
  </r>
  <r>
    <x v="1612"/>
    <x v="7"/>
    <s v="PREPRIMARIA"/>
    <s v="CASUAL"/>
    <s v="VESTIDO"/>
    <s v="BASICO MODA"/>
    <n v="1"/>
    <n v="4"/>
    <s v="NA"/>
    <n v="100"/>
    <x v="0"/>
    <s v="-"/>
    <x v="51"/>
    <s v="FIRME"/>
    <n v="0"/>
    <s v="Líneas"/>
    <s v="CEDI"/>
    <s v="NINAPREPRIMARIACASUALVESTIDOBASICO MODA"/>
  </r>
  <r>
    <x v="1612"/>
    <x v="7"/>
    <s v="PREPRIMARIA"/>
    <s v="CASUAL"/>
    <s v="VESTIDO"/>
    <s v="BASICO MODA"/>
    <n v="1"/>
    <n v="6"/>
    <s v="NA"/>
    <n v="98"/>
    <x v="0"/>
    <s v="-"/>
    <x v="51"/>
    <s v="FIRME"/>
    <n v="0"/>
    <s v="Líneas"/>
    <s v="CEDI"/>
    <s v="NINAPREPRIMARIACASUALVESTIDOBASICO MODA"/>
  </r>
  <r>
    <x v="1612"/>
    <x v="7"/>
    <s v="PREPRIMARIA"/>
    <s v="CASUAL"/>
    <s v="VESTIDO"/>
    <s v="BASICO MODA"/>
    <n v="1"/>
    <n v="8"/>
    <s v="NA"/>
    <n v="95"/>
    <x v="0"/>
    <s v="-"/>
    <x v="51"/>
    <s v="FIRME"/>
    <n v="0"/>
    <s v="Líneas"/>
    <s v="CEDI"/>
    <s v="NINAPREPRIMARIACASUALVESTIDOBASICO MODA"/>
  </r>
  <r>
    <x v="1612"/>
    <x v="7"/>
    <s v="PREPRIMARIA"/>
    <s v="CASUAL"/>
    <s v="VESTIDO"/>
    <s v="BASICO MODA"/>
    <n v="1"/>
    <n v="10"/>
    <s v="NA"/>
    <n v="94"/>
    <x v="0"/>
    <s v="-"/>
    <x v="51"/>
    <s v="FIRME"/>
    <n v="0"/>
    <s v="Líneas"/>
    <s v="CEDI"/>
    <s v="NINAPREPRIMARIACASUALVESTIDOBASICO MODA"/>
  </r>
  <r>
    <x v="1613"/>
    <x v="7"/>
    <s v="PREPRIMARIA"/>
    <s v="DEPORTIVO"/>
    <s v="CONJUNTO"/>
    <s v="BASICO MODA"/>
    <n v="1"/>
    <n v="4"/>
    <s v="NA"/>
    <n v="73"/>
    <x v="1"/>
    <s v="-"/>
    <x v="51"/>
    <s v="FIRME"/>
    <n v="0"/>
    <s v="Líneas"/>
    <s v="CEDI"/>
    <s v="NINAPREPRIMARIADEPORTIVOCONJUNTOBASICO MODA"/>
  </r>
  <r>
    <x v="1613"/>
    <x v="7"/>
    <s v="PREPRIMARIA"/>
    <s v="DEPORTIVO"/>
    <s v="CONJUNTO"/>
    <s v="BASICO MODA"/>
    <n v="1"/>
    <n v="6"/>
    <s v="NA"/>
    <n v="112"/>
    <x v="1"/>
    <s v="-"/>
    <x v="51"/>
    <s v="FIRME"/>
    <n v="0"/>
    <s v="Líneas"/>
    <s v="CEDI"/>
    <s v="NINAPREPRIMARIADEPORTIVOCONJUNTOBASICO MODA"/>
  </r>
  <r>
    <x v="1613"/>
    <x v="7"/>
    <s v="PREPRIMARIA"/>
    <s v="DEPORTIVO"/>
    <s v="CONJUNTO"/>
    <s v="BASICO MODA"/>
    <n v="1"/>
    <n v="8"/>
    <s v="NA"/>
    <n v="112"/>
    <x v="1"/>
    <s v="-"/>
    <x v="51"/>
    <s v="FIRME"/>
    <n v="0"/>
    <s v="Líneas"/>
    <s v="CEDI"/>
    <s v="NINAPREPRIMARIADEPORTIVOCONJUNTOBASICO MODA"/>
  </r>
  <r>
    <x v="1613"/>
    <x v="7"/>
    <s v="PREPRIMARIA"/>
    <s v="DEPORTIVO"/>
    <s v="CONJUNTO"/>
    <s v="BASICO MODA"/>
    <n v="1"/>
    <n v="10"/>
    <s v="NA"/>
    <n v="92"/>
    <x v="1"/>
    <s v="-"/>
    <x v="51"/>
    <s v="FIRME"/>
    <n v="0"/>
    <s v="Líneas"/>
    <s v="CEDI"/>
    <s v="NINAPREPRIMARIADEPORTIVOCONJUNTOBASICO MODA"/>
  </r>
  <r>
    <x v="1614"/>
    <x v="7"/>
    <s v="PREPRIMARIA"/>
    <s v="CASUAL"/>
    <s v="CONJUNTO"/>
    <s v="MODA"/>
    <n v="3"/>
    <n v="4"/>
    <s v="NA"/>
    <n v="90"/>
    <x v="1"/>
    <s v="-"/>
    <x v="51"/>
    <s v="FIRME"/>
    <n v="0"/>
    <s v="Líneas"/>
    <s v="CEDI"/>
    <s v="NINAPREPRIMARIACASUALCONJUNTOMODA"/>
  </r>
  <r>
    <x v="1614"/>
    <x v="7"/>
    <s v="PREPRIMARIA"/>
    <s v="CASUAL"/>
    <s v="CONJUNTO"/>
    <s v="MODA"/>
    <n v="3"/>
    <n v="6"/>
    <s v="NA"/>
    <n v="95"/>
    <x v="1"/>
    <s v="-"/>
    <x v="51"/>
    <s v="FIRME"/>
    <n v="0"/>
    <s v="Líneas"/>
    <s v="CEDI"/>
    <s v="NINAPREPRIMARIACASUALCONJUNTOMODA"/>
  </r>
  <r>
    <x v="1614"/>
    <x v="7"/>
    <s v="PREPRIMARIA"/>
    <s v="CASUAL"/>
    <s v="CONJUNTO"/>
    <s v="MODA"/>
    <n v="3"/>
    <n v="8"/>
    <s v="NA"/>
    <n v="97"/>
    <x v="1"/>
    <s v="-"/>
    <x v="51"/>
    <s v="FIRME"/>
    <n v="0"/>
    <s v="Líneas"/>
    <s v="CEDI"/>
    <s v="NINAPREPRIMARIACASUALCONJUNTOMODA"/>
  </r>
  <r>
    <x v="1614"/>
    <x v="7"/>
    <s v="PREPRIMARIA"/>
    <s v="CASUAL"/>
    <s v="CONJUNTO"/>
    <s v="MODA"/>
    <n v="3"/>
    <n v="10"/>
    <s v="NA"/>
    <n v="105"/>
    <x v="1"/>
    <s v="-"/>
    <x v="51"/>
    <s v="FIRME"/>
    <n v="0"/>
    <s v="Líneas"/>
    <s v="CEDI"/>
    <s v="NINAPREPRIMARIACASUALCONJUNTOMODA"/>
  </r>
  <r>
    <x v="1615"/>
    <x v="7"/>
    <s v="PRIMARIA"/>
    <s v="CASUAL"/>
    <s v="VESTIDO"/>
    <s v="MODA"/>
    <n v="3"/>
    <n v="12"/>
    <s v="NA"/>
    <n v="109"/>
    <x v="1"/>
    <s v="-"/>
    <x v="51"/>
    <s v="FIRME"/>
    <n v="0"/>
    <s v="Líneas"/>
    <s v="CEDI"/>
    <s v="NINAPRIMARIACASUALVESTIDOMODA"/>
  </r>
  <r>
    <x v="1615"/>
    <x v="7"/>
    <s v="PRIMARIA"/>
    <s v="CASUAL"/>
    <s v="VESTIDO"/>
    <s v="MODA"/>
    <n v="3"/>
    <n v="14"/>
    <s v="NA"/>
    <n v="98"/>
    <x v="1"/>
    <s v="-"/>
    <x v="51"/>
    <s v="FIRME"/>
    <n v="0"/>
    <s v="Líneas"/>
    <s v="CEDI"/>
    <s v="NINAPRIMARIACASUALVESTIDOMODA"/>
  </r>
  <r>
    <x v="1615"/>
    <x v="7"/>
    <s v="PRIMARIA"/>
    <s v="CASUAL"/>
    <s v="VESTIDO"/>
    <s v="MODA"/>
    <n v="3"/>
    <n v="16"/>
    <s v="NA"/>
    <n v="59"/>
    <x v="1"/>
    <s v="-"/>
    <x v="51"/>
    <s v="FIRME"/>
    <n v="0"/>
    <s v="Líneas"/>
    <s v="CEDI"/>
    <s v="NINAPRIMARIACASUALVESTIDOMODA"/>
  </r>
  <r>
    <x v="1616"/>
    <x v="7"/>
    <s v="PRIMARIA"/>
    <s v="DEPORTIVO"/>
    <s v="LEGGINS"/>
    <s v="BASICO MODA"/>
    <n v="3"/>
    <n v="12"/>
    <s v="NA"/>
    <n v="109"/>
    <x v="1"/>
    <s v="-"/>
    <x v="51"/>
    <s v="FIRME"/>
    <n v="0"/>
    <s v="Líneas"/>
    <s v="CEDI"/>
    <s v="NINAPRIMARIADEPORTIVOLEGGINSBASICO MODA"/>
  </r>
  <r>
    <x v="1616"/>
    <x v="7"/>
    <s v="PRIMARIA"/>
    <s v="DEPORTIVO"/>
    <s v="LEGGINS"/>
    <s v="BASICO MODA"/>
    <n v="3"/>
    <n v="14"/>
    <s v="NA"/>
    <n v="107"/>
    <x v="1"/>
    <s v="-"/>
    <x v="51"/>
    <s v="FIRME"/>
    <n v="0"/>
    <s v="Líneas"/>
    <s v="CEDI"/>
    <s v="NINAPRIMARIADEPORTIVOLEGGINSBASICO MODA"/>
  </r>
  <r>
    <x v="1616"/>
    <x v="7"/>
    <s v="PRIMARIA"/>
    <s v="DEPORTIVO"/>
    <s v="LEGGINS"/>
    <s v="BASICO MODA"/>
    <n v="3"/>
    <n v="16"/>
    <s v="NA"/>
    <n v="131"/>
    <x v="1"/>
    <s v="-"/>
    <x v="51"/>
    <s v="FIRME"/>
    <n v="0"/>
    <s v="Líneas"/>
    <s v="CEDI"/>
    <s v="NINAPRIMARIADEPORTIVOLEGGINSBASICO MODA"/>
  </r>
  <r>
    <x v="1617"/>
    <x v="7"/>
    <s v="PRIMARIA"/>
    <s v="DEPORTIVO"/>
    <s v="LEGGINS"/>
    <s v="BASICO MODA"/>
    <n v="3"/>
    <n v="12"/>
    <s v="NA"/>
    <n v="82"/>
    <x v="1"/>
    <s v="-"/>
    <x v="51"/>
    <s v="FIRME"/>
    <n v="0"/>
    <s v="Líneas"/>
    <s v="CEDI"/>
    <s v="NINAPRIMARIADEPORTIVOLEGGINSBASICO MODA"/>
  </r>
  <r>
    <x v="1617"/>
    <x v="7"/>
    <s v="PRIMARIA"/>
    <s v="DEPORTIVO"/>
    <s v="LEGGINS"/>
    <s v="BASICO MODA"/>
    <n v="3"/>
    <n v="14"/>
    <s v="NA"/>
    <n v="81"/>
    <x v="1"/>
    <s v="-"/>
    <x v="51"/>
    <s v="FIRME"/>
    <n v="0"/>
    <s v="Líneas"/>
    <s v="CEDI"/>
    <s v="NINAPRIMARIADEPORTIVOLEGGINSBASICO MODA"/>
  </r>
  <r>
    <x v="1617"/>
    <x v="7"/>
    <s v="PRIMARIA"/>
    <s v="DEPORTIVO"/>
    <s v="LEGGINS"/>
    <s v="BASICO MODA"/>
    <n v="3"/>
    <n v="16"/>
    <s v="NA"/>
    <n v="99"/>
    <x v="1"/>
    <s v="-"/>
    <x v="51"/>
    <s v="FIRME"/>
    <n v="0"/>
    <s v="Líneas"/>
    <s v="CEDI"/>
    <s v="NINAPRIMARIADEPORTIVOLEGGINSBASICO MODA"/>
  </r>
  <r>
    <x v="1618"/>
    <x v="7"/>
    <s v="PREPRIMARIA"/>
    <s v="CASUAL"/>
    <s v="BLUSA"/>
    <s v="MODA"/>
    <n v="3"/>
    <n v="4"/>
    <s v="NA"/>
    <n v="129"/>
    <x v="2"/>
    <s v="-"/>
    <x v="51"/>
    <s v="FIRME"/>
    <n v="0"/>
    <s v="Líneas"/>
    <s v="CEDI"/>
    <s v="NINAPREPRIMARIACASUALBLUSAMODA"/>
  </r>
  <r>
    <x v="1618"/>
    <x v="7"/>
    <s v="PREPRIMARIA"/>
    <s v="CASUAL"/>
    <s v="BLUSA"/>
    <s v="MODA"/>
    <n v="3"/>
    <n v="6"/>
    <s v="NA"/>
    <n v="124"/>
    <x v="2"/>
    <s v="-"/>
    <x v="51"/>
    <s v="FIRME"/>
    <n v="0"/>
    <s v="Líneas"/>
    <s v="CEDI"/>
    <s v="NINAPREPRIMARIACASUALBLUSAMODA"/>
  </r>
  <r>
    <x v="1618"/>
    <x v="7"/>
    <s v="PREPRIMARIA"/>
    <s v="CASUAL"/>
    <s v="BLUSA"/>
    <s v="MODA"/>
    <n v="3"/>
    <n v="8"/>
    <s v="NA"/>
    <n v="148"/>
    <x v="2"/>
    <s v="-"/>
    <x v="51"/>
    <s v="FIRME"/>
    <n v="0"/>
    <s v="Líneas"/>
    <s v="CEDI"/>
    <s v="NINAPREPRIMARIACASUALBLUSAMODA"/>
  </r>
  <r>
    <x v="1618"/>
    <x v="7"/>
    <s v="PREPRIMARIA"/>
    <s v="CASUAL"/>
    <s v="BLUSA"/>
    <s v="MODA"/>
    <n v="3"/>
    <n v="10"/>
    <s v="NA"/>
    <n v="124"/>
    <x v="2"/>
    <s v="-"/>
    <x v="51"/>
    <s v="FIRME"/>
    <n v="0"/>
    <s v="Líneas"/>
    <s v="CEDI"/>
    <s v="NINAPREPRIMARIACASUALBLUSAMODA"/>
  </r>
  <r>
    <x v="1619"/>
    <x v="7"/>
    <s v="PREPRIMARIA"/>
    <s v="CASUAL"/>
    <s v="BLUSA"/>
    <s v="MODA"/>
    <n v="3"/>
    <n v="4"/>
    <s v="NA"/>
    <n v="100"/>
    <x v="2"/>
    <s v="-"/>
    <x v="51"/>
    <s v="FIRME"/>
    <n v="0"/>
    <s v="Líneas"/>
    <s v="CEDI"/>
    <s v="NINAPREPRIMARIACASUALBLUSAMODA"/>
  </r>
  <r>
    <x v="1619"/>
    <x v="7"/>
    <s v="PREPRIMARIA"/>
    <s v="CASUAL"/>
    <s v="BLUSA"/>
    <s v="MODA"/>
    <n v="3"/>
    <n v="6"/>
    <s v="NA"/>
    <n v="96"/>
    <x v="2"/>
    <s v="-"/>
    <x v="51"/>
    <s v="FIRME"/>
    <n v="0"/>
    <s v="Líneas"/>
    <s v="CEDI"/>
    <s v="NINAPREPRIMARIACASUALBLUSAMODA"/>
  </r>
  <r>
    <x v="1619"/>
    <x v="7"/>
    <s v="PREPRIMARIA"/>
    <s v="CASUAL"/>
    <s v="BLUSA"/>
    <s v="MODA"/>
    <n v="3"/>
    <n v="8"/>
    <s v="NA"/>
    <n v="114"/>
    <x v="2"/>
    <s v="-"/>
    <x v="51"/>
    <s v="FIRME"/>
    <n v="0"/>
    <s v="Líneas"/>
    <s v="CEDI"/>
    <s v="NINAPREPRIMARIACASUALBLUSAMODA"/>
  </r>
  <r>
    <x v="1619"/>
    <x v="7"/>
    <s v="PREPRIMARIA"/>
    <s v="CASUAL"/>
    <s v="BLUSA"/>
    <s v="MODA"/>
    <n v="3"/>
    <n v="10"/>
    <s v="NA"/>
    <n v="96"/>
    <x v="2"/>
    <s v="-"/>
    <x v="51"/>
    <s v="FIRME"/>
    <n v="0"/>
    <s v="Líneas"/>
    <s v="CEDI"/>
    <s v="NINAPREPRIMARIACASUALBLUSAMODA"/>
  </r>
  <r>
    <x v="1620"/>
    <x v="7"/>
    <s v="PREPRIMARIA"/>
    <s v="CASUAL"/>
    <s v="CONJUNTO"/>
    <s v="MODA"/>
    <n v="3"/>
    <n v="4"/>
    <s v="NA"/>
    <n v="90"/>
    <x v="2"/>
    <s v="-"/>
    <x v="51"/>
    <s v="FIRME"/>
    <n v="0"/>
    <s v="Líneas"/>
    <s v="CEDI"/>
    <s v="NINAPREPRIMARIACASUALCONJUNTOMODA"/>
  </r>
  <r>
    <x v="1620"/>
    <x v="7"/>
    <s v="PREPRIMARIA"/>
    <s v="CASUAL"/>
    <s v="CONJUNTO"/>
    <s v="MODA"/>
    <n v="3"/>
    <n v="6"/>
    <s v="NA"/>
    <n v="95"/>
    <x v="2"/>
    <s v="-"/>
    <x v="51"/>
    <s v="FIRME"/>
    <n v="0"/>
    <s v="Líneas"/>
    <s v="CEDI"/>
    <s v="NINAPREPRIMARIACASUALCONJUNTOMODA"/>
  </r>
  <r>
    <x v="1620"/>
    <x v="7"/>
    <s v="PREPRIMARIA"/>
    <s v="CASUAL"/>
    <s v="CONJUNTO"/>
    <s v="MODA"/>
    <n v="3"/>
    <n v="8"/>
    <s v="NA"/>
    <n v="97"/>
    <x v="2"/>
    <s v="-"/>
    <x v="51"/>
    <s v="FIRME"/>
    <n v="0"/>
    <s v="Líneas"/>
    <s v="CEDI"/>
    <s v="NINAPREPRIMARIACASUALCONJUNTOMODA"/>
  </r>
  <r>
    <x v="1620"/>
    <x v="7"/>
    <s v="PREPRIMARIA"/>
    <s v="CASUAL"/>
    <s v="CONJUNTO"/>
    <s v="MODA"/>
    <n v="3"/>
    <n v="10"/>
    <s v="NA"/>
    <n v="105"/>
    <x v="2"/>
    <s v="-"/>
    <x v="51"/>
    <s v="FIRME"/>
    <n v="0"/>
    <s v="Líneas"/>
    <s v="CEDI"/>
    <s v="NINAPREPRIMARIACASUALCONJUNTOMODA"/>
  </r>
  <r>
    <x v="1621"/>
    <x v="7"/>
    <s v="PREPRIMARIA"/>
    <s v="DEPORTIVO"/>
    <s v="CONJUNTO"/>
    <s v="BASICO MODA"/>
    <n v="3"/>
    <n v="4"/>
    <s v="NA"/>
    <n v="73"/>
    <x v="2"/>
    <s v="-"/>
    <x v="51"/>
    <s v="FIRME"/>
    <n v="0"/>
    <s v="Líneas"/>
    <s v="CEDI"/>
    <s v="NINAPREPRIMARIADEPORTIVOCONJUNTOBASICO MODA"/>
  </r>
  <r>
    <x v="1621"/>
    <x v="7"/>
    <s v="PREPRIMARIA"/>
    <s v="DEPORTIVO"/>
    <s v="CONJUNTO"/>
    <s v="BASICO MODA"/>
    <n v="3"/>
    <n v="6"/>
    <s v="NA"/>
    <n v="112"/>
    <x v="2"/>
    <s v="-"/>
    <x v="51"/>
    <s v="FIRME"/>
    <n v="0"/>
    <s v="Líneas"/>
    <s v="CEDI"/>
    <s v="NINAPREPRIMARIADEPORTIVOCONJUNTOBASICO MODA"/>
  </r>
  <r>
    <x v="1621"/>
    <x v="7"/>
    <s v="PREPRIMARIA"/>
    <s v="DEPORTIVO"/>
    <s v="CONJUNTO"/>
    <s v="BASICO MODA"/>
    <n v="3"/>
    <n v="8"/>
    <s v="NA"/>
    <n v="112"/>
    <x v="2"/>
    <s v="-"/>
    <x v="51"/>
    <s v="FIRME"/>
    <n v="0"/>
    <s v="Líneas"/>
    <s v="CEDI"/>
    <s v="NINAPREPRIMARIADEPORTIVOCONJUNTOBASICO MODA"/>
  </r>
  <r>
    <x v="1621"/>
    <x v="7"/>
    <s v="PREPRIMARIA"/>
    <s v="DEPORTIVO"/>
    <s v="CONJUNTO"/>
    <s v="BASICO MODA"/>
    <n v="3"/>
    <n v="10"/>
    <s v="NA"/>
    <n v="92"/>
    <x v="2"/>
    <s v="-"/>
    <x v="51"/>
    <s v="FIRME"/>
    <n v="0"/>
    <s v="Líneas"/>
    <s v="CEDI"/>
    <s v="NINAPREPRIMARIADEPORTIVOCONJUNTOBASICO MODA"/>
  </r>
  <r>
    <x v="1622"/>
    <x v="7"/>
    <s v="PREPRIMARIA"/>
    <s v="DEPORTIVO"/>
    <s v="PANTALON"/>
    <s v="MODA"/>
    <n v="3"/>
    <n v="4"/>
    <s v="NA"/>
    <n v="102"/>
    <x v="2"/>
    <s v="-"/>
    <x v="51"/>
    <s v="FIRME"/>
    <n v="0"/>
    <s v="Líneas"/>
    <s v="CEDI"/>
    <s v="NINAPREPRIMARIADEPORTIVOPANTALONMODA"/>
  </r>
  <r>
    <x v="1622"/>
    <x v="7"/>
    <s v="PREPRIMARIA"/>
    <s v="DEPORTIVO"/>
    <s v="PANTALON"/>
    <s v="MODA"/>
    <n v="3"/>
    <n v="6"/>
    <s v="NA"/>
    <n v="93"/>
    <x v="2"/>
    <s v="-"/>
    <x v="51"/>
    <s v="FIRME"/>
    <n v="0"/>
    <s v="Líneas"/>
    <s v="CEDI"/>
    <s v="NINAPREPRIMARIADEPORTIVOPANTALONMODA"/>
  </r>
  <r>
    <x v="1622"/>
    <x v="7"/>
    <s v="PREPRIMARIA"/>
    <s v="DEPORTIVO"/>
    <s v="PANTALON"/>
    <s v="MODA"/>
    <n v="3"/>
    <n v="8"/>
    <s v="NA"/>
    <n v="104"/>
    <x v="2"/>
    <s v="-"/>
    <x v="51"/>
    <s v="FIRME"/>
    <n v="0"/>
    <s v="Líneas"/>
    <s v="CEDI"/>
    <s v="NINAPREPRIMARIADEPORTIVOPANTALONMODA"/>
  </r>
  <r>
    <x v="1622"/>
    <x v="7"/>
    <s v="PREPRIMARIA"/>
    <s v="DEPORTIVO"/>
    <s v="PANTALON"/>
    <s v="MODA"/>
    <n v="3"/>
    <n v="10"/>
    <s v="NA"/>
    <n v="107"/>
    <x v="2"/>
    <s v="-"/>
    <x v="51"/>
    <s v="FIRME"/>
    <n v="0"/>
    <s v="Líneas"/>
    <s v="CEDI"/>
    <s v="NINAPREPRIMARIADEPORTIVOPANTALONMODA"/>
  </r>
  <r>
    <x v="1623"/>
    <x v="7"/>
    <s v="PREPRIMARIA"/>
    <s v="PLAYA"/>
    <s v="TRAJE DE BANO"/>
    <s v="MODA"/>
    <n v="3"/>
    <n v="4"/>
    <s v="NA"/>
    <n v="92"/>
    <x v="2"/>
    <s v="-"/>
    <x v="51"/>
    <s v="FIRME"/>
    <n v="0"/>
    <s v="Líneas"/>
    <s v="CEDI"/>
    <s v="NINAPREPRIMARIAPLAYATRAJE DE BANOMODA"/>
  </r>
  <r>
    <x v="1623"/>
    <x v="7"/>
    <s v="PREPRIMARIA"/>
    <s v="PLAYA"/>
    <s v="TRAJE DE BANO"/>
    <s v="MODA"/>
    <n v="3"/>
    <n v="6"/>
    <s v="NA"/>
    <n v="112"/>
    <x v="2"/>
    <s v="-"/>
    <x v="51"/>
    <s v="FIRME"/>
    <n v="0"/>
    <s v="Líneas"/>
    <s v="CEDI"/>
    <s v="NINAPREPRIMARIAPLAYATRAJE DE BANOMODA"/>
  </r>
  <r>
    <x v="1623"/>
    <x v="7"/>
    <s v="PREPRIMARIA"/>
    <s v="PLAYA"/>
    <s v="TRAJE DE BANO"/>
    <s v="MODA"/>
    <n v="3"/>
    <n v="8"/>
    <s v="NA"/>
    <n v="105"/>
    <x v="2"/>
    <s v="-"/>
    <x v="51"/>
    <s v="FIRME"/>
    <n v="0"/>
    <s v="Líneas"/>
    <s v="CEDI"/>
    <s v="NINAPREPRIMARIAPLAYATRAJE DE BANOMODA"/>
  </r>
  <r>
    <x v="1623"/>
    <x v="7"/>
    <s v="PREPRIMARIA"/>
    <s v="PLAYA"/>
    <s v="TRAJE DE BANO"/>
    <s v="MODA"/>
    <n v="3"/>
    <n v="10"/>
    <s v="NA"/>
    <n v="96"/>
    <x v="2"/>
    <s v="-"/>
    <x v="51"/>
    <s v="FIRME"/>
    <n v="0"/>
    <s v="Líneas"/>
    <s v="CEDI"/>
    <s v="NINAPREPRIMARIAPLAYATRAJE DE BANOMODA"/>
  </r>
  <r>
    <x v="1624"/>
    <x v="7"/>
    <s v="PREPRIMARIA"/>
    <s v="DEPORTIVO"/>
    <s v="CONJUNTO"/>
    <s v="BASICO MODA"/>
    <n v="1"/>
    <n v="4"/>
    <s v="NA"/>
    <n v="73"/>
    <x v="1"/>
    <s v="-"/>
    <x v="51"/>
    <s v="FIRME"/>
    <n v="0"/>
    <s v="Líneas"/>
    <s v="CEDI"/>
    <s v="NINAPREPRIMARIADEPORTIVOCONJUNTOBASICO MODA"/>
  </r>
  <r>
    <x v="1624"/>
    <x v="7"/>
    <s v="PREPRIMARIA"/>
    <s v="DEPORTIVO"/>
    <s v="CONJUNTO"/>
    <s v="BASICO MODA"/>
    <n v="1"/>
    <n v="6"/>
    <s v="NA"/>
    <n v="112"/>
    <x v="1"/>
    <s v="-"/>
    <x v="51"/>
    <s v="FIRME"/>
    <n v="0"/>
    <s v="Líneas"/>
    <s v="CEDI"/>
    <s v="NINAPREPRIMARIADEPORTIVOCONJUNTOBASICO MODA"/>
  </r>
  <r>
    <x v="1624"/>
    <x v="7"/>
    <s v="PREPRIMARIA"/>
    <s v="DEPORTIVO"/>
    <s v="CONJUNTO"/>
    <s v="BASICO MODA"/>
    <n v="1"/>
    <n v="8"/>
    <s v="NA"/>
    <n v="112"/>
    <x v="1"/>
    <s v="-"/>
    <x v="51"/>
    <s v="FIRME"/>
    <n v="0"/>
    <s v="Líneas"/>
    <s v="CEDI"/>
    <s v="NINAPREPRIMARIADEPORTIVOCONJUNTOBASICO MODA"/>
  </r>
  <r>
    <x v="1624"/>
    <x v="7"/>
    <s v="PREPRIMARIA"/>
    <s v="DEPORTIVO"/>
    <s v="CONJUNTO"/>
    <s v="BASICO MODA"/>
    <n v="1"/>
    <n v="10"/>
    <s v="NA"/>
    <n v="92"/>
    <x v="1"/>
    <s v="-"/>
    <x v="51"/>
    <s v="FIRME"/>
    <n v="0"/>
    <s v="Líneas"/>
    <s v="CEDI"/>
    <s v="NINAPREPRIMARIADEPORTIVOCONJUNTOBASICO MODA"/>
  </r>
  <r>
    <x v="1625"/>
    <x v="7"/>
    <s v="PRIMARIA"/>
    <s v="DEPORTIVO"/>
    <s v="LEGGINS"/>
    <s v="BASICO MODA"/>
    <n v="3"/>
    <n v="12"/>
    <s v="NA"/>
    <n v="109"/>
    <x v="2"/>
    <s v="-"/>
    <x v="51"/>
    <s v="FIRME"/>
    <n v="0"/>
    <s v="Líneas"/>
    <s v="CEDI"/>
    <s v="NINAPRIMARIADEPORTIVOLEGGINSBASICO MODA"/>
  </r>
  <r>
    <x v="1625"/>
    <x v="7"/>
    <s v="PRIMARIA"/>
    <s v="DEPORTIVO"/>
    <s v="LEGGINS"/>
    <s v="BASICO MODA"/>
    <n v="3"/>
    <n v="14"/>
    <s v="NA"/>
    <n v="107"/>
    <x v="2"/>
    <s v="-"/>
    <x v="51"/>
    <s v="FIRME"/>
    <n v="0"/>
    <s v="Líneas"/>
    <s v="CEDI"/>
    <s v="NINAPRIMARIADEPORTIVOLEGGINSBASICO MODA"/>
  </r>
  <r>
    <x v="1625"/>
    <x v="7"/>
    <s v="PRIMARIA"/>
    <s v="DEPORTIVO"/>
    <s v="LEGGINS"/>
    <s v="BASICO MODA"/>
    <n v="3"/>
    <n v="16"/>
    <s v="NA"/>
    <n v="131"/>
    <x v="2"/>
    <s v="-"/>
    <x v="51"/>
    <s v="FIRME"/>
    <n v="0"/>
    <s v="Líneas"/>
    <s v="CEDI"/>
    <s v="NINAPRIMARIADEPORTIVOLEGGINSBASICO MODA"/>
  </r>
  <r>
    <x v="1626"/>
    <x v="7"/>
    <s v="PRIMARIA"/>
    <s v="DEPORTIVO"/>
    <s v="LEGGINS"/>
    <s v="BASICO MODA"/>
    <n v="3"/>
    <n v="12"/>
    <s v="NA"/>
    <n v="82"/>
    <x v="2"/>
    <s v="-"/>
    <x v="51"/>
    <s v="FIRME"/>
    <n v="0"/>
    <s v="Líneas"/>
    <s v="CEDI"/>
    <s v="NINAPRIMARIADEPORTIVOLEGGINSBASICO MODA"/>
  </r>
  <r>
    <x v="1626"/>
    <x v="7"/>
    <s v="PRIMARIA"/>
    <s v="DEPORTIVO"/>
    <s v="LEGGINS"/>
    <s v="BASICO MODA"/>
    <n v="3"/>
    <n v="14"/>
    <s v="NA"/>
    <n v="81"/>
    <x v="2"/>
    <s v="-"/>
    <x v="51"/>
    <s v="FIRME"/>
    <n v="0"/>
    <s v="Líneas"/>
    <s v="CEDI"/>
    <s v="NINAPRIMARIADEPORTIVOLEGGINSBASICO MODA"/>
  </r>
  <r>
    <x v="1626"/>
    <x v="7"/>
    <s v="PRIMARIA"/>
    <s v="DEPORTIVO"/>
    <s v="LEGGINS"/>
    <s v="BASICO MODA"/>
    <n v="3"/>
    <n v="16"/>
    <s v="NA"/>
    <n v="99"/>
    <x v="2"/>
    <s v="-"/>
    <x v="51"/>
    <s v="FIRME"/>
    <n v="0"/>
    <s v="Líneas"/>
    <s v="CEDI"/>
    <s v="NINAPRIMARIADEPORTIVOLEGGINSBASICO MODA"/>
  </r>
  <r>
    <x v="1627"/>
    <x v="7"/>
    <s v="PREPRIMARIA"/>
    <s v="CASUAL"/>
    <s v="VESTIDO"/>
    <s v="BASICO MODA"/>
    <n v="4"/>
    <n v="4"/>
    <s v="NA"/>
    <n v="39"/>
    <x v="2"/>
    <s v="-"/>
    <x v="51"/>
    <s v="FIRME"/>
    <n v="0"/>
    <s v="Líneas"/>
    <s v="CEDI"/>
    <s v="NINAPREPRIMARIACASUALVESTIDOBASICO MODA"/>
  </r>
  <r>
    <x v="1627"/>
    <x v="7"/>
    <s v="PREPRIMARIA"/>
    <s v="CASUAL"/>
    <s v="VESTIDO"/>
    <s v="BASICO MODA"/>
    <n v="4"/>
    <n v="6"/>
    <s v="NA"/>
    <n v="38"/>
    <x v="2"/>
    <s v="-"/>
    <x v="51"/>
    <s v="FIRME"/>
    <n v="0"/>
    <s v="Líneas"/>
    <s v="CEDI"/>
    <s v="NINAPREPRIMARIACASUALVESTIDOBASICO MODA"/>
  </r>
  <r>
    <x v="1627"/>
    <x v="7"/>
    <s v="PREPRIMARIA"/>
    <s v="CASUAL"/>
    <s v="VESTIDO"/>
    <s v="BASICO MODA"/>
    <n v="4"/>
    <n v="8"/>
    <s v="NA"/>
    <n v="37"/>
    <x v="2"/>
    <s v="-"/>
    <x v="51"/>
    <s v="FIRME"/>
    <n v="0"/>
    <s v="Líneas"/>
    <s v="CEDI"/>
    <s v="NINAPREPRIMARIACASUALVESTIDOBASICO MODA"/>
  </r>
  <r>
    <x v="1627"/>
    <x v="7"/>
    <s v="PREPRIMARIA"/>
    <s v="CASUAL"/>
    <s v="VESTIDO"/>
    <s v="BASICO MODA"/>
    <n v="4"/>
    <n v="10"/>
    <s v="NA"/>
    <n v="37"/>
    <x v="2"/>
    <s v="-"/>
    <x v="51"/>
    <s v="FIRME"/>
    <n v="0"/>
    <s v="Líneas"/>
    <s v="CEDI"/>
    <s v="NINAPREPRIMARIACASUALVESTIDOBASICO MODA"/>
  </r>
  <r>
    <x v="1628"/>
    <x v="7"/>
    <s v="PREPRIMARIA"/>
    <s v="DEPORTIVO"/>
    <s v="SHORT"/>
    <s v="MODA"/>
    <n v="1"/>
    <n v="4"/>
    <s v="NA"/>
    <n v="76"/>
    <x v="1"/>
    <s v="-"/>
    <x v="51"/>
    <s v="FIRME"/>
    <n v="0"/>
    <s v="Líneas"/>
    <s v="CEDI"/>
    <s v="NINAPREPRIMARIADEPORTIVOSHORTMODA"/>
  </r>
  <r>
    <x v="1628"/>
    <x v="7"/>
    <s v="PREPRIMARIA"/>
    <s v="DEPORTIVO"/>
    <s v="SHORT"/>
    <s v="MODA"/>
    <n v="1"/>
    <n v="6"/>
    <s v="NA"/>
    <n v="93"/>
    <x v="1"/>
    <s v="-"/>
    <x v="51"/>
    <s v="FIRME"/>
    <n v="0"/>
    <s v="Líneas"/>
    <s v="CEDI"/>
    <s v="NINAPREPRIMARIADEPORTIVOSHORTMODA"/>
  </r>
  <r>
    <x v="1628"/>
    <x v="7"/>
    <s v="PREPRIMARIA"/>
    <s v="DEPORTIVO"/>
    <s v="SHORT"/>
    <s v="MODA"/>
    <n v="1"/>
    <n v="8"/>
    <s v="NA"/>
    <n v="139"/>
    <x v="1"/>
    <s v="-"/>
    <x v="51"/>
    <s v="FIRME"/>
    <n v="0"/>
    <s v="Líneas"/>
    <s v="CEDI"/>
    <s v="NINAPREPRIMARIADEPORTIVOSHORTMODA"/>
  </r>
  <r>
    <x v="1628"/>
    <x v="7"/>
    <s v="PREPRIMARIA"/>
    <s v="DEPORTIVO"/>
    <s v="SHORT"/>
    <s v="MODA"/>
    <n v="1"/>
    <n v="10"/>
    <s v="NA"/>
    <n v="98"/>
    <x v="1"/>
    <s v="-"/>
    <x v="51"/>
    <s v="FIRME"/>
    <n v="0"/>
    <s v="Líneas"/>
    <s v="CEDI"/>
    <s v="NINAPREPRIMARIADEPORTIVOSHORTMODA"/>
  </r>
  <r>
    <x v="1629"/>
    <x v="7"/>
    <s v="PREPRIMARIA"/>
    <s v="DEPORTIVO"/>
    <s v="SHORT"/>
    <s v="MODA"/>
    <n v="1"/>
    <n v="4"/>
    <s v="NA"/>
    <n v="76"/>
    <x v="1"/>
    <s v="-"/>
    <x v="51"/>
    <s v="FIRME"/>
    <n v="0"/>
    <s v="Líneas"/>
    <s v="CEDI"/>
    <s v="NINAPREPRIMARIADEPORTIVOSHORTMODA"/>
  </r>
  <r>
    <x v="1629"/>
    <x v="7"/>
    <s v="PREPRIMARIA"/>
    <s v="DEPORTIVO"/>
    <s v="SHORT"/>
    <s v="MODA"/>
    <n v="1"/>
    <n v="6"/>
    <s v="NA"/>
    <n v="93"/>
    <x v="1"/>
    <s v="-"/>
    <x v="51"/>
    <s v="FIRME"/>
    <n v="0"/>
    <s v="Líneas"/>
    <s v="CEDI"/>
    <s v="NINAPREPRIMARIADEPORTIVOSHORTMODA"/>
  </r>
  <r>
    <x v="1629"/>
    <x v="7"/>
    <s v="PREPRIMARIA"/>
    <s v="DEPORTIVO"/>
    <s v="SHORT"/>
    <s v="MODA"/>
    <n v="1"/>
    <n v="8"/>
    <s v="NA"/>
    <n v="139"/>
    <x v="1"/>
    <s v="-"/>
    <x v="51"/>
    <s v="FIRME"/>
    <n v="0"/>
    <s v="Líneas"/>
    <s v="CEDI"/>
    <s v="NINAPREPRIMARIADEPORTIVOSHORTMODA"/>
  </r>
  <r>
    <x v="1629"/>
    <x v="7"/>
    <s v="PREPRIMARIA"/>
    <s v="DEPORTIVO"/>
    <s v="SHORT"/>
    <s v="MODA"/>
    <n v="1"/>
    <n v="10"/>
    <s v="NA"/>
    <n v="98"/>
    <x v="1"/>
    <s v="-"/>
    <x v="51"/>
    <s v="FIRME"/>
    <n v="0"/>
    <s v="Líneas"/>
    <s v="CEDI"/>
    <s v="NINAPREPRIMARIADEPORTIVOSHORTMODA"/>
  </r>
  <r>
    <x v="1630"/>
    <x v="7"/>
    <s v="PREPRIMARIA"/>
    <s v="PLAYA"/>
    <s v="CALZADO"/>
    <s v="BASICO MODA"/>
    <n v="1"/>
    <s v="25-26"/>
    <s v="NA"/>
    <n v="24"/>
    <x v="1"/>
    <s v="-"/>
    <x v="51"/>
    <s v="FIRME"/>
    <n v="0"/>
    <s v="Líneas"/>
    <s v="CEDI"/>
    <s v="NINAPREPRIMARIAPLAYACALZADOBASICO MODA"/>
  </r>
  <r>
    <x v="1630"/>
    <x v="7"/>
    <s v="PREPRIMARIA"/>
    <s v="PLAYA"/>
    <s v="CALZADO"/>
    <s v="BASICO MODA"/>
    <n v="1"/>
    <s v="29-30"/>
    <s v="NA"/>
    <n v="125"/>
    <x v="1"/>
    <s v="-"/>
    <x v="51"/>
    <s v="FIRME"/>
    <n v="0"/>
    <s v="Líneas"/>
    <s v="CEDI"/>
    <s v="NINAPREPRIMARIAPLAYACALZADOBASICO MODA"/>
  </r>
  <r>
    <x v="1630"/>
    <x v="7"/>
    <s v="PREPRIMARIA"/>
    <s v="PLAYA"/>
    <s v="CALZADO"/>
    <s v="BASICO MODA"/>
    <n v="1"/>
    <s v="31-32"/>
    <s v="NA"/>
    <n v="118"/>
    <x v="1"/>
    <s v="-"/>
    <x v="51"/>
    <s v="FIRME"/>
    <n v="0"/>
    <s v="Líneas"/>
    <s v="CEDI"/>
    <s v="NINAPREPRIMARIAPLAYACALZADOBASICO MODA"/>
  </r>
  <r>
    <x v="1630"/>
    <x v="7"/>
    <s v="PREPRIMARIA"/>
    <s v="PLAYA"/>
    <s v="CALZADO"/>
    <s v="BASICO MODA"/>
    <n v="1"/>
    <s v="27-28"/>
    <s v="NA"/>
    <n v="70"/>
    <x v="1"/>
    <s v="-"/>
    <x v="51"/>
    <s v="FIRME"/>
    <n v="0"/>
    <s v="Líneas"/>
    <s v="CEDI"/>
    <s v="NINAPREPRIMARIAPLAYACALZADOBASICO MODA"/>
  </r>
  <r>
    <x v="1630"/>
    <x v="7"/>
    <s v="PREPRIMARIA"/>
    <s v="PLAYA"/>
    <s v="CALZADO"/>
    <s v="BASICO MODA"/>
    <n v="1"/>
    <s v="33-34"/>
    <s v="NA"/>
    <n v="70"/>
    <x v="1"/>
    <s v="-"/>
    <x v="51"/>
    <s v="FIRME"/>
    <n v="0"/>
    <s v="Líneas"/>
    <s v="CEDI"/>
    <s v="NINAPREPRIMARIAPLAYACALZADOBASICO MODA"/>
  </r>
  <r>
    <x v="1631"/>
    <x v="7"/>
    <s v="PRIMARIA"/>
    <s v="CASUAL"/>
    <s v="CONJUNTO"/>
    <s v="MODA"/>
    <n v="1"/>
    <n v="12"/>
    <s v="NA"/>
    <n v="131"/>
    <x v="1"/>
    <s v="-"/>
    <x v="51"/>
    <s v="FIRME"/>
    <n v="0"/>
    <s v="Líneas"/>
    <s v="CEDI"/>
    <s v="NINAPRIMARIACASUALCONJUNTOMODA"/>
  </r>
  <r>
    <x v="1631"/>
    <x v="7"/>
    <s v="PRIMARIA"/>
    <s v="CASUAL"/>
    <s v="CONJUNTO"/>
    <s v="MODA"/>
    <n v="1"/>
    <n v="14"/>
    <s v="NA"/>
    <n v="126"/>
    <x v="1"/>
    <s v="-"/>
    <x v="51"/>
    <s v="FIRME"/>
    <n v="0"/>
    <s v="Líneas"/>
    <s v="CEDI"/>
    <s v="NINAPRIMARIACASUALCONJUNTOMODA"/>
  </r>
  <r>
    <x v="1631"/>
    <x v="7"/>
    <s v="PRIMARIA"/>
    <s v="CASUAL"/>
    <s v="CONJUNTO"/>
    <s v="MODA"/>
    <n v="1"/>
    <n v="16"/>
    <s v="NA"/>
    <n v="94"/>
    <x v="1"/>
    <s v="-"/>
    <x v="51"/>
    <s v="FIRME"/>
    <n v="0"/>
    <s v="Líneas"/>
    <s v="CEDI"/>
    <s v="NINAPRIMARIACASUALCONJUNTOMODA"/>
  </r>
  <r>
    <x v="1632"/>
    <x v="7"/>
    <s v="PRIMARIA"/>
    <s v="CASUAL"/>
    <s v="CONJUNTO"/>
    <s v="MODA"/>
    <n v="1"/>
    <n v="12"/>
    <s v="NA"/>
    <n v="99"/>
    <x v="1"/>
    <s v="-"/>
    <x v="51"/>
    <s v="FIRME"/>
    <n v="0"/>
    <s v="Líneas"/>
    <s v="CEDI"/>
    <s v="NINAPRIMARIACASUALCONJUNTOMODA"/>
  </r>
  <r>
    <x v="1632"/>
    <x v="7"/>
    <s v="PRIMARIA"/>
    <s v="CASUAL"/>
    <s v="CONJUNTO"/>
    <s v="MODA"/>
    <n v="1"/>
    <n v="14"/>
    <s v="NA"/>
    <n v="96"/>
    <x v="1"/>
    <s v="-"/>
    <x v="51"/>
    <s v="FIRME"/>
    <n v="0"/>
    <s v="Líneas"/>
    <s v="CEDI"/>
    <s v="NINAPRIMARIACASUALCONJUNTOMODA"/>
  </r>
  <r>
    <x v="1632"/>
    <x v="7"/>
    <s v="PRIMARIA"/>
    <s v="CASUAL"/>
    <s v="CONJUNTO"/>
    <s v="MODA"/>
    <n v="1"/>
    <n v="16"/>
    <s v="NA"/>
    <n v="72"/>
    <x v="1"/>
    <s v="-"/>
    <x v="51"/>
    <s v="FIRME"/>
    <n v="0"/>
    <s v="Líneas"/>
    <s v="CEDI"/>
    <s v="NINAPRIMARIACASUALCONJUNTOMODA"/>
  </r>
  <r>
    <x v="1633"/>
    <x v="7"/>
    <s v="PRIMARIA"/>
    <s v="CASUAL"/>
    <s v="CONJUNTO"/>
    <s v="MODA"/>
    <n v="1"/>
    <n v="12"/>
    <s v="NA"/>
    <n v="99"/>
    <x v="1"/>
    <s v="-"/>
    <x v="51"/>
    <s v="FIRME"/>
    <n v="0"/>
    <s v="Líneas"/>
    <s v="CEDI"/>
    <s v="NINAPRIMARIACASUALCONJUNTOMODA"/>
  </r>
  <r>
    <x v="1633"/>
    <x v="7"/>
    <s v="PRIMARIA"/>
    <s v="CASUAL"/>
    <s v="CONJUNTO"/>
    <s v="MODA"/>
    <n v="1"/>
    <n v="14"/>
    <s v="NA"/>
    <n v="96"/>
    <x v="1"/>
    <s v="-"/>
    <x v="51"/>
    <s v="FIRME"/>
    <n v="0"/>
    <s v="Líneas"/>
    <s v="CEDI"/>
    <s v="NINAPRIMARIACASUALCONJUNTOMODA"/>
  </r>
  <r>
    <x v="1633"/>
    <x v="7"/>
    <s v="PRIMARIA"/>
    <s v="CASUAL"/>
    <s v="CONJUNTO"/>
    <s v="MODA"/>
    <n v="1"/>
    <n v="16"/>
    <s v="NA"/>
    <n v="72"/>
    <x v="1"/>
    <s v="-"/>
    <x v="51"/>
    <s v="FIRME"/>
    <n v="0"/>
    <s v="Líneas"/>
    <s v="CEDI"/>
    <s v="NINAPRIMARIACASUALCONJUNTOMODA"/>
  </r>
  <r>
    <x v="1634"/>
    <x v="7"/>
    <s v="PRIMARIA"/>
    <s v="CASUAL"/>
    <s v="SHORT"/>
    <s v="MODA"/>
    <n v="1"/>
    <n v="12"/>
    <s v="NA"/>
    <n v="86"/>
    <x v="1"/>
    <s v="-"/>
    <x v="51"/>
    <s v="FIRME"/>
    <n v="0"/>
    <s v="Líneas"/>
    <s v="CEDI"/>
    <s v="NINAPRIMARIACASUALSHORTMODA"/>
  </r>
  <r>
    <x v="1634"/>
    <x v="7"/>
    <s v="PRIMARIA"/>
    <s v="CASUAL"/>
    <s v="SHORT"/>
    <s v="MODA"/>
    <n v="1"/>
    <n v="14"/>
    <s v="NA"/>
    <n v="102"/>
    <x v="1"/>
    <s v="-"/>
    <x v="51"/>
    <s v="FIRME"/>
    <n v="0"/>
    <s v="Líneas"/>
    <s v="CEDI"/>
    <s v="NINAPRIMARIACASUALSHORTMODA"/>
  </r>
  <r>
    <x v="1634"/>
    <x v="7"/>
    <s v="PRIMARIA"/>
    <s v="CASUAL"/>
    <s v="SHORT"/>
    <s v="MODA"/>
    <n v="1"/>
    <n v="16"/>
    <s v="NA"/>
    <n v="82"/>
    <x v="1"/>
    <s v="-"/>
    <x v="51"/>
    <s v="FIRME"/>
    <n v="0"/>
    <s v="Líneas"/>
    <s v="CEDI"/>
    <s v="NINAPRIMARIACASUALSHORTMODA"/>
  </r>
  <r>
    <x v="1635"/>
    <x v="7"/>
    <s v="PRIMARIA"/>
    <s v="DEPORTIVO"/>
    <s v="CHAQUETA"/>
    <s v="MODA"/>
    <n v="1"/>
    <n v="12"/>
    <s v="NA"/>
    <n v="110"/>
    <x v="1"/>
    <s v="-"/>
    <x v="51"/>
    <s v="FIRME"/>
    <n v="0"/>
    <s v="Líneas"/>
    <s v="CEDI"/>
    <s v="NINAPRIMARIADEPORTIVOCHAQUETAMODA"/>
  </r>
  <r>
    <x v="1635"/>
    <x v="7"/>
    <s v="PRIMARIA"/>
    <s v="DEPORTIVO"/>
    <s v="CHAQUETA"/>
    <s v="MODA"/>
    <n v="1"/>
    <n v="14"/>
    <s v="NA"/>
    <n v="91"/>
    <x v="1"/>
    <s v="-"/>
    <x v="51"/>
    <s v="FIRME"/>
    <n v="0"/>
    <s v="Líneas"/>
    <s v="CEDI"/>
    <s v="NINAPRIMARIADEPORTIVOCHAQUETAMODA"/>
  </r>
  <r>
    <x v="1635"/>
    <x v="7"/>
    <s v="PRIMARIA"/>
    <s v="DEPORTIVO"/>
    <s v="CHAQUETA"/>
    <s v="MODA"/>
    <n v="1"/>
    <n v="16"/>
    <s v="NA"/>
    <n v="73"/>
    <x v="1"/>
    <s v="-"/>
    <x v="51"/>
    <s v="FIRME"/>
    <n v="0"/>
    <s v="Líneas"/>
    <s v="CEDI"/>
    <s v="NINAPRIMARIADEPORTIVOCHAQUETAMODA"/>
  </r>
  <r>
    <x v="1636"/>
    <x v="7"/>
    <s v="PREPRIMARIA"/>
    <s v="DEPORTIVO"/>
    <s v="CAMISETA"/>
    <s v="BASICO MODA"/>
    <n v="1"/>
    <n v="4"/>
    <s v="NA"/>
    <n v="114"/>
    <x v="0"/>
    <s v="-"/>
    <x v="51"/>
    <s v="FIRME"/>
    <n v="0"/>
    <s v="Líneas"/>
    <s v="CEDI"/>
    <s v="NINAPREPRIMARIADEPORTIVOCAMISETABASICO MODA"/>
  </r>
  <r>
    <x v="1636"/>
    <x v="7"/>
    <s v="PREPRIMARIA"/>
    <s v="DEPORTIVO"/>
    <s v="CAMISETA"/>
    <s v="BASICO MODA"/>
    <n v="1"/>
    <n v="6"/>
    <s v="NA"/>
    <n v="136"/>
    <x v="0"/>
    <s v="-"/>
    <x v="51"/>
    <s v="FIRME"/>
    <n v="0"/>
    <s v="Líneas"/>
    <s v="CEDI"/>
    <s v="NINAPREPRIMARIADEPORTIVOCAMISETABASICO MODA"/>
  </r>
  <r>
    <x v="1636"/>
    <x v="7"/>
    <s v="PREPRIMARIA"/>
    <s v="DEPORTIVO"/>
    <s v="CAMISETA"/>
    <s v="BASICO MODA"/>
    <n v="1"/>
    <n v="8"/>
    <s v="NA"/>
    <n v="141"/>
    <x v="0"/>
    <s v="-"/>
    <x v="51"/>
    <s v="FIRME"/>
    <n v="0"/>
    <s v="Líneas"/>
    <s v="CEDI"/>
    <s v="NINAPREPRIMARIADEPORTIVOCAMISETABASICO MODA"/>
  </r>
  <r>
    <x v="1636"/>
    <x v="7"/>
    <s v="PREPRIMARIA"/>
    <s v="DEPORTIVO"/>
    <s v="CAMISETA"/>
    <s v="BASICO MODA"/>
    <n v="1"/>
    <n v="10"/>
    <s v="NA"/>
    <n v="123"/>
    <x v="0"/>
    <s v="-"/>
    <x v="51"/>
    <s v="FIRME"/>
    <n v="0"/>
    <s v="Líneas"/>
    <s v="CEDI"/>
    <s v="NINAPREPRIMARIADEPORTIVOCAMISETABASICO MODA"/>
  </r>
  <r>
    <x v="1637"/>
    <x v="7"/>
    <s v="PRIMARIA"/>
    <s v="DEPORTIVO"/>
    <s v="LEGGINS"/>
    <s v="BASICO MODA"/>
    <n v="1"/>
    <n v="12"/>
    <s v="NA"/>
    <n v="109"/>
    <x v="1"/>
    <s v="-"/>
    <x v="51"/>
    <s v="FIRME"/>
    <n v="0"/>
    <s v="Líneas"/>
    <s v="CEDI"/>
    <s v="NINAPRIMARIADEPORTIVOLEGGINSBASICO MODA"/>
  </r>
  <r>
    <x v="1637"/>
    <x v="7"/>
    <s v="PRIMARIA"/>
    <s v="DEPORTIVO"/>
    <s v="LEGGINS"/>
    <s v="BASICO MODA"/>
    <n v="1"/>
    <n v="14"/>
    <s v="NA"/>
    <n v="107"/>
    <x v="1"/>
    <s v="-"/>
    <x v="51"/>
    <s v="FIRME"/>
    <n v="0"/>
    <s v="Líneas"/>
    <s v="CEDI"/>
    <s v="NINAPRIMARIADEPORTIVOLEGGINSBASICO MODA"/>
  </r>
  <r>
    <x v="1637"/>
    <x v="7"/>
    <s v="PRIMARIA"/>
    <s v="DEPORTIVO"/>
    <s v="LEGGINS"/>
    <s v="BASICO MODA"/>
    <n v="1"/>
    <n v="16"/>
    <s v="NA"/>
    <n v="131"/>
    <x v="1"/>
    <s v="-"/>
    <x v="51"/>
    <s v="FIRME"/>
    <n v="0"/>
    <s v="Líneas"/>
    <s v="CEDI"/>
    <s v="NINAPRIMARIADEPORTIVOLEGGINSBASICO MODA"/>
  </r>
  <r>
    <x v="1638"/>
    <x v="7"/>
    <s v="PRIMARIA"/>
    <s v="DEPORTIVO"/>
    <s v="LEGGINS"/>
    <s v="BASICO MODA"/>
    <n v="1"/>
    <n v="12"/>
    <s v="NA"/>
    <n v="82"/>
    <x v="1"/>
    <s v="-"/>
    <x v="51"/>
    <s v="FIRME"/>
    <n v="0"/>
    <s v="Líneas"/>
    <s v="CEDI"/>
    <s v="NINAPRIMARIADEPORTIVOLEGGINSBASICO MODA"/>
  </r>
  <r>
    <x v="1638"/>
    <x v="7"/>
    <s v="PRIMARIA"/>
    <s v="DEPORTIVO"/>
    <s v="LEGGINS"/>
    <s v="BASICO MODA"/>
    <n v="1"/>
    <n v="14"/>
    <s v="NA"/>
    <n v="81"/>
    <x v="1"/>
    <s v="-"/>
    <x v="51"/>
    <s v="FIRME"/>
    <n v="0"/>
    <s v="Líneas"/>
    <s v="CEDI"/>
    <s v="NINAPRIMARIADEPORTIVOLEGGINSBASICO MODA"/>
  </r>
  <r>
    <x v="1638"/>
    <x v="7"/>
    <s v="PRIMARIA"/>
    <s v="DEPORTIVO"/>
    <s v="LEGGINS"/>
    <s v="BASICO MODA"/>
    <n v="1"/>
    <n v="16"/>
    <s v="NA"/>
    <n v="99"/>
    <x v="1"/>
    <s v="-"/>
    <x v="51"/>
    <s v="FIRME"/>
    <n v="0"/>
    <s v="Líneas"/>
    <s v="CEDI"/>
    <s v="NINAPRIMARIADEPORTIVOLEGGINSBASICO MODA"/>
  </r>
  <r>
    <x v="1639"/>
    <x v="7"/>
    <s v="PRIMARIA"/>
    <s v="DEPORTIVO"/>
    <s v="LEGGINS"/>
    <s v="BASICO MODA"/>
    <n v="1"/>
    <n v="12"/>
    <s v="NA"/>
    <n v="82"/>
    <x v="1"/>
    <s v="-"/>
    <x v="51"/>
    <s v="FIRME"/>
    <n v="0"/>
    <s v="Líneas"/>
    <s v="CEDI"/>
    <s v="NINAPRIMARIADEPORTIVOLEGGINSBASICO MODA"/>
  </r>
  <r>
    <x v="1639"/>
    <x v="7"/>
    <s v="PRIMARIA"/>
    <s v="DEPORTIVO"/>
    <s v="LEGGINS"/>
    <s v="BASICO MODA"/>
    <n v="1"/>
    <n v="14"/>
    <s v="NA"/>
    <n v="81"/>
    <x v="1"/>
    <s v="-"/>
    <x v="51"/>
    <s v="FIRME"/>
    <n v="0"/>
    <s v="Líneas"/>
    <s v="CEDI"/>
    <s v="NINAPRIMARIADEPORTIVOLEGGINSBASICO MODA"/>
  </r>
  <r>
    <x v="1639"/>
    <x v="7"/>
    <s v="PRIMARIA"/>
    <s v="DEPORTIVO"/>
    <s v="LEGGINS"/>
    <s v="BASICO MODA"/>
    <n v="1"/>
    <n v="16"/>
    <s v="NA"/>
    <n v="99"/>
    <x v="1"/>
    <s v="-"/>
    <x v="51"/>
    <s v="FIRME"/>
    <n v="0"/>
    <s v="Líneas"/>
    <s v="CEDI"/>
    <s v="NINAPRIMARIADEPORTIVOLEGGINSBASICO MODA"/>
  </r>
  <r>
    <x v="1640"/>
    <x v="7"/>
    <s v="PRIMARIA"/>
    <s v="DEPORTIVO"/>
    <s v="LEGGINS"/>
    <s v="BASICO MODA"/>
    <n v="1"/>
    <n v="12"/>
    <s v="NA"/>
    <n v="82"/>
    <x v="1"/>
    <s v="-"/>
    <x v="51"/>
    <s v="FIRME"/>
    <n v="0"/>
    <s v="Líneas"/>
    <s v="CEDI"/>
    <s v="NINAPRIMARIADEPORTIVOLEGGINSBASICO MODA"/>
  </r>
  <r>
    <x v="1640"/>
    <x v="7"/>
    <s v="PRIMARIA"/>
    <s v="DEPORTIVO"/>
    <s v="LEGGINS"/>
    <s v="BASICO MODA"/>
    <n v="1"/>
    <n v="14"/>
    <s v="NA"/>
    <n v="81"/>
    <x v="1"/>
    <s v="-"/>
    <x v="51"/>
    <s v="FIRME"/>
    <n v="0"/>
    <s v="Líneas"/>
    <s v="CEDI"/>
    <s v="NINAPRIMARIADEPORTIVOLEGGINSBASICO MODA"/>
  </r>
  <r>
    <x v="1640"/>
    <x v="7"/>
    <s v="PRIMARIA"/>
    <s v="DEPORTIVO"/>
    <s v="LEGGINS"/>
    <s v="BASICO MODA"/>
    <n v="1"/>
    <n v="16"/>
    <s v="NA"/>
    <n v="99"/>
    <x v="1"/>
    <s v="-"/>
    <x v="51"/>
    <s v="FIRME"/>
    <n v="0"/>
    <s v="Líneas"/>
    <s v="CEDI"/>
    <s v="NINAPRIMARIADEPORTIVOLEGGINSBASICO MODA"/>
  </r>
  <r>
    <x v="1641"/>
    <x v="7"/>
    <s v="PRIMARIA"/>
    <s v="DEPORTIVO"/>
    <s v="SHORT"/>
    <s v="MODA"/>
    <n v="1"/>
    <n v="12"/>
    <s v="NA"/>
    <n v="103"/>
    <x v="1"/>
    <s v="-"/>
    <x v="51"/>
    <s v="FIRME"/>
    <n v="0"/>
    <s v="Líneas"/>
    <s v="CEDI"/>
    <s v="NINAPRIMARIADEPORTIVOSHORTMODA"/>
  </r>
  <r>
    <x v="1641"/>
    <x v="7"/>
    <s v="PRIMARIA"/>
    <s v="DEPORTIVO"/>
    <s v="SHORT"/>
    <s v="MODA"/>
    <n v="1"/>
    <n v="14"/>
    <s v="NA"/>
    <n v="78"/>
    <x v="1"/>
    <s v="-"/>
    <x v="51"/>
    <s v="FIRME"/>
    <n v="0"/>
    <s v="Líneas"/>
    <s v="CEDI"/>
    <s v="NINAPRIMARIADEPORTIVOSHORTMODA"/>
  </r>
  <r>
    <x v="1641"/>
    <x v="7"/>
    <s v="PRIMARIA"/>
    <s v="DEPORTIVO"/>
    <s v="SHORT"/>
    <s v="MODA"/>
    <n v="1"/>
    <n v="16"/>
    <s v="NA"/>
    <n v="90"/>
    <x v="1"/>
    <s v="-"/>
    <x v="51"/>
    <s v="FIRME"/>
    <n v="0"/>
    <s v="Líneas"/>
    <s v="CEDI"/>
    <s v="NINAPRIMARIADEPORTIVOSHORTMODA"/>
  </r>
  <r>
    <x v="1642"/>
    <x v="7"/>
    <s v="PRIMARIA"/>
    <s v="JEANS"/>
    <s v="JEAN"/>
    <s v="MODA"/>
    <n v="1"/>
    <n v="12"/>
    <s v="NA"/>
    <n v="100"/>
    <x v="1"/>
    <s v="-"/>
    <x v="51"/>
    <s v="FIRME"/>
    <n v="0"/>
    <s v="Líneas"/>
    <s v="CEDI"/>
    <s v="NINAPRIMARIAJEANSJEANMODA"/>
  </r>
  <r>
    <x v="1642"/>
    <x v="7"/>
    <s v="PRIMARIA"/>
    <s v="JEANS"/>
    <s v="JEAN"/>
    <s v="MODA"/>
    <n v="1"/>
    <n v="14"/>
    <s v="NA"/>
    <n v="85"/>
    <x v="1"/>
    <s v="-"/>
    <x v="51"/>
    <s v="FIRME"/>
    <n v="0"/>
    <s v="Líneas"/>
    <s v="CEDI"/>
    <s v="NINAPRIMARIAJEANSJEANMODA"/>
  </r>
  <r>
    <x v="1642"/>
    <x v="7"/>
    <s v="PRIMARIA"/>
    <s v="JEANS"/>
    <s v="JEAN"/>
    <s v="MODA"/>
    <n v="1"/>
    <n v="16"/>
    <s v="NA"/>
    <n v="57"/>
    <x v="1"/>
    <s v="-"/>
    <x v="51"/>
    <s v="FIRME"/>
    <n v="0"/>
    <s v="Líneas"/>
    <s v="CEDI"/>
    <s v="NINAPRIMARIAJEANSJEANMODA"/>
  </r>
  <r>
    <x v="1643"/>
    <x v="7"/>
    <s v="PREPRIMARIA"/>
    <s v="DEPORTIVO"/>
    <s v="CAMISETA"/>
    <s v="BASICO MODA"/>
    <n v="1"/>
    <n v="4"/>
    <s v="NA"/>
    <n v="86"/>
    <x v="2"/>
    <s v="-"/>
    <x v="51"/>
    <s v="FIRME"/>
    <n v="0"/>
    <s v="Líneas"/>
    <s v="CEDI"/>
    <s v="NINAPREPRIMARIADEPORTIVOCAMISETABASICO MODA"/>
  </r>
  <r>
    <x v="1643"/>
    <x v="7"/>
    <s v="PREPRIMARIA"/>
    <s v="DEPORTIVO"/>
    <s v="CAMISETA"/>
    <s v="BASICO MODA"/>
    <n v="1"/>
    <n v="6"/>
    <s v="NA"/>
    <n v="103"/>
    <x v="2"/>
    <s v="-"/>
    <x v="51"/>
    <s v="FIRME"/>
    <n v="0"/>
    <s v="Líneas"/>
    <s v="CEDI"/>
    <s v="NINAPREPRIMARIADEPORTIVOCAMISETABASICO MODA"/>
  </r>
  <r>
    <x v="1643"/>
    <x v="7"/>
    <s v="PREPRIMARIA"/>
    <s v="DEPORTIVO"/>
    <s v="CAMISETA"/>
    <s v="BASICO MODA"/>
    <n v="1"/>
    <n v="8"/>
    <s v="NA"/>
    <n v="106"/>
    <x v="2"/>
    <s v="-"/>
    <x v="51"/>
    <s v="FIRME"/>
    <n v="0"/>
    <s v="Líneas"/>
    <s v="CEDI"/>
    <s v="NINAPREPRIMARIADEPORTIVOCAMISETABASICO MODA"/>
  </r>
  <r>
    <x v="1643"/>
    <x v="7"/>
    <s v="PREPRIMARIA"/>
    <s v="DEPORTIVO"/>
    <s v="CAMISETA"/>
    <s v="BASICO MODA"/>
    <n v="1"/>
    <n v="10"/>
    <s v="NA"/>
    <n v="93"/>
    <x v="2"/>
    <s v="-"/>
    <x v="51"/>
    <s v="FIRME"/>
    <n v="0"/>
    <s v="Líneas"/>
    <s v="CEDI"/>
    <s v="NINAPREPRIMARIADEPORTIVOCAMISETABASICO MODA"/>
  </r>
  <r>
    <x v="1644"/>
    <x v="7"/>
    <s v="PREPRIMARIA"/>
    <s v="DEPORTIVO"/>
    <s v="CONJUNTO"/>
    <s v="BASICO MODA"/>
    <n v="1"/>
    <n v="4"/>
    <s v="NA"/>
    <n v="97"/>
    <x v="2"/>
    <s v="-"/>
    <x v="51"/>
    <s v="FIRME"/>
    <n v="0"/>
    <s v="Líneas"/>
    <s v="CEDI"/>
    <s v="NINAPREPRIMARIADEPORTIVOCONJUNTOBASICO MODA"/>
  </r>
  <r>
    <x v="1644"/>
    <x v="7"/>
    <s v="PREPRIMARIA"/>
    <s v="DEPORTIVO"/>
    <s v="CONJUNTO"/>
    <s v="BASICO MODA"/>
    <n v="1"/>
    <n v="6"/>
    <s v="NA"/>
    <n v="150"/>
    <x v="2"/>
    <s v="-"/>
    <x v="51"/>
    <s v="FIRME"/>
    <n v="0"/>
    <s v="Líneas"/>
    <s v="CEDI"/>
    <s v="NINAPREPRIMARIADEPORTIVOCONJUNTOBASICO MODA"/>
  </r>
  <r>
    <x v="1644"/>
    <x v="7"/>
    <s v="PREPRIMARIA"/>
    <s v="DEPORTIVO"/>
    <s v="CONJUNTO"/>
    <s v="BASICO MODA"/>
    <n v="1"/>
    <n v="8"/>
    <s v="NA"/>
    <n v="151"/>
    <x v="2"/>
    <s v="-"/>
    <x v="51"/>
    <s v="FIRME"/>
    <n v="0"/>
    <s v="Líneas"/>
    <s v="CEDI"/>
    <s v="NINAPREPRIMARIADEPORTIVOCONJUNTOBASICO MODA"/>
  </r>
  <r>
    <x v="1644"/>
    <x v="7"/>
    <s v="PREPRIMARIA"/>
    <s v="DEPORTIVO"/>
    <s v="CONJUNTO"/>
    <s v="BASICO MODA"/>
    <n v="1"/>
    <n v="10"/>
    <s v="NA"/>
    <n v="123"/>
    <x v="2"/>
    <s v="-"/>
    <x v="51"/>
    <s v="FIRME"/>
    <n v="0"/>
    <s v="Líneas"/>
    <s v="CEDI"/>
    <s v="NINAPREPRIMARIADEPORTIVOCONJUNTOBASICO MODA"/>
  </r>
  <r>
    <x v="1645"/>
    <x v="7"/>
    <s v="PREPRIMARIA"/>
    <s v="DEPORTIVO"/>
    <s v="CONJUNTO"/>
    <s v="BASICO MODA"/>
    <n v="1"/>
    <n v="4"/>
    <s v="NA"/>
    <n v="73"/>
    <x v="2"/>
    <s v="-"/>
    <x v="51"/>
    <s v="FIRME"/>
    <n v="0"/>
    <s v="Líneas"/>
    <s v="CEDI"/>
    <s v="NINAPREPRIMARIADEPORTIVOCONJUNTOBASICO MODA"/>
  </r>
  <r>
    <x v="1645"/>
    <x v="7"/>
    <s v="PREPRIMARIA"/>
    <s v="DEPORTIVO"/>
    <s v="CONJUNTO"/>
    <s v="BASICO MODA"/>
    <n v="1"/>
    <n v="6"/>
    <s v="NA"/>
    <n v="112"/>
    <x v="2"/>
    <s v="-"/>
    <x v="51"/>
    <s v="FIRME"/>
    <n v="0"/>
    <s v="Líneas"/>
    <s v="CEDI"/>
    <s v="NINAPREPRIMARIADEPORTIVOCONJUNTOBASICO MODA"/>
  </r>
  <r>
    <x v="1645"/>
    <x v="7"/>
    <s v="PREPRIMARIA"/>
    <s v="DEPORTIVO"/>
    <s v="CONJUNTO"/>
    <s v="BASICO MODA"/>
    <n v="1"/>
    <n v="8"/>
    <s v="NA"/>
    <n v="112"/>
    <x v="2"/>
    <s v="-"/>
    <x v="51"/>
    <s v="FIRME"/>
    <n v="0"/>
    <s v="Líneas"/>
    <s v="CEDI"/>
    <s v="NINAPREPRIMARIADEPORTIVOCONJUNTOBASICO MODA"/>
  </r>
  <r>
    <x v="1645"/>
    <x v="7"/>
    <s v="PREPRIMARIA"/>
    <s v="DEPORTIVO"/>
    <s v="CONJUNTO"/>
    <s v="BASICO MODA"/>
    <n v="1"/>
    <n v="10"/>
    <s v="NA"/>
    <n v="92"/>
    <x v="2"/>
    <s v="-"/>
    <x v="51"/>
    <s v="FIRME"/>
    <n v="0"/>
    <s v="Líneas"/>
    <s v="CEDI"/>
    <s v="NINAPREPRIMARIADEPORTIVOCONJUNTOBASICO MODA"/>
  </r>
  <r>
    <x v="1646"/>
    <x v="7"/>
    <s v="PREPRIMARIA"/>
    <s v="DEPORTIVO"/>
    <s v="SHORT"/>
    <s v="MODA"/>
    <n v="1"/>
    <n v="4"/>
    <s v="NA"/>
    <n v="99"/>
    <x v="2"/>
    <s v="-"/>
    <x v="51"/>
    <s v="FIRME"/>
    <n v="0"/>
    <s v="Líneas"/>
    <s v="CEDI"/>
    <s v="NINAPREPRIMARIADEPORTIVOSHORTMODA"/>
  </r>
  <r>
    <x v="1646"/>
    <x v="7"/>
    <s v="PREPRIMARIA"/>
    <s v="DEPORTIVO"/>
    <s v="SHORT"/>
    <s v="MODA"/>
    <n v="1"/>
    <n v="6"/>
    <s v="NA"/>
    <n v="121"/>
    <x v="2"/>
    <s v="-"/>
    <x v="51"/>
    <s v="FIRME"/>
    <n v="0"/>
    <s v="Líneas"/>
    <s v="CEDI"/>
    <s v="NINAPREPRIMARIADEPORTIVOSHORTMODA"/>
  </r>
  <r>
    <x v="1646"/>
    <x v="7"/>
    <s v="PREPRIMARIA"/>
    <s v="DEPORTIVO"/>
    <s v="SHORT"/>
    <s v="MODA"/>
    <n v="1"/>
    <n v="8"/>
    <s v="NA"/>
    <n v="183"/>
    <x v="2"/>
    <s v="-"/>
    <x v="51"/>
    <s v="FIRME"/>
    <n v="0"/>
    <s v="Líneas"/>
    <s v="CEDI"/>
    <s v="NINAPREPRIMARIADEPORTIVOSHORTMODA"/>
  </r>
  <r>
    <x v="1646"/>
    <x v="7"/>
    <s v="PREPRIMARIA"/>
    <s v="DEPORTIVO"/>
    <s v="SHORT"/>
    <s v="MODA"/>
    <n v="1"/>
    <n v="10"/>
    <s v="NA"/>
    <n v="129"/>
    <x v="2"/>
    <s v="-"/>
    <x v="51"/>
    <s v="FIRME"/>
    <n v="0"/>
    <s v="Líneas"/>
    <s v="CEDI"/>
    <s v="NINAPREPRIMARIADEPORTIVOSHORTMODA"/>
  </r>
  <r>
    <x v="1647"/>
    <x v="7"/>
    <s v="PREPRIMARIA"/>
    <s v="DEPORTIVO"/>
    <s v="CAMISETA"/>
    <s v="BASICO MODA"/>
    <n v="1"/>
    <n v="4"/>
    <s v="NA"/>
    <n v="86"/>
    <x v="0"/>
    <s v="-"/>
    <x v="51"/>
    <s v="FIRME"/>
    <n v="0"/>
    <s v="Líneas"/>
    <s v="CEDI"/>
    <s v="NINAPREPRIMARIADEPORTIVOCAMISETABASICO MODA"/>
  </r>
  <r>
    <x v="1647"/>
    <x v="7"/>
    <s v="PREPRIMARIA"/>
    <s v="DEPORTIVO"/>
    <s v="CAMISETA"/>
    <s v="BASICO MODA"/>
    <n v="1"/>
    <n v="6"/>
    <s v="NA"/>
    <n v="103"/>
    <x v="0"/>
    <s v="-"/>
    <x v="51"/>
    <s v="FIRME"/>
    <n v="0"/>
    <s v="Líneas"/>
    <s v="CEDI"/>
    <s v="NINAPREPRIMARIADEPORTIVOCAMISETABASICO MODA"/>
  </r>
  <r>
    <x v="1647"/>
    <x v="7"/>
    <s v="PREPRIMARIA"/>
    <s v="DEPORTIVO"/>
    <s v="CAMISETA"/>
    <s v="BASICO MODA"/>
    <n v="1"/>
    <n v="8"/>
    <s v="NA"/>
    <n v="106"/>
    <x v="0"/>
    <s v="-"/>
    <x v="51"/>
    <s v="FIRME"/>
    <n v="0"/>
    <s v="Líneas"/>
    <s v="CEDI"/>
    <s v="NINAPREPRIMARIADEPORTIVOCAMISETABASICO MODA"/>
  </r>
  <r>
    <x v="1647"/>
    <x v="7"/>
    <s v="PREPRIMARIA"/>
    <s v="DEPORTIVO"/>
    <s v="CAMISETA"/>
    <s v="BASICO MODA"/>
    <n v="1"/>
    <n v="10"/>
    <s v="NA"/>
    <n v="93"/>
    <x v="0"/>
    <s v="-"/>
    <x v="51"/>
    <s v="FIRME"/>
    <n v="0"/>
    <s v="Líneas"/>
    <s v="CEDI"/>
    <s v="NINAPREPRIMARIADEPORTIVOCAMISETABASICO MODA"/>
  </r>
  <r>
    <x v="1648"/>
    <x v="7"/>
    <s v="PREPRIMARIA"/>
    <s v="DEPORTIVO"/>
    <s v="SHORT"/>
    <s v="MODA"/>
    <n v="1"/>
    <n v="4"/>
    <s v="NA"/>
    <n v="76"/>
    <x v="2"/>
    <s v="-"/>
    <x v="51"/>
    <s v="FIRME"/>
    <n v="0"/>
    <s v="Líneas"/>
    <s v="CEDI"/>
    <s v="NINAPREPRIMARIADEPORTIVOSHORTMODA"/>
  </r>
  <r>
    <x v="1648"/>
    <x v="7"/>
    <s v="PREPRIMARIA"/>
    <s v="DEPORTIVO"/>
    <s v="SHORT"/>
    <s v="MODA"/>
    <n v="1"/>
    <n v="6"/>
    <s v="NA"/>
    <n v="93"/>
    <x v="2"/>
    <s v="-"/>
    <x v="51"/>
    <s v="FIRME"/>
    <n v="0"/>
    <s v="Líneas"/>
    <s v="CEDI"/>
    <s v="NINAPREPRIMARIADEPORTIVOSHORTMODA"/>
  </r>
  <r>
    <x v="1648"/>
    <x v="7"/>
    <s v="PREPRIMARIA"/>
    <s v="DEPORTIVO"/>
    <s v="SHORT"/>
    <s v="MODA"/>
    <n v="1"/>
    <n v="8"/>
    <s v="NA"/>
    <n v="139"/>
    <x v="2"/>
    <s v="-"/>
    <x v="51"/>
    <s v="FIRME"/>
    <n v="0"/>
    <s v="Líneas"/>
    <s v="CEDI"/>
    <s v="NINAPREPRIMARIADEPORTIVOSHORTMODA"/>
  </r>
  <r>
    <x v="1648"/>
    <x v="7"/>
    <s v="PREPRIMARIA"/>
    <s v="DEPORTIVO"/>
    <s v="SHORT"/>
    <s v="MODA"/>
    <n v="1"/>
    <n v="10"/>
    <s v="NA"/>
    <n v="98"/>
    <x v="2"/>
    <s v="-"/>
    <x v="51"/>
    <s v="FIRME"/>
    <n v="0"/>
    <s v="Líneas"/>
    <s v="CEDI"/>
    <s v="NINAPREPRIMARIADEPORTIVOSHORTMODA"/>
  </r>
  <r>
    <x v="1649"/>
    <x v="7"/>
    <s v="PREPRIMARIA"/>
    <s v="PLAYA"/>
    <s v="CALZADO"/>
    <s v="BASICO MODA"/>
    <n v="1"/>
    <s v="25-26"/>
    <s v="NA"/>
    <n v="13"/>
    <x v="2"/>
    <s v="-"/>
    <x v="51"/>
    <s v="FIRME"/>
    <n v="0"/>
    <s v="Líneas"/>
    <s v="CEDI"/>
    <s v="NINAPREPRIMARIAPLAYACALZADOBASICO MODA"/>
  </r>
  <r>
    <x v="1649"/>
    <x v="7"/>
    <s v="PREPRIMARIA"/>
    <s v="PLAYA"/>
    <s v="CALZADO"/>
    <s v="BASICO MODA"/>
    <n v="1"/>
    <s v="29-30"/>
    <s v="NA"/>
    <n v="91"/>
    <x v="2"/>
    <s v="-"/>
    <x v="51"/>
    <s v="FIRME"/>
    <n v="0"/>
    <s v="Líneas"/>
    <s v="CEDI"/>
    <s v="NINAPREPRIMARIAPLAYACALZADOBASICO MODA"/>
  </r>
  <r>
    <x v="1649"/>
    <x v="7"/>
    <s v="PREPRIMARIA"/>
    <s v="PLAYA"/>
    <s v="CALZADO"/>
    <s v="BASICO MODA"/>
    <n v="1"/>
    <s v="31-32"/>
    <s v="NA"/>
    <n v="86"/>
    <x v="2"/>
    <s v="-"/>
    <x v="51"/>
    <s v="FIRME"/>
    <n v="0"/>
    <s v="Líneas"/>
    <s v="CEDI"/>
    <s v="NINAPREPRIMARIAPLAYACALZADOBASICO MODA"/>
  </r>
  <r>
    <x v="1649"/>
    <x v="7"/>
    <s v="PREPRIMARIA"/>
    <s v="PLAYA"/>
    <s v="CALZADO"/>
    <s v="BASICO MODA"/>
    <n v="1"/>
    <s v="27-28"/>
    <s v="NA"/>
    <n v="50"/>
    <x v="2"/>
    <s v="-"/>
    <x v="51"/>
    <s v="FIRME"/>
    <n v="0"/>
    <s v="Líneas"/>
    <s v="CEDI"/>
    <s v="NINAPREPRIMARIAPLAYACALZADOBASICO MODA"/>
  </r>
  <r>
    <x v="1649"/>
    <x v="7"/>
    <s v="PREPRIMARIA"/>
    <s v="PLAYA"/>
    <s v="CALZADO"/>
    <s v="BASICO MODA"/>
    <n v="1"/>
    <s v="33-34"/>
    <s v="NA"/>
    <n v="47"/>
    <x v="2"/>
    <s v="-"/>
    <x v="51"/>
    <s v="FIRME"/>
    <n v="0"/>
    <s v="Líneas"/>
    <s v="CEDI"/>
    <s v="NINAPREPRIMARIAPLAYACALZADOBASICO MODA"/>
  </r>
  <r>
    <x v="1650"/>
    <x v="7"/>
    <s v="PRIMARIA"/>
    <s v="CASUAL"/>
    <s v="CONJUNTO"/>
    <s v="MODA"/>
    <n v="1"/>
    <n v="12"/>
    <s v="NA"/>
    <n v="131"/>
    <x v="2"/>
    <s v="-"/>
    <x v="51"/>
    <s v="FIRME"/>
    <n v="0"/>
    <s v="Líneas"/>
    <s v="CEDI"/>
    <s v="NINAPRIMARIACASUALCONJUNTOMODA"/>
  </r>
  <r>
    <x v="1650"/>
    <x v="7"/>
    <s v="PRIMARIA"/>
    <s v="CASUAL"/>
    <s v="CONJUNTO"/>
    <s v="MODA"/>
    <n v="1"/>
    <n v="14"/>
    <s v="NA"/>
    <n v="126"/>
    <x v="2"/>
    <s v="-"/>
    <x v="51"/>
    <s v="FIRME"/>
    <n v="0"/>
    <s v="Líneas"/>
    <s v="CEDI"/>
    <s v="NINAPRIMARIACASUALCONJUNTOMODA"/>
  </r>
  <r>
    <x v="1650"/>
    <x v="7"/>
    <s v="PRIMARIA"/>
    <s v="CASUAL"/>
    <s v="CONJUNTO"/>
    <s v="MODA"/>
    <n v="1"/>
    <n v="16"/>
    <s v="NA"/>
    <n v="94"/>
    <x v="2"/>
    <s v="-"/>
    <x v="51"/>
    <s v="FIRME"/>
    <n v="0"/>
    <s v="Líneas"/>
    <s v="CEDI"/>
    <s v="NINAPRIMARIACASUALCONJUNTOMODA"/>
  </r>
  <r>
    <x v="1651"/>
    <x v="7"/>
    <s v="PRIMARIA"/>
    <s v="CASUAL"/>
    <s v="CONJUNTO"/>
    <s v="MODA"/>
    <n v="1"/>
    <n v="12"/>
    <s v="NA"/>
    <n v="99"/>
    <x v="2"/>
    <s v="-"/>
    <x v="51"/>
    <s v="FIRME"/>
    <n v="0"/>
    <s v="Líneas"/>
    <s v="CEDI"/>
    <s v="NINAPRIMARIACASUALCONJUNTOMODA"/>
  </r>
  <r>
    <x v="1651"/>
    <x v="7"/>
    <s v="PRIMARIA"/>
    <s v="CASUAL"/>
    <s v="CONJUNTO"/>
    <s v="MODA"/>
    <n v="1"/>
    <n v="14"/>
    <s v="NA"/>
    <n v="96"/>
    <x v="2"/>
    <s v="-"/>
    <x v="51"/>
    <s v="FIRME"/>
    <n v="0"/>
    <s v="Líneas"/>
    <s v="CEDI"/>
    <s v="NINAPRIMARIACASUALCONJUNTOMODA"/>
  </r>
  <r>
    <x v="1651"/>
    <x v="7"/>
    <s v="PRIMARIA"/>
    <s v="CASUAL"/>
    <s v="CONJUNTO"/>
    <s v="MODA"/>
    <n v="1"/>
    <n v="16"/>
    <s v="NA"/>
    <n v="72"/>
    <x v="2"/>
    <s v="-"/>
    <x v="51"/>
    <s v="FIRME"/>
    <n v="0"/>
    <s v="Líneas"/>
    <s v="CEDI"/>
    <s v="NINAPRIMARIACASUALCONJUNTOMODA"/>
  </r>
  <r>
    <x v="1652"/>
    <x v="7"/>
    <s v="PRIMARIA"/>
    <s v="CASUAL"/>
    <s v="CONJUNTO"/>
    <s v="MODA"/>
    <n v="1"/>
    <n v="12"/>
    <s v="NA"/>
    <n v="99"/>
    <x v="2"/>
    <s v="-"/>
    <x v="51"/>
    <s v="FIRME"/>
    <n v="0"/>
    <s v="Líneas"/>
    <s v="CEDI"/>
    <s v="NINAPRIMARIACASUALCONJUNTOMODA"/>
  </r>
  <r>
    <x v="1652"/>
    <x v="7"/>
    <s v="PRIMARIA"/>
    <s v="CASUAL"/>
    <s v="CONJUNTO"/>
    <s v="MODA"/>
    <n v="1"/>
    <n v="14"/>
    <s v="NA"/>
    <n v="96"/>
    <x v="2"/>
    <s v="-"/>
    <x v="51"/>
    <s v="FIRME"/>
    <n v="0"/>
    <s v="Líneas"/>
    <s v="CEDI"/>
    <s v="NINAPRIMARIACASUALCONJUNTOMODA"/>
  </r>
  <r>
    <x v="1652"/>
    <x v="7"/>
    <s v="PRIMARIA"/>
    <s v="CASUAL"/>
    <s v="CONJUNTO"/>
    <s v="MODA"/>
    <n v="1"/>
    <n v="16"/>
    <s v="NA"/>
    <n v="72"/>
    <x v="2"/>
    <s v="-"/>
    <x v="51"/>
    <s v="FIRME"/>
    <n v="0"/>
    <s v="Líneas"/>
    <s v="CEDI"/>
    <s v="NINAPRIMARIACASUALCONJUNTOMODA"/>
  </r>
  <r>
    <x v="1653"/>
    <x v="7"/>
    <s v="PRIMARIA"/>
    <s v="CASUAL"/>
    <s v="CONJUNTO"/>
    <s v="MODA"/>
    <n v="1"/>
    <n v="12"/>
    <s v="NA"/>
    <n v="99"/>
    <x v="2"/>
    <s v="-"/>
    <x v="51"/>
    <s v="FIRME"/>
    <n v="0"/>
    <s v="Líneas"/>
    <s v="CEDI"/>
    <s v="NINAPRIMARIACASUALCONJUNTOMODA"/>
  </r>
  <r>
    <x v="1653"/>
    <x v="7"/>
    <s v="PRIMARIA"/>
    <s v="CASUAL"/>
    <s v="CONJUNTO"/>
    <s v="MODA"/>
    <n v="1"/>
    <n v="14"/>
    <s v="NA"/>
    <n v="96"/>
    <x v="2"/>
    <s v="-"/>
    <x v="51"/>
    <s v="FIRME"/>
    <n v="0"/>
    <s v="Líneas"/>
    <s v="CEDI"/>
    <s v="NINAPRIMARIACASUALCONJUNTOMODA"/>
  </r>
  <r>
    <x v="1653"/>
    <x v="7"/>
    <s v="PRIMARIA"/>
    <s v="CASUAL"/>
    <s v="CONJUNTO"/>
    <s v="MODA"/>
    <n v="1"/>
    <n v="16"/>
    <s v="NA"/>
    <n v="72"/>
    <x v="2"/>
    <s v="-"/>
    <x v="51"/>
    <s v="FIRME"/>
    <n v="0"/>
    <s v="Líneas"/>
    <s v="CEDI"/>
    <s v="NINAPRIMARIACASUALCONJUNTOMODA"/>
  </r>
  <r>
    <x v="1654"/>
    <x v="7"/>
    <s v="PRIMARIA"/>
    <s v="CASUAL"/>
    <s v="SHORT"/>
    <s v="MODA"/>
    <n v="1"/>
    <n v="12"/>
    <s v="NA"/>
    <n v="86"/>
    <x v="2"/>
    <s v="-"/>
    <x v="51"/>
    <s v="FIRME"/>
    <n v="0"/>
    <s v="Líneas"/>
    <s v="CEDI"/>
    <s v="NINAPRIMARIACASUALSHORTMODA"/>
  </r>
  <r>
    <x v="1654"/>
    <x v="7"/>
    <s v="PRIMARIA"/>
    <s v="CASUAL"/>
    <s v="SHORT"/>
    <s v="MODA"/>
    <n v="1"/>
    <n v="14"/>
    <s v="NA"/>
    <n v="102"/>
    <x v="2"/>
    <s v="-"/>
    <x v="51"/>
    <s v="FIRME"/>
    <n v="0"/>
    <s v="Líneas"/>
    <s v="CEDI"/>
    <s v="NINAPRIMARIACASUALSHORTMODA"/>
  </r>
  <r>
    <x v="1654"/>
    <x v="7"/>
    <s v="PRIMARIA"/>
    <s v="CASUAL"/>
    <s v="SHORT"/>
    <s v="MODA"/>
    <n v="1"/>
    <n v="16"/>
    <s v="NA"/>
    <n v="82"/>
    <x v="2"/>
    <s v="-"/>
    <x v="51"/>
    <s v="FIRME"/>
    <n v="0"/>
    <s v="Líneas"/>
    <s v="CEDI"/>
    <s v="NINAPRIMARIACASUALSHORTMODA"/>
  </r>
  <r>
    <x v="1655"/>
    <x v="7"/>
    <s v="PRIMARIA"/>
    <s v="DEPORTIVO"/>
    <s v="SHORT"/>
    <s v="MODA"/>
    <n v="1"/>
    <n v="12"/>
    <s v="NA"/>
    <n v="135"/>
    <x v="2"/>
    <s v="-"/>
    <x v="51"/>
    <s v="FIRME"/>
    <n v="0"/>
    <s v="Líneas"/>
    <s v="CEDI"/>
    <s v="NINAPRIMARIADEPORTIVOSHORTMODA"/>
  </r>
  <r>
    <x v="1655"/>
    <x v="7"/>
    <s v="PRIMARIA"/>
    <s v="DEPORTIVO"/>
    <s v="SHORT"/>
    <s v="MODA"/>
    <n v="1"/>
    <n v="14"/>
    <s v="NA"/>
    <n v="102"/>
    <x v="2"/>
    <s v="-"/>
    <x v="51"/>
    <s v="FIRME"/>
    <n v="0"/>
    <s v="Líneas"/>
    <s v="CEDI"/>
    <s v="NINAPRIMARIADEPORTIVOSHORTMODA"/>
  </r>
  <r>
    <x v="1655"/>
    <x v="7"/>
    <s v="PRIMARIA"/>
    <s v="DEPORTIVO"/>
    <s v="SHORT"/>
    <s v="MODA"/>
    <n v="1"/>
    <n v="16"/>
    <s v="NA"/>
    <n v="118"/>
    <x v="2"/>
    <s v="-"/>
    <x v="51"/>
    <s v="FIRME"/>
    <n v="0"/>
    <s v="Líneas"/>
    <s v="CEDI"/>
    <s v="NINAPRIMARIADEPORTIVOSHORTMODA"/>
  </r>
  <r>
    <x v="1656"/>
    <x v="7"/>
    <s v="PRIMARIA"/>
    <s v="DESCANSO"/>
    <s v="PIJAMA CONJUNTO"/>
    <s v="MODA"/>
    <n v="1"/>
    <n v="12"/>
    <s v="NA"/>
    <n v="226"/>
    <x v="2"/>
    <s v="-"/>
    <x v="51"/>
    <s v="FIRME"/>
    <n v="0"/>
    <s v="Líneas"/>
    <s v="CEDI"/>
    <s v="NINAPRIMARIADESCANSOPIJAMA CONJUNTOMODA"/>
  </r>
  <r>
    <x v="1656"/>
    <x v="7"/>
    <s v="PRIMARIA"/>
    <s v="DESCANSO"/>
    <s v="PIJAMA CONJUNTO"/>
    <s v="MODA"/>
    <n v="1"/>
    <n v="14"/>
    <s v="NA"/>
    <n v="166"/>
    <x v="2"/>
    <s v="-"/>
    <x v="51"/>
    <s v="FIRME"/>
    <n v="0"/>
    <s v="Líneas"/>
    <s v="CEDI"/>
    <s v="NINAPRIMARIADESCANSOPIJAMA CONJUNTOMODA"/>
  </r>
  <r>
    <x v="1656"/>
    <x v="7"/>
    <s v="PRIMARIA"/>
    <s v="DESCANSO"/>
    <s v="PIJAMA CONJUNTO"/>
    <s v="MODA"/>
    <n v="1"/>
    <n v="16"/>
    <s v="NA"/>
    <n v="147"/>
    <x v="2"/>
    <s v="-"/>
    <x v="51"/>
    <s v="FIRME"/>
    <n v="0"/>
    <s v="Líneas"/>
    <s v="CEDI"/>
    <s v="NINAPRIMARIADESCANSOPIJAMA CONJUNTOMODA"/>
  </r>
  <r>
    <x v="1657"/>
    <x v="7"/>
    <s v="PRIMARIA"/>
    <s v="JEANS"/>
    <s v="JEAN"/>
    <s v="MODA"/>
    <n v="1"/>
    <n v="12"/>
    <s v="NA"/>
    <n v="138"/>
    <x v="2"/>
    <s v="-"/>
    <x v="51"/>
    <s v="FIRME"/>
    <n v="0"/>
    <s v="Líneas"/>
    <s v="CEDI"/>
    <s v="NINAPRIMARIAJEANSJEANMODA"/>
  </r>
  <r>
    <x v="1657"/>
    <x v="7"/>
    <s v="PRIMARIA"/>
    <s v="JEANS"/>
    <s v="JEAN"/>
    <s v="MODA"/>
    <n v="1"/>
    <n v="14"/>
    <s v="NA"/>
    <n v="118"/>
    <x v="2"/>
    <s v="-"/>
    <x v="51"/>
    <s v="FIRME"/>
    <n v="0"/>
    <s v="Líneas"/>
    <s v="CEDI"/>
    <s v="NINAPRIMARIAJEANSJEANMODA"/>
  </r>
  <r>
    <x v="1657"/>
    <x v="7"/>
    <s v="PRIMARIA"/>
    <s v="JEANS"/>
    <s v="JEAN"/>
    <s v="MODA"/>
    <n v="1"/>
    <n v="16"/>
    <s v="NA"/>
    <n v="78"/>
    <x v="2"/>
    <s v="-"/>
    <x v="51"/>
    <s v="FIRME"/>
    <n v="0"/>
    <s v="Líneas"/>
    <s v="CEDI"/>
    <s v="NINAPRIMARIAJEANSJEANMODA"/>
  </r>
  <r>
    <x v="1658"/>
    <x v="7"/>
    <s v="PREPRIMARIA"/>
    <s v="DEPORTIVO"/>
    <s v="CAMISETA"/>
    <s v="BASICO MODA"/>
    <n v="1"/>
    <n v="4"/>
    <s v="NA"/>
    <n v="86"/>
    <x v="0"/>
    <s v="-"/>
    <x v="51"/>
    <s v="FIRME"/>
    <n v="0"/>
    <s v="Líneas"/>
    <s v="CEDI"/>
    <s v="NINAPREPRIMARIADEPORTIVOCAMISETABASICO MODA"/>
  </r>
  <r>
    <x v="1658"/>
    <x v="7"/>
    <s v="PREPRIMARIA"/>
    <s v="DEPORTIVO"/>
    <s v="CAMISETA"/>
    <s v="BASICO MODA"/>
    <n v="1"/>
    <n v="6"/>
    <s v="NA"/>
    <n v="103"/>
    <x v="0"/>
    <s v="-"/>
    <x v="51"/>
    <s v="FIRME"/>
    <n v="0"/>
    <s v="Líneas"/>
    <s v="CEDI"/>
    <s v="NINAPREPRIMARIADEPORTIVOCAMISETABASICO MODA"/>
  </r>
  <r>
    <x v="1658"/>
    <x v="7"/>
    <s v="PREPRIMARIA"/>
    <s v="DEPORTIVO"/>
    <s v="CAMISETA"/>
    <s v="BASICO MODA"/>
    <n v="1"/>
    <n v="8"/>
    <s v="NA"/>
    <n v="106"/>
    <x v="0"/>
    <s v="-"/>
    <x v="51"/>
    <s v="FIRME"/>
    <n v="0"/>
    <s v="Líneas"/>
    <s v="CEDI"/>
    <s v="NINAPREPRIMARIADEPORTIVOCAMISETABASICO MODA"/>
  </r>
  <r>
    <x v="1658"/>
    <x v="7"/>
    <s v="PREPRIMARIA"/>
    <s v="DEPORTIVO"/>
    <s v="CAMISETA"/>
    <s v="BASICO MODA"/>
    <n v="1"/>
    <n v="10"/>
    <s v="NA"/>
    <n v="93"/>
    <x v="0"/>
    <s v="-"/>
    <x v="51"/>
    <s v="FIRME"/>
    <n v="0"/>
    <s v="Líneas"/>
    <s v="CEDI"/>
    <s v="NINAPREPRIMARIADEPORTIVOCAMISETABASICO MODA"/>
  </r>
  <r>
    <x v="1659"/>
    <x v="7"/>
    <s v="PRIMARIA"/>
    <s v="PLAYA"/>
    <s v="TRAJE DE BANO"/>
    <s v="MODA"/>
    <n v="1"/>
    <n v="12"/>
    <s v="NA"/>
    <n v="116"/>
    <x v="2"/>
    <s v="-"/>
    <x v="51"/>
    <s v="FIRME"/>
    <n v="0"/>
    <s v="Líneas"/>
    <s v="CEDI"/>
    <s v="NINAPRIMARIAPLAYATRAJE DE BANOMODA"/>
  </r>
  <r>
    <x v="1659"/>
    <x v="7"/>
    <s v="PRIMARIA"/>
    <s v="PLAYA"/>
    <s v="TRAJE DE BANO"/>
    <s v="MODA"/>
    <n v="1"/>
    <n v="14"/>
    <s v="NA"/>
    <n v="117"/>
    <x v="2"/>
    <s v="-"/>
    <x v="51"/>
    <s v="FIRME"/>
    <n v="0"/>
    <s v="Líneas"/>
    <s v="CEDI"/>
    <s v="NINAPRIMARIAPLAYATRAJE DE BANOMODA"/>
  </r>
  <r>
    <x v="1659"/>
    <x v="7"/>
    <s v="PRIMARIA"/>
    <s v="PLAYA"/>
    <s v="TRAJE DE BANO"/>
    <s v="MODA"/>
    <n v="1"/>
    <n v="16"/>
    <s v="NA"/>
    <n v="78"/>
    <x v="2"/>
    <s v="-"/>
    <x v="51"/>
    <s v="FIRME"/>
    <n v="0"/>
    <s v="Líneas"/>
    <s v="CEDI"/>
    <s v="NINAPRIMARIAPLAYATRAJE DE BANOMODA"/>
  </r>
  <r>
    <x v="1660"/>
    <x v="7"/>
    <s v="PRIMARIA"/>
    <s v="PLAYA"/>
    <s v="TRAJE DE BANO"/>
    <s v="MODA"/>
    <n v="1"/>
    <n v="12"/>
    <s v="NA"/>
    <n v="96"/>
    <x v="2"/>
    <s v="-"/>
    <x v="51"/>
    <s v="FIRME"/>
    <n v="0"/>
    <s v="Líneas"/>
    <s v="CEDI"/>
    <s v="NINAPRIMARIAPLAYATRAJE DE BANOMODA"/>
  </r>
  <r>
    <x v="1660"/>
    <x v="7"/>
    <s v="PRIMARIA"/>
    <s v="PLAYA"/>
    <s v="TRAJE DE BANO"/>
    <s v="MODA"/>
    <n v="1"/>
    <n v="14"/>
    <s v="NA"/>
    <n v="98"/>
    <x v="2"/>
    <s v="-"/>
    <x v="51"/>
    <s v="FIRME"/>
    <n v="0"/>
    <s v="Líneas"/>
    <s v="CEDI"/>
    <s v="NINAPRIMARIAPLAYATRAJE DE BANOMODA"/>
  </r>
  <r>
    <x v="1660"/>
    <x v="7"/>
    <s v="PRIMARIA"/>
    <s v="PLAYA"/>
    <s v="TRAJE DE BANO"/>
    <s v="MODA"/>
    <n v="1"/>
    <n v="16"/>
    <s v="NA"/>
    <n v="65"/>
    <x v="2"/>
    <s v="-"/>
    <x v="51"/>
    <s v="FIRME"/>
    <n v="0"/>
    <s v="Líneas"/>
    <s v="CEDI"/>
    <s v="NINAPRIMARIAPLAYATRAJE DE BANOMODA"/>
  </r>
  <r>
    <x v="1661"/>
    <x v="7"/>
    <s v="PREPRIMARIA"/>
    <s v="DEPORTIVO"/>
    <s v="CAMISETA"/>
    <s v="BASICO MODA"/>
    <n v="2"/>
    <n v="4"/>
    <s v="NA"/>
    <n v="114"/>
    <x v="0"/>
    <s v="-"/>
    <x v="51"/>
    <s v="FIRME"/>
    <n v="0"/>
    <s v="Líneas"/>
    <s v="CEDI"/>
    <s v="NINAPREPRIMARIADEPORTIVOCAMISETABASICO MODA"/>
  </r>
  <r>
    <x v="1661"/>
    <x v="7"/>
    <s v="PREPRIMARIA"/>
    <s v="DEPORTIVO"/>
    <s v="CAMISETA"/>
    <s v="BASICO MODA"/>
    <n v="2"/>
    <n v="6"/>
    <s v="NA"/>
    <n v="136"/>
    <x v="0"/>
    <s v="-"/>
    <x v="51"/>
    <s v="FIRME"/>
    <n v="0"/>
    <s v="Líneas"/>
    <s v="CEDI"/>
    <s v="NINAPREPRIMARIADEPORTIVOCAMISETABASICO MODA"/>
  </r>
  <r>
    <x v="1661"/>
    <x v="7"/>
    <s v="PREPRIMARIA"/>
    <s v="DEPORTIVO"/>
    <s v="CAMISETA"/>
    <s v="BASICO MODA"/>
    <n v="2"/>
    <n v="8"/>
    <s v="NA"/>
    <n v="141"/>
    <x v="0"/>
    <s v="-"/>
    <x v="51"/>
    <s v="FIRME"/>
    <n v="0"/>
    <s v="Líneas"/>
    <s v="CEDI"/>
    <s v="NINAPREPRIMARIADEPORTIVOCAMISETABASICO MODA"/>
  </r>
  <r>
    <x v="1661"/>
    <x v="7"/>
    <s v="PREPRIMARIA"/>
    <s v="DEPORTIVO"/>
    <s v="CAMISETA"/>
    <s v="BASICO MODA"/>
    <n v="2"/>
    <n v="10"/>
    <s v="NA"/>
    <n v="123"/>
    <x v="0"/>
    <s v="-"/>
    <x v="51"/>
    <s v="FIRME"/>
    <n v="0"/>
    <s v="Líneas"/>
    <s v="CEDI"/>
    <s v="NINAPREPRIMARIADEPORTIVOCAMISETABASICO MODA"/>
  </r>
  <r>
    <x v="1662"/>
    <x v="7"/>
    <s v="PREPRIMARIA"/>
    <s v="DEPORTIVO"/>
    <s v="CAMISETA"/>
    <s v="BASICO MODA"/>
    <n v="2"/>
    <n v="4"/>
    <s v="NA"/>
    <n v="86"/>
    <x v="0"/>
    <s v="-"/>
    <x v="51"/>
    <s v="FIRME"/>
    <n v="0"/>
    <s v="Líneas"/>
    <s v="CEDI"/>
    <s v="NINAPREPRIMARIADEPORTIVOCAMISETABASICO MODA"/>
  </r>
  <r>
    <x v="1662"/>
    <x v="7"/>
    <s v="PREPRIMARIA"/>
    <s v="DEPORTIVO"/>
    <s v="CAMISETA"/>
    <s v="BASICO MODA"/>
    <n v="2"/>
    <n v="6"/>
    <s v="NA"/>
    <n v="103"/>
    <x v="0"/>
    <s v="-"/>
    <x v="51"/>
    <s v="FIRME"/>
    <n v="0"/>
    <s v="Líneas"/>
    <s v="CEDI"/>
    <s v="NINAPREPRIMARIADEPORTIVOCAMISETABASICO MODA"/>
  </r>
  <r>
    <x v="1662"/>
    <x v="7"/>
    <s v="PREPRIMARIA"/>
    <s v="DEPORTIVO"/>
    <s v="CAMISETA"/>
    <s v="BASICO MODA"/>
    <n v="2"/>
    <n v="8"/>
    <s v="NA"/>
    <n v="106"/>
    <x v="0"/>
    <s v="-"/>
    <x v="51"/>
    <s v="FIRME"/>
    <n v="0"/>
    <s v="Líneas"/>
    <s v="CEDI"/>
    <s v="NINAPREPRIMARIADEPORTIVOCAMISETABASICO MODA"/>
  </r>
  <r>
    <x v="1662"/>
    <x v="7"/>
    <s v="PREPRIMARIA"/>
    <s v="DEPORTIVO"/>
    <s v="CAMISETA"/>
    <s v="BASICO MODA"/>
    <n v="2"/>
    <n v="10"/>
    <s v="NA"/>
    <n v="93"/>
    <x v="0"/>
    <s v="-"/>
    <x v="51"/>
    <s v="FIRME"/>
    <n v="0"/>
    <s v="Líneas"/>
    <s v="CEDI"/>
    <s v="NINAPREPRIMARIADEPORTIVOCAMISETABASICO MODA"/>
  </r>
  <r>
    <x v="1663"/>
    <x v="7"/>
    <s v="PREPRIMARIA"/>
    <s v="DEPORTIVO"/>
    <s v="SHORT"/>
    <s v="MODA"/>
    <n v="2"/>
    <n v="4"/>
    <s v="NA"/>
    <n v="99"/>
    <x v="0"/>
    <s v="-"/>
    <x v="51"/>
    <s v="FIRME"/>
    <n v="0"/>
    <s v="Líneas"/>
    <s v="CEDI"/>
    <s v="NINAPREPRIMARIADEPORTIVOSHORTMODA"/>
  </r>
  <r>
    <x v="1663"/>
    <x v="7"/>
    <s v="PREPRIMARIA"/>
    <s v="DEPORTIVO"/>
    <s v="SHORT"/>
    <s v="MODA"/>
    <n v="2"/>
    <n v="6"/>
    <s v="NA"/>
    <n v="121"/>
    <x v="0"/>
    <s v="-"/>
    <x v="51"/>
    <s v="FIRME"/>
    <n v="0"/>
    <s v="Líneas"/>
    <s v="CEDI"/>
    <s v="NINAPREPRIMARIADEPORTIVOSHORTMODA"/>
  </r>
  <r>
    <x v="1663"/>
    <x v="7"/>
    <s v="PREPRIMARIA"/>
    <s v="DEPORTIVO"/>
    <s v="SHORT"/>
    <s v="MODA"/>
    <n v="2"/>
    <n v="8"/>
    <s v="NA"/>
    <n v="183"/>
    <x v="0"/>
    <s v="-"/>
    <x v="51"/>
    <s v="FIRME"/>
    <n v="0"/>
    <s v="Líneas"/>
    <s v="CEDI"/>
    <s v="NINAPREPRIMARIADEPORTIVOSHORTMODA"/>
  </r>
  <r>
    <x v="1663"/>
    <x v="7"/>
    <s v="PREPRIMARIA"/>
    <s v="DEPORTIVO"/>
    <s v="SHORT"/>
    <s v="MODA"/>
    <n v="2"/>
    <n v="10"/>
    <s v="NA"/>
    <n v="129"/>
    <x v="0"/>
    <s v="-"/>
    <x v="51"/>
    <s v="FIRME"/>
    <n v="0"/>
    <s v="Líneas"/>
    <s v="CEDI"/>
    <s v="NINAPREPRIMARIADEPORTIVOSHORTMODA"/>
  </r>
  <r>
    <x v="1664"/>
    <x v="7"/>
    <s v="PRIMARIA"/>
    <s v="DEPORTIVO"/>
    <s v="LEGGINS"/>
    <s v="BASICO MODA"/>
    <n v="2"/>
    <n v="12"/>
    <s v="NA"/>
    <n v="109"/>
    <x v="0"/>
    <s v="-"/>
    <x v="51"/>
    <s v="FIRME"/>
    <n v="0"/>
    <s v="Líneas"/>
    <s v="CEDI"/>
    <s v="NINAPRIMARIADEPORTIVOLEGGINSBASICO MODA"/>
  </r>
  <r>
    <x v="1664"/>
    <x v="7"/>
    <s v="PRIMARIA"/>
    <s v="DEPORTIVO"/>
    <s v="LEGGINS"/>
    <s v="BASICO MODA"/>
    <n v="2"/>
    <n v="14"/>
    <s v="NA"/>
    <n v="107"/>
    <x v="0"/>
    <s v="-"/>
    <x v="51"/>
    <s v="FIRME"/>
    <n v="0"/>
    <s v="Líneas"/>
    <s v="CEDI"/>
    <s v="NINAPRIMARIADEPORTIVOLEGGINSBASICO MODA"/>
  </r>
  <r>
    <x v="1664"/>
    <x v="7"/>
    <s v="PRIMARIA"/>
    <s v="DEPORTIVO"/>
    <s v="LEGGINS"/>
    <s v="BASICO MODA"/>
    <n v="2"/>
    <n v="16"/>
    <s v="NA"/>
    <n v="131"/>
    <x v="0"/>
    <s v="-"/>
    <x v="51"/>
    <s v="FIRME"/>
    <n v="0"/>
    <s v="Líneas"/>
    <s v="CEDI"/>
    <s v="NINAPRIMARIADEPORTIVOLEGGINSBASICO MODA"/>
  </r>
  <r>
    <x v="1665"/>
    <x v="7"/>
    <s v="PRIMARIA"/>
    <s v="DEPORTIVO"/>
    <s v="LEGGINS"/>
    <s v="BASICO MODA"/>
    <n v="2"/>
    <n v="12"/>
    <s v="NA"/>
    <n v="109"/>
    <x v="0"/>
    <s v="-"/>
    <x v="51"/>
    <s v="FIRME"/>
    <n v="0"/>
    <s v="Líneas"/>
    <s v="CEDI"/>
    <s v="NINAPRIMARIADEPORTIVOLEGGINSBASICO MODA"/>
  </r>
  <r>
    <x v="1665"/>
    <x v="7"/>
    <s v="PRIMARIA"/>
    <s v="DEPORTIVO"/>
    <s v="LEGGINS"/>
    <s v="BASICO MODA"/>
    <n v="2"/>
    <n v="14"/>
    <s v="NA"/>
    <n v="107"/>
    <x v="0"/>
    <s v="-"/>
    <x v="51"/>
    <s v="FIRME"/>
    <n v="0"/>
    <s v="Líneas"/>
    <s v="CEDI"/>
    <s v="NINAPRIMARIADEPORTIVOLEGGINSBASICO MODA"/>
  </r>
  <r>
    <x v="1665"/>
    <x v="7"/>
    <s v="PRIMARIA"/>
    <s v="DEPORTIVO"/>
    <s v="LEGGINS"/>
    <s v="BASICO MODA"/>
    <n v="2"/>
    <n v="16"/>
    <s v="NA"/>
    <n v="131"/>
    <x v="0"/>
    <s v="-"/>
    <x v="51"/>
    <s v="FIRME"/>
    <n v="0"/>
    <s v="Líneas"/>
    <s v="CEDI"/>
    <s v="NINAPRIMARIADEPORTIVOLEGGINSBASICO MODA"/>
  </r>
  <r>
    <x v="1666"/>
    <x v="7"/>
    <s v="PRIMARIA"/>
    <s v="DEPORTIVO"/>
    <s v="LEGGINS"/>
    <s v="BASICO MODA"/>
    <n v="2"/>
    <n v="12"/>
    <s v="NA"/>
    <n v="82"/>
    <x v="0"/>
    <s v="-"/>
    <x v="51"/>
    <s v="FIRME"/>
    <n v="0"/>
    <s v="Líneas"/>
    <s v="CEDI"/>
    <s v="NINAPRIMARIADEPORTIVOLEGGINSBASICO MODA"/>
  </r>
  <r>
    <x v="1666"/>
    <x v="7"/>
    <s v="PRIMARIA"/>
    <s v="DEPORTIVO"/>
    <s v="LEGGINS"/>
    <s v="BASICO MODA"/>
    <n v="2"/>
    <n v="14"/>
    <s v="NA"/>
    <n v="81"/>
    <x v="0"/>
    <s v="-"/>
    <x v="51"/>
    <s v="FIRME"/>
    <n v="0"/>
    <s v="Líneas"/>
    <s v="CEDI"/>
    <s v="NINAPRIMARIADEPORTIVOLEGGINSBASICO MODA"/>
  </r>
  <r>
    <x v="1666"/>
    <x v="7"/>
    <s v="PRIMARIA"/>
    <s v="DEPORTIVO"/>
    <s v="LEGGINS"/>
    <s v="BASICO MODA"/>
    <n v="2"/>
    <n v="16"/>
    <s v="NA"/>
    <n v="99"/>
    <x v="0"/>
    <s v="-"/>
    <x v="51"/>
    <s v="FIRME"/>
    <n v="0"/>
    <s v="Líneas"/>
    <s v="CEDI"/>
    <s v="NINAPRIMARIADEPORTIVOLEGGINSBASICO MODA"/>
  </r>
  <r>
    <x v="1667"/>
    <x v="7"/>
    <s v="PRIMARIA"/>
    <s v="DEPORTIVO"/>
    <s v="LEGGINS"/>
    <s v="BASICO MODA"/>
    <n v="2"/>
    <n v="12"/>
    <s v="NA"/>
    <n v="82"/>
    <x v="0"/>
    <s v="-"/>
    <x v="51"/>
    <s v="FIRME"/>
    <n v="0"/>
    <s v="Líneas"/>
    <s v="CEDI"/>
    <s v="NINAPRIMARIADEPORTIVOLEGGINSBASICO MODA"/>
  </r>
  <r>
    <x v="1667"/>
    <x v="7"/>
    <s v="PRIMARIA"/>
    <s v="DEPORTIVO"/>
    <s v="LEGGINS"/>
    <s v="BASICO MODA"/>
    <n v="2"/>
    <n v="14"/>
    <s v="NA"/>
    <n v="81"/>
    <x v="0"/>
    <s v="-"/>
    <x v="51"/>
    <s v="FIRME"/>
    <n v="0"/>
    <s v="Líneas"/>
    <s v="CEDI"/>
    <s v="NINAPRIMARIADEPORTIVOLEGGINSBASICO MODA"/>
  </r>
  <r>
    <x v="1667"/>
    <x v="7"/>
    <s v="PRIMARIA"/>
    <s v="DEPORTIVO"/>
    <s v="LEGGINS"/>
    <s v="BASICO MODA"/>
    <n v="2"/>
    <n v="16"/>
    <s v="NA"/>
    <n v="99"/>
    <x v="0"/>
    <s v="-"/>
    <x v="51"/>
    <s v="FIRME"/>
    <n v="0"/>
    <s v="Líneas"/>
    <s v="CEDI"/>
    <s v="NINAPRIMARIADEPORTIVOLEGGINSBASICO MODA"/>
  </r>
  <r>
    <x v="1668"/>
    <x v="7"/>
    <s v="PRIMARIA"/>
    <s v="DEPORTIVO"/>
    <s v="LEGGINS"/>
    <s v="BASICO MODA"/>
    <n v="2"/>
    <n v="12"/>
    <s v="NA"/>
    <n v="82"/>
    <x v="0"/>
    <s v="-"/>
    <x v="51"/>
    <s v="FIRME"/>
    <n v="0"/>
    <s v="Líneas"/>
    <s v="CEDI"/>
    <s v="NINAPRIMARIADEPORTIVOLEGGINSBASICO MODA"/>
  </r>
  <r>
    <x v="1668"/>
    <x v="7"/>
    <s v="PRIMARIA"/>
    <s v="DEPORTIVO"/>
    <s v="LEGGINS"/>
    <s v="BASICO MODA"/>
    <n v="2"/>
    <n v="14"/>
    <s v="NA"/>
    <n v="81"/>
    <x v="0"/>
    <s v="-"/>
    <x v="51"/>
    <s v="FIRME"/>
    <n v="0"/>
    <s v="Líneas"/>
    <s v="CEDI"/>
    <s v="NINAPRIMARIADEPORTIVOLEGGINSBASICO MODA"/>
  </r>
  <r>
    <x v="1668"/>
    <x v="7"/>
    <s v="PRIMARIA"/>
    <s v="DEPORTIVO"/>
    <s v="LEGGINS"/>
    <s v="BASICO MODA"/>
    <n v="2"/>
    <n v="16"/>
    <s v="NA"/>
    <n v="99"/>
    <x v="0"/>
    <s v="-"/>
    <x v="51"/>
    <s v="FIRME"/>
    <n v="0"/>
    <s v="Líneas"/>
    <s v="CEDI"/>
    <s v="NINAPRIMARIADEPORTIVOLEGGINSBASICO MODA"/>
  </r>
  <r>
    <x v="1669"/>
    <x v="7"/>
    <s v="PREPRIMARIA"/>
    <s v="DEPORTIVO"/>
    <s v="CONJUNTO"/>
    <s v="BASICO MODA"/>
    <n v="1"/>
    <n v="4"/>
    <s v="NA"/>
    <n v="73"/>
    <x v="0"/>
    <s v="-"/>
    <x v="51"/>
    <s v="FIRME"/>
    <n v="0"/>
    <s v="Líneas"/>
    <s v="CEDI"/>
    <s v="NINAPREPRIMARIADEPORTIVOCONJUNTOBASICO MODA"/>
  </r>
  <r>
    <x v="1669"/>
    <x v="7"/>
    <s v="PREPRIMARIA"/>
    <s v="DEPORTIVO"/>
    <s v="CONJUNTO"/>
    <s v="BASICO MODA"/>
    <n v="1"/>
    <n v="6"/>
    <s v="NA"/>
    <n v="112"/>
    <x v="0"/>
    <s v="-"/>
    <x v="51"/>
    <s v="FIRME"/>
    <n v="0"/>
    <s v="Líneas"/>
    <s v="CEDI"/>
    <s v="NINAPREPRIMARIADEPORTIVOCONJUNTOBASICO MODA"/>
  </r>
  <r>
    <x v="1669"/>
    <x v="7"/>
    <s v="PREPRIMARIA"/>
    <s v="DEPORTIVO"/>
    <s v="CONJUNTO"/>
    <s v="BASICO MODA"/>
    <n v="1"/>
    <n v="8"/>
    <s v="NA"/>
    <n v="112"/>
    <x v="0"/>
    <s v="-"/>
    <x v="51"/>
    <s v="FIRME"/>
    <n v="0"/>
    <s v="Líneas"/>
    <s v="CEDI"/>
    <s v="NINAPREPRIMARIADEPORTIVOCONJUNTOBASICO MODA"/>
  </r>
  <r>
    <x v="1669"/>
    <x v="7"/>
    <s v="PREPRIMARIA"/>
    <s v="DEPORTIVO"/>
    <s v="CONJUNTO"/>
    <s v="BASICO MODA"/>
    <n v="1"/>
    <n v="10"/>
    <s v="NA"/>
    <n v="92"/>
    <x v="0"/>
    <s v="-"/>
    <x v="51"/>
    <s v="FIRME"/>
    <n v="0"/>
    <s v="Líneas"/>
    <s v="CEDI"/>
    <s v="NINAPREPRIMARIADEPORTIVOCONJUNTOBASICO MODA"/>
  </r>
  <r>
    <x v="1670"/>
    <x v="7"/>
    <s v="PRIMARIA"/>
    <s v="DEPORTIVO"/>
    <s v="LEGGINS"/>
    <s v="BASICO MODA"/>
    <n v="2"/>
    <n v="12"/>
    <s v="NA"/>
    <n v="82"/>
    <x v="0"/>
    <s v="-"/>
    <x v="51"/>
    <s v="FIRME"/>
    <n v="0"/>
    <s v="Líneas"/>
    <s v="CEDI"/>
    <s v="NINAPRIMARIADEPORTIVOLEGGINSBASICO MODA"/>
  </r>
  <r>
    <x v="1670"/>
    <x v="7"/>
    <s v="PRIMARIA"/>
    <s v="DEPORTIVO"/>
    <s v="LEGGINS"/>
    <s v="BASICO MODA"/>
    <n v="2"/>
    <n v="14"/>
    <s v="NA"/>
    <n v="81"/>
    <x v="0"/>
    <s v="-"/>
    <x v="51"/>
    <s v="FIRME"/>
    <n v="0"/>
    <s v="Líneas"/>
    <s v="CEDI"/>
    <s v="NINAPRIMARIADEPORTIVOLEGGINSBASICO MODA"/>
  </r>
  <r>
    <x v="1670"/>
    <x v="7"/>
    <s v="PRIMARIA"/>
    <s v="DEPORTIVO"/>
    <s v="LEGGINS"/>
    <s v="BASICO MODA"/>
    <n v="2"/>
    <n v="16"/>
    <s v="NA"/>
    <n v="99"/>
    <x v="0"/>
    <s v="-"/>
    <x v="51"/>
    <s v="FIRME"/>
    <n v="0"/>
    <s v="Líneas"/>
    <s v="CEDI"/>
    <s v="NINAPRIMARIADEPORTIVOLEGGINSBASICO MODA"/>
  </r>
  <r>
    <x v="1671"/>
    <x v="7"/>
    <s v="PRIMARIA"/>
    <s v="DEPORTIVO"/>
    <s v="PANTALON"/>
    <s v="MODA"/>
    <n v="2"/>
    <n v="12"/>
    <s v="NA"/>
    <n v="123"/>
    <x v="0"/>
    <s v="-"/>
    <x v="51"/>
    <s v="FIRME"/>
    <n v="0"/>
    <s v="Líneas"/>
    <s v="CEDI"/>
    <s v="NINAPRIMARIADEPORTIVOPANTALONMODA"/>
  </r>
  <r>
    <x v="1671"/>
    <x v="7"/>
    <s v="PRIMARIA"/>
    <s v="DEPORTIVO"/>
    <s v="PANTALON"/>
    <s v="MODA"/>
    <n v="2"/>
    <n v="14"/>
    <s v="NA"/>
    <n v="75"/>
    <x v="0"/>
    <s v="-"/>
    <x v="51"/>
    <s v="FIRME"/>
    <n v="0"/>
    <s v="Líneas"/>
    <s v="CEDI"/>
    <s v="NINAPRIMARIADEPORTIVOPANTALONMODA"/>
  </r>
  <r>
    <x v="1671"/>
    <x v="7"/>
    <s v="PRIMARIA"/>
    <s v="DEPORTIVO"/>
    <s v="PANTALON"/>
    <s v="MODA"/>
    <n v="2"/>
    <n v="16"/>
    <s v="NA"/>
    <n v="61"/>
    <x v="0"/>
    <s v="-"/>
    <x v="51"/>
    <s v="FIRME"/>
    <n v="0"/>
    <s v="Líneas"/>
    <s v="CEDI"/>
    <s v="NINAPRIMARIADEPORTIVOPANTALONMODA"/>
  </r>
  <r>
    <x v="1672"/>
    <x v="7"/>
    <s v="PRIMARIA"/>
    <s v="JEANS"/>
    <s v="SHORT"/>
    <s v="MODA"/>
    <n v="2"/>
    <n v="12"/>
    <s v="NA"/>
    <n v="104"/>
    <x v="0"/>
    <s v="-"/>
    <x v="51"/>
    <s v="FIRME"/>
    <n v="0"/>
    <s v="Líneas"/>
    <s v="CEDI"/>
    <s v="NINAPRIMARIAJEANSSHORTMODA"/>
  </r>
  <r>
    <x v="1672"/>
    <x v="7"/>
    <s v="PRIMARIA"/>
    <s v="JEANS"/>
    <s v="SHORT"/>
    <s v="MODA"/>
    <n v="2"/>
    <n v="14"/>
    <s v="NA"/>
    <n v="91"/>
    <x v="0"/>
    <s v="-"/>
    <x v="51"/>
    <s v="FIRME"/>
    <n v="0"/>
    <s v="Líneas"/>
    <s v="CEDI"/>
    <s v="NINAPRIMARIAJEANSSHORTMODA"/>
  </r>
  <r>
    <x v="1672"/>
    <x v="7"/>
    <s v="PRIMARIA"/>
    <s v="JEANS"/>
    <s v="SHORT"/>
    <s v="MODA"/>
    <n v="2"/>
    <n v="16"/>
    <s v="NA"/>
    <n v="76"/>
    <x v="0"/>
    <s v="-"/>
    <x v="51"/>
    <s v="FIRME"/>
    <n v="0"/>
    <s v="Líneas"/>
    <s v="CEDI"/>
    <s v="NINAPRIMARIAJEANSSHORTMODA"/>
  </r>
  <r>
    <x v="1673"/>
    <x v="7"/>
    <s v="PREPRIMARIA"/>
    <s v="DEPORTIVO"/>
    <s v="CAMISETA"/>
    <s v="BASICO MODA"/>
    <n v="2"/>
    <n v="4"/>
    <s v="NA"/>
    <n v="114"/>
    <x v="1"/>
    <s v="-"/>
    <x v="51"/>
    <s v="FIRME"/>
    <n v="0"/>
    <s v="Líneas"/>
    <s v="CEDI"/>
    <s v="NINAPREPRIMARIADEPORTIVOCAMISETABASICO MODA"/>
  </r>
  <r>
    <x v="1673"/>
    <x v="7"/>
    <s v="PREPRIMARIA"/>
    <s v="DEPORTIVO"/>
    <s v="CAMISETA"/>
    <s v="BASICO MODA"/>
    <n v="2"/>
    <n v="6"/>
    <s v="NA"/>
    <n v="136"/>
    <x v="1"/>
    <s v="-"/>
    <x v="51"/>
    <s v="FIRME"/>
    <n v="0"/>
    <s v="Líneas"/>
    <s v="CEDI"/>
    <s v="NINAPREPRIMARIADEPORTIVOCAMISETABASICO MODA"/>
  </r>
  <r>
    <x v="1673"/>
    <x v="7"/>
    <s v="PREPRIMARIA"/>
    <s v="DEPORTIVO"/>
    <s v="CAMISETA"/>
    <s v="BASICO MODA"/>
    <n v="2"/>
    <n v="8"/>
    <s v="NA"/>
    <n v="141"/>
    <x v="1"/>
    <s v="-"/>
    <x v="51"/>
    <s v="FIRME"/>
    <n v="0"/>
    <s v="Líneas"/>
    <s v="CEDI"/>
    <s v="NINAPREPRIMARIADEPORTIVOCAMISETABASICO MODA"/>
  </r>
  <r>
    <x v="1673"/>
    <x v="7"/>
    <s v="PREPRIMARIA"/>
    <s v="DEPORTIVO"/>
    <s v="CAMISETA"/>
    <s v="BASICO MODA"/>
    <n v="2"/>
    <n v="10"/>
    <s v="NA"/>
    <n v="123"/>
    <x v="1"/>
    <s v="-"/>
    <x v="51"/>
    <s v="FIRME"/>
    <n v="0"/>
    <s v="Líneas"/>
    <s v="CEDI"/>
    <s v="NINAPREPRIMARIADEPORTIVOCAMISETABASICO MODA"/>
  </r>
  <r>
    <x v="1674"/>
    <x v="7"/>
    <s v="PREPRIMARIA"/>
    <s v="PLAYA"/>
    <s v="TRAJE DE BANO"/>
    <s v="MODA"/>
    <n v="2"/>
    <n v="4"/>
    <s v="NA"/>
    <n v="92"/>
    <x v="1"/>
    <s v="-"/>
    <x v="51"/>
    <s v="FIRME"/>
    <n v="0"/>
    <s v="Líneas"/>
    <s v="CEDI"/>
    <s v="NINAPREPRIMARIAPLAYATRAJE DE BANOMODA"/>
  </r>
  <r>
    <x v="1674"/>
    <x v="7"/>
    <s v="PREPRIMARIA"/>
    <s v="PLAYA"/>
    <s v="TRAJE DE BANO"/>
    <s v="MODA"/>
    <n v="2"/>
    <n v="6"/>
    <s v="NA"/>
    <n v="112"/>
    <x v="1"/>
    <s v="-"/>
    <x v="51"/>
    <s v="FIRME"/>
    <n v="0"/>
    <s v="Líneas"/>
    <s v="CEDI"/>
    <s v="NINAPREPRIMARIAPLAYATRAJE DE BANOMODA"/>
  </r>
  <r>
    <x v="1674"/>
    <x v="7"/>
    <s v="PREPRIMARIA"/>
    <s v="PLAYA"/>
    <s v="TRAJE DE BANO"/>
    <s v="MODA"/>
    <n v="2"/>
    <n v="8"/>
    <s v="NA"/>
    <n v="105"/>
    <x v="1"/>
    <s v="-"/>
    <x v="51"/>
    <s v="FIRME"/>
    <n v="0"/>
    <s v="Líneas"/>
    <s v="CEDI"/>
    <s v="NINAPREPRIMARIAPLAYATRAJE DE BANOMODA"/>
  </r>
  <r>
    <x v="1674"/>
    <x v="7"/>
    <s v="PREPRIMARIA"/>
    <s v="PLAYA"/>
    <s v="TRAJE DE BANO"/>
    <s v="MODA"/>
    <n v="2"/>
    <n v="10"/>
    <s v="NA"/>
    <n v="96"/>
    <x v="1"/>
    <s v="-"/>
    <x v="51"/>
    <s v="FIRME"/>
    <n v="0"/>
    <s v="Líneas"/>
    <s v="CEDI"/>
    <s v="NINAPREPRIMARIAPLAYATRAJE DE BANOMODA"/>
  </r>
  <r>
    <x v="1675"/>
    <x v="7"/>
    <s v="PRIMARIA"/>
    <s v="DEPORTIVO"/>
    <s v="CAMISETA"/>
    <s v="BASICO MODA"/>
    <n v="2"/>
    <n v="12"/>
    <s v="NA"/>
    <n v="111"/>
    <x v="1"/>
    <s v="-"/>
    <x v="51"/>
    <s v="FIRME"/>
    <n v="0"/>
    <s v="Líneas"/>
    <s v="CEDI"/>
    <s v="NINAPRIMARIADEPORTIVOCAMISETABASICO MODA"/>
  </r>
  <r>
    <x v="1675"/>
    <x v="7"/>
    <s v="PRIMARIA"/>
    <s v="DEPORTIVO"/>
    <s v="CAMISETA"/>
    <s v="BASICO MODA"/>
    <n v="2"/>
    <n v="14"/>
    <s v="NA"/>
    <n v="117"/>
    <x v="1"/>
    <s v="-"/>
    <x v="51"/>
    <s v="FIRME"/>
    <n v="0"/>
    <s v="Líneas"/>
    <s v="CEDI"/>
    <s v="NINAPRIMARIADEPORTIVOCAMISETABASICO MODA"/>
  </r>
  <r>
    <x v="1675"/>
    <x v="7"/>
    <s v="PRIMARIA"/>
    <s v="DEPORTIVO"/>
    <s v="CAMISETA"/>
    <s v="BASICO MODA"/>
    <n v="2"/>
    <n v="16"/>
    <s v="NA"/>
    <n v="85"/>
    <x v="1"/>
    <s v="-"/>
    <x v="51"/>
    <s v="FIRME"/>
    <n v="0"/>
    <s v="Líneas"/>
    <s v="CEDI"/>
    <s v="NINAPRIMARIADEPORTIVOCAMISETABASICO MODA"/>
  </r>
  <r>
    <x v="1676"/>
    <x v="7"/>
    <s v="PRIMARIA"/>
    <s v="DEPORTIVO"/>
    <s v="LEGGINS"/>
    <s v="BASICO MODA"/>
    <n v="2"/>
    <n v="12"/>
    <s v="NA"/>
    <n v="109"/>
    <x v="1"/>
    <s v="-"/>
    <x v="51"/>
    <s v="FIRME"/>
    <n v="0"/>
    <s v="Líneas"/>
    <s v="CEDI"/>
    <s v="NINAPRIMARIADEPORTIVOLEGGINSBASICO MODA"/>
  </r>
  <r>
    <x v="1676"/>
    <x v="7"/>
    <s v="PRIMARIA"/>
    <s v="DEPORTIVO"/>
    <s v="LEGGINS"/>
    <s v="BASICO MODA"/>
    <n v="2"/>
    <n v="14"/>
    <s v="NA"/>
    <n v="107"/>
    <x v="1"/>
    <s v="-"/>
    <x v="51"/>
    <s v="FIRME"/>
    <n v="0"/>
    <s v="Líneas"/>
    <s v="CEDI"/>
    <s v="NINAPRIMARIADEPORTIVOLEGGINSBASICO MODA"/>
  </r>
  <r>
    <x v="1676"/>
    <x v="7"/>
    <s v="PRIMARIA"/>
    <s v="DEPORTIVO"/>
    <s v="LEGGINS"/>
    <s v="BASICO MODA"/>
    <n v="2"/>
    <n v="16"/>
    <s v="NA"/>
    <n v="131"/>
    <x v="1"/>
    <s v="-"/>
    <x v="51"/>
    <s v="FIRME"/>
    <n v="0"/>
    <s v="Líneas"/>
    <s v="CEDI"/>
    <s v="NINAPRIMARIADEPORTIVOLEGGINSBASICO MODA"/>
  </r>
  <r>
    <x v="1677"/>
    <x v="7"/>
    <s v="PRIMARIA"/>
    <s v="DEPORTIVO"/>
    <s v="LEGGINS"/>
    <s v="BASICO MODA"/>
    <n v="2"/>
    <n v="12"/>
    <s v="NA"/>
    <n v="82"/>
    <x v="1"/>
    <s v="-"/>
    <x v="51"/>
    <s v="FIRME"/>
    <n v="0"/>
    <s v="Líneas"/>
    <s v="CEDI"/>
    <s v="NINAPRIMARIADEPORTIVOLEGGINSBASICO MODA"/>
  </r>
  <r>
    <x v="1677"/>
    <x v="7"/>
    <s v="PRIMARIA"/>
    <s v="DEPORTIVO"/>
    <s v="LEGGINS"/>
    <s v="BASICO MODA"/>
    <n v="2"/>
    <n v="14"/>
    <s v="NA"/>
    <n v="81"/>
    <x v="1"/>
    <s v="-"/>
    <x v="51"/>
    <s v="FIRME"/>
    <n v="0"/>
    <s v="Líneas"/>
    <s v="CEDI"/>
    <s v="NINAPRIMARIADEPORTIVOLEGGINSBASICO MODA"/>
  </r>
  <r>
    <x v="1677"/>
    <x v="7"/>
    <s v="PRIMARIA"/>
    <s v="DEPORTIVO"/>
    <s v="LEGGINS"/>
    <s v="BASICO MODA"/>
    <n v="2"/>
    <n v="16"/>
    <s v="NA"/>
    <n v="99"/>
    <x v="1"/>
    <s v="-"/>
    <x v="51"/>
    <s v="FIRME"/>
    <n v="0"/>
    <s v="Líneas"/>
    <s v="CEDI"/>
    <s v="NINAPRIMARIADEPORTIVOLEGGINSBASICO MODA"/>
  </r>
  <r>
    <x v="1678"/>
    <x v="7"/>
    <s v="PRIMARIA"/>
    <s v="DEPORTIVO"/>
    <s v="LEGGINS"/>
    <s v="BASICO MODA"/>
    <n v="2"/>
    <n v="12"/>
    <s v="NA"/>
    <n v="82"/>
    <x v="1"/>
    <s v="-"/>
    <x v="51"/>
    <s v="FIRME"/>
    <n v="0"/>
    <s v="Líneas"/>
    <s v="CEDI"/>
    <s v="NINAPRIMARIADEPORTIVOLEGGINSBASICO MODA"/>
  </r>
  <r>
    <x v="1678"/>
    <x v="7"/>
    <s v="PRIMARIA"/>
    <s v="DEPORTIVO"/>
    <s v="LEGGINS"/>
    <s v="BASICO MODA"/>
    <n v="2"/>
    <n v="14"/>
    <s v="NA"/>
    <n v="81"/>
    <x v="1"/>
    <s v="-"/>
    <x v="51"/>
    <s v="FIRME"/>
    <n v="0"/>
    <s v="Líneas"/>
    <s v="CEDI"/>
    <s v="NINAPRIMARIADEPORTIVOLEGGINSBASICO MODA"/>
  </r>
  <r>
    <x v="1678"/>
    <x v="7"/>
    <s v="PRIMARIA"/>
    <s v="DEPORTIVO"/>
    <s v="LEGGINS"/>
    <s v="BASICO MODA"/>
    <n v="2"/>
    <n v="16"/>
    <s v="NA"/>
    <n v="99"/>
    <x v="1"/>
    <s v="-"/>
    <x v="51"/>
    <s v="FIRME"/>
    <n v="0"/>
    <s v="Líneas"/>
    <s v="CEDI"/>
    <s v="NINAPRIMARIADEPORTIVOLEGGINSBASICO MODA"/>
  </r>
  <r>
    <x v="1679"/>
    <x v="7"/>
    <s v="PRIMARIA"/>
    <s v="DEPORTIVO"/>
    <s v="LEGGINS"/>
    <s v="BASICO MODA"/>
    <n v="2"/>
    <n v="12"/>
    <s v="NA"/>
    <n v="82"/>
    <x v="1"/>
    <s v="-"/>
    <x v="51"/>
    <s v="FIRME"/>
    <n v="0"/>
    <s v="Líneas"/>
    <s v="CEDI"/>
    <s v="NINAPRIMARIADEPORTIVOLEGGINSBASICO MODA"/>
  </r>
  <r>
    <x v="1679"/>
    <x v="7"/>
    <s v="PRIMARIA"/>
    <s v="DEPORTIVO"/>
    <s v="LEGGINS"/>
    <s v="BASICO MODA"/>
    <n v="2"/>
    <n v="14"/>
    <s v="NA"/>
    <n v="81"/>
    <x v="1"/>
    <s v="-"/>
    <x v="51"/>
    <s v="FIRME"/>
    <n v="0"/>
    <s v="Líneas"/>
    <s v="CEDI"/>
    <s v="NINAPRIMARIADEPORTIVOLEGGINSBASICO MODA"/>
  </r>
  <r>
    <x v="1679"/>
    <x v="7"/>
    <s v="PRIMARIA"/>
    <s v="DEPORTIVO"/>
    <s v="LEGGINS"/>
    <s v="BASICO MODA"/>
    <n v="2"/>
    <n v="16"/>
    <s v="NA"/>
    <n v="99"/>
    <x v="1"/>
    <s v="-"/>
    <x v="51"/>
    <s v="FIRME"/>
    <n v="0"/>
    <s v="Líneas"/>
    <s v="CEDI"/>
    <s v="NINAPRIMARIADEPORTIVOLEGGINSBASICO MODA"/>
  </r>
  <r>
    <x v="1680"/>
    <x v="7"/>
    <s v="PRIMARIA"/>
    <s v="DEPORTIVO"/>
    <s v="CHAQUETA"/>
    <s v="MODA"/>
    <n v="1"/>
    <n v="12"/>
    <s v="NA"/>
    <n v="110"/>
    <x v="0"/>
    <s v="-"/>
    <x v="51"/>
    <s v="FIRME"/>
    <n v="0"/>
    <s v="Líneas"/>
    <s v="CEDI"/>
    <s v="NINAPRIMARIADEPORTIVOCHAQUETAMODA"/>
  </r>
  <r>
    <x v="1680"/>
    <x v="7"/>
    <s v="PRIMARIA"/>
    <s v="DEPORTIVO"/>
    <s v="CHAQUETA"/>
    <s v="MODA"/>
    <n v="1"/>
    <n v="14"/>
    <s v="NA"/>
    <n v="91"/>
    <x v="0"/>
    <s v="-"/>
    <x v="51"/>
    <s v="FIRME"/>
    <n v="0"/>
    <s v="Líneas"/>
    <s v="CEDI"/>
    <s v="NINAPRIMARIADEPORTIVOCHAQUETAMODA"/>
  </r>
  <r>
    <x v="1680"/>
    <x v="7"/>
    <s v="PRIMARIA"/>
    <s v="DEPORTIVO"/>
    <s v="CHAQUETA"/>
    <s v="MODA"/>
    <n v="1"/>
    <n v="16"/>
    <s v="NA"/>
    <n v="73"/>
    <x v="0"/>
    <s v="-"/>
    <x v="51"/>
    <s v="FIRME"/>
    <n v="0"/>
    <s v="Líneas"/>
    <s v="CEDI"/>
    <s v="NINAPRIMARIADEPORTIVOCHAQUETAMODA"/>
  </r>
  <r>
    <x v="1681"/>
    <x v="7"/>
    <s v="PRIMARIA"/>
    <s v="DEPORTIVO"/>
    <s v="PANTALON"/>
    <s v="MODA"/>
    <n v="2"/>
    <n v="12"/>
    <s v="NA"/>
    <n v="123"/>
    <x v="1"/>
    <s v="-"/>
    <x v="51"/>
    <s v="FIRME"/>
    <n v="0"/>
    <s v="Líneas"/>
    <s v="CEDI"/>
    <s v="NINAPRIMARIADEPORTIVOPANTALONMODA"/>
  </r>
  <r>
    <x v="1681"/>
    <x v="7"/>
    <s v="PRIMARIA"/>
    <s v="DEPORTIVO"/>
    <s v="PANTALON"/>
    <s v="MODA"/>
    <n v="2"/>
    <n v="14"/>
    <s v="NA"/>
    <n v="75"/>
    <x v="1"/>
    <s v="-"/>
    <x v="51"/>
    <s v="FIRME"/>
    <n v="0"/>
    <s v="Líneas"/>
    <s v="CEDI"/>
    <s v="NINAPRIMARIADEPORTIVOPANTALONMODA"/>
  </r>
  <r>
    <x v="1681"/>
    <x v="7"/>
    <s v="PRIMARIA"/>
    <s v="DEPORTIVO"/>
    <s v="PANTALON"/>
    <s v="MODA"/>
    <n v="2"/>
    <n v="16"/>
    <s v="NA"/>
    <n v="61"/>
    <x v="1"/>
    <s v="-"/>
    <x v="51"/>
    <s v="FIRME"/>
    <n v="0"/>
    <s v="Líneas"/>
    <s v="CEDI"/>
    <s v="NINAPRIMARIADEPORTIVOPANTALONMODA"/>
  </r>
  <r>
    <x v="1682"/>
    <x v="7"/>
    <s v="PRIMARIA"/>
    <s v="JEANS"/>
    <s v="SHORT"/>
    <s v="MODA"/>
    <n v="2"/>
    <n v="12"/>
    <s v="NA"/>
    <n v="104"/>
    <x v="1"/>
    <s v="-"/>
    <x v="51"/>
    <s v="FIRME"/>
    <n v="0"/>
    <s v="Líneas"/>
    <s v="CEDI"/>
    <s v="NINAPRIMARIAJEANSSHORTMODA"/>
  </r>
  <r>
    <x v="1682"/>
    <x v="7"/>
    <s v="PRIMARIA"/>
    <s v="JEANS"/>
    <s v="SHORT"/>
    <s v="MODA"/>
    <n v="2"/>
    <n v="14"/>
    <s v="NA"/>
    <n v="91"/>
    <x v="1"/>
    <s v="-"/>
    <x v="51"/>
    <s v="FIRME"/>
    <n v="0"/>
    <s v="Líneas"/>
    <s v="CEDI"/>
    <s v="NINAPRIMARIAJEANSSHORTMODA"/>
  </r>
  <r>
    <x v="1682"/>
    <x v="7"/>
    <s v="PRIMARIA"/>
    <s v="JEANS"/>
    <s v="SHORT"/>
    <s v="MODA"/>
    <n v="2"/>
    <n v="16"/>
    <s v="NA"/>
    <n v="76"/>
    <x v="1"/>
    <s v="-"/>
    <x v="51"/>
    <s v="FIRME"/>
    <n v="0"/>
    <s v="Líneas"/>
    <s v="CEDI"/>
    <s v="NINAPRIMARIAJEANSSHORTMODA"/>
  </r>
  <r>
    <x v="1683"/>
    <x v="7"/>
    <s v="PREPRIMARIA"/>
    <s v="CASUAL"/>
    <s v="BLUSA"/>
    <s v="MODA"/>
    <n v="2"/>
    <n v="4"/>
    <s v="NA"/>
    <n v="129"/>
    <x v="2"/>
    <s v="-"/>
    <x v="51"/>
    <s v="FIRME"/>
    <n v="0"/>
    <s v="Líneas"/>
    <s v="CEDI"/>
    <s v="NINAPREPRIMARIACASUALBLUSAMODA"/>
  </r>
  <r>
    <x v="1683"/>
    <x v="7"/>
    <s v="PREPRIMARIA"/>
    <s v="CASUAL"/>
    <s v="BLUSA"/>
    <s v="MODA"/>
    <n v="2"/>
    <n v="6"/>
    <s v="NA"/>
    <n v="124"/>
    <x v="2"/>
    <s v="-"/>
    <x v="51"/>
    <s v="FIRME"/>
    <n v="0"/>
    <s v="Líneas"/>
    <s v="CEDI"/>
    <s v="NINAPREPRIMARIACASUALBLUSAMODA"/>
  </r>
  <r>
    <x v="1683"/>
    <x v="7"/>
    <s v="PREPRIMARIA"/>
    <s v="CASUAL"/>
    <s v="BLUSA"/>
    <s v="MODA"/>
    <n v="2"/>
    <n v="8"/>
    <s v="NA"/>
    <n v="148"/>
    <x v="2"/>
    <s v="-"/>
    <x v="51"/>
    <s v="FIRME"/>
    <n v="0"/>
    <s v="Líneas"/>
    <s v="CEDI"/>
    <s v="NINAPREPRIMARIACASUALBLUSAMODA"/>
  </r>
  <r>
    <x v="1683"/>
    <x v="7"/>
    <s v="PREPRIMARIA"/>
    <s v="CASUAL"/>
    <s v="BLUSA"/>
    <s v="MODA"/>
    <n v="2"/>
    <n v="10"/>
    <s v="NA"/>
    <n v="124"/>
    <x v="2"/>
    <s v="-"/>
    <x v="51"/>
    <s v="FIRME"/>
    <n v="0"/>
    <s v="Líneas"/>
    <s v="CEDI"/>
    <s v="NINAPREPRIMARIACASUALBLUSAMODA"/>
  </r>
  <r>
    <x v="1684"/>
    <x v="7"/>
    <s v="PREPRIMARIA"/>
    <s v="CASUAL"/>
    <s v="BLUSA"/>
    <s v="MODA"/>
    <n v="2"/>
    <n v="4"/>
    <s v="NA"/>
    <n v="100"/>
    <x v="2"/>
    <s v="-"/>
    <x v="51"/>
    <s v="FIRME"/>
    <n v="0"/>
    <s v="Líneas"/>
    <s v="CEDI"/>
    <s v="NINAPREPRIMARIACASUALBLUSAMODA"/>
  </r>
  <r>
    <x v="1684"/>
    <x v="7"/>
    <s v="PREPRIMARIA"/>
    <s v="CASUAL"/>
    <s v="BLUSA"/>
    <s v="MODA"/>
    <n v="2"/>
    <n v="6"/>
    <s v="NA"/>
    <n v="96"/>
    <x v="2"/>
    <s v="-"/>
    <x v="51"/>
    <s v="FIRME"/>
    <n v="0"/>
    <s v="Líneas"/>
    <s v="CEDI"/>
    <s v="NINAPREPRIMARIACASUALBLUSAMODA"/>
  </r>
  <r>
    <x v="1684"/>
    <x v="7"/>
    <s v="PREPRIMARIA"/>
    <s v="CASUAL"/>
    <s v="BLUSA"/>
    <s v="MODA"/>
    <n v="2"/>
    <n v="8"/>
    <s v="NA"/>
    <n v="114"/>
    <x v="2"/>
    <s v="-"/>
    <x v="51"/>
    <s v="FIRME"/>
    <n v="0"/>
    <s v="Líneas"/>
    <s v="CEDI"/>
    <s v="NINAPREPRIMARIACASUALBLUSAMODA"/>
  </r>
  <r>
    <x v="1684"/>
    <x v="7"/>
    <s v="PREPRIMARIA"/>
    <s v="CASUAL"/>
    <s v="BLUSA"/>
    <s v="MODA"/>
    <n v="2"/>
    <n v="10"/>
    <s v="NA"/>
    <n v="96"/>
    <x v="2"/>
    <s v="-"/>
    <x v="51"/>
    <s v="FIRME"/>
    <n v="0"/>
    <s v="Líneas"/>
    <s v="CEDI"/>
    <s v="NINAPREPRIMARIACASUALBLUSAMODA"/>
  </r>
  <r>
    <x v="1685"/>
    <x v="7"/>
    <s v="PREPRIMARIA"/>
    <s v="CASUAL"/>
    <s v="BLUSA"/>
    <s v="MODA"/>
    <n v="2"/>
    <n v="4"/>
    <s v="NA"/>
    <n v="100"/>
    <x v="2"/>
    <s v="-"/>
    <x v="51"/>
    <s v="FIRME"/>
    <n v="0"/>
    <s v="Líneas"/>
    <s v="CEDI"/>
    <s v="NINAPREPRIMARIACASUALBLUSAMODA"/>
  </r>
  <r>
    <x v="1685"/>
    <x v="7"/>
    <s v="PREPRIMARIA"/>
    <s v="CASUAL"/>
    <s v="BLUSA"/>
    <s v="MODA"/>
    <n v="2"/>
    <n v="6"/>
    <s v="NA"/>
    <n v="96"/>
    <x v="2"/>
    <s v="-"/>
    <x v="51"/>
    <s v="FIRME"/>
    <n v="0"/>
    <s v="Líneas"/>
    <s v="CEDI"/>
    <s v="NINAPREPRIMARIACASUALBLUSAMODA"/>
  </r>
  <r>
    <x v="1685"/>
    <x v="7"/>
    <s v="PREPRIMARIA"/>
    <s v="CASUAL"/>
    <s v="BLUSA"/>
    <s v="MODA"/>
    <n v="2"/>
    <n v="8"/>
    <s v="NA"/>
    <n v="114"/>
    <x v="2"/>
    <s v="-"/>
    <x v="51"/>
    <s v="FIRME"/>
    <n v="0"/>
    <s v="Líneas"/>
    <s v="CEDI"/>
    <s v="NINAPREPRIMARIACASUALBLUSAMODA"/>
  </r>
  <r>
    <x v="1685"/>
    <x v="7"/>
    <s v="PREPRIMARIA"/>
    <s v="CASUAL"/>
    <s v="BLUSA"/>
    <s v="MODA"/>
    <n v="2"/>
    <n v="10"/>
    <s v="NA"/>
    <n v="96"/>
    <x v="2"/>
    <s v="-"/>
    <x v="51"/>
    <s v="FIRME"/>
    <n v="0"/>
    <s v="Líneas"/>
    <s v="CEDI"/>
    <s v="NINAPREPRIMARIACASUALBLUSAMODA"/>
  </r>
  <r>
    <x v="1686"/>
    <x v="7"/>
    <s v="PREPRIMARIA"/>
    <s v="CASUAL"/>
    <s v="BLUSA"/>
    <s v="MODA"/>
    <n v="2"/>
    <n v="4"/>
    <s v="NA"/>
    <n v="100"/>
    <x v="2"/>
    <s v="-"/>
    <x v="51"/>
    <s v="FIRME"/>
    <n v="0"/>
    <s v="Líneas"/>
    <s v="CEDI"/>
    <s v="NINAPREPRIMARIACASUALBLUSAMODA"/>
  </r>
  <r>
    <x v="1686"/>
    <x v="7"/>
    <s v="PREPRIMARIA"/>
    <s v="CASUAL"/>
    <s v="BLUSA"/>
    <s v="MODA"/>
    <n v="2"/>
    <n v="6"/>
    <s v="NA"/>
    <n v="96"/>
    <x v="2"/>
    <s v="-"/>
    <x v="51"/>
    <s v="FIRME"/>
    <n v="0"/>
    <s v="Líneas"/>
    <s v="CEDI"/>
    <s v="NINAPREPRIMARIACASUALBLUSAMODA"/>
  </r>
  <r>
    <x v="1686"/>
    <x v="7"/>
    <s v="PREPRIMARIA"/>
    <s v="CASUAL"/>
    <s v="BLUSA"/>
    <s v="MODA"/>
    <n v="2"/>
    <n v="8"/>
    <s v="NA"/>
    <n v="114"/>
    <x v="2"/>
    <s v="-"/>
    <x v="51"/>
    <s v="FIRME"/>
    <n v="0"/>
    <s v="Líneas"/>
    <s v="CEDI"/>
    <s v="NINAPREPRIMARIACASUALBLUSAMODA"/>
  </r>
  <r>
    <x v="1686"/>
    <x v="7"/>
    <s v="PREPRIMARIA"/>
    <s v="CASUAL"/>
    <s v="BLUSA"/>
    <s v="MODA"/>
    <n v="2"/>
    <n v="10"/>
    <s v="NA"/>
    <n v="96"/>
    <x v="2"/>
    <s v="-"/>
    <x v="51"/>
    <s v="FIRME"/>
    <n v="0"/>
    <s v="Líneas"/>
    <s v="CEDI"/>
    <s v="NINAPREPRIMARIACASUALBLUSAMODA"/>
  </r>
  <r>
    <x v="1687"/>
    <x v="7"/>
    <s v="PREPRIMARIA"/>
    <s v="CASUAL"/>
    <s v="BLUSA"/>
    <s v="MODA"/>
    <n v="2"/>
    <n v="4"/>
    <s v="NA"/>
    <n v="100"/>
    <x v="2"/>
    <s v="-"/>
    <x v="51"/>
    <s v="FIRME"/>
    <n v="0"/>
    <s v="Líneas"/>
    <s v="CEDI"/>
    <s v="NINAPREPRIMARIACASUALBLUSAMODA"/>
  </r>
  <r>
    <x v="1687"/>
    <x v="7"/>
    <s v="PREPRIMARIA"/>
    <s v="CASUAL"/>
    <s v="BLUSA"/>
    <s v="MODA"/>
    <n v="2"/>
    <n v="6"/>
    <s v="NA"/>
    <n v="96"/>
    <x v="2"/>
    <s v="-"/>
    <x v="51"/>
    <s v="FIRME"/>
    <n v="0"/>
    <s v="Líneas"/>
    <s v="CEDI"/>
    <s v="NINAPREPRIMARIACASUALBLUSAMODA"/>
  </r>
  <r>
    <x v="1687"/>
    <x v="7"/>
    <s v="PREPRIMARIA"/>
    <s v="CASUAL"/>
    <s v="BLUSA"/>
    <s v="MODA"/>
    <n v="2"/>
    <n v="8"/>
    <s v="NA"/>
    <n v="114"/>
    <x v="2"/>
    <s v="-"/>
    <x v="51"/>
    <s v="FIRME"/>
    <n v="0"/>
    <s v="Líneas"/>
    <s v="CEDI"/>
    <s v="NINAPREPRIMARIACASUALBLUSAMODA"/>
  </r>
  <r>
    <x v="1687"/>
    <x v="7"/>
    <s v="PREPRIMARIA"/>
    <s v="CASUAL"/>
    <s v="BLUSA"/>
    <s v="MODA"/>
    <n v="2"/>
    <n v="10"/>
    <s v="NA"/>
    <n v="96"/>
    <x v="2"/>
    <s v="-"/>
    <x v="51"/>
    <s v="FIRME"/>
    <n v="0"/>
    <s v="Líneas"/>
    <s v="CEDI"/>
    <s v="NINAPREPRIMARIACASUALBLUSAMODA"/>
  </r>
  <r>
    <x v="1688"/>
    <x v="7"/>
    <s v="PREPRIMARIA"/>
    <s v="CASUAL"/>
    <s v="CONJUNTO"/>
    <s v="MODA"/>
    <n v="2"/>
    <n v="4"/>
    <s v="NA"/>
    <n v="121"/>
    <x v="2"/>
    <s v="-"/>
    <x v="51"/>
    <s v="FIRME"/>
    <n v="0"/>
    <s v="Líneas"/>
    <s v="CEDI"/>
    <s v="NINAPREPRIMARIACASUALCONJUNTOMODA"/>
  </r>
  <r>
    <x v="1688"/>
    <x v="7"/>
    <s v="PREPRIMARIA"/>
    <s v="CASUAL"/>
    <s v="CONJUNTO"/>
    <s v="MODA"/>
    <n v="2"/>
    <n v="6"/>
    <s v="NA"/>
    <n v="127"/>
    <x v="2"/>
    <s v="-"/>
    <x v="51"/>
    <s v="FIRME"/>
    <n v="0"/>
    <s v="Líneas"/>
    <s v="CEDI"/>
    <s v="NINAPREPRIMARIACASUALCONJUNTOMODA"/>
  </r>
  <r>
    <x v="1688"/>
    <x v="7"/>
    <s v="PREPRIMARIA"/>
    <s v="CASUAL"/>
    <s v="CONJUNTO"/>
    <s v="MODA"/>
    <n v="2"/>
    <n v="8"/>
    <s v="NA"/>
    <n v="130"/>
    <x v="2"/>
    <s v="-"/>
    <x v="51"/>
    <s v="FIRME"/>
    <n v="0"/>
    <s v="Líneas"/>
    <s v="CEDI"/>
    <s v="NINAPREPRIMARIACASUALCONJUNTOMODA"/>
  </r>
  <r>
    <x v="1688"/>
    <x v="7"/>
    <s v="PREPRIMARIA"/>
    <s v="CASUAL"/>
    <s v="CONJUNTO"/>
    <s v="MODA"/>
    <n v="2"/>
    <n v="10"/>
    <s v="NA"/>
    <n v="141"/>
    <x v="2"/>
    <s v="-"/>
    <x v="51"/>
    <s v="FIRME"/>
    <n v="0"/>
    <s v="Líneas"/>
    <s v="CEDI"/>
    <s v="NINAPREPRIMARIACASUALCONJUNTOMODA"/>
  </r>
  <r>
    <x v="1689"/>
    <x v="7"/>
    <s v="PREPRIMARIA"/>
    <s v="CASUAL"/>
    <s v="CONJUNTO"/>
    <s v="MODA"/>
    <n v="2"/>
    <n v="4"/>
    <s v="NA"/>
    <n v="121"/>
    <x v="2"/>
    <s v="-"/>
    <x v="51"/>
    <s v="FIRME"/>
    <n v="0"/>
    <s v="Líneas"/>
    <s v="CEDI"/>
    <s v="NINAPREPRIMARIACASUALCONJUNTOMODA"/>
  </r>
  <r>
    <x v="1689"/>
    <x v="7"/>
    <s v="PREPRIMARIA"/>
    <s v="CASUAL"/>
    <s v="CONJUNTO"/>
    <s v="MODA"/>
    <n v="2"/>
    <n v="6"/>
    <s v="NA"/>
    <n v="127"/>
    <x v="2"/>
    <s v="-"/>
    <x v="51"/>
    <s v="FIRME"/>
    <n v="0"/>
    <s v="Líneas"/>
    <s v="CEDI"/>
    <s v="NINAPREPRIMARIACASUALCONJUNTOMODA"/>
  </r>
  <r>
    <x v="1689"/>
    <x v="7"/>
    <s v="PREPRIMARIA"/>
    <s v="CASUAL"/>
    <s v="CONJUNTO"/>
    <s v="MODA"/>
    <n v="2"/>
    <n v="8"/>
    <s v="NA"/>
    <n v="130"/>
    <x v="2"/>
    <s v="-"/>
    <x v="51"/>
    <s v="FIRME"/>
    <n v="0"/>
    <s v="Líneas"/>
    <s v="CEDI"/>
    <s v="NINAPREPRIMARIACASUALCONJUNTOMODA"/>
  </r>
  <r>
    <x v="1689"/>
    <x v="7"/>
    <s v="PREPRIMARIA"/>
    <s v="CASUAL"/>
    <s v="CONJUNTO"/>
    <s v="MODA"/>
    <n v="2"/>
    <n v="10"/>
    <s v="NA"/>
    <n v="141"/>
    <x v="2"/>
    <s v="-"/>
    <x v="51"/>
    <s v="FIRME"/>
    <n v="0"/>
    <s v="Líneas"/>
    <s v="CEDI"/>
    <s v="NINAPREPRIMARIACASUALCONJUNTOMODA"/>
  </r>
  <r>
    <x v="1690"/>
    <x v="7"/>
    <s v="PREPRIMARIA"/>
    <s v="CASUAL"/>
    <s v="CONJUNTO"/>
    <s v="MODA"/>
    <n v="2"/>
    <n v="4"/>
    <s v="NA"/>
    <n v="121"/>
    <x v="2"/>
    <s v="-"/>
    <x v="51"/>
    <s v="FIRME"/>
    <n v="0"/>
    <s v="Líneas"/>
    <s v="CEDI"/>
    <s v="NINAPREPRIMARIACASUALCONJUNTOMODA"/>
  </r>
  <r>
    <x v="1690"/>
    <x v="7"/>
    <s v="PREPRIMARIA"/>
    <s v="CASUAL"/>
    <s v="CONJUNTO"/>
    <s v="MODA"/>
    <n v="2"/>
    <n v="6"/>
    <s v="NA"/>
    <n v="127"/>
    <x v="2"/>
    <s v="-"/>
    <x v="51"/>
    <s v="FIRME"/>
    <n v="0"/>
    <s v="Líneas"/>
    <s v="CEDI"/>
    <s v="NINAPREPRIMARIACASUALCONJUNTOMODA"/>
  </r>
  <r>
    <x v="1690"/>
    <x v="7"/>
    <s v="PREPRIMARIA"/>
    <s v="CASUAL"/>
    <s v="CONJUNTO"/>
    <s v="MODA"/>
    <n v="2"/>
    <n v="8"/>
    <s v="NA"/>
    <n v="130"/>
    <x v="2"/>
    <s v="-"/>
    <x v="51"/>
    <s v="FIRME"/>
    <n v="0"/>
    <s v="Líneas"/>
    <s v="CEDI"/>
    <s v="NINAPREPRIMARIACASUALCONJUNTOMODA"/>
  </r>
  <r>
    <x v="1690"/>
    <x v="7"/>
    <s v="PREPRIMARIA"/>
    <s v="CASUAL"/>
    <s v="CONJUNTO"/>
    <s v="MODA"/>
    <n v="2"/>
    <n v="10"/>
    <s v="NA"/>
    <n v="141"/>
    <x v="2"/>
    <s v="-"/>
    <x v="51"/>
    <s v="FIRME"/>
    <n v="0"/>
    <s v="Líneas"/>
    <s v="CEDI"/>
    <s v="NINAPREPRIMARIACASUALCONJUNTOMODA"/>
  </r>
  <r>
    <x v="1691"/>
    <x v="7"/>
    <s v="PREPRIMARIA"/>
    <s v="CASUAL"/>
    <s v="VESTIDO"/>
    <s v="BASICO MODA"/>
    <n v="1"/>
    <n v="4"/>
    <s v="NA"/>
    <n v="100"/>
    <x v="1"/>
    <s v="-"/>
    <x v="51"/>
    <s v="FIRME"/>
    <n v="0"/>
    <s v="Líneas"/>
    <s v="CEDI"/>
    <s v="NINAPREPRIMARIACASUALVESTIDOBASICO MODA"/>
  </r>
  <r>
    <x v="1691"/>
    <x v="7"/>
    <s v="PREPRIMARIA"/>
    <s v="CASUAL"/>
    <s v="VESTIDO"/>
    <s v="BASICO MODA"/>
    <n v="1"/>
    <n v="6"/>
    <s v="NA"/>
    <n v="98"/>
    <x v="1"/>
    <s v="-"/>
    <x v="51"/>
    <s v="FIRME"/>
    <n v="0"/>
    <s v="Líneas"/>
    <s v="CEDI"/>
    <s v="NINAPREPRIMARIACASUALVESTIDOBASICO MODA"/>
  </r>
  <r>
    <x v="1691"/>
    <x v="7"/>
    <s v="PREPRIMARIA"/>
    <s v="CASUAL"/>
    <s v="VESTIDO"/>
    <s v="BASICO MODA"/>
    <n v="1"/>
    <n v="8"/>
    <s v="NA"/>
    <n v="95"/>
    <x v="1"/>
    <s v="-"/>
    <x v="51"/>
    <s v="FIRME"/>
    <n v="0"/>
    <s v="Líneas"/>
    <s v="CEDI"/>
    <s v="NINAPREPRIMARIACASUALVESTIDOBASICO MODA"/>
  </r>
  <r>
    <x v="1691"/>
    <x v="7"/>
    <s v="PREPRIMARIA"/>
    <s v="CASUAL"/>
    <s v="VESTIDO"/>
    <s v="BASICO MODA"/>
    <n v="1"/>
    <n v="10"/>
    <s v="NA"/>
    <n v="94"/>
    <x v="1"/>
    <s v="-"/>
    <x v="51"/>
    <s v="FIRME"/>
    <n v="0"/>
    <s v="Líneas"/>
    <s v="CEDI"/>
    <s v="NINAPREPRIMARIACASUALVESTIDOBASICO MODA"/>
  </r>
  <r>
    <x v="1692"/>
    <x v="7"/>
    <s v="PREPRIMARIA"/>
    <s v="CASUAL"/>
    <s v="SHORT"/>
    <s v="MODA"/>
    <n v="2"/>
    <n v="4"/>
    <s v="NA"/>
    <n v="29"/>
    <x v="2"/>
    <s v="-"/>
    <x v="51"/>
    <s v="FIRME"/>
    <n v="0"/>
    <s v="Líneas"/>
    <s v="CEDI"/>
    <s v="NINAPREPRIMARIACASUALSHORTMODA"/>
  </r>
  <r>
    <x v="1692"/>
    <x v="7"/>
    <s v="PREPRIMARIA"/>
    <s v="CASUAL"/>
    <s v="SHORT"/>
    <s v="MODA"/>
    <n v="2"/>
    <n v="6"/>
    <s v="NA"/>
    <n v="47"/>
    <x v="2"/>
    <s v="-"/>
    <x v="51"/>
    <s v="FIRME"/>
    <n v="0"/>
    <s v="Líneas"/>
    <s v="CEDI"/>
    <s v="NINAPREPRIMARIACASUALSHORTMODA"/>
  </r>
  <r>
    <x v="1692"/>
    <x v="7"/>
    <s v="PREPRIMARIA"/>
    <s v="CASUAL"/>
    <s v="SHORT"/>
    <s v="MODA"/>
    <n v="2"/>
    <n v="8"/>
    <s v="NA"/>
    <n v="43"/>
    <x v="2"/>
    <s v="-"/>
    <x v="51"/>
    <s v="FIRME"/>
    <n v="0"/>
    <s v="Líneas"/>
    <s v="CEDI"/>
    <s v="NINAPREPRIMARIACASUALSHORTMODA"/>
  </r>
  <r>
    <x v="1692"/>
    <x v="7"/>
    <s v="PREPRIMARIA"/>
    <s v="CASUAL"/>
    <s v="SHORT"/>
    <s v="MODA"/>
    <n v="2"/>
    <n v="10"/>
    <s v="NA"/>
    <n v="58"/>
    <x v="2"/>
    <s v="-"/>
    <x v="51"/>
    <s v="FIRME"/>
    <n v="0"/>
    <s v="Líneas"/>
    <s v="CEDI"/>
    <s v="NINAPREPRIMARIACASUALSHORTMODA"/>
  </r>
  <r>
    <x v="1693"/>
    <x v="7"/>
    <s v="PREPRIMARIA"/>
    <s v="CASUAL"/>
    <s v="VESTIDO"/>
    <s v="MODA"/>
    <n v="2"/>
    <n v="4"/>
    <s v="NA"/>
    <n v="128"/>
    <x v="2"/>
    <s v="-"/>
    <x v="51"/>
    <s v="FIRME"/>
    <n v="0"/>
    <s v="Líneas"/>
    <s v="CEDI"/>
    <s v="NINAPREPRIMARIACASUALVESTIDOMODA"/>
  </r>
  <r>
    <x v="1693"/>
    <x v="7"/>
    <s v="PREPRIMARIA"/>
    <s v="CASUAL"/>
    <s v="VESTIDO"/>
    <s v="MODA"/>
    <n v="2"/>
    <n v="6"/>
    <s v="NA"/>
    <n v="139"/>
    <x v="2"/>
    <s v="-"/>
    <x v="51"/>
    <s v="FIRME"/>
    <n v="0"/>
    <s v="Líneas"/>
    <s v="CEDI"/>
    <s v="NINAPREPRIMARIACASUALVESTIDOMODA"/>
  </r>
  <r>
    <x v="1693"/>
    <x v="7"/>
    <s v="PREPRIMARIA"/>
    <s v="CASUAL"/>
    <s v="VESTIDO"/>
    <s v="MODA"/>
    <n v="2"/>
    <n v="8"/>
    <s v="NA"/>
    <n v="145"/>
    <x v="2"/>
    <s v="-"/>
    <x v="51"/>
    <s v="FIRME"/>
    <n v="0"/>
    <s v="Líneas"/>
    <s v="CEDI"/>
    <s v="NINAPREPRIMARIACASUALVESTIDOMODA"/>
  </r>
  <r>
    <x v="1693"/>
    <x v="7"/>
    <s v="PREPRIMARIA"/>
    <s v="CASUAL"/>
    <s v="VESTIDO"/>
    <s v="MODA"/>
    <n v="2"/>
    <n v="10"/>
    <s v="NA"/>
    <n v="101"/>
    <x v="2"/>
    <s v="-"/>
    <x v="51"/>
    <s v="FIRME"/>
    <n v="0"/>
    <s v="Líneas"/>
    <s v="CEDI"/>
    <s v="NINAPREPRIMARIACASUALVESTIDOMODA"/>
  </r>
  <r>
    <x v="1694"/>
    <x v="7"/>
    <s v="PREPRIMARIA"/>
    <s v="CASUAL"/>
    <s v="VESTIDO"/>
    <s v="MODA"/>
    <n v="2"/>
    <n v="4"/>
    <s v="NA"/>
    <n v="97"/>
    <x v="2"/>
    <s v="-"/>
    <x v="51"/>
    <s v="FIRME"/>
    <n v="0"/>
    <s v="Líneas"/>
    <s v="CEDI"/>
    <s v="NINAPREPRIMARIACASUALVESTIDOMODA"/>
  </r>
  <r>
    <x v="1694"/>
    <x v="7"/>
    <s v="PREPRIMARIA"/>
    <s v="CASUAL"/>
    <s v="VESTIDO"/>
    <s v="MODA"/>
    <n v="2"/>
    <n v="6"/>
    <s v="NA"/>
    <n v="105"/>
    <x v="2"/>
    <s v="-"/>
    <x v="51"/>
    <s v="FIRME"/>
    <n v="0"/>
    <s v="Líneas"/>
    <s v="CEDI"/>
    <s v="NINAPREPRIMARIACASUALVESTIDOMODA"/>
  </r>
  <r>
    <x v="1694"/>
    <x v="7"/>
    <s v="PREPRIMARIA"/>
    <s v="CASUAL"/>
    <s v="VESTIDO"/>
    <s v="MODA"/>
    <n v="2"/>
    <n v="8"/>
    <s v="NA"/>
    <n v="109"/>
    <x v="2"/>
    <s v="-"/>
    <x v="51"/>
    <s v="FIRME"/>
    <n v="0"/>
    <s v="Líneas"/>
    <s v="CEDI"/>
    <s v="NINAPREPRIMARIACASUALVESTIDOMODA"/>
  </r>
  <r>
    <x v="1694"/>
    <x v="7"/>
    <s v="PREPRIMARIA"/>
    <s v="CASUAL"/>
    <s v="VESTIDO"/>
    <s v="MODA"/>
    <n v="2"/>
    <n v="10"/>
    <s v="NA"/>
    <n v="76"/>
    <x v="2"/>
    <s v="-"/>
    <x v="51"/>
    <s v="FIRME"/>
    <n v="0"/>
    <s v="Líneas"/>
    <s v="CEDI"/>
    <s v="NINAPREPRIMARIACASUALVESTIDOMODA"/>
  </r>
  <r>
    <x v="1695"/>
    <x v="7"/>
    <s v="PREPRIMARIA"/>
    <s v="DEPORTIVO"/>
    <s v="CAMISETA"/>
    <s v="BASICO MODA"/>
    <n v="2"/>
    <n v="4"/>
    <s v="NA"/>
    <n v="86"/>
    <x v="2"/>
    <s v="-"/>
    <x v="51"/>
    <s v="FIRME"/>
    <n v="0"/>
    <s v="Líneas"/>
    <s v="CEDI"/>
    <s v="NINAPREPRIMARIADEPORTIVOCAMISETABASICO MODA"/>
  </r>
  <r>
    <x v="1695"/>
    <x v="7"/>
    <s v="PREPRIMARIA"/>
    <s v="DEPORTIVO"/>
    <s v="CAMISETA"/>
    <s v="BASICO MODA"/>
    <n v="2"/>
    <n v="6"/>
    <s v="NA"/>
    <n v="103"/>
    <x v="2"/>
    <s v="-"/>
    <x v="51"/>
    <s v="FIRME"/>
    <n v="0"/>
    <s v="Líneas"/>
    <s v="CEDI"/>
    <s v="NINAPREPRIMARIADEPORTIVOCAMISETABASICO MODA"/>
  </r>
  <r>
    <x v="1695"/>
    <x v="7"/>
    <s v="PREPRIMARIA"/>
    <s v="DEPORTIVO"/>
    <s v="CAMISETA"/>
    <s v="BASICO MODA"/>
    <n v="2"/>
    <n v="8"/>
    <s v="NA"/>
    <n v="106"/>
    <x v="2"/>
    <s v="-"/>
    <x v="51"/>
    <s v="FIRME"/>
    <n v="0"/>
    <s v="Líneas"/>
    <s v="CEDI"/>
    <s v="NINAPREPRIMARIADEPORTIVOCAMISETABASICO MODA"/>
  </r>
  <r>
    <x v="1695"/>
    <x v="7"/>
    <s v="PREPRIMARIA"/>
    <s v="DEPORTIVO"/>
    <s v="CAMISETA"/>
    <s v="BASICO MODA"/>
    <n v="2"/>
    <n v="10"/>
    <s v="NA"/>
    <n v="93"/>
    <x v="2"/>
    <s v="-"/>
    <x v="51"/>
    <s v="FIRME"/>
    <n v="0"/>
    <s v="Líneas"/>
    <s v="CEDI"/>
    <s v="NINAPREPRIMARIADEPORTIVOCAMISETABASICO MODA"/>
  </r>
  <r>
    <x v="1696"/>
    <x v="7"/>
    <s v="PREPRIMARIA"/>
    <s v="DEPORTIVO"/>
    <s v="CONJUNTO"/>
    <s v="BASICO MODA"/>
    <n v="2"/>
    <n v="4"/>
    <s v="NA"/>
    <n v="73"/>
    <x v="2"/>
    <s v="-"/>
    <x v="51"/>
    <s v="FIRME"/>
    <n v="0"/>
    <s v="Líneas"/>
    <s v="CEDI"/>
    <s v="NINAPREPRIMARIADEPORTIVOCONJUNTOBASICO MODA"/>
  </r>
  <r>
    <x v="1696"/>
    <x v="7"/>
    <s v="PREPRIMARIA"/>
    <s v="DEPORTIVO"/>
    <s v="CONJUNTO"/>
    <s v="BASICO MODA"/>
    <n v="2"/>
    <n v="6"/>
    <s v="NA"/>
    <n v="112"/>
    <x v="2"/>
    <s v="-"/>
    <x v="51"/>
    <s v="FIRME"/>
    <n v="0"/>
    <s v="Líneas"/>
    <s v="CEDI"/>
    <s v="NINAPREPRIMARIADEPORTIVOCONJUNTOBASICO MODA"/>
  </r>
  <r>
    <x v="1696"/>
    <x v="7"/>
    <s v="PREPRIMARIA"/>
    <s v="DEPORTIVO"/>
    <s v="CONJUNTO"/>
    <s v="BASICO MODA"/>
    <n v="2"/>
    <n v="8"/>
    <s v="NA"/>
    <n v="112"/>
    <x v="2"/>
    <s v="-"/>
    <x v="51"/>
    <s v="FIRME"/>
    <n v="0"/>
    <s v="Líneas"/>
    <s v="CEDI"/>
    <s v="NINAPREPRIMARIADEPORTIVOCONJUNTOBASICO MODA"/>
  </r>
  <r>
    <x v="1696"/>
    <x v="7"/>
    <s v="PREPRIMARIA"/>
    <s v="DEPORTIVO"/>
    <s v="CONJUNTO"/>
    <s v="BASICO MODA"/>
    <n v="2"/>
    <n v="10"/>
    <s v="NA"/>
    <n v="92"/>
    <x v="2"/>
    <s v="-"/>
    <x v="51"/>
    <s v="FIRME"/>
    <n v="0"/>
    <s v="Líneas"/>
    <s v="CEDI"/>
    <s v="NINAPREPRIMARIADEPORTIVOCONJUNTOBASICO MODA"/>
  </r>
  <r>
    <x v="1697"/>
    <x v="7"/>
    <s v="PREPRIMARIA"/>
    <s v="DESCANSO"/>
    <s v="PIJAMA CONJUNTO"/>
    <s v="MODA"/>
    <n v="2"/>
    <n v="4"/>
    <s v="NA"/>
    <n v="138"/>
    <x v="2"/>
    <s v="-"/>
    <x v="51"/>
    <s v="FIRME"/>
    <n v="0"/>
    <s v="Líneas"/>
    <s v="CEDI"/>
    <s v="NINAPREPRIMARIADESCANSOPIJAMA CONJUNTOMODA"/>
  </r>
  <r>
    <x v="1697"/>
    <x v="7"/>
    <s v="PREPRIMARIA"/>
    <s v="DESCANSO"/>
    <s v="PIJAMA CONJUNTO"/>
    <s v="MODA"/>
    <n v="2"/>
    <n v="6"/>
    <s v="NA"/>
    <n v="133"/>
    <x v="2"/>
    <s v="-"/>
    <x v="51"/>
    <s v="FIRME"/>
    <n v="0"/>
    <s v="Líneas"/>
    <s v="CEDI"/>
    <s v="NINAPREPRIMARIADESCANSOPIJAMA CONJUNTOMODA"/>
  </r>
  <r>
    <x v="1697"/>
    <x v="7"/>
    <s v="PREPRIMARIA"/>
    <s v="DESCANSO"/>
    <s v="PIJAMA CONJUNTO"/>
    <s v="MODA"/>
    <n v="2"/>
    <n v="8"/>
    <s v="NA"/>
    <n v="134"/>
    <x v="2"/>
    <s v="-"/>
    <x v="51"/>
    <s v="FIRME"/>
    <n v="0"/>
    <s v="Líneas"/>
    <s v="CEDI"/>
    <s v="NINAPREPRIMARIADESCANSOPIJAMA CONJUNTOMODA"/>
  </r>
  <r>
    <x v="1697"/>
    <x v="7"/>
    <s v="PREPRIMARIA"/>
    <s v="DESCANSO"/>
    <s v="PIJAMA CONJUNTO"/>
    <s v="MODA"/>
    <n v="2"/>
    <n v="10"/>
    <s v="NA"/>
    <n v="127"/>
    <x v="2"/>
    <s v="-"/>
    <x v="51"/>
    <s v="FIRME"/>
    <n v="0"/>
    <s v="Líneas"/>
    <s v="CEDI"/>
    <s v="NINAPREPRIMARIADESCANSOPIJAMA CONJUNTOMODA"/>
  </r>
  <r>
    <x v="1698"/>
    <x v="7"/>
    <s v="PREPRIMARIA"/>
    <s v="DESCANSO"/>
    <s v="PIJAMA CONJUNTO"/>
    <s v="MODA"/>
    <n v="2"/>
    <n v="4"/>
    <s v="NA"/>
    <n v="107"/>
    <x v="2"/>
    <s v="-"/>
    <x v="51"/>
    <s v="FIRME"/>
    <n v="0"/>
    <s v="Líneas"/>
    <s v="CEDI"/>
    <s v="NINAPREPRIMARIADESCANSOPIJAMA CONJUNTOMODA"/>
  </r>
  <r>
    <x v="1698"/>
    <x v="7"/>
    <s v="PREPRIMARIA"/>
    <s v="DESCANSO"/>
    <s v="PIJAMA CONJUNTO"/>
    <s v="MODA"/>
    <n v="2"/>
    <n v="6"/>
    <s v="NA"/>
    <n v="103"/>
    <x v="2"/>
    <s v="-"/>
    <x v="51"/>
    <s v="FIRME"/>
    <n v="0"/>
    <s v="Líneas"/>
    <s v="CEDI"/>
    <s v="NINAPREPRIMARIADESCANSOPIJAMA CONJUNTOMODA"/>
  </r>
  <r>
    <x v="1698"/>
    <x v="7"/>
    <s v="PREPRIMARIA"/>
    <s v="DESCANSO"/>
    <s v="PIJAMA CONJUNTO"/>
    <s v="MODA"/>
    <n v="2"/>
    <n v="8"/>
    <s v="NA"/>
    <n v="104"/>
    <x v="2"/>
    <s v="-"/>
    <x v="51"/>
    <s v="FIRME"/>
    <n v="0"/>
    <s v="Líneas"/>
    <s v="CEDI"/>
    <s v="NINAPREPRIMARIADESCANSOPIJAMA CONJUNTOMODA"/>
  </r>
  <r>
    <x v="1698"/>
    <x v="7"/>
    <s v="PREPRIMARIA"/>
    <s v="DESCANSO"/>
    <s v="PIJAMA CONJUNTO"/>
    <s v="MODA"/>
    <n v="2"/>
    <n v="10"/>
    <s v="NA"/>
    <n v="98"/>
    <x v="2"/>
    <s v="-"/>
    <x v="51"/>
    <s v="FIRME"/>
    <n v="0"/>
    <s v="Líneas"/>
    <s v="CEDI"/>
    <s v="NINAPREPRIMARIADESCANSOPIJAMA CONJUNTOMODA"/>
  </r>
  <r>
    <x v="1699"/>
    <x v="7"/>
    <s v="PREPRIMARIA"/>
    <s v="DESCANSO"/>
    <s v="PIJAMA CONJUNTO"/>
    <s v="MODA"/>
    <n v="2"/>
    <n v="4"/>
    <s v="NA"/>
    <n v="107"/>
    <x v="2"/>
    <s v="-"/>
    <x v="51"/>
    <s v="FIRME"/>
    <n v="0"/>
    <s v="Líneas"/>
    <s v="CEDI"/>
    <s v="NINAPREPRIMARIADESCANSOPIJAMA CONJUNTOMODA"/>
  </r>
  <r>
    <x v="1699"/>
    <x v="7"/>
    <s v="PREPRIMARIA"/>
    <s v="DESCANSO"/>
    <s v="PIJAMA CONJUNTO"/>
    <s v="MODA"/>
    <n v="2"/>
    <n v="6"/>
    <s v="NA"/>
    <n v="103"/>
    <x v="2"/>
    <s v="-"/>
    <x v="51"/>
    <s v="FIRME"/>
    <n v="0"/>
    <s v="Líneas"/>
    <s v="CEDI"/>
    <s v="NINAPREPRIMARIADESCANSOPIJAMA CONJUNTOMODA"/>
  </r>
  <r>
    <x v="1699"/>
    <x v="7"/>
    <s v="PREPRIMARIA"/>
    <s v="DESCANSO"/>
    <s v="PIJAMA CONJUNTO"/>
    <s v="MODA"/>
    <n v="2"/>
    <n v="8"/>
    <s v="NA"/>
    <n v="104"/>
    <x v="2"/>
    <s v="-"/>
    <x v="51"/>
    <s v="FIRME"/>
    <n v="0"/>
    <s v="Líneas"/>
    <s v="CEDI"/>
    <s v="NINAPREPRIMARIADESCANSOPIJAMA CONJUNTOMODA"/>
  </r>
  <r>
    <x v="1699"/>
    <x v="7"/>
    <s v="PREPRIMARIA"/>
    <s v="DESCANSO"/>
    <s v="PIJAMA CONJUNTO"/>
    <s v="MODA"/>
    <n v="2"/>
    <n v="10"/>
    <s v="NA"/>
    <n v="98"/>
    <x v="2"/>
    <s v="-"/>
    <x v="51"/>
    <s v="FIRME"/>
    <n v="0"/>
    <s v="Líneas"/>
    <s v="CEDI"/>
    <s v="NINAPREPRIMARIADESCANSOPIJAMA CONJUNTOMODA"/>
  </r>
  <r>
    <x v="1700"/>
    <x v="7"/>
    <s v="PREPRIMARIA"/>
    <s v="DESCANSO"/>
    <s v="PIJAMA CONJUNTO"/>
    <s v="MODA"/>
    <n v="2"/>
    <n v="4"/>
    <s v="NA"/>
    <n v="107"/>
    <x v="2"/>
    <s v="-"/>
    <x v="51"/>
    <s v="FIRME"/>
    <n v="0"/>
    <s v="Líneas"/>
    <s v="CEDI"/>
    <s v="NINAPREPRIMARIADESCANSOPIJAMA CONJUNTOMODA"/>
  </r>
  <r>
    <x v="1700"/>
    <x v="7"/>
    <s v="PREPRIMARIA"/>
    <s v="DESCANSO"/>
    <s v="PIJAMA CONJUNTO"/>
    <s v="MODA"/>
    <n v="2"/>
    <n v="6"/>
    <s v="NA"/>
    <n v="103"/>
    <x v="2"/>
    <s v="-"/>
    <x v="51"/>
    <s v="FIRME"/>
    <n v="0"/>
    <s v="Líneas"/>
    <s v="CEDI"/>
    <s v="NINAPREPRIMARIADESCANSOPIJAMA CONJUNTOMODA"/>
  </r>
  <r>
    <x v="1700"/>
    <x v="7"/>
    <s v="PREPRIMARIA"/>
    <s v="DESCANSO"/>
    <s v="PIJAMA CONJUNTO"/>
    <s v="MODA"/>
    <n v="2"/>
    <n v="8"/>
    <s v="NA"/>
    <n v="104"/>
    <x v="2"/>
    <s v="-"/>
    <x v="51"/>
    <s v="FIRME"/>
    <n v="0"/>
    <s v="Líneas"/>
    <s v="CEDI"/>
    <s v="NINAPREPRIMARIADESCANSOPIJAMA CONJUNTOMODA"/>
  </r>
  <r>
    <x v="1700"/>
    <x v="7"/>
    <s v="PREPRIMARIA"/>
    <s v="DESCANSO"/>
    <s v="PIJAMA CONJUNTO"/>
    <s v="MODA"/>
    <n v="2"/>
    <n v="10"/>
    <s v="NA"/>
    <n v="98"/>
    <x v="2"/>
    <s v="-"/>
    <x v="51"/>
    <s v="FIRME"/>
    <n v="0"/>
    <s v="Líneas"/>
    <s v="CEDI"/>
    <s v="NINAPREPRIMARIADESCANSOPIJAMA CONJUNTOMODA"/>
  </r>
  <r>
    <x v="1701"/>
    <x v="7"/>
    <s v="PREPRIMARIA"/>
    <s v="DESCANSO"/>
    <s v="PIJAMA CONJUNTO"/>
    <s v="MODA"/>
    <n v="2"/>
    <n v="4"/>
    <s v="NA"/>
    <n v="107"/>
    <x v="2"/>
    <s v="-"/>
    <x v="51"/>
    <s v="FIRME"/>
    <n v="0"/>
    <s v="Líneas"/>
    <s v="CEDI"/>
    <s v="NINAPREPRIMARIADESCANSOPIJAMA CONJUNTOMODA"/>
  </r>
  <r>
    <x v="1701"/>
    <x v="7"/>
    <s v="PREPRIMARIA"/>
    <s v="DESCANSO"/>
    <s v="PIJAMA CONJUNTO"/>
    <s v="MODA"/>
    <n v="2"/>
    <n v="6"/>
    <s v="NA"/>
    <n v="103"/>
    <x v="2"/>
    <s v="-"/>
    <x v="51"/>
    <s v="FIRME"/>
    <n v="0"/>
    <s v="Líneas"/>
    <s v="CEDI"/>
    <s v="NINAPREPRIMARIADESCANSOPIJAMA CONJUNTOMODA"/>
  </r>
  <r>
    <x v="1701"/>
    <x v="7"/>
    <s v="PREPRIMARIA"/>
    <s v="DESCANSO"/>
    <s v="PIJAMA CONJUNTO"/>
    <s v="MODA"/>
    <n v="2"/>
    <n v="8"/>
    <s v="NA"/>
    <n v="104"/>
    <x v="2"/>
    <s v="-"/>
    <x v="51"/>
    <s v="FIRME"/>
    <n v="0"/>
    <s v="Líneas"/>
    <s v="CEDI"/>
    <s v="NINAPREPRIMARIADESCANSOPIJAMA CONJUNTOMODA"/>
  </r>
  <r>
    <x v="1701"/>
    <x v="7"/>
    <s v="PREPRIMARIA"/>
    <s v="DESCANSO"/>
    <s v="PIJAMA CONJUNTO"/>
    <s v="MODA"/>
    <n v="2"/>
    <n v="10"/>
    <s v="NA"/>
    <n v="98"/>
    <x v="2"/>
    <s v="-"/>
    <x v="51"/>
    <s v="FIRME"/>
    <n v="0"/>
    <s v="Líneas"/>
    <s v="CEDI"/>
    <s v="NINAPREPRIMARIADESCANSOPIJAMA CONJUNTOMODA"/>
  </r>
  <r>
    <x v="1702"/>
    <x v="7"/>
    <s v="PREPRIMARIA"/>
    <s v="DEPORTIVO"/>
    <s v="CAMISETA"/>
    <s v="BASICO MODA"/>
    <n v="1"/>
    <n v="4"/>
    <s v="NA"/>
    <n v="86"/>
    <x v="1"/>
    <s v="-"/>
    <x v="51"/>
    <s v="FIRME"/>
    <n v="0"/>
    <s v="Líneas"/>
    <s v="CEDI"/>
    <s v="NINAPREPRIMARIADEPORTIVOCAMISETABASICO MODA"/>
  </r>
  <r>
    <x v="1702"/>
    <x v="7"/>
    <s v="PREPRIMARIA"/>
    <s v="DEPORTIVO"/>
    <s v="CAMISETA"/>
    <s v="BASICO MODA"/>
    <n v="1"/>
    <n v="6"/>
    <s v="NA"/>
    <n v="103"/>
    <x v="1"/>
    <s v="-"/>
    <x v="51"/>
    <s v="FIRME"/>
    <n v="0"/>
    <s v="Líneas"/>
    <s v="CEDI"/>
    <s v="NINAPREPRIMARIADEPORTIVOCAMISETABASICO MODA"/>
  </r>
  <r>
    <x v="1702"/>
    <x v="7"/>
    <s v="PREPRIMARIA"/>
    <s v="DEPORTIVO"/>
    <s v="CAMISETA"/>
    <s v="BASICO MODA"/>
    <n v="1"/>
    <n v="8"/>
    <s v="NA"/>
    <n v="106"/>
    <x v="1"/>
    <s v="-"/>
    <x v="51"/>
    <s v="FIRME"/>
    <n v="0"/>
    <s v="Líneas"/>
    <s v="CEDI"/>
    <s v="NINAPREPRIMARIADEPORTIVOCAMISETABASICO MODA"/>
  </r>
  <r>
    <x v="1702"/>
    <x v="7"/>
    <s v="PREPRIMARIA"/>
    <s v="DEPORTIVO"/>
    <s v="CAMISETA"/>
    <s v="BASICO MODA"/>
    <n v="1"/>
    <n v="10"/>
    <s v="NA"/>
    <n v="93"/>
    <x v="1"/>
    <s v="-"/>
    <x v="51"/>
    <s v="FIRME"/>
    <n v="0"/>
    <s v="Líneas"/>
    <s v="CEDI"/>
    <s v="NINAPREPRIMARIADEPORTIVOCAMISETABASICO MODA"/>
  </r>
  <r>
    <x v="1703"/>
    <x v="7"/>
    <s v="PRIMARIA"/>
    <s v="CASUAL"/>
    <s v="BLUSA"/>
    <s v="MODA"/>
    <n v="2"/>
    <n v="12"/>
    <s v="NA"/>
    <n v="164"/>
    <x v="2"/>
    <s v="-"/>
    <x v="51"/>
    <s v="FIRME"/>
    <n v="0"/>
    <s v="Líneas"/>
    <s v="CEDI"/>
    <s v="NINAPRIMARIACASUALBLUSAMODA"/>
  </r>
  <r>
    <x v="1703"/>
    <x v="7"/>
    <s v="PRIMARIA"/>
    <s v="CASUAL"/>
    <s v="BLUSA"/>
    <s v="MODA"/>
    <n v="2"/>
    <n v="14"/>
    <s v="NA"/>
    <n v="152"/>
    <x v="2"/>
    <s v="-"/>
    <x v="51"/>
    <s v="FIRME"/>
    <n v="0"/>
    <s v="Líneas"/>
    <s v="CEDI"/>
    <s v="NINAPRIMARIACASUALBLUSAMODA"/>
  </r>
  <r>
    <x v="1703"/>
    <x v="7"/>
    <s v="PRIMARIA"/>
    <s v="CASUAL"/>
    <s v="BLUSA"/>
    <s v="MODA"/>
    <n v="2"/>
    <n v="16"/>
    <s v="NA"/>
    <n v="128"/>
    <x v="2"/>
    <s v="-"/>
    <x v="51"/>
    <s v="FIRME"/>
    <n v="0"/>
    <s v="Líneas"/>
    <s v="CEDI"/>
    <s v="NINAPRIMARIACASUALBLUSAMODA"/>
  </r>
  <r>
    <x v="1704"/>
    <x v="7"/>
    <s v="PRIMARIA"/>
    <s v="CASUAL"/>
    <s v="BLUSA"/>
    <s v="MODA"/>
    <n v="2"/>
    <n v="12"/>
    <s v="NA"/>
    <n v="127"/>
    <x v="2"/>
    <s v="-"/>
    <x v="51"/>
    <s v="FIRME"/>
    <n v="0"/>
    <s v="Líneas"/>
    <s v="CEDI"/>
    <s v="NINAPRIMARIACASUALBLUSAMODA"/>
  </r>
  <r>
    <x v="1704"/>
    <x v="7"/>
    <s v="PRIMARIA"/>
    <s v="CASUAL"/>
    <s v="BLUSA"/>
    <s v="MODA"/>
    <n v="2"/>
    <n v="14"/>
    <s v="NA"/>
    <n v="118"/>
    <x v="2"/>
    <s v="-"/>
    <x v="51"/>
    <s v="FIRME"/>
    <n v="0"/>
    <s v="Líneas"/>
    <s v="CEDI"/>
    <s v="NINAPRIMARIACASUALBLUSAMODA"/>
  </r>
  <r>
    <x v="1704"/>
    <x v="7"/>
    <s v="PRIMARIA"/>
    <s v="CASUAL"/>
    <s v="BLUSA"/>
    <s v="MODA"/>
    <n v="2"/>
    <n v="16"/>
    <s v="NA"/>
    <n v="99"/>
    <x v="2"/>
    <s v="-"/>
    <x v="51"/>
    <s v="FIRME"/>
    <n v="0"/>
    <s v="Líneas"/>
    <s v="CEDI"/>
    <s v="NINAPRIMARIACASUALBLUSAMODA"/>
  </r>
  <r>
    <x v="1705"/>
    <x v="7"/>
    <s v="PRIMARIA"/>
    <s v="CASUAL"/>
    <s v="BLUSA"/>
    <s v="MODA"/>
    <n v="2"/>
    <n v="12"/>
    <s v="NA"/>
    <n v="127"/>
    <x v="2"/>
    <s v="-"/>
    <x v="51"/>
    <s v="FIRME"/>
    <n v="0"/>
    <s v="Líneas"/>
    <s v="CEDI"/>
    <s v="NINAPRIMARIACASUALBLUSAMODA"/>
  </r>
  <r>
    <x v="1705"/>
    <x v="7"/>
    <s v="PRIMARIA"/>
    <s v="CASUAL"/>
    <s v="BLUSA"/>
    <s v="MODA"/>
    <n v="2"/>
    <n v="14"/>
    <s v="NA"/>
    <n v="118"/>
    <x v="2"/>
    <s v="-"/>
    <x v="51"/>
    <s v="FIRME"/>
    <n v="0"/>
    <s v="Líneas"/>
    <s v="CEDI"/>
    <s v="NINAPRIMARIACASUALBLUSAMODA"/>
  </r>
  <r>
    <x v="1705"/>
    <x v="7"/>
    <s v="PRIMARIA"/>
    <s v="CASUAL"/>
    <s v="BLUSA"/>
    <s v="MODA"/>
    <n v="2"/>
    <n v="16"/>
    <s v="NA"/>
    <n v="99"/>
    <x v="2"/>
    <s v="-"/>
    <x v="51"/>
    <s v="FIRME"/>
    <n v="0"/>
    <s v="Líneas"/>
    <s v="CEDI"/>
    <s v="NINAPRIMARIACASUALBLUSAMODA"/>
  </r>
  <r>
    <x v="1706"/>
    <x v="7"/>
    <s v="PRIMARIA"/>
    <s v="CASUAL"/>
    <s v="BLUSA"/>
    <s v="MODA"/>
    <n v="2"/>
    <n v="12"/>
    <s v="NA"/>
    <n v="127"/>
    <x v="2"/>
    <s v="-"/>
    <x v="51"/>
    <s v="FIRME"/>
    <n v="0"/>
    <s v="Líneas"/>
    <s v="CEDI"/>
    <s v="NINAPRIMARIACASUALBLUSAMODA"/>
  </r>
  <r>
    <x v="1706"/>
    <x v="7"/>
    <s v="PRIMARIA"/>
    <s v="CASUAL"/>
    <s v="BLUSA"/>
    <s v="MODA"/>
    <n v="2"/>
    <n v="14"/>
    <s v="NA"/>
    <n v="118"/>
    <x v="2"/>
    <s v="-"/>
    <x v="51"/>
    <s v="FIRME"/>
    <n v="0"/>
    <s v="Líneas"/>
    <s v="CEDI"/>
    <s v="NINAPRIMARIACASUALBLUSAMODA"/>
  </r>
  <r>
    <x v="1706"/>
    <x v="7"/>
    <s v="PRIMARIA"/>
    <s v="CASUAL"/>
    <s v="BLUSA"/>
    <s v="MODA"/>
    <n v="2"/>
    <n v="16"/>
    <s v="NA"/>
    <n v="99"/>
    <x v="2"/>
    <s v="-"/>
    <x v="51"/>
    <s v="FIRME"/>
    <n v="0"/>
    <s v="Líneas"/>
    <s v="CEDI"/>
    <s v="NINAPRIMARIACASUALBLUSAMODA"/>
  </r>
  <r>
    <x v="1707"/>
    <x v="7"/>
    <s v="PRIMARIA"/>
    <s v="CASUAL"/>
    <s v="VESTIDO"/>
    <s v="MODA"/>
    <n v="2"/>
    <n v="12"/>
    <s v="NA"/>
    <n v="143"/>
    <x v="2"/>
    <s v="-"/>
    <x v="51"/>
    <s v="FIRME"/>
    <n v="0"/>
    <s v="Líneas"/>
    <s v="CEDI"/>
    <s v="NINAPRIMARIACASUALVESTIDOMODA"/>
  </r>
  <r>
    <x v="1707"/>
    <x v="7"/>
    <s v="PRIMARIA"/>
    <s v="CASUAL"/>
    <s v="VESTIDO"/>
    <s v="MODA"/>
    <n v="2"/>
    <n v="14"/>
    <s v="NA"/>
    <n v="129"/>
    <x v="2"/>
    <s v="-"/>
    <x v="51"/>
    <s v="FIRME"/>
    <n v="0"/>
    <s v="Líneas"/>
    <s v="CEDI"/>
    <s v="NINAPRIMARIACASUALVESTIDOMODA"/>
  </r>
  <r>
    <x v="1707"/>
    <x v="7"/>
    <s v="PRIMARIA"/>
    <s v="CASUAL"/>
    <s v="VESTIDO"/>
    <s v="MODA"/>
    <n v="2"/>
    <n v="16"/>
    <s v="NA"/>
    <n v="78"/>
    <x v="2"/>
    <s v="-"/>
    <x v="51"/>
    <s v="FIRME"/>
    <n v="0"/>
    <s v="Líneas"/>
    <s v="CEDI"/>
    <s v="NINAPRIMARIACASUALVESTIDOMODA"/>
  </r>
  <r>
    <x v="1708"/>
    <x v="7"/>
    <s v="PRIMARIA"/>
    <s v="DEPORTIVO"/>
    <s v="CAMISETA"/>
    <s v="BASICO MODA"/>
    <n v="2"/>
    <n v="12"/>
    <s v="NA"/>
    <n v="111"/>
    <x v="2"/>
    <s v="-"/>
    <x v="51"/>
    <s v="FIRME"/>
    <n v="0"/>
    <s v="Líneas"/>
    <s v="CEDI"/>
    <s v="NINAPRIMARIADEPORTIVOCAMISETABASICO MODA"/>
  </r>
  <r>
    <x v="1708"/>
    <x v="7"/>
    <s v="PRIMARIA"/>
    <s v="DEPORTIVO"/>
    <s v="CAMISETA"/>
    <s v="BASICO MODA"/>
    <n v="2"/>
    <n v="14"/>
    <s v="NA"/>
    <n v="117"/>
    <x v="2"/>
    <s v="-"/>
    <x v="51"/>
    <s v="FIRME"/>
    <n v="0"/>
    <s v="Líneas"/>
    <s v="CEDI"/>
    <s v="NINAPRIMARIADEPORTIVOCAMISETABASICO MODA"/>
  </r>
  <r>
    <x v="1708"/>
    <x v="7"/>
    <s v="PRIMARIA"/>
    <s v="DEPORTIVO"/>
    <s v="CAMISETA"/>
    <s v="BASICO MODA"/>
    <n v="2"/>
    <n v="16"/>
    <s v="NA"/>
    <n v="85"/>
    <x v="2"/>
    <s v="-"/>
    <x v="51"/>
    <s v="FIRME"/>
    <n v="0"/>
    <s v="Líneas"/>
    <s v="CEDI"/>
    <s v="NINAPRIMARIADEPORTIVOCAMISETABASICO MODA"/>
  </r>
  <r>
    <x v="1709"/>
    <x v="7"/>
    <s v="PRIMARIA"/>
    <s v="DEPORTIVO"/>
    <s v="CHAQUETA"/>
    <s v="MODA"/>
    <n v="2"/>
    <n v="12"/>
    <s v="NA"/>
    <n v="110"/>
    <x v="2"/>
    <s v="-"/>
    <x v="51"/>
    <s v="FIRME"/>
    <n v="0"/>
    <s v="Líneas"/>
    <s v="CEDI"/>
    <s v="NINAPRIMARIADEPORTIVOCHAQUETAMODA"/>
  </r>
  <r>
    <x v="1709"/>
    <x v="7"/>
    <s v="PRIMARIA"/>
    <s v="DEPORTIVO"/>
    <s v="CHAQUETA"/>
    <s v="MODA"/>
    <n v="2"/>
    <n v="14"/>
    <s v="NA"/>
    <n v="91"/>
    <x v="2"/>
    <s v="-"/>
    <x v="51"/>
    <s v="FIRME"/>
    <n v="0"/>
    <s v="Líneas"/>
    <s v="CEDI"/>
    <s v="NINAPRIMARIADEPORTIVOCHAQUETAMODA"/>
  </r>
  <r>
    <x v="1709"/>
    <x v="7"/>
    <s v="PRIMARIA"/>
    <s v="DEPORTIVO"/>
    <s v="CHAQUETA"/>
    <s v="MODA"/>
    <n v="2"/>
    <n v="16"/>
    <s v="NA"/>
    <n v="73"/>
    <x v="2"/>
    <s v="-"/>
    <x v="51"/>
    <s v="FIRME"/>
    <n v="0"/>
    <s v="Líneas"/>
    <s v="CEDI"/>
    <s v="NINAPRIMARIADEPORTIVOCHAQUETAMODA"/>
  </r>
  <r>
    <x v="1710"/>
    <x v="7"/>
    <s v="PRIMARIA"/>
    <s v="DEPORTIVO"/>
    <s v="LEGGINS"/>
    <s v="BASICO MODA"/>
    <n v="2"/>
    <n v="12"/>
    <s v="NA"/>
    <n v="109"/>
    <x v="2"/>
    <s v="-"/>
    <x v="51"/>
    <s v="FIRME"/>
    <n v="0"/>
    <s v="Líneas"/>
    <s v="CEDI"/>
    <s v="NINAPRIMARIADEPORTIVOLEGGINSBASICO MODA"/>
  </r>
  <r>
    <x v="1710"/>
    <x v="7"/>
    <s v="PRIMARIA"/>
    <s v="DEPORTIVO"/>
    <s v="LEGGINS"/>
    <s v="BASICO MODA"/>
    <n v="2"/>
    <n v="14"/>
    <s v="NA"/>
    <n v="107"/>
    <x v="2"/>
    <s v="-"/>
    <x v="51"/>
    <s v="FIRME"/>
    <n v="0"/>
    <s v="Líneas"/>
    <s v="CEDI"/>
    <s v="NINAPRIMARIADEPORTIVOLEGGINSBASICO MODA"/>
  </r>
  <r>
    <x v="1710"/>
    <x v="7"/>
    <s v="PRIMARIA"/>
    <s v="DEPORTIVO"/>
    <s v="LEGGINS"/>
    <s v="BASICO MODA"/>
    <n v="2"/>
    <n v="16"/>
    <s v="NA"/>
    <n v="131"/>
    <x v="2"/>
    <s v="-"/>
    <x v="51"/>
    <s v="FIRME"/>
    <n v="0"/>
    <s v="Líneas"/>
    <s v="CEDI"/>
    <s v="NINAPRIMARIADEPORTIVOLEGGINSBASICO MODA"/>
  </r>
  <r>
    <x v="1711"/>
    <x v="7"/>
    <s v="PRIMARIA"/>
    <s v="DEPORTIVO"/>
    <s v="LEGGINS"/>
    <s v="BASICO MODA"/>
    <n v="2"/>
    <n v="12"/>
    <s v="NA"/>
    <n v="109"/>
    <x v="2"/>
    <s v="-"/>
    <x v="51"/>
    <s v="FIRME"/>
    <n v="0"/>
    <s v="Líneas"/>
    <s v="CEDI"/>
    <s v="NINAPRIMARIADEPORTIVOLEGGINSBASICO MODA"/>
  </r>
  <r>
    <x v="1711"/>
    <x v="7"/>
    <s v="PRIMARIA"/>
    <s v="DEPORTIVO"/>
    <s v="LEGGINS"/>
    <s v="BASICO MODA"/>
    <n v="2"/>
    <n v="14"/>
    <s v="NA"/>
    <n v="107"/>
    <x v="2"/>
    <s v="-"/>
    <x v="51"/>
    <s v="FIRME"/>
    <n v="0"/>
    <s v="Líneas"/>
    <s v="CEDI"/>
    <s v="NINAPRIMARIADEPORTIVOLEGGINSBASICO MODA"/>
  </r>
  <r>
    <x v="1711"/>
    <x v="7"/>
    <s v="PRIMARIA"/>
    <s v="DEPORTIVO"/>
    <s v="LEGGINS"/>
    <s v="BASICO MODA"/>
    <n v="2"/>
    <n v="16"/>
    <s v="NA"/>
    <n v="131"/>
    <x v="2"/>
    <s v="-"/>
    <x v="51"/>
    <s v="FIRME"/>
    <n v="0"/>
    <s v="Líneas"/>
    <s v="CEDI"/>
    <s v="NINAPRIMARIADEPORTIVOLEGGINSBASICO MODA"/>
  </r>
  <r>
    <x v="1712"/>
    <x v="7"/>
    <s v="PRIMARIA"/>
    <s v="DEPORTIVO"/>
    <s v="LEGGINS"/>
    <s v="BASICO MODA"/>
    <n v="2"/>
    <n v="12"/>
    <s v="NA"/>
    <n v="82"/>
    <x v="2"/>
    <s v="-"/>
    <x v="51"/>
    <s v="FIRME"/>
    <n v="0"/>
    <s v="Líneas"/>
    <s v="CEDI"/>
    <s v="NINAPRIMARIADEPORTIVOLEGGINSBASICO MODA"/>
  </r>
  <r>
    <x v="1712"/>
    <x v="7"/>
    <s v="PRIMARIA"/>
    <s v="DEPORTIVO"/>
    <s v="LEGGINS"/>
    <s v="BASICO MODA"/>
    <n v="2"/>
    <n v="14"/>
    <s v="NA"/>
    <n v="81"/>
    <x v="2"/>
    <s v="-"/>
    <x v="51"/>
    <s v="FIRME"/>
    <n v="0"/>
    <s v="Líneas"/>
    <s v="CEDI"/>
    <s v="NINAPRIMARIADEPORTIVOLEGGINSBASICO MODA"/>
  </r>
  <r>
    <x v="1712"/>
    <x v="7"/>
    <s v="PRIMARIA"/>
    <s v="DEPORTIVO"/>
    <s v="LEGGINS"/>
    <s v="BASICO MODA"/>
    <n v="2"/>
    <n v="16"/>
    <s v="NA"/>
    <n v="99"/>
    <x v="2"/>
    <s v="-"/>
    <x v="51"/>
    <s v="FIRME"/>
    <n v="0"/>
    <s v="Líneas"/>
    <s v="CEDI"/>
    <s v="NINAPRIMARIADEPORTIVOLEGGINSBASICO MODA"/>
  </r>
  <r>
    <x v="1713"/>
    <x v="7"/>
    <s v="PREPRIMARIA"/>
    <s v="DEPORTIVO"/>
    <s v="CONJUNTO"/>
    <s v="BASICO MODA"/>
    <n v="1"/>
    <n v="4"/>
    <s v="NA"/>
    <n v="97"/>
    <x v="1"/>
    <s v="-"/>
    <x v="51"/>
    <s v="FIRME"/>
    <n v="0"/>
    <s v="Líneas"/>
    <s v="CEDI"/>
    <s v="NINAPREPRIMARIADEPORTIVOCONJUNTOBASICO MODA"/>
  </r>
  <r>
    <x v="1713"/>
    <x v="7"/>
    <s v="PREPRIMARIA"/>
    <s v="DEPORTIVO"/>
    <s v="CONJUNTO"/>
    <s v="BASICO MODA"/>
    <n v="1"/>
    <n v="6"/>
    <s v="NA"/>
    <n v="150"/>
    <x v="1"/>
    <s v="-"/>
    <x v="51"/>
    <s v="FIRME"/>
    <n v="0"/>
    <s v="Líneas"/>
    <s v="CEDI"/>
    <s v="NINAPREPRIMARIADEPORTIVOCONJUNTOBASICO MODA"/>
  </r>
  <r>
    <x v="1713"/>
    <x v="7"/>
    <s v="PREPRIMARIA"/>
    <s v="DEPORTIVO"/>
    <s v="CONJUNTO"/>
    <s v="BASICO MODA"/>
    <n v="1"/>
    <n v="8"/>
    <s v="NA"/>
    <n v="151"/>
    <x v="1"/>
    <s v="-"/>
    <x v="51"/>
    <s v="FIRME"/>
    <n v="0"/>
    <s v="Líneas"/>
    <s v="CEDI"/>
    <s v="NINAPREPRIMARIADEPORTIVOCONJUNTOBASICO MODA"/>
  </r>
  <r>
    <x v="1713"/>
    <x v="7"/>
    <s v="PREPRIMARIA"/>
    <s v="DEPORTIVO"/>
    <s v="CONJUNTO"/>
    <s v="BASICO MODA"/>
    <n v="1"/>
    <n v="10"/>
    <s v="NA"/>
    <n v="123"/>
    <x v="1"/>
    <s v="-"/>
    <x v="51"/>
    <s v="FIRME"/>
    <n v="0"/>
    <s v="Líneas"/>
    <s v="CEDI"/>
    <s v="NINAPREPRIMARIADEPORTIVOCONJUNTOBASICO MODA"/>
  </r>
  <r>
    <x v="1714"/>
    <x v="7"/>
    <s v="PRIMARIA"/>
    <s v="DEPORTIVO"/>
    <s v="LEGGINS"/>
    <s v="BASICO MODA"/>
    <n v="2"/>
    <n v="12"/>
    <s v="NA"/>
    <n v="82"/>
    <x v="2"/>
    <s v="-"/>
    <x v="51"/>
    <s v="FIRME"/>
    <n v="0"/>
    <s v="Líneas"/>
    <s v="CEDI"/>
    <s v="NINAPRIMARIADEPORTIVOLEGGINSBASICO MODA"/>
  </r>
  <r>
    <x v="1714"/>
    <x v="7"/>
    <s v="PRIMARIA"/>
    <s v="DEPORTIVO"/>
    <s v="LEGGINS"/>
    <s v="BASICO MODA"/>
    <n v="2"/>
    <n v="14"/>
    <s v="NA"/>
    <n v="81"/>
    <x v="2"/>
    <s v="-"/>
    <x v="51"/>
    <s v="FIRME"/>
    <n v="0"/>
    <s v="Líneas"/>
    <s v="CEDI"/>
    <s v="NINAPRIMARIADEPORTIVOLEGGINSBASICO MODA"/>
  </r>
  <r>
    <x v="1714"/>
    <x v="7"/>
    <s v="PRIMARIA"/>
    <s v="DEPORTIVO"/>
    <s v="LEGGINS"/>
    <s v="BASICO MODA"/>
    <n v="2"/>
    <n v="16"/>
    <s v="NA"/>
    <n v="99"/>
    <x v="2"/>
    <s v="-"/>
    <x v="51"/>
    <s v="FIRME"/>
    <n v="0"/>
    <s v="Líneas"/>
    <s v="CEDI"/>
    <s v="NINAPRIMARIADEPORTIVOLEGGINSBASICO MODA"/>
  </r>
  <r>
    <x v="1715"/>
    <x v="7"/>
    <s v="PRIMARIA"/>
    <s v="DEPORTIVO"/>
    <s v="LEGGINS"/>
    <s v="BASICO MODA"/>
    <n v="2"/>
    <n v="12"/>
    <s v="NA"/>
    <n v="82"/>
    <x v="2"/>
    <s v="-"/>
    <x v="51"/>
    <s v="FIRME"/>
    <n v="0"/>
    <s v="Líneas"/>
    <s v="CEDI"/>
    <s v="NINAPRIMARIADEPORTIVOLEGGINSBASICO MODA"/>
  </r>
  <r>
    <x v="1715"/>
    <x v="7"/>
    <s v="PRIMARIA"/>
    <s v="DEPORTIVO"/>
    <s v="LEGGINS"/>
    <s v="BASICO MODA"/>
    <n v="2"/>
    <n v="14"/>
    <s v="NA"/>
    <n v="81"/>
    <x v="2"/>
    <s v="-"/>
    <x v="51"/>
    <s v="FIRME"/>
    <n v="0"/>
    <s v="Líneas"/>
    <s v="CEDI"/>
    <s v="NINAPRIMARIADEPORTIVOLEGGINSBASICO MODA"/>
  </r>
  <r>
    <x v="1715"/>
    <x v="7"/>
    <s v="PRIMARIA"/>
    <s v="DEPORTIVO"/>
    <s v="LEGGINS"/>
    <s v="BASICO MODA"/>
    <n v="2"/>
    <n v="16"/>
    <s v="NA"/>
    <n v="99"/>
    <x v="2"/>
    <s v="-"/>
    <x v="51"/>
    <s v="FIRME"/>
    <n v="0"/>
    <s v="Líneas"/>
    <s v="CEDI"/>
    <s v="NINAPRIMARIADEPORTIVOLEGGINSBASICO MODA"/>
  </r>
  <r>
    <x v="1716"/>
    <x v="7"/>
    <s v="PRIMARIA"/>
    <s v="DEPORTIVO"/>
    <s v="LEGGINS"/>
    <s v="BASICO MODA"/>
    <n v="2"/>
    <n v="12"/>
    <s v="NA"/>
    <n v="82"/>
    <x v="2"/>
    <s v="-"/>
    <x v="51"/>
    <s v="FIRME"/>
    <n v="0"/>
    <s v="Líneas"/>
    <s v="CEDI"/>
    <s v="NINAPRIMARIADEPORTIVOLEGGINSBASICO MODA"/>
  </r>
  <r>
    <x v="1716"/>
    <x v="7"/>
    <s v="PRIMARIA"/>
    <s v="DEPORTIVO"/>
    <s v="LEGGINS"/>
    <s v="BASICO MODA"/>
    <n v="2"/>
    <n v="14"/>
    <s v="NA"/>
    <n v="81"/>
    <x v="2"/>
    <s v="-"/>
    <x v="51"/>
    <s v="FIRME"/>
    <n v="0"/>
    <s v="Líneas"/>
    <s v="CEDI"/>
    <s v="NINAPRIMARIADEPORTIVOLEGGINSBASICO MODA"/>
  </r>
  <r>
    <x v="1716"/>
    <x v="7"/>
    <s v="PRIMARIA"/>
    <s v="DEPORTIVO"/>
    <s v="LEGGINS"/>
    <s v="BASICO MODA"/>
    <n v="2"/>
    <n v="16"/>
    <s v="NA"/>
    <n v="99"/>
    <x v="2"/>
    <s v="-"/>
    <x v="51"/>
    <s v="FIRME"/>
    <n v="0"/>
    <s v="Líneas"/>
    <s v="CEDI"/>
    <s v="NINAPRIMARIADEPORTIVOLEGGINSBASICO MODA"/>
  </r>
  <r>
    <x v="1717"/>
    <x v="7"/>
    <s v="PRIMARIA"/>
    <s v="DEPORTIVO"/>
    <s v="PANTALON"/>
    <s v="MODA"/>
    <n v="2"/>
    <n v="12"/>
    <s v="NA"/>
    <n v="123"/>
    <x v="2"/>
    <s v="-"/>
    <x v="51"/>
    <s v="FIRME"/>
    <n v="0"/>
    <s v="Líneas"/>
    <s v="CEDI"/>
    <s v="NINAPRIMARIADEPORTIVOPANTALONMODA"/>
  </r>
  <r>
    <x v="1717"/>
    <x v="7"/>
    <s v="PRIMARIA"/>
    <s v="DEPORTIVO"/>
    <s v="PANTALON"/>
    <s v="MODA"/>
    <n v="2"/>
    <n v="14"/>
    <s v="NA"/>
    <n v="75"/>
    <x v="2"/>
    <s v="-"/>
    <x v="51"/>
    <s v="FIRME"/>
    <n v="0"/>
    <s v="Líneas"/>
    <s v="CEDI"/>
    <s v="NINAPRIMARIADEPORTIVOPANTALONMODA"/>
  </r>
  <r>
    <x v="1717"/>
    <x v="7"/>
    <s v="PRIMARIA"/>
    <s v="DEPORTIVO"/>
    <s v="PANTALON"/>
    <s v="MODA"/>
    <n v="2"/>
    <n v="16"/>
    <s v="NA"/>
    <n v="61"/>
    <x v="2"/>
    <s v="-"/>
    <x v="51"/>
    <s v="FIRME"/>
    <n v="0"/>
    <s v="Líneas"/>
    <s v="CEDI"/>
    <s v="NINAPRIMARIADEPORTIVOPANTALONMODA"/>
  </r>
  <r>
    <x v="1718"/>
    <x v="7"/>
    <s v="PRIMARIA"/>
    <s v="JEANS"/>
    <s v="SHORT"/>
    <s v="MODA"/>
    <n v="2"/>
    <n v="12"/>
    <s v="NA"/>
    <n v="104"/>
    <x v="2"/>
    <s v="-"/>
    <x v="51"/>
    <s v="FIRME"/>
    <n v="0"/>
    <s v="Líneas"/>
    <s v="CEDI"/>
    <s v="NINAPRIMARIAJEANSSHORTMODA"/>
  </r>
  <r>
    <x v="1718"/>
    <x v="7"/>
    <s v="PRIMARIA"/>
    <s v="JEANS"/>
    <s v="SHORT"/>
    <s v="MODA"/>
    <n v="2"/>
    <n v="14"/>
    <s v="NA"/>
    <n v="91"/>
    <x v="2"/>
    <s v="-"/>
    <x v="51"/>
    <s v="FIRME"/>
    <n v="0"/>
    <s v="Líneas"/>
    <s v="CEDI"/>
    <s v="NINAPRIMARIAJEANSSHORTMODA"/>
  </r>
  <r>
    <x v="1718"/>
    <x v="7"/>
    <s v="PRIMARIA"/>
    <s v="JEANS"/>
    <s v="SHORT"/>
    <s v="MODA"/>
    <n v="2"/>
    <n v="16"/>
    <s v="NA"/>
    <n v="76"/>
    <x v="2"/>
    <s v="-"/>
    <x v="51"/>
    <s v="FIRME"/>
    <n v="0"/>
    <s v="Líneas"/>
    <s v="CEDI"/>
    <s v="NINAPRIMARIAJEANSSHORTMODA"/>
  </r>
  <r>
    <x v="1719"/>
    <x v="7"/>
    <s v="PREPRIMARIA"/>
    <s v="PLAYA"/>
    <s v="TRAJE DE BANO"/>
    <s v="MODA"/>
    <n v="3"/>
    <n v="4"/>
    <s v="NA"/>
    <n v="92"/>
    <x v="0"/>
    <s v="-"/>
    <x v="51"/>
    <s v="FIRME"/>
    <n v="0"/>
    <s v="Líneas"/>
    <s v="CEDI"/>
    <s v="NINAPREPRIMARIAPLAYATRAJE DE BANOMODA"/>
  </r>
  <r>
    <x v="1719"/>
    <x v="7"/>
    <s v="PREPRIMARIA"/>
    <s v="PLAYA"/>
    <s v="TRAJE DE BANO"/>
    <s v="MODA"/>
    <n v="3"/>
    <n v="6"/>
    <s v="NA"/>
    <n v="112"/>
    <x v="0"/>
    <s v="-"/>
    <x v="51"/>
    <s v="FIRME"/>
    <n v="0"/>
    <s v="Líneas"/>
    <s v="CEDI"/>
    <s v="NINAPREPRIMARIAPLAYATRAJE DE BANOMODA"/>
  </r>
  <r>
    <x v="1719"/>
    <x v="7"/>
    <s v="PREPRIMARIA"/>
    <s v="PLAYA"/>
    <s v="TRAJE DE BANO"/>
    <s v="MODA"/>
    <n v="3"/>
    <n v="8"/>
    <s v="NA"/>
    <n v="105"/>
    <x v="0"/>
    <s v="-"/>
    <x v="51"/>
    <s v="FIRME"/>
    <n v="0"/>
    <s v="Líneas"/>
    <s v="CEDI"/>
    <s v="NINAPREPRIMARIAPLAYATRAJE DE BANOMODA"/>
  </r>
  <r>
    <x v="1719"/>
    <x v="7"/>
    <s v="PREPRIMARIA"/>
    <s v="PLAYA"/>
    <s v="TRAJE DE BANO"/>
    <s v="MODA"/>
    <n v="3"/>
    <n v="10"/>
    <s v="NA"/>
    <n v="96"/>
    <x v="0"/>
    <s v="-"/>
    <x v="51"/>
    <s v="FIRME"/>
    <n v="0"/>
    <s v="Líneas"/>
    <s v="CEDI"/>
    <s v="NINAPREPRIMARIAPLAYATRAJE DE BANOMODA"/>
  </r>
  <r>
    <x v="1720"/>
    <x v="7"/>
    <s v="PRIMARIA"/>
    <s v="CASUAL"/>
    <s v="CONJUNTO"/>
    <s v="MODA"/>
    <n v="3"/>
    <n v="12"/>
    <s v="NA"/>
    <n v="131"/>
    <x v="0"/>
    <s v="-"/>
    <x v="51"/>
    <s v="FIRME"/>
    <n v="0"/>
    <s v="Líneas"/>
    <s v="CEDI"/>
    <s v="NINAPRIMARIACASUALCONJUNTOMODA"/>
  </r>
  <r>
    <x v="1720"/>
    <x v="7"/>
    <s v="PRIMARIA"/>
    <s v="CASUAL"/>
    <s v="CONJUNTO"/>
    <s v="MODA"/>
    <n v="3"/>
    <n v="14"/>
    <s v="NA"/>
    <n v="126"/>
    <x v="0"/>
    <s v="-"/>
    <x v="51"/>
    <s v="FIRME"/>
    <n v="0"/>
    <s v="Líneas"/>
    <s v="CEDI"/>
    <s v="NINAPRIMARIACASUALCONJUNTOMODA"/>
  </r>
  <r>
    <x v="1720"/>
    <x v="7"/>
    <s v="PRIMARIA"/>
    <s v="CASUAL"/>
    <s v="CONJUNTO"/>
    <s v="MODA"/>
    <n v="3"/>
    <n v="16"/>
    <s v="NA"/>
    <n v="94"/>
    <x v="0"/>
    <s v="-"/>
    <x v="51"/>
    <s v="FIRME"/>
    <n v="0"/>
    <s v="Líneas"/>
    <s v="CEDI"/>
    <s v="NINAPRIMARIACASUALCONJUNTOMODA"/>
  </r>
  <r>
    <x v="1721"/>
    <x v="7"/>
    <s v="PREPRIMARIA"/>
    <s v="CASUAL"/>
    <s v="CONJUNTO"/>
    <s v="MODA"/>
    <n v="3"/>
    <n v="4"/>
    <s v="NA"/>
    <n v="121"/>
    <x v="1"/>
    <s v="-"/>
    <x v="51"/>
    <s v="FIRME"/>
    <n v="0"/>
    <s v="Líneas"/>
    <s v="CEDI"/>
    <s v="NINAPREPRIMARIACASUALCONJUNTOMODA"/>
  </r>
  <r>
    <x v="1721"/>
    <x v="7"/>
    <s v="PREPRIMARIA"/>
    <s v="CASUAL"/>
    <s v="CONJUNTO"/>
    <s v="MODA"/>
    <n v="3"/>
    <n v="6"/>
    <s v="NA"/>
    <n v="127"/>
    <x v="1"/>
    <s v="-"/>
    <x v="51"/>
    <s v="FIRME"/>
    <n v="0"/>
    <s v="Líneas"/>
    <s v="CEDI"/>
    <s v="NINAPREPRIMARIACASUALCONJUNTOMODA"/>
  </r>
  <r>
    <x v="1721"/>
    <x v="7"/>
    <s v="PREPRIMARIA"/>
    <s v="CASUAL"/>
    <s v="CONJUNTO"/>
    <s v="MODA"/>
    <n v="3"/>
    <n v="8"/>
    <s v="NA"/>
    <n v="130"/>
    <x v="1"/>
    <s v="-"/>
    <x v="51"/>
    <s v="FIRME"/>
    <n v="0"/>
    <s v="Líneas"/>
    <s v="CEDI"/>
    <s v="NINAPREPRIMARIACASUALCONJUNTOMODA"/>
  </r>
  <r>
    <x v="1721"/>
    <x v="7"/>
    <s v="PREPRIMARIA"/>
    <s v="CASUAL"/>
    <s v="CONJUNTO"/>
    <s v="MODA"/>
    <n v="3"/>
    <n v="10"/>
    <s v="NA"/>
    <n v="141"/>
    <x v="1"/>
    <s v="-"/>
    <x v="51"/>
    <s v="FIRME"/>
    <n v="0"/>
    <s v="Líneas"/>
    <s v="CEDI"/>
    <s v="NINAPREPRIMARIACASUALCONJUNTOMODA"/>
  </r>
  <r>
    <x v="1722"/>
    <x v="7"/>
    <s v="PREPRIMARIA"/>
    <s v="CASUAL"/>
    <s v="CONJUNTO"/>
    <s v="MODA"/>
    <n v="3"/>
    <n v="4"/>
    <s v="NA"/>
    <n v="90"/>
    <x v="1"/>
    <s v="-"/>
    <x v="51"/>
    <s v="FIRME"/>
    <n v="0"/>
    <s v="Líneas"/>
    <s v="CEDI"/>
    <s v="NINAPREPRIMARIACASUALCONJUNTOMODA"/>
  </r>
  <r>
    <x v="1722"/>
    <x v="7"/>
    <s v="PREPRIMARIA"/>
    <s v="CASUAL"/>
    <s v="CONJUNTO"/>
    <s v="MODA"/>
    <n v="3"/>
    <n v="6"/>
    <s v="NA"/>
    <n v="95"/>
    <x v="1"/>
    <s v="-"/>
    <x v="51"/>
    <s v="FIRME"/>
    <n v="0"/>
    <s v="Líneas"/>
    <s v="CEDI"/>
    <s v="NINAPREPRIMARIACASUALCONJUNTOMODA"/>
  </r>
  <r>
    <x v="1722"/>
    <x v="7"/>
    <s v="PREPRIMARIA"/>
    <s v="CASUAL"/>
    <s v="CONJUNTO"/>
    <s v="MODA"/>
    <n v="3"/>
    <n v="8"/>
    <s v="NA"/>
    <n v="97"/>
    <x v="1"/>
    <s v="-"/>
    <x v="51"/>
    <s v="FIRME"/>
    <n v="0"/>
    <s v="Líneas"/>
    <s v="CEDI"/>
    <s v="NINAPREPRIMARIACASUALCONJUNTOMODA"/>
  </r>
  <r>
    <x v="1722"/>
    <x v="7"/>
    <s v="PREPRIMARIA"/>
    <s v="CASUAL"/>
    <s v="CONJUNTO"/>
    <s v="MODA"/>
    <n v="3"/>
    <n v="10"/>
    <s v="NA"/>
    <n v="105"/>
    <x v="1"/>
    <s v="-"/>
    <x v="51"/>
    <s v="FIRME"/>
    <n v="0"/>
    <s v="Líneas"/>
    <s v="CEDI"/>
    <s v="NINAPREPRIMARIACASUALCONJUNTOMODA"/>
  </r>
  <r>
    <x v="1723"/>
    <x v="7"/>
    <s v="PREPRIMARIA"/>
    <s v="CASUAL"/>
    <s v="CONJUNTO"/>
    <s v="MODA"/>
    <n v="3"/>
    <n v="4"/>
    <s v="NA"/>
    <n v="90"/>
    <x v="1"/>
    <s v="-"/>
    <x v="51"/>
    <s v="FIRME"/>
    <n v="0"/>
    <s v="Líneas"/>
    <s v="CEDI"/>
    <s v="NINAPREPRIMARIACASUALCONJUNTOMODA"/>
  </r>
  <r>
    <x v="1723"/>
    <x v="7"/>
    <s v="PREPRIMARIA"/>
    <s v="CASUAL"/>
    <s v="CONJUNTO"/>
    <s v="MODA"/>
    <n v="3"/>
    <n v="6"/>
    <s v="NA"/>
    <n v="95"/>
    <x v="1"/>
    <s v="-"/>
    <x v="51"/>
    <s v="FIRME"/>
    <n v="0"/>
    <s v="Líneas"/>
    <s v="CEDI"/>
    <s v="NINAPREPRIMARIACASUALCONJUNTOMODA"/>
  </r>
  <r>
    <x v="1723"/>
    <x v="7"/>
    <s v="PREPRIMARIA"/>
    <s v="CASUAL"/>
    <s v="CONJUNTO"/>
    <s v="MODA"/>
    <n v="3"/>
    <n v="8"/>
    <s v="NA"/>
    <n v="97"/>
    <x v="1"/>
    <s v="-"/>
    <x v="51"/>
    <s v="FIRME"/>
    <n v="0"/>
    <s v="Líneas"/>
    <s v="CEDI"/>
    <s v="NINAPREPRIMARIACASUALCONJUNTOMODA"/>
  </r>
  <r>
    <x v="1723"/>
    <x v="7"/>
    <s v="PREPRIMARIA"/>
    <s v="CASUAL"/>
    <s v="CONJUNTO"/>
    <s v="MODA"/>
    <n v="3"/>
    <n v="10"/>
    <s v="NA"/>
    <n v="105"/>
    <x v="1"/>
    <s v="-"/>
    <x v="51"/>
    <s v="FIRME"/>
    <n v="0"/>
    <s v="Líneas"/>
    <s v="CEDI"/>
    <s v="NINAPREPRIMARIACASUALCONJUNTOMODA"/>
  </r>
  <r>
    <x v="1724"/>
    <x v="9"/>
    <s v="DORMILON"/>
    <s v="DEPORTIVO"/>
    <s v="CONJUNTO"/>
    <s v="BASICO MODA"/>
    <n v="4"/>
    <s v="6-12"/>
    <s v="NA"/>
    <n v="18"/>
    <x v="0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12-18"/>
    <s v="NA"/>
    <n v="25"/>
    <x v="0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18-24"/>
    <s v="NA"/>
    <n v="12"/>
    <x v="0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2-18"/>
    <s v="NA"/>
    <n v="21"/>
    <x v="0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8-24"/>
    <s v="NA"/>
    <n v="24"/>
    <x v="0"/>
    <s v="-"/>
    <x v="99"/>
    <s v="FIRME"/>
    <n v="0"/>
    <s v="Reprogramable"/>
    <s v="CEDI"/>
    <s v="BEBITADORMILONDEPORTIVOCONJUNTOBASICO MODA"/>
  </r>
  <r>
    <x v="1726"/>
    <x v="9"/>
    <s v="DORMILON"/>
    <s v="DEPORTIVO"/>
    <s v="PANTALON GATEADOR"/>
    <s v="BASICO MODA"/>
    <n v="1"/>
    <s v="0-6"/>
    <s v="NA"/>
    <n v="15"/>
    <x v="0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6-12"/>
    <s v="NA"/>
    <n v="27"/>
    <x v="0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12-18"/>
    <s v="NA"/>
    <n v="15"/>
    <x v="0"/>
    <s v="-"/>
    <x v="99"/>
    <s v="FIRME"/>
    <n v="0"/>
    <s v="Reprogramable"/>
    <s v="CEDI"/>
    <s v="BEBITADORMILONDEPORTIVOPANTALON GATEADORBASICO MODA"/>
  </r>
  <r>
    <x v="1727"/>
    <x v="9"/>
    <s v="DORMILON"/>
    <s v="DEPORTIVO"/>
    <s v="CAMISETA"/>
    <s v="BASICO MODA"/>
    <n v="2"/>
    <s v="12-18"/>
    <s v="NA"/>
    <n v="43"/>
    <x v="0"/>
    <s v="-"/>
    <x v="99"/>
    <s v="FIRME"/>
    <n v="0"/>
    <s v="Reprogramable"/>
    <s v="CEDI"/>
    <s v="BEBITADORMILONDEPORTIVOCAMISETABASICO MODA"/>
  </r>
  <r>
    <x v="1727"/>
    <x v="9"/>
    <s v="DORMILON"/>
    <s v="DEPORTIVO"/>
    <s v="CAMISETA"/>
    <s v="BASICO MODA"/>
    <n v="2"/>
    <s v="18-24"/>
    <s v="NA"/>
    <n v="36"/>
    <x v="0"/>
    <s v="-"/>
    <x v="99"/>
    <s v="FIRME"/>
    <n v="0"/>
    <s v="Reprogramable"/>
    <s v="CEDI"/>
    <s v="BEBITADORMILONDEPORTIVOCAMISETABASICO MODA"/>
  </r>
  <r>
    <x v="1728"/>
    <x v="9"/>
    <s v="DORMILON"/>
    <s v="DEPORTIVO"/>
    <s v="MAMELUCO"/>
    <s v="BASICO NEUTRO"/>
    <n v="1"/>
    <s v="12-18"/>
    <s v="BLANCO"/>
    <n v="12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8-24"/>
    <s v="BLANCO"/>
    <n v="63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0-6"/>
    <s v="ROSADO"/>
    <n v="22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0-6"/>
    <s v="COLORREPR"/>
    <n v="27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6-12"/>
    <s v="COLORREPR"/>
    <n v="24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2-18"/>
    <s v="COLORREPR"/>
    <n v="20"/>
    <x v="0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8-24"/>
    <s v="COLORREPR"/>
    <n v="57"/>
    <x v="0"/>
    <s v="-"/>
    <x v="100"/>
    <s v="FIRME"/>
    <n v="0"/>
    <s v="Reprogramable"/>
    <s v="CEDI"/>
    <s v="BEBITADORMILONDEPORTIVOMAMELUCOBASICO NEUTRO"/>
  </r>
  <r>
    <x v="1729"/>
    <x v="9"/>
    <s v="DORMILON"/>
    <s v="DEPORTIVO"/>
    <s v="MAMELUCO"/>
    <s v="BASICO NEUTRO"/>
    <n v="2"/>
    <s v="18-24"/>
    <s v="COLORREPR"/>
    <n v="14"/>
    <x v="0"/>
    <s v="-"/>
    <x v="100"/>
    <s v="FIRME"/>
    <n v="0"/>
    <s v="Reprogramable"/>
    <s v="CEDI"/>
    <s v="BEBITADORMILONDEPORTIVOMAMELUCOBASICO NEUTRO"/>
  </r>
  <r>
    <x v="1730"/>
    <x v="9"/>
    <s v="DORMILON"/>
    <s v="DEPORTIVO"/>
    <s v="CAMISETA"/>
    <s v="BASICO NEUTRO"/>
    <n v="1"/>
    <s v="12-18"/>
    <s v="ROSADO"/>
    <n v="14"/>
    <x v="0"/>
    <s v="-"/>
    <x v="100"/>
    <s v="FIRME"/>
    <n v="0"/>
    <s v="Reprogramable"/>
    <s v="CEDI"/>
    <s v="BEBITADORMILONDEPORTIVOCAMISETABASICO NEUTRO"/>
  </r>
  <r>
    <x v="1730"/>
    <x v="9"/>
    <s v="DORMILON"/>
    <s v="DEPORTIVO"/>
    <s v="CAMISETA"/>
    <s v="BASICO NEUTRO"/>
    <n v="1"/>
    <s v="18-24"/>
    <s v="ROSADO"/>
    <n v="20"/>
    <x v="0"/>
    <s v="-"/>
    <x v="100"/>
    <s v="FIRME"/>
    <n v="0"/>
    <s v="Reprogramable"/>
    <s v="CEDI"/>
    <s v="BEBITADORMILONDEPORTIVOCAMISETABASICO NEUTRO"/>
  </r>
  <r>
    <x v="1731"/>
    <x v="9"/>
    <s v="DORMILON"/>
    <s v="DEPORTIVO"/>
    <s v="MAMELUCO"/>
    <s v="BASICO NEUTRO"/>
    <n v="3"/>
    <s v="6-12"/>
    <s v="BLANCO"/>
    <n v="23"/>
    <x v="0"/>
    <s v="-"/>
    <x v="99"/>
    <s v="FIRME"/>
    <n v="0"/>
    <s v="Reprogramable"/>
    <s v="CEDI"/>
    <s v="BEBITADORMILONDEPORTIVOMAMELUCOBASICO NEUTRO"/>
  </r>
  <r>
    <x v="1731"/>
    <x v="9"/>
    <s v="DORMILON"/>
    <s v="DEPORTIVO"/>
    <s v="MAMELUCO"/>
    <s v="BASICO NEUTRO"/>
    <n v="3"/>
    <s v="12-18"/>
    <s v="BLANCO"/>
    <n v="30"/>
    <x v="0"/>
    <s v="-"/>
    <x v="99"/>
    <s v="FIRME"/>
    <n v="0"/>
    <s v="Reprogramable"/>
    <s v="CEDI"/>
    <s v="BEBITADORMILONDEPORTIVOMAMELUCOBASICO NEUTRO"/>
  </r>
  <r>
    <x v="1731"/>
    <x v="9"/>
    <s v="DORMILON"/>
    <s v="DEPORTIVO"/>
    <s v="MAMELUCO"/>
    <s v="BASICO NEUTRO"/>
    <n v="3"/>
    <s v="18-24"/>
    <s v="BLANCO"/>
    <n v="44"/>
    <x v="0"/>
    <s v="-"/>
    <x v="99"/>
    <s v="FIRME"/>
    <n v="0"/>
    <s v="Reprogramable"/>
    <s v="CEDI"/>
    <s v="BEBITADORMILONDEPORTIVOMAMELUCOBASICO NEUTRO"/>
  </r>
  <r>
    <x v="1732"/>
    <x v="9"/>
    <s v="DORMILON"/>
    <s v="DESCANSO"/>
    <s v="ESTUCHES"/>
    <s v="BASICO MODA"/>
    <n v="2"/>
    <s v="NA"/>
    <s v="BLANCO"/>
    <n v="26"/>
    <x v="0"/>
    <s v="-"/>
    <x v="99"/>
    <s v="FIRME"/>
    <n v="0"/>
    <s v="Reprogramable"/>
    <s v="CEDI"/>
    <s v="BEBITADORMILONDESCANSOESTUCHESBASICO MODA"/>
  </r>
  <r>
    <x v="1733"/>
    <x v="9"/>
    <s v="DORMILON"/>
    <s v="DESCANSO"/>
    <s v="INDIVIDUALES"/>
    <s v="BASICO MODA"/>
    <n v="1"/>
    <s v="NA"/>
    <s v="NA"/>
    <n v="66"/>
    <x v="0"/>
    <s v="-"/>
    <x v="99"/>
    <s v="FIRME"/>
    <n v="0"/>
    <s v="Reprogramable"/>
    <s v="CEDI"/>
    <s v="BEBITADORMILONDESCANSOINDIVIDUALESBASICO MODA"/>
  </r>
  <r>
    <x v="1734"/>
    <x v="9"/>
    <s v="DORMILON"/>
    <s v="DEPORTIVO"/>
    <s v="CAMISETA"/>
    <s v="BASICO MODA"/>
    <n v="2"/>
    <s v="12-18"/>
    <s v="NA"/>
    <n v="27"/>
    <x v="0"/>
    <s v="-"/>
    <x v="99"/>
    <s v="FIRME"/>
    <n v="0"/>
    <s v="Reprogramable"/>
    <s v="CEDI"/>
    <s v="BEBITADORMILONDEPORTIVOCAMISETABASICO MODA"/>
  </r>
  <r>
    <x v="1734"/>
    <x v="9"/>
    <s v="DORMILON"/>
    <s v="DEPORTIVO"/>
    <s v="CAMISETA"/>
    <s v="BASICO MODA"/>
    <n v="2"/>
    <s v="18-24"/>
    <s v="NA"/>
    <n v="91"/>
    <x v="0"/>
    <s v="-"/>
    <x v="99"/>
    <s v="FIRME"/>
    <n v="0"/>
    <s v="Reprogramable"/>
    <s v="CEDI"/>
    <s v="BEBITADORMILONDEPORTIVOCAMISETABASICO MODA"/>
  </r>
  <r>
    <x v="1735"/>
    <x v="9"/>
    <s v="DORMILON"/>
    <s v="DEPORTIVO"/>
    <s v="CAMISETA"/>
    <s v="BASICO NEUTRO"/>
    <n v="1"/>
    <s v="12-18"/>
    <s v="BLANCO"/>
    <n v="64"/>
    <x v="0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18-24"/>
    <s v="BLANCO"/>
    <n v="198"/>
    <x v="0"/>
    <s v="-"/>
    <x v="101"/>
    <s v="FIRME"/>
    <n v="0"/>
    <s v="Reprogramable"/>
    <s v="CEDI"/>
    <s v="BEBITADORMILONDEPORTIVOCAMISETABASICO NEUTRO"/>
  </r>
  <r>
    <x v="1736"/>
    <x v="9"/>
    <s v="DORMILON"/>
    <s v="DESCANSO"/>
    <s v="ESTUCHES"/>
    <s v="BASICO MODA"/>
    <n v="1"/>
    <s v="NA"/>
    <s v="NA"/>
    <n v="212"/>
    <x v="0"/>
    <s v="-"/>
    <x v="102"/>
    <s v="FIRME"/>
    <n v="0"/>
    <s v="Reprogramable"/>
    <s v="CEDI"/>
    <s v="BEBITADORMILONDESCANSOESTUCHESBASICO MODA"/>
  </r>
  <r>
    <x v="1737"/>
    <x v="9"/>
    <s v="DORMILON"/>
    <s v="DEPORTIVO"/>
    <s v="CALZADO"/>
    <s v="MODA"/>
    <n v="1"/>
    <s v="NA"/>
    <s v="NA"/>
    <n v="37"/>
    <x v="0"/>
    <s v="-"/>
    <x v="102"/>
    <s v="FIRME"/>
    <n v="0"/>
    <s v="Reprogramable"/>
    <s v="CEDI"/>
    <s v="BEBITADORMILONDEPORTIVOCALZADOMODA"/>
  </r>
  <r>
    <x v="1724"/>
    <x v="9"/>
    <s v="DORMILON"/>
    <s v="DEPORTIVO"/>
    <s v="CONJUNTO"/>
    <s v="BASICO MODA"/>
    <n v="4"/>
    <s v="6-12"/>
    <s v="NA"/>
    <n v="12"/>
    <x v="1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12-18"/>
    <s v="NA"/>
    <n v="12"/>
    <x v="1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18-24"/>
    <s v="NA"/>
    <n v="21"/>
    <x v="1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6-12"/>
    <s v="NA"/>
    <n v="12"/>
    <x v="1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2-18"/>
    <s v="NA"/>
    <n v="23"/>
    <x v="1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8-24"/>
    <s v="NA"/>
    <n v="37"/>
    <x v="1"/>
    <s v="-"/>
    <x v="99"/>
    <s v="FIRME"/>
    <n v="0"/>
    <s v="Reprogramable"/>
    <s v="CEDI"/>
    <s v="BEBITADORMILONDEPORTIVOCONJUNTOBASICO MODA"/>
  </r>
  <r>
    <x v="1726"/>
    <x v="9"/>
    <s v="DORMILON"/>
    <s v="DEPORTIVO"/>
    <s v="PANTALON GATEADOR"/>
    <s v="BASICO MODA"/>
    <n v="1"/>
    <s v="6-12"/>
    <s v="NA"/>
    <n v="13"/>
    <x v="1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12-18"/>
    <s v="NA"/>
    <n v="13"/>
    <x v="1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18-24"/>
    <s v="NA"/>
    <n v="21"/>
    <x v="1"/>
    <s v="-"/>
    <x v="99"/>
    <s v="FIRME"/>
    <n v="0"/>
    <s v="Reprogramable"/>
    <s v="CEDI"/>
    <s v="BEBITADORMILONDEPORTIVOPANTALON GATEADORBASICO MODA"/>
  </r>
  <r>
    <x v="1727"/>
    <x v="9"/>
    <s v="DORMILON"/>
    <s v="DEPORTIVO"/>
    <s v="CAMISETA"/>
    <s v="BASICO MODA"/>
    <n v="2"/>
    <s v="12-18"/>
    <s v="NA"/>
    <n v="13"/>
    <x v="1"/>
    <s v="-"/>
    <x v="99"/>
    <s v="FIRME"/>
    <n v="0"/>
    <s v="Reprogramable"/>
    <s v="CEDI"/>
    <s v="BEBITADORMILONDEPORTIVOCAMISETABASICO MODA"/>
  </r>
  <r>
    <x v="1727"/>
    <x v="9"/>
    <s v="DORMILON"/>
    <s v="DEPORTIVO"/>
    <s v="CAMISETA"/>
    <s v="BASICO MODA"/>
    <n v="2"/>
    <s v="18-24"/>
    <s v="NA"/>
    <n v="45"/>
    <x v="1"/>
    <s v="-"/>
    <x v="99"/>
    <s v="FIRME"/>
    <n v="0"/>
    <s v="Reprogramable"/>
    <s v="CEDI"/>
    <s v="BEBITADORMILONDEPORTIVOCAMISETABASICO MODA"/>
  </r>
  <r>
    <x v="1738"/>
    <x v="9"/>
    <s v="DORMILON"/>
    <s v="DEPORTIVO"/>
    <s v="CAMISETA"/>
    <s v="BASICO MODA"/>
    <n v="3"/>
    <s v="12-18"/>
    <s v="NA"/>
    <n v="12"/>
    <x v="1"/>
    <s v="-"/>
    <x v="99"/>
    <s v="FIRME"/>
    <n v="0"/>
    <s v="Reprogramable"/>
    <s v="CEDI"/>
    <s v="BEBITADORMILONDEPORTIVOCAMISETABASICO MODA"/>
  </r>
  <r>
    <x v="1728"/>
    <x v="9"/>
    <s v="DORMILON"/>
    <s v="DEPORTIVO"/>
    <s v="MAMELUCO"/>
    <s v="BASICO NEUTRO"/>
    <n v="1"/>
    <s v="0-6"/>
    <s v="BLANCO"/>
    <n v="22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6-12"/>
    <s v="BLANCO"/>
    <n v="12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2-18"/>
    <s v="BLANCO"/>
    <n v="21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8-24"/>
    <s v="BLANCO"/>
    <n v="39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0-6"/>
    <s v="ROSADO"/>
    <n v="12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2-18"/>
    <s v="COLORREPR"/>
    <n v="13"/>
    <x v="1"/>
    <s v="-"/>
    <x v="100"/>
    <s v="FIRME"/>
    <n v="0"/>
    <s v="Reprogramable"/>
    <s v="CEDI"/>
    <s v="BEBITADORMILONDEPORTIVOMAMELUCOBASICO NEUTRO"/>
  </r>
  <r>
    <x v="1728"/>
    <x v="9"/>
    <s v="DORMILON"/>
    <s v="DEPORTIVO"/>
    <s v="MAMELUCO"/>
    <s v="BASICO NEUTRO"/>
    <n v="1"/>
    <s v="18-24"/>
    <s v="COLORREPR"/>
    <n v="12"/>
    <x v="1"/>
    <s v="-"/>
    <x v="100"/>
    <s v="FIRME"/>
    <n v="0"/>
    <s v="Reprogramable"/>
    <s v="CEDI"/>
    <s v="BEBITADORMILONDEPORTIVOMAMELUCOBASICO NEUTRO"/>
  </r>
  <r>
    <x v="1729"/>
    <x v="9"/>
    <s v="DORMILON"/>
    <s v="DEPORTIVO"/>
    <s v="MAMELUCO"/>
    <s v="BASICO NEUTRO"/>
    <n v="2"/>
    <s v="12-18"/>
    <s v="ROSADO"/>
    <n v="12"/>
    <x v="1"/>
    <s v="-"/>
    <x v="100"/>
    <s v="FIRME"/>
    <n v="0"/>
    <s v="Reprogramable"/>
    <s v="CEDI"/>
    <s v="BEBITADORMILONDEPORTIVOMAMELUCOBASICO NEUTRO"/>
  </r>
  <r>
    <x v="1729"/>
    <x v="9"/>
    <s v="DORMILON"/>
    <s v="DEPORTIVO"/>
    <s v="MAMELUCO"/>
    <s v="BASICO NEUTRO"/>
    <n v="2"/>
    <s v="18-24"/>
    <s v="ROSADO"/>
    <n v="12"/>
    <x v="1"/>
    <s v="-"/>
    <x v="100"/>
    <s v="FIRME"/>
    <n v="0"/>
    <s v="Reprogramable"/>
    <s v="CEDI"/>
    <s v="BEBITADORMILONDEPORTIVOMAMELUCOBASICO NEUTRO"/>
  </r>
  <r>
    <x v="1739"/>
    <x v="9"/>
    <s v="DORMILON"/>
    <s v="DEPORTIVO"/>
    <s v="CAMISETA"/>
    <s v="BASICO NEUTRO"/>
    <n v="1"/>
    <s v="18-24"/>
    <s v="BLANCO"/>
    <n v="12"/>
    <x v="1"/>
    <s v="-"/>
    <x v="100"/>
    <s v="FIRME"/>
    <n v="0"/>
    <s v="Reprogramable"/>
    <s v="CEDI"/>
    <s v="BEBITADORMILONDEPORTIVOCAMISETABASICO NEUTRO"/>
  </r>
  <r>
    <x v="1739"/>
    <x v="9"/>
    <s v="DORMILON"/>
    <s v="DEPORTIVO"/>
    <s v="CAMISETA"/>
    <s v="BASICO NEUTRO"/>
    <n v="1"/>
    <s v="12-18"/>
    <s v="ROSADO"/>
    <n v="14"/>
    <x v="1"/>
    <s v="-"/>
    <x v="100"/>
    <s v="FIRME"/>
    <n v="0"/>
    <s v="Reprogramable"/>
    <s v="CEDI"/>
    <s v="BEBITADORMILONDEPORTIVOCAMISETABASICO NEUTRO"/>
  </r>
  <r>
    <x v="1739"/>
    <x v="9"/>
    <s v="DORMILON"/>
    <s v="DEPORTIVO"/>
    <s v="CAMISETA"/>
    <s v="BASICO NEUTRO"/>
    <n v="1"/>
    <s v="18-24"/>
    <s v="ROSADO"/>
    <n v="12"/>
    <x v="1"/>
    <s v="-"/>
    <x v="100"/>
    <s v="FIRME"/>
    <n v="0"/>
    <s v="Reprogramable"/>
    <s v="CEDI"/>
    <s v="BEBITADORMILONDEPORTIVOCAMISETABASICO NEUTRO"/>
  </r>
  <r>
    <x v="1740"/>
    <x v="9"/>
    <s v="DORMILON"/>
    <s v="DEPORTIVO"/>
    <s v="CAMISETA"/>
    <s v="BASICO NEUTRO"/>
    <n v="2"/>
    <s v="18-24"/>
    <s v="BLANCO"/>
    <n v="20"/>
    <x v="1"/>
    <s v="-"/>
    <x v="99"/>
    <s v="FIRME"/>
    <n v="0"/>
    <s v="Reprogramable"/>
    <s v="CEDI"/>
    <s v="BEBITADORMILONDEPORTIVOCAMISETABASICO NEUTRO"/>
  </r>
  <r>
    <x v="1730"/>
    <x v="9"/>
    <s v="DORMILON"/>
    <s v="DEPORTIVO"/>
    <s v="CAMISETA"/>
    <s v="BASICO NEUTRO"/>
    <n v="1"/>
    <s v="0-6"/>
    <s v="ROSADO"/>
    <n v="12"/>
    <x v="1"/>
    <s v="-"/>
    <x v="100"/>
    <s v="FIRME"/>
    <n v="0"/>
    <s v="Reprogramable"/>
    <s v="CEDI"/>
    <s v="BEBITADORMILONDEPORTIVOCAMISETABASICO NEUTRO"/>
  </r>
  <r>
    <x v="1730"/>
    <x v="9"/>
    <s v="DORMILON"/>
    <s v="DEPORTIVO"/>
    <s v="CAMISETA"/>
    <s v="BASICO NEUTRO"/>
    <n v="1"/>
    <s v="6-12"/>
    <s v="ROSADO"/>
    <n v="16"/>
    <x v="1"/>
    <s v="-"/>
    <x v="100"/>
    <s v="FIRME"/>
    <n v="0"/>
    <s v="Reprogramable"/>
    <s v="CEDI"/>
    <s v="BEBITADORMILONDEPORTIVOCAMISETABASICO NEUTRO"/>
  </r>
  <r>
    <x v="1730"/>
    <x v="9"/>
    <s v="DORMILON"/>
    <s v="DEPORTIVO"/>
    <s v="CAMISETA"/>
    <s v="BASICO NEUTRO"/>
    <n v="1"/>
    <s v="12-18"/>
    <s v="ROSADO"/>
    <n v="25"/>
    <x v="1"/>
    <s v="-"/>
    <x v="100"/>
    <s v="FIRME"/>
    <n v="0"/>
    <s v="Reprogramable"/>
    <s v="CEDI"/>
    <s v="BEBITADORMILONDEPORTIVOCAMISETABASICO NEUTRO"/>
  </r>
  <r>
    <x v="1730"/>
    <x v="9"/>
    <s v="DORMILON"/>
    <s v="DEPORTIVO"/>
    <s v="CAMISETA"/>
    <s v="BASICO NEUTRO"/>
    <n v="1"/>
    <s v="18-24"/>
    <s v="ROSADO"/>
    <n v="15"/>
    <x v="1"/>
    <s v="-"/>
    <x v="100"/>
    <s v="FIRME"/>
    <n v="0"/>
    <s v="Reprogramable"/>
    <s v="CEDI"/>
    <s v="BEBITADORMILONDEPORTIVOCAMISETABASICO NEUTRO"/>
  </r>
  <r>
    <x v="1731"/>
    <x v="9"/>
    <s v="DORMILON"/>
    <s v="DEPORTIVO"/>
    <s v="MAMELUCO"/>
    <s v="BASICO NEUTRO"/>
    <n v="3"/>
    <s v="18-24"/>
    <s v="BLANCO"/>
    <n v="21"/>
    <x v="1"/>
    <s v="-"/>
    <x v="99"/>
    <s v="FIRME"/>
    <n v="0"/>
    <s v="Reprogramable"/>
    <s v="CEDI"/>
    <s v="BEBITADORMILONDEPORTIVOMAMELUCOBASICO NEUTRO"/>
  </r>
  <r>
    <x v="1731"/>
    <x v="9"/>
    <s v="DORMILON"/>
    <s v="DEPORTIVO"/>
    <s v="MAMELUCO"/>
    <s v="BASICO NEUTRO"/>
    <n v="3"/>
    <s v="0-6"/>
    <s v="ROSADO"/>
    <n v="12"/>
    <x v="1"/>
    <s v="-"/>
    <x v="99"/>
    <s v="FIRME"/>
    <n v="0"/>
    <s v="Reprogramable"/>
    <s v="CEDI"/>
    <s v="BEBITADORMILONDEPORTIVOMAMELUCOBASICO NEUTRO"/>
  </r>
  <r>
    <x v="1741"/>
    <x v="9"/>
    <s v="DORMILON"/>
    <s v="DEPORTIVO"/>
    <s v="CAMISETA"/>
    <s v="BASICO NEUTRO"/>
    <n v="2"/>
    <s v="18-24"/>
    <s v="BLANCO"/>
    <n v="12"/>
    <x v="1"/>
    <s v="-"/>
    <x v="99"/>
    <s v="FIRME"/>
    <n v="0"/>
    <s v="Reprogramable"/>
    <s v="CEDI"/>
    <s v="BEBITADORMILONDEPORTIVOCAMISETABASICO NEUTRO"/>
  </r>
  <r>
    <x v="1732"/>
    <x v="9"/>
    <s v="DORMILON"/>
    <s v="DESCANSO"/>
    <s v="ESTUCHES"/>
    <s v="BASICO MODA"/>
    <n v="2"/>
    <s v="NA"/>
    <s v="AMARILLO"/>
    <n v="12"/>
    <x v="1"/>
    <s v="-"/>
    <x v="99"/>
    <s v="FIRME"/>
    <n v="0"/>
    <s v="Reprogramable"/>
    <s v="CEDI"/>
    <s v="BEBITADORMILONDESCANSOESTUCHESBASICO MODA"/>
  </r>
  <r>
    <x v="1732"/>
    <x v="9"/>
    <s v="DORMILON"/>
    <s v="DESCANSO"/>
    <s v="ESTUCHES"/>
    <s v="BASICO MODA"/>
    <n v="2"/>
    <s v="NA"/>
    <s v="BLANCO"/>
    <n v="19"/>
    <x v="1"/>
    <s v="-"/>
    <x v="99"/>
    <s v="FIRME"/>
    <n v="0"/>
    <s v="Reprogramable"/>
    <s v="CEDI"/>
    <s v="BEBITADORMILONDESCANSOESTUCHESBASICO MODA"/>
  </r>
  <r>
    <x v="1733"/>
    <x v="9"/>
    <s v="DORMILON"/>
    <s v="DESCANSO"/>
    <s v="INDIVIDUALES"/>
    <s v="BASICO MODA"/>
    <n v="1"/>
    <s v="NA"/>
    <s v="NA"/>
    <n v="351"/>
    <x v="1"/>
    <s v="-"/>
    <x v="99"/>
    <s v="FIRME"/>
    <n v="0"/>
    <s v="Reprogramable"/>
    <s v="CEDI"/>
    <s v="BEBITADORMILONDESCANSOINDIVIDUALESBASICO MODA"/>
  </r>
  <r>
    <x v="1734"/>
    <x v="9"/>
    <s v="DORMILON"/>
    <s v="DEPORTIVO"/>
    <s v="CAMISETA"/>
    <s v="BASICO MODA"/>
    <n v="2"/>
    <s v="12-18"/>
    <s v="NA"/>
    <n v="21"/>
    <x v="1"/>
    <s v="-"/>
    <x v="99"/>
    <s v="FIRME"/>
    <n v="0"/>
    <s v="Reprogramable"/>
    <s v="CEDI"/>
    <s v="BEBITADORMILONDEPORTIVOCAMISETABASICO MODA"/>
  </r>
  <r>
    <x v="1734"/>
    <x v="9"/>
    <s v="DORMILON"/>
    <s v="DEPORTIVO"/>
    <s v="CAMISETA"/>
    <s v="BASICO MODA"/>
    <n v="2"/>
    <s v="18-24"/>
    <s v="NA"/>
    <n v="18"/>
    <x v="1"/>
    <s v="-"/>
    <x v="99"/>
    <s v="FIRME"/>
    <n v="0"/>
    <s v="Reprogramable"/>
    <s v="CEDI"/>
    <s v="BEBITADORMILONDEPORTIVOCAMISETABASICO MODA"/>
  </r>
  <r>
    <x v="1735"/>
    <x v="9"/>
    <s v="DORMILON"/>
    <s v="DEPORTIVO"/>
    <s v="CAMISETA"/>
    <s v="BASICO NEUTRO"/>
    <n v="1"/>
    <s v="0-6"/>
    <s v="BLANCO"/>
    <n v="12"/>
    <x v="1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6-12"/>
    <s v="BLANCO"/>
    <n v="46"/>
    <x v="1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12-18"/>
    <s v="BLANCO"/>
    <n v="100"/>
    <x v="1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18-24"/>
    <s v="BLANCO"/>
    <n v="138"/>
    <x v="1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18-24"/>
    <s v="ROSADO"/>
    <n v="21"/>
    <x v="1"/>
    <s v="-"/>
    <x v="101"/>
    <s v="FIRME"/>
    <n v="0"/>
    <s v="Reprogramable"/>
    <s v="CEDI"/>
    <s v="BEBITADORMILONDEPORTIVOCAMISETABASICO NEUTRO"/>
  </r>
  <r>
    <x v="1736"/>
    <x v="9"/>
    <s v="DORMILON"/>
    <s v="DESCANSO"/>
    <s v="ESTUCHES"/>
    <s v="BASICO MODA"/>
    <n v="1"/>
    <s v="NA"/>
    <s v="NA"/>
    <n v="400"/>
    <x v="1"/>
    <s v="-"/>
    <x v="102"/>
    <s v="FIRME"/>
    <n v="0"/>
    <s v="Reprogramable"/>
    <s v="CEDI"/>
    <s v="BEBITADORMILONDESCANSOESTUCHESBASICO MODA"/>
  </r>
  <r>
    <x v="1737"/>
    <x v="9"/>
    <s v="DORMILON"/>
    <s v="DEPORTIVO"/>
    <s v="CALZADO"/>
    <s v="MODA"/>
    <n v="1"/>
    <s v="NA"/>
    <s v="NA"/>
    <n v="173"/>
    <x v="1"/>
    <s v="-"/>
    <x v="102"/>
    <s v="FIRME"/>
    <n v="0"/>
    <s v="Reprogramable"/>
    <s v="CEDI"/>
    <s v="BEBITADORMILONDEPORTIVOCALZADOMODA"/>
  </r>
  <r>
    <x v="1724"/>
    <x v="9"/>
    <s v="DORMILON"/>
    <s v="DEPORTIVO"/>
    <s v="CONJUNTO"/>
    <s v="BASICO MODA"/>
    <n v="4"/>
    <s v="0-6"/>
    <s v="NA"/>
    <n v="22"/>
    <x v="2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6-12"/>
    <s v="NA"/>
    <n v="32"/>
    <x v="2"/>
    <s v="-"/>
    <x v="99"/>
    <s v="FIRME"/>
    <n v="0"/>
    <s v="Reprogramable"/>
    <s v="CEDI"/>
    <s v="BEBITADORMILONDEPORTIVOCONJUNTOBASICO MODA"/>
  </r>
  <r>
    <x v="1724"/>
    <x v="9"/>
    <s v="DORMILON"/>
    <s v="DEPORTIVO"/>
    <s v="CONJUNTO"/>
    <s v="BASICO MODA"/>
    <n v="4"/>
    <s v="18-24"/>
    <s v="NA"/>
    <n v="60"/>
    <x v="2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0-6"/>
    <s v="NA"/>
    <n v="15"/>
    <x v="2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6-12"/>
    <s v="NA"/>
    <n v="25"/>
    <x v="2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2-18"/>
    <s v="NA"/>
    <n v="40"/>
    <x v="2"/>
    <s v="-"/>
    <x v="99"/>
    <s v="FIRME"/>
    <n v="0"/>
    <s v="Reprogramable"/>
    <s v="CEDI"/>
    <s v="BEBITADORMILONDEPORTIVOCONJUNTOBASICO MODA"/>
  </r>
  <r>
    <x v="1725"/>
    <x v="9"/>
    <s v="DORMILON"/>
    <s v="DEPORTIVO"/>
    <s v="CONJUNTO"/>
    <s v="BASICO MODA"/>
    <n v="4"/>
    <s v="18-24"/>
    <s v="NA"/>
    <n v="46"/>
    <x v="2"/>
    <s v="-"/>
    <x v="99"/>
    <s v="FIRME"/>
    <n v="0"/>
    <s v="Reprogramable"/>
    <s v="CEDI"/>
    <s v="BEBITADORMILONDEPORTIVOCONJUNTOBASICO MODA"/>
  </r>
  <r>
    <x v="1742"/>
    <x v="9"/>
    <s v="DORMILON"/>
    <s v="DEPORTIVO"/>
    <s v="MAMELUCO"/>
    <s v="BASICO MODA"/>
    <n v="2"/>
    <s v="0-6"/>
    <s v="NA"/>
    <n v="30"/>
    <x v="2"/>
    <s v="-"/>
    <x v="99"/>
    <s v="FIRME"/>
    <n v="0"/>
    <s v="Reprogramable"/>
    <s v="CEDI"/>
    <s v="BEBITADORMILONDEPORTIVOMAMELUCOBASICO MODA"/>
  </r>
  <r>
    <x v="1742"/>
    <x v="9"/>
    <s v="DORMILON"/>
    <s v="DEPORTIVO"/>
    <s v="MAMELUCO"/>
    <s v="BASICO MODA"/>
    <n v="2"/>
    <s v="6-12"/>
    <s v="NA"/>
    <n v="31"/>
    <x v="2"/>
    <s v="-"/>
    <x v="99"/>
    <s v="FIRME"/>
    <n v="0"/>
    <s v="Reprogramable"/>
    <s v="CEDI"/>
    <s v="BEBITADORMILONDEPORTIVOMAMELUCOBASICO MODA"/>
  </r>
  <r>
    <x v="1742"/>
    <x v="9"/>
    <s v="DORMILON"/>
    <s v="DEPORTIVO"/>
    <s v="MAMELUCO"/>
    <s v="BASICO MODA"/>
    <n v="2"/>
    <s v="12-18"/>
    <s v="NA"/>
    <n v="50"/>
    <x v="2"/>
    <s v="-"/>
    <x v="99"/>
    <s v="FIRME"/>
    <n v="0"/>
    <s v="Reprogramable"/>
    <s v="CEDI"/>
    <s v="BEBITADORMILONDEPORTIVOMAMELUCOBASICO MODA"/>
  </r>
  <r>
    <x v="1742"/>
    <x v="9"/>
    <s v="DORMILON"/>
    <s v="DEPORTIVO"/>
    <s v="MAMELUCO"/>
    <s v="BASICO MODA"/>
    <n v="2"/>
    <s v="18-24"/>
    <s v="NA"/>
    <n v="112"/>
    <x v="2"/>
    <s v="-"/>
    <x v="99"/>
    <s v="FIRME"/>
    <n v="0"/>
    <s v="Reprogramable"/>
    <s v="CEDI"/>
    <s v="BEBITADORMILONDEPORTIVOMAMELUCOBASICO MODA"/>
  </r>
  <r>
    <x v="1726"/>
    <x v="9"/>
    <s v="DORMILON"/>
    <s v="DEPORTIVO"/>
    <s v="PANTALON GATEADOR"/>
    <s v="BASICO MODA"/>
    <n v="1"/>
    <s v="0-6"/>
    <s v="NA"/>
    <n v="50"/>
    <x v="2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6-12"/>
    <s v="NA"/>
    <n v="108"/>
    <x v="2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12-18"/>
    <s v="NA"/>
    <n v="101"/>
    <x v="2"/>
    <s v="-"/>
    <x v="99"/>
    <s v="FIRME"/>
    <n v="0"/>
    <s v="Reprogramable"/>
    <s v="CEDI"/>
    <s v="BEBITADORMILONDEPORTIVOPANTALON GATEADORBASICO MODA"/>
  </r>
  <r>
    <x v="1726"/>
    <x v="9"/>
    <s v="DORMILON"/>
    <s v="DEPORTIVO"/>
    <s v="PANTALON GATEADOR"/>
    <s v="BASICO MODA"/>
    <n v="1"/>
    <s v="18-24"/>
    <s v="NA"/>
    <n v="133"/>
    <x v="2"/>
    <s v="-"/>
    <x v="99"/>
    <s v="FIRME"/>
    <n v="0"/>
    <s v="Reprogramable"/>
    <s v="CEDI"/>
    <s v="BEBITADORMILONDEPORTIVOPANTALON GATEADORBASICO MODA"/>
  </r>
  <r>
    <x v="1727"/>
    <x v="9"/>
    <s v="DORMILON"/>
    <s v="DEPORTIVO"/>
    <s v="CAMISETA"/>
    <s v="BASICO MODA"/>
    <n v="2"/>
    <s v="0-6"/>
    <s v="NA"/>
    <n v="35"/>
    <x v="2"/>
    <s v="-"/>
    <x v="99"/>
    <s v="FIRME"/>
    <n v="0"/>
    <s v="Reprogramable"/>
    <s v="CEDI"/>
    <s v="BEBITADORMILONDEPORTIVOCAMISETABASICO MODA"/>
  </r>
  <r>
    <x v="1727"/>
    <x v="9"/>
    <s v="DORMILON"/>
    <s v="DEPORTIVO"/>
    <s v="CAMISETA"/>
    <s v="BASICO MODA"/>
    <n v="2"/>
    <s v="6-12"/>
    <s v="NA"/>
    <n v="37"/>
    <x v="2"/>
    <s v="-"/>
    <x v="99"/>
    <s v="FIRME"/>
    <n v="0"/>
    <s v="Reprogramable"/>
    <s v="CEDI"/>
    <s v="BEBITADORMILONDEPORTIVOCAMISETABASICO MODA"/>
  </r>
  <r>
    <x v="1727"/>
    <x v="9"/>
    <s v="DORMILON"/>
    <s v="DEPORTIVO"/>
    <s v="CAMISETA"/>
    <s v="BASICO MODA"/>
    <n v="2"/>
    <s v="12-18"/>
    <s v="NA"/>
    <n v="20"/>
    <x v="2"/>
    <s v="-"/>
    <x v="99"/>
    <s v="FIRME"/>
    <n v="0"/>
    <s v="Reprogramable"/>
    <s v="CEDI"/>
    <s v="BEBITADORMILONDEPORTIVOCAMISETABASICO MODA"/>
  </r>
  <r>
    <x v="1727"/>
    <x v="9"/>
    <s v="DORMILON"/>
    <s v="DEPORTIVO"/>
    <s v="CAMISETA"/>
    <s v="BASICO MODA"/>
    <n v="2"/>
    <s v="18-24"/>
    <s v="NA"/>
    <n v="211"/>
    <x v="2"/>
    <s v="-"/>
    <x v="99"/>
    <s v="FIRME"/>
    <n v="0"/>
    <s v="Reprogramable"/>
    <s v="CEDI"/>
    <s v="BEBITADORMILONDEPORTIVOCAMISETABASICO MODA"/>
  </r>
  <r>
    <x v="1738"/>
    <x v="9"/>
    <s v="DORMILON"/>
    <s v="DEPORTIVO"/>
    <s v="CAMISETA"/>
    <s v="BASICO MODA"/>
    <n v="3"/>
    <s v="0-6"/>
    <s v="NA"/>
    <n v="16"/>
    <x v="2"/>
    <s v="-"/>
    <x v="99"/>
    <s v="FIRME"/>
    <n v="0"/>
    <s v="Reprogramable"/>
    <s v="CEDI"/>
    <s v="BEBITADORMILONDEPORTIVOCAMISETABASICO MODA"/>
  </r>
  <r>
    <x v="1738"/>
    <x v="9"/>
    <s v="DORMILON"/>
    <s v="DEPORTIVO"/>
    <s v="CAMISETA"/>
    <s v="BASICO MODA"/>
    <n v="3"/>
    <s v="6-12"/>
    <s v="NA"/>
    <n v="12"/>
    <x v="2"/>
    <s v="-"/>
    <x v="99"/>
    <s v="FIRME"/>
    <n v="0"/>
    <s v="Reprogramable"/>
    <s v="CEDI"/>
    <s v="BEBITADORMILONDEPORTIVOCAMISETABASICO MODA"/>
  </r>
  <r>
    <x v="1738"/>
    <x v="9"/>
    <s v="DORMILON"/>
    <s v="DEPORTIVO"/>
    <s v="CAMISETA"/>
    <s v="BASICO MODA"/>
    <n v="3"/>
    <s v="18-24"/>
    <s v="NA"/>
    <n v="82"/>
    <x v="2"/>
    <s v="-"/>
    <x v="99"/>
    <s v="FIRME"/>
    <n v="0"/>
    <s v="Reprogramable"/>
    <s v="CEDI"/>
    <s v="BEBITADORMILONDEPORTIVOCAMISETABASICO MODA"/>
  </r>
  <r>
    <x v="1728"/>
    <x v="9"/>
    <s v="DORMILON"/>
    <s v="DEPORTIVO"/>
    <s v="MAMELUCO"/>
    <s v="BASICO NEUTRO"/>
    <n v="1"/>
    <s v="18-24"/>
    <s v="BLANCO"/>
    <n v="21"/>
    <x v="2"/>
    <s v="-"/>
    <x v="100"/>
    <s v="FIRME"/>
    <n v="0"/>
    <s v="Reprogramable"/>
    <s v="CEDI"/>
    <s v="BEBITADORMILONDEPORTIVOMAMELUCOBASICO NEUTRO"/>
  </r>
  <r>
    <x v="1743"/>
    <x v="9"/>
    <s v="DORMILON"/>
    <s v="DEPORTIVO"/>
    <s v="CAMISETA"/>
    <s v="BASICO MODA"/>
    <n v="3"/>
    <s v="0-6"/>
    <s v="NA"/>
    <n v="16"/>
    <x v="2"/>
    <s v="-"/>
    <x v="99"/>
    <s v="FIRME"/>
    <n v="0"/>
    <s v="Reprogramable"/>
    <s v="CEDI"/>
    <s v="BEBITADORMILONDEPORTIVOCAMISETABASICO MODA"/>
  </r>
  <r>
    <x v="1743"/>
    <x v="9"/>
    <s v="DORMILON"/>
    <s v="DEPORTIVO"/>
    <s v="CAMISETA"/>
    <s v="BASICO MODA"/>
    <n v="3"/>
    <s v="6-12"/>
    <s v="NA"/>
    <n v="19"/>
    <x v="2"/>
    <s v="-"/>
    <x v="99"/>
    <s v="FIRME"/>
    <n v="0"/>
    <s v="Reprogramable"/>
    <s v="CEDI"/>
    <s v="BEBITADORMILONDEPORTIVOCAMISETABASICO MODA"/>
  </r>
  <r>
    <x v="1743"/>
    <x v="9"/>
    <s v="DORMILON"/>
    <s v="DEPORTIVO"/>
    <s v="CAMISETA"/>
    <s v="BASICO MODA"/>
    <n v="3"/>
    <s v="12-18"/>
    <s v="NA"/>
    <n v="24"/>
    <x v="2"/>
    <s v="-"/>
    <x v="99"/>
    <s v="FIRME"/>
    <n v="0"/>
    <s v="Reprogramable"/>
    <s v="CEDI"/>
    <s v="BEBITADORMILONDEPORTIVOCAMISETABASICO MODA"/>
  </r>
  <r>
    <x v="1743"/>
    <x v="9"/>
    <s v="DORMILON"/>
    <s v="DEPORTIVO"/>
    <s v="CAMISETA"/>
    <s v="BASICO MODA"/>
    <n v="3"/>
    <s v="18-24"/>
    <s v="NA"/>
    <n v="30"/>
    <x v="2"/>
    <s v="-"/>
    <x v="99"/>
    <s v="FIRME"/>
    <n v="0"/>
    <s v="Reprogramable"/>
    <s v="CEDI"/>
    <s v="BEBITADORMILONDEPORTIVOCAMISETABASICO MODA"/>
  </r>
  <r>
    <x v="1739"/>
    <x v="9"/>
    <s v="DORMILON"/>
    <s v="DEPORTIVO"/>
    <s v="CAMISETA"/>
    <s v="BASICO NEUTRO"/>
    <n v="1"/>
    <s v="0-6"/>
    <s v="COLORREPR"/>
    <n v="13"/>
    <x v="2"/>
    <s v="-"/>
    <x v="100"/>
    <s v="FIRME"/>
    <n v="0"/>
    <s v="Reprogramable"/>
    <s v="CEDI"/>
    <s v="BEBITADORMILONDEPORTIVOCAMISETABASICO NEUTRO"/>
  </r>
  <r>
    <x v="1739"/>
    <x v="9"/>
    <s v="DORMILON"/>
    <s v="DEPORTIVO"/>
    <s v="CAMISETA"/>
    <s v="BASICO NEUTRO"/>
    <n v="1"/>
    <s v="6-12"/>
    <s v="COLORREPR"/>
    <n v="14"/>
    <x v="2"/>
    <s v="-"/>
    <x v="100"/>
    <s v="FIRME"/>
    <n v="0"/>
    <s v="Reprogramable"/>
    <s v="CEDI"/>
    <s v="BEBITADORMILONDEPORTIVOCAMISETABASICO NEUTRO"/>
  </r>
  <r>
    <x v="1739"/>
    <x v="9"/>
    <s v="DORMILON"/>
    <s v="DEPORTIVO"/>
    <s v="CAMISETA"/>
    <s v="BASICO NEUTRO"/>
    <n v="1"/>
    <s v="12-18"/>
    <s v="COLORREPR"/>
    <n v="15"/>
    <x v="2"/>
    <s v="-"/>
    <x v="100"/>
    <s v="FIRME"/>
    <n v="0"/>
    <s v="Reprogramable"/>
    <s v="CEDI"/>
    <s v="BEBITADORMILONDEPORTIVOCAMISETABASICO NEUTRO"/>
  </r>
  <r>
    <x v="1739"/>
    <x v="9"/>
    <s v="DORMILON"/>
    <s v="DEPORTIVO"/>
    <s v="CAMISETA"/>
    <s v="BASICO NEUTRO"/>
    <n v="1"/>
    <s v="18-24"/>
    <s v="COLORREPR"/>
    <n v="35"/>
    <x v="2"/>
    <s v="-"/>
    <x v="100"/>
    <s v="FIRME"/>
    <n v="0"/>
    <s v="Reprogramable"/>
    <s v="CEDI"/>
    <s v="BEBITADORMILONDEPORTIVOCAMISETABASICO NEUTRO"/>
  </r>
  <r>
    <x v="1740"/>
    <x v="9"/>
    <s v="DORMILON"/>
    <s v="DEPORTIVO"/>
    <s v="CAMISETA"/>
    <s v="BASICO NEUTRO"/>
    <n v="2"/>
    <s v="6-12"/>
    <s v="BLANCO"/>
    <n v="13"/>
    <x v="2"/>
    <s v="-"/>
    <x v="99"/>
    <s v="FIRME"/>
    <n v="0"/>
    <s v="Reprogramable"/>
    <s v="CEDI"/>
    <s v="BEBITADORMILONDEPORTIVOCAMISETABASICO NEUTRO"/>
  </r>
  <r>
    <x v="1740"/>
    <x v="9"/>
    <s v="DORMILON"/>
    <s v="DEPORTIVO"/>
    <s v="CAMISETA"/>
    <s v="BASICO NEUTRO"/>
    <n v="2"/>
    <s v="12-18"/>
    <s v="BLANCO"/>
    <n v="19"/>
    <x v="2"/>
    <s v="-"/>
    <x v="99"/>
    <s v="FIRME"/>
    <n v="0"/>
    <s v="Reprogramable"/>
    <s v="CEDI"/>
    <s v="BEBITADORMILONDEPORTIVOCAMISETABASICO NEUTRO"/>
  </r>
  <r>
    <x v="1740"/>
    <x v="9"/>
    <s v="DORMILON"/>
    <s v="DEPORTIVO"/>
    <s v="CAMISETA"/>
    <s v="BASICO NEUTRO"/>
    <n v="2"/>
    <s v="18-24"/>
    <s v="BLANCO"/>
    <n v="47"/>
    <x v="2"/>
    <s v="-"/>
    <x v="99"/>
    <s v="FIRME"/>
    <n v="0"/>
    <s v="Reprogramable"/>
    <s v="CEDI"/>
    <s v="BEBITADORMILONDEPORTIVOCAMISETABASICO NEUTRO"/>
  </r>
  <r>
    <x v="1733"/>
    <x v="9"/>
    <s v="DORMILON"/>
    <s v="DESCANSO"/>
    <s v="INDIVIDUALES"/>
    <s v="BASICO MODA"/>
    <n v="1"/>
    <s v="NA"/>
    <s v="NA"/>
    <n v="302"/>
    <x v="2"/>
    <s v="-"/>
    <x v="99"/>
    <s v="FIRME"/>
    <n v="0"/>
    <s v="Reprogramable"/>
    <s v="CEDI"/>
    <s v="BEBITADORMILONDESCANSOINDIVIDUALESBASICO MODA"/>
  </r>
  <r>
    <x v="1735"/>
    <x v="9"/>
    <s v="DORMILON"/>
    <s v="DEPORTIVO"/>
    <s v="CAMISETA"/>
    <s v="BASICO NEUTRO"/>
    <n v="1"/>
    <s v="12-18"/>
    <s v="BLANCO"/>
    <n v="25"/>
    <x v="2"/>
    <s v="-"/>
    <x v="101"/>
    <s v="FIRME"/>
    <n v="0"/>
    <s v="Reprogramable"/>
    <s v="CEDI"/>
    <s v="BEBITADORMILONDEPORTIVOCAMISETABASICO NEUTRO"/>
  </r>
  <r>
    <x v="1735"/>
    <x v="9"/>
    <s v="DORMILON"/>
    <s v="DEPORTIVO"/>
    <s v="CAMISETA"/>
    <s v="BASICO NEUTRO"/>
    <n v="1"/>
    <s v="18-24"/>
    <s v="BLANCO"/>
    <n v="118"/>
    <x v="2"/>
    <s v="-"/>
    <x v="101"/>
    <s v="FIRME"/>
    <n v="0"/>
    <s v="Reprogramable"/>
    <s v="CEDI"/>
    <s v="BEBITADORMILONDEPORTIVOCAMISETABASICO NEUTRO"/>
  </r>
  <r>
    <x v="1736"/>
    <x v="9"/>
    <s v="DORMILON"/>
    <s v="DESCANSO"/>
    <s v="ESTUCHES"/>
    <s v="BASICO MODA"/>
    <n v="1"/>
    <s v="NA"/>
    <s v="NA"/>
    <n v="751"/>
    <x v="2"/>
    <s v="-"/>
    <x v="102"/>
    <s v="FIRME"/>
    <n v="0"/>
    <s v="Reprogramable"/>
    <s v="CEDI"/>
    <s v="BEBITADORMILONDESCANSOESTUCHESBASICO MODA"/>
  </r>
  <r>
    <x v="1744"/>
    <x v="9"/>
    <s v="DORMILON"/>
    <s v="DEPORTIVO"/>
    <s v="CALZADO"/>
    <s v="MODA"/>
    <n v="1"/>
    <s v="NA"/>
    <s v="NA"/>
    <n v="240"/>
    <x v="2"/>
    <s v="-"/>
    <x v="102"/>
    <s v="FIRME"/>
    <n v="0"/>
    <s v="Reprogramable"/>
    <s v="CEDI"/>
    <s v="BEBITADORMILONDEPORTIVOCALZADOMODA"/>
  </r>
  <r>
    <x v="1737"/>
    <x v="9"/>
    <s v="DORMILON"/>
    <s v="DEPORTIVO"/>
    <s v="CALZADO"/>
    <s v="MODA"/>
    <n v="1"/>
    <s v="NA"/>
    <s v="NA"/>
    <n v="329"/>
    <x v="2"/>
    <s v="-"/>
    <x v="102"/>
    <s v="FIRME"/>
    <n v="0"/>
    <s v="Reprogramable"/>
    <s v="CEDI"/>
    <s v="BEBITADORMILONDEPORTIVOCALZADOMODA"/>
  </r>
  <r>
    <x v="1745"/>
    <x v="9"/>
    <s v="DORMILON"/>
    <s v="DESCANSO"/>
    <s v="PANAL"/>
    <s v="BASICO MODA"/>
    <n v="1"/>
    <s v="U"/>
    <s v="SURTIDO"/>
    <n v="280"/>
    <x v="2"/>
    <s v="-"/>
    <x v="101"/>
    <s v="FIRME"/>
    <n v="0"/>
    <s v="Reprogramable"/>
    <s v="CEDI"/>
    <s v="BEBITADORMILONDESCANSOPANALBASICO MODA"/>
  </r>
  <r>
    <x v="1746"/>
    <x v="9"/>
    <s v="EXPLORADOR"/>
    <s v="DEPORTIVO"/>
    <s v="CONJUNTO"/>
    <s v="BASICO MODA"/>
    <n v="4"/>
    <s v="0-6"/>
    <n v="1"/>
    <n v="103"/>
    <x v="0"/>
    <s v="-"/>
    <x v="51"/>
    <s v="FIRME"/>
    <n v="35900"/>
    <s v="PDP"/>
    <s v="CEDI"/>
    <s v="BEBITAEXPLORADORDEPORTIVOCONJUNTOBASICO MODA"/>
  </r>
  <r>
    <x v="1747"/>
    <x v="9"/>
    <s v="EXPLORADOR"/>
    <s v="DESCANSO"/>
    <s v="CONJUNTO"/>
    <s v="MODA"/>
    <n v="4"/>
    <s v="24-36"/>
    <n v="1"/>
    <n v="191"/>
    <x v="0"/>
    <s v="-"/>
    <x v="51"/>
    <s v="FIRME"/>
    <n v="29900"/>
    <s v="PDP"/>
    <s v="CEDI"/>
    <s v="BEBITAEXPLORADORDESCANSOCONJUNTOMODA"/>
  </r>
  <r>
    <x v="1747"/>
    <x v="9"/>
    <s v="EXPLORADOR"/>
    <s v="DESCANSO"/>
    <s v="CONJUNTO"/>
    <s v="MODA"/>
    <n v="4"/>
    <s v="6-12"/>
    <n v="1"/>
    <n v="23"/>
    <x v="0"/>
    <s v="-"/>
    <x v="51"/>
    <s v="FIRME"/>
    <n v="29900"/>
    <s v="PDP"/>
    <s v="CEDI"/>
    <s v="BEBITAEXPLORADORDESCANSOCONJUNTOMODA"/>
  </r>
  <r>
    <x v="1748"/>
    <x v="9"/>
    <s v="EXPLORADOR"/>
    <s v="JEANS"/>
    <s v="CONJUNTO"/>
    <s v="BASICO MODA"/>
    <n v="2"/>
    <s v="0-6"/>
    <n v="1"/>
    <n v="34"/>
    <x v="0"/>
    <s v="-"/>
    <x v="51"/>
    <s v="FIRME"/>
    <n v="31900"/>
    <s v="PDP"/>
    <s v="CEDI"/>
    <s v="BEBITAEXPLORADORJEANSCONJUNTOBASICO MODA"/>
  </r>
  <r>
    <x v="1748"/>
    <x v="9"/>
    <s v="EXPLORADOR"/>
    <s v="JEANS"/>
    <s v="CONJUNTO"/>
    <s v="BASICO MODA"/>
    <n v="2"/>
    <s v="12-18"/>
    <n v="1"/>
    <n v="61"/>
    <x v="0"/>
    <s v="-"/>
    <x v="51"/>
    <s v="FIRME"/>
    <n v="31900"/>
    <s v="PDP"/>
    <s v="CEDI"/>
    <s v="BEBITAEXPLORADORJEANSCONJUNTOBASICO MODA"/>
  </r>
  <r>
    <x v="1749"/>
    <x v="9"/>
    <s v="EXPLORADOR"/>
    <s v="CASUAL"/>
    <s v="CALZADO"/>
    <s v="MODA"/>
    <n v="1"/>
    <n v="17"/>
    <n v="1"/>
    <n v="89"/>
    <x v="0"/>
    <s v="-"/>
    <x v="51"/>
    <s v="FIRME"/>
    <n v="28900"/>
    <s v="PDP"/>
    <s v="CEDI"/>
    <s v="BEBITAEXPLORADORCASUALCALZADOMODA"/>
  </r>
  <r>
    <x v="1749"/>
    <x v="9"/>
    <s v="EXPLORADOR"/>
    <s v="CASUAL"/>
    <s v="CALZADO"/>
    <s v="MODA"/>
    <n v="1"/>
    <n v="18"/>
    <n v="1"/>
    <n v="50"/>
    <x v="0"/>
    <s v="-"/>
    <x v="51"/>
    <s v="FIRME"/>
    <n v="28900"/>
    <s v="PDP"/>
    <s v="CEDI"/>
    <s v="BEBITAEXPLORADORCASUALCALZADOMODA"/>
  </r>
  <r>
    <x v="1750"/>
    <x v="9"/>
    <s v="EXPLORADOR"/>
    <s v="CASUAL"/>
    <s v="CALZADO"/>
    <s v="MODA"/>
    <n v="1"/>
    <s v="15-16"/>
    <n v="1"/>
    <n v="47"/>
    <x v="0"/>
    <s v="-"/>
    <x v="51"/>
    <s v="FIRME"/>
    <n v="20900"/>
    <s v="PDP"/>
    <s v="CEDI"/>
    <s v="BEBITAEXPLORADORCASUALCALZADOMODA"/>
  </r>
  <r>
    <x v="1750"/>
    <x v="9"/>
    <s v="EXPLORADOR"/>
    <s v="CASUAL"/>
    <s v="CALZADO"/>
    <s v="MODA"/>
    <n v="1"/>
    <n v="17"/>
    <n v="1"/>
    <n v="55"/>
    <x v="0"/>
    <s v="-"/>
    <x v="51"/>
    <s v="FIRME"/>
    <n v="20900"/>
    <s v="PDP"/>
    <s v="CEDI"/>
    <s v="BEBITAEXPLORADORCASUALCALZADOMODA"/>
  </r>
  <r>
    <x v="1750"/>
    <x v="9"/>
    <s v="EXPLORADOR"/>
    <s v="CASUAL"/>
    <s v="CALZADO"/>
    <s v="MODA"/>
    <n v="1"/>
    <n v="19"/>
    <n v="1"/>
    <n v="70"/>
    <x v="0"/>
    <s v="-"/>
    <x v="51"/>
    <s v="FIRME"/>
    <n v="20900"/>
    <s v="PDP"/>
    <s v="CEDI"/>
    <s v="BEBITAEXPLORADORCASUALCALZADOMODA"/>
  </r>
  <r>
    <x v="1751"/>
    <x v="9"/>
    <s v="EXPLORADOR"/>
    <s v="CASUAL"/>
    <s v="CONJUNTO"/>
    <s v="BASICO MODA"/>
    <n v="3"/>
    <s v="0-6"/>
    <n v="1"/>
    <n v="70"/>
    <x v="0"/>
    <s v="-"/>
    <x v="51"/>
    <s v="FIRME"/>
    <n v="31900"/>
    <s v="PDP"/>
    <s v="CEDI"/>
    <s v="BEBITAEXPLORADORCASUALCONJUNTOBASICO MODA"/>
  </r>
  <r>
    <x v="1751"/>
    <x v="9"/>
    <s v="EXPLORADOR"/>
    <s v="CASUAL"/>
    <s v="CONJUNTO"/>
    <s v="BASICO MODA"/>
    <n v="3"/>
    <s v="6-12"/>
    <n v="1"/>
    <n v="38"/>
    <x v="0"/>
    <s v="-"/>
    <x v="51"/>
    <s v="FIRME"/>
    <n v="31900"/>
    <s v="PDP"/>
    <s v="CEDI"/>
    <s v="BEBITAEXPLORADORCASUALCONJUNTOBASICO MODA"/>
  </r>
  <r>
    <x v="1752"/>
    <x v="9"/>
    <s v="EXPLORADOR"/>
    <s v="CASUAL"/>
    <s v="VESTIDO"/>
    <s v="BASICO MODA"/>
    <n v="3"/>
    <s v="12-18"/>
    <n v="1"/>
    <n v="228"/>
    <x v="0"/>
    <s v="-"/>
    <x v="51"/>
    <s v="FIRME"/>
    <n v="26900"/>
    <s v="PDP"/>
    <s v="CEDI"/>
    <s v="BEBITAEXPLORADORCASUALVESTIDOBASICO MODA"/>
  </r>
  <r>
    <x v="1752"/>
    <x v="9"/>
    <s v="EXPLORADOR"/>
    <s v="CASUAL"/>
    <s v="VESTIDO"/>
    <s v="BASICO MODA"/>
    <n v="3"/>
    <s v="6-12"/>
    <n v="1"/>
    <n v="293"/>
    <x v="0"/>
    <s v="-"/>
    <x v="51"/>
    <s v="FIRME"/>
    <n v="26900"/>
    <s v="PDP"/>
    <s v="CEDI"/>
    <s v="BEBITAEXPLORADORCASUALVESTIDOBASICO MODA"/>
  </r>
  <r>
    <x v="1753"/>
    <x v="9"/>
    <s v="DORMILON"/>
    <s v="DEPORTIVO"/>
    <s v="CAMISETA"/>
    <s v="BASICO MODA"/>
    <n v="3"/>
    <s v="  18-24"/>
    <n v="1"/>
    <n v="126"/>
    <x v="0"/>
    <s v="-"/>
    <x v="51"/>
    <s v="FIRME"/>
    <n v="0"/>
    <s v="Líneas"/>
    <s v="CEDI"/>
    <s v="BEBITADORMILONDEPORTIVOCAMISETABASICO MODA"/>
  </r>
  <r>
    <x v="1753"/>
    <x v="9"/>
    <s v="DORMILON"/>
    <s v="DEPORTIVO"/>
    <s v="CAMISETA"/>
    <s v="BASICO MODA"/>
    <n v="3"/>
    <s v="  12-18"/>
    <n v="1"/>
    <n v="203"/>
    <x v="0"/>
    <s v="-"/>
    <x v="51"/>
    <s v="FIRME"/>
    <n v="0"/>
    <s v="Líneas"/>
    <s v="CEDI"/>
    <s v="BEBITADORMILONDEPORTIVOCAMISETABASICO MODA"/>
  </r>
  <r>
    <x v="1753"/>
    <x v="9"/>
    <s v="DORMILON"/>
    <s v="DEPORTIVO"/>
    <s v="CAMISETA"/>
    <s v="BASICO MODA"/>
    <n v="3"/>
    <s v="  6-12"/>
    <n v="1"/>
    <n v="170"/>
    <x v="0"/>
    <s v="-"/>
    <x v="51"/>
    <s v="FIRME"/>
    <n v="0"/>
    <s v="Líneas"/>
    <s v="CEDI"/>
    <s v="BEBITADORMILONDEPORTIVOCAMISETABASICO MODA"/>
  </r>
  <r>
    <x v="1753"/>
    <x v="9"/>
    <s v="DORMILON"/>
    <s v="DEPORTIVO"/>
    <s v="CAMISETA"/>
    <s v="BASICO MODA"/>
    <n v="3"/>
    <s v="  0-6"/>
    <n v="1"/>
    <n v="204"/>
    <x v="0"/>
    <s v="-"/>
    <x v="51"/>
    <s v="FIRME"/>
    <n v="0"/>
    <s v="Líneas"/>
    <s v="CEDI"/>
    <s v="BEBITADORMILONDEPORTIVOCAMISETABASICO MODA"/>
  </r>
  <r>
    <x v="1754"/>
    <x v="9"/>
    <s v="DORMILON"/>
    <s v="DEPORTIVO"/>
    <s v="CAMISETA"/>
    <s v="BASICO MODA"/>
    <n v="3"/>
    <s v="  18-24"/>
    <n v="1"/>
    <n v="125"/>
    <x v="0"/>
    <s v="-"/>
    <x v="51"/>
    <s v="FIRME"/>
    <n v="0"/>
    <s v="Líneas"/>
    <s v="CEDI"/>
    <s v="BEBITADORMILONDEPORTIVOCAMISETABASICO MODA"/>
  </r>
  <r>
    <x v="1754"/>
    <x v="9"/>
    <s v="DORMILON"/>
    <s v="DEPORTIVO"/>
    <s v="CAMISETA"/>
    <s v="BASICO MODA"/>
    <n v="3"/>
    <s v="  12-18"/>
    <n v="1"/>
    <n v="203"/>
    <x v="0"/>
    <s v="-"/>
    <x v="51"/>
    <s v="FIRME"/>
    <n v="0"/>
    <s v="Líneas"/>
    <s v="CEDI"/>
    <s v="BEBITADORMILONDEPORTIVOCAMISETABASICO MODA"/>
  </r>
  <r>
    <x v="1754"/>
    <x v="9"/>
    <s v="DORMILON"/>
    <s v="DEPORTIVO"/>
    <s v="CAMISETA"/>
    <s v="BASICO MODA"/>
    <n v="3"/>
    <s v="  6-12"/>
    <n v="1"/>
    <n v="170"/>
    <x v="0"/>
    <s v="-"/>
    <x v="51"/>
    <s v="FIRME"/>
    <n v="0"/>
    <s v="Líneas"/>
    <s v="CEDI"/>
    <s v="BEBITADORMILONDEPORTIVOCAMISETABASICO MODA"/>
  </r>
  <r>
    <x v="1754"/>
    <x v="9"/>
    <s v="DORMILON"/>
    <s v="DEPORTIVO"/>
    <s v="CAMISETA"/>
    <s v="BASICO MODA"/>
    <n v="3"/>
    <s v="  0-6"/>
    <n v="1"/>
    <n v="204"/>
    <x v="0"/>
    <s v="-"/>
    <x v="51"/>
    <s v="FIRME"/>
    <n v="0"/>
    <s v="Líneas"/>
    <s v="CEDI"/>
    <s v="BEBITADORMILONDEPORTIVOCAMISETABASICO MODA"/>
  </r>
  <r>
    <x v="1755"/>
    <x v="9"/>
    <s v="DORMILON"/>
    <s v="DEPORTIVO"/>
    <s v="CAMISETA"/>
    <s v="BASICO MODA"/>
    <n v="3"/>
    <s v="  18-24"/>
    <n v="1"/>
    <n v="125"/>
    <x v="0"/>
    <s v="-"/>
    <x v="51"/>
    <s v="FIRME"/>
    <n v="0"/>
    <s v="Líneas"/>
    <s v="CEDI"/>
    <s v="BEBITADORMILONDEPORTIVOCAMISETABASICO MODA"/>
  </r>
  <r>
    <x v="1755"/>
    <x v="9"/>
    <s v="DORMILON"/>
    <s v="DEPORTIVO"/>
    <s v="CAMISETA"/>
    <s v="BASICO MODA"/>
    <n v="3"/>
    <s v="  12-18"/>
    <n v="1"/>
    <n v="203"/>
    <x v="0"/>
    <s v="-"/>
    <x v="51"/>
    <s v="FIRME"/>
    <n v="0"/>
    <s v="Líneas"/>
    <s v="CEDI"/>
    <s v="BEBITADORMILONDEPORTIVOCAMISETABASICO MODA"/>
  </r>
  <r>
    <x v="1755"/>
    <x v="9"/>
    <s v="DORMILON"/>
    <s v="DEPORTIVO"/>
    <s v="CAMISETA"/>
    <s v="BASICO MODA"/>
    <n v="3"/>
    <s v="  6-12"/>
    <n v="1"/>
    <n v="170"/>
    <x v="0"/>
    <s v="-"/>
    <x v="51"/>
    <s v="FIRME"/>
    <n v="0"/>
    <s v="Líneas"/>
    <s v="CEDI"/>
    <s v="BEBITADORMILONDEPORTIVOCAMISETABASICO MODA"/>
  </r>
  <r>
    <x v="1755"/>
    <x v="9"/>
    <s v="DORMILON"/>
    <s v="DEPORTIVO"/>
    <s v="CAMISETA"/>
    <s v="BASICO MODA"/>
    <n v="3"/>
    <s v="  0-6"/>
    <n v="1"/>
    <n v="204"/>
    <x v="0"/>
    <s v="-"/>
    <x v="51"/>
    <s v="FIRME"/>
    <n v="0"/>
    <s v="Líneas"/>
    <s v="CEDI"/>
    <s v="BEBITADORMILONDEPORTIVOCAMISETABASICO MODA"/>
  </r>
  <r>
    <x v="1756"/>
    <x v="9"/>
    <s v="DORMILON"/>
    <s v="DEPORTIVO"/>
    <s v="MAMELUCO"/>
    <s v="MODA"/>
    <n v="2"/>
    <s v="0-6"/>
    <n v="1"/>
    <n v="15"/>
    <x v="0"/>
    <s v="-"/>
    <x v="51"/>
    <s v="FIRME"/>
    <n v="0"/>
    <s v="Líneas"/>
    <s v="CEDI"/>
    <s v="BEBITADORMILONDEPORTIVOMAMELUCOMODA"/>
  </r>
  <r>
    <x v="1756"/>
    <x v="9"/>
    <s v="DORMILON"/>
    <s v="DEPORTIVO"/>
    <s v="MAMELUCO"/>
    <s v="MODA"/>
    <n v="2"/>
    <s v="12-18"/>
    <n v="1"/>
    <n v="14"/>
    <x v="0"/>
    <s v="-"/>
    <x v="51"/>
    <s v="FIRME"/>
    <n v="0"/>
    <s v="Líneas"/>
    <s v="CEDI"/>
    <s v="BEBITADORMILONDEPORTIVOMAMELUCOMODA"/>
  </r>
  <r>
    <x v="1756"/>
    <x v="9"/>
    <s v="DORMILON"/>
    <s v="DEPORTIVO"/>
    <s v="MAMELUCO"/>
    <s v="MODA"/>
    <n v="2"/>
    <s v="18-24"/>
    <n v="1"/>
    <n v="50"/>
    <x v="0"/>
    <s v="-"/>
    <x v="51"/>
    <s v="FIRME"/>
    <n v="0"/>
    <s v="Líneas"/>
    <s v="CEDI"/>
    <s v="BEBITADORMILONDEPORTIVOMAMELUCOMODA"/>
  </r>
  <r>
    <x v="1756"/>
    <x v="9"/>
    <s v="DORMILON"/>
    <s v="DEPORTIVO"/>
    <s v="MAMELUCO"/>
    <s v="MODA"/>
    <n v="2"/>
    <s v="6-12"/>
    <n v="1"/>
    <n v="25"/>
    <x v="0"/>
    <s v="-"/>
    <x v="51"/>
    <s v="FIRME"/>
    <n v="0"/>
    <s v="Líneas"/>
    <s v="CEDI"/>
    <s v="BEBITADORMILONDEPORTIVOMAMELUCOMODA"/>
  </r>
  <r>
    <x v="1757"/>
    <x v="9"/>
    <s v="DORMILON"/>
    <s v="DEPORTIVO"/>
    <s v="PANTALON GATEADOR"/>
    <s v="BASICO MODA"/>
    <n v="2"/>
    <s v="0-6"/>
    <n v="1"/>
    <n v="110"/>
    <x v="0"/>
    <s v="-"/>
    <x v="51"/>
    <s v="FIRME"/>
    <n v="0"/>
    <s v="Líneas"/>
    <s v="CEDI"/>
    <s v="BEBITADORMILONDEPORTIVOPANTALON GATEADORBASICO MODA"/>
  </r>
  <r>
    <x v="1757"/>
    <x v="9"/>
    <s v="DORMILON"/>
    <s v="DEPORTIVO"/>
    <s v="PANTALON GATEADOR"/>
    <s v="BASICO MODA"/>
    <n v="2"/>
    <s v="12-18"/>
    <n v="1"/>
    <n v="111"/>
    <x v="0"/>
    <s v="-"/>
    <x v="51"/>
    <s v="FIRME"/>
    <n v="0"/>
    <s v="Líneas"/>
    <s v="CEDI"/>
    <s v="BEBITADORMILONDEPORTIVOPANTALON GATEADORBASICO MODA"/>
  </r>
  <r>
    <x v="1757"/>
    <x v="9"/>
    <s v="DORMILON"/>
    <s v="DEPORTIVO"/>
    <s v="PANTALON GATEADOR"/>
    <s v="BASICO MODA"/>
    <n v="2"/>
    <s v="18-24"/>
    <n v="1"/>
    <n v="112"/>
    <x v="0"/>
    <s v="-"/>
    <x v="51"/>
    <s v="FIRME"/>
    <n v="0"/>
    <s v="Líneas"/>
    <s v="CEDI"/>
    <s v="BEBITADORMILONDEPORTIVOPANTALON GATEADORBASICO MODA"/>
  </r>
  <r>
    <x v="1757"/>
    <x v="9"/>
    <s v="DORMILON"/>
    <s v="DEPORTIVO"/>
    <s v="PANTALON GATEADOR"/>
    <s v="BASICO MODA"/>
    <n v="2"/>
    <s v="6-12"/>
    <n v="1"/>
    <n v="112"/>
    <x v="0"/>
    <s v="-"/>
    <x v="51"/>
    <s v="FIRME"/>
    <n v="0"/>
    <s v="Líneas"/>
    <s v="CEDI"/>
    <s v="BEBITADORMILONDEPORTIVOPANTALON GATEADORBASICO MODA"/>
  </r>
  <r>
    <x v="1758"/>
    <x v="9"/>
    <s v="DORMILON"/>
    <s v="DEPORTIVO"/>
    <s v="PANTALON GATEADOR"/>
    <s v="BASICO MODA"/>
    <n v="2"/>
    <s v="0-6"/>
    <n v="1"/>
    <n v="110"/>
    <x v="0"/>
    <s v="-"/>
    <x v="51"/>
    <s v="FIRME"/>
    <n v="0"/>
    <s v="Líneas"/>
    <s v="CEDI"/>
    <s v="BEBITADORMILONDEPORTIVOPANTALON GATEADORBASICO MODA"/>
  </r>
  <r>
    <x v="1758"/>
    <x v="9"/>
    <s v="DORMILON"/>
    <s v="DEPORTIVO"/>
    <s v="PANTALON GATEADOR"/>
    <s v="BASICO MODA"/>
    <n v="2"/>
    <s v="12-18"/>
    <n v="1"/>
    <n v="111"/>
    <x v="0"/>
    <s v="-"/>
    <x v="51"/>
    <s v="FIRME"/>
    <n v="0"/>
    <s v="Líneas"/>
    <s v="CEDI"/>
    <s v="BEBITADORMILONDEPORTIVOPANTALON GATEADORBASICO MODA"/>
  </r>
  <r>
    <x v="1758"/>
    <x v="9"/>
    <s v="DORMILON"/>
    <s v="DEPORTIVO"/>
    <s v="PANTALON GATEADOR"/>
    <s v="BASICO MODA"/>
    <n v="2"/>
    <s v="18-24"/>
    <n v="1"/>
    <n v="112"/>
    <x v="0"/>
    <s v="-"/>
    <x v="51"/>
    <s v="FIRME"/>
    <n v="0"/>
    <s v="Líneas"/>
    <s v="CEDI"/>
    <s v="BEBITADORMILONDEPORTIVOPANTALON GATEADORBASICO MODA"/>
  </r>
  <r>
    <x v="1758"/>
    <x v="9"/>
    <s v="DORMILON"/>
    <s v="DEPORTIVO"/>
    <s v="PANTALON GATEADOR"/>
    <s v="BASICO MODA"/>
    <n v="2"/>
    <s v="6-12"/>
    <n v="1"/>
    <n v="113"/>
    <x v="0"/>
    <s v="-"/>
    <x v="51"/>
    <s v="FIRME"/>
    <n v="0"/>
    <s v="Líneas"/>
    <s v="CEDI"/>
    <s v="BEBITADORMILONDEPORTIVOPANTALON GATEADORBASICO MODA"/>
  </r>
  <r>
    <x v="1759"/>
    <x v="9"/>
    <s v="DORMILON"/>
    <s v="DEPORTIVO"/>
    <s v="VESTIDO"/>
    <s v="BASICO MODA"/>
    <n v="3"/>
    <s v="0-6"/>
    <n v="1"/>
    <n v="60"/>
    <x v="0"/>
    <s v="-"/>
    <x v="51"/>
    <s v="FIRME"/>
    <n v="0"/>
    <s v="Líneas"/>
    <s v="CEDI"/>
    <s v="BEBITADORMILONDEPORTIVOVESTIDOBASICO MODA"/>
  </r>
  <r>
    <x v="1759"/>
    <x v="9"/>
    <s v="DORMILON"/>
    <s v="DEPORTIVO"/>
    <s v="VESTIDO"/>
    <s v="BASICO MODA"/>
    <n v="3"/>
    <s v="6-12"/>
    <n v="1"/>
    <n v="50"/>
    <x v="0"/>
    <s v="-"/>
    <x v="51"/>
    <s v="FIRME"/>
    <n v="0"/>
    <s v="Líneas"/>
    <s v="CEDI"/>
    <s v="BEBITADORMILONDEPORTIVOVESTIDOBASICO MODA"/>
  </r>
  <r>
    <x v="1759"/>
    <x v="9"/>
    <s v="DORMILON"/>
    <s v="DEPORTIVO"/>
    <s v="VESTIDO"/>
    <s v="BASICO MODA"/>
    <n v="3"/>
    <s v="12-18"/>
    <n v="1"/>
    <n v="63"/>
    <x v="0"/>
    <s v="-"/>
    <x v="51"/>
    <s v="FIRME"/>
    <n v="0"/>
    <s v="Líneas"/>
    <s v="CEDI"/>
    <s v="BEBITADORMILONDEPORTIVOVESTIDOBASICO MODA"/>
  </r>
  <r>
    <x v="1759"/>
    <x v="9"/>
    <s v="DORMILON"/>
    <s v="DEPORTIVO"/>
    <s v="VESTIDO"/>
    <s v="BASICO MODA"/>
    <n v="3"/>
    <s v="18-24"/>
    <n v="1"/>
    <n v="72"/>
    <x v="0"/>
    <s v="-"/>
    <x v="51"/>
    <s v="FIRME"/>
    <n v="0"/>
    <s v="Líneas"/>
    <s v="CEDI"/>
    <s v="BEBITADORMILONDEPORTIVOVESTIDOBASICO MODA"/>
  </r>
  <r>
    <x v="1760"/>
    <x v="9"/>
    <s v="EXPLORADOR"/>
    <s v="DEPORTIVO"/>
    <s v="VESTIDO"/>
    <s v="MODA"/>
    <n v="1"/>
    <s v="12-18"/>
    <n v="1"/>
    <n v="44"/>
    <x v="0"/>
    <s v="-"/>
    <x v="51"/>
    <s v="FIRME"/>
    <n v="0"/>
    <s v="Líneas"/>
    <s v="CEDI"/>
    <s v="BEBITAEXPLORADORDEPORTIVOVESTIDOMODA"/>
  </r>
  <r>
    <x v="1760"/>
    <x v="9"/>
    <s v="EXPLORADOR"/>
    <s v="DEPORTIVO"/>
    <s v="VESTIDO"/>
    <s v="MODA"/>
    <n v="1"/>
    <s v="18-24"/>
    <n v="1"/>
    <n v="53"/>
    <x v="0"/>
    <s v="-"/>
    <x v="51"/>
    <s v="FIRME"/>
    <n v="0"/>
    <s v="Líneas"/>
    <s v="CEDI"/>
    <s v="BEBITAEXPLORADORDEPORTIVOVESTIDOMODA"/>
  </r>
  <r>
    <x v="1760"/>
    <x v="9"/>
    <s v="EXPLORADOR"/>
    <s v="DEPORTIVO"/>
    <s v="VESTIDO"/>
    <s v="MODA"/>
    <n v="1"/>
    <s v="24-36"/>
    <n v="1"/>
    <n v="53"/>
    <x v="0"/>
    <s v="-"/>
    <x v="51"/>
    <s v="FIRME"/>
    <n v="0"/>
    <s v="Líneas"/>
    <s v="CEDI"/>
    <s v="BEBITAEXPLORADORDEPORTIVOVESTIDOMODA"/>
  </r>
  <r>
    <x v="1760"/>
    <x v="9"/>
    <s v="EXPLORADOR"/>
    <s v="DEPORTIVO"/>
    <s v="VESTIDO"/>
    <s v="MODA"/>
    <n v="1"/>
    <s v="6-12"/>
    <n v="1"/>
    <n v="49"/>
    <x v="0"/>
    <s v="-"/>
    <x v="51"/>
    <s v="FIRME"/>
    <n v="0"/>
    <s v="Líneas"/>
    <s v="CEDI"/>
    <s v="BEBITAEXPLORADORDEPORTIVOVESTIDOMODA"/>
  </r>
  <r>
    <x v="1761"/>
    <x v="9"/>
    <s v="DORMILON"/>
    <s v="DESCANSO"/>
    <s v="CALZADO"/>
    <s v="BASICO MODA"/>
    <n v="1"/>
    <s v="NA"/>
    <s v="NA"/>
    <n v="408"/>
    <x v="0"/>
    <s v="-"/>
    <x v="51"/>
    <s v="FIRME"/>
    <n v="0"/>
    <s v="Líneas"/>
    <s v="CEDI"/>
    <s v="BEBITADORMILONDESCANSOCALZADOBASICO MODA"/>
  </r>
  <r>
    <x v="1762"/>
    <x v="9"/>
    <s v="DORMILON"/>
    <s v="DESCANSO"/>
    <s v="CONJUNTO"/>
    <s v="BASICO MODA"/>
    <n v="2"/>
    <s v="U"/>
    <s v="NA"/>
    <n v="122"/>
    <x v="0"/>
    <s v="-"/>
    <x v="51"/>
    <s v="FIRME"/>
    <n v="0"/>
    <s v="Líneas"/>
    <s v="CEDI"/>
    <s v="BEBITADORMILONDESCANSOCONJUNTOBASICO MODA"/>
  </r>
  <r>
    <x v="1763"/>
    <x v="9"/>
    <s v="DORMILON"/>
    <s v="DESCANSO"/>
    <s v="ENTERIZO"/>
    <s v="MODA"/>
    <n v="1"/>
    <s v="  12-18"/>
    <n v="1"/>
    <n v="21"/>
    <x v="0"/>
    <s v="-"/>
    <x v="51"/>
    <s v="FIRME"/>
    <n v="0"/>
    <s v="Líneas"/>
    <s v="CEDI"/>
    <s v="BEBITADORMILONDESCANSOENTERIZOMODA"/>
  </r>
  <r>
    <x v="1763"/>
    <x v="9"/>
    <s v="DORMILON"/>
    <s v="DESCANSO"/>
    <s v="ENTERIZO"/>
    <s v="MODA"/>
    <n v="1"/>
    <s v="  6-12"/>
    <n v="1"/>
    <n v="23"/>
    <x v="0"/>
    <s v="-"/>
    <x v="51"/>
    <s v="FIRME"/>
    <n v="0"/>
    <s v="Líneas"/>
    <s v="CEDI"/>
    <s v="BEBITADORMILONDESCANSOENTERIZOMODA"/>
  </r>
  <r>
    <x v="1763"/>
    <x v="9"/>
    <s v="DORMILON"/>
    <s v="DESCANSO"/>
    <s v="ENTERIZO"/>
    <s v="MODA"/>
    <n v="1"/>
    <s v="  0-6"/>
    <n v="1"/>
    <n v="24"/>
    <x v="0"/>
    <s v="-"/>
    <x v="51"/>
    <s v="FIRME"/>
    <n v="0"/>
    <s v="Líneas"/>
    <s v="CEDI"/>
    <s v="BEBITADORMILONDESCANSOENTERIZOMODA"/>
  </r>
  <r>
    <x v="1763"/>
    <x v="9"/>
    <s v="DORMILON"/>
    <s v="DESCANSO"/>
    <s v="ENTERIZO"/>
    <s v="MODA"/>
    <n v="1"/>
    <s v="  0-0"/>
    <n v="1"/>
    <n v="23"/>
    <x v="0"/>
    <s v="-"/>
    <x v="51"/>
    <s v="FIRME"/>
    <n v="0"/>
    <s v="Líneas"/>
    <s v="CEDI"/>
    <s v="BEBITADORMILONDESCANSOENTERIZOMODA"/>
  </r>
  <r>
    <x v="1764"/>
    <x v="9"/>
    <s v="DORMILON"/>
    <s v="DESCANSO"/>
    <s v="INDIVIDUALES"/>
    <s v="BASICO MODA"/>
    <n v="1"/>
    <s v="U"/>
    <s v="NA"/>
    <n v="175"/>
    <x v="0"/>
    <s v="-"/>
    <x v="51"/>
    <s v="FIRME"/>
    <n v="0"/>
    <s v="Líneas"/>
    <s v="CEDI"/>
    <s v="BEBITADORMILONDESCANSOINDIVIDUALESBASICO MODA"/>
  </r>
  <r>
    <x v="1765"/>
    <x v="9"/>
    <s v="EXPLORADOR"/>
    <s v="CASUAL"/>
    <s v="BLUSA"/>
    <s v="MODA"/>
    <n v="2"/>
    <s v="12-18"/>
    <n v="1"/>
    <n v="53"/>
    <x v="0"/>
    <s v="-"/>
    <x v="51"/>
    <s v="FIRME"/>
    <n v="0"/>
    <s v="Líneas"/>
    <s v="CEDI"/>
    <s v="BEBITAEXPLORADORCASUALBLUSAMODA"/>
  </r>
  <r>
    <x v="1765"/>
    <x v="9"/>
    <s v="EXPLORADOR"/>
    <s v="CASUAL"/>
    <s v="BLUSA"/>
    <s v="MODA"/>
    <n v="2"/>
    <s v="18-24"/>
    <n v="1"/>
    <n v="80"/>
    <x v="0"/>
    <s v="-"/>
    <x v="51"/>
    <s v="FIRME"/>
    <n v="0"/>
    <s v="Líneas"/>
    <s v="CEDI"/>
    <s v="BEBITAEXPLORADORCASUALBLUSAMODA"/>
  </r>
  <r>
    <x v="1765"/>
    <x v="9"/>
    <s v="EXPLORADOR"/>
    <s v="CASUAL"/>
    <s v="BLUSA"/>
    <s v="MODA"/>
    <n v="2"/>
    <s v="24-36"/>
    <n v="1"/>
    <n v="80"/>
    <x v="0"/>
    <s v="-"/>
    <x v="51"/>
    <s v="FIRME"/>
    <n v="0"/>
    <s v="Líneas"/>
    <s v="CEDI"/>
    <s v="BEBITAEXPLORADORCASUALBLUSAMODA"/>
  </r>
  <r>
    <x v="1765"/>
    <x v="9"/>
    <s v="EXPLORADOR"/>
    <s v="CASUAL"/>
    <s v="BLUSA"/>
    <s v="MODA"/>
    <n v="2"/>
    <s v="6-12"/>
    <n v="1"/>
    <n v="55"/>
    <x v="0"/>
    <s v="-"/>
    <x v="51"/>
    <s v="FIRME"/>
    <n v="0"/>
    <s v="Líneas"/>
    <s v="CEDI"/>
    <s v="BEBITAEXPLORADORCASUALBLUSAMODA"/>
  </r>
  <r>
    <x v="1766"/>
    <x v="9"/>
    <s v="EXPLORADOR"/>
    <s v="CASUAL"/>
    <s v="CONJUNTO"/>
    <s v="MODA"/>
    <n v="2"/>
    <s v="12-18"/>
    <n v="1"/>
    <n v="72"/>
    <x v="0"/>
    <s v="-"/>
    <x v="51"/>
    <s v="FIRME"/>
    <n v="0"/>
    <s v="Líneas"/>
    <s v="CEDI"/>
    <s v="BEBITAEXPLORADORCASUALCONJUNTOMODA"/>
  </r>
  <r>
    <x v="1766"/>
    <x v="9"/>
    <s v="EXPLORADOR"/>
    <s v="CASUAL"/>
    <s v="CONJUNTO"/>
    <s v="MODA"/>
    <n v="2"/>
    <s v="18-24"/>
    <n v="1"/>
    <n v="95"/>
    <x v="0"/>
    <s v="-"/>
    <x v="51"/>
    <s v="FIRME"/>
    <n v="0"/>
    <s v="Líneas"/>
    <s v="CEDI"/>
    <s v="BEBITAEXPLORADORCASUALCONJUNTOMODA"/>
  </r>
  <r>
    <x v="1766"/>
    <x v="9"/>
    <s v="EXPLORADOR"/>
    <s v="CASUAL"/>
    <s v="CONJUNTO"/>
    <s v="MODA"/>
    <n v="2"/>
    <s v="24-36"/>
    <n v="1"/>
    <n v="95"/>
    <x v="0"/>
    <s v="-"/>
    <x v="51"/>
    <s v="FIRME"/>
    <n v="0"/>
    <s v="Líneas"/>
    <s v="CEDI"/>
    <s v="BEBITAEXPLORADORCASUALCONJUNTOMODA"/>
  </r>
  <r>
    <x v="1766"/>
    <x v="9"/>
    <s v="EXPLORADOR"/>
    <s v="CASUAL"/>
    <s v="CONJUNTO"/>
    <s v="MODA"/>
    <n v="2"/>
    <s v="6-12"/>
    <n v="1"/>
    <n v="59"/>
    <x v="0"/>
    <s v="-"/>
    <x v="51"/>
    <s v="FIRME"/>
    <n v="0"/>
    <s v="Líneas"/>
    <s v="CEDI"/>
    <s v="BEBITAEXPLORADORCASUALCONJUNTOMODA"/>
  </r>
  <r>
    <x v="1767"/>
    <x v="9"/>
    <s v="EXPLORADOR"/>
    <s v="CASUAL"/>
    <s v="VESTIDO"/>
    <s v="MODA"/>
    <n v="1"/>
    <s v="6-12"/>
    <n v="1"/>
    <n v="131"/>
    <x v="0"/>
    <s v="-"/>
    <x v="51"/>
    <s v="FIRME"/>
    <n v="0"/>
    <s v="Líneas"/>
    <s v="CEDI"/>
    <s v="BEBITAEXPLORADORCASUALVESTIDOMODA"/>
  </r>
  <r>
    <x v="1767"/>
    <x v="9"/>
    <s v="EXPLORADOR"/>
    <s v="CASUAL"/>
    <s v="VESTIDO"/>
    <s v="MODA"/>
    <n v="1"/>
    <s v="12-18"/>
    <n v="1"/>
    <n v="159"/>
    <x v="0"/>
    <s v="-"/>
    <x v="51"/>
    <s v="FIRME"/>
    <n v="0"/>
    <s v="Líneas"/>
    <s v="CEDI"/>
    <s v="BEBITAEXPLORADORCASUALVESTIDOMODA"/>
  </r>
  <r>
    <x v="1767"/>
    <x v="9"/>
    <s v="EXPLORADOR"/>
    <s v="CASUAL"/>
    <s v="VESTIDO"/>
    <s v="MODA"/>
    <n v="1"/>
    <s v="18-24"/>
    <n v="1"/>
    <n v="96"/>
    <x v="0"/>
    <s v="-"/>
    <x v="51"/>
    <s v="FIRME"/>
    <n v="0"/>
    <s v="Líneas"/>
    <s v="CEDI"/>
    <s v="BEBITAEXPLORADORCASUALVESTIDOMODA"/>
  </r>
  <r>
    <x v="1767"/>
    <x v="9"/>
    <s v="EXPLORADOR"/>
    <s v="CASUAL"/>
    <s v="VESTIDO"/>
    <s v="MODA"/>
    <n v="1"/>
    <s v="24-36"/>
    <n v="1"/>
    <n v="101"/>
    <x v="0"/>
    <s v="-"/>
    <x v="51"/>
    <s v="FIRME"/>
    <n v="0"/>
    <s v="Líneas"/>
    <s v="CEDI"/>
    <s v="BEBITAEXPLORADORCASUALVESTIDOMODA"/>
  </r>
  <r>
    <x v="1768"/>
    <x v="9"/>
    <s v="EXPLORADOR"/>
    <s v="CASUAL"/>
    <s v="VESTIDO"/>
    <s v="BASICO MODA"/>
    <n v="1"/>
    <s v="0-6"/>
    <n v="1"/>
    <n v="57"/>
    <x v="0"/>
    <s v="-"/>
    <x v="51"/>
    <s v="FIRME"/>
    <n v="0"/>
    <s v="Líneas"/>
    <s v="CEDI"/>
    <s v="BEBITAEXPLORADORCASUALVESTIDOBASICO MODA"/>
  </r>
  <r>
    <x v="1768"/>
    <x v="9"/>
    <s v="EXPLORADOR"/>
    <s v="CASUAL"/>
    <s v="VESTIDO"/>
    <s v="BASICO MODA"/>
    <n v="1"/>
    <s v="12-18"/>
    <n v="1"/>
    <n v="55"/>
    <x v="0"/>
    <s v="-"/>
    <x v="51"/>
    <s v="FIRME"/>
    <n v="0"/>
    <s v="Líneas"/>
    <s v="CEDI"/>
    <s v="BEBITAEXPLORADORCASUALVESTIDOBASICO MODA"/>
  </r>
  <r>
    <x v="1768"/>
    <x v="9"/>
    <s v="EXPLORADOR"/>
    <s v="CASUAL"/>
    <s v="VESTIDO"/>
    <s v="BASICO MODA"/>
    <n v="1"/>
    <s v="6-12"/>
    <n v="1"/>
    <n v="52"/>
    <x v="0"/>
    <s v="-"/>
    <x v="51"/>
    <s v="FIRME"/>
    <n v="0"/>
    <s v="Líneas"/>
    <s v="CEDI"/>
    <s v="BEBITAEXPLORADORCASUALVESTIDOBASICO MODA"/>
  </r>
  <r>
    <x v="1769"/>
    <x v="9"/>
    <s v="EXPLORADOR"/>
    <s v="DEPORTIVO"/>
    <s v="CALZADO"/>
    <s v="MODA"/>
    <n v="4"/>
    <n v="19"/>
    <n v="1"/>
    <n v="47"/>
    <x v="0"/>
    <s v="-"/>
    <x v="51"/>
    <s v="FIRME"/>
    <n v="0"/>
    <s v="Líneas"/>
    <s v="CEDI"/>
    <s v="BEBITAEXPLORADORDEPORTIVOCALZADOMODA"/>
  </r>
  <r>
    <x v="1769"/>
    <x v="9"/>
    <s v="EXPLORADOR"/>
    <s v="DEPORTIVO"/>
    <s v="CALZADO"/>
    <s v="MODA"/>
    <n v="4"/>
    <n v="20"/>
    <n v="1"/>
    <n v="39"/>
    <x v="0"/>
    <s v="-"/>
    <x v="51"/>
    <s v="FIRME"/>
    <n v="0"/>
    <s v="Líneas"/>
    <s v="CEDI"/>
    <s v="BEBITAEXPLORADORDEPORTIVOCALZADOMODA"/>
  </r>
  <r>
    <x v="1769"/>
    <x v="9"/>
    <s v="EXPLORADOR"/>
    <s v="DEPORTIVO"/>
    <s v="CALZADO"/>
    <s v="MODA"/>
    <n v="4"/>
    <n v="21"/>
    <n v="1"/>
    <n v="41"/>
    <x v="0"/>
    <s v="-"/>
    <x v="51"/>
    <s v="FIRME"/>
    <n v="0"/>
    <s v="Líneas"/>
    <s v="CEDI"/>
    <s v="BEBITAEXPLORADORDEPORTIVOCALZADOMODA"/>
  </r>
  <r>
    <x v="1769"/>
    <x v="9"/>
    <s v="EXPLORADOR"/>
    <s v="DEPORTIVO"/>
    <s v="CALZADO"/>
    <s v="MODA"/>
    <n v="4"/>
    <n v="22"/>
    <n v="1"/>
    <n v="19"/>
    <x v="0"/>
    <s v="-"/>
    <x v="51"/>
    <s v="FIRME"/>
    <n v="0"/>
    <s v="Líneas"/>
    <s v="CEDI"/>
    <s v="BEBITAEXPLORADORDEPORTIVOCALZADOMODA"/>
  </r>
  <r>
    <x v="1770"/>
    <x v="9"/>
    <s v="EXPLORADOR"/>
    <s v="DEPORTIVO"/>
    <s v="CAMISETA"/>
    <s v="BASICO MODA"/>
    <n v="1"/>
    <s v="12-18"/>
    <n v="1"/>
    <n v="103"/>
    <x v="0"/>
    <s v="-"/>
    <x v="51"/>
    <s v="FIRME"/>
    <n v="0"/>
    <s v="Líneas"/>
    <s v="CEDI"/>
    <s v="BEBITAEXPLORADORDEPORTIVOCAMISETABASICO MODA"/>
  </r>
  <r>
    <x v="1770"/>
    <x v="9"/>
    <s v="EXPLORADOR"/>
    <s v="DEPORTIVO"/>
    <s v="CAMISETA"/>
    <s v="BASICO MODA"/>
    <n v="1"/>
    <s v="18-24"/>
    <n v="1"/>
    <n v="98"/>
    <x v="0"/>
    <s v="-"/>
    <x v="51"/>
    <s v="FIRME"/>
    <n v="0"/>
    <s v="Líneas"/>
    <s v="CEDI"/>
    <s v="BEBITAEXPLORADORDEPORTIVOCAMISETABASICO MODA"/>
  </r>
  <r>
    <x v="1770"/>
    <x v="9"/>
    <s v="EXPLORADOR"/>
    <s v="DEPORTIVO"/>
    <s v="CAMISETA"/>
    <s v="BASICO MODA"/>
    <n v="1"/>
    <s v="24-36"/>
    <n v="1"/>
    <n v="95"/>
    <x v="0"/>
    <s v="-"/>
    <x v="51"/>
    <s v="FIRME"/>
    <n v="0"/>
    <s v="Líneas"/>
    <s v="CEDI"/>
    <s v="BEBITAEXPLORADORDEPORTIVOCAMISETABASICO MODA"/>
  </r>
  <r>
    <x v="1770"/>
    <x v="9"/>
    <s v="EXPLORADOR"/>
    <s v="DEPORTIVO"/>
    <s v="CAMISETA"/>
    <s v="BASICO MODA"/>
    <n v="1"/>
    <s v="6-12"/>
    <n v="1"/>
    <n v="102"/>
    <x v="0"/>
    <s v="-"/>
    <x v="51"/>
    <s v="FIRME"/>
    <n v="0"/>
    <s v="Líneas"/>
    <s v="CEDI"/>
    <s v="BEBITAEXPLORADORDEPORTIVOCAMISETABASICO MODA"/>
  </r>
  <r>
    <x v="1771"/>
    <x v="9"/>
    <s v="EXPLORADOR"/>
    <s v="DEPORTIVO"/>
    <s v="CAMISETA"/>
    <s v="BASICO MODA"/>
    <n v="1"/>
    <s v="12-18"/>
    <n v="1"/>
    <n v="103"/>
    <x v="0"/>
    <s v="-"/>
    <x v="51"/>
    <s v="FIRME"/>
    <n v="0"/>
    <s v="Líneas"/>
    <s v="CEDI"/>
    <s v="BEBITAEXPLORADORDEPORTIVOCAMISETABASICO MODA"/>
  </r>
  <r>
    <x v="1771"/>
    <x v="9"/>
    <s v="EXPLORADOR"/>
    <s v="DEPORTIVO"/>
    <s v="CAMISETA"/>
    <s v="BASICO MODA"/>
    <n v="1"/>
    <s v="18-24"/>
    <n v="1"/>
    <n v="98"/>
    <x v="0"/>
    <s v="-"/>
    <x v="51"/>
    <s v="FIRME"/>
    <n v="0"/>
    <s v="Líneas"/>
    <s v="CEDI"/>
    <s v="BEBITAEXPLORADORDEPORTIVOCAMISETABASICO MODA"/>
  </r>
  <r>
    <x v="1771"/>
    <x v="9"/>
    <s v="EXPLORADOR"/>
    <s v="DEPORTIVO"/>
    <s v="CAMISETA"/>
    <s v="BASICO MODA"/>
    <n v="1"/>
    <s v="24-36"/>
    <n v="1"/>
    <n v="95"/>
    <x v="0"/>
    <s v="-"/>
    <x v="51"/>
    <s v="FIRME"/>
    <n v="0"/>
    <s v="Líneas"/>
    <s v="CEDI"/>
    <s v="BEBITAEXPLORADORDEPORTIVOCAMISETABASICO MODA"/>
  </r>
  <r>
    <x v="1771"/>
    <x v="9"/>
    <s v="EXPLORADOR"/>
    <s v="DEPORTIVO"/>
    <s v="CAMISETA"/>
    <s v="BASICO MODA"/>
    <n v="1"/>
    <s v="6-12"/>
    <n v="1"/>
    <n v="102"/>
    <x v="0"/>
    <s v="-"/>
    <x v="51"/>
    <s v="FIRME"/>
    <n v="0"/>
    <s v="Líneas"/>
    <s v="CEDI"/>
    <s v="BEBITAEXPLORADORDEPORTIVOCAMISETABASICO MODA"/>
  </r>
  <r>
    <x v="1772"/>
    <x v="9"/>
    <s v="EXPLORADOR"/>
    <s v="DEPORTIVO"/>
    <s v="CONJUNTO"/>
    <s v="BASICO MODA"/>
    <n v="1"/>
    <s v="6-12"/>
    <n v="1"/>
    <n v="30"/>
    <x v="0"/>
    <s v="-"/>
    <x v="51"/>
    <s v="FIRME"/>
    <n v="0"/>
    <s v="Líneas"/>
    <s v="CEDI"/>
    <s v="BEBITAEXPLORADORDEPORTIVOCONJUNTOBASICO MODA"/>
  </r>
  <r>
    <x v="1772"/>
    <x v="9"/>
    <s v="EXPLORADOR"/>
    <s v="DEPORTIVO"/>
    <s v="CONJUNTO"/>
    <s v="BASICO MODA"/>
    <n v="1"/>
    <s v="12-18"/>
    <n v="1"/>
    <n v="56"/>
    <x v="0"/>
    <s v="-"/>
    <x v="51"/>
    <s v="FIRME"/>
    <n v="0"/>
    <s v="Líneas"/>
    <s v="CEDI"/>
    <s v="BEBITAEXPLORADORDEPORTIVOCONJUNTOBASICO MODA"/>
  </r>
  <r>
    <x v="1772"/>
    <x v="9"/>
    <s v="EXPLORADOR"/>
    <s v="DEPORTIVO"/>
    <s v="CONJUNTO"/>
    <s v="BASICO MODA"/>
    <n v="1"/>
    <s v="18-24"/>
    <n v="1"/>
    <n v="53"/>
    <x v="0"/>
    <s v="-"/>
    <x v="51"/>
    <s v="FIRME"/>
    <n v="0"/>
    <s v="Líneas"/>
    <s v="CEDI"/>
    <s v="BEBITAEXPLORADORDEPORTIVOCONJUNTOBASICO MODA"/>
  </r>
  <r>
    <x v="1772"/>
    <x v="9"/>
    <s v="EXPLORADOR"/>
    <s v="DEPORTIVO"/>
    <s v="CONJUNTO"/>
    <s v="BASICO MODA"/>
    <n v="1"/>
    <s v="24-36"/>
    <n v="1"/>
    <n v="56"/>
    <x v="0"/>
    <s v="-"/>
    <x v="51"/>
    <s v="FIRME"/>
    <n v="0"/>
    <s v="Líneas"/>
    <s v="CEDI"/>
    <s v="BEBITAEXPLORADORDEPORTIVOCONJUNTOBASICO MODA"/>
  </r>
  <r>
    <x v="1773"/>
    <x v="9"/>
    <s v="EXPLORADOR"/>
    <s v="DEPORTIVO"/>
    <s v="CONJUNTO"/>
    <s v="BASICO MODA"/>
    <n v="1"/>
    <s v="6-12"/>
    <n v="1"/>
    <n v="28"/>
    <x v="0"/>
    <s v="-"/>
    <x v="51"/>
    <s v="FIRME"/>
    <n v="0"/>
    <s v="Líneas"/>
    <s v="CEDI"/>
    <s v="BEBITAEXPLORADORDEPORTIVOCONJUNTOBASICO MODA"/>
  </r>
  <r>
    <x v="1773"/>
    <x v="9"/>
    <s v="EXPLORADOR"/>
    <s v="DEPORTIVO"/>
    <s v="CONJUNTO"/>
    <s v="BASICO MODA"/>
    <n v="1"/>
    <s v="12-18"/>
    <n v="1"/>
    <n v="56"/>
    <x v="0"/>
    <s v="-"/>
    <x v="51"/>
    <s v="FIRME"/>
    <n v="0"/>
    <s v="Líneas"/>
    <s v="CEDI"/>
    <s v="BEBITAEXPLORADORDEPORTIVOCONJUNTOBASICO MODA"/>
  </r>
  <r>
    <x v="1773"/>
    <x v="9"/>
    <s v="EXPLORADOR"/>
    <s v="DEPORTIVO"/>
    <s v="CONJUNTO"/>
    <s v="BASICO MODA"/>
    <n v="1"/>
    <s v="18-24"/>
    <n v="1"/>
    <n v="56"/>
    <x v="0"/>
    <s v="-"/>
    <x v="51"/>
    <s v="FIRME"/>
    <n v="0"/>
    <s v="Líneas"/>
    <s v="CEDI"/>
    <s v="BEBITAEXPLORADORDEPORTIVOCONJUNTOBASICO MODA"/>
  </r>
  <r>
    <x v="1773"/>
    <x v="9"/>
    <s v="EXPLORADOR"/>
    <s v="DEPORTIVO"/>
    <s v="CONJUNTO"/>
    <s v="BASICO MODA"/>
    <n v="1"/>
    <s v="24-36"/>
    <n v="1"/>
    <n v="56"/>
    <x v="0"/>
    <s v="-"/>
    <x v="51"/>
    <s v="FIRME"/>
    <n v="0"/>
    <s v="Líneas"/>
    <s v="CEDI"/>
    <s v="BEBITAEXPLORADORDEPORTIVOCONJUNTOBASICO MODA"/>
  </r>
  <r>
    <x v="1774"/>
    <x v="9"/>
    <s v="EXPLORADOR"/>
    <s v="DEPORTIVO"/>
    <s v="VESTIDO"/>
    <s v="BASICO MODA"/>
    <n v="2"/>
    <s v="12-18"/>
    <n v="1"/>
    <n v="97"/>
    <x v="0"/>
    <s v="-"/>
    <x v="51"/>
    <s v="FIRME"/>
    <n v="0"/>
    <s v="Líneas"/>
    <s v="CEDI"/>
    <s v="BEBITAEXPLORADORDEPORTIVOVESTIDOBASICO MODA"/>
  </r>
  <r>
    <x v="1774"/>
    <x v="9"/>
    <s v="EXPLORADOR"/>
    <s v="DEPORTIVO"/>
    <s v="VESTIDO"/>
    <s v="BASICO MODA"/>
    <n v="2"/>
    <s v="18-24"/>
    <n v="1"/>
    <n v="148"/>
    <x v="0"/>
    <s v="-"/>
    <x v="51"/>
    <s v="FIRME"/>
    <n v="0"/>
    <s v="Líneas"/>
    <s v="CEDI"/>
    <s v="BEBITAEXPLORADORDEPORTIVOVESTIDOBASICO MODA"/>
  </r>
  <r>
    <x v="1774"/>
    <x v="9"/>
    <s v="EXPLORADOR"/>
    <s v="DEPORTIVO"/>
    <s v="VESTIDO"/>
    <s v="BASICO MODA"/>
    <n v="2"/>
    <s v="24-36"/>
    <n v="1"/>
    <n v="120"/>
    <x v="0"/>
    <s v="-"/>
    <x v="51"/>
    <s v="FIRME"/>
    <n v="0"/>
    <s v="Líneas"/>
    <s v="CEDI"/>
    <s v="BEBITAEXPLORADORDEPORTIVOVESTIDOBASICO MODA"/>
  </r>
  <r>
    <x v="1774"/>
    <x v="9"/>
    <s v="EXPLORADOR"/>
    <s v="DEPORTIVO"/>
    <s v="VESTIDO"/>
    <s v="BASICO MODA"/>
    <n v="2"/>
    <s v="6-12"/>
    <n v="1"/>
    <n v="63"/>
    <x v="0"/>
    <s v="-"/>
    <x v="51"/>
    <s v="FIRME"/>
    <n v="0"/>
    <s v="Líneas"/>
    <s v="CEDI"/>
    <s v="BEBITAEXPLORADORDEPORTIVOVESTIDOBASICO MODA"/>
  </r>
  <r>
    <x v="1775"/>
    <x v="9"/>
    <s v="EXPLORADOR"/>
    <s v="DESCANSO"/>
    <s v="CONJUNTO"/>
    <s v="MODA"/>
    <n v="2"/>
    <s v="12-18"/>
    <n v="1"/>
    <n v="27"/>
    <x v="0"/>
    <s v="-"/>
    <x v="51"/>
    <s v="FIRME"/>
    <n v="0"/>
    <s v="Líneas"/>
    <s v="CEDI"/>
    <s v="BEBITAEXPLORADORDESCANSOCONJUNTOMODA"/>
  </r>
  <r>
    <x v="1775"/>
    <x v="9"/>
    <s v="EXPLORADOR"/>
    <s v="DESCANSO"/>
    <s v="CONJUNTO"/>
    <s v="MODA"/>
    <n v="2"/>
    <s v="18-24"/>
    <n v="1"/>
    <n v="38"/>
    <x v="0"/>
    <s v="-"/>
    <x v="51"/>
    <s v="FIRME"/>
    <n v="0"/>
    <s v="Líneas"/>
    <s v="CEDI"/>
    <s v="BEBITAEXPLORADORDESCANSOCONJUNTOMODA"/>
  </r>
  <r>
    <x v="1775"/>
    <x v="9"/>
    <s v="EXPLORADOR"/>
    <s v="DESCANSO"/>
    <s v="CONJUNTO"/>
    <s v="MODA"/>
    <n v="2"/>
    <s v="24-36"/>
    <n v="1"/>
    <n v="42"/>
    <x v="0"/>
    <s v="-"/>
    <x v="51"/>
    <s v="FIRME"/>
    <n v="0"/>
    <s v="Líneas"/>
    <s v="CEDI"/>
    <s v="BEBITAEXPLORADORDESCANSOCONJUNTOMODA"/>
  </r>
  <r>
    <x v="1775"/>
    <x v="9"/>
    <s v="EXPLORADOR"/>
    <s v="DESCANSO"/>
    <s v="CONJUNTO"/>
    <s v="MODA"/>
    <n v="2"/>
    <s v="6-12"/>
    <n v="1"/>
    <n v="22"/>
    <x v="0"/>
    <s v="-"/>
    <x v="51"/>
    <s v="FIRME"/>
    <n v="0"/>
    <s v="Líneas"/>
    <s v="CEDI"/>
    <s v="BEBITAEXPLORADORDESCANSOCONJUNTOMODA"/>
  </r>
  <r>
    <x v="1776"/>
    <x v="9"/>
    <s v="EXPLORADOR"/>
    <s v="DESCANSO"/>
    <s v="ENTERIZO"/>
    <s v="BASICO MODA"/>
    <n v="1"/>
    <s v="  12-18"/>
    <n v="1"/>
    <n v="25"/>
    <x v="0"/>
    <s v="-"/>
    <x v="51"/>
    <s v="FIRME"/>
    <n v="0"/>
    <s v="Líneas"/>
    <s v="CEDI"/>
    <s v="BEBITAEXPLORADORDESCANSOENTERIZOBASICO MODA"/>
  </r>
  <r>
    <x v="1776"/>
    <x v="9"/>
    <s v="EXPLORADOR"/>
    <s v="DESCANSO"/>
    <s v="ENTERIZO"/>
    <s v="BASICO MODA"/>
    <n v="1"/>
    <s v="  6-12"/>
    <n v="1"/>
    <n v="34"/>
    <x v="0"/>
    <s v="-"/>
    <x v="51"/>
    <s v="FIRME"/>
    <n v="0"/>
    <s v="Líneas"/>
    <s v="CEDI"/>
    <s v="BEBITAEXPLORADORDESCANSOENTERIZOBASICO MODA"/>
  </r>
  <r>
    <x v="1776"/>
    <x v="9"/>
    <s v="EXPLORADOR"/>
    <s v="DESCANSO"/>
    <s v="ENTERIZO"/>
    <s v="BASICO MODA"/>
    <n v="1"/>
    <s v="  0-6"/>
    <n v="1"/>
    <n v="30"/>
    <x v="0"/>
    <s v="-"/>
    <x v="51"/>
    <s v="FIRME"/>
    <n v="0"/>
    <s v="Líneas"/>
    <s v="CEDI"/>
    <s v="BEBITAEXPLORADORDESCANSOENTERIZOBASICO MODA"/>
  </r>
  <r>
    <x v="1776"/>
    <x v="9"/>
    <s v="EXPLORADOR"/>
    <s v="DESCANSO"/>
    <s v="ENTERIZO"/>
    <s v="BASICO MODA"/>
    <n v="1"/>
    <s v="  0-0"/>
    <n v="1"/>
    <n v="24"/>
    <x v="0"/>
    <s v="-"/>
    <x v="51"/>
    <s v="FIRME"/>
    <n v="0"/>
    <s v="Líneas"/>
    <s v="CEDI"/>
    <s v="BEBITAEXPLORADORDESCANSOENTERIZOBASICO MODA"/>
  </r>
  <r>
    <x v="1777"/>
    <x v="9"/>
    <s v="EXPLORADOR"/>
    <s v="JEANS"/>
    <s v="CONJUNTO"/>
    <s v="MODA"/>
    <n v="2"/>
    <s v="12-18"/>
    <n v="1"/>
    <n v="42"/>
    <x v="0"/>
    <s v="-"/>
    <x v="51"/>
    <s v="FIRME"/>
    <n v="0"/>
    <s v="Líneas"/>
    <s v="CEDI"/>
    <s v="BEBITAEXPLORADORJEANSCONJUNTOMODA"/>
  </r>
  <r>
    <x v="1777"/>
    <x v="9"/>
    <s v="EXPLORADOR"/>
    <s v="JEANS"/>
    <s v="CONJUNTO"/>
    <s v="MODA"/>
    <n v="2"/>
    <s v="18-24"/>
    <n v="1"/>
    <n v="58"/>
    <x v="0"/>
    <s v="-"/>
    <x v="51"/>
    <s v="FIRME"/>
    <n v="0"/>
    <s v="Líneas"/>
    <s v="CEDI"/>
    <s v="BEBITAEXPLORADORJEANSCONJUNTOMODA"/>
  </r>
  <r>
    <x v="1777"/>
    <x v="9"/>
    <s v="EXPLORADOR"/>
    <s v="JEANS"/>
    <s v="CONJUNTO"/>
    <s v="MODA"/>
    <n v="2"/>
    <s v="24-36"/>
    <n v="1"/>
    <n v="85"/>
    <x v="0"/>
    <s v="-"/>
    <x v="51"/>
    <s v="FIRME"/>
    <n v="0"/>
    <s v="Líneas"/>
    <s v="CEDI"/>
    <s v="BEBITAEXPLORADORJEANSCONJUNTOMODA"/>
  </r>
  <r>
    <x v="1777"/>
    <x v="9"/>
    <s v="EXPLORADOR"/>
    <s v="JEANS"/>
    <s v="CONJUNTO"/>
    <s v="MODA"/>
    <n v="2"/>
    <s v="6-12"/>
    <n v="1"/>
    <n v="36"/>
    <x v="0"/>
    <s v="-"/>
    <x v="51"/>
    <s v="FIRME"/>
    <n v="0"/>
    <s v="Líneas"/>
    <s v="CEDI"/>
    <s v="BEBITAEXPLORADORJEANSCONJUNTOMODA"/>
  </r>
  <r>
    <x v="1778"/>
    <x v="9"/>
    <s v="EXPLORADOR"/>
    <s v="JEANS"/>
    <s v="VESTIDO"/>
    <s v="MODA"/>
    <n v="3"/>
    <s v="12-18"/>
    <n v="1"/>
    <n v="17"/>
    <x v="0"/>
    <s v="-"/>
    <x v="51"/>
    <s v="FIRME"/>
    <n v="0"/>
    <s v="Líneas"/>
    <s v="CEDI"/>
    <s v="BEBITAEXPLORADORJEANSVESTIDOMODA"/>
  </r>
  <r>
    <x v="1778"/>
    <x v="9"/>
    <s v="EXPLORADOR"/>
    <s v="JEANS"/>
    <s v="VESTIDO"/>
    <s v="MODA"/>
    <n v="3"/>
    <s v="18-24"/>
    <n v="1"/>
    <n v="22"/>
    <x v="0"/>
    <s v="-"/>
    <x v="51"/>
    <s v="FIRME"/>
    <n v="0"/>
    <s v="Líneas"/>
    <s v="CEDI"/>
    <s v="BEBITAEXPLORADORJEANSVESTIDOMODA"/>
  </r>
  <r>
    <x v="1778"/>
    <x v="9"/>
    <s v="EXPLORADOR"/>
    <s v="JEANS"/>
    <s v="VESTIDO"/>
    <s v="MODA"/>
    <n v="3"/>
    <s v="24-36"/>
    <n v="1"/>
    <n v="25"/>
    <x v="0"/>
    <s v="-"/>
    <x v="51"/>
    <s v="FIRME"/>
    <n v="0"/>
    <s v="Líneas"/>
    <s v="CEDI"/>
    <s v="BEBITAEXPLORADORJEANSVESTIDOMODA"/>
  </r>
  <r>
    <x v="1778"/>
    <x v="9"/>
    <s v="EXPLORADOR"/>
    <s v="JEANS"/>
    <s v="VESTIDO"/>
    <s v="MODA"/>
    <n v="3"/>
    <s v="6-12"/>
    <n v="1"/>
    <n v="16"/>
    <x v="0"/>
    <s v="-"/>
    <x v="51"/>
    <s v="FIRME"/>
    <n v="0"/>
    <s v="Líneas"/>
    <s v="CEDI"/>
    <s v="BEBITAEXPLORADORJEANSVESTIDOMODA"/>
  </r>
  <r>
    <x v="1779"/>
    <x v="9"/>
    <s v="DORMILON"/>
    <s v="DEPORTIVO"/>
    <s v="CAMISETA"/>
    <s v="BASICO MODA"/>
    <n v="1"/>
    <s v="18-24"/>
    <n v="1"/>
    <n v="102"/>
    <x v="1"/>
    <s v="-"/>
    <x v="51"/>
    <s v="FIRME"/>
    <n v="0"/>
    <s v="Líneas"/>
    <s v="CEDI"/>
    <s v="BEBITADORMILONDEPORTIVOCAMISETABASICO MODA"/>
  </r>
  <r>
    <x v="1779"/>
    <x v="9"/>
    <s v="DORMILON"/>
    <s v="DEPORTIVO"/>
    <s v="CAMISETA"/>
    <s v="BASICO MODA"/>
    <n v="1"/>
    <s v="0-6"/>
    <n v="1"/>
    <n v="95"/>
    <x v="1"/>
    <s v="-"/>
    <x v="51"/>
    <s v="FIRME"/>
    <n v="0"/>
    <s v="Líneas"/>
    <s v="CEDI"/>
    <s v="BEBITADORMILONDEPORTIVOCAMISETABASICO MODA"/>
  </r>
  <r>
    <x v="1779"/>
    <x v="9"/>
    <s v="DORMILON"/>
    <s v="DEPORTIVO"/>
    <s v="CAMISETA"/>
    <s v="BASICO MODA"/>
    <n v="1"/>
    <s v="12-18"/>
    <n v="1"/>
    <n v="115"/>
    <x v="1"/>
    <s v="-"/>
    <x v="51"/>
    <s v="FIRME"/>
    <n v="0"/>
    <s v="Líneas"/>
    <s v="CEDI"/>
    <s v="BEBITADORMILONDEPORTIVOCAMISETABASICO MODA"/>
  </r>
  <r>
    <x v="1779"/>
    <x v="9"/>
    <s v="DORMILON"/>
    <s v="DEPORTIVO"/>
    <s v="CAMISETA"/>
    <s v="BASICO MODA"/>
    <n v="1"/>
    <s v="6-12"/>
    <n v="1"/>
    <n v="104"/>
    <x v="1"/>
    <s v="-"/>
    <x v="51"/>
    <s v="FIRME"/>
    <n v="0"/>
    <s v="Líneas"/>
    <s v="CEDI"/>
    <s v="BEBITADORMILONDEPORTIVOCAMISETABASICO MODA"/>
  </r>
  <r>
    <x v="1780"/>
    <x v="9"/>
    <s v="DORMILON"/>
    <s v="DEPORTIVO"/>
    <s v="CAMISETA"/>
    <s v="BASICO MODA"/>
    <n v="1"/>
    <s v="18-24"/>
    <n v="1"/>
    <n v="102"/>
    <x v="1"/>
    <s v="-"/>
    <x v="51"/>
    <s v="FIRME"/>
    <n v="0"/>
    <s v="Líneas"/>
    <s v="CEDI"/>
    <s v="BEBITADORMILONDEPORTIVOCAMISETABASICO MODA"/>
  </r>
  <r>
    <x v="1780"/>
    <x v="9"/>
    <s v="DORMILON"/>
    <s v="DEPORTIVO"/>
    <s v="CAMISETA"/>
    <s v="BASICO MODA"/>
    <n v="1"/>
    <s v="0-6"/>
    <n v="1"/>
    <n v="95"/>
    <x v="1"/>
    <s v="-"/>
    <x v="51"/>
    <s v="FIRME"/>
    <n v="0"/>
    <s v="Líneas"/>
    <s v="CEDI"/>
    <s v="BEBITADORMILONDEPORTIVOCAMISETABASICO MODA"/>
  </r>
  <r>
    <x v="1780"/>
    <x v="9"/>
    <s v="DORMILON"/>
    <s v="DEPORTIVO"/>
    <s v="CAMISETA"/>
    <s v="BASICO MODA"/>
    <n v="1"/>
    <s v="12-18"/>
    <n v="1"/>
    <n v="115"/>
    <x v="1"/>
    <s v="-"/>
    <x v="51"/>
    <s v="FIRME"/>
    <n v="0"/>
    <s v="Líneas"/>
    <s v="CEDI"/>
    <s v="BEBITADORMILONDEPORTIVOCAMISETABASICO MODA"/>
  </r>
  <r>
    <x v="1780"/>
    <x v="9"/>
    <s v="DORMILON"/>
    <s v="DEPORTIVO"/>
    <s v="CAMISETA"/>
    <s v="BASICO MODA"/>
    <n v="1"/>
    <s v="6-12"/>
    <n v="1"/>
    <n v="104"/>
    <x v="1"/>
    <s v="-"/>
    <x v="51"/>
    <s v="FIRME"/>
    <n v="0"/>
    <s v="Líneas"/>
    <s v="CEDI"/>
    <s v="BEBITADORMILONDEPORTIVOCAMISETABASICO MODA"/>
  </r>
  <r>
    <x v="1781"/>
    <x v="9"/>
    <s v="DORMILON"/>
    <s v="DEPORTIVO"/>
    <s v="CAMISETA"/>
    <s v="BASICO MODA"/>
    <n v="1"/>
    <s v="18-24"/>
    <n v="1"/>
    <n v="59"/>
    <x v="1"/>
    <s v="-"/>
    <x v="51"/>
    <s v="FIRME"/>
    <n v="0"/>
    <s v="Líneas"/>
    <s v="CEDI"/>
    <s v="BEBITADORMILONDEPORTIVOCAMISETABASICO MODA"/>
  </r>
  <r>
    <x v="1781"/>
    <x v="9"/>
    <s v="DORMILON"/>
    <s v="DEPORTIVO"/>
    <s v="CAMISETA"/>
    <s v="BASICO MODA"/>
    <n v="1"/>
    <s v="0-6"/>
    <n v="1"/>
    <n v="55"/>
    <x v="1"/>
    <s v="-"/>
    <x v="51"/>
    <s v="FIRME"/>
    <n v="0"/>
    <s v="Líneas"/>
    <s v="CEDI"/>
    <s v="BEBITADORMILONDEPORTIVOCAMISETABASICO MODA"/>
  </r>
  <r>
    <x v="1781"/>
    <x v="9"/>
    <s v="DORMILON"/>
    <s v="DEPORTIVO"/>
    <s v="CAMISETA"/>
    <s v="BASICO MODA"/>
    <n v="1"/>
    <s v="12-18"/>
    <n v="1"/>
    <n v="67"/>
    <x v="1"/>
    <s v="-"/>
    <x v="51"/>
    <s v="FIRME"/>
    <n v="0"/>
    <s v="Líneas"/>
    <s v="CEDI"/>
    <s v="BEBITADORMILONDEPORTIVOCAMISETABASICO MODA"/>
  </r>
  <r>
    <x v="1781"/>
    <x v="9"/>
    <s v="DORMILON"/>
    <s v="DEPORTIVO"/>
    <s v="CAMISETA"/>
    <s v="BASICO MODA"/>
    <n v="1"/>
    <s v="6-12"/>
    <n v="1"/>
    <n v="61"/>
    <x v="1"/>
    <s v="-"/>
    <x v="51"/>
    <s v="FIRME"/>
    <n v="0"/>
    <s v="Líneas"/>
    <s v="CEDI"/>
    <s v="BEBITADORMILONDEPORTIVOCAMISETABASICO MODA"/>
  </r>
  <r>
    <x v="1782"/>
    <x v="9"/>
    <s v="DORMILON"/>
    <s v="DEPORTIVO"/>
    <s v="CAMISETA"/>
    <s v="BASICO MODA"/>
    <n v="1"/>
    <s v="18-24"/>
    <n v="1"/>
    <n v="41"/>
    <x v="1"/>
    <s v="-"/>
    <x v="51"/>
    <s v="FIRME"/>
    <n v="0"/>
    <s v="Líneas"/>
    <s v="CEDI"/>
    <s v="BEBITADORMILONDEPORTIVOCAMISETABASICO MODA"/>
  </r>
  <r>
    <x v="1782"/>
    <x v="9"/>
    <s v="DORMILON"/>
    <s v="DEPORTIVO"/>
    <s v="CAMISETA"/>
    <s v="BASICO MODA"/>
    <n v="1"/>
    <s v="0-6"/>
    <n v="1"/>
    <n v="37"/>
    <x v="1"/>
    <s v="-"/>
    <x v="51"/>
    <s v="FIRME"/>
    <n v="0"/>
    <s v="Líneas"/>
    <s v="CEDI"/>
    <s v="BEBITADORMILONDEPORTIVOCAMISETABASICO MODA"/>
  </r>
  <r>
    <x v="1782"/>
    <x v="9"/>
    <s v="DORMILON"/>
    <s v="DEPORTIVO"/>
    <s v="CAMISETA"/>
    <s v="BASICO MODA"/>
    <n v="1"/>
    <s v="12-18"/>
    <n v="1"/>
    <n v="46"/>
    <x v="1"/>
    <s v="-"/>
    <x v="51"/>
    <s v="FIRME"/>
    <n v="0"/>
    <s v="Líneas"/>
    <s v="CEDI"/>
    <s v="BEBITADORMILONDEPORTIVOCAMISETABASICO MODA"/>
  </r>
  <r>
    <x v="1782"/>
    <x v="9"/>
    <s v="DORMILON"/>
    <s v="DEPORTIVO"/>
    <s v="CAMISETA"/>
    <s v="BASICO MODA"/>
    <n v="1"/>
    <s v="6-12"/>
    <n v="1"/>
    <n v="41"/>
    <x v="1"/>
    <s v="-"/>
    <x v="51"/>
    <s v="FIRME"/>
    <n v="0"/>
    <s v="Líneas"/>
    <s v="CEDI"/>
    <s v="BEBITADORMILONDEPORTIVOCAMISETABASICO MODA"/>
  </r>
  <r>
    <x v="1783"/>
    <x v="9"/>
    <s v="DORMILON"/>
    <s v="DEPORTIVO"/>
    <s v="CONJUNTO"/>
    <s v="MODA"/>
    <n v="1"/>
    <s v="18-24"/>
    <n v="1"/>
    <n v="20"/>
    <x v="1"/>
    <s v="-"/>
    <x v="51"/>
    <s v="FIRME"/>
    <n v="0"/>
    <s v="Líneas"/>
    <s v="CEDI"/>
    <s v="BEBITADORMILONDEPORTIVOCONJUNTOMODA"/>
  </r>
  <r>
    <x v="1783"/>
    <x v="9"/>
    <s v="DORMILON"/>
    <s v="DEPORTIVO"/>
    <s v="CONJUNTO"/>
    <s v="MODA"/>
    <n v="1"/>
    <s v="0-6"/>
    <n v="1"/>
    <n v="47"/>
    <x v="1"/>
    <s v="-"/>
    <x v="51"/>
    <s v="FIRME"/>
    <n v="0"/>
    <s v="Líneas"/>
    <s v="CEDI"/>
    <s v="BEBITADORMILONDEPORTIVOCONJUNTOMODA"/>
  </r>
  <r>
    <x v="1783"/>
    <x v="9"/>
    <s v="DORMILON"/>
    <s v="DEPORTIVO"/>
    <s v="CONJUNTO"/>
    <s v="MODA"/>
    <n v="1"/>
    <s v="12-18"/>
    <n v="1"/>
    <n v="58"/>
    <x v="1"/>
    <s v="-"/>
    <x v="51"/>
    <s v="FIRME"/>
    <n v="0"/>
    <s v="Líneas"/>
    <s v="CEDI"/>
    <s v="BEBITADORMILONDEPORTIVOCONJUNTOMODA"/>
  </r>
  <r>
    <x v="1783"/>
    <x v="9"/>
    <s v="DORMILON"/>
    <s v="DEPORTIVO"/>
    <s v="CONJUNTO"/>
    <s v="MODA"/>
    <n v="1"/>
    <s v="6-12"/>
    <n v="1"/>
    <n v="51"/>
    <x v="1"/>
    <s v="-"/>
    <x v="51"/>
    <s v="FIRME"/>
    <n v="0"/>
    <s v="Líneas"/>
    <s v="CEDI"/>
    <s v="BEBITADORMILONDEPORTIVOCONJUNTOMODA"/>
  </r>
  <r>
    <x v="1784"/>
    <x v="9"/>
    <s v="DORMILON"/>
    <s v="DEPORTIVO"/>
    <s v="PANTALON GATEADOR"/>
    <s v="BASICO MODA"/>
    <n v="4"/>
    <s v="18-24"/>
    <n v="1"/>
    <n v="96"/>
    <x v="1"/>
    <s v="-"/>
    <x v="51"/>
    <s v="FIRME"/>
    <n v="0"/>
    <s v="Líneas"/>
    <s v="CEDI"/>
    <s v="BEBITADORMILONDEPORTIVOPANTALON GATEADORBASICO MODA"/>
  </r>
  <r>
    <x v="1784"/>
    <x v="9"/>
    <s v="DORMILON"/>
    <s v="DEPORTIVO"/>
    <s v="PANTALON GATEADOR"/>
    <s v="BASICO MODA"/>
    <n v="4"/>
    <s v="0-6"/>
    <n v="1"/>
    <n v="61"/>
    <x v="1"/>
    <s v="-"/>
    <x v="51"/>
    <s v="FIRME"/>
    <n v="0"/>
    <s v="Líneas"/>
    <s v="CEDI"/>
    <s v="BEBITADORMILONDEPORTIVOPANTALON GATEADORBASICO MODA"/>
  </r>
  <r>
    <x v="1784"/>
    <x v="9"/>
    <s v="DORMILON"/>
    <s v="DEPORTIVO"/>
    <s v="PANTALON GATEADOR"/>
    <s v="BASICO MODA"/>
    <n v="4"/>
    <s v="12-18"/>
    <n v="1"/>
    <n v="98"/>
    <x v="1"/>
    <s v="-"/>
    <x v="51"/>
    <s v="FIRME"/>
    <n v="0"/>
    <s v="Líneas"/>
    <s v="CEDI"/>
    <s v="BEBITADORMILONDEPORTIVOPANTALON GATEADORBASICO MODA"/>
  </r>
  <r>
    <x v="1784"/>
    <x v="9"/>
    <s v="DORMILON"/>
    <s v="DEPORTIVO"/>
    <s v="PANTALON GATEADOR"/>
    <s v="BASICO MODA"/>
    <n v="4"/>
    <s v="6-12"/>
    <n v="1"/>
    <n v="63"/>
    <x v="1"/>
    <s v="-"/>
    <x v="51"/>
    <s v="FIRME"/>
    <n v="0"/>
    <s v="Líneas"/>
    <s v="CEDI"/>
    <s v="BEBITADORMILONDEPORTIVOPANTALON GATEADORBASICO MODA"/>
  </r>
  <r>
    <x v="1785"/>
    <x v="9"/>
    <s v="DORMILON"/>
    <s v="DEPORTIVO"/>
    <s v="VESTIDO"/>
    <s v="BASICO MODA"/>
    <n v="1"/>
    <s v="18-24"/>
    <n v="1"/>
    <n v="38"/>
    <x v="1"/>
    <s v="-"/>
    <x v="51"/>
    <s v="FIRME"/>
    <n v="0"/>
    <s v="Líneas"/>
    <s v="CEDI"/>
    <s v="BEBITADORMILONDEPORTIVOVESTIDOBASICO MODA"/>
  </r>
  <r>
    <x v="1785"/>
    <x v="9"/>
    <s v="DORMILON"/>
    <s v="DEPORTIVO"/>
    <s v="VESTIDO"/>
    <s v="BASICO MODA"/>
    <n v="1"/>
    <s v="0-6"/>
    <n v="1"/>
    <n v="71"/>
    <x v="1"/>
    <s v="-"/>
    <x v="51"/>
    <s v="FIRME"/>
    <n v="0"/>
    <s v="Líneas"/>
    <s v="CEDI"/>
    <s v="BEBITADORMILONDEPORTIVOVESTIDOBASICO MODA"/>
  </r>
  <r>
    <x v="1785"/>
    <x v="9"/>
    <s v="DORMILON"/>
    <s v="DEPORTIVO"/>
    <s v="VESTIDO"/>
    <s v="BASICO MODA"/>
    <n v="1"/>
    <s v="12-18"/>
    <n v="1"/>
    <n v="43"/>
    <x v="1"/>
    <s v="-"/>
    <x v="51"/>
    <s v="FIRME"/>
    <n v="0"/>
    <s v="Líneas"/>
    <s v="CEDI"/>
    <s v="BEBITADORMILONDEPORTIVOVESTIDOBASICO MODA"/>
  </r>
  <r>
    <x v="1785"/>
    <x v="9"/>
    <s v="DORMILON"/>
    <s v="DEPORTIVO"/>
    <s v="VESTIDO"/>
    <s v="BASICO MODA"/>
    <n v="1"/>
    <s v="6-12"/>
    <n v="1"/>
    <n v="48"/>
    <x v="1"/>
    <s v="-"/>
    <x v="51"/>
    <s v="FIRME"/>
    <n v="0"/>
    <s v="Líneas"/>
    <s v="CEDI"/>
    <s v="BEBITADORMILONDEPORTIVOVESTIDOBASICO MODA"/>
  </r>
  <r>
    <x v="1786"/>
    <x v="9"/>
    <s v="EXPLORADOR"/>
    <s v="CASUAL"/>
    <s v="BLUSA"/>
    <s v="MODA"/>
    <n v="2"/>
    <s v="18-24"/>
    <n v="1"/>
    <n v="130"/>
    <x v="1"/>
    <s v="-"/>
    <x v="51"/>
    <s v="FIRME"/>
    <n v="0"/>
    <s v="Líneas"/>
    <s v="CEDI"/>
    <s v="BEBITAEXPLORADORCASUALBLUSAMODA"/>
  </r>
  <r>
    <x v="1786"/>
    <x v="9"/>
    <s v="EXPLORADOR"/>
    <s v="CASUAL"/>
    <s v="BLUSA"/>
    <s v="MODA"/>
    <n v="2"/>
    <s v="12-18"/>
    <n v="1"/>
    <n v="85"/>
    <x v="1"/>
    <s v="-"/>
    <x v="51"/>
    <s v="FIRME"/>
    <n v="0"/>
    <s v="Líneas"/>
    <s v="CEDI"/>
    <s v="BEBITAEXPLORADORCASUALBLUSAMODA"/>
  </r>
  <r>
    <x v="1786"/>
    <x v="9"/>
    <s v="EXPLORADOR"/>
    <s v="CASUAL"/>
    <s v="BLUSA"/>
    <s v="MODA"/>
    <n v="2"/>
    <s v="6-12"/>
    <n v="1"/>
    <n v="86"/>
    <x v="1"/>
    <s v="-"/>
    <x v="51"/>
    <s v="FIRME"/>
    <n v="0"/>
    <s v="Líneas"/>
    <s v="CEDI"/>
    <s v="BEBITAEXPLORADORCASUALBLUSAMODA"/>
  </r>
  <r>
    <x v="1786"/>
    <x v="9"/>
    <s v="EXPLORADOR"/>
    <s v="CASUAL"/>
    <s v="BLUSA"/>
    <s v="MODA"/>
    <n v="2"/>
    <s v="24-36"/>
    <n v="1"/>
    <n v="132"/>
    <x v="1"/>
    <s v="-"/>
    <x v="51"/>
    <s v="FIRME"/>
    <n v="0"/>
    <s v="Líneas"/>
    <s v="CEDI"/>
    <s v="BEBITAEXPLORADORCASUALBLUSAMODA"/>
  </r>
  <r>
    <x v="1787"/>
    <x v="9"/>
    <s v="EXPLORADOR"/>
    <s v="CASUAL"/>
    <s v="CONJUNTO"/>
    <s v="MODA"/>
    <n v="1"/>
    <s v="18-24"/>
    <n v="1"/>
    <n v="100"/>
    <x v="1"/>
    <s v="-"/>
    <x v="51"/>
    <s v="FIRME"/>
    <n v="0"/>
    <s v="Líneas"/>
    <s v="CEDI"/>
    <s v="BEBITAEXPLORADORCASUALCONJUNTOMODA"/>
  </r>
  <r>
    <x v="1787"/>
    <x v="9"/>
    <s v="EXPLORADOR"/>
    <s v="CASUAL"/>
    <s v="CONJUNTO"/>
    <s v="MODA"/>
    <n v="1"/>
    <s v="12-18"/>
    <n v="1"/>
    <n v="63"/>
    <x v="1"/>
    <s v="-"/>
    <x v="51"/>
    <s v="FIRME"/>
    <n v="0"/>
    <s v="Líneas"/>
    <s v="CEDI"/>
    <s v="BEBITAEXPLORADORCASUALCONJUNTOMODA"/>
  </r>
  <r>
    <x v="1787"/>
    <x v="9"/>
    <s v="EXPLORADOR"/>
    <s v="CASUAL"/>
    <s v="CONJUNTO"/>
    <s v="MODA"/>
    <n v="1"/>
    <s v="6-12"/>
    <n v="1"/>
    <n v="64"/>
    <x v="1"/>
    <s v="-"/>
    <x v="51"/>
    <s v="FIRME"/>
    <n v="0"/>
    <s v="Líneas"/>
    <s v="CEDI"/>
    <s v="BEBITAEXPLORADORCASUALCONJUNTOMODA"/>
  </r>
  <r>
    <x v="1787"/>
    <x v="9"/>
    <s v="EXPLORADOR"/>
    <s v="CASUAL"/>
    <s v="CONJUNTO"/>
    <s v="MODA"/>
    <n v="1"/>
    <s v="24-36"/>
    <n v="1"/>
    <n v="95"/>
    <x v="1"/>
    <s v="-"/>
    <x v="51"/>
    <s v="FIRME"/>
    <n v="0"/>
    <s v="Líneas"/>
    <s v="CEDI"/>
    <s v="BEBITAEXPLORADORCASUALCONJUNTOMODA"/>
  </r>
  <r>
    <x v="1788"/>
    <x v="9"/>
    <s v="EXPLORADOR"/>
    <s v="CASUAL"/>
    <s v="CONJUNTO"/>
    <s v="MODA"/>
    <n v="1"/>
    <s v="18-24"/>
    <n v="1"/>
    <n v="100"/>
    <x v="1"/>
    <s v="-"/>
    <x v="51"/>
    <s v="FIRME"/>
    <n v="0"/>
    <s v="Líneas"/>
    <s v="CEDI"/>
    <s v="BEBITAEXPLORADORCASUALCONJUNTOMODA"/>
  </r>
  <r>
    <x v="1788"/>
    <x v="9"/>
    <s v="EXPLORADOR"/>
    <s v="CASUAL"/>
    <s v="CONJUNTO"/>
    <s v="MODA"/>
    <n v="1"/>
    <s v="12-18"/>
    <n v="1"/>
    <n v="63"/>
    <x v="1"/>
    <s v="-"/>
    <x v="51"/>
    <s v="FIRME"/>
    <n v="0"/>
    <s v="Líneas"/>
    <s v="CEDI"/>
    <s v="BEBITAEXPLORADORCASUALCONJUNTOMODA"/>
  </r>
  <r>
    <x v="1788"/>
    <x v="9"/>
    <s v="EXPLORADOR"/>
    <s v="CASUAL"/>
    <s v="CONJUNTO"/>
    <s v="MODA"/>
    <n v="1"/>
    <s v="6-12"/>
    <n v="1"/>
    <n v="64"/>
    <x v="1"/>
    <s v="-"/>
    <x v="51"/>
    <s v="FIRME"/>
    <n v="0"/>
    <s v="Líneas"/>
    <s v="CEDI"/>
    <s v="BEBITAEXPLORADORCASUALCONJUNTOMODA"/>
  </r>
  <r>
    <x v="1788"/>
    <x v="9"/>
    <s v="EXPLORADOR"/>
    <s v="CASUAL"/>
    <s v="CONJUNTO"/>
    <s v="MODA"/>
    <n v="1"/>
    <s v="24-36"/>
    <n v="1"/>
    <n v="95"/>
    <x v="1"/>
    <s v="-"/>
    <x v="51"/>
    <s v="FIRME"/>
    <n v="0"/>
    <s v="Líneas"/>
    <s v="CEDI"/>
    <s v="BEBITAEXPLORADORCASUALCONJUNTOMODA"/>
  </r>
  <r>
    <x v="1789"/>
    <x v="9"/>
    <s v="EXPLORADOR"/>
    <s v="CASUAL"/>
    <s v="CONJUNTO"/>
    <s v="MODA"/>
    <n v="1"/>
    <s v="18-24"/>
    <n v="1"/>
    <n v="50"/>
    <x v="1"/>
    <s v="-"/>
    <x v="51"/>
    <s v="FIRME"/>
    <n v="0"/>
    <s v="Líneas"/>
    <s v="CEDI"/>
    <s v="BEBITAEXPLORADORCASUALCONJUNTOMODA"/>
  </r>
  <r>
    <x v="1789"/>
    <x v="9"/>
    <s v="EXPLORADOR"/>
    <s v="CASUAL"/>
    <s v="CONJUNTO"/>
    <s v="MODA"/>
    <n v="1"/>
    <s v="12-18"/>
    <n v="1"/>
    <n v="32"/>
    <x v="1"/>
    <s v="-"/>
    <x v="51"/>
    <s v="FIRME"/>
    <n v="0"/>
    <s v="Líneas"/>
    <s v="CEDI"/>
    <s v="BEBITAEXPLORADORCASUALCONJUNTOMODA"/>
  </r>
  <r>
    <x v="1789"/>
    <x v="9"/>
    <s v="EXPLORADOR"/>
    <s v="CASUAL"/>
    <s v="CONJUNTO"/>
    <s v="MODA"/>
    <n v="1"/>
    <s v="6-12"/>
    <n v="1"/>
    <n v="32"/>
    <x v="1"/>
    <s v="-"/>
    <x v="51"/>
    <s v="FIRME"/>
    <n v="0"/>
    <s v="Líneas"/>
    <s v="CEDI"/>
    <s v="BEBITAEXPLORADORCASUALCONJUNTOMODA"/>
  </r>
  <r>
    <x v="1789"/>
    <x v="9"/>
    <s v="EXPLORADOR"/>
    <s v="CASUAL"/>
    <s v="CONJUNTO"/>
    <s v="MODA"/>
    <n v="1"/>
    <s v="24-36"/>
    <n v="1"/>
    <n v="48"/>
    <x v="1"/>
    <s v="-"/>
    <x v="51"/>
    <s v="FIRME"/>
    <n v="0"/>
    <s v="Líneas"/>
    <s v="CEDI"/>
    <s v="BEBITAEXPLORADORCASUALCONJUNTOMODA"/>
  </r>
  <r>
    <x v="1790"/>
    <x v="9"/>
    <s v="EXPLORADOR"/>
    <s v="CASUAL"/>
    <s v="SHORT"/>
    <s v="BASICO MODA"/>
    <n v="1"/>
    <s v="18-24"/>
    <n v="1"/>
    <n v="96"/>
    <x v="1"/>
    <s v="-"/>
    <x v="51"/>
    <s v="FIRME"/>
    <n v="0"/>
    <s v="Líneas"/>
    <s v="CEDI"/>
    <s v="BEBITAEXPLORADORCASUALSHORTBASICO MODA"/>
  </r>
  <r>
    <x v="1790"/>
    <x v="9"/>
    <s v="EXPLORADOR"/>
    <s v="CASUAL"/>
    <s v="SHORT"/>
    <s v="BASICO MODA"/>
    <n v="1"/>
    <s v="12-18"/>
    <n v="1"/>
    <n v="54"/>
    <x v="1"/>
    <s v="-"/>
    <x v="51"/>
    <s v="FIRME"/>
    <n v="0"/>
    <s v="Líneas"/>
    <s v="CEDI"/>
    <s v="BEBITAEXPLORADORCASUALSHORTBASICO MODA"/>
  </r>
  <r>
    <x v="1790"/>
    <x v="9"/>
    <s v="EXPLORADOR"/>
    <s v="CASUAL"/>
    <s v="SHORT"/>
    <s v="BASICO MODA"/>
    <n v="1"/>
    <s v="6-12"/>
    <n v="1"/>
    <n v="53"/>
    <x v="1"/>
    <s v="-"/>
    <x v="51"/>
    <s v="FIRME"/>
    <n v="0"/>
    <s v="Líneas"/>
    <s v="CEDI"/>
    <s v="BEBITAEXPLORADORCASUALSHORTBASICO MODA"/>
  </r>
  <r>
    <x v="1790"/>
    <x v="9"/>
    <s v="EXPLORADOR"/>
    <s v="CASUAL"/>
    <s v="SHORT"/>
    <s v="BASICO MODA"/>
    <n v="1"/>
    <s v="24-36"/>
    <n v="1"/>
    <n v="78"/>
    <x v="1"/>
    <s v="-"/>
    <x v="51"/>
    <s v="FIRME"/>
    <n v="0"/>
    <s v="Líneas"/>
    <s v="CEDI"/>
    <s v="BEBITAEXPLORADORCASUALSHORTBASICO MODA"/>
  </r>
  <r>
    <x v="1791"/>
    <x v="9"/>
    <s v="EXPLORADOR"/>
    <s v="CASUAL"/>
    <s v="VESTIDO"/>
    <s v="BASICO MODA"/>
    <n v="1"/>
    <s v="18-24"/>
    <n v="1"/>
    <n v="22"/>
    <x v="1"/>
    <s v="-"/>
    <x v="51"/>
    <s v="FIRME"/>
    <n v="0"/>
    <s v="Líneas"/>
    <s v="CEDI"/>
    <s v="BEBITAEXPLORADORCASUALVESTIDOBASICO MODA"/>
  </r>
  <r>
    <x v="1791"/>
    <x v="9"/>
    <s v="EXPLORADOR"/>
    <s v="CASUAL"/>
    <s v="VESTIDO"/>
    <s v="BASICO MODA"/>
    <n v="1"/>
    <s v="0-6"/>
    <n v="1"/>
    <n v="71"/>
    <x v="1"/>
    <s v="-"/>
    <x v="51"/>
    <s v="FIRME"/>
    <n v="0"/>
    <s v="Líneas"/>
    <s v="CEDI"/>
    <s v="BEBITAEXPLORADORCASUALVESTIDOBASICO MODA"/>
  </r>
  <r>
    <x v="1791"/>
    <x v="9"/>
    <s v="EXPLORADOR"/>
    <s v="CASUAL"/>
    <s v="VESTIDO"/>
    <s v="BASICO MODA"/>
    <n v="1"/>
    <s v="12-18"/>
    <n v="1"/>
    <n v="115"/>
    <x v="1"/>
    <s v="-"/>
    <x v="51"/>
    <s v="FIRME"/>
    <n v="0"/>
    <s v="Líneas"/>
    <s v="CEDI"/>
    <s v="BEBITAEXPLORADORCASUALVESTIDOBASICO MODA"/>
  </r>
  <r>
    <x v="1791"/>
    <x v="9"/>
    <s v="EXPLORADOR"/>
    <s v="CASUAL"/>
    <s v="VESTIDO"/>
    <s v="BASICO MODA"/>
    <n v="1"/>
    <s v="6-12"/>
    <n v="1"/>
    <n v="110"/>
    <x v="1"/>
    <s v="-"/>
    <x v="51"/>
    <s v="FIRME"/>
    <n v="0"/>
    <s v="Líneas"/>
    <s v="CEDI"/>
    <s v="BEBITAEXPLORADORCASUALVESTIDOBASICO MODA"/>
  </r>
  <r>
    <x v="1792"/>
    <x v="9"/>
    <s v="EXPLORADOR"/>
    <s v="CASUAL"/>
    <s v="VESTIDO"/>
    <s v="BASICO MODA"/>
    <n v="1"/>
    <s v="18-24"/>
    <n v="1"/>
    <n v="22"/>
    <x v="1"/>
    <s v="-"/>
    <x v="51"/>
    <s v="FIRME"/>
    <n v="0"/>
    <s v="Líneas"/>
    <s v="CEDI"/>
    <s v="BEBITAEXPLORADORCASUALVESTIDOBASICO MODA"/>
  </r>
  <r>
    <x v="1792"/>
    <x v="9"/>
    <s v="EXPLORADOR"/>
    <s v="CASUAL"/>
    <s v="VESTIDO"/>
    <s v="BASICO MODA"/>
    <n v="1"/>
    <s v="0-6"/>
    <n v="1"/>
    <n v="71"/>
    <x v="1"/>
    <s v="-"/>
    <x v="51"/>
    <s v="FIRME"/>
    <n v="0"/>
    <s v="Líneas"/>
    <s v="CEDI"/>
    <s v="BEBITAEXPLORADORCASUALVESTIDOBASICO MODA"/>
  </r>
  <r>
    <x v="1792"/>
    <x v="9"/>
    <s v="EXPLORADOR"/>
    <s v="CASUAL"/>
    <s v="VESTIDO"/>
    <s v="BASICO MODA"/>
    <n v="1"/>
    <s v="12-18"/>
    <n v="1"/>
    <n v="115"/>
    <x v="1"/>
    <s v="-"/>
    <x v="51"/>
    <s v="FIRME"/>
    <n v="0"/>
    <s v="Líneas"/>
    <s v="CEDI"/>
    <s v="BEBITAEXPLORADORCASUALVESTIDOBASICO MODA"/>
  </r>
  <r>
    <x v="1792"/>
    <x v="9"/>
    <s v="EXPLORADOR"/>
    <s v="CASUAL"/>
    <s v="VESTIDO"/>
    <s v="BASICO MODA"/>
    <n v="1"/>
    <s v="6-12"/>
    <n v="1"/>
    <n v="110"/>
    <x v="1"/>
    <s v="-"/>
    <x v="51"/>
    <s v="FIRME"/>
    <n v="0"/>
    <s v="Líneas"/>
    <s v="CEDI"/>
    <s v="BEBITAEXPLORADORCASUALVESTIDOBASICO MODA"/>
  </r>
  <r>
    <x v="1793"/>
    <x v="9"/>
    <s v="EXPLORADOR"/>
    <s v="CASUAL"/>
    <s v="VESTIDO"/>
    <s v="MODA"/>
    <n v="1"/>
    <s v="18-24"/>
    <n v="1"/>
    <n v="88"/>
    <x v="1"/>
    <s v="-"/>
    <x v="51"/>
    <s v="FIRME"/>
    <n v="0"/>
    <s v="Líneas"/>
    <s v="CEDI"/>
    <s v="BEBITAEXPLORADORCASUALVESTIDOMODA"/>
  </r>
  <r>
    <x v="1793"/>
    <x v="9"/>
    <s v="EXPLORADOR"/>
    <s v="CASUAL"/>
    <s v="VESTIDO"/>
    <s v="MODA"/>
    <n v="1"/>
    <s v="12-18"/>
    <n v="1"/>
    <n v="77"/>
    <x v="1"/>
    <s v="-"/>
    <x v="51"/>
    <s v="FIRME"/>
    <n v="0"/>
    <s v="Líneas"/>
    <s v="CEDI"/>
    <s v="BEBITAEXPLORADORCASUALVESTIDOMODA"/>
  </r>
  <r>
    <x v="1793"/>
    <x v="9"/>
    <s v="EXPLORADOR"/>
    <s v="CASUAL"/>
    <s v="VESTIDO"/>
    <s v="MODA"/>
    <n v="1"/>
    <s v="6-12"/>
    <n v="1"/>
    <n v="69"/>
    <x v="1"/>
    <s v="-"/>
    <x v="51"/>
    <s v="FIRME"/>
    <n v="0"/>
    <s v="Líneas"/>
    <s v="CEDI"/>
    <s v="BEBITAEXPLORADORCASUALVESTIDOMODA"/>
  </r>
  <r>
    <x v="1793"/>
    <x v="9"/>
    <s v="EXPLORADOR"/>
    <s v="CASUAL"/>
    <s v="VESTIDO"/>
    <s v="MODA"/>
    <n v="1"/>
    <s v="24-36"/>
    <n v="1"/>
    <n v="75"/>
    <x v="1"/>
    <s v="-"/>
    <x v="51"/>
    <s v="FIRME"/>
    <n v="0"/>
    <s v="Líneas"/>
    <s v="CEDI"/>
    <s v="BEBITAEXPLORADORCASUALVESTIDOMODA"/>
  </r>
  <r>
    <x v="1794"/>
    <x v="9"/>
    <s v="EXPLORADOR"/>
    <s v="CASUAL"/>
    <s v="VESTIDO"/>
    <s v="MODA"/>
    <n v="1"/>
    <s v="18-24"/>
    <n v="1"/>
    <n v="88"/>
    <x v="1"/>
    <s v="-"/>
    <x v="51"/>
    <s v="FIRME"/>
    <n v="0"/>
    <s v="Líneas"/>
    <s v="CEDI"/>
    <s v="BEBITAEXPLORADORCASUALVESTIDOMODA"/>
  </r>
  <r>
    <x v="1794"/>
    <x v="9"/>
    <s v="EXPLORADOR"/>
    <s v="CASUAL"/>
    <s v="VESTIDO"/>
    <s v="MODA"/>
    <n v="1"/>
    <s v="12-18"/>
    <n v="1"/>
    <n v="77"/>
    <x v="1"/>
    <s v="-"/>
    <x v="51"/>
    <s v="FIRME"/>
    <n v="0"/>
    <s v="Líneas"/>
    <s v="CEDI"/>
    <s v="BEBITAEXPLORADORCASUALVESTIDOMODA"/>
  </r>
  <r>
    <x v="1794"/>
    <x v="9"/>
    <s v="EXPLORADOR"/>
    <s v="CASUAL"/>
    <s v="VESTIDO"/>
    <s v="MODA"/>
    <n v="1"/>
    <s v="6-12"/>
    <n v="1"/>
    <n v="69"/>
    <x v="1"/>
    <s v="-"/>
    <x v="51"/>
    <s v="FIRME"/>
    <n v="0"/>
    <s v="Líneas"/>
    <s v="CEDI"/>
    <s v="BEBITAEXPLORADORCASUALVESTIDOMODA"/>
  </r>
  <r>
    <x v="1794"/>
    <x v="9"/>
    <s v="EXPLORADOR"/>
    <s v="CASUAL"/>
    <s v="VESTIDO"/>
    <s v="MODA"/>
    <n v="1"/>
    <s v="24-36"/>
    <n v="1"/>
    <n v="75"/>
    <x v="1"/>
    <s v="-"/>
    <x v="51"/>
    <s v="FIRME"/>
    <n v="0"/>
    <s v="Líneas"/>
    <s v="CEDI"/>
    <s v="BEBITAEXPLORADORCASUALVESTIDOMODA"/>
  </r>
  <r>
    <x v="1795"/>
    <x v="9"/>
    <s v="EXPLORADOR"/>
    <s v="CASUAL"/>
    <s v="VESTIDO"/>
    <s v="MODA"/>
    <n v="1"/>
    <s v="18-24"/>
    <n v="1"/>
    <n v="88"/>
    <x v="1"/>
    <s v="-"/>
    <x v="51"/>
    <s v="FIRME"/>
    <n v="0"/>
    <s v="Líneas"/>
    <s v="CEDI"/>
    <s v="BEBITAEXPLORADORCASUALVESTIDOMODA"/>
  </r>
  <r>
    <x v="1795"/>
    <x v="9"/>
    <s v="EXPLORADOR"/>
    <s v="CASUAL"/>
    <s v="VESTIDO"/>
    <s v="MODA"/>
    <n v="1"/>
    <s v="12-18"/>
    <n v="1"/>
    <n v="77"/>
    <x v="1"/>
    <s v="-"/>
    <x v="51"/>
    <s v="FIRME"/>
    <n v="0"/>
    <s v="Líneas"/>
    <s v="CEDI"/>
    <s v="BEBITAEXPLORADORCASUALVESTIDOMODA"/>
  </r>
  <r>
    <x v="1795"/>
    <x v="9"/>
    <s v="EXPLORADOR"/>
    <s v="CASUAL"/>
    <s v="VESTIDO"/>
    <s v="MODA"/>
    <n v="1"/>
    <s v="6-12"/>
    <n v="1"/>
    <n v="69"/>
    <x v="1"/>
    <s v="-"/>
    <x v="51"/>
    <s v="FIRME"/>
    <n v="0"/>
    <s v="Líneas"/>
    <s v="CEDI"/>
    <s v="BEBITAEXPLORADORCASUALVESTIDOMODA"/>
  </r>
  <r>
    <x v="1795"/>
    <x v="9"/>
    <s v="EXPLORADOR"/>
    <s v="CASUAL"/>
    <s v="VESTIDO"/>
    <s v="MODA"/>
    <n v="1"/>
    <s v="24-36"/>
    <n v="1"/>
    <n v="75"/>
    <x v="1"/>
    <s v="-"/>
    <x v="51"/>
    <s v="FIRME"/>
    <n v="0"/>
    <s v="Líneas"/>
    <s v="CEDI"/>
    <s v="BEBITAEXPLORADORCASUALVESTIDOMODA"/>
  </r>
  <r>
    <x v="1796"/>
    <x v="9"/>
    <s v="EXPLORADOR"/>
    <s v="CASUAL"/>
    <s v="VESTIDO"/>
    <s v="MODA"/>
    <n v="1"/>
    <s v="18-24"/>
    <n v="1"/>
    <n v="51"/>
    <x v="1"/>
    <s v="-"/>
    <x v="51"/>
    <s v="FIRME"/>
    <n v="0"/>
    <s v="Líneas"/>
    <s v="CEDI"/>
    <s v="BEBITAEXPLORADORCASUALVESTIDOMODA"/>
  </r>
  <r>
    <x v="1796"/>
    <x v="9"/>
    <s v="EXPLORADOR"/>
    <s v="CASUAL"/>
    <s v="VESTIDO"/>
    <s v="MODA"/>
    <n v="1"/>
    <s v="12-18"/>
    <n v="1"/>
    <n v="44"/>
    <x v="1"/>
    <s v="-"/>
    <x v="51"/>
    <s v="FIRME"/>
    <n v="0"/>
    <s v="Líneas"/>
    <s v="CEDI"/>
    <s v="BEBITAEXPLORADORCASUALVESTIDOMODA"/>
  </r>
  <r>
    <x v="1796"/>
    <x v="9"/>
    <s v="EXPLORADOR"/>
    <s v="CASUAL"/>
    <s v="VESTIDO"/>
    <s v="MODA"/>
    <n v="1"/>
    <s v="6-12"/>
    <n v="1"/>
    <n v="40"/>
    <x v="1"/>
    <s v="-"/>
    <x v="51"/>
    <s v="FIRME"/>
    <n v="0"/>
    <s v="Líneas"/>
    <s v="CEDI"/>
    <s v="BEBITAEXPLORADORCASUALVESTIDOMODA"/>
  </r>
  <r>
    <x v="1796"/>
    <x v="9"/>
    <s v="EXPLORADOR"/>
    <s v="CASUAL"/>
    <s v="VESTIDO"/>
    <s v="MODA"/>
    <n v="1"/>
    <s v="24-36"/>
    <n v="1"/>
    <n v="43"/>
    <x v="1"/>
    <s v="-"/>
    <x v="51"/>
    <s v="FIRME"/>
    <n v="0"/>
    <s v="Líneas"/>
    <s v="CEDI"/>
    <s v="BEBITAEXPLORADORCASUALVESTIDOMODA"/>
  </r>
  <r>
    <x v="1797"/>
    <x v="9"/>
    <s v="EXPLORADOR"/>
    <s v="DEPORTIVO"/>
    <s v="CAMISETA"/>
    <s v="BASICO MODA"/>
    <n v="1"/>
    <s v="18-24"/>
    <n v="1"/>
    <n v="138"/>
    <x v="1"/>
    <s v="-"/>
    <x v="51"/>
    <s v="FIRME"/>
    <n v="0"/>
    <s v="Líneas"/>
    <s v="CEDI"/>
    <s v="BEBITAEXPLORADORDEPORTIVOCAMISETABASICO MODA"/>
  </r>
  <r>
    <x v="1797"/>
    <x v="9"/>
    <s v="EXPLORADOR"/>
    <s v="DEPORTIVO"/>
    <s v="CAMISETA"/>
    <s v="BASICO MODA"/>
    <n v="1"/>
    <s v="12-18"/>
    <n v="1"/>
    <n v="87"/>
    <x v="1"/>
    <s v="-"/>
    <x v="51"/>
    <s v="FIRME"/>
    <n v="0"/>
    <s v="Líneas"/>
    <s v="CEDI"/>
    <s v="BEBITAEXPLORADORDEPORTIVOCAMISETABASICO MODA"/>
  </r>
  <r>
    <x v="1797"/>
    <x v="9"/>
    <s v="EXPLORADOR"/>
    <s v="DEPORTIVO"/>
    <s v="CAMISETA"/>
    <s v="BASICO MODA"/>
    <n v="1"/>
    <s v="6-12"/>
    <n v="1"/>
    <n v="85"/>
    <x v="1"/>
    <s v="-"/>
    <x v="51"/>
    <s v="FIRME"/>
    <n v="0"/>
    <s v="Líneas"/>
    <s v="CEDI"/>
    <s v="BEBITAEXPLORADORDEPORTIVOCAMISETABASICO MODA"/>
  </r>
  <r>
    <x v="1797"/>
    <x v="9"/>
    <s v="EXPLORADOR"/>
    <s v="DEPORTIVO"/>
    <s v="CAMISETA"/>
    <s v="BASICO MODA"/>
    <n v="1"/>
    <s v="24-36"/>
    <n v="1"/>
    <n v="134"/>
    <x v="1"/>
    <s v="-"/>
    <x v="51"/>
    <s v="FIRME"/>
    <n v="0"/>
    <s v="Líneas"/>
    <s v="CEDI"/>
    <s v="BEBITAEXPLORADORDEPORTIVOCAMISETABASICO MODA"/>
  </r>
  <r>
    <x v="1798"/>
    <x v="9"/>
    <s v="EXPLORADOR"/>
    <s v="DEPORTIVO"/>
    <s v="CAMISETA"/>
    <s v="BASICO MODA"/>
    <n v="1"/>
    <s v="18-24"/>
    <n v="1"/>
    <n v="138"/>
    <x v="1"/>
    <s v="-"/>
    <x v="51"/>
    <s v="FIRME"/>
    <n v="0"/>
    <s v="Líneas"/>
    <s v="CEDI"/>
    <s v="BEBITAEXPLORADORDEPORTIVOCAMISETABASICO MODA"/>
  </r>
  <r>
    <x v="1798"/>
    <x v="9"/>
    <s v="EXPLORADOR"/>
    <s v="DEPORTIVO"/>
    <s v="CAMISETA"/>
    <s v="BASICO MODA"/>
    <n v="1"/>
    <s v="12-18"/>
    <n v="1"/>
    <n v="87"/>
    <x v="1"/>
    <s v="-"/>
    <x v="51"/>
    <s v="FIRME"/>
    <n v="0"/>
    <s v="Líneas"/>
    <s v="CEDI"/>
    <s v="BEBITAEXPLORADORDEPORTIVOCAMISETABASICO MODA"/>
  </r>
  <r>
    <x v="1798"/>
    <x v="9"/>
    <s v="EXPLORADOR"/>
    <s v="DEPORTIVO"/>
    <s v="CAMISETA"/>
    <s v="BASICO MODA"/>
    <n v="1"/>
    <s v="6-12"/>
    <n v="1"/>
    <n v="85"/>
    <x v="1"/>
    <s v="-"/>
    <x v="51"/>
    <s v="FIRME"/>
    <n v="0"/>
    <s v="Líneas"/>
    <s v="CEDI"/>
    <s v="BEBITAEXPLORADORDEPORTIVOCAMISETABASICO MODA"/>
  </r>
  <r>
    <x v="1798"/>
    <x v="9"/>
    <s v="EXPLORADOR"/>
    <s v="DEPORTIVO"/>
    <s v="CAMISETA"/>
    <s v="BASICO MODA"/>
    <n v="1"/>
    <s v="24-36"/>
    <n v="1"/>
    <n v="134"/>
    <x v="1"/>
    <s v="-"/>
    <x v="51"/>
    <s v="FIRME"/>
    <n v="0"/>
    <s v="Líneas"/>
    <s v="CEDI"/>
    <s v="BEBITAEXPLORADORDEPORTIVOCAMISETABASICO MODA"/>
  </r>
  <r>
    <x v="1799"/>
    <x v="9"/>
    <s v="EXPLORADOR"/>
    <s v="DEPORTIVO"/>
    <s v="CAMISETA"/>
    <s v="BASICO MODA"/>
    <n v="1"/>
    <s v="18-24"/>
    <n v="1"/>
    <n v="138"/>
    <x v="1"/>
    <s v="-"/>
    <x v="51"/>
    <s v="FIRME"/>
    <n v="0"/>
    <s v="Líneas"/>
    <s v="CEDI"/>
    <s v="BEBITAEXPLORADORDEPORTIVOCAMISETABASICO MODA"/>
  </r>
  <r>
    <x v="1799"/>
    <x v="9"/>
    <s v="EXPLORADOR"/>
    <s v="DEPORTIVO"/>
    <s v="CAMISETA"/>
    <s v="BASICO MODA"/>
    <n v="1"/>
    <s v="12-18"/>
    <n v="1"/>
    <n v="87"/>
    <x v="1"/>
    <s v="-"/>
    <x v="51"/>
    <s v="FIRME"/>
    <n v="0"/>
    <s v="Líneas"/>
    <s v="CEDI"/>
    <s v="BEBITAEXPLORADORDEPORTIVOCAMISETABASICO MODA"/>
  </r>
  <r>
    <x v="1799"/>
    <x v="9"/>
    <s v="EXPLORADOR"/>
    <s v="DEPORTIVO"/>
    <s v="CAMISETA"/>
    <s v="BASICO MODA"/>
    <n v="1"/>
    <s v="6-12"/>
    <n v="1"/>
    <n v="85"/>
    <x v="1"/>
    <s v="-"/>
    <x v="51"/>
    <s v="FIRME"/>
    <n v="0"/>
    <s v="Líneas"/>
    <s v="CEDI"/>
    <s v="BEBITAEXPLORADORDEPORTIVOCAMISETABASICO MODA"/>
  </r>
  <r>
    <x v="1799"/>
    <x v="9"/>
    <s v="EXPLORADOR"/>
    <s v="DEPORTIVO"/>
    <s v="CAMISETA"/>
    <s v="BASICO MODA"/>
    <n v="1"/>
    <s v="24-36"/>
    <n v="1"/>
    <n v="134"/>
    <x v="1"/>
    <s v="-"/>
    <x v="51"/>
    <s v="FIRME"/>
    <n v="0"/>
    <s v="Líneas"/>
    <s v="CEDI"/>
    <s v="BEBITAEXPLORADORDEPORTIVOCAMISETABASICO MODA"/>
  </r>
  <r>
    <x v="1800"/>
    <x v="9"/>
    <s v="EXPLORADOR"/>
    <s v="DEPORTIVO"/>
    <s v="CAMISETA"/>
    <s v="MODA"/>
    <n v="1"/>
    <s v="18-24"/>
    <n v="1"/>
    <n v="38"/>
    <x v="1"/>
    <s v="-"/>
    <x v="51"/>
    <s v="FIRME"/>
    <n v="0"/>
    <s v="Líneas"/>
    <s v="CEDI"/>
    <s v="BEBITAEXPLORADORDEPORTIVOCAMISETAMODA"/>
  </r>
  <r>
    <x v="1800"/>
    <x v="9"/>
    <s v="EXPLORADOR"/>
    <s v="DEPORTIVO"/>
    <s v="CAMISETA"/>
    <s v="MODA"/>
    <n v="1"/>
    <s v="12-18"/>
    <n v="1"/>
    <n v="17"/>
    <x v="1"/>
    <s v="-"/>
    <x v="51"/>
    <s v="FIRME"/>
    <n v="0"/>
    <s v="Líneas"/>
    <s v="CEDI"/>
    <s v="BEBITAEXPLORADORDEPORTIVOCAMISETAMODA"/>
  </r>
  <r>
    <x v="1800"/>
    <x v="9"/>
    <s v="EXPLORADOR"/>
    <s v="DEPORTIVO"/>
    <s v="CAMISETA"/>
    <s v="MODA"/>
    <n v="1"/>
    <s v="6-12"/>
    <n v="1"/>
    <n v="15"/>
    <x v="1"/>
    <s v="-"/>
    <x v="51"/>
    <s v="FIRME"/>
    <n v="0"/>
    <s v="Líneas"/>
    <s v="CEDI"/>
    <s v="BEBITAEXPLORADORDEPORTIVOCAMISETAMODA"/>
  </r>
  <r>
    <x v="1800"/>
    <x v="9"/>
    <s v="EXPLORADOR"/>
    <s v="DEPORTIVO"/>
    <s v="CAMISETA"/>
    <s v="MODA"/>
    <n v="1"/>
    <s v="24-36"/>
    <n v="1"/>
    <n v="32"/>
    <x v="1"/>
    <s v="-"/>
    <x v="51"/>
    <s v="FIRME"/>
    <n v="0"/>
    <s v="Líneas"/>
    <s v="CEDI"/>
    <s v="BEBITAEXPLORADORDEPORTIVOCAMISETAMODA"/>
  </r>
  <r>
    <x v="1801"/>
    <x v="9"/>
    <s v="EXPLORADOR"/>
    <s v="DEPORTIVO"/>
    <s v="CHAQUETA"/>
    <s v="MODA"/>
    <n v="1"/>
    <s v="18-24"/>
    <n v="1"/>
    <n v="53"/>
    <x v="1"/>
    <s v="-"/>
    <x v="51"/>
    <s v="FIRME"/>
    <n v="0"/>
    <s v="Líneas"/>
    <s v="CEDI"/>
    <s v="BEBITAEXPLORADORDEPORTIVOCHAQUETAMODA"/>
  </r>
  <r>
    <x v="1801"/>
    <x v="9"/>
    <s v="EXPLORADOR"/>
    <s v="DEPORTIVO"/>
    <s v="CHAQUETA"/>
    <s v="MODA"/>
    <n v="1"/>
    <s v="12-18"/>
    <n v="1"/>
    <n v="46"/>
    <x v="1"/>
    <s v="-"/>
    <x v="51"/>
    <s v="FIRME"/>
    <n v="0"/>
    <s v="Líneas"/>
    <s v="CEDI"/>
    <s v="BEBITAEXPLORADORDEPORTIVOCHAQUETAMODA"/>
  </r>
  <r>
    <x v="1801"/>
    <x v="9"/>
    <s v="EXPLORADOR"/>
    <s v="DEPORTIVO"/>
    <s v="CHAQUETA"/>
    <s v="MODA"/>
    <n v="1"/>
    <s v="6-12"/>
    <n v="1"/>
    <n v="46"/>
    <x v="1"/>
    <s v="-"/>
    <x v="51"/>
    <s v="FIRME"/>
    <n v="0"/>
    <s v="Líneas"/>
    <s v="CEDI"/>
    <s v="BEBITAEXPLORADORDEPORTIVOCHAQUETAMODA"/>
  </r>
  <r>
    <x v="1801"/>
    <x v="9"/>
    <s v="EXPLORADOR"/>
    <s v="DEPORTIVO"/>
    <s v="CHAQUETA"/>
    <s v="MODA"/>
    <n v="1"/>
    <s v="24-36"/>
    <n v="1"/>
    <n v="45"/>
    <x v="1"/>
    <s v="-"/>
    <x v="51"/>
    <s v="FIRME"/>
    <n v="0"/>
    <s v="Líneas"/>
    <s v="CEDI"/>
    <s v="BEBITAEXPLORADORDEPORTIVOCHAQUETAMODA"/>
  </r>
  <r>
    <x v="1802"/>
    <x v="9"/>
    <s v="EXPLORADOR"/>
    <s v="DEPORTIVO"/>
    <s v="CONJUNTO"/>
    <s v="BASICO MODA"/>
    <n v="1"/>
    <s v="18-24"/>
    <n v="1"/>
    <n v="95"/>
    <x v="1"/>
    <s v="-"/>
    <x v="51"/>
    <s v="FIRME"/>
    <n v="0"/>
    <s v="Líneas"/>
    <s v="CEDI"/>
    <s v="BEBITAEXPLORADORDEPORTIVOCONJUNTOBASICO MODA"/>
  </r>
  <r>
    <x v="1802"/>
    <x v="9"/>
    <s v="EXPLORADOR"/>
    <s v="DEPORTIVO"/>
    <s v="CONJUNTO"/>
    <s v="BASICO MODA"/>
    <n v="1"/>
    <s v="12-18"/>
    <n v="1"/>
    <n v="77"/>
    <x v="1"/>
    <s v="-"/>
    <x v="51"/>
    <s v="FIRME"/>
    <n v="0"/>
    <s v="Líneas"/>
    <s v="CEDI"/>
    <s v="BEBITAEXPLORADORDEPORTIVOCONJUNTOBASICO MODA"/>
  </r>
  <r>
    <x v="1802"/>
    <x v="9"/>
    <s v="EXPLORADOR"/>
    <s v="DEPORTIVO"/>
    <s v="CONJUNTO"/>
    <s v="BASICO MODA"/>
    <n v="1"/>
    <s v="6-12"/>
    <n v="1"/>
    <n v="67"/>
    <x v="1"/>
    <s v="-"/>
    <x v="51"/>
    <s v="FIRME"/>
    <n v="0"/>
    <s v="Líneas"/>
    <s v="CEDI"/>
    <s v="BEBITAEXPLORADORDEPORTIVOCONJUNTOBASICO MODA"/>
  </r>
  <r>
    <x v="1802"/>
    <x v="9"/>
    <s v="EXPLORADOR"/>
    <s v="DEPORTIVO"/>
    <s v="CONJUNTO"/>
    <s v="BASICO MODA"/>
    <n v="1"/>
    <s v="24-36"/>
    <n v="1"/>
    <n v="84"/>
    <x v="1"/>
    <s v="-"/>
    <x v="51"/>
    <s v="FIRME"/>
    <n v="0"/>
    <s v="Líneas"/>
    <s v="CEDI"/>
    <s v="BEBITAEXPLORADORDEPORTIVOCONJUNTOBASICO MODA"/>
  </r>
  <r>
    <x v="1803"/>
    <x v="9"/>
    <s v="EXPLORADOR"/>
    <s v="DEPORTIVO"/>
    <s v="CONJUNTO"/>
    <s v="BASICO MODA"/>
    <n v="1"/>
    <s v="18-24"/>
    <n v="1"/>
    <n v="95"/>
    <x v="1"/>
    <s v="-"/>
    <x v="51"/>
    <s v="FIRME"/>
    <n v="0"/>
    <s v="Líneas"/>
    <s v="CEDI"/>
    <s v="BEBITAEXPLORADORDEPORTIVOCONJUNTOBASICO MODA"/>
  </r>
  <r>
    <x v="1803"/>
    <x v="9"/>
    <s v="EXPLORADOR"/>
    <s v="DEPORTIVO"/>
    <s v="CONJUNTO"/>
    <s v="BASICO MODA"/>
    <n v="1"/>
    <s v="12-18"/>
    <n v="1"/>
    <n v="77"/>
    <x v="1"/>
    <s v="-"/>
    <x v="51"/>
    <s v="FIRME"/>
    <n v="0"/>
    <s v="Líneas"/>
    <s v="CEDI"/>
    <s v="BEBITAEXPLORADORDEPORTIVOCONJUNTOBASICO MODA"/>
  </r>
  <r>
    <x v="1803"/>
    <x v="9"/>
    <s v="EXPLORADOR"/>
    <s v="DEPORTIVO"/>
    <s v="CONJUNTO"/>
    <s v="BASICO MODA"/>
    <n v="1"/>
    <s v="6-12"/>
    <n v="1"/>
    <n v="67"/>
    <x v="1"/>
    <s v="-"/>
    <x v="51"/>
    <s v="FIRME"/>
    <n v="0"/>
    <s v="Líneas"/>
    <s v="CEDI"/>
    <s v="BEBITAEXPLORADORDEPORTIVOCONJUNTOBASICO MODA"/>
  </r>
  <r>
    <x v="1803"/>
    <x v="9"/>
    <s v="EXPLORADOR"/>
    <s v="DEPORTIVO"/>
    <s v="CONJUNTO"/>
    <s v="BASICO MODA"/>
    <n v="1"/>
    <s v="24-36"/>
    <n v="1"/>
    <n v="84"/>
    <x v="1"/>
    <s v="-"/>
    <x v="51"/>
    <s v="FIRME"/>
    <n v="0"/>
    <s v="Líneas"/>
    <s v="CEDI"/>
    <s v="BEBITAEXPLORADORDEPORTIVOCONJUNTOBASICO MODA"/>
  </r>
  <r>
    <x v="1804"/>
    <x v="9"/>
    <s v="EXPLORADOR"/>
    <s v="DEPORTIVO"/>
    <s v="CONJUNTO"/>
    <s v="BASICO MODA"/>
    <n v="1"/>
    <s v="18-24"/>
    <n v="1"/>
    <n v="95"/>
    <x v="1"/>
    <s v="-"/>
    <x v="51"/>
    <s v="FIRME"/>
    <n v="0"/>
    <s v="Líneas"/>
    <s v="CEDI"/>
    <s v="BEBITAEXPLORADORDEPORTIVOCONJUNTOBASICO MODA"/>
  </r>
  <r>
    <x v="1804"/>
    <x v="9"/>
    <s v="EXPLORADOR"/>
    <s v="DEPORTIVO"/>
    <s v="CONJUNTO"/>
    <s v="BASICO MODA"/>
    <n v="1"/>
    <s v="12-18"/>
    <n v="1"/>
    <n v="77"/>
    <x v="1"/>
    <s v="-"/>
    <x v="51"/>
    <s v="FIRME"/>
    <n v="0"/>
    <s v="Líneas"/>
    <s v="CEDI"/>
    <s v="BEBITAEXPLORADORDEPORTIVOCONJUNTOBASICO MODA"/>
  </r>
  <r>
    <x v="1804"/>
    <x v="9"/>
    <s v="EXPLORADOR"/>
    <s v="DEPORTIVO"/>
    <s v="CONJUNTO"/>
    <s v="BASICO MODA"/>
    <n v="1"/>
    <s v="6-12"/>
    <n v="1"/>
    <n v="67"/>
    <x v="1"/>
    <s v="-"/>
    <x v="51"/>
    <s v="FIRME"/>
    <n v="0"/>
    <s v="Líneas"/>
    <s v="CEDI"/>
    <s v="BEBITAEXPLORADORDEPORTIVOCONJUNTOBASICO MODA"/>
  </r>
  <r>
    <x v="1804"/>
    <x v="9"/>
    <s v="EXPLORADOR"/>
    <s v="DEPORTIVO"/>
    <s v="CONJUNTO"/>
    <s v="BASICO MODA"/>
    <n v="1"/>
    <s v="24-36"/>
    <n v="1"/>
    <n v="84"/>
    <x v="1"/>
    <s v="-"/>
    <x v="51"/>
    <s v="FIRME"/>
    <n v="0"/>
    <s v="Líneas"/>
    <s v="CEDI"/>
    <s v="BEBITAEXPLORADORDEPORTIVOCONJUNTOBASICO MODA"/>
  </r>
  <r>
    <x v="1805"/>
    <x v="9"/>
    <s v="EXPLORADOR"/>
    <s v="DEPORTIVO"/>
    <s v="VESTIDO"/>
    <s v="BASICO MODA"/>
    <n v="1"/>
    <s v="18-24"/>
    <n v="1"/>
    <n v="100"/>
    <x v="1"/>
    <s v="-"/>
    <x v="51"/>
    <s v="FIRME"/>
    <n v="0"/>
    <s v="Líneas"/>
    <s v="CEDI"/>
    <s v="BEBITAEXPLORADORDEPORTIVOVESTIDOBASICO MODA"/>
  </r>
  <r>
    <x v="1805"/>
    <x v="9"/>
    <s v="EXPLORADOR"/>
    <s v="DEPORTIVO"/>
    <s v="VESTIDO"/>
    <s v="BASICO MODA"/>
    <n v="1"/>
    <s v="12-18"/>
    <n v="1"/>
    <n v="67"/>
    <x v="1"/>
    <s v="-"/>
    <x v="51"/>
    <s v="FIRME"/>
    <n v="0"/>
    <s v="Líneas"/>
    <s v="CEDI"/>
    <s v="BEBITAEXPLORADORDEPORTIVOVESTIDOBASICO MODA"/>
  </r>
  <r>
    <x v="1805"/>
    <x v="9"/>
    <s v="EXPLORADOR"/>
    <s v="DEPORTIVO"/>
    <s v="VESTIDO"/>
    <s v="BASICO MODA"/>
    <n v="1"/>
    <s v="6-12"/>
    <n v="1"/>
    <n v="70"/>
    <x v="1"/>
    <s v="-"/>
    <x v="51"/>
    <s v="FIRME"/>
    <n v="0"/>
    <s v="Líneas"/>
    <s v="CEDI"/>
    <s v="BEBITAEXPLORADORDEPORTIVOVESTIDOBASICO MODA"/>
  </r>
  <r>
    <x v="1805"/>
    <x v="9"/>
    <s v="EXPLORADOR"/>
    <s v="DEPORTIVO"/>
    <s v="VESTIDO"/>
    <s v="BASICO MODA"/>
    <n v="1"/>
    <s v="24-36"/>
    <n v="1"/>
    <n v="74"/>
    <x v="1"/>
    <s v="-"/>
    <x v="51"/>
    <s v="FIRME"/>
    <n v="0"/>
    <s v="Líneas"/>
    <s v="CEDI"/>
    <s v="BEBITAEXPLORADORDEPORTIVOVESTIDOBASICO MODA"/>
  </r>
  <r>
    <x v="1806"/>
    <x v="9"/>
    <s v="EXPLORADOR"/>
    <s v="DEPORTIVO"/>
    <s v="VESTIDO"/>
    <s v="BASICO MODA"/>
    <n v="1"/>
    <s v="18-24"/>
    <n v="1"/>
    <n v="79"/>
    <x v="1"/>
    <s v="-"/>
    <x v="51"/>
    <s v="FIRME"/>
    <n v="0"/>
    <s v="Líneas"/>
    <s v="CEDI"/>
    <s v="BEBITAEXPLORADORDEPORTIVOVESTIDOBASICO MODA"/>
  </r>
  <r>
    <x v="1806"/>
    <x v="9"/>
    <s v="EXPLORADOR"/>
    <s v="DEPORTIVO"/>
    <s v="VESTIDO"/>
    <s v="BASICO MODA"/>
    <n v="1"/>
    <s v="12-18"/>
    <n v="1"/>
    <n v="53"/>
    <x v="1"/>
    <s v="-"/>
    <x v="51"/>
    <s v="FIRME"/>
    <n v="0"/>
    <s v="Líneas"/>
    <s v="CEDI"/>
    <s v="BEBITAEXPLORADORDEPORTIVOVESTIDOBASICO MODA"/>
  </r>
  <r>
    <x v="1806"/>
    <x v="9"/>
    <s v="EXPLORADOR"/>
    <s v="DEPORTIVO"/>
    <s v="VESTIDO"/>
    <s v="BASICO MODA"/>
    <n v="1"/>
    <s v="6-12"/>
    <n v="1"/>
    <n v="55"/>
    <x v="1"/>
    <s v="-"/>
    <x v="51"/>
    <s v="FIRME"/>
    <n v="0"/>
    <s v="Líneas"/>
    <s v="CEDI"/>
    <s v="BEBITAEXPLORADORDEPORTIVOVESTIDOBASICO MODA"/>
  </r>
  <r>
    <x v="1806"/>
    <x v="9"/>
    <s v="EXPLORADOR"/>
    <s v="DEPORTIVO"/>
    <s v="VESTIDO"/>
    <s v="BASICO MODA"/>
    <n v="1"/>
    <s v="24-36"/>
    <n v="1"/>
    <n v="58"/>
    <x v="1"/>
    <s v="-"/>
    <x v="51"/>
    <s v="FIRME"/>
    <n v="0"/>
    <s v="Líneas"/>
    <s v="CEDI"/>
    <s v="BEBITAEXPLORADORDEPORTIVOVESTIDOBASICO MODA"/>
  </r>
  <r>
    <x v="1807"/>
    <x v="9"/>
    <s v="EXPLORADOR"/>
    <s v="DESCANSO"/>
    <s v="CONJUNTO"/>
    <s v="BASICO MODA"/>
    <n v="1"/>
    <s v="18-24"/>
    <n v="1"/>
    <n v="61"/>
    <x v="1"/>
    <s v="-"/>
    <x v="51"/>
    <s v="FIRME"/>
    <n v="0"/>
    <s v="Líneas"/>
    <s v="CEDI"/>
    <s v="BEBITAEXPLORADORDESCANSOCONJUNTOBASICO MODA"/>
  </r>
  <r>
    <x v="1807"/>
    <x v="9"/>
    <s v="EXPLORADOR"/>
    <s v="DESCANSO"/>
    <s v="CONJUNTO"/>
    <s v="BASICO MODA"/>
    <n v="1"/>
    <s v="12-18"/>
    <n v="1"/>
    <n v="46"/>
    <x v="1"/>
    <s v="-"/>
    <x v="51"/>
    <s v="FIRME"/>
    <n v="0"/>
    <s v="Líneas"/>
    <s v="CEDI"/>
    <s v="BEBITAEXPLORADORDESCANSOCONJUNTOBASICO MODA"/>
  </r>
  <r>
    <x v="1807"/>
    <x v="9"/>
    <s v="EXPLORADOR"/>
    <s v="DESCANSO"/>
    <s v="CONJUNTO"/>
    <s v="BASICO MODA"/>
    <n v="1"/>
    <s v="6-12"/>
    <n v="1"/>
    <n v="43"/>
    <x v="1"/>
    <s v="-"/>
    <x v="51"/>
    <s v="FIRME"/>
    <n v="0"/>
    <s v="Líneas"/>
    <s v="CEDI"/>
    <s v="BEBITAEXPLORADORDESCANSOCONJUNTOBASICO MODA"/>
  </r>
  <r>
    <x v="1807"/>
    <x v="9"/>
    <s v="EXPLORADOR"/>
    <s v="DESCANSO"/>
    <s v="CONJUNTO"/>
    <s v="BASICO MODA"/>
    <n v="1"/>
    <s v="24-36"/>
    <n v="1"/>
    <n v="74"/>
    <x v="1"/>
    <s v="-"/>
    <x v="51"/>
    <s v="FIRME"/>
    <n v="0"/>
    <s v="Líneas"/>
    <s v="CEDI"/>
    <s v="BEBITAEXPLORADORDESCANSOCONJUNTOBASICO MODA"/>
  </r>
  <r>
    <x v="1808"/>
    <x v="9"/>
    <s v="EXPLORADOR"/>
    <s v="DESCANSO"/>
    <s v="CONJUNTO"/>
    <s v="MODA"/>
    <n v="1"/>
    <s v="18-24"/>
    <n v="1"/>
    <n v="95"/>
    <x v="1"/>
    <s v="-"/>
    <x v="51"/>
    <s v="FIRME"/>
    <n v="0"/>
    <s v="Líneas"/>
    <s v="CEDI"/>
    <s v="BEBITAEXPLORADORDESCANSOCONJUNTOMODA"/>
  </r>
  <r>
    <x v="1808"/>
    <x v="9"/>
    <s v="EXPLORADOR"/>
    <s v="DESCANSO"/>
    <s v="CONJUNTO"/>
    <s v="MODA"/>
    <n v="1"/>
    <s v="12-18"/>
    <n v="1"/>
    <n v="70"/>
    <x v="1"/>
    <s v="-"/>
    <x v="51"/>
    <s v="FIRME"/>
    <n v="0"/>
    <s v="Líneas"/>
    <s v="CEDI"/>
    <s v="BEBITAEXPLORADORDESCANSOCONJUNTOMODA"/>
  </r>
  <r>
    <x v="1808"/>
    <x v="9"/>
    <s v="EXPLORADOR"/>
    <s v="DESCANSO"/>
    <s v="CONJUNTO"/>
    <s v="MODA"/>
    <n v="1"/>
    <s v="6-12"/>
    <n v="1"/>
    <n v="55"/>
    <x v="1"/>
    <s v="-"/>
    <x v="51"/>
    <s v="FIRME"/>
    <n v="0"/>
    <s v="Líneas"/>
    <s v="CEDI"/>
    <s v="BEBITAEXPLORADORDESCANSOCONJUNTOMODA"/>
  </r>
  <r>
    <x v="1808"/>
    <x v="9"/>
    <s v="EXPLORADOR"/>
    <s v="DESCANSO"/>
    <s v="CONJUNTO"/>
    <s v="MODA"/>
    <n v="1"/>
    <s v="24-36"/>
    <n v="1"/>
    <n v="101"/>
    <x v="1"/>
    <s v="-"/>
    <x v="51"/>
    <s v="FIRME"/>
    <n v="0"/>
    <s v="Líneas"/>
    <s v="CEDI"/>
    <s v="BEBITAEXPLORADORDESCANSOCONJUNTOMODA"/>
  </r>
  <r>
    <x v="1809"/>
    <x v="9"/>
    <s v="EXPLORADOR"/>
    <s v="DESCANSO"/>
    <s v="CONJUNTO"/>
    <s v="MODA"/>
    <n v="1"/>
    <s v="18-24"/>
    <n v="1"/>
    <n v="95"/>
    <x v="1"/>
    <s v="-"/>
    <x v="51"/>
    <s v="FIRME"/>
    <n v="0"/>
    <s v="Líneas"/>
    <s v="CEDI"/>
    <s v="BEBITAEXPLORADORDESCANSOCONJUNTOMODA"/>
  </r>
  <r>
    <x v="1809"/>
    <x v="9"/>
    <s v="EXPLORADOR"/>
    <s v="DESCANSO"/>
    <s v="CONJUNTO"/>
    <s v="MODA"/>
    <n v="1"/>
    <s v="12-18"/>
    <n v="1"/>
    <n v="70"/>
    <x v="1"/>
    <s v="-"/>
    <x v="51"/>
    <s v="FIRME"/>
    <n v="0"/>
    <s v="Líneas"/>
    <s v="CEDI"/>
    <s v="BEBITAEXPLORADORDESCANSOCONJUNTOMODA"/>
  </r>
  <r>
    <x v="1809"/>
    <x v="9"/>
    <s v="EXPLORADOR"/>
    <s v="DESCANSO"/>
    <s v="CONJUNTO"/>
    <s v="MODA"/>
    <n v="1"/>
    <s v="6-12"/>
    <n v="1"/>
    <n v="55"/>
    <x v="1"/>
    <s v="-"/>
    <x v="51"/>
    <s v="FIRME"/>
    <n v="0"/>
    <s v="Líneas"/>
    <s v="CEDI"/>
    <s v="BEBITAEXPLORADORDESCANSOCONJUNTOMODA"/>
  </r>
  <r>
    <x v="1809"/>
    <x v="9"/>
    <s v="EXPLORADOR"/>
    <s v="DESCANSO"/>
    <s v="CONJUNTO"/>
    <s v="MODA"/>
    <n v="1"/>
    <s v="24-36"/>
    <n v="1"/>
    <n v="101"/>
    <x v="1"/>
    <s v="-"/>
    <x v="51"/>
    <s v="FIRME"/>
    <n v="0"/>
    <s v="Líneas"/>
    <s v="CEDI"/>
    <s v="BEBITAEXPLORADORDESCANSOCONJUNTOMODA"/>
  </r>
  <r>
    <x v="1810"/>
    <x v="9"/>
    <s v="EXPLORADOR"/>
    <s v="DESCANSO"/>
    <s v="CONJUNTO"/>
    <s v="MODA"/>
    <n v="1"/>
    <s v="18-24"/>
    <n v="1"/>
    <n v="65"/>
    <x v="1"/>
    <s v="-"/>
    <x v="51"/>
    <s v="FIRME"/>
    <n v="0"/>
    <s v="Líneas"/>
    <s v="CEDI"/>
    <s v="BEBITAEXPLORADORDESCANSOCONJUNTOMODA"/>
  </r>
  <r>
    <x v="1810"/>
    <x v="9"/>
    <s v="EXPLORADOR"/>
    <s v="DESCANSO"/>
    <s v="CONJUNTO"/>
    <s v="MODA"/>
    <n v="1"/>
    <s v="12-18"/>
    <n v="1"/>
    <n v="48"/>
    <x v="1"/>
    <s v="-"/>
    <x v="51"/>
    <s v="FIRME"/>
    <n v="0"/>
    <s v="Líneas"/>
    <s v="CEDI"/>
    <s v="BEBITAEXPLORADORDESCANSOCONJUNTOMODA"/>
  </r>
  <r>
    <x v="1810"/>
    <x v="9"/>
    <s v="EXPLORADOR"/>
    <s v="DESCANSO"/>
    <s v="CONJUNTO"/>
    <s v="MODA"/>
    <n v="1"/>
    <s v="6-12"/>
    <n v="1"/>
    <n v="38"/>
    <x v="1"/>
    <s v="-"/>
    <x v="51"/>
    <s v="FIRME"/>
    <n v="0"/>
    <s v="Líneas"/>
    <s v="CEDI"/>
    <s v="BEBITAEXPLORADORDESCANSOCONJUNTOMODA"/>
  </r>
  <r>
    <x v="1810"/>
    <x v="9"/>
    <s v="EXPLORADOR"/>
    <s v="DESCANSO"/>
    <s v="CONJUNTO"/>
    <s v="MODA"/>
    <n v="1"/>
    <s v="24-36"/>
    <n v="1"/>
    <n v="69"/>
    <x v="1"/>
    <s v="-"/>
    <x v="51"/>
    <s v="FIRME"/>
    <n v="0"/>
    <s v="Líneas"/>
    <s v="CEDI"/>
    <s v="BEBITAEXPLORADORDESCANSOCONJUNTOMODA"/>
  </r>
  <r>
    <x v="1811"/>
    <x v="9"/>
    <s v="EXPLORADOR"/>
    <s v="DESCANSO"/>
    <s v="ENTERIZO"/>
    <s v="BASICO MODA"/>
    <n v="2"/>
    <s v="0-6"/>
    <n v="1"/>
    <n v="98"/>
    <x v="1"/>
    <s v="-"/>
    <x v="51"/>
    <s v="FIRME"/>
    <n v="0"/>
    <s v="Líneas"/>
    <s v="CEDI"/>
    <s v="BEBITAEXPLORADORDESCANSOENTERIZOBASICO MODA"/>
  </r>
  <r>
    <x v="1811"/>
    <x v="9"/>
    <s v="EXPLORADOR"/>
    <s v="DESCANSO"/>
    <s v="ENTERIZO"/>
    <s v="BASICO MODA"/>
    <n v="2"/>
    <s v="12-18"/>
    <n v="1"/>
    <n v="36"/>
    <x v="1"/>
    <s v="-"/>
    <x v="51"/>
    <s v="FIRME"/>
    <n v="0"/>
    <s v="Líneas"/>
    <s v="CEDI"/>
    <s v="BEBITAEXPLORADORDESCANSOENTERIZOBASICO MODA"/>
  </r>
  <r>
    <x v="1811"/>
    <x v="9"/>
    <s v="EXPLORADOR"/>
    <s v="DESCANSO"/>
    <s v="ENTERIZO"/>
    <s v="BASICO MODA"/>
    <n v="2"/>
    <s v="6-12"/>
    <n v="1"/>
    <n v="47"/>
    <x v="1"/>
    <s v="-"/>
    <x v="51"/>
    <s v="FIRME"/>
    <n v="0"/>
    <s v="Líneas"/>
    <s v="CEDI"/>
    <s v="BEBITAEXPLORADORDESCANSOENTERIZOBASICO MODA"/>
  </r>
  <r>
    <x v="1812"/>
    <x v="9"/>
    <s v="EXPLORADOR"/>
    <s v="JEANS"/>
    <s v="CONJUNTO"/>
    <s v="MODA"/>
    <n v="1"/>
    <s v="18-24"/>
    <n v="1"/>
    <n v="45"/>
    <x v="1"/>
    <s v="-"/>
    <x v="51"/>
    <s v="FIRME"/>
    <n v="0"/>
    <s v="Líneas"/>
    <s v="CEDI"/>
    <s v="BEBITAEXPLORADORJEANSCONJUNTOMODA"/>
  </r>
  <r>
    <x v="1812"/>
    <x v="9"/>
    <s v="EXPLORADOR"/>
    <s v="JEANS"/>
    <s v="CONJUNTO"/>
    <s v="MODA"/>
    <n v="1"/>
    <s v="12-18"/>
    <n v="1"/>
    <n v="27"/>
    <x v="1"/>
    <s v="-"/>
    <x v="51"/>
    <s v="FIRME"/>
    <n v="0"/>
    <s v="Líneas"/>
    <s v="CEDI"/>
    <s v="BEBITAEXPLORADORJEANSCONJUNTOMODA"/>
  </r>
  <r>
    <x v="1812"/>
    <x v="9"/>
    <s v="EXPLORADOR"/>
    <s v="JEANS"/>
    <s v="CONJUNTO"/>
    <s v="MODA"/>
    <n v="1"/>
    <s v="6-12"/>
    <n v="1"/>
    <n v="27"/>
    <x v="1"/>
    <s v="-"/>
    <x v="51"/>
    <s v="FIRME"/>
    <n v="0"/>
    <s v="Líneas"/>
    <s v="CEDI"/>
    <s v="BEBITAEXPLORADORJEANSCONJUNTOMODA"/>
  </r>
  <r>
    <x v="1812"/>
    <x v="9"/>
    <s v="EXPLORADOR"/>
    <s v="JEANS"/>
    <s v="CONJUNTO"/>
    <s v="MODA"/>
    <n v="1"/>
    <s v="24-36"/>
    <n v="1"/>
    <n v="30"/>
    <x v="1"/>
    <s v="-"/>
    <x v="51"/>
    <s v="FIRME"/>
    <n v="0"/>
    <s v="Líneas"/>
    <s v="CEDI"/>
    <s v="BEBITAEXPLORADORJEANSCONJUNTOMODA"/>
  </r>
  <r>
    <x v="1813"/>
    <x v="9"/>
    <s v="EXPLORADOR"/>
    <s v="JEANS"/>
    <s v="JEAN"/>
    <s v="MODA"/>
    <n v="1"/>
    <s v="18-24"/>
    <n v="1"/>
    <n v="25"/>
    <x v="1"/>
    <s v="-"/>
    <x v="51"/>
    <s v="FIRME"/>
    <n v="0"/>
    <s v="Líneas"/>
    <s v="CEDI"/>
    <s v="BEBITAEXPLORADORJEANSJEANMODA"/>
  </r>
  <r>
    <x v="1813"/>
    <x v="9"/>
    <s v="EXPLORADOR"/>
    <s v="JEANS"/>
    <s v="JEAN"/>
    <s v="MODA"/>
    <n v="1"/>
    <s v="12-18"/>
    <n v="1"/>
    <n v="29"/>
    <x v="1"/>
    <s v="-"/>
    <x v="51"/>
    <s v="FIRME"/>
    <n v="0"/>
    <s v="Líneas"/>
    <s v="CEDI"/>
    <s v="BEBITAEXPLORADORJEANSJEANMODA"/>
  </r>
  <r>
    <x v="1813"/>
    <x v="9"/>
    <s v="EXPLORADOR"/>
    <s v="JEANS"/>
    <s v="JEAN"/>
    <s v="MODA"/>
    <n v="1"/>
    <s v="6-12"/>
    <n v="1"/>
    <n v="28"/>
    <x v="1"/>
    <s v="-"/>
    <x v="51"/>
    <s v="FIRME"/>
    <n v="0"/>
    <s v="Líneas"/>
    <s v="CEDI"/>
    <s v="BEBITAEXPLORADORJEANSJEANMODA"/>
  </r>
  <r>
    <x v="1813"/>
    <x v="9"/>
    <s v="EXPLORADOR"/>
    <s v="JEANS"/>
    <s v="JEAN"/>
    <s v="MODA"/>
    <n v="1"/>
    <s v="24-36"/>
    <n v="1"/>
    <n v="18"/>
    <x v="1"/>
    <s v="-"/>
    <x v="51"/>
    <s v="FIRME"/>
    <n v="0"/>
    <s v="Líneas"/>
    <s v="CEDI"/>
    <s v="BEBITAEXPLORADORJEANSJEANMODA"/>
  </r>
  <r>
    <x v="1814"/>
    <x v="9"/>
    <s v="EXPLORADOR"/>
    <s v="DESCANSO"/>
    <s v="ENTERIZO"/>
    <s v="BASICO MODA"/>
    <n v="3"/>
    <s v="0-6"/>
    <n v="1"/>
    <n v="120"/>
    <x v="2"/>
    <s v="-"/>
    <x v="51"/>
    <s v="FIRME"/>
    <n v="0"/>
    <s v="Líneas"/>
    <s v="CEDI"/>
    <s v="BEBITAEXPLORADORDESCANSOENTERIZOBASICO MODA"/>
  </r>
  <r>
    <x v="1814"/>
    <x v="9"/>
    <s v="EXPLORADOR"/>
    <s v="DESCANSO"/>
    <s v="ENTERIZO"/>
    <s v="BASICO MODA"/>
    <n v="3"/>
    <s v="12-18"/>
    <n v="1"/>
    <n v="119"/>
    <x v="2"/>
    <s v="-"/>
    <x v="51"/>
    <s v="FIRME"/>
    <n v="0"/>
    <s v="Líneas"/>
    <s v="CEDI"/>
    <s v="BEBITAEXPLORADORDESCANSOENTERIZOBASICO MODA"/>
  </r>
  <r>
    <x v="1814"/>
    <x v="9"/>
    <s v="EXPLORADOR"/>
    <s v="DESCANSO"/>
    <s v="ENTERIZO"/>
    <s v="BASICO MODA"/>
    <n v="3"/>
    <s v="6-12"/>
    <n v="1"/>
    <n v="60"/>
    <x v="2"/>
    <s v="-"/>
    <x v="51"/>
    <s v="FIRME"/>
    <n v="0"/>
    <s v="Líneas"/>
    <s v="CEDI"/>
    <s v="BEBITAEXPLORADORDESCANSOENTERIZOBASICO MODA"/>
  </r>
  <r>
    <x v="1814"/>
    <x v="9"/>
    <s v="EXPLORADOR"/>
    <s v="DESCANSO"/>
    <s v="ENTERIZO"/>
    <s v="BASICO MODA"/>
    <n v="3"/>
    <s v="6-9"/>
    <n v="1"/>
    <n v="90"/>
    <x v="2"/>
    <s v="-"/>
    <x v="51"/>
    <s v="FIRME"/>
    <n v="0"/>
    <s v="Líneas"/>
    <s v="CEDI"/>
    <s v="BEBITAEXPLORADORDESCANSOENTERIZOBASICO MODA"/>
  </r>
  <r>
    <x v="1814"/>
    <x v="9"/>
    <s v="EXPLORADOR"/>
    <s v="DESCANSO"/>
    <s v="ENTERIZO"/>
    <s v="BASICO MODA"/>
    <n v="3"/>
    <s v="9-12"/>
    <n v="1"/>
    <n v="82"/>
    <x v="2"/>
    <s v="-"/>
    <x v="51"/>
    <s v="FIRME"/>
    <n v="0"/>
    <s v="Líneas"/>
    <s v="CEDI"/>
    <s v="BEBITAEXPLORADORDESCANSOENTERIZOBASICO MODA"/>
  </r>
  <r>
    <x v="1815"/>
    <x v="9"/>
    <s v="EXPLORADOR"/>
    <s v="DESCANSO"/>
    <s v="ENTERIZO"/>
    <s v="BASICO MODA"/>
    <n v="3"/>
    <s v="0-6"/>
    <n v="1"/>
    <n v="41"/>
    <x v="2"/>
    <s v="-"/>
    <x v="51"/>
    <s v="FIRME"/>
    <n v="0"/>
    <s v="Líneas"/>
    <s v="CEDI"/>
    <s v="BEBITAEXPLORADORDESCANSOENTERIZOBASICO MODA"/>
  </r>
  <r>
    <x v="1815"/>
    <x v="9"/>
    <s v="EXPLORADOR"/>
    <s v="DESCANSO"/>
    <s v="ENTERIZO"/>
    <s v="BASICO MODA"/>
    <n v="3"/>
    <s v="12-18"/>
    <n v="1"/>
    <n v="12"/>
    <x v="2"/>
    <s v="-"/>
    <x v="51"/>
    <s v="FIRME"/>
    <n v="0"/>
    <s v="Líneas"/>
    <s v="CEDI"/>
    <s v="BEBITAEXPLORADORDESCANSOENTERIZOBASICO MODA"/>
  </r>
  <r>
    <x v="1815"/>
    <x v="9"/>
    <s v="EXPLORADOR"/>
    <s v="DESCANSO"/>
    <s v="ENTERIZO"/>
    <s v="BASICO MODA"/>
    <n v="3"/>
    <s v="6-12"/>
    <n v="1"/>
    <n v="20"/>
    <x v="2"/>
    <s v="-"/>
    <x v="51"/>
    <s v="FIRME"/>
    <n v="0"/>
    <s v="Líneas"/>
    <s v="CEDI"/>
    <s v="BEBITAEXPLORADORDESCANSOENTERIZOBASICO MODA"/>
  </r>
  <r>
    <x v="1815"/>
    <x v="9"/>
    <s v="EXPLORADOR"/>
    <s v="DESCANSO"/>
    <s v="ENTERIZO"/>
    <s v="BASICO MODA"/>
    <n v="3"/>
    <s v="6-9"/>
    <n v="1"/>
    <n v="30"/>
    <x v="2"/>
    <s v="-"/>
    <x v="51"/>
    <s v="FIRME"/>
    <n v="0"/>
    <s v="Líneas"/>
    <s v="CEDI"/>
    <s v="BEBITAEXPLORADORDESCANSOENTERIZOBASICO MODA"/>
  </r>
  <r>
    <x v="1815"/>
    <x v="9"/>
    <s v="EXPLORADOR"/>
    <s v="DESCANSO"/>
    <s v="ENTERIZO"/>
    <s v="BASICO MODA"/>
    <n v="3"/>
    <s v="9-12"/>
    <n v="1"/>
    <n v="28"/>
    <x v="2"/>
    <s v="-"/>
    <x v="51"/>
    <s v="FIRME"/>
    <n v="0"/>
    <s v="Líneas"/>
    <s v="CEDI"/>
    <s v="BEBITAEXPLORADORDESCANSOENTERIZOBASICO MODA"/>
  </r>
  <r>
    <x v="1816"/>
    <x v="10"/>
    <s v="DORMILON"/>
    <s v="DEPORTIVO"/>
    <s v="CONJUNTO"/>
    <s v="BASICO MODA"/>
    <n v="1"/>
    <s v="0-6"/>
    <s v="NA"/>
    <n v="25"/>
    <x v="0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6-12"/>
    <s v="NA"/>
    <n v="24"/>
    <x v="0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2-18"/>
    <s v="NA"/>
    <n v="64"/>
    <x v="0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8-24"/>
    <s v="NA"/>
    <n v="85"/>
    <x v="0"/>
    <s v="-"/>
    <x v="99"/>
    <s v="FIRME"/>
    <n v="0"/>
    <s v="Reprogramable"/>
    <s v="CEDI"/>
    <s v="BEBITODORMILONDEPORTIVOCONJUNTOBASICO MODA"/>
  </r>
  <r>
    <x v="1817"/>
    <x v="10"/>
    <s v="DORMILON"/>
    <s v="DEPORTIVO"/>
    <s v="PANTALON GATEADOR"/>
    <s v="BASICO NEUTRO"/>
    <n v="1"/>
    <s v="18-24"/>
    <s v="GRIS JASPE"/>
    <n v="19"/>
    <x v="0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8-24"/>
    <s v="ROJO"/>
    <n v="32"/>
    <x v="0"/>
    <s v="-"/>
    <x v="99"/>
    <s v="FIRME"/>
    <n v="0"/>
    <s v="Reprogramable"/>
    <s v="CEDI"/>
    <s v="BEBITODORMILONDEPORTIVOPANTALON GATEADORBASICO NEUTRO"/>
  </r>
  <r>
    <x v="1818"/>
    <x v="10"/>
    <s v="DORMILON"/>
    <s v="DEPORTIVO"/>
    <s v="CAMISETA"/>
    <s v="BASICO MODA"/>
    <n v="1"/>
    <s v="18-24"/>
    <s v="NA"/>
    <n v="142"/>
    <x v="0"/>
    <s v="-"/>
    <x v="99"/>
    <s v="FIRME"/>
    <n v="0"/>
    <s v="Reprogramable"/>
    <s v="CEDI"/>
    <s v="BEBITODORMILONDEPORTIVOCAMISETABASICO MODA"/>
  </r>
  <r>
    <x v="1819"/>
    <x v="10"/>
    <s v="DORMILON"/>
    <s v="DEPORTIVO"/>
    <s v="PANTALON GATEADOR"/>
    <s v="BASICO NEUTRO"/>
    <n v="1"/>
    <s v="0-6"/>
    <s v="COLORREPR"/>
    <n v="16"/>
    <x v="0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6-12"/>
    <s v="COLORREPR"/>
    <n v="12"/>
    <x v="0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18-24"/>
    <s v="COLORREPR"/>
    <n v="12"/>
    <x v="0"/>
    <s v="-"/>
    <x v="99"/>
    <s v="FIRME"/>
    <n v="0"/>
    <s v="Reprogramable"/>
    <s v="CEDI"/>
    <s v="BEBITODORMILONDEPORTIVOPANTALON GATEADORBASICO NEUTRO"/>
  </r>
  <r>
    <x v="1820"/>
    <x v="10"/>
    <s v="DORMILON"/>
    <s v="DEPORTIVO"/>
    <s v="CAMISETA"/>
    <s v="BASICO MODA"/>
    <n v="1"/>
    <s v="12-18"/>
    <s v="NA"/>
    <n v="20"/>
    <x v="0"/>
    <s v="-"/>
    <x v="99"/>
    <s v="FIRME"/>
    <n v="0"/>
    <s v="Reprogramable"/>
    <s v="CEDI"/>
    <s v="BEBITODORMILONDEPORTIVOCAMISETABASICO MODA"/>
  </r>
  <r>
    <x v="1820"/>
    <x v="10"/>
    <s v="DORMILON"/>
    <s v="DEPORTIVO"/>
    <s v="CAMISETA"/>
    <s v="BASICO MODA"/>
    <n v="1"/>
    <s v="18-24"/>
    <s v="NA"/>
    <n v="40"/>
    <x v="0"/>
    <s v="-"/>
    <x v="99"/>
    <s v="FIRME"/>
    <n v="0"/>
    <s v="Reprogramable"/>
    <s v="CEDI"/>
    <s v="BEBITODORMILONDEPORTIVOCAMISETABASICO MODA"/>
  </r>
  <r>
    <x v="1821"/>
    <x v="10"/>
    <s v="DORMILON"/>
    <s v="DEPORTIVO"/>
    <s v="CAMISETA"/>
    <s v="BASICO NEUTRO"/>
    <n v="1"/>
    <s v="0-6"/>
    <s v="GRIS JASPE"/>
    <n v="12"/>
    <x v="0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6-12"/>
    <s v="ROJO"/>
    <n v="12"/>
    <x v="0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18-24"/>
    <s v="ROJO"/>
    <n v="12"/>
    <x v="0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0-6"/>
    <s v="COLORREPR"/>
    <n v="24"/>
    <x v="0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6-12"/>
    <s v="COLORREPR"/>
    <n v="34"/>
    <x v="0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18-24"/>
    <s v="COLORREPR"/>
    <n v="71"/>
    <x v="0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2-18"/>
    <s v="AZUL REY"/>
    <n v="12"/>
    <x v="0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AZUL REY"/>
    <n v="49"/>
    <x v="0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6-12"/>
    <s v="COLORREPR"/>
    <n v="24"/>
    <x v="0"/>
    <s v="-"/>
    <x v="100"/>
    <s v="FIRME"/>
    <n v="0"/>
    <s v="Reprogramable"/>
    <s v="CEDI"/>
    <s v="BEBITODORMILONDEPORTIVOCAMISETABASICO NEUTRO"/>
  </r>
  <r>
    <x v="1823"/>
    <x v="10"/>
    <s v="DORMILON"/>
    <s v="DEPORTIVO"/>
    <s v="MAMELUCO"/>
    <s v="BASICO NEUTRO"/>
    <n v="1"/>
    <s v="12-18"/>
    <s v="AMARILLO"/>
    <n v="12"/>
    <x v="0"/>
    <s v="-"/>
    <x v="99"/>
    <s v="FIRME"/>
    <n v="0"/>
    <s v="Reprogramable"/>
    <s v="CEDI"/>
    <s v="BEBITODORMILONDEPORTIVOMAMELUCOBASICO NEUTRO"/>
  </r>
  <r>
    <x v="1823"/>
    <x v="10"/>
    <s v="DORMILON"/>
    <s v="DEPORTIVO"/>
    <s v="MAMELUCO"/>
    <s v="BASICO NEUTRO"/>
    <n v="1"/>
    <s v="12-18"/>
    <s v="AZUL CLARO"/>
    <n v="17"/>
    <x v="0"/>
    <s v="-"/>
    <x v="99"/>
    <s v="FIRME"/>
    <n v="0"/>
    <s v="Reprogramable"/>
    <s v="CEDI"/>
    <s v="BEBITODORMILONDEPORTIVOMAMELUCOBASICO NEUTRO"/>
  </r>
  <r>
    <x v="1823"/>
    <x v="10"/>
    <s v="DORMILON"/>
    <s v="DEPORTIVO"/>
    <s v="MAMELUCO"/>
    <s v="BASICO NEUTRO"/>
    <n v="1"/>
    <s v="6-12"/>
    <s v="COLORREPR"/>
    <n v="12"/>
    <x v="0"/>
    <s v="-"/>
    <x v="99"/>
    <s v="FIRME"/>
    <n v="0"/>
    <s v="Reprogramable"/>
    <s v="CEDI"/>
    <s v="BEBITODORMILONDEPORTIVOMAMELUCOBASICO NEUTRO"/>
  </r>
  <r>
    <x v="1823"/>
    <x v="10"/>
    <s v="DORMILON"/>
    <s v="DEPORTIVO"/>
    <s v="MAMELUCO"/>
    <s v="BASICO NEUTRO"/>
    <n v="1"/>
    <s v="12-18"/>
    <s v="COLORREPR"/>
    <n v="12"/>
    <x v="0"/>
    <s v="-"/>
    <x v="99"/>
    <s v="FIRME"/>
    <n v="0"/>
    <s v="Reprogramable"/>
    <s v="CEDI"/>
    <s v="BEBITODORMILONDEPORTIVOMAMELUCOBASICO NEUTRO"/>
  </r>
  <r>
    <x v="1824"/>
    <x v="10"/>
    <s v="DORMILON"/>
    <s v="DEPORTIVO"/>
    <s v="CAMISETA"/>
    <s v="BASICO NEUTRO"/>
    <n v="1"/>
    <s v="6-12"/>
    <s v="AZUL CLARO"/>
    <n v="12"/>
    <x v="0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GRIS JASPE"/>
    <n v="13"/>
    <x v="0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ROJO"/>
    <n v="13"/>
    <x v="0"/>
    <s v="-"/>
    <x v="99"/>
    <s v="FIRME"/>
    <n v="0"/>
    <s v="Reprogramable"/>
    <s v="CEDI"/>
    <s v="BEBITODORMILONDEPORTIVOCAMISETABASICO NEUTRO"/>
  </r>
  <r>
    <x v="1826"/>
    <x v="10"/>
    <s v="DORMILON"/>
    <s v="DESCANSO"/>
    <s v="ESTUCHES"/>
    <s v="BASICO MODA"/>
    <n v="2"/>
    <s v="NA"/>
    <s v="AMARILLO"/>
    <n v="28"/>
    <x v="0"/>
    <s v="-"/>
    <x v="99"/>
    <s v="FIRME"/>
    <n v="0"/>
    <s v="Reprogramable"/>
    <s v="CEDI"/>
    <s v="BEBITODORMILONDESCANSOESTUCHESBASICO MODA"/>
  </r>
  <r>
    <x v="1827"/>
    <x v="10"/>
    <s v="DORMILON"/>
    <s v="DESCANSO"/>
    <s v="ESTUCHES"/>
    <s v="BASICO MODA"/>
    <n v="2"/>
    <s v="NA"/>
    <s v="AMARILLO"/>
    <n v="20"/>
    <x v="0"/>
    <s v="-"/>
    <x v="99"/>
    <s v="FIRME"/>
    <n v="0"/>
    <s v="Reprogramable"/>
    <s v="CEDI"/>
    <s v="BEBITODORMILONDESCANSOESTUCHESBASICO MODA"/>
  </r>
  <r>
    <x v="1828"/>
    <x v="10"/>
    <s v="DORMILON"/>
    <s v="DEPORTIVO"/>
    <s v="CAMISETA"/>
    <s v="BASICO MODA"/>
    <n v="2"/>
    <s v="6-12"/>
    <s v="SURTIDO"/>
    <n v="12"/>
    <x v="0"/>
    <s v="-"/>
    <x v="99"/>
    <s v="FIRME"/>
    <n v="0"/>
    <s v="Reprogramable"/>
    <s v="CEDI"/>
    <s v="BEBITODORMILONDEPORTIVOCAMISETABASICO MODA"/>
  </r>
  <r>
    <x v="1829"/>
    <x v="10"/>
    <s v="DORMILON"/>
    <s v="DEPORTIVO"/>
    <s v="CALZADO"/>
    <s v="BASICO MODA"/>
    <n v="1"/>
    <n v="17"/>
    <s v="NA"/>
    <n v="110"/>
    <x v="0"/>
    <s v="-"/>
    <x v="103"/>
    <s v="FIRME"/>
    <n v="0"/>
    <s v="Reprogramable"/>
    <s v="CEDI"/>
    <s v="BEBITODORMILONDEPORTIVOCALZADOBASICO MODA"/>
  </r>
  <r>
    <x v="1830"/>
    <x v="10"/>
    <s v="DORMILON"/>
    <s v="DEPORTIVO"/>
    <s v="CAMISETA"/>
    <s v="BASICO NEUTRO"/>
    <n v="1"/>
    <s v="12-18"/>
    <s v="AMA PASTEL"/>
    <n v="33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MA PASTEL"/>
    <n v="56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Z PASTEL"/>
    <n v="39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0-6"/>
    <s v="BLANCO"/>
    <n v="16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BLANCO"/>
    <n v="13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BLANCO"/>
    <n v="41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BLANCO"/>
    <n v="62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COLORREPR"/>
    <n v="15"/>
    <x v="0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COLORREPR"/>
    <n v="31"/>
    <x v="0"/>
    <s v="-"/>
    <x v="101"/>
    <s v="FIRME"/>
    <n v="0"/>
    <s v="Reprogramable"/>
    <s v="CEDI"/>
    <s v="BEBITODORMILONDEPORTIVOCAMISETABASICO NEUTRO"/>
  </r>
  <r>
    <x v="1831"/>
    <x v="10"/>
    <s v="DORMILON"/>
    <s v="DESCANSO"/>
    <s v="PANAL"/>
    <s v="BASICO MODA"/>
    <n v="1"/>
    <s v="U"/>
    <s v="SURTIDO"/>
    <n v="31"/>
    <x v="0"/>
    <s v="-"/>
    <x v="101"/>
    <s v="FIRME"/>
    <n v="0"/>
    <s v="Reprogramable"/>
    <s v="CEDI"/>
    <s v="BEBITODORMILONDESCANSOPANALBASICO MODA"/>
  </r>
  <r>
    <x v="1816"/>
    <x v="10"/>
    <s v="DORMILON"/>
    <s v="DEPORTIVO"/>
    <s v="CONJUNTO"/>
    <s v="BASICO MODA"/>
    <n v="1"/>
    <s v="0-6"/>
    <s v="NA"/>
    <n v="27"/>
    <x v="1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6-12"/>
    <s v="NA"/>
    <n v="45"/>
    <x v="1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2-18"/>
    <s v="NA"/>
    <n v="61"/>
    <x v="1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8-24"/>
    <s v="NA"/>
    <n v="87"/>
    <x v="1"/>
    <s v="-"/>
    <x v="99"/>
    <s v="FIRME"/>
    <n v="0"/>
    <s v="Reprogramable"/>
    <s v="CEDI"/>
    <s v="BEBITODORMILONDEPORTIVOCONJUNTOBASICO MODA"/>
  </r>
  <r>
    <x v="1832"/>
    <x v="10"/>
    <s v="DORMILON"/>
    <s v="DEPORTIVO"/>
    <s v="CONJUNTO"/>
    <s v="BASICO MODA"/>
    <n v="1"/>
    <s v="18-24"/>
    <s v="NA"/>
    <n v="91"/>
    <x v="1"/>
    <s v="-"/>
    <x v="99"/>
    <s v="FIRME"/>
    <n v="0"/>
    <s v="Reprogramable"/>
    <s v="CEDI"/>
    <s v="BEBITODORMILONDEPORTIVOCONJUNTOBASICO MODA"/>
  </r>
  <r>
    <x v="1817"/>
    <x v="10"/>
    <s v="DORMILON"/>
    <s v="DEPORTIVO"/>
    <s v="PANTALON GATEADOR"/>
    <s v="BASICO NEUTRO"/>
    <n v="1"/>
    <s v="18-24"/>
    <s v="GRIS JASPE"/>
    <n v="12"/>
    <x v="1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8-24"/>
    <s v="ROJO"/>
    <n v="25"/>
    <x v="1"/>
    <s v="-"/>
    <x v="99"/>
    <s v="FIRME"/>
    <n v="0"/>
    <s v="Reprogramable"/>
    <s v="CEDI"/>
    <s v="BEBITODORMILONDEPORTIVOPANTALON GATEADORBASICO NEUTRO"/>
  </r>
  <r>
    <x v="1818"/>
    <x v="10"/>
    <s v="DORMILON"/>
    <s v="DEPORTIVO"/>
    <s v="CAMISETA"/>
    <s v="BASICO MODA"/>
    <n v="1"/>
    <s v="18-24"/>
    <s v="NA"/>
    <n v="116"/>
    <x v="1"/>
    <s v="-"/>
    <x v="99"/>
    <s v="FIRME"/>
    <n v="0"/>
    <s v="Reprogramable"/>
    <s v="CEDI"/>
    <s v="BEBITODORMILONDEPORTIVOCAMISETABASICO MODA"/>
  </r>
  <r>
    <x v="1819"/>
    <x v="10"/>
    <s v="DORMILON"/>
    <s v="DEPORTIVO"/>
    <s v="PANTALON GATEADOR"/>
    <s v="BASICO NEUTRO"/>
    <n v="1"/>
    <s v="0-6"/>
    <s v="COLORREPR"/>
    <n v="12"/>
    <x v="1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12-18"/>
    <s v="COLORREPR"/>
    <n v="12"/>
    <x v="1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18-24"/>
    <s v="COLORREPR"/>
    <n v="12"/>
    <x v="1"/>
    <s v="-"/>
    <x v="99"/>
    <s v="FIRME"/>
    <n v="0"/>
    <s v="Reprogramable"/>
    <s v="CEDI"/>
    <s v="BEBITODORMILONDEPORTIVOPANTALON GATEADORBASICO NEUTRO"/>
  </r>
  <r>
    <x v="1820"/>
    <x v="10"/>
    <s v="DORMILON"/>
    <s v="DEPORTIVO"/>
    <s v="CAMISETA"/>
    <s v="BASICO MODA"/>
    <n v="1"/>
    <s v="12-18"/>
    <s v="NA"/>
    <n v="39"/>
    <x v="1"/>
    <s v="-"/>
    <x v="99"/>
    <s v="FIRME"/>
    <n v="0"/>
    <s v="Reprogramable"/>
    <s v="CEDI"/>
    <s v="BEBITODORMILONDEPORTIVOCAMISETABASICO MODA"/>
  </r>
  <r>
    <x v="1820"/>
    <x v="10"/>
    <s v="DORMILON"/>
    <s v="DEPORTIVO"/>
    <s v="CAMISETA"/>
    <s v="BASICO MODA"/>
    <n v="1"/>
    <s v="18-24"/>
    <s v="NA"/>
    <n v="74"/>
    <x v="1"/>
    <s v="-"/>
    <x v="99"/>
    <s v="FIRME"/>
    <n v="0"/>
    <s v="Reprogramable"/>
    <s v="CEDI"/>
    <s v="BEBITODORMILONDEPORTIVOCAMISETABASICO MODA"/>
  </r>
  <r>
    <x v="1833"/>
    <x v="10"/>
    <s v="DORMILON"/>
    <s v="DEPORTIVO"/>
    <s v="MAMELUCO"/>
    <s v="BASICO NEUTRO"/>
    <n v="2"/>
    <s v="18-24"/>
    <s v="AZUL CLARO"/>
    <n v="12"/>
    <x v="1"/>
    <s v="-"/>
    <x v="100"/>
    <s v="FIRME"/>
    <n v="0"/>
    <s v="Reprogramable"/>
    <s v="CEDI"/>
    <s v="BEBITODORMILONDEPORTIVOMAMELUCOBASICO NEUTRO"/>
  </r>
  <r>
    <x v="1821"/>
    <x v="10"/>
    <s v="DORMILON"/>
    <s v="DEPORTIVO"/>
    <s v="CAMISETA"/>
    <s v="BASICO NEUTRO"/>
    <n v="1"/>
    <s v="12-18"/>
    <s v="ROJO"/>
    <n v="12"/>
    <x v="1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6-12"/>
    <s v="COLORREPR"/>
    <n v="17"/>
    <x v="1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18-24"/>
    <s v="COLORREPR"/>
    <n v="30"/>
    <x v="1"/>
    <s v="-"/>
    <x v="100"/>
    <s v="FIRME"/>
    <n v="0"/>
    <s v="Reprogramable"/>
    <s v="CEDI"/>
    <s v="BEBITODORMILONDEPORTIVOCAMISETABASICO NEUTRO"/>
  </r>
  <r>
    <x v="1834"/>
    <x v="10"/>
    <s v="DORMILON"/>
    <s v="DEPORTIVO"/>
    <s v="CAMISETA"/>
    <s v="BASICO NEUTRO"/>
    <n v="1"/>
    <s v="18-24"/>
    <s v="AMARILLO"/>
    <n v="12"/>
    <x v="1"/>
    <s v="-"/>
    <x v="99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0-6"/>
    <s v="ROJO"/>
    <n v="12"/>
    <x v="1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AZUL OSCUR"/>
    <n v="12"/>
    <x v="1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AZUL REY"/>
    <n v="12"/>
    <x v="1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GRIS JASPE"/>
    <n v="14"/>
    <x v="1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6-12"/>
    <s v="COLORREPR"/>
    <n v="13"/>
    <x v="1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2-18"/>
    <s v="COLORREPR"/>
    <n v="12"/>
    <x v="1"/>
    <s v="-"/>
    <x v="100"/>
    <s v="FIRME"/>
    <n v="0"/>
    <s v="Reprogramable"/>
    <s v="CEDI"/>
    <s v="BEBITODORMILONDEPORTIVOCAMISETABASICO NEUTRO"/>
  </r>
  <r>
    <x v="1824"/>
    <x v="10"/>
    <s v="DORMILON"/>
    <s v="DEPORTIVO"/>
    <s v="CAMISETA"/>
    <s v="BASICO NEUTRO"/>
    <n v="1"/>
    <s v="0-6"/>
    <s v="AZUL CLARO"/>
    <n v="12"/>
    <x v="1"/>
    <s v="-"/>
    <x v="99"/>
    <s v="FIRME"/>
    <n v="0"/>
    <s v="Reprogramable"/>
    <s v="CEDI"/>
    <s v="BEBITODORMILONDEPORTIVOCAMISETABASICO NEUTRO"/>
  </r>
  <r>
    <x v="1824"/>
    <x v="10"/>
    <s v="DORMILON"/>
    <s v="DEPORTIVO"/>
    <s v="CAMISETA"/>
    <s v="BASICO NEUTRO"/>
    <n v="1"/>
    <s v="12-18"/>
    <s v="AZUL CLARO"/>
    <n v="12"/>
    <x v="1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6-12"/>
    <s v="GRIS JASPE"/>
    <n v="12"/>
    <x v="1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GRIS JASPE"/>
    <n v="19"/>
    <x v="1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ROJO"/>
    <n v="14"/>
    <x v="1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2-18"/>
    <s v="COLORREPR"/>
    <n v="12"/>
    <x v="1"/>
    <s v="-"/>
    <x v="99"/>
    <s v="FIRME"/>
    <n v="0"/>
    <s v="Reprogramable"/>
    <s v="CEDI"/>
    <s v="BEBITODORMILONDEPORTIVOCAMISETABASICO NEUTRO"/>
  </r>
  <r>
    <x v="1826"/>
    <x v="10"/>
    <s v="DORMILON"/>
    <s v="DESCANSO"/>
    <s v="ESTUCHES"/>
    <s v="BASICO MODA"/>
    <n v="2"/>
    <s v="NA"/>
    <s v="AMARILLO"/>
    <n v="64"/>
    <x v="1"/>
    <s v="-"/>
    <x v="99"/>
    <s v="FIRME"/>
    <n v="0"/>
    <s v="Reprogramable"/>
    <s v="CEDI"/>
    <s v="BEBITODORMILONDESCANSOESTUCHESBASICO MODA"/>
  </r>
  <r>
    <x v="1826"/>
    <x v="10"/>
    <s v="DORMILON"/>
    <s v="DESCANSO"/>
    <s v="ESTUCHES"/>
    <s v="BASICO MODA"/>
    <n v="2"/>
    <s v="NA"/>
    <s v="BLANCO"/>
    <n v="19"/>
    <x v="1"/>
    <s v="-"/>
    <x v="99"/>
    <s v="FIRME"/>
    <n v="0"/>
    <s v="Reprogramable"/>
    <s v="CEDI"/>
    <s v="BEBITODORMILONDESCANSOESTUCHESBASICO MODA"/>
  </r>
  <r>
    <x v="1827"/>
    <x v="10"/>
    <s v="DORMILON"/>
    <s v="DESCANSO"/>
    <s v="ESTUCHES"/>
    <s v="BASICO MODA"/>
    <n v="2"/>
    <s v="NA"/>
    <s v="AMARILLO"/>
    <n v="57"/>
    <x v="1"/>
    <s v="-"/>
    <x v="99"/>
    <s v="FIRME"/>
    <n v="0"/>
    <s v="Reprogramable"/>
    <s v="CEDI"/>
    <s v="BEBITODORMILONDESCANSOESTUCHESBASICO MODA"/>
  </r>
  <r>
    <x v="1827"/>
    <x v="10"/>
    <s v="DORMILON"/>
    <s v="DESCANSO"/>
    <s v="ESTUCHES"/>
    <s v="BASICO MODA"/>
    <n v="2"/>
    <s v="NA"/>
    <s v="BLANCO"/>
    <n v="14"/>
    <x v="1"/>
    <s v="-"/>
    <x v="99"/>
    <s v="FIRME"/>
    <n v="0"/>
    <s v="Reprogramable"/>
    <s v="CEDI"/>
    <s v="BEBITODORMILONDESCANSOESTUCHESBASICO MODA"/>
  </r>
  <r>
    <x v="1828"/>
    <x v="10"/>
    <s v="DORMILON"/>
    <s v="DEPORTIVO"/>
    <s v="CAMISETA"/>
    <s v="BASICO MODA"/>
    <n v="2"/>
    <s v="12-18"/>
    <s v="SURTIDO"/>
    <n v="12"/>
    <x v="1"/>
    <s v="-"/>
    <x v="99"/>
    <s v="FIRME"/>
    <n v="0"/>
    <s v="Reprogramable"/>
    <s v="CEDI"/>
    <s v="BEBITODORMILONDEPORTIVOCAMISETABASICO MODA"/>
  </r>
  <r>
    <x v="1829"/>
    <x v="10"/>
    <s v="DORMILON"/>
    <s v="DEPORTIVO"/>
    <s v="CALZADO"/>
    <s v="BASICO MODA"/>
    <n v="1"/>
    <n v="17"/>
    <s v="NA"/>
    <n v="231"/>
    <x v="1"/>
    <s v="-"/>
    <x v="103"/>
    <s v="FIRME"/>
    <n v="0"/>
    <s v="Reprogramable"/>
    <s v="CEDI"/>
    <s v="BEBITODORMILONDEPORTIVOCALZADOBASICO MODA"/>
  </r>
  <r>
    <x v="1830"/>
    <x v="10"/>
    <s v="DORMILON"/>
    <s v="DEPORTIVO"/>
    <s v="CAMISETA"/>
    <s v="BASICO NEUTRO"/>
    <n v="1"/>
    <s v="0-6"/>
    <s v="AMA PASTEL"/>
    <n v="17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AMA PASTEL"/>
    <n v="52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MA PASTEL"/>
    <n v="90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AZ PASTEL"/>
    <n v="50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Z PASTEL"/>
    <n v="101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0-6"/>
    <s v="BLANCO"/>
    <n v="17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BLANCO"/>
    <n v="30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BLANCO"/>
    <n v="56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BLANCO"/>
    <n v="101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COLORREPR"/>
    <n v="27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COLORREPR"/>
    <n v="48"/>
    <x v="1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COLORREPR"/>
    <n v="67"/>
    <x v="1"/>
    <s v="-"/>
    <x v="101"/>
    <s v="FIRME"/>
    <n v="0"/>
    <s v="Reprogramable"/>
    <s v="CEDI"/>
    <s v="BEBITODORMILONDEPORTIVOCAMISETABASICO NEUTRO"/>
  </r>
  <r>
    <x v="1835"/>
    <x v="10"/>
    <s v="DORMILON"/>
    <s v="DEPORTIVO"/>
    <s v="CALZADO"/>
    <s v="BASICO MODA"/>
    <n v="2"/>
    <s v="NA"/>
    <s v="NA"/>
    <n v="32"/>
    <x v="1"/>
    <s v="-"/>
    <x v="102"/>
    <s v="FIRME"/>
    <n v="0"/>
    <s v="Reprogramable"/>
    <s v="CEDI"/>
    <s v="BEBITODORMILONDEPORTIVOCALZADOBASICO MODA"/>
  </r>
  <r>
    <x v="1836"/>
    <x v="10"/>
    <s v="DORMILON"/>
    <s v="DEPORTIVO"/>
    <s v="CALZADO"/>
    <s v="BASICO MODA"/>
    <n v="2"/>
    <s v="NA"/>
    <s v="NA"/>
    <n v="80"/>
    <x v="1"/>
    <s v="-"/>
    <x v="102"/>
    <s v="FIRME"/>
    <n v="0"/>
    <s v="Reprogramable"/>
    <s v="CEDI"/>
    <s v="BEBITODORMILONDEPORTIVOCALZADOBASICO MODA"/>
  </r>
  <r>
    <x v="1831"/>
    <x v="10"/>
    <s v="DORMILON"/>
    <s v="DESCANSO"/>
    <s v="PANAL"/>
    <s v="BASICO MODA"/>
    <n v="1"/>
    <s v="U"/>
    <s v="SURTIDO"/>
    <n v="69"/>
    <x v="1"/>
    <s v="-"/>
    <x v="101"/>
    <s v="FIRME"/>
    <n v="0"/>
    <s v="Reprogramable"/>
    <s v="CEDI"/>
    <s v="BEBITODORMILONDESCANSOPANALBASICO MODA"/>
  </r>
  <r>
    <x v="1816"/>
    <x v="10"/>
    <s v="DORMILON"/>
    <s v="DEPORTIVO"/>
    <s v="CONJUNTO"/>
    <s v="BASICO MODA"/>
    <n v="1"/>
    <s v="0-6"/>
    <s v="NA"/>
    <n v="30"/>
    <x v="2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6-12"/>
    <s v="NA"/>
    <n v="44"/>
    <x v="2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2-18"/>
    <s v="NA"/>
    <n v="60"/>
    <x v="2"/>
    <s v="-"/>
    <x v="99"/>
    <s v="FIRME"/>
    <n v="0"/>
    <s v="Reprogramable"/>
    <s v="CEDI"/>
    <s v="BEBITODORMILONDEPORTIVOCONJUNTOBASICO MODA"/>
  </r>
  <r>
    <x v="1816"/>
    <x v="10"/>
    <s v="DORMILON"/>
    <s v="DEPORTIVO"/>
    <s v="CONJUNTO"/>
    <s v="BASICO MODA"/>
    <n v="1"/>
    <s v="18-24"/>
    <s v="NA"/>
    <n v="105"/>
    <x v="2"/>
    <s v="-"/>
    <x v="99"/>
    <s v="FIRME"/>
    <n v="0"/>
    <s v="Reprogramable"/>
    <s v="CEDI"/>
    <s v="BEBITODORMILONDEPORTIVOCONJUNTOBASICO MODA"/>
  </r>
  <r>
    <x v="1832"/>
    <x v="10"/>
    <s v="DORMILON"/>
    <s v="DEPORTIVO"/>
    <s v="CONJUNTO"/>
    <s v="BASICO MODA"/>
    <n v="1"/>
    <s v="12-18"/>
    <s v="NA"/>
    <n v="69"/>
    <x v="2"/>
    <s v="-"/>
    <x v="99"/>
    <s v="FIRME"/>
    <n v="0"/>
    <s v="Reprogramable"/>
    <s v="CEDI"/>
    <s v="BEBITODORMILONDEPORTIVOCONJUNTOBASICO MODA"/>
  </r>
  <r>
    <x v="1832"/>
    <x v="10"/>
    <s v="DORMILON"/>
    <s v="DEPORTIVO"/>
    <s v="CONJUNTO"/>
    <s v="BASICO MODA"/>
    <n v="1"/>
    <s v="18-24"/>
    <s v="NA"/>
    <n v="91"/>
    <x v="2"/>
    <s v="-"/>
    <x v="99"/>
    <s v="FIRME"/>
    <n v="0"/>
    <s v="Reprogramable"/>
    <s v="CEDI"/>
    <s v="BEBITODORMILONDEPORTIVOCONJUNTOBASICO MODA"/>
  </r>
  <r>
    <x v="1837"/>
    <x v="10"/>
    <s v="DORMILON"/>
    <s v="DEPORTIVO"/>
    <s v="PANTALON GATEADOR"/>
    <s v="BASICO MODA"/>
    <n v="1"/>
    <s v="0-6"/>
    <s v="NA"/>
    <n v="24"/>
    <x v="2"/>
    <s v="-"/>
    <x v="99"/>
    <s v="FIRME"/>
    <n v="0"/>
    <s v="Reprogramable"/>
    <s v="CEDI"/>
    <s v="BEBITODORMILONDEPORTIVOPANTALON GATEADORBASICO MODA"/>
  </r>
  <r>
    <x v="1837"/>
    <x v="10"/>
    <s v="DORMILON"/>
    <s v="DEPORTIVO"/>
    <s v="PANTALON GATEADOR"/>
    <s v="BASICO MODA"/>
    <n v="1"/>
    <s v="6-12"/>
    <s v="NA"/>
    <n v="87"/>
    <x v="2"/>
    <s v="-"/>
    <x v="99"/>
    <s v="FIRME"/>
    <n v="0"/>
    <s v="Reprogramable"/>
    <s v="CEDI"/>
    <s v="BEBITODORMILONDEPORTIVOPANTALON GATEADORBASICO MODA"/>
  </r>
  <r>
    <x v="1837"/>
    <x v="10"/>
    <s v="DORMILON"/>
    <s v="DEPORTIVO"/>
    <s v="PANTALON GATEADOR"/>
    <s v="BASICO MODA"/>
    <n v="1"/>
    <s v="12-18"/>
    <s v="NA"/>
    <n v="122"/>
    <x v="2"/>
    <s v="-"/>
    <x v="99"/>
    <s v="FIRME"/>
    <n v="0"/>
    <s v="Reprogramable"/>
    <s v="CEDI"/>
    <s v="BEBITODORMILONDEPORTIVOPANTALON GATEADORBASICO MODA"/>
  </r>
  <r>
    <x v="1837"/>
    <x v="10"/>
    <s v="DORMILON"/>
    <s v="DEPORTIVO"/>
    <s v="PANTALON GATEADOR"/>
    <s v="BASICO MODA"/>
    <n v="1"/>
    <s v="18-24"/>
    <s v="NA"/>
    <n v="125"/>
    <x v="2"/>
    <s v="-"/>
    <x v="99"/>
    <s v="FIRME"/>
    <n v="0"/>
    <s v="Reprogramable"/>
    <s v="CEDI"/>
    <s v="BEBITODORMILONDEPORTIVOPANTALON GATEADORBASICO MODA"/>
  </r>
  <r>
    <x v="1817"/>
    <x v="10"/>
    <s v="DORMILON"/>
    <s v="DEPORTIVO"/>
    <s v="PANTALON GATEADOR"/>
    <s v="BASICO NEUTRO"/>
    <n v="1"/>
    <s v="6-12"/>
    <s v="GRIS JASPE"/>
    <n v="12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2-18"/>
    <s v="GRIS JASPE"/>
    <n v="16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8-24"/>
    <s v="GRIS JASPE"/>
    <n v="12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6-12"/>
    <s v="AZUL OSCUR"/>
    <n v="13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2-18"/>
    <s v="AZUL OSCUR"/>
    <n v="16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8-24"/>
    <s v="AZUL OSCUR"/>
    <n v="21"/>
    <x v="2"/>
    <s v="-"/>
    <x v="99"/>
    <s v="FIRME"/>
    <n v="0"/>
    <s v="Reprogramable"/>
    <s v="CEDI"/>
    <s v="BEBITODORMILONDEPORTIVOPANTALON GATEADORBASICO NEUTRO"/>
  </r>
  <r>
    <x v="1817"/>
    <x v="10"/>
    <s v="DORMILON"/>
    <s v="DEPORTIVO"/>
    <s v="PANTALON GATEADOR"/>
    <s v="BASICO NEUTRO"/>
    <n v="1"/>
    <s v="18-24"/>
    <s v="ROJO"/>
    <n v="28"/>
    <x v="2"/>
    <s v="-"/>
    <x v="99"/>
    <s v="FIRME"/>
    <n v="0"/>
    <s v="Reprogramable"/>
    <s v="CEDI"/>
    <s v="BEBITODORMILONDEPORTIVOPANTALON GATEADORBASICO NEUTRO"/>
  </r>
  <r>
    <x v="1818"/>
    <x v="10"/>
    <s v="DORMILON"/>
    <s v="DEPORTIVO"/>
    <s v="CAMISETA"/>
    <s v="BASICO MODA"/>
    <n v="1"/>
    <s v="0-6"/>
    <s v="NA"/>
    <n v="29"/>
    <x v="2"/>
    <s v="-"/>
    <x v="99"/>
    <s v="FIRME"/>
    <n v="0"/>
    <s v="Reprogramable"/>
    <s v="CEDI"/>
    <s v="BEBITODORMILONDEPORTIVOCAMISETABASICO MODA"/>
  </r>
  <r>
    <x v="1818"/>
    <x v="10"/>
    <s v="DORMILON"/>
    <s v="DEPORTIVO"/>
    <s v="CAMISETA"/>
    <s v="BASICO MODA"/>
    <n v="1"/>
    <s v="6-12"/>
    <s v="NA"/>
    <n v="17"/>
    <x v="2"/>
    <s v="-"/>
    <x v="99"/>
    <s v="FIRME"/>
    <n v="0"/>
    <s v="Reprogramable"/>
    <s v="CEDI"/>
    <s v="BEBITODORMILONDEPORTIVOCAMISETABASICO MODA"/>
  </r>
  <r>
    <x v="1818"/>
    <x v="10"/>
    <s v="DORMILON"/>
    <s v="DEPORTIVO"/>
    <s v="CAMISETA"/>
    <s v="BASICO MODA"/>
    <n v="1"/>
    <s v="18-24"/>
    <s v="NA"/>
    <n v="168"/>
    <x v="2"/>
    <s v="-"/>
    <x v="99"/>
    <s v="FIRME"/>
    <n v="0"/>
    <s v="Reprogramable"/>
    <s v="CEDI"/>
    <s v="BEBITODORMILONDEPORTIVOCAMISETABASICO MODA"/>
  </r>
  <r>
    <x v="1838"/>
    <x v="10"/>
    <s v="DORMILON"/>
    <s v="DEPORTIVO"/>
    <s v="CAMISETA"/>
    <s v="BASICO MODA"/>
    <n v="1"/>
    <s v="18-24"/>
    <s v="NA"/>
    <n v="65"/>
    <x v="2"/>
    <s v="-"/>
    <x v="99"/>
    <s v="FIRME"/>
    <n v="0"/>
    <s v="Reprogramable"/>
    <s v="CEDI"/>
    <s v="BEBITODORMILONDEPORTIVOCAMISETABASICO MODA"/>
  </r>
  <r>
    <x v="1819"/>
    <x v="10"/>
    <s v="DORMILON"/>
    <s v="DEPORTIVO"/>
    <s v="PANTALON GATEADOR"/>
    <s v="BASICO NEUTRO"/>
    <n v="1"/>
    <s v="6-12"/>
    <s v="AMARILLO"/>
    <n v="12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0-6"/>
    <s v="AZUL CLARO"/>
    <n v="12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6-12"/>
    <s v="AZUL CLARO"/>
    <n v="12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0-6"/>
    <s v="COLORREPR"/>
    <n v="12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6-12"/>
    <s v="COLORREPR"/>
    <n v="27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12-18"/>
    <s v="COLORREPR"/>
    <n v="21"/>
    <x v="2"/>
    <s v="-"/>
    <x v="99"/>
    <s v="FIRME"/>
    <n v="0"/>
    <s v="Reprogramable"/>
    <s v="CEDI"/>
    <s v="BEBITODORMILONDEPORTIVOPANTALON GATEADORBASICO NEUTRO"/>
  </r>
  <r>
    <x v="1819"/>
    <x v="10"/>
    <s v="DORMILON"/>
    <s v="DEPORTIVO"/>
    <s v="PANTALON GATEADOR"/>
    <s v="BASICO NEUTRO"/>
    <n v="1"/>
    <s v="18-24"/>
    <s v="COLORREPR"/>
    <n v="20"/>
    <x v="2"/>
    <s v="-"/>
    <x v="99"/>
    <s v="FIRME"/>
    <n v="0"/>
    <s v="Reprogramable"/>
    <s v="CEDI"/>
    <s v="BEBITODORMILONDEPORTIVOPANTALON GATEADORBASICO NEUTRO"/>
  </r>
  <r>
    <x v="1820"/>
    <x v="10"/>
    <s v="DORMILON"/>
    <s v="DEPORTIVO"/>
    <s v="CAMISETA"/>
    <s v="BASICO MODA"/>
    <n v="1"/>
    <s v="6-12"/>
    <s v="NA"/>
    <n v="22"/>
    <x v="2"/>
    <s v="-"/>
    <x v="99"/>
    <s v="FIRME"/>
    <n v="0"/>
    <s v="Reprogramable"/>
    <s v="CEDI"/>
    <s v="BEBITODORMILONDEPORTIVOCAMISETABASICO MODA"/>
  </r>
  <r>
    <x v="1820"/>
    <x v="10"/>
    <s v="DORMILON"/>
    <s v="DEPORTIVO"/>
    <s v="CAMISETA"/>
    <s v="BASICO MODA"/>
    <n v="1"/>
    <s v="12-18"/>
    <s v="NA"/>
    <n v="58"/>
    <x v="2"/>
    <s v="-"/>
    <x v="99"/>
    <s v="FIRME"/>
    <n v="0"/>
    <s v="Reprogramable"/>
    <s v="CEDI"/>
    <s v="BEBITODORMILONDEPORTIVOCAMISETABASICO MODA"/>
  </r>
  <r>
    <x v="1820"/>
    <x v="10"/>
    <s v="DORMILON"/>
    <s v="DEPORTIVO"/>
    <s v="CAMISETA"/>
    <s v="BASICO MODA"/>
    <n v="1"/>
    <s v="18-24"/>
    <s v="NA"/>
    <n v="133"/>
    <x v="2"/>
    <s v="-"/>
    <x v="99"/>
    <s v="FIRME"/>
    <n v="0"/>
    <s v="Reprogramable"/>
    <s v="CEDI"/>
    <s v="BEBITODORMILONDEPORTIVOCAMISETABASICO MODA"/>
  </r>
  <r>
    <x v="1821"/>
    <x v="10"/>
    <s v="DORMILON"/>
    <s v="DEPORTIVO"/>
    <s v="CAMISETA"/>
    <s v="BASICO NEUTRO"/>
    <n v="1"/>
    <s v="18-24"/>
    <s v="ROJO"/>
    <n v="16"/>
    <x v="2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0-6"/>
    <s v="COLORREPR"/>
    <n v="24"/>
    <x v="2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6-12"/>
    <s v="COLORREPR"/>
    <n v="21"/>
    <x v="2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12-18"/>
    <s v="COLORREPR"/>
    <n v="29"/>
    <x v="2"/>
    <s v="-"/>
    <x v="100"/>
    <s v="FIRME"/>
    <n v="0"/>
    <s v="Reprogramable"/>
    <s v="CEDI"/>
    <s v="BEBITODORMILONDEPORTIVOCAMISETABASICO NEUTRO"/>
  </r>
  <r>
    <x v="1821"/>
    <x v="10"/>
    <s v="DORMILON"/>
    <s v="DEPORTIVO"/>
    <s v="CAMISETA"/>
    <s v="BASICO NEUTRO"/>
    <n v="1"/>
    <s v="18-24"/>
    <s v="COLORREPR"/>
    <n v="36"/>
    <x v="2"/>
    <s v="-"/>
    <x v="100"/>
    <s v="FIRME"/>
    <n v="0"/>
    <s v="Reprogramable"/>
    <s v="CEDI"/>
    <s v="BEBITODORMILONDEPORTIVOCAMISETABASICO NEUTRO"/>
  </r>
  <r>
    <x v="1834"/>
    <x v="10"/>
    <s v="DORMILON"/>
    <s v="DEPORTIVO"/>
    <s v="CAMISETA"/>
    <s v="BASICO NEUTRO"/>
    <n v="1"/>
    <s v="18-24"/>
    <s v="AZUL CLARO"/>
    <n v="12"/>
    <x v="2"/>
    <s v="-"/>
    <x v="99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6-12"/>
    <s v="ROJO"/>
    <n v="16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2-18"/>
    <s v="ROJO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ROJO"/>
    <n v="17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2-18"/>
    <s v="AZUL OSCUR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AZUL REY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0-6"/>
    <s v="GRIS JASPE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2-18"/>
    <s v="GRIS JASPE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0-6"/>
    <s v="COLORREPR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6-12"/>
    <s v="COLORREPR"/>
    <n v="12"/>
    <x v="2"/>
    <s v="-"/>
    <x v="100"/>
    <s v="FIRME"/>
    <n v="0"/>
    <s v="Reprogramable"/>
    <s v="CEDI"/>
    <s v="BEBITODORMILONDEPORTIVOCAMISETABASICO NEUTRO"/>
  </r>
  <r>
    <x v="1822"/>
    <x v="10"/>
    <s v="DORMILON"/>
    <s v="DEPORTIVO"/>
    <s v="CAMISETA"/>
    <s v="BASICO NEUTRO"/>
    <n v="1"/>
    <s v="18-24"/>
    <s v="COLORREPR"/>
    <n v="12"/>
    <x v="2"/>
    <s v="-"/>
    <x v="100"/>
    <s v="FIRME"/>
    <n v="0"/>
    <s v="Reprogramable"/>
    <s v="CEDI"/>
    <s v="BEBITODORMILONDEPORTIVOCAMISETABASICO NEUTRO"/>
  </r>
  <r>
    <x v="1823"/>
    <x v="10"/>
    <s v="DORMILON"/>
    <s v="DEPORTIVO"/>
    <s v="MAMELUCO"/>
    <s v="BASICO NEUTRO"/>
    <n v="1"/>
    <s v="18-24"/>
    <s v="AZUL CLARO"/>
    <n v="15"/>
    <x v="2"/>
    <s v="-"/>
    <x v="99"/>
    <s v="FIRME"/>
    <n v="0"/>
    <s v="Reprogramable"/>
    <s v="CEDI"/>
    <s v="BEBITODORMILONDEPORTIVOMAMELUCOBASICO NEUTRO"/>
  </r>
  <r>
    <x v="1824"/>
    <x v="10"/>
    <s v="DORMILON"/>
    <s v="DEPORTIVO"/>
    <s v="CAMISETA"/>
    <s v="BASICO NEUTRO"/>
    <n v="1"/>
    <s v="18-24"/>
    <s v="AZUL CLARO"/>
    <n v="12"/>
    <x v="2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GRIS JASPE"/>
    <n v="14"/>
    <x v="2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0-6"/>
    <s v="ROJO"/>
    <n v="12"/>
    <x v="2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2-18"/>
    <s v="ROJO"/>
    <n v="12"/>
    <x v="2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ROJO"/>
    <n v="18"/>
    <x v="2"/>
    <s v="-"/>
    <x v="99"/>
    <s v="FIRME"/>
    <n v="0"/>
    <s v="Reprogramable"/>
    <s v="CEDI"/>
    <s v="BEBITODORMILONDEPORTIVOCAMISETABASICO NEUTRO"/>
  </r>
  <r>
    <x v="1825"/>
    <x v="10"/>
    <s v="DORMILON"/>
    <s v="DEPORTIVO"/>
    <s v="CAMISETA"/>
    <s v="BASICO NEUTRO"/>
    <n v="1"/>
    <s v="18-24"/>
    <s v="AZUL OSCUR"/>
    <n v="12"/>
    <x v="2"/>
    <s v="-"/>
    <x v="99"/>
    <s v="FIRME"/>
    <n v="0"/>
    <s v="Reprogramable"/>
    <s v="CEDI"/>
    <s v="BEBITODORMILONDEPORTIVOCAMISETABASICO NEUTRO"/>
  </r>
  <r>
    <x v="1826"/>
    <x v="10"/>
    <s v="DORMILON"/>
    <s v="DESCANSO"/>
    <s v="ESTUCHES"/>
    <s v="BASICO MODA"/>
    <n v="2"/>
    <s v="NA"/>
    <s v="AMARILLO"/>
    <n v="59"/>
    <x v="2"/>
    <s v="-"/>
    <x v="99"/>
    <s v="FIRME"/>
    <n v="0"/>
    <s v="Reprogramable"/>
    <s v="CEDI"/>
    <s v="BEBITODORMILONDESCANSOESTUCHESBASICO MODA"/>
  </r>
  <r>
    <x v="1826"/>
    <x v="10"/>
    <s v="DORMILON"/>
    <s v="DESCANSO"/>
    <s v="ESTUCHES"/>
    <s v="BASICO MODA"/>
    <n v="2"/>
    <s v="NA"/>
    <s v="AZUL CLARO"/>
    <n v="18"/>
    <x v="2"/>
    <s v="-"/>
    <x v="99"/>
    <s v="FIRME"/>
    <n v="0"/>
    <s v="Reprogramable"/>
    <s v="CEDI"/>
    <s v="BEBITODORMILONDESCANSOESTUCHESBASICO MODA"/>
  </r>
  <r>
    <x v="1826"/>
    <x v="10"/>
    <s v="DORMILON"/>
    <s v="DESCANSO"/>
    <s v="ESTUCHES"/>
    <s v="BASICO MODA"/>
    <n v="2"/>
    <s v="NA"/>
    <s v="BLANCO"/>
    <n v="60"/>
    <x v="2"/>
    <s v="-"/>
    <x v="99"/>
    <s v="FIRME"/>
    <n v="0"/>
    <s v="Reprogramable"/>
    <s v="CEDI"/>
    <s v="BEBITODORMILONDESCANSOESTUCHESBASICO MODA"/>
  </r>
  <r>
    <x v="1827"/>
    <x v="10"/>
    <s v="DORMILON"/>
    <s v="DESCANSO"/>
    <s v="ESTUCHES"/>
    <s v="BASICO MODA"/>
    <n v="2"/>
    <s v="NA"/>
    <s v="AMARILLO"/>
    <n v="46"/>
    <x v="2"/>
    <s v="-"/>
    <x v="99"/>
    <s v="FIRME"/>
    <n v="0"/>
    <s v="Reprogramable"/>
    <s v="CEDI"/>
    <s v="BEBITODORMILONDESCANSOESTUCHESBASICO MODA"/>
  </r>
  <r>
    <x v="1827"/>
    <x v="10"/>
    <s v="DORMILON"/>
    <s v="DESCANSO"/>
    <s v="ESTUCHES"/>
    <s v="BASICO MODA"/>
    <n v="2"/>
    <s v="NA"/>
    <s v="BLANCO"/>
    <n v="65"/>
    <x v="2"/>
    <s v="-"/>
    <x v="99"/>
    <s v="FIRME"/>
    <n v="0"/>
    <s v="Reprogramable"/>
    <s v="CEDI"/>
    <s v="BEBITODORMILONDESCANSOESTUCHESBASICO MODA"/>
  </r>
  <r>
    <x v="1839"/>
    <x v="10"/>
    <s v="DORMILON"/>
    <s v="DESCANSO"/>
    <s v="INDIVIDUALES"/>
    <s v="BASICO NEUTRO"/>
    <n v="1"/>
    <s v="NA"/>
    <s v="NA"/>
    <n v="116"/>
    <x v="2"/>
    <s v="-"/>
    <x v="99"/>
    <s v="FIRME"/>
    <n v="0"/>
    <s v="Reprogramable"/>
    <s v="CEDI"/>
    <s v="BEBITODORMILONDESCANSOINDIVIDUALESBASICO NEUTRO"/>
  </r>
  <r>
    <x v="1828"/>
    <x v="10"/>
    <s v="DORMILON"/>
    <s v="DEPORTIVO"/>
    <s v="CAMISETA"/>
    <s v="BASICO MODA"/>
    <n v="2"/>
    <s v="0-6"/>
    <s v="SURTIDO"/>
    <n v="12"/>
    <x v="2"/>
    <s v="-"/>
    <x v="99"/>
    <s v="FIRME"/>
    <n v="0"/>
    <s v="Reprogramable"/>
    <s v="CEDI"/>
    <s v="BEBITODORMILONDEPORTIVOCAMISETABASICO MODA"/>
  </r>
  <r>
    <x v="1828"/>
    <x v="10"/>
    <s v="DORMILON"/>
    <s v="DEPORTIVO"/>
    <s v="CAMISETA"/>
    <s v="BASICO MODA"/>
    <n v="2"/>
    <s v="6-12"/>
    <s v="SURTIDO"/>
    <n v="12"/>
    <x v="2"/>
    <s v="-"/>
    <x v="99"/>
    <s v="FIRME"/>
    <n v="0"/>
    <s v="Reprogramable"/>
    <s v="CEDI"/>
    <s v="BEBITODORMILONDEPORTIVOCAMISETABASICO MODA"/>
  </r>
  <r>
    <x v="1828"/>
    <x v="10"/>
    <s v="DORMILON"/>
    <s v="DEPORTIVO"/>
    <s v="CAMISETA"/>
    <s v="BASICO MODA"/>
    <n v="2"/>
    <s v="12-18"/>
    <s v="SURTIDO"/>
    <n v="19"/>
    <x v="2"/>
    <s v="-"/>
    <x v="99"/>
    <s v="FIRME"/>
    <n v="0"/>
    <s v="Reprogramable"/>
    <s v="CEDI"/>
    <s v="BEBITODORMILONDEPORTIVOCAMISETABASICO MODA"/>
  </r>
  <r>
    <x v="1828"/>
    <x v="10"/>
    <s v="DORMILON"/>
    <s v="DEPORTIVO"/>
    <s v="CAMISETA"/>
    <s v="BASICO MODA"/>
    <n v="2"/>
    <s v="18-24"/>
    <s v="SURTIDO"/>
    <n v="30"/>
    <x v="2"/>
    <s v="-"/>
    <x v="99"/>
    <s v="FIRME"/>
    <n v="0"/>
    <s v="Reprogramable"/>
    <s v="CEDI"/>
    <s v="BEBITODORMILONDEPORTIVOCAMISETABASICO MODA"/>
  </r>
  <r>
    <x v="1829"/>
    <x v="10"/>
    <s v="DORMILON"/>
    <s v="DEPORTIVO"/>
    <s v="CALZADO"/>
    <s v="BASICO MODA"/>
    <n v="1"/>
    <s v="15-16"/>
    <s v="NA"/>
    <n v="202"/>
    <x v="2"/>
    <s v="-"/>
    <x v="103"/>
    <s v="FIRME"/>
    <n v="0"/>
    <s v="Reprogramable"/>
    <s v="CEDI"/>
    <s v="BEBITODORMILONDEPORTIVOCALZADOBASICO MODA"/>
  </r>
  <r>
    <x v="1829"/>
    <x v="10"/>
    <s v="DORMILON"/>
    <s v="DEPORTIVO"/>
    <s v="CALZADO"/>
    <s v="BASICO MODA"/>
    <n v="1"/>
    <n v="17"/>
    <s v="NA"/>
    <n v="254"/>
    <x v="2"/>
    <s v="-"/>
    <x v="103"/>
    <s v="FIRME"/>
    <n v="0"/>
    <s v="Reprogramable"/>
    <s v="CEDI"/>
    <s v="BEBITODORMILONDEPORTIVOCALZADOBASICO MODA"/>
  </r>
  <r>
    <x v="1830"/>
    <x v="10"/>
    <s v="DORMILON"/>
    <s v="DEPORTIVO"/>
    <s v="CAMISETA"/>
    <s v="BASICO NEUTRO"/>
    <n v="1"/>
    <s v="0-6"/>
    <s v="AMA PASTEL"/>
    <n v="15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AMA PASTEL"/>
    <n v="26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AMA PASTEL"/>
    <n v="41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MA PASTEL"/>
    <n v="79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0-6"/>
    <s v="AZ PASTEL"/>
    <n v="26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AZ PASTEL"/>
    <n v="22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AZ PASTEL"/>
    <n v="57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AZ PASTEL"/>
    <n v="99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0-6"/>
    <s v="BLANCO"/>
    <n v="21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BLANCO"/>
    <n v="34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BLANCO"/>
    <n v="57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BLANCO"/>
    <n v="99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0-6"/>
    <s v="COLORREPR"/>
    <n v="14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6-12"/>
    <s v="COLORREPR"/>
    <n v="19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2-18"/>
    <s v="COLORREPR"/>
    <n v="34"/>
    <x v="2"/>
    <s v="-"/>
    <x v="101"/>
    <s v="FIRME"/>
    <n v="0"/>
    <s v="Reprogramable"/>
    <s v="CEDI"/>
    <s v="BEBITODORMILONDEPORTIVOCAMISETABASICO NEUTRO"/>
  </r>
  <r>
    <x v="1830"/>
    <x v="10"/>
    <s v="DORMILON"/>
    <s v="DEPORTIVO"/>
    <s v="CAMISETA"/>
    <s v="BASICO NEUTRO"/>
    <n v="1"/>
    <s v="18-24"/>
    <s v="COLORREPR"/>
    <n v="58"/>
    <x v="2"/>
    <s v="-"/>
    <x v="101"/>
    <s v="FIRME"/>
    <n v="0"/>
    <s v="Reprogramable"/>
    <s v="CEDI"/>
    <s v="BEBITODORMILONDEPORTIVOCAMISETABASICO NEUTRO"/>
  </r>
  <r>
    <x v="1835"/>
    <x v="10"/>
    <s v="DORMILON"/>
    <s v="DEPORTIVO"/>
    <s v="CALZADO"/>
    <s v="BASICO MODA"/>
    <n v="2"/>
    <s v="NA"/>
    <s v="NA"/>
    <n v="75"/>
    <x v="2"/>
    <s v="-"/>
    <x v="102"/>
    <s v="FIRME"/>
    <n v="0"/>
    <s v="Reprogramable"/>
    <s v="CEDI"/>
    <s v="BEBITODORMILONDEPORTIVOCALZADOBASICO MODA"/>
  </r>
  <r>
    <x v="1836"/>
    <x v="10"/>
    <s v="DORMILON"/>
    <s v="DEPORTIVO"/>
    <s v="CALZADO"/>
    <s v="BASICO MODA"/>
    <n v="2"/>
    <s v="NA"/>
    <s v="NA"/>
    <n v="75"/>
    <x v="2"/>
    <s v="-"/>
    <x v="102"/>
    <s v="FIRME"/>
    <n v="0"/>
    <s v="Reprogramable"/>
    <s v="CEDI"/>
    <s v="BEBITODORMILONDEPORTIVOCALZADOBASICO MODA"/>
  </r>
  <r>
    <x v="1831"/>
    <x v="10"/>
    <s v="DORMILON"/>
    <s v="DESCANSO"/>
    <s v="PANAL"/>
    <s v="BASICO MODA"/>
    <n v="1"/>
    <s v="U"/>
    <s v="SURTIDO"/>
    <n v="26"/>
    <x v="2"/>
    <s v="-"/>
    <x v="101"/>
    <s v="FIRME"/>
    <n v="0"/>
    <s v="Reprogramable"/>
    <s v="CEDI"/>
    <s v="BEBITODORMILONDESCANSOPANALBASICO MODA"/>
  </r>
  <r>
    <x v="1840"/>
    <x v="10"/>
    <s v="EXPLORADOR"/>
    <s v="DEPORTIVO"/>
    <s v="CAMISETA"/>
    <s v="BASICO MODA"/>
    <n v="1"/>
    <s v="12-18"/>
    <s v="NA"/>
    <n v="131"/>
    <x v="0"/>
    <s v="-"/>
    <x v="51"/>
    <s v="FIRME"/>
    <n v="12450"/>
    <s v="PDP"/>
    <s v="CEDI"/>
    <s v="BEBITOEXPLORADORDEPORTIVOCAMISETABASICO MODA"/>
  </r>
  <r>
    <x v="1840"/>
    <x v="10"/>
    <s v="EXPLORADOR"/>
    <s v="DEPORTIVO"/>
    <s v="CAMISETA"/>
    <s v="BASICO MODA"/>
    <n v="1"/>
    <s v="18-24"/>
    <s v="NA"/>
    <n v="188"/>
    <x v="0"/>
    <s v="-"/>
    <x v="51"/>
    <s v="FIRME"/>
    <n v="12450"/>
    <s v="PDP"/>
    <s v="CEDI"/>
    <s v="BEBITOEXPLORADORDEPORTIVOCAMISETABASICO MODA"/>
  </r>
  <r>
    <x v="1840"/>
    <x v="10"/>
    <s v="EXPLORADOR"/>
    <s v="DEPORTIVO"/>
    <s v="CAMISETA"/>
    <s v="BASICO MODA"/>
    <n v="1"/>
    <s v="24-36"/>
    <s v="NA"/>
    <n v="137"/>
    <x v="0"/>
    <s v="-"/>
    <x v="51"/>
    <s v="FIRME"/>
    <n v="12450"/>
    <s v="PDP"/>
    <s v="CEDI"/>
    <s v="BEBITOEXPLORADORDEPORTIVOCAMISETABASICO MODA"/>
  </r>
  <r>
    <x v="1841"/>
    <x v="10"/>
    <s v="EXPLORADOR"/>
    <s v="DEPORTIVO"/>
    <s v="CONJUNTO"/>
    <s v="BASICO MODA"/>
    <n v="3"/>
    <s v="12-18"/>
    <s v="NA"/>
    <n v="252"/>
    <x v="0"/>
    <s v="-"/>
    <x v="51"/>
    <s v="FIRME"/>
    <n v="29900"/>
    <s v="PDP"/>
    <s v="CEDI"/>
    <s v="BEBITOEXPLORADORDEPORTIVOCONJUNTOBASICO MODA"/>
  </r>
  <r>
    <x v="1841"/>
    <x v="10"/>
    <s v="EXPLORADOR"/>
    <s v="DEPORTIVO"/>
    <s v="CONJUNTO"/>
    <s v="BASICO MODA"/>
    <n v="3"/>
    <s v="6-12"/>
    <s v="NA"/>
    <n v="122"/>
    <x v="0"/>
    <s v="-"/>
    <x v="51"/>
    <s v="FIRME"/>
    <n v="29900"/>
    <s v="PDP"/>
    <s v="CEDI"/>
    <s v="BEBITOEXPLORADORDEPORTIVOCONJUNTOBASICO MODA"/>
  </r>
  <r>
    <x v="1842"/>
    <x v="10"/>
    <s v="EXPLORADOR"/>
    <s v="DEPORTIVO"/>
    <s v="CONJUNTO"/>
    <s v="BASICO MODA"/>
    <n v="4"/>
    <s v="0-6"/>
    <s v="NA"/>
    <n v="251"/>
    <x v="0"/>
    <s v="-"/>
    <x v="51"/>
    <s v="FIRME"/>
    <n v="35900"/>
    <s v="PDP"/>
    <s v="CEDI"/>
    <s v="BEBITOEXPLORADORDEPORTIVOCONJUNTOBASICO MODA"/>
  </r>
  <r>
    <x v="1842"/>
    <x v="10"/>
    <s v="EXPLORADOR"/>
    <s v="DEPORTIVO"/>
    <s v="CONJUNTO"/>
    <s v="BASICO MODA"/>
    <n v="4"/>
    <s v="12-18"/>
    <s v="NA"/>
    <n v="230"/>
    <x v="0"/>
    <s v="-"/>
    <x v="51"/>
    <s v="FIRME"/>
    <n v="35900"/>
    <s v="PDP"/>
    <s v="CEDI"/>
    <s v="BEBITOEXPLORADORDEPORTIVOCONJUNTOBASICO MODA"/>
  </r>
  <r>
    <x v="1842"/>
    <x v="10"/>
    <s v="EXPLORADOR"/>
    <s v="DEPORTIVO"/>
    <s v="CONJUNTO"/>
    <s v="BASICO MODA"/>
    <n v="4"/>
    <s v="18-24"/>
    <s v="NA"/>
    <n v="465"/>
    <x v="0"/>
    <s v="-"/>
    <x v="51"/>
    <s v="FIRME"/>
    <n v="35900"/>
    <s v="PDP"/>
    <s v="CEDI"/>
    <s v="BEBITOEXPLORADORDEPORTIVOCONJUNTOBASICO MODA"/>
  </r>
  <r>
    <x v="1842"/>
    <x v="10"/>
    <s v="EXPLORADOR"/>
    <s v="DEPORTIVO"/>
    <s v="CONJUNTO"/>
    <s v="BASICO MODA"/>
    <n v="4"/>
    <s v="6-12"/>
    <s v="NA"/>
    <n v="248"/>
    <x v="0"/>
    <s v="-"/>
    <x v="51"/>
    <s v="FIRME"/>
    <n v="35900"/>
    <s v="PDP"/>
    <s v="CEDI"/>
    <s v="BEBITOEXPLORADORDEPORTIVOCONJUNTOBASICO MODA"/>
  </r>
  <r>
    <x v="1843"/>
    <x v="10"/>
    <s v="EXPLORADOR"/>
    <s v="DESCANSO"/>
    <s v="CONJUNTO"/>
    <s v="MODA"/>
    <n v="3"/>
    <s v="6-12"/>
    <s v="NA"/>
    <n v="154"/>
    <x v="0"/>
    <s v="-"/>
    <x v="51"/>
    <s v="FIRME"/>
    <n v="20900"/>
    <s v="PDP"/>
    <s v="CEDI"/>
    <s v="BEBITOEXPLORADORDESCANSOCONJUNTOMODA"/>
  </r>
  <r>
    <x v="1844"/>
    <x v="10"/>
    <s v="EXPLORADOR"/>
    <s v="DESCANSO"/>
    <s v="CONJUNTO"/>
    <s v="MODA"/>
    <n v="4"/>
    <s v="12-18"/>
    <s v="NA"/>
    <n v="156"/>
    <x v="0"/>
    <s v="-"/>
    <x v="51"/>
    <s v="FIRME"/>
    <n v="29900"/>
    <s v="PDP"/>
    <s v="CEDI"/>
    <s v="BEBITOEXPLORADORDESCANSOCONJUNTOMODA"/>
  </r>
  <r>
    <x v="1844"/>
    <x v="10"/>
    <s v="EXPLORADOR"/>
    <s v="DESCANSO"/>
    <s v="CONJUNTO"/>
    <s v="MODA"/>
    <n v="4"/>
    <s v="18-24"/>
    <s v="NA"/>
    <n v="154"/>
    <x v="0"/>
    <s v="-"/>
    <x v="51"/>
    <s v="FIRME"/>
    <n v="29900"/>
    <s v="PDP"/>
    <s v="CEDI"/>
    <s v="BEBITOEXPLORADORDESCANSOCONJUNTOMODA"/>
  </r>
  <r>
    <x v="1844"/>
    <x v="10"/>
    <s v="EXPLORADOR"/>
    <s v="DESCANSO"/>
    <s v="CONJUNTO"/>
    <s v="MODA"/>
    <n v="4"/>
    <s v="24-36"/>
    <s v="NA"/>
    <n v="487"/>
    <x v="0"/>
    <s v="-"/>
    <x v="51"/>
    <s v="FIRME"/>
    <n v="29900"/>
    <s v="PDP"/>
    <s v="CEDI"/>
    <s v="BEBITOEXPLORADORDESCANSOCONJUNTOMODA"/>
  </r>
  <r>
    <x v="1845"/>
    <x v="10"/>
    <s v="EXPLORADOR"/>
    <s v="JEANS"/>
    <s v="CONJUNTO"/>
    <s v="BASICO MODA"/>
    <n v="2"/>
    <s v="0-6"/>
    <s v="NA"/>
    <n v="94"/>
    <x v="0"/>
    <s v="-"/>
    <x v="51"/>
    <s v="FIRME"/>
    <n v="31900"/>
    <s v="PDP"/>
    <s v="CEDI"/>
    <s v="BEBITOEXPLORADORJEANSCONJUNTOBASICO MODA"/>
  </r>
  <r>
    <x v="1845"/>
    <x v="10"/>
    <s v="EXPLORADOR"/>
    <s v="JEANS"/>
    <s v="CONJUNTO"/>
    <s v="BASICO MODA"/>
    <n v="2"/>
    <s v="12-18"/>
    <s v="NA"/>
    <n v="748"/>
    <x v="0"/>
    <s v="-"/>
    <x v="51"/>
    <s v="FIRME"/>
    <n v="31900"/>
    <s v="PDP"/>
    <s v="CEDI"/>
    <s v="BEBITOEXPLORADORJEANSCONJUNTOBASICO MODA"/>
  </r>
  <r>
    <x v="1845"/>
    <x v="10"/>
    <s v="EXPLORADOR"/>
    <s v="JEANS"/>
    <s v="CONJUNTO"/>
    <s v="BASICO MODA"/>
    <n v="2"/>
    <s v="6-12"/>
    <s v="NA"/>
    <n v="246"/>
    <x v="0"/>
    <s v="-"/>
    <x v="51"/>
    <s v="FIRME"/>
    <n v="31900"/>
    <s v="PDP"/>
    <s v="CEDI"/>
    <s v="BEBITOEXPLORADORJEANSCONJUNTOBASICO MODA"/>
  </r>
  <r>
    <x v="1846"/>
    <x v="10"/>
    <s v="EXPLORADOR"/>
    <s v="KAKI"/>
    <s v="CALZADO"/>
    <s v="MODA"/>
    <n v="1"/>
    <n v="19"/>
    <s v="NA"/>
    <n v="82"/>
    <x v="0"/>
    <s v="-"/>
    <x v="51"/>
    <s v="FIRME"/>
    <n v="28900"/>
    <s v="PDP"/>
    <s v="CEDI"/>
    <s v="BEBITOEXPLORADORKAKICALZADOMODA"/>
  </r>
  <r>
    <x v="1847"/>
    <x v="10"/>
    <s v="EXPLORADOR"/>
    <s v="KAKI"/>
    <s v="CONJUNTO"/>
    <s v="BASICO MODA"/>
    <n v="3"/>
    <s v="0-6"/>
    <s v="NA"/>
    <n v="81"/>
    <x v="0"/>
    <s v="-"/>
    <x v="51"/>
    <s v="FIRME"/>
    <n v="31900"/>
    <s v="PDP"/>
    <s v="CEDI"/>
    <s v="BEBITOEXPLORADORKAKICONJUNTOBASICO MODA"/>
  </r>
  <r>
    <x v="1847"/>
    <x v="10"/>
    <s v="EXPLORADOR"/>
    <s v="KAKI"/>
    <s v="CONJUNTO"/>
    <s v="BASICO MODA"/>
    <n v="3"/>
    <s v="18-24"/>
    <s v="NA"/>
    <n v="345"/>
    <x v="0"/>
    <s v="-"/>
    <x v="51"/>
    <s v="FIRME"/>
    <n v="31900"/>
    <s v="PDP"/>
    <s v="CEDI"/>
    <s v="BEBITOEXPLORADORKAKICONJUNTOBASICO MODA"/>
  </r>
  <r>
    <x v="1848"/>
    <x v="10"/>
    <s v="EXPLORADOR"/>
    <s v="DEPORTIVO"/>
    <s v="CAMISETA"/>
    <s v="BASICO MODA"/>
    <n v="1"/>
    <s v="12-18"/>
    <s v="NA"/>
    <n v="92"/>
    <x v="1"/>
    <s v="-"/>
    <x v="51"/>
    <s v="FIRME"/>
    <n v="12450"/>
    <s v="PDP"/>
    <s v="CEDI"/>
    <s v="BEBITOEXPLORADORDEPORTIVOCAMISETABASICO MODA"/>
  </r>
  <r>
    <x v="1848"/>
    <x v="10"/>
    <s v="EXPLORADOR"/>
    <s v="DEPORTIVO"/>
    <s v="CAMISETA"/>
    <s v="BASICO MODA"/>
    <n v="1"/>
    <s v="18-24"/>
    <s v="NA"/>
    <n v="110"/>
    <x v="1"/>
    <s v="-"/>
    <x v="51"/>
    <s v="FIRME"/>
    <n v="12450"/>
    <s v="PDP"/>
    <s v="CEDI"/>
    <s v="BEBITOEXPLORADORDEPORTIVOCAMISETABASICO MODA"/>
  </r>
  <r>
    <x v="1848"/>
    <x v="10"/>
    <s v="EXPLORADOR"/>
    <s v="DEPORTIVO"/>
    <s v="CAMISETA"/>
    <s v="BASICO MODA"/>
    <n v="1"/>
    <s v="24-36"/>
    <s v="NA"/>
    <n v="94"/>
    <x v="1"/>
    <s v="-"/>
    <x v="51"/>
    <s v="FIRME"/>
    <n v="12450"/>
    <s v="PDP"/>
    <s v="CEDI"/>
    <s v="BEBITOEXPLORADORDEPORTIVOCAMISETABASICO MODA"/>
  </r>
  <r>
    <x v="1848"/>
    <x v="10"/>
    <s v="EXPLORADOR"/>
    <s v="DEPORTIVO"/>
    <s v="CAMISETA"/>
    <s v="BASICO MODA"/>
    <n v="1"/>
    <s v="6-12"/>
    <s v="NA"/>
    <n v="65"/>
    <x v="1"/>
    <s v="-"/>
    <x v="51"/>
    <s v="FIRME"/>
    <n v="12450"/>
    <s v="PDP"/>
    <s v="CEDI"/>
    <s v="BEBITOEXPLORADORDEPORTIVOCAMISETABASICO MODA"/>
  </r>
  <r>
    <x v="1849"/>
    <x v="10"/>
    <s v="EXPLORADOR"/>
    <s v="DEPORTIVO"/>
    <s v="CONJUNTO"/>
    <s v="BASICO MODA"/>
    <n v="3"/>
    <s v="12-18"/>
    <s v="NA"/>
    <n v="176"/>
    <x v="1"/>
    <s v="-"/>
    <x v="51"/>
    <s v="FIRME"/>
    <n v="29900"/>
    <s v="PDP"/>
    <s v="CEDI"/>
    <s v="BEBITOEXPLORADORDEPORTIVOCONJUNTOBASICO MODA"/>
  </r>
  <r>
    <x v="1849"/>
    <x v="10"/>
    <s v="EXPLORADOR"/>
    <s v="DEPORTIVO"/>
    <s v="CONJUNTO"/>
    <s v="BASICO MODA"/>
    <n v="3"/>
    <s v="6-12"/>
    <s v="NA"/>
    <n v="112"/>
    <x v="1"/>
    <s v="-"/>
    <x v="51"/>
    <s v="FIRME"/>
    <n v="29900"/>
    <s v="PDP"/>
    <s v="CEDI"/>
    <s v="BEBITOEXPLORADORDEPORTIVOCONJUNTOBASICO MODA"/>
  </r>
  <r>
    <x v="1850"/>
    <x v="10"/>
    <s v="EXPLORADOR"/>
    <s v="DEPORTIVO"/>
    <s v="CONJUNTO"/>
    <s v="BASICO MODA"/>
    <n v="4"/>
    <s v="0-6"/>
    <s v="NA"/>
    <n v="110"/>
    <x v="1"/>
    <s v="-"/>
    <x v="51"/>
    <s v="FIRME"/>
    <n v="35900"/>
    <s v="PDP"/>
    <s v="CEDI"/>
    <s v="BEBITOEXPLORADORDEPORTIVOCONJUNTOBASICO MODA"/>
  </r>
  <r>
    <x v="1850"/>
    <x v="10"/>
    <s v="EXPLORADOR"/>
    <s v="DEPORTIVO"/>
    <s v="CONJUNTO"/>
    <s v="BASICO MODA"/>
    <n v="4"/>
    <s v="12-18"/>
    <s v="NA"/>
    <n v="128"/>
    <x v="1"/>
    <s v="-"/>
    <x v="51"/>
    <s v="FIRME"/>
    <n v="35900"/>
    <s v="PDP"/>
    <s v="CEDI"/>
    <s v="BEBITOEXPLORADORDEPORTIVOCONJUNTOBASICO MODA"/>
  </r>
  <r>
    <x v="1850"/>
    <x v="10"/>
    <s v="EXPLORADOR"/>
    <s v="DEPORTIVO"/>
    <s v="CONJUNTO"/>
    <s v="BASICO MODA"/>
    <n v="4"/>
    <s v="18-24"/>
    <s v="NA"/>
    <n v="146"/>
    <x v="1"/>
    <s v="-"/>
    <x v="51"/>
    <s v="FIRME"/>
    <n v="35900"/>
    <s v="PDP"/>
    <s v="CEDI"/>
    <s v="BEBITOEXPLORADORDEPORTIVOCONJUNTOBASICO MODA"/>
  </r>
  <r>
    <x v="1850"/>
    <x v="10"/>
    <s v="EXPLORADOR"/>
    <s v="DEPORTIVO"/>
    <s v="CONJUNTO"/>
    <s v="BASICO MODA"/>
    <n v="4"/>
    <s v="6-12"/>
    <s v="NA"/>
    <n v="124"/>
    <x v="1"/>
    <s v="-"/>
    <x v="51"/>
    <s v="FIRME"/>
    <n v="35900"/>
    <s v="PDP"/>
    <s v="CEDI"/>
    <s v="BEBITOEXPLORADORDEPORTIVOCONJUNTOBASICO MODA"/>
  </r>
  <r>
    <x v="1851"/>
    <x v="10"/>
    <s v="EXPLORADOR"/>
    <s v="DESCANSO"/>
    <s v="CONJUNTO"/>
    <s v="MODA"/>
    <n v="3"/>
    <s v="6-12"/>
    <s v="NA"/>
    <n v="64"/>
    <x v="1"/>
    <s v="-"/>
    <x v="51"/>
    <s v="FIRME"/>
    <n v="20900"/>
    <s v="PDP"/>
    <s v="CEDI"/>
    <s v="BEBITOEXPLORADORDESCANSOCONJUNTOMODA"/>
  </r>
  <r>
    <x v="1852"/>
    <x v="10"/>
    <s v="EXPLORADOR"/>
    <s v="DESCANSO"/>
    <s v="CONJUNTO"/>
    <s v="MODA"/>
    <n v="4"/>
    <s v="12-18"/>
    <s v="NA"/>
    <n v="117"/>
    <x v="1"/>
    <s v="-"/>
    <x v="51"/>
    <s v="FIRME"/>
    <n v="29900"/>
    <s v="PDP"/>
    <s v="CEDI"/>
    <s v="BEBITOEXPLORADORDESCANSOCONJUNTOMODA"/>
  </r>
  <r>
    <x v="1852"/>
    <x v="10"/>
    <s v="EXPLORADOR"/>
    <s v="DESCANSO"/>
    <s v="CONJUNTO"/>
    <s v="MODA"/>
    <n v="4"/>
    <s v="18-24"/>
    <s v="NA"/>
    <n v="260"/>
    <x v="1"/>
    <s v="-"/>
    <x v="51"/>
    <s v="FIRME"/>
    <n v="29900"/>
    <s v="PDP"/>
    <s v="CEDI"/>
    <s v="BEBITOEXPLORADORDESCANSOCONJUNTOMODA"/>
  </r>
  <r>
    <x v="1852"/>
    <x v="10"/>
    <s v="EXPLORADOR"/>
    <s v="DESCANSO"/>
    <s v="CONJUNTO"/>
    <s v="MODA"/>
    <n v="4"/>
    <s v="24-36"/>
    <s v="NA"/>
    <n v="367"/>
    <x v="1"/>
    <s v="-"/>
    <x v="51"/>
    <s v="FIRME"/>
    <n v="29900"/>
    <s v="PDP"/>
    <s v="CEDI"/>
    <s v="BEBITOEXPLORADORDESCANSOCONJUNTOMODA"/>
  </r>
  <r>
    <x v="1852"/>
    <x v="10"/>
    <s v="EXPLORADOR"/>
    <s v="DESCANSO"/>
    <s v="CONJUNTO"/>
    <s v="MODA"/>
    <n v="4"/>
    <s v="6-12"/>
    <s v="NA"/>
    <n v="118"/>
    <x v="1"/>
    <s v="-"/>
    <x v="51"/>
    <s v="FIRME"/>
    <n v="29900"/>
    <s v="PDP"/>
    <s v="CEDI"/>
    <s v="BEBITOEXPLORADORDESCANSOCONJUNTOMODA"/>
  </r>
  <r>
    <x v="1853"/>
    <x v="10"/>
    <s v="EXPLORADOR"/>
    <s v="JEANS"/>
    <s v="CONJUNTO"/>
    <s v="BASICO MODA"/>
    <n v="2"/>
    <s v="0-6"/>
    <s v="NA"/>
    <n v="24"/>
    <x v="1"/>
    <s v="-"/>
    <x v="51"/>
    <s v="FIRME"/>
    <n v="31900"/>
    <s v="PDP"/>
    <s v="CEDI"/>
    <s v="BEBITOEXPLORADORJEANSCONJUNTOBASICO MODA"/>
  </r>
  <r>
    <x v="1853"/>
    <x v="10"/>
    <s v="EXPLORADOR"/>
    <s v="JEANS"/>
    <s v="CONJUNTO"/>
    <s v="BASICO MODA"/>
    <n v="2"/>
    <s v="12-18"/>
    <s v="NA"/>
    <n v="173"/>
    <x v="1"/>
    <s v="-"/>
    <x v="51"/>
    <s v="FIRME"/>
    <n v="31900"/>
    <s v="PDP"/>
    <s v="CEDI"/>
    <s v="BEBITOEXPLORADORJEANSCONJUNTOBASICO MODA"/>
  </r>
  <r>
    <x v="1853"/>
    <x v="10"/>
    <s v="EXPLORADOR"/>
    <s v="JEANS"/>
    <s v="CONJUNTO"/>
    <s v="BASICO MODA"/>
    <n v="2"/>
    <s v="6-12"/>
    <s v="NA"/>
    <n v="42"/>
    <x v="1"/>
    <s v="-"/>
    <x v="51"/>
    <s v="FIRME"/>
    <n v="31900"/>
    <s v="PDP"/>
    <s v="CEDI"/>
    <s v="BEBITOEXPLORADORJEANSCONJUNTOBASICO MODA"/>
  </r>
  <r>
    <x v="1854"/>
    <x v="10"/>
    <s v="EXPLORADOR"/>
    <s v="KAKI"/>
    <s v="CALZADO"/>
    <s v="MODA"/>
    <n v="1"/>
    <n v="18"/>
    <s v="NA"/>
    <n v="82"/>
    <x v="1"/>
    <s v="-"/>
    <x v="51"/>
    <s v="FIRME"/>
    <n v="28900"/>
    <s v="PDP"/>
    <s v="CEDI"/>
    <s v="BEBITOEXPLORADORKAKICALZADOMODA"/>
  </r>
  <r>
    <x v="1854"/>
    <x v="10"/>
    <s v="EXPLORADOR"/>
    <s v="KAKI"/>
    <s v="CALZADO"/>
    <s v="MODA"/>
    <n v="1"/>
    <n v="19"/>
    <s v="NA"/>
    <n v="18"/>
    <x v="1"/>
    <s v="-"/>
    <x v="51"/>
    <s v="FIRME"/>
    <n v="28900"/>
    <s v="PDP"/>
    <s v="CEDI"/>
    <s v="BEBITOEXPLORADORKAKICALZADOMODA"/>
  </r>
  <r>
    <x v="1855"/>
    <x v="10"/>
    <s v="EXPLORADOR"/>
    <s v="KAKI"/>
    <s v="CONJUNTO"/>
    <s v="BASICO MODA"/>
    <n v="3"/>
    <s v="0-6"/>
    <s v="NA"/>
    <n v="50"/>
    <x v="1"/>
    <s v="-"/>
    <x v="51"/>
    <s v="FIRME"/>
    <n v="31900"/>
    <s v="PDP"/>
    <s v="CEDI"/>
    <s v="BEBITOEXPLORADORKAKICONJUNTOBASICO MODA"/>
  </r>
  <r>
    <x v="1855"/>
    <x v="10"/>
    <s v="EXPLORADOR"/>
    <s v="KAKI"/>
    <s v="CONJUNTO"/>
    <s v="BASICO MODA"/>
    <n v="3"/>
    <s v="18-24"/>
    <s v="NA"/>
    <n v="156"/>
    <x v="1"/>
    <s v="-"/>
    <x v="51"/>
    <s v="FIRME"/>
    <n v="31900"/>
    <s v="PDP"/>
    <s v="CEDI"/>
    <s v="BEBITOEXPLORADORKAKICONJUNTOBASICO MODA"/>
  </r>
  <r>
    <x v="1856"/>
    <x v="10"/>
    <s v="EXPLORADOR"/>
    <s v="DEPORTIVO"/>
    <s v="CAMISETA"/>
    <s v="BASICO MODA"/>
    <n v="1"/>
    <s v="12-18"/>
    <s v="NA"/>
    <n v="71"/>
    <x v="2"/>
    <s v="-"/>
    <x v="51"/>
    <s v="FIRME"/>
    <n v="12450"/>
    <s v="PDP"/>
    <s v="CEDI"/>
    <s v="BEBITOEXPLORADORDEPORTIVOCAMISETABASICO MODA"/>
  </r>
  <r>
    <x v="1856"/>
    <x v="10"/>
    <s v="EXPLORADOR"/>
    <s v="DEPORTIVO"/>
    <s v="CAMISETA"/>
    <s v="BASICO MODA"/>
    <n v="1"/>
    <s v="18-24"/>
    <s v="NA"/>
    <n v="28"/>
    <x v="2"/>
    <s v="-"/>
    <x v="51"/>
    <s v="FIRME"/>
    <n v="12450"/>
    <s v="PDP"/>
    <s v="CEDI"/>
    <s v="BEBITOEXPLORADORDEPORTIVOCAMISETABASICO MODA"/>
  </r>
  <r>
    <x v="1856"/>
    <x v="10"/>
    <s v="EXPLORADOR"/>
    <s v="DEPORTIVO"/>
    <s v="CAMISETA"/>
    <s v="BASICO MODA"/>
    <n v="1"/>
    <s v="24-36"/>
    <s v="NA"/>
    <n v="74"/>
    <x v="2"/>
    <s v="-"/>
    <x v="51"/>
    <s v="FIRME"/>
    <n v="12450"/>
    <s v="PDP"/>
    <s v="CEDI"/>
    <s v="BEBITOEXPLORADORDEPORTIVOCAMISETABASICO MODA"/>
  </r>
  <r>
    <x v="1856"/>
    <x v="10"/>
    <s v="EXPLORADOR"/>
    <s v="DEPORTIVO"/>
    <s v="CAMISETA"/>
    <s v="BASICO MODA"/>
    <n v="1"/>
    <s v="6-12"/>
    <s v="NA"/>
    <n v="92"/>
    <x v="2"/>
    <s v="-"/>
    <x v="51"/>
    <s v="FIRME"/>
    <n v="12450"/>
    <s v="PDP"/>
    <s v="CEDI"/>
    <s v="BEBITOEXPLORADORDEPORTIVOCAMISETABASICO MODA"/>
  </r>
  <r>
    <x v="1857"/>
    <x v="10"/>
    <s v="EXPLORADOR"/>
    <s v="DEPORTIVO"/>
    <s v="CONJUNTO"/>
    <s v="BASICO MODA"/>
    <n v="3"/>
    <s v="12-18"/>
    <s v="NA"/>
    <n v="107"/>
    <x v="2"/>
    <s v="-"/>
    <x v="51"/>
    <s v="FIRME"/>
    <n v="29900"/>
    <s v="PDP"/>
    <s v="CEDI"/>
    <s v="BEBITOEXPLORADORDEPORTIVOCONJUNTOBASICO MODA"/>
  </r>
  <r>
    <x v="1857"/>
    <x v="10"/>
    <s v="EXPLORADOR"/>
    <s v="DEPORTIVO"/>
    <s v="CONJUNTO"/>
    <s v="BASICO MODA"/>
    <n v="3"/>
    <s v="6-12"/>
    <s v="NA"/>
    <n v="77"/>
    <x v="2"/>
    <s v="-"/>
    <x v="51"/>
    <s v="FIRME"/>
    <n v="29900"/>
    <s v="PDP"/>
    <s v="CEDI"/>
    <s v="BEBITOEXPLORADORDEPORTIVOCONJUNTOBASICO MODA"/>
  </r>
  <r>
    <x v="1858"/>
    <x v="10"/>
    <s v="EXPLORADOR"/>
    <s v="DESCANSO"/>
    <s v="CONJUNTO"/>
    <s v="MODA"/>
    <n v="4"/>
    <s v="12-18"/>
    <s v="NA"/>
    <n v="78"/>
    <x v="2"/>
    <s v="-"/>
    <x v="51"/>
    <s v="FIRME"/>
    <n v="29900"/>
    <s v="PDP"/>
    <s v="CEDI"/>
    <s v="BEBITOEXPLORADORDESCANSOCONJUNTOMODA"/>
  </r>
  <r>
    <x v="1858"/>
    <x v="10"/>
    <s v="EXPLORADOR"/>
    <s v="DESCANSO"/>
    <s v="CONJUNTO"/>
    <s v="MODA"/>
    <n v="4"/>
    <s v="18-24"/>
    <s v="NA"/>
    <n v="362"/>
    <x v="2"/>
    <s v="-"/>
    <x v="51"/>
    <s v="FIRME"/>
    <n v="29900"/>
    <s v="PDP"/>
    <s v="CEDI"/>
    <s v="BEBITOEXPLORADORDESCANSOCONJUNTOMODA"/>
  </r>
  <r>
    <x v="1858"/>
    <x v="10"/>
    <s v="EXPLORADOR"/>
    <s v="DESCANSO"/>
    <s v="CONJUNTO"/>
    <s v="MODA"/>
    <n v="4"/>
    <s v="24-36"/>
    <s v="NA"/>
    <n v="373"/>
    <x v="2"/>
    <s v="-"/>
    <x v="51"/>
    <s v="FIRME"/>
    <n v="29900"/>
    <s v="PDP"/>
    <s v="CEDI"/>
    <s v="BEBITOEXPLORADORDESCANSOCONJUNTOMODA"/>
  </r>
  <r>
    <x v="1858"/>
    <x v="10"/>
    <s v="EXPLORADOR"/>
    <s v="DESCANSO"/>
    <s v="CONJUNTO"/>
    <s v="MODA"/>
    <n v="4"/>
    <s v="6-12"/>
    <s v="NA"/>
    <n v="245"/>
    <x v="2"/>
    <s v="-"/>
    <x v="51"/>
    <s v="FIRME"/>
    <n v="29900"/>
    <s v="PDP"/>
    <s v="CEDI"/>
    <s v="BEBITOEXPLORADORDESCANSOCONJUNTOMODA"/>
  </r>
  <r>
    <x v="1859"/>
    <x v="10"/>
    <s v="EXPLORADOR"/>
    <s v="KAKI"/>
    <s v="CALZADO"/>
    <s v="MODA"/>
    <n v="1"/>
    <n v="18"/>
    <s v="NA"/>
    <n v="85"/>
    <x v="2"/>
    <s v="-"/>
    <x v="51"/>
    <s v="FIRME"/>
    <n v="28900"/>
    <s v="PDP"/>
    <s v="CEDI"/>
    <s v="BEBITOEXPLORADORKAKICALZADOMODA"/>
  </r>
  <r>
    <x v="1860"/>
    <x v="10"/>
    <s v="DORMILON"/>
    <s v="DEPORTIVO"/>
    <s v="MAMELUCO"/>
    <s v="BASICO MODA"/>
    <n v="2"/>
    <s v="18-24"/>
    <n v="1"/>
    <n v="27"/>
    <x v="0"/>
    <s v="-"/>
    <x v="51"/>
    <s v="FIRME"/>
    <n v="0"/>
    <s v="Líneas"/>
    <s v="CEDI"/>
    <s v="BEBITODORMILONDEPORTIVOMAMELUCOBASICO MODA"/>
  </r>
  <r>
    <x v="1860"/>
    <x v="10"/>
    <s v="DORMILON"/>
    <s v="DEPORTIVO"/>
    <s v="MAMELUCO"/>
    <s v="BASICO MODA"/>
    <n v="2"/>
    <s v="0-6"/>
    <n v="1"/>
    <n v="26"/>
    <x v="0"/>
    <s v="-"/>
    <x v="51"/>
    <s v="FIRME"/>
    <n v="0"/>
    <s v="Líneas"/>
    <s v="CEDI"/>
    <s v="BEBITODORMILONDEPORTIVOMAMELUCOBASICO MODA"/>
  </r>
  <r>
    <x v="1860"/>
    <x v="10"/>
    <s v="DORMILON"/>
    <s v="DEPORTIVO"/>
    <s v="MAMELUCO"/>
    <s v="BASICO MODA"/>
    <n v="2"/>
    <s v="12-18"/>
    <n v="1"/>
    <n v="34"/>
    <x v="0"/>
    <s v="-"/>
    <x v="51"/>
    <s v="FIRME"/>
    <n v="0"/>
    <s v="Líneas"/>
    <s v="CEDI"/>
    <s v="BEBITODORMILONDEPORTIVOMAMELUCOBASICO MODA"/>
  </r>
  <r>
    <x v="1860"/>
    <x v="10"/>
    <s v="DORMILON"/>
    <s v="DEPORTIVO"/>
    <s v="MAMELUCO"/>
    <s v="BASICO MODA"/>
    <n v="2"/>
    <s v="6-12"/>
    <n v="1"/>
    <n v="29"/>
    <x v="0"/>
    <s v="-"/>
    <x v="51"/>
    <s v="FIRME"/>
    <n v="0"/>
    <s v="Líneas"/>
    <s v="CEDI"/>
    <s v="BEBITODORMILONDEPORTIVOMAMELUCOBASICO MODA"/>
  </r>
  <r>
    <x v="1861"/>
    <x v="10"/>
    <s v="EXPLORADOR"/>
    <s v="DEPORTIVO"/>
    <s v="CAMISETA"/>
    <s v="MODA"/>
    <n v="2"/>
    <s v="18-24"/>
    <n v="1"/>
    <n v="138"/>
    <x v="0"/>
    <s v="-"/>
    <x v="51"/>
    <s v="FIRME"/>
    <n v="0"/>
    <s v="Líneas"/>
    <s v="CEDI"/>
    <s v="BEBITOEXPLORADORDEPORTIVOCAMISETAMODA"/>
  </r>
  <r>
    <x v="1861"/>
    <x v="10"/>
    <s v="EXPLORADOR"/>
    <s v="DEPORTIVO"/>
    <s v="CAMISETA"/>
    <s v="MODA"/>
    <n v="2"/>
    <s v="12-18"/>
    <n v="1"/>
    <n v="94"/>
    <x v="0"/>
    <s v="-"/>
    <x v="51"/>
    <s v="FIRME"/>
    <n v="0"/>
    <s v="Líneas"/>
    <s v="CEDI"/>
    <s v="BEBITOEXPLORADORDEPORTIVOCAMISETAMODA"/>
  </r>
  <r>
    <x v="1861"/>
    <x v="10"/>
    <s v="EXPLORADOR"/>
    <s v="DEPORTIVO"/>
    <s v="CAMISETA"/>
    <s v="MODA"/>
    <n v="2"/>
    <s v="6-12"/>
    <n v="1"/>
    <n v="84"/>
    <x v="0"/>
    <s v="-"/>
    <x v="51"/>
    <s v="FIRME"/>
    <n v="0"/>
    <s v="Líneas"/>
    <s v="CEDI"/>
    <s v="BEBITOEXPLORADORDEPORTIVOCAMISETAMODA"/>
  </r>
  <r>
    <x v="1862"/>
    <x v="10"/>
    <s v="EXPLORADOR"/>
    <s v="DEPORTIVO"/>
    <s v="CAMISETA"/>
    <s v="MODA"/>
    <n v="2"/>
    <s v="18-24"/>
    <n v="1"/>
    <n v="105"/>
    <x v="0"/>
    <s v="-"/>
    <x v="51"/>
    <s v="FIRME"/>
    <n v="0"/>
    <s v="Líneas"/>
    <s v="CEDI"/>
    <s v="BEBITOEXPLORADORDEPORTIVOCAMISETAMODA"/>
  </r>
  <r>
    <x v="1862"/>
    <x v="10"/>
    <s v="EXPLORADOR"/>
    <s v="DEPORTIVO"/>
    <s v="CAMISETA"/>
    <s v="MODA"/>
    <n v="2"/>
    <s v="12-18"/>
    <n v="1"/>
    <n v="72"/>
    <x v="0"/>
    <s v="-"/>
    <x v="51"/>
    <s v="FIRME"/>
    <n v="0"/>
    <s v="Líneas"/>
    <s v="CEDI"/>
    <s v="BEBITOEXPLORADORDEPORTIVOCAMISETAMODA"/>
  </r>
  <r>
    <x v="1862"/>
    <x v="10"/>
    <s v="EXPLORADOR"/>
    <s v="DEPORTIVO"/>
    <s v="CAMISETA"/>
    <s v="MODA"/>
    <n v="2"/>
    <s v="6-12"/>
    <n v="1"/>
    <n v="64"/>
    <x v="0"/>
    <s v="-"/>
    <x v="51"/>
    <s v="FIRME"/>
    <n v="0"/>
    <s v="Líneas"/>
    <s v="CEDI"/>
    <s v="BEBITOEXPLORADORDEPORTIVOCAMISETAMODA"/>
  </r>
  <r>
    <x v="1863"/>
    <x v="10"/>
    <s v="EXPLORADOR"/>
    <s v="DEPORTIVO"/>
    <s v="CHAQUETA"/>
    <s v="MODA"/>
    <n v="1"/>
    <s v="18-24"/>
    <n v="1"/>
    <n v="63"/>
    <x v="0"/>
    <s v="-"/>
    <x v="51"/>
    <s v="FIRME"/>
    <n v="0"/>
    <s v="Líneas"/>
    <s v="CEDI"/>
    <s v="BEBITOEXPLORADORDEPORTIVOCHAQUETAMODA"/>
  </r>
  <r>
    <x v="1863"/>
    <x v="10"/>
    <s v="EXPLORADOR"/>
    <s v="DEPORTIVO"/>
    <s v="CHAQUETA"/>
    <s v="MODA"/>
    <n v="1"/>
    <s v="12-18"/>
    <n v="1"/>
    <n v="39"/>
    <x v="0"/>
    <s v="-"/>
    <x v="51"/>
    <s v="FIRME"/>
    <n v="0"/>
    <s v="Líneas"/>
    <s v="CEDI"/>
    <s v="BEBITOEXPLORADORDEPORTIVOCHAQUETAMODA"/>
  </r>
  <r>
    <x v="1863"/>
    <x v="10"/>
    <s v="EXPLORADOR"/>
    <s v="DEPORTIVO"/>
    <s v="CHAQUETA"/>
    <s v="MODA"/>
    <n v="1"/>
    <s v="6-12"/>
    <n v="1"/>
    <n v="39"/>
    <x v="0"/>
    <s v="-"/>
    <x v="51"/>
    <s v="FIRME"/>
    <n v="0"/>
    <s v="Líneas"/>
    <s v="CEDI"/>
    <s v="BEBITOEXPLORADORDEPORTIVOCHAQUETAMODA"/>
  </r>
  <r>
    <x v="1863"/>
    <x v="10"/>
    <s v="EXPLORADOR"/>
    <s v="DEPORTIVO"/>
    <s v="CHAQUETA"/>
    <s v="MODA"/>
    <n v="1"/>
    <s v="24-36"/>
    <n v="1"/>
    <n v="57"/>
    <x v="0"/>
    <s v="-"/>
    <x v="51"/>
    <s v="FIRME"/>
    <n v="0"/>
    <s v="Líneas"/>
    <s v="CEDI"/>
    <s v="BEBITOEXPLORADORDEPORTIVOCHAQUETAMODA"/>
  </r>
  <r>
    <x v="1863"/>
    <x v="10"/>
    <s v="EXPLORADOR"/>
    <s v="DEPORTIVO"/>
    <s v="CHAQUETA"/>
    <s v="MODA"/>
    <n v="1"/>
    <s v="36-48"/>
    <n v="1"/>
    <n v="17"/>
    <x v="0"/>
    <s v="-"/>
    <x v="51"/>
    <s v="FIRME"/>
    <n v="0"/>
    <s v="Líneas"/>
    <s v="CEDI"/>
    <s v="BEBITOEXPLORADORDEPORTIVOCHAQUETAMODA"/>
  </r>
  <r>
    <x v="1864"/>
    <x v="10"/>
    <s v="EXPLORADOR"/>
    <s v="DEPORTIVO"/>
    <s v="CONJUNTO"/>
    <s v="MODA"/>
    <n v="1"/>
    <s v="18-24"/>
    <n v="1"/>
    <n v="107"/>
    <x v="0"/>
    <s v="-"/>
    <x v="51"/>
    <s v="FIRME"/>
    <n v="0"/>
    <s v="Líneas"/>
    <s v="CEDI"/>
    <s v="BEBITOEXPLORADORDEPORTIVOCONJUNTOMODA"/>
  </r>
  <r>
    <x v="1864"/>
    <x v="10"/>
    <s v="EXPLORADOR"/>
    <s v="DEPORTIVO"/>
    <s v="CONJUNTO"/>
    <s v="MODA"/>
    <n v="1"/>
    <s v="12-18"/>
    <n v="1"/>
    <n v="94"/>
    <x v="0"/>
    <s v="-"/>
    <x v="51"/>
    <s v="FIRME"/>
    <n v="0"/>
    <s v="Líneas"/>
    <s v="CEDI"/>
    <s v="BEBITOEXPLORADORDEPORTIVOCONJUNTOMODA"/>
  </r>
  <r>
    <x v="1864"/>
    <x v="10"/>
    <s v="EXPLORADOR"/>
    <s v="DEPORTIVO"/>
    <s v="CONJUNTO"/>
    <s v="MODA"/>
    <n v="1"/>
    <s v="6-12"/>
    <n v="1"/>
    <n v="86"/>
    <x v="0"/>
    <s v="-"/>
    <x v="51"/>
    <s v="FIRME"/>
    <n v="0"/>
    <s v="Líneas"/>
    <s v="CEDI"/>
    <s v="BEBITOEXPLORADORDEPORTIVOCONJUNTOMODA"/>
  </r>
  <r>
    <x v="1865"/>
    <x v="10"/>
    <s v="EXPLORADOR"/>
    <s v="DEPORTIVO"/>
    <s v="PANTALON"/>
    <s v="MODA"/>
    <n v="2"/>
    <s v="18-24"/>
    <n v="1"/>
    <n v="106"/>
    <x v="0"/>
    <s v="-"/>
    <x v="51"/>
    <s v="FIRME"/>
    <n v="0"/>
    <s v="Líneas"/>
    <s v="CEDI"/>
    <s v="BEBITOEXPLORADORDEPORTIVOPANTALONMODA"/>
  </r>
  <r>
    <x v="1865"/>
    <x v="10"/>
    <s v="EXPLORADOR"/>
    <s v="DEPORTIVO"/>
    <s v="PANTALON"/>
    <s v="MODA"/>
    <n v="2"/>
    <s v="12-18"/>
    <n v="1"/>
    <n v="78"/>
    <x v="0"/>
    <s v="-"/>
    <x v="51"/>
    <s v="FIRME"/>
    <n v="0"/>
    <s v="Líneas"/>
    <s v="CEDI"/>
    <s v="BEBITOEXPLORADORDEPORTIVOPANTALONMODA"/>
  </r>
  <r>
    <x v="1865"/>
    <x v="10"/>
    <s v="EXPLORADOR"/>
    <s v="DEPORTIVO"/>
    <s v="PANTALON"/>
    <s v="MODA"/>
    <n v="2"/>
    <s v="6-12"/>
    <n v="1"/>
    <n v="60"/>
    <x v="0"/>
    <s v="-"/>
    <x v="51"/>
    <s v="FIRME"/>
    <n v="0"/>
    <s v="Líneas"/>
    <s v="CEDI"/>
    <s v="BEBITOEXPLORADORDEPORTIVOPANTALONMODA"/>
  </r>
  <r>
    <x v="1865"/>
    <x v="10"/>
    <s v="EXPLORADOR"/>
    <s v="DEPORTIVO"/>
    <s v="PANTALON"/>
    <s v="MODA"/>
    <n v="2"/>
    <s v="24-36"/>
    <n v="1"/>
    <n v="106"/>
    <x v="0"/>
    <s v="-"/>
    <x v="51"/>
    <s v="FIRME"/>
    <n v="0"/>
    <s v="Líneas"/>
    <s v="CEDI"/>
    <s v="BEBITOEXPLORADORDEPORTIVOPANTALONMODA"/>
  </r>
  <r>
    <x v="1866"/>
    <x v="10"/>
    <s v="EXPLORADOR"/>
    <s v="DEPORTIVO"/>
    <s v="PANTALONETA"/>
    <s v="BASICO MODA"/>
    <n v="2"/>
    <s v="18-24"/>
    <n v="1"/>
    <n v="123"/>
    <x v="0"/>
    <s v="-"/>
    <x v="51"/>
    <s v="FIRME"/>
    <n v="0"/>
    <s v="Líneas"/>
    <s v="CEDI"/>
    <s v="BEBITOEXPLORADORDEPORTIVOPANTALONETABASICO MODA"/>
  </r>
  <r>
    <x v="1866"/>
    <x v="10"/>
    <s v="EXPLORADOR"/>
    <s v="DEPORTIVO"/>
    <s v="PANTALONETA"/>
    <s v="BASICO MODA"/>
    <n v="2"/>
    <s v="12-18"/>
    <n v="1"/>
    <n v="89"/>
    <x v="0"/>
    <s v="-"/>
    <x v="51"/>
    <s v="FIRME"/>
    <n v="0"/>
    <s v="Líneas"/>
    <s v="CEDI"/>
    <s v="BEBITOEXPLORADORDEPORTIVOPANTALONETABASICO MODA"/>
  </r>
  <r>
    <x v="1866"/>
    <x v="10"/>
    <s v="EXPLORADOR"/>
    <s v="DEPORTIVO"/>
    <s v="PANTALONETA"/>
    <s v="BASICO MODA"/>
    <n v="2"/>
    <s v="6-12"/>
    <n v="1"/>
    <n v="80"/>
    <x v="0"/>
    <s v="-"/>
    <x v="51"/>
    <s v="FIRME"/>
    <n v="0"/>
    <s v="Líneas"/>
    <s v="CEDI"/>
    <s v="BEBITOEXPLORADORDEPORTIVOPANTALONETABASICO MODA"/>
  </r>
  <r>
    <x v="1866"/>
    <x v="10"/>
    <s v="EXPLORADOR"/>
    <s v="DEPORTIVO"/>
    <s v="PANTALONETA"/>
    <s v="BASICO MODA"/>
    <n v="2"/>
    <s v="24-36"/>
    <n v="1"/>
    <n v="132"/>
    <x v="0"/>
    <s v="-"/>
    <x v="51"/>
    <s v="FIRME"/>
    <n v="0"/>
    <s v="Líneas"/>
    <s v="CEDI"/>
    <s v="BEBITOEXPLORADORDEPORTIVOPANTALONETABASICO MODA"/>
  </r>
  <r>
    <x v="1867"/>
    <x v="10"/>
    <s v="EXPLORADOR"/>
    <s v="DEPORTIVO"/>
    <s v="PANTALONETA"/>
    <s v="BASICO MODA"/>
    <n v="2"/>
    <s v="18-24"/>
    <n v="1"/>
    <n v="56"/>
    <x v="0"/>
    <s v="-"/>
    <x v="51"/>
    <s v="FIRME"/>
    <n v="0"/>
    <s v="Líneas"/>
    <s v="CEDI"/>
    <s v="BEBITOEXPLORADORDEPORTIVOPANTALONETABASICO MODA"/>
  </r>
  <r>
    <x v="1867"/>
    <x v="10"/>
    <s v="EXPLORADOR"/>
    <s v="DEPORTIVO"/>
    <s v="PANTALONETA"/>
    <s v="BASICO MODA"/>
    <n v="2"/>
    <s v="12-18"/>
    <n v="1"/>
    <n v="40"/>
    <x v="0"/>
    <s v="-"/>
    <x v="51"/>
    <s v="FIRME"/>
    <n v="0"/>
    <s v="Líneas"/>
    <s v="CEDI"/>
    <s v="BEBITOEXPLORADORDEPORTIVOPANTALONETABASICO MODA"/>
  </r>
  <r>
    <x v="1867"/>
    <x v="10"/>
    <s v="EXPLORADOR"/>
    <s v="DEPORTIVO"/>
    <s v="PANTALONETA"/>
    <s v="BASICO MODA"/>
    <n v="2"/>
    <s v="6-12"/>
    <n v="1"/>
    <n v="37"/>
    <x v="0"/>
    <s v="-"/>
    <x v="51"/>
    <s v="FIRME"/>
    <n v="0"/>
    <s v="Líneas"/>
    <s v="CEDI"/>
    <s v="BEBITOEXPLORADORDEPORTIVOPANTALONETABASICO MODA"/>
  </r>
  <r>
    <x v="1867"/>
    <x v="10"/>
    <s v="EXPLORADOR"/>
    <s v="DEPORTIVO"/>
    <s v="PANTALONETA"/>
    <s v="BASICO MODA"/>
    <n v="2"/>
    <s v="24-36"/>
    <n v="1"/>
    <n v="60"/>
    <x v="0"/>
    <s v="-"/>
    <x v="51"/>
    <s v="FIRME"/>
    <n v="0"/>
    <s v="Líneas"/>
    <s v="CEDI"/>
    <s v="BEBITOEXPLORADORDEPORTIVOPANTALONETABASICO MODA"/>
  </r>
  <r>
    <x v="1868"/>
    <x v="10"/>
    <s v="EXPLORADOR"/>
    <s v="DESCANSO"/>
    <s v="CONJUNTO"/>
    <s v="BASICO MODA"/>
    <n v="2"/>
    <s v="18-24"/>
    <n v="1"/>
    <n v="225"/>
    <x v="0"/>
    <s v="-"/>
    <x v="51"/>
    <s v="FIRME"/>
    <n v="0"/>
    <s v="Líneas"/>
    <s v="CEDI"/>
    <s v="BEBITOEXPLORADORDESCANSOCONJUNTOBASICO MODA"/>
  </r>
  <r>
    <x v="1868"/>
    <x v="10"/>
    <s v="EXPLORADOR"/>
    <s v="DESCANSO"/>
    <s v="CONJUNTO"/>
    <s v="BASICO MODA"/>
    <n v="2"/>
    <s v="12-18"/>
    <n v="1"/>
    <n v="132"/>
    <x v="0"/>
    <s v="-"/>
    <x v="51"/>
    <s v="FIRME"/>
    <n v="0"/>
    <s v="Líneas"/>
    <s v="CEDI"/>
    <s v="BEBITOEXPLORADORDESCANSOCONJUNTOBASICO MODA"/>
  </r>
  <r>
    <x v="1868"/>
    <x v="10"/>
    <s v="EXPLORADOR"/>
    <s v="DESCANSO"/>
    <s v="CONJUNTO"/>
    <s v="BASICO MODA"/>
    <n v="2"/>
    <s v="6-12"/>
    <n v="1"/>
    <n v="98"/>
    <x v="0"/>
    <s v="-"/>
    <x v="51"/>
    <s v="FIRME"/>
    <n v="0"/>
    <s v="Líneas"/>
    <s v="CEDI"/>
    <s v="BEBITOEXPLORADORDESCANSOCONJUNTOBASICO MODA"/>
  </r>
  <r>
    <x v="1869"/>
    <x v="10"/>
    <s v="EXPLORADOR"/>
    <s v="DESCANSO"/>
    <s v="CONJUNTO"/>
    <s v="BASICO MODA"/>
    <n v="2"/>
    <s v="18-24"/>
    <n v="1"/>
    <n v="225"/>
    <x v="0"/>
    <s v="-"/>
    <x v="51"/>
    <s v="FIRME"/>
    <n v="0"/>
    <s v="Líneas"/>
    <s v="CEDI"/>
    <s v="BEBITOEXPLORADORDESCANSOCONJUNTOBASICO MODA"/>
  </r>
  <r>
    <x v="1869"/>
    <x v="10"/>
    <s v="EXPLORADOR"/>
    <s v="DESCANSO"/>
    <s v="CONJUNTO"/>
    <s v="BASICO MODA"/>
    <n v="2"/>
    <s v="12-18"/>
    <n v="1"/>
    <n v="132"/>
    <x v="0"/>
    <s v="-"/>
    <x v="51"/>
    <s v="FIRME"/>
    <n v="0"/>
    <s v="Líneas"/>
    <s v="CEDI"/>
    <s v="BEBITOEXPLORADORDESCANSOCONJUNTOBASICO MODA"/>
  </r>
  <r>
    <x v="1869"/>
    <x v="10"/>
    <s v="EXPLORADOR"/>
    <s v="DESCANSO"/>
    <s v="CONJUNTO"/>
    <s v="BASICO MODA"/>
    <n v="2"/>
    <s v="6-12"/>
    <n v="1"/>
    <n v="98"/>
    <x v="0"/>
    <s v="-"/>
    <x v="51"/>
    <s v="FIRME"/>
    <n v="0"/>
    <s v="Líneas"/>
    <s v="CEDI"/>
    <s v="BEBITOEXPLORADORDESCANSOCONJUNTOBASICO MODA"/>
  </r>
  <r>
    <x v="1870"/>
    <x v="10"/>
    <s v="EXPLORADOR"/>
    <s v="DESCANSO"/>
    <s v="CONJUNTO"/>
    <s v="BASICO MODA"/>
    <n v="2"/>
    <s v="18-24"/>
    <n v="1"/>
    <n v="225"/>
    <x v="0"/>
    <s v="-"/>
    <x v="51"/>
    <s v="FIRME"/>
    <n v="0"/>
    <s v="Líneas"/>
    <s v="CEDI"/>
    <s v="BEBITOEXPLORADORDESCANSOCONJUNTOBASICO MODA"/>
  </r>
  <r>
    <x v="1870"/>
    <x v="10"/>
    <s v="EXPLORADOR"/>
    <s v="DESCANSO"/>
    <s v="CONJUNTO"/>
    <s v="BASICO MODA"/>
    <n v="2"/>
    <s v="12-18"/>
    <n v="1"/>
    <n v="132"/>
    <x v="0"/>
    <s v="-"/>
    <x v="51"/>
    <s v="FIRME"/>
    <n v="0"/>
    <s v="Líneas"/>
    <s v="CEDI"/>
    <s v="BEBITOEXPLORADORDESCANSOCONJUNTOBASICO MODA"/>
  </r>
  <r>
    <x v="1870"/>
    <x v="10"/>
    <s v="EXPLORADOR"/>
    <s v="DESCANSO"/>
    <s v="CONJUNTO"/>
    <s v="BASICO MODA"/>
    <n v="2"/>
    <s v="6-12"/>
    <n v="1"/>
    <n v="98"/>
    <x v="0"/>
    <s v="-"/>
    <x v="51"/>
    <s v="FIRME"/>
    <n v="0"/>
    <s v="Líneas"/>
    <s v="CEDI"/>
    <s v="BEBITOEXPLORADORDESCANSOCONJUNTOBASICO MODA"/>
  </r>
  <r>
    <x v="1871"/>
    <x v="10"/>
    <s v="EXPLORADOR"/>
    <s v="DESCANSO"/>
    <s v="ENTERIZO"/>
    <s v="BASICO MODA"/>
    <n v="2"/>
    <s v="0-6"/>
    <n v="1"/>
    <n v="82"/>
    <x v="0"/>
    <s v="-"/>
    <x v="51"/>
    <s v="FIRME"/>
    <n v="0"/>
    <s v="Líneas"/>
    <s v="CEDI"/>
    <s v="BEBITOEXPLORADORDESCANSOENTERIZOBASICO MODA"/>
  </r>
  <r>
    <x v="1871"/>
    <x v="10"/>
    <s v="EXPLORADOR"/>
    <s v="DESCANSO"/>
    <s v="ENTERIZO"/>
    <s v="BASICO MODA"/>
    <n v="2"/>
    <s v="12-18"/>
    <n v="1"/>
    <n v="52"/>
    <x v="0"/>
    <s v="-"/>
    <x v="51"/>
    <s v="FIRME"/>
    <n v="0"/>
    <s v="Líneas"/>
    <s v="CEDI"/>
    <s v="BEBITOEXPLORADORDESCANSOENTERIZOBASICO MODA"/>
  </r>
  <r>
    <x v="1871"/>
    <x v="10"/>
    <s v="EXPLORADOR"/>
    <s v="DESCANSO"/>
    <s v="ENTERIZO"/>
    <s v="BASICO MODA"/>
    <n v="2"/>
    <s v="6-12"/>
    <n v="1"/>
    <n v="64"/>
    <x v="0"/>
    <s v="-"/>
    <x v="51"/>
    <s v="FIRME"/>
    <n v="0"/>
    <s v="Líneas"/>
    <s v="CEDI"/>
    <s v="BEBITOEXPLORADORDESCANSOENTERIZOBASICO MODA"/>
  </r>
  <r>
    <x v="1872"/>
    <x v="10"/>
    <s v="EXPLORADOR"/>
    <s v="KAKI"/>
    <s v="CAMISETA TIPO POLO"/>
    <s v="MODA"/>
    <n v="2"/>
    <s v="18-24"/>
    <n v="1"/>
    <n v="51"/>
    <x v="0"/>
    <s v="-"/>
    <x v="51"/>
    <s v="FIRME"/>
    <n v="0"/>
    <s v="Líneas"/>
    <s v="CEDI"/>
    <s v="BEBITOEXPLORADORKAKICAMISETA TIPO POLOMODA"/>
  </r>
  <r>
    <x v="1872"/>
    <x v="10"/>
    <s v="EXPLORADOR"/>
    <s v="KAKI"/>
    <s v="CAMISETA TIPO POLO"/>
    <s v="MODA"/>
    <n v="2"/>
    <s v="12-18"/>
    <n v="1"/>
    <n v="49"/>
    <x v="0"/>
    <s v="-"/>
    <x v="51"/>
    <s v="FIRME"/>
    <n v="0"/>
    <s v="Líneas"/>
    <s v="CEDI"/>
    <s v="BEBITOEXPLORADORKAKICAMISETA TIPO POLOMODA"/>
  </r>
  <r>
    <x v="1872"/>
    <x v="10"/>
    <s v="EXPLORADOR"/>
    <s v="KAKI"/>
    <s v="CAMISETA TIPO POLO"/>
    <s v="MODA"/>
    <n v="2"/>
    <s v="6-12"/>
    <n v="1"/>
    <n v="40"/>
    <x v="0"/>
    <s v="-"/>
    <x v="51"/>
    <s v="FIRME"/>
    <n v="0"/>
    <s v="Líneas"/>
    <s v="CEDI"/>
    <s v="BEBITOEXPLORADORKAKICAMISETA TIPO POLOMODA"/>
  </r>
  <r>
    <x v="1872"/>
    <x v="10"/>
    <s v="EXPLORADOR"/>
    <s v="KAKI"/>
    <s v="CAMISETA TIPO POLO"/>
    <s v="MODA"/>
    <n v="2"/>
    <s v="24-36"/>
    <n v="1"/>
    <n v="33"/>
    <x v="0"/>
    <s v="-"/>
    <x v="51"/>
    <s v="FIRME"/>
    <n v="0"/>
    <s v="Líneas"/>
    <s v="CEDI"/>
    <s v="BEBITOEXPLORADORKAKICAMISETA TIPO POLOMODA"/>
  </r>
  <r>
    <x v="1872"/>
    <x v="10"/>
    <s v="EXPLORADOR"/>
    <s v="KAKI"/>
    <s v="CAMISETA TIPO POLO"/>
    <s v="MODA"/>
    <n v="2"/>
    <s v="36-48"/>
    <n v="1"/>
    <n v="17"/>
    <x v="0"/>
    <s v="-"/>
    <x v="51"/>
    <s v="FIRME"/>
    <n v="0"/>
    <s v="Líneas"/>
    <s v="CEDI"/>
    <s v="BEBITOEXPLORADORKAKICAMISETA TIPO POLOMODA"/>
  </r>
  <r>
    <x v="1873"/>
    <x v="10"/>
    <s v="DORMILON"/>
    <s v="DEPORTIVO"/>
    <s v="CAMISETA"/>
    <s v="BASICO MODA"/>
    <n v="2"/>
    <s v="18-24"/>
    <n v="1"/>
    <n v="108"/>
    <x v="1"/>
    <s v="-"/>
    <x v="51"/>
    <s v="FIRME"/>
    <n v="0"/>
    <s v="Líneas"/>
    <s v="CEDI"/>
    <s v="BEBITODORMILONDEPORTIVOCAMISETABASICO MODA"/>
  </r>
  <r>
    <x v="1873"/>
    <x v="10"/>
    <s v="DORMILON"/>
    <s v="DEPORTIVO"/>
    <s v="CAMISETA"/>
    <s v="BASICO MODA"/>
    <n v="2"/>
    <s v="0-6"/>
    <n v="1"/>
    <n v="51"/>
    <x v="1"/>
    <s v="-"/>
    <x v="51"/>
    <s v="FIRME"/>
    <n v="0"/>
    <s v="Líneas"/>
    <s v="CEDI"/>
    <s v="BEBITODORMILONDEPORTIVOCAMISETABASICO MODA"/>
  </r>
  <r>
    <x v="1873"/>
    <x v="10"/>
    <s v="DORMILON"/>
    <s v="DEPORTIVO"/>
    <s v="CAMISETA"/>
    <s v="BASICO MODA"/>
    <n v="2"/>
    <s v="12-18"/>
    <n v="1"/>
    <n v="96"/>
    <x v="1"/>
    <s v="-"/>
    <x v="51"/>
    <s v="FIRME"/>
    <n v="0"/>
    <s v="Líneas"/>
    <s v="CEDI"/>
    <s v="BEBITODORMILONDEPORTIVOCAMISETABASICO MODA"/>
  </r>
  <r>
    <x v="1873"/>
    <x v="10"/>
    <s v="DORMILON"/>
    <s v="DEPORTIVO"/>
    <s v="CAMISETA"/>
    <s v="BASICO MODA"/>
    <n v="2"/>
    <s v="6-12"/>
    <n v="1"/>
    <n v="61"/>
    <x v="1"/>
    <s v="-"/>
    <x v="51"/>
    <s v="FIRME"/>
    <n v="0"/>
    <s v="Líneas"/>
    <s v="CEDI"/>
    <s v="BEBITODORMILONDEPORTIVOCAMISETABASICO MODA"/>
  </r>
  <r>
    <x v="1874"/>
    <x v="10"/>
    <s v="DORMILON"/>
    <s v="DEPORTIVO"/>
    <s v="CAMISETA"/>
    <s v="BASICO MODA"/>
    <n v="2"/>
    <s v="18-24"/>
    <n v="1"/>
    <n v="53"/>
    <x v="1"/>
    <s v="-"/>
    <x v="51"/>
    <s v="FIRME"/>
    <n v="0"/>
    <s v="Líneas"/>
    <s v="CEDI"/>
    <s v="BEBITODORMILONDEPORTIVOCAMISETABASICO MODA"/>
  </r>
  <r>
    <x v="1874"/>
    <x v="10"/>
    <s v="DORMILON"/>
    <s v="DEPORTIVO"/>
    <s v="CAMISETA"/>
    <s v="BASICO MODA"/>
    <n v="2"/>
    <s v="0-6"/>
    <n v="1"/>
    <n v="24"/>
    <x v="1"/>
    <s v="-"/>
    <x v="51"/>
    <s v="FIRME"/>
    <n v="0"/>
    <s v="Líneas"/>
    <s v="CEDI"/>
    <s v="BEBITODORMILONDEPORTIVOCAMISETABASICO MODA"/>
  </r>
  <r>
    <x v="1874"/>
    <x v="10"/>
    <s v="DORMILON"/>
    <s v="DEPORTIVO"/>
    <s v="CAMISETA"/>
    <s v="BASICO MODA"/>
    <n v="2"/>
    <s v="12-18"/>
    <n v="1"/>
    <n v="48"/>
    <x v="1"/>
    <s v="-"/>
    <x v="51"/>
    <s v="FIRME"/>
    <n v="0"/>
    <s v="Líneas"/>
    <s v="CEDI"/>
    <s v="BEBITODORMILONDEPORTIVOCAMISETABASICO MODA"/>
  </r>
  <r>
    <x v="1874"/>
    <x v="10"/>
    <s v="DORMILON"/>
    <s v="DEPORTIVO"/>
    <s v="CAMISETA"/>
    <s v="BASICO MODA"/>
    <n v="2"/>
    <s v="6-12"/>
    <n v="1"/>
    <n v="30"/>
    <x v="1"/>
    <s v="-"/>
    <x v="51"/>
    <s v="FIRME"/>
    <n v="0"/>
    <s v="Líneas"/>
    <s v="CEDI"/>
    <s v="BEBITODORMILONDEPORTIVOCAMISETABASICO MODA"/>
  </r>
  <r>
    <x v="1875"/>
    <x v="10"/>
    <s v="DORMILON"/>
    <s v="DEPORTIVO"/>
    <s v="MAMELUCO"/>
    <s v="BASICO MODA"/>
    <n v="2"/>
    <s v="18-24"/>
    <n v="1"/>
    <n v="94"/>
    <x v="1"/>
    <s v="-"/>
    <x v="51"/>
    <s v="FIRME"/>
    <n v="0"/>
    <s v="Líneas"/>
    <s v="CEDI"/>
    <s v="BEBITODORMILONDEPORTIVOMAMELUCOBASICO MODA"/>
  </r>
  <r>
    <x v="1875"/>
    <x v="10"/>
    <s v="DORMILON"/>
    <s v="DEPORTIVO"/>
    <s v="MAMELUCO"/>
    <s v="BASICO MODA"/>
    <n v="2"/>
    <s v="0-6"/>
    <n v="1"/>
    <n v="84"/>
    <x v="1"/>
    <s v="-"/>
    <x v="51"/>
    <s v="FIRME"/>
    <n v="0"/>
    <s v="Líneas"/>
    <s v="CEDI"/>
    <s v="BEBITODORMILONDEPORTIVOMAMELUCOBASICO MODA"/>
  </r>
  <r>
    <x v="1875"/>
    <x v="10"/>
    <s v="DORMILON"/>
    <s v="DEPORTIVO"/>
    <s v="MAMELUCO"/>
    <s v="BASICO MODA"/>
    <n v="2"/>
    <s v="12-18"/>
    <n v="1"/>
    <n v="119"/>
    <x v="1"/>
    <s v="-"/>
    <x v="51"/>
    <s v="FIRME"/>
    <n v="0"/>
    <s v="Líneas"/>
    <s v="CEDI"/>
    <s v="BEBITODORMILONDEPORTIVOMAMELUCOBASICO MODA"/>
  </r>
  <r>
    <x v="1875"/>
    <x v="10"/>
    <s v="DORMILON"/>
    <s v="DEPORTIVO"/>
    <s v="MAMELUCO"/>
    <s v="BASICO MODA"/>
    <n v="2"/>
    <s v="6-12"/>
    <n v="1"/>
    <n v="103"/>
    <x v="1"/>
    <s v="-"/>
    <x v="51"/>
    <s v="FIRME"/>
    <n v="0"/>
    <s v="Líneas"/>
    <s v="CEDI"/>
    <s v="BEBITODORMILONDEPORTIVOMAMELUCOBASICO MODA"/>
  </r>
  <r>
    <x v="1876"/>
    <x v="10"/>
    <s v="DORMILON"/>
    <s v="DEPORTIVO"/>
    <s v="MAMELUCO"/>
    <s v="BASICO MODA"/>
    <n v="2"/>
    <s v="18-24"/>
    <n v="1"/>
    <n v="94"/>
    <x v="1"/>
    <s v="-"/>
    <x v="51"/>
    <s v="FIRME"/>
    <n v="0"/>
    <s v="Líneas"/>
    <s v="CEDI"/>
    <s v="BEBITODORMILONDEPORTIVOMAMELUCOBASICO MODA"/>
  </r>
  <r>
    <x v="1876"/>
    <x v="10"/>
    <s v="DORMILON"/>
    <s v="DEPORTIVO"/>
    <s v="MAMELUCO"/>
    <s v="BASICO MODA"/>
    <n v="2"/>
    <s v="0-6"/>
    <n v="1"/>
    <n v="84"/>
    <x v="1"/>
    <s v="-"/>
    <x v="51"/>
    <s v="FIRME"/>
    <n v="0"/>
    <s v="Líneas"/>
    <s v="CEDI"/>
    <s v="BEBITODORMILONDEPORTIVOMAMELUCOBASICO MODA"/>
  </r>
  <r>
    <x v="1876"/>
    <x v="10"/>
    <s v="DORMILON"/>
    <s v="DEPORTIVO"/>
    <s v="MAMELUCO"/>
    <s v="BASICO MODA"/>
    <n v="2"/>
    <s v="12-18"/>
    <n v="1"/>
    <n v="119"/>
    <x v="1"/>
    <s v="-"/>
    <x v="51"/>
    <s v="FIRME"/>
    <n v="0"/>
    <s v="Líneas"/>
    <s v="CEDI"/>
    <s v="BEBITODORMILONDEPORTIVOMAMELUCOBASICO MODA"/>
  </r>
  <r>
    <x v="1876"/>
    <x v="10"/>
    <s v="DORMILON"/>
    <s v="DEPORTIVO"/>
    <s v="MAMELUCO"/>
    <s v="BASICO MODA"/>
    <n v="2"/>
    <s v="6-12"/>
    <n v="1"/>
    <n v="103"/>
    <x v="1"/>
    <s v="-"/>
    <x v="51"/>
    <s v="FIRME"/>
    <n v="0"/>
    <s v="Líneas"/>
    <s v="CEDI"/>
    <s v="BEBITODORMILONDEPORTIVOMAMELUCOBASICO MODA"/>
  </r>
  <r>
    <x v="1877"/>
    <x v="10"/>
    <s v="DORMILON"/>
    <s v="DEPORTIVO"/>
    <s v="MAMELUCO"/>
    <s v="BASICO MODA"/>
    <n v="2"/>
    <s v="18-24"/>
    <n v="1"/>
    <n v="31"/>
    <x v="1"/>
    <s v="-"/>
    <x v="51"/>
    <s v="FIRME"/>
    <n v="0"/>
    <s v="Líneas"/>
    <s v="CEDI"/>
    <s v="BEBITODORMILONDEPORTIVOMAMELUCOBASICO MODA"/>
  </r>
  <r>
    <x v="1877"/>
    <x v="10"/>
    <s v="DORMILON"/>
    <s v="DEPORTIVO"/>
    <s v="MAMELUCO"/>
    <s v="BASICO MODA"/>
    <n v="2"/>
    <s v="0-6"/>
    <n v="1"/>
    <n v="28"/>
    <x v="1"/>
    <s v="-"/>
    <x v="51"/>
    <s v="FIRME"/>
    <n v="0"/>
    <s v="Líneas"/>
    <s v="CEDI"/>
    <s v="BEBITODORMILONDEPORTIVOMAMELUCOBASICO MODA"/>
  </r>
  <r>
    <x v="1877"/>
    <x v="10"/>
    <s v="DORMILON"/>
    <s v="DEPORTIVO"/>
    <s v="MAMELUCO"/>
    <s v="BASICO MODA"/>
    <n v="2"/>
    <s v="12-18"/>
    <n v="1"/>
    <n v="39"/>
    <x v="1"/>
    <s v="-"/>
    <x v="51"/>
    <s v="FIRME"/>
    <n v="0"/>
    <s v="Líneas"/>
    <s v="CEDI"/>
    <s v="BEBITODORMILONDEPORTIVOMAMELUCOBASICO MODA"/>
  </r>
  <r>
    <x v="1877"/>
    <x v="10"/>
    <s v="DORMILON"/>
    <s v="DEPORTIVO"/>
    <s v="MAMELUCO"/>
    <s v="BASICO MODA"/>
    <n v="2"/>
    <s v="6-12"/>
    <n v="1"/>
    <n v="33"/>
    <x v="1"/>
    <s v="-"/>
    <x v="51"/>
    <s v="FIRME"/>
    <n v="0"/>
    <s v="Líneas"/>
    <s v="CEDI"/>
    <s v="BEBITODORMILONDEPORTIVOMAMELUCOBASICO MODA"/>
  </r>
  <r>
    <x v="1878"/>
    <x v="10"/>
    <s v="DORMILON"/>
    <s v="DESCANSO"/>
    <s v="CONJUNTO"/>
    <s v="BASICO MODA"/>
    <n v="1"/>
    <s v="18-24"/>
    <n v="1"/>
    <n v="27"/>
    <x v="1"/>
    <s v="-"/>
    <x v="51"/>
    <s v="FIRME"/>
    <n v="0"/>
    <s v="Líneas"/>
    <s v="CEDI"/>
    <s v="BEBITODORMILONDESCANSOCONJUNTOBASICO MODA"/>
  </r>
  <r>
    <x v="1878"/>
    <x v="10"/>
    <s v="DORMILON"/>
    <s v="DESCANSO"/>
    <s v="CONJUNTO"/>
    <s v="BASICO MODA"/>
    <n v="1"/>
    <s v="0-6"/>
    <n v="1"/>
    <n v="20"/>
    <x v="1"/>
    <s v="-"/>
    <x v="51"/>
    <s v="FIRME"/>
    <n v="0"/>
    <s v="Líneas"/>
    <s v="CEDI"/>
    <s v="BEBITODORMILONDESCANSOCONJUNTOBASICO MODA"/>
  </r>
  <r>
    <x v="1878"/>
    <x v="10"/>
    <s v="DORMILON"/>
    <s v="DESCANSO"/>
    <s v="CONJUNTO"/>
    <s v="BASICO MODA"/>
    <n v="1"/>
    <s v="12-18"/>
    <n v="1"/>
    <n v="40"/>
    <x v="1"/>
    <s v="-"/>
    <x v="51"/>
    <s v="FIRME"/>
    <n v="0"/>
    <s v="Líneas"/>
    <s v="CEDI"/>
    <s v="BEBITODORMILONDESCANSOCONJUNTOBASICO MODA"/>
  </r>
  <r>
    <x v="1878"/>
    <x v="10"/>
    <s v="DORMILON"/>
    <s v="DESCANSO"/>
    <s v="CONJUNTO"/>
    <s v="BASICO MODA"/>
    <n v="1"/>
    <s v="6-12"/>
    <n v="1"/>
    <n v="13"/>
    <x v="1"/>
    <s v="-"/>
    <x v="51"/>
    <s v="FIRME"/>
    <n v="0"/>
    <s v="Líneas"/>
    <s v="CEDI"/>
    <s v="BEBITODORMILONDESCANSOCONJUNTOBASICO MODA"/>
  </r>
  <r>
    <x v="1879"/>
    <x v="10"/>
    <s v="DORMILON"/>
    <s v="DESCANSO"/>
    <s v="ENTERIZO"/>
    <s v="MODA"/>
    <n v="2"/>
    <s v="0-3"/>
    <n v="1"/>
    <n v="33"/>
    <x v="1"/>
    <s v="-"/>
    <x v="51"/>
    <s v="FIRME"/>
    <n v="0"/>
    <s v="Líneas"/>
    <s v="CEDI"/>
    <s v="BEBITODORMILONDESCANSOENTERIZOMODA"/>
  </r>
  <r>
    <x v="1879"/>
    <x v="10"/>
    <s v="DORMILON"/>
    <s v="DESCANSO"/>
    <s v="ENTERIZO"/>
    <s v="MODA"/>
    <n v="2"/>
    <s v="3-6"/>
    <n v="1"/>
    <n v="31"/>
    <x v="1"/>
    <s v="-"/>
    <x v="51"/>
    <s v="FIRME"/>
    <n v="0"/>
    <s v="Líneas"/>
    <s v="CEDI"/>
    <s v="BEBITODORMILONDESCANSOENTERIZOMODA"/>
  </r>
  <r>
    <x v="1879"/>
    <x v="10"/>
    <s v="DORMILON"/>
    <s v="DESCANSO"/>
    <s v="ENTERIZO"/>
    <s v="MODA"/>
    <n v="2"/>
    <s v=" 9-12"/>
    <n v="1"/>
    <n v="15"/>
    <x v="1"/>
    <s v="-"/>
    <x v="51"/>
    <s v="FIRME"/>
    <n v="0"/>
    <s v="Líneas"/>
    <s v="CEDI"/>
    <s v="BEBITODORMILONDESCANSOENTERIZOMODA"/>
  </r>
  <r>
    <x v="1879"/>
    <x v="10"/>
    <s v="DORMILON"/>
    <s v="DESCANSO"/>
    <s v="ENTERIZO"/>
    <s v="MODA"/>
    <n v="2"/>
    <s v=" 6-9"/>
    <n v="1"/>
    <n v="30"/>
    <x v="1"/>
    <s v="-"/>
    <x v="51"/>
    <s v="FIRME"/>
    <n v="0"/>
    <s v="Líneas"/>
    <s v="CEDI"/>
    <s v="BEBITODORMILONDESCANSOENTERIZOMODA"/>
  </r>
  <r>
    <x v="1880"/>
    <x v="10"/>
    <s v="EXPLORADOR"/>
    <s v="DEPORTIVO"/>
    <s v="CAMISETA"/>
    <s v="BASICO MODA"/>
    <n v="4"/>
    <s v="18-24"/>
    <n v="1"/>
    <n v="55"/>
    <x v="1"/>
    <s v="-"/>
    <x v="51"/>
    <s v="FIRME"/>
    <n v="0"/>
    <s v="Líneas"/>
    <s v="CEDI"/>
    <s v="BEBITOEXPLORADORDEPORTIVOCAMISETABASICO MODA"/>
  </r>
  <r>
    <x v="1880"/>
    <x v="10"/>
    <s v="EXPLORADOR"/>
    <s v="DEPORTIVO"/>
    <s v="CAMISETA"/>
    <s v="BASICO MODA"/>
    <n v="4"/>
    <s v="12-18"/>
    <n v="1"/>
    <n v="46"/>
    <x v="1"/>
    <s v="-"/>
    <x v="51"/>
    <s v="FIRME"/>
    <n v="0"/>
    <s v="Líneas"/>
    <s v="CEDI"/>
    <s v="BEBITOEXPLORADORDEPORTIVOCAMISETABASICO MODA"/>
  </r>
  <r>
    <x v="1880"/>
    <x v="10"/>
    <s v="EXPLORADOR"/>
    <s v="DEPORTIVO"/>
    <s v="CAMISETA"/>
    <s v="BASICO MODA"/>
    <n v="4"/>
    <s v="6-12"/>
    <n v="1"/>
    <n v="46"/>
    <x v="1"/>
    <s v="-"/>
    <x v="51"/>
    <s v="FIRME"/>
    <n v="0"/>
    <s v="Líneas"/>
    <s v="CEDI"/>
    <s v="BEBITOEXPLORADORDEPORTIVOCAMISETABASICO MODA"/>
  </r>
  <r>
    <x v="1880"/>
    <x v="10"/>
    <s v="EXPLORADOR"/>
    <s v="DEPORTIVO"/>
    <s v="CAMISETA"/>
    <s v="BASICO MODA"/>
    <n v="4"/>
    <s v="24-36"/>
    <n v="1"/>
    <n v="74"/>
    <x v="1"/>
    <s v="-"/>
    <x v="51"/>
    <s v="FIRME"/>
    <n v="0"/>
    <s v="Líneas"/>
    <s v="CEDI"/>
    <s v="BEBITOEXPLORADORDEPORTIVOCAMISETABASICO MODA"/>
  </r>
  <r>
    <x v="1881"/>
    <x v="10"/>
    <s v="EXPLORADOR"/>
    <s v="DEPORTIVO"/>
    <s v="CAMISETA"/>
    <s v="MODA"/>
    <n v="2"/>
    <s v="18-24"/>
    <n v="1"/>
    <n v="96"/>
    <x v="1"/>
    <s v="-"/>
    <x v="51"/>
    <s v="FIRME"/>
    <n v="0"/>
    <s v="Líneas"/>
    <s v="CEDI"/>
    <s v="BEBITOEXPLORADORDEPORTIVOCAMISETAMODA"/>
  </r>
  <r>
    <x v="1881"/>
    <x v="10"/>
    <s v="EXPLORADOR"/>
    <s v="DEPORTIVO"/>
    <s v="CAMISETA"/>
    <s v="MODA"/>
    <n v="2"/>
    <s v="12-18"/>
    <n v="1"/>
    <n v="64"/>
    <x v="1"/>
    <s v="-"/>
    <x v="51"/>
    <s v="FIRME"/>
    <n v="0"/>
    <s v="Líneas"/>
    <s v="CEDI"/>
    <s v="BEBITOEXPLORADORDEPORTIVOCAMISETAMODA"/>
  </r>
  <r>
    <x v="1881"/>
    <x v="10"/>
    <s v="EXPLORADOR"/>
    <s v="DEPORTIVO"/>
    <s v="CAMISETA"/>
    <s v="MODA"/>
    <n v="2"/>
    <s v="6-12"/>
    <n v="1"/>
    <n v="61"/>
    <x v="1"/>
    <s v="-"/>
    <x v="51"/>
    <s v="FIRME"/>
    <n v="0"/>
    <s v="Líneas"/>
    <s v="CEDI"/>
    <s v="BEBITOEXPLORADORDEPORTIVOCAMISETAMODA"/>
  </r>
  <r>
    <x v="1881"/>
    <x v="10"/>
    <s v="EXPLORADOR"/>
    <s v="DEPORTIVO"/>
    <s v="CAMISETA"/>
    <s v="MODA"/>
    <n v="2"/>
    <s v="24-36"/>
    <n v="1"/>
    <n v="95"/>
    <x v="1"/>
    <s v="-"/>
    <x v="51"/>
    <s v="FIRME"/>
    <n v="0"/>
    <s v="Líneas"/>
    <s v="CEDI"/>
    <s v="BEBITOEXPLORADORDEPORTIVOCAMISETAMODA"/>
  </r>
  <r>
    <x v="1882"/>
    <x v="10"/>
    <s v="EXPLORADOR"/>
    <s v="DEPORTIVO"/>
    <s v="CAMISETA"/>
    <s v="MODA"/>
    <n v="2"/>
    <s v="18-24"/>
    <n v="1"/>
    <n v="96"/>
    <x v="1"/>
    <s v="-"/>
    <x v="51"/>
    <s v="FIRME"/>
    <n v="0"/>
    <s v="Líneas"/>
    <s v="CEDI"/>
    <s v="BEBITOEXPLORADORDEPORTIVOCAMISETAMODA"/>
  </r>
  <r>
    <x v="1882"/>
    <x v="10"/>
    <s v="EXPLORADOR"/>
    <s v="DEPORTIVO"/>
    <s v="CAMISETA"/>
    <s v="MODA"/>
    <n v="2"/>
    <s v="12-18"/>
    <n v="1"/>
    <n v="64"/>
    <x v="1"/>
    <s v="-"/>
    <x v="51"/>
    <s v="FIRME"/>
    <n v="0"/>
    <s v="Líneas"/>
    <s v="CEDI"/>
    <s v="BEBITOEXPLORADORDEPORTIVOCAMISETAMODA"/>
  </r>
  <r>
    <x v="1882"/>
    <x v="10"/>
    <s v="EXPLORADOR"/>
    <s v="DEPORTIVO"/>
    <s v="CAMISETA"/>
    <s v="MODA"/>
    <n v="2"/>
    <s v="6-12"/>
    <n v="1"/>
    <n v="61"/>
    <x v="1"/>
    <s v="-"/>
    <x v="51"/>
    <s v="FIRME"/>
    <n v="0"/>
    <s v="Líneas"/>
    <s v="CEDI"/>
    <s v="BEBITOEXPLORADORDEPORTIVOCAMISETAMODA"/>
  </r>
  <r>
    <x v="1882"/>
    <x v="10"/>
    <s v="EXPLORADOR"/>
    <s v="DEPORTIVO"/>
    <s v="CAMISETA"/>
    <s v="MODA"/>
    <n v="2"/>
    <s v="24-36"/>
    <n v="1"/>
    <n v="95"/>
    <x v="1"/>
    <s v="-"/>
    <x v="51"/>
    <s v="FIRME"/>
    <n v="0"/>
    <s v="Líneas"/>
    <s v="CEDI"/>
    <s v="BEBITOEXPLORADORDEPORTIVOCAMISETAMODA"/>
  </r>
  <r>
    <x v="1883"/>
    <x v="10"/>
    <s v="EXPLORADOR"/>
    <s v="DEPORTIVO"/>
    <s v="CAMISETA"/>
    <s v="MODA"/>
    <n v="2"/>
    <s v="18-24"/>
    <n v="1"/>
    <n v="51"/>
    <x v="1"/>
    <s v="-"/>
    <x v="51"/>
    <s v="FIRME"/>
    <n v="0"/>
    <s v="Líneas"/>
    <s v="CEDI"/>
    <s v="BEBITOEXPLORADORDEPORTIVOCAMISETAMODA"/>
  </r>
  <r>
    <x v="1883"/>
    <x v="10"/>
    <s v="EXPLORADOR"/>
    <s v="DEPORTIVO"/>
    <s v="CAMISETA"/>
    <s v="MODA"/>
    <n v="2"/>
    <s v="12-18"/>
    <n v="1"/>
    <n v="34"/>
    <x v="1"/>
    <s v="-"/>
    <x v="51"/>
    <s v="FIRME"/>
    <n v="0"/>
    <s v="Líneas"/>
    <s v="CEDI"/>
    <s v="BEBITOEXPLORADORDEPORTIVOCAMISETAMODA"/>
  </r>
  <r>
    <x v="1883"/>
    <x v="10"/>
    <s v="EXPLORADOR"/>
    <s v="DEPORTIVO"/>
    <s v="CAMISETA"/>
    <s v="MODA"/>
    <n v="2"/>
    <s v="6-12"/>
    <n v="1"/>
    <n v="33"/>
    <x v="1"/>
    <s v="-"/>
    <x v="51"/>
    <s v="FIRME"/>
    <n v="0"/>
    <s v="Líneas"/>
    <s v="CEDI"/>
    <s v="BEBITOEXPLORADORDEPORTIVOCAMISETAMODA"/>
  </r>
  <r>
    <x v="1883"/>
    <x v="10"/>
    <s v="EXPLORADOR"/>
    <s v="DEPORTIVO"/>
    <s v="CAMISETA"/>
    <s v="MODA"/>
    <n v="2"/>
    <s v="24-36"/>
    <n v="1"/>
    <n v="50"/>
    <x v="1"/>
    <s v="-"/>
    <x v="51"/>
    <s v="FIRME"/>
    <n v="0"/>
    <s v="Líneas"/>
    <s v="CEDI"/>
    <s v="BEBITOEXPLORADORDEPORTIVOCAMISETAMODA"/>
  </r>
  <r>
    <x v="1884"/>
    <x v="10"/>
    <s v="EXPLORADOR"/>
    <s v="DEPORTIVO"/>
    <s v="CHAQUETA"/>
    <s v="MODA"/>
    <n v="1"/>
    <s v="18-24"/>
    <n v="1"/>
    <n v="79"/>
    <x v="1"/>
    <s v="-"/>
    <x v="51"/>
    <s v="FIRME"/>
    <n v="0"/>
    <s v="Líneas"/>
    <s v="CEDI"/>
    <s v="BEBITOEXPLORADORDEPORTIVOCHAQUETAMODA"/>
  </r>
  <r>
    <x v="1884"/>
    <x v="10"/>
    <s v="EXPLORADOR"/>
    <s v="DEPORTIVO"/>
    <s v="CHAQUETA"/>
    <s v="MODA"/>
    <n v="1"/>
    <s v="12-18"/>
    <n v="1"/>
    <n v="50"/>
    <x v="1"/>
    <s v="-"/>
    <x v="51"/>
    <s v="FIRME"/>
    <n v="0"/>
    <s v="Líneas"/>
    <s v="CEDI"/>
    <s v="BEBITOEXPLORADORDEPORTIVOCHAQUETAMODA"/>
  </r>
  <r>
    <x v="1884"/>
    <x v="10"/>
    <s v="EXPLORADOR"/>
    <s v="DEPORTIVO"/>
    <s v="CHAQUETA"/>
    <s v="MODA"/>
    <n v="1"/>
    <s v="6-12"/>
    <n v="1"/>
    <n v="49"/>
    <x v="1"/>
    <s v="-"/>
    <x v="51"/>
    <s v="FIRME"/>
    <n v="0"/>
    <s v="Líneas"/>
    <s v="CEDI"/>
    <s v="BEBITOEXPLORADORDEPORTIVOCHAQUETAMODA"/>
  </r>
  <r>
    <x v="1884"/>
    <x v="10"/>
    <s v="EXPLORADOR"/>
    <s v="DEPORTIVO"/>
    <s v="CHAQUETA"/>
    <s v="MODA"/>
    <n v="1"/>
    <s v="24-36"/>
    <n v="1"/>
    <n v="72"/>
    <x v="1"/>
    <s v="-"/>
    <x v="51"/>
    <s v="FIRME"/>
    <n v="0"/>
    <s v="Líneas"/>
    <s v="CEDI"/>
    <s v="BEBITOEXPLORADORDEPORTIVOCHAQUETAMODA"/>
  </r>
  <r>
    <x v="1884"/>
    <x v="10"/>
    <s v="EXPLORADOR"/>
    <s v="DEPORTIVO"/>
    <s v="CHAQUETA"/>
    <s v="MODA"/>
    <n v="1"/>
    <s v="36-48"/>
    <n v="1"/>
    <n v="21"/>
    <x v="1"/>
    <s v="-"/>
    <x v="51"/>
    <s v="FIRME"/>
    <n v="0"/>
    <s v="Líneas"/>
    <s v="CEDI"/>
    <s v="BEBITOEXPLORADORDEPORTIVOCHAQUETAMODA"/>
  </r>
  <r>
    <x v="1885"/>
    <x v="10"/>
    <s v="EXPLORADOR"/>
    <s v="DEPORTIVO"/>
    <s v="CONJUNTO"/>
    <s v="MODA"/>
    <n v="1"/>
    <s v="18-24"/>
    <n v="1"/>
    <n v="170"/>
    <x v="1"/>
    <s v="-"/>
    <x v="51"/>
    <s v="FIRME"/>
    <n v="0"/>
    <s v="Líneas"/>
    <s v="CEDI"/>
    <s v="BEBITOEXPLORADORDEPORTIVOCONJUNTOMODA"/>
  </r>
  <r>
    <x v="1885"/>
    <x v="10"/>
    <s v="EXPLORADOR"/>
    <s v="DEPORTIVO"/>
    <s v="CONJUNTO"/>
    <s v="MODA"/>
    <n v="1"/>
    <s v="0-6"/>
    <n v="1"/>
    <n v="14"/>
    <x v="1"/>
    <s v="-"/>
    <x v="51"/>
    <s v="FIRME"/>
    <n v="0"/>
    <s v="Líneas"/>
    <s v="CEDI"/>
    <s v="BEBITOEXPLORADORDEPORTIVOCONJUNTOMODA"/>
  </r>
  <r>
    <x v="1885"/>
    <x v="10"/>
    <s v="EXPLORADOR"/>
    <s v="DEPORTIVO"/>
    <s v="CONJUNTO"/>
    <s v="MODA"/>
    <n v="1"/>
    <s v="12-18"/>
    <n v="1"/>
    <n v="140"/>
    <x v="1"/>
    <s v="-"/>
    <x v="51"/>
    <s v="FIRME"/>
    <n v="0"/>
    <s v="Líneas"/>
    <s v="CEDI"/>
    <s v="BEBITOEXPLORADORDEPORTIVOCONJUNTOMODA"/>
  </r>
  <r>
    <x v="1885"/>
    <x v="10"/>
    <s v="EXPLORADOR"/>
    <s v="DEPORTIVO"/>
    <s v="CONJUNTO"/>
    <s v="MODA"/>
    <n v="1"/>
    <s v="6-12"/>
    <n v="1"/>
    <n v="130"/>
    <x v="1"/>
    <s v="-"/>
    <x v="51"/>
    <s v="FIRME"/>
    <n v="0"/>
    <s v="Líneas"/>
    <s v="CEDI"/>
    <s v="BEBITOEXPLORADORDEPORTIVOCONJUNTOMODA"/>
  </r>
  <r>
    <x v="1886"/>
    <x v="10"/>
    <s v="EXPLORADOR"/>
    <s v="DEPORTIVO"/>
    <s v="PANTALON"/>
    <s v="MODA"/>
    <n v="1"/>
    <s v="18-24"/>
    <n v="1"/>
    <n v="42"/>
    <x v="1"/>
    <s v="-"/>
    <x v="51"/>
    <s v="FIRME"/>
    <n v="0"/>
    <s v="Líneas"/>
    <s v="CEDI"/>
    <s v="BEBITOEXPLORADORDEPORTIVOPANTALONMODA"/>
  </r>
  <r>
    <x v="1886"/>
    <x v="10"/>
    <s v="EXPLORADOR"/>
    <s v="DEPORTIVO"/>
    <s v="PANTALON"/>
    <s v="MODA"/>
    <n v="1"/>
    <s v="12-18"/>
    <n v="1"/>
    <n v="31"/>
    <x v="1"/>
    <s v="-"/>
    <x v="51"/>
    <s v="FIRME"/>
    <n v="0"/>
    <s v="Líneas"/>
    <s v="CEDI"/>
    <s v="BEBITOEXPLORADORDEPORTIVOPANTALONMODA"/>
  </r>
  <r>
    <x v="1886"/>
    <x v="10"/>
    <s v="EXPLORADOR"/>
    <s v="DEPORTIVO"/>
    <s v="PANTALON"/>
    <s v="MODA"/>
    <n v="1"/>
    <s v="6-12"/>
    <n v="1"/>
    <n v="24"/>
    <x v="1"/>
    <s v="-"/>
    <x v="51"/>
    <s v="FIRME"/>
    <n v="0"/>
    <s v="Líneas"/>
    <s v="CEDI"/>
    <s v="BEBITOEXPLORADORDEPORTIVOPANTALONMODA"/>
  </r>
  <r>
    <x v="1886"/>
    <x v="10"/>
    <s v="EXPLORADOR"/>
    <s v="DEPORTIVO"/>
    <s v="PANTALON"/>
    <s v="MODA"/>
    <n v="1"/>
    <s v="24-36"/>
    <n v="1"/>
    <n v="42"/>
    <x v="1"/>
    <s v="-"/>
    <x v="51"/>
    <s v="FIRME"/>
    <n v="0"/>
    <s v="Líneas"/>
    <s v="CEDI"/>
    <s v="BEBITOEXPLORADORDEPORTIVOPANTALONMODA"/>
  </r>
  <r>
    <x v="1887"/>
    <x v="10"/>
    <s v="EXPLORADOR"/>
    <s v="DEPORTIVO"/>
    <s v="PANTALONETA"/>
    <s v="BASICO MODA"/>
    <n v="2"/>
    <s v="18-24"/>
    <n v="1"/>
    <n v="123"/>
    <x v="1"/>
    <s v="-"/>
    <x v="51"/>
    <s v="FIRME"/>
    <n v="0"/>
    <s v="Líneas"/>
    <s v="CEDI"/>
    <s v="BEBITOEXPLORADORDEPORTIVOPANTALONETABASICO MODA"/>
  </r>
  <r>
    <x v="1887"/>
    <x v="10"/>
    <s v="EXPLORADOR"/>
    <s v="DEPORTIVO"/>
    <s v="PANTALONETA"/>
    <s v="BASICO MODA"/>
    <n v="2"/>
    <s v="12-18"/>
    <n v="1"/>
    <n v="89"/>
    <x v="1"/>
    <s v="-"/>
    <x v="51"/>
    <s v="FIRME"/>
    <n v="0"/>
    <s v="Líneas"/>
    <s v="CEDI"/>
    <s v="BEBITOEXPLORADORDEPORTIVOPANTALONETABASICO MODA"/>
  </r>
  <r>
    <x v="1887"/>
    <x v="10"/>
    <s v="EXPLORADOR"/>
    <s v="DEPORTIVO"/>
    <s v="PANTALONETA"/>
    <s v="BASICO MODA"/>
    <n v="2"/>
    <s v="6-12"/>
    <n v="1"/>
    <n v="80"/>
    <x v="1"/>
    <s v="-"/>
    <x v="51"/>
    <s v="FIRME"/>
    <n v="0"/>
    <s v="Líneas"/>
    <s v="CEDI"/>
    <s v="BEBITOEXPLORADORDEPORTIVOPANTALONETABASICO MODA"/>
  </r>
  <r>
    <x v="1887"/>
    <x v="10"/>
    <s v="EXPLORADOR"/>
    <s v="DEPORTIVO"/>
    <s v="PANTALONETA"/>
    <s v="BASICO MODA"/>
    <n v="2"/>
    <s v="24-36"/>
    <n v="1"/>
    <n v="132"/>
    <x v="1"/>
    <s v="-"/>
    <x v="51"/>
    <s v="FIRME"/>
    <n v="0"/>
    <s v="Líneas"/>
    <s v="CEDI"/>
    <s v="BEBITOEXPLORADORDEPORTIVOPANTALONETABASICO MODA"/>
  </r>
  <r>
    <x v="1888"/>
    <x v="10"/>
    <s v="EXPLORADOR"/>
    <s v="DEPORTIVO"/>
    <s v="PANTALONETA"/>
    <s v="BASICO MODA"/>
    <n v="2"/>
    <s v="18-24"/>
    <n v="1"/>
    <n v="123"/>
    <x v="1"/>
    <s v="-"/>
    <x v="51"/>
    <s v="FIRME"/>
    <n v="0"/>
    <s v="Líneas"/>
    <s v="CEDI"/>
    <s v="BEBITOEXPLORADORDEPORTIVOPANTALONETABASICO MODA"/>
  </r>
  <r>
    <x v="1888"/>
    <x v="10"/>
    <s v="EXPLORADOR"/>
    <s v="DEPORTIVO"/>
    <s v="PANTALONETA"/>
    <s v="BASICO MODA"/>
    <n v="2"/>
    <s v="12-18"/>
    <n v="1"/>
    <n v="89"/>
    <x v="1"/>
    <s v="-"/>
    <x v="51"/>
    <s v="FIRME"/>
    <n v="0"/>
    <s v="Líneas"/>
    <s v="CEDI"/>
    <s v="BEBITOEXPLORADORDEPORTIVOPANTALONETABASICO MODA"/>
  </r>
  <r>
    <x v="1888"/>
    <x v="10"/>
    <s v="EXPLORADOR"/>
    <s v="DEPORTIVO"/>
    <s v="PANTALONETA"/>
    <s v="BASICO MODA"/>
    <n v="2"/>
    <s v="6-12"/>
    <n v="1"/>
    <n v="80"/>
    <x v="1"/>
    <s v="-"/>
    <x v="51"/>
    <s v="FIRME"/>
    <n v="0"/>
    <s v="Líneas"/>
    <s v="CEDI"/>
    <s v="BEBITOEXPLORADORDEPORTIVOPANTALONETABASICO MODA"/>
  </r>
  <r>
    <x v="1888"/>
    <x v="10"/>
    <s v="EXPLORADOR"/>
    <s v="DEPORTIVO"/>
    <s v="PANTALONETA"/>
    <s v="BASICO MODA"/>
    <n v="2"/>
    <s v="24-36"/>
    <n v="1"/>
    <n v="132"/>
    <x v="1"/>
    <s v="-"/>
    <x v="51"/>
    <s v="FIRME"/>
    <n v="0"/>
    <s v="Líneas"/>
    <s v="CEDI"/>
    <s v="BEBITOEXPLORADORDEPORTIVOPANTALONETABASICO MODA"/>
  </r>
  <r>
    <x v="1889"/>
    <x v="10"/>
    <s v="EXPLORADOR"/>
    <s v="DEPORTIVO"/>
    <s v="PANTALONETA"/>
    <s v="BASICO MODA"/>
    <n v="2"/>
    <s v="18-24"/>
    <n v="1"/>
    <n v="96"/>
    <x v="1"/>
    <s v="-"/>
    <x v="51"/>
    <s v="FIRME"/>
    <n v="0"/>
    <s v="Líneas"/>
    <s v="CEDI"/>
    <s v="BEBITOEXPLORADORDEPORTIVOPANTALONETABASICO MODA"/>
  </r>
  <r>
    <x v="1889"/>
    <x v="10"/>
    <s v="EXPLORADOR"/>
    <s v="DEPORTIVO"/>
    <s v="PANTALONETA"/>
    <s v="BASICO MODA"/>
    <n v="2"/>
    <s v="12-18"/>
    <n v="1"/>
    <n v="69"/>
    <x v="1"/>
    <s v="-"/>
    <x v="51"/>
    <s v="FIRME"/>
    <n v="0"/>
    <s v="Líneas"/>
    <s v="CEDI"/>
    <s v="BEBITOEXPLORADORDEPORTIVOPANTALONETABASICO MODA"/>
  </r>
  <r>
    <x v="1889"/>
    <x v="10"/>
    <s v="EXPLORADOR"/>
    <s v="DEPORTIVO"/>
    <s v="PANTALONETA"/>
    <s v="BASICO MODA"/>
    <n v="2"/>
    <s v="6-12"/>
    <n v="1"/>
    <n v="63"/>
    <x v="1"/>
    <s v="-"/>
    <x v="51"/>
    <s v="FIRME"/>
    <n v="0"/>
    <s v="Líneas"/>
    <s v="CEDI"/>
    <s v="BEBITOEXPLORADORDEPORTIVOPANTALONETABASICO MODA"/>
  </r>
  <r>
    <x v="1889"/>
    <x v="10"/>
    <s v="EXPLORADOR"/>
    <s v="DEPORTIVO"/>
    <s v="PANTALONETA"/>
    <s v="BASICO MODA"/>
    <n v="2"/>
    <s v="24-36"/>
    <n v="1"/>
    <n v="102"/>
    <x v="1"/>
    <s v="-"/>
    <x v="51"/>
    <s v="FIRME"/>
    <n v="0"/>
    <s v="Líneas"/>
    <s v="CEDI"/>
    <s v="BEBITOEXPLORADORDEPORTIVOPANTALONETABASICO MODA"/>
  </r>
  <r>
    <x v="1890"/>
    <x v="10"/>
    <s v="EXPLORADOR"/>
    <s v="DESCANSO"/>
    <s v="CONJUNTO"/>
    <s v="BASICO MODA"/>
    <n v="2"/>
    <s v="18-24"/>
    <n v="1"/>
    <n v="139"/>
    <x v="1"/>
    <s v="-"/>
    <x v="51"/>
    <s v="FIRME"/>
    <n v="0"/>
    <s v="Líneas"/>
    <s v="CEDI"/>
    <s v="BEBITOEXPLORADORDESCANSOCONJUNTOBASICO MODA"/>
  </r>
  <r>
    <x v="1890"/>
    <x v="10"/>
    <s v="EXPLORADOR"/>
    <s v="DESCANSO"/>
    <s v="CONJUNTO"/>
    <s v="BASICO MODA"/>
    <n v="2"/>
    <s v="12-18"/>
    <n v="1"/>
    <n v="82"/>
    <x v="1"/>
    <s v="-"/>
    <x v="51"/>
    <s v="FIRME"/>
    <n v="0"/>
    <s v="Líneas"/>
    <s v="CEDI"/>
    <s v="BEBITOEXPLORADORDESCANSOCONJUNTOBASICO MODA"/>
  </r>
  <r>
    <x v="1890"/>
    <x v="10"/>
    <s v="EXPLORADOR"/>
    <s v="DESCANSO"/>
    <s v="CONJUNTO"/>
    <s v="BASICO MODA"/>
    <n v="2"/>
    <s v="6-12"/>
    <n v="1"/>
    <n v="60"/>
    <x v="1"/>
    <s v="-"/>
    <x v="51"/>
    <s v="FIRME"/>
    <n v="0"/>
    <s v="Líneas"/>
    <s v="CEDI"/>
    <s v="BEBITOEXPLORADORDESCANSOCONJUNTOBASICO MODA"/>
  </r>
  <r>
    <x v="1891"/>
    <x v="10"/>
    <s v="EXPLORADOR"/>
    <s v="DESCANSO"/>
    <s v="ENTERIZO"/>
    <s v="BASICO MODA"/>
    <n v="2"/>
    <s v="0-6"/>
    <n v="1"/>
    <n v="61"/>
    <x v="1"/>
    <s v="-"/>
    <x v="51"/>
    <s v="FIRME"/>
    <n v="0"/>
    <s v="Líneas"/>
    <s v="CEDI"/>
    <s v="BEBITOEXPLORADORDESCANSOENTERIZOBASICO MODA"/>
  </r>
  <r>
    <x v="1891"/>
    <x v="10"/>
    <s v="EXPLORADOR"/>
    <s v="DESCANSO"/>
    <s v="ENTERIZO"/>
    <s v="BASICO MODA"/>
    <n v="2"/>
    <s v="12-18"/>
    <n v="1"/>
    <n v="38"/>
    <x v="1"/>
    <s v="-"/>
    <x v="51"/>
    <s v="FIRME"/>
    <n v="0"/>
    <s v="Líneas"/>
    <s v="CEDI"/>
    <s v="BEBITOEXPLORADORDESCANSOENTERIZOBASICO MODA"/>
  </r>
  <r>
    <x v="1891"/>
    <x v="10"/>
    <s v="EXPLORADOR"/>
    <s v="DESCANSO"/>
    <s v="ENTERIZO"/>
    <s v="BASICO MODA"/>
    <n v="2"/>
    <s v="6-12"/>
    <n v="1"/>
    <n v="49"/>
    <x v="1"/>
    <s v="-"/>
    <x v="51"/>
    <s v="FIRME"/>
    <n v="0"/>
    <s v="Líneas"/>
    <s v="CEDI"/>
    <s v="BEBITOEXPLORADORDESCANSOENTERIZOBASICO MODA"/>
  </r>
  <r>
    <x v="1892"/>
    <x v="10"/>
    <s v="EXPLORADOR"/>
    <s v="JEANS"/>
    <s v="CONJUNTO"/>
    <s v="MODA"/>
    <n v="1"/>
    <s v="18-24"/>
    <n v="1"/>
    <n v="68"/>
    <x v="1"/>
    <s v="-"/>
    <x v="51"/>
    <s v="FIRME"/>
    <n v="0"/>
    <s v="Líneas"/>
    <s v="CEDI"/>
    <s v="BEBITOEXPLORADORJEANSCONJUNTOMODA"/>
  </r>
  <r>
    <x v="1892"/>
    <x v="10"/>
    <s v="EXPLORADOR"/>
    <s v="JEANS"/>
    <s v="CONJUNTO"/>
    <s v="MODA"/>
    <n v="1"/>
    <s v="12-18"/>
    <n v="1"/>
    <n v="41"/>
    <x v="1"/>
    <s v="-"/>
    <x v="51"/>
    <s v="FIRME"/>
    <n v="0"/>
    <s v="Líneas"/>
    <s v="CEDI"/>
    <s v="BEBITOEXPLORADORJEANSCONJUNTOMODA"/>
  </r>
  <r>
    <x v="1892"/>
    <x v="10"/>
    <s v="EXPLORADOR"/>
    <s v="JEANS"/>
    <s v="CONJUNTO"/>
    <s v="MODA"/>
    <n v="1"/>
    <s v="6-12"/>
    <n v="1"/>
    <n v="22"/>
    <x v="1"/>
    <s v="-"/>
    <x v="51"/>
    <s v="FIRME"/>
    <n v="0"/>
    <s v="Líneas"/>
    <s v="CEDI"/>
    <s v="BEBITOEXPLORADORJEANSCONJUNTOMODA"/>
  </r>
  <r>
    <x v="1893"/>
    <x v="10"/>
    <s v="EXPLORADOR"/>
    <s v="JEANS"/>
    <s v="JEAN"/>
    <s v="MODA"/>
    <n v="1"/>
    <s v="18-24"/>
    <n v="1"/>
    <n v="65"/>
    <x v="1"/>
    <s v="-"/>
    <x v="51"/>
    <s v="FIRME"/>
    <n v="0"/>
    <s v="Líneas"/>
    <s v="CEDI"/>
    <s v="BEBITOEXPLORADORJEANSJEANMODA"/>
  </r>
  <r>
    <x v="1893"/>
    <x v="10"/>
    <s v="EXPLORADOR"/>
    <s v="JEANS"/>
    <s v="JEAN"/>
    <s v="MODA"/>
    <n v="1"/>
    <s v="12-18"/>
    <n v="1"/>
    <n v="46"/>
    <x v="1"/>
    <s v="-"/>
    <x v="51"/>
    <s v="FIRME"/>
    <n v="0"/>
    <s v="Líneas"/>
    <s v="CEDI"/>
    <s v="BEBITOEXPLORADORJEANSJEANMODA"/>
  </r>
  <r>
    <x v="1893"/>
    <x v="10"/>
    <s v="EXPLORADOR"/>
    <s v="JEANS"/>
    <s v="JEAN"/>
    <s v="MODA"/>
    <n v="1"/>
    <s v="6-12"/>
    <n v="1"/>
    <n v="41"/>
    <x v="1"/>
    <s v="-"/>
    <x v="51"/>
    <s v="FIRME"/>
    <n v="0"/>
    <s v="Líneas"/>
    <s v="CEDI"/>
    <s v="BEBITOEXPLORADORJEANSJEANMODA"/>
  </r>
  <r>
    <x v="1893"/>
    <x v="10"/>
    <s v="EXPLORADOR"/>
    <s v="JEANS"/>
    <s v="JEAN"/>
    <s v="MODA"/>
    <n v="1"/>
    <s v="24-36"/>
    <n v="1"/>
    <n v="53"/>
    <x v="1"/>
    <s v="-"/>
    <x v="51"/>
    <s v="FIRME"/>
    <n v="0"/>
    <s v="Líneas"/>
    <s v="CEDI"/>
    <s v="BEBITOEXPLORADORJEANSJEANMODA"/>
  </r>
  <r>
    <x v="1894"/>
    <x v="10"/>
    <s v="EXPLORADOR"/>
    <s v="KAKI"/>
    <s v="BERMUDA"/>
    <s v="MODA"/>
    <n v="1"/>
    <s v="18-24"/>
    <n v="1"/>
    <n v="150"/>
    <x v="1"/>
    <s v="-"/>
    <x v="51"/>
    <s v="FIRME"/>
    <n v="0"/>
    <s v="Líneas"/>
    <s v="CEDI"/>
    <s v="BEBITOEXPLORADORKAKIBERMUDAMODA"/>
  </r>
  <r>
    <x v="1894"/>
    <x v="10"/>
    <s v="EXPLORADOR"/>
    <s v="KAKI"/>
    <s v="BERMUDA"/>
    <s v="MODA"/>
    <n v="1"/>
    <s v="12-18"/>
    <n v="1"/>
    <n v="98"/>
    <x v="1"/>
    <s v="-"/>
    <x v="51"/>
    <s v="FIRME"/>
    <n v="0"/>
    <s v="Líneas"/>
    <s v="CEDI"/>
    <s v="BEBITOEXPLORADORKAKIBERMUDAMODA"/>
  </r>
  <r>
    <x v="1894"/>
    <x v="10"/>
    <s v="EXPLORADOR"/>
    <s v="KAKI"/>
    <s v="BERMUDA"/>
    <s v="MODA"/>
    <n v="1"/>
    <s v="6-12"/>
    <n v="1"/>
    <n v="83"/>
    <x v="1"/>
    <s v="-"/>
    <x v="51"/>
    <s v="FIRME"/>
    <n v="0"/>
    <s v="Líneas"/>
    <s v="CEDI"/>
    <s v="BEBITOEXPLORADORKAKIBERMUDAMODA"/>
  </r>
  <r>
    <x v="1894"/>
    <x v="10"/>
    <s v="EXPLORADOR"/>
    <s v="KAKI"/>
    <s v="BERMUDA"/>
    <s v="MODA"/>
    <n v="1"/>
    <s v="36-48"/>
    <n v="1"/>
    <n v="33"/>
    <x v="1"/>
    <s v="-"/>
    <x v="51"/>
    <s v="FIRME"/>
    <n v="0"/>
    <s v="Líneas"/>
    <s v="CEDI"/>
    <s v="BEBITOEXPLORADORKAKIBERMUDAMODA"/>
  </r>
  <r>
    <x v="1895"/>
    <x v="10"/>
    <s v="EXPLORADOR"/>
    <s v="KAKI"/>
    <s v="CAMISETA TIPO POLO"/>
    <s v="MODA"/>
    <n v="2"/>
    <s v="18-24"/>
    <n v="1"/>
    <n v="114"/>
    <x v="1"/>
    <s v="-"/>
    <x v="51"/>
    <s v="FIRME"/>
    <n v="0"/>
    <s v="Líneas"/>
    <s v="CEDI"/>
    <s v="BEBITOEXPLORADORKAKICAMISETA TIPO POLOMODA"/>
  </r>
  <r>
    <x v="1895"/>
    <x v="10"/>
    <s v="EXPLORADOR"/>
    <s v="KAKI"/>
    <s v="CAMISETA TIPO POLO"/>
    <s v="MODA"/>
    <n v="2"/>
    <s v="12-18"/>
    <n v="1"/>
    <n v="110"/>
    <x v="1"/>
    <s v="-"/>
    <x v="51"/>
    <s v="FIRME"/>
    <n v="0"/>
    <s v="Líneas"/>
    <s v="CEDI"/>
    <s v="BEBITOEXPLORADORKAKICAMISETA TIPO POLOMODA"/>
  </r>
  <r>
    <x v="1895"/>
    <x v="10"/>
    <s v="EXPLORADOR"/>
    <s v="KAKI"/>
    <s v="CAMISETA TIPO POLO"/>
    <s v="MODA"/>
    <n v="2"/>
    <s v="6-12"/>
    <n v="1"/>
    <n v="89"/>
    <x v="1"/>
    <s v="-"/>
    <x v="51"/>
    <s v="FIRME"/>
    <n v="0"/>
    <s v="Líneas"/>
    <s v="CEDI"/>
    <s v="BEBITOEXPLORADORKAKICAMISETA TIPO POLOMODA"/>
  </r>
  <r>
    <x v="1895"/>
    <x v="10"/>
    <s v="EXPLORADOR"/>
    <s v="KAKI"/>
    <s v="CAMISETA TIPO POLO"/>
    <s v="MODA"/>
    <n v="2"/>
    <s v="24-36"/>
    <n v="1"/>
    <n v="76"/>
    <x v="1"/>
    <s v="-"/>
    <x v="51"/>
    <s v="FIRME"/>
    <n v="0"/>
    <s v="Líneas"/>
    <s v="CEDI"/>
    <s v="BEBITOEXPLORADORKAKICAMISETA TIPO POLOMODA"/>
  </r>
  <r>
    <x v="1895"/>
    <x v="10"/>
    <s v="EXPLORADOR"/>
    <s v="KAKI"/>
    <s v="CAMISETA TIPO POLO"/>
    <s v="MODA"/>
    <n v="2"/>
    <s v="36-48"/>
    <n v="1"/>
    <n v="31"/>
    <x v="1"/>
    <s v="-"/>
    <x v="51"/>
    <s v="FIRME"/>
    <n v="0"/>
    <s v="Líneas"/>
    <s v="CEDI"/>
    <s v="BEBITOEXPLORADORKAKICAMISETA TIPO POLOMODA"/>
  </r>
  <r>
    <x v="1896"/>
    <x v="10"/>
    <s v="EXPLORADOR"/>
    <s v="KAKI"/>
    <s v="CONJUNTO"/>
    <s v="BASICO MODA"/>
    <n v="1"/>
    <s v="18-24"/>
    <n v="1"/>
    <n v="66"/>
    <x v="1"/>
    <s v="-"/>
    <x v="51"/>
    <s v="FIRME"/>
    <n v="0"/>
    <s v="Líneas"/>
    <s v="CEDI"/>
    <s v="BEBITOEXPLORADORKAKICONJUNTOBASICO MODA"/>
  </r>
  <r>
    <x v="1896"/>
    <x v="10"/>
    <s v="EXPLORADOR"/>
    <s v="KAKI"/>
    <s v="CONJUNTO"/>
    <s v="BASICO MODA"/>
    <n v="1"/>
    <s v="0-6"/>
    <n v="1"/>
    <n v="32"/>
    <x v="1"/>
    <s v="-"/>
    <x v="51"/>
    <s v="FIRME"/>
    <n v="0"/>
    <s v="Líneas"/>
    <s v="CEDI"/>
    <s v="BEBITOEXPLORADORKAKICONJUNTOBASICO MODA"/>
  </r>
  <r>
    <x v="1896"/>
    <x v="10"/>
    <s v="EXPLORADOR"/>
    <s v="KAKI"/>
    <s v="CONJUNTO"/>
    <s v="BASICO MODA"/>
    <n v="1"/>
    <s v="12-18"/>
    <n v="1"/>
    <n v="90"/>
    <x v="1"/>
    <s v="-"/>
    <x v="51"/>
    <s v="FIRME"/>
    <n v="0"/>
    <s v="Líneas"/>
    <s v="CEDI"/>
    <s v="BEBITOEXPLORADORKAKICONJUNTOBASICO MODA"/>
  </r>
  <r>
    <x v="1896"/>
    <x v="10"/>
    <s v="EXPLORADOR"/>
    <s v="KAKI"/>
    <s v="CONJUNTO"/>
    <s v="BASICO MODA"/>
    <n v="1"/>
    <s v="6-12"/>
    <n v="1"/>
    <n v="81"/>
    <x v="1"/>
    <s v="-"/>
    <x v="51"/>
    <s v="FIRME"/>
    <n v="0"/>
    <s v="Líneas"/>
    <s v="CEDI"/>
    <s v="BEBITOEXPLORADORKAKICONJUNTOBASICO MODA"/>
  </r>
  <r>
    <x v="1897"/>
    <x v="10"/>
    <s v="DORMILON"/>
    <s v="DEPORTIVO"/>
    <s v="CAMISETA"/>
    <s v="BASICO MODA"/>
    <n v="2"/>
    <s v="18-24"/>
    <n v="1"/>
    <n v="109"/>
    <x v="2"/>
    <s v="-"/>
    <x v="51"/>
    <s v="FIRME"/>
    <n v="0"/>
    <s v="Líneas"/>
    <s v="CEDI"/>
    <s v="BEBITODORMILONDEPORTIVOCAMISETABASICO MODA"/>
  </r>
  <r>
    <x v="1897"/>
    <x v="10"/>
    <s v="DORMILON"/>
    <s v="DEPORTIVO"/>
    <s v="CAMISETA"/>
    <s v="BASICO MODA"/>
    <n v="2"/>
    <s v="0-6"/>
    <n v="1"/>
    <n v="50"/>
    <x v="2"/>
    <s v="-"/>
    <x v="51"/>
    <s v="FIRME"/>
    <n v="0"/>
    <s v="Líneas"/>
    <s v="CEDI"/>
    <s v="BEBITODORMILONDEPORTIVOCAMISETABASICO MODA"/>
  </r>
  <r>
    <x v="1897"/>
    <x v="10"/>
    <s v="DORMILON"/>
    <s v="DEPORTIVO"/>
    <s v="CAMISETA"/>
    <s v="BASICO MODA"/>
    <n v="2"/>
    <s v="12-18"/>
    <n v="1"/>
    <n v="96"/>
    <x v="2"/>
    <s v="-"/>
    <x v="51"/>
    <s v="FIRME"/>
    <n v="0"/>
    <s v="Líneas"/>
    <s v="CEDI"/>
    <s v="BEBITODORMILONDEPORTIVOCAMISETABASICO MODA"/>
  </r>
  <r>
    <x v="1897"/>
    <x v="10"/>
    <s v="DORMILON"/>
    <s v="DEPORTIVO"/>
    <s v="CAMISETA"/>
    <s v="BASICO MODA"/>
    <n v="2"/>
    <s v="6-12"/>
    <n v="1"/>
    <n v="61"/>
    <x v="2"/>
    <s v="-"/>
    <x v="51"/>
    <s v="FIRME"/>
    <n v="0"/>
    <s v="Líneas"/>
    <s v="CEDI"/>
    <s v="BEBITODORMILONDEPORTIVOCAMISETABASICO MODA"/>
  </r>
  <r>
    <x v="1898"/>
    <x v="10"/>
    <s v="DORMILON"/>
    <s v="DEPORTIVO"/>
    <s v="CAMISETA"/>
    <s v="BASICO MODA"/>
    <n v="2"/>
    <s v="18-24"/>
    <n v="1"/>
    <n v="109"/>
    <x v="2"/>
    <s v="-"/>
    <x v="51"/>
    <s v="FIRME"/>
    <n v="0"/>
    <s v="Líneas"/>
    <s v="CEDI"/>
    <s v="BEBITODORMILONDEPORTIVOCAMISETABASICO MODA"/>
  </r>
  <r>
    <x v="1898"/>
    <x v="10"/>
    <s v="DORMILON"/>
    <s v="DEPORTIVO"/>
    <s v="CAMISETA"/>
    <s v="BASICO MODA"/>
    <n v="2"/>
    <s v="0-6"/>
    <n v="1"/>
    <n v="50"/>
    <x v="2"/>
    <s v="-"/>
    <x v="51"/>
    <s v="FIRME"/>
    <n v="0"/>
    <s v="Líneas"/>
    <s v="CEDI"/>
    <s v="BEBITODORMILONDEPORTIVOCAMISETABASICO MODA"/>
  </r>
  <r>
    <x v="1898"/>
    <x v="10"/>
    <s v="DORMILON"/>
    <s v="DEPORTIVO"/>
    <s v="CAMISETA"/>
    <s v="BASICO MODA"/>
    <n v="2"/>
    <s v="12-18"/>
    <n v="1"/>
    <n v="96"/>
    <x v="2"/>
    <s v="-"/>
    <x v="51"/>
    <s v="FIRME"/>
    <n v="0"/>
    <s v="Líneas"/>
    <s v="CEDI"/>
    <s v="BEBITODORMILONDEPORTIVOCAMISETABASICO MODA"/>
  </r>
  <r>
    <x v="1898"/>
    <x v="10"/>
    <s v="DORMILON"/>
    <s v="DEPORTIVO"/>
    <s v="CAMISETA"/>
    <s v="BASICO MODA"/>
    <n v="2"/>
    <s v="6-12"/>
    <n v="1"/>
    <n v="61"/>
    <x v="2"/>
    <s v="-"/>
    <x v="51"/>
    <s v="FIRME"/>
    <n v="0"/>
    <s v="Líneas"/>
    <s v="CEDI"/>
    <s v="BEBITODORMILONDEPORTIVOCAMISETABASICO MODA"/>
  </r>
  <r>
    <x v="1899"/>
    <x v="10"/>
    <s v="DORMILON"/>
    <s v="DEPORTIVO"/>
    <s v="CAMISETA"/>
    <s v="BASICO MODA"/>
    <n v="2"/>
    <s v="18-24"/>
    <n v="1"/>
    <n v="109"/>
    <x v="2"/>
    <s v="-"/>
    <x v="51"/>
    <s v="FIRME"/>
    <n v="0"/>
    <s v="Líneas"/>
    <s v="CEDI"/>
    <s v="BEBITODORMILONDEPORTIVOCAMISETABASICO MODA"/>
  </r>
  <r>
    <x v="1899"/>
    <x v="10"/>
    <s v="DORMILON"/>
    <s v="DEPORTIVO"/>
    <s v="CAMISETA"/>
    <s v="BASICO MODA"/>
    <n v="2"/>
    <s v="0-6"/>
    <n v="1"/>
    <n v="50"/>
    <x v="2"/>
    <s v="-"/>
    <x v="51"/>
    <s v="FIRME"/>
    <n v="0"/>
    <s v="Líneas"/>
    <s v="CEDI"/>
    <s v="BEBITODORMILONDEPORTIVOCAMISETABASICO MODA"/>
  </r>
  <r>
    <x v="1899"/>
    <x v="10"/>
    <s v="DORMILON"/>
    <s v="DEPORTIVO"/>
    <s v="CAMISETA"/>
    <s v="BASICO MODA"/>
    <n v="2"/>
    <s v="12-18"/>
    <n v="1"/>
    <n v="96"/>
    <x v="2"/>
    <s v="-"/>
    <x v="51"/>
    <s v="FIRME"/>
    <n v="0"/>
    <s v="Líneas"/>
    <s v="CEDI"/>
    <s v="BEBITODORMILONDEPORTIVOCAMISETABASICO MODA"/>
  </r>
  <r>
    <x v="1899"/>
    <x v="10"/>
    <s v="DORMILON"/>
    <s v="DEPORTIVO"/>
    <s v="CAMISETA"/>
    <s v="BASICO MODA"/>
    <n v="2"/>
    <s v="6-12"/>
    <n v="1"/>
    <n v="61"/>
    <x v="2"/>
    <s v="-"/>
    <x v="51"/>
    <s v="FIRME"/>
    <n v="0"/>
    <s v="Líneas"/>
    <s v="CEDI"/>
    <s v="BEBITODORMILONDEPORTIVOCAMISETABASICO MODA"/>
  </r>
  <r>
    <x v="1900"/>
    <x v="10"/>
    <s v="DORMILON"/>
    <s v="DEPORTIVO"/>
    <s v="CAMISETA"/>
    <s v="BASICO MODA"/>
    <n v="2"/>
    <s v="18-24"/>
    <n v="1"/>
    <n v="100"/>
    <x v="2"/>
    <s v="-"/>
    <x v="51"/>
    <s v="FIRME"/>
    <n v="0"/>
    <s v="Líneas"/>
    <s v="CEDI"/>
    <s v="BEBITODORMILONDEPORTIVOCAMISETABASICO MODA"/>
  </r>
  <r>
    <x v="1900"/>
    <x v="10"/>
    <s v="DORMILON"/>
    <s v="DEPORTIVO"/>
    <s v="CAMISETA"/>
    <s v="BASICO MODA"/>
    <n v="2"/>
    <s v="0-6"/>
    <n v="1"/>
    <n v="47"/>
    <x v="2"/>
    <s v="-"/>
    <x v="51"/>
    <s v="FIRME"/>
    <n v="0"/>
    <s v="Líneas"/>
    <s v="CEDI"/>
    <s v="BEBITODORMILONDEPORTIVOCAMISETABASICO MODA"/>
  </r>
  <r>
    <x v="1900"/>
    <x v="10"/>
    <s v="DORMILON"/>
    <s v="DEPORTIVO"/>
    <s v="CAMISETA"/>
    <s v="BASICO MODA"/>
    <n v="2"/>
    <s v="12-18"/>
    <n v="1"/>
    <n v="89"/>
    <x v="2"/>
    <s v="-"/>
    <x v="51"/>
    <s v="FIRME"/>
    <n v="0"/>
    <s v="Líneas"/>
    <s v="CEDI"/>
    <s v="BEBITODORMILONDEPORTIVOCAMISETABASICO MODA"/>
  </r>
  <r>
    <x v="1900"/>
    <x v="10"/>
    <s v="DORMILON"/>
    <s v="DEPORTIVO"/>
    <s v="CAMISETA"/>
    <s v="BASICO MODA"/>
    <n v="2"/>
    <s v="6-12"/>
    <n v="1"/>
    <n v="56"/>
    <x v="2"/>
    <s v="-"/>
    <x v="51"/>
    <s v="FIRME"/>
    <n v="0"/>
    <s v="Líneas"/>
    <s v="CEDI"/>
    <s v="BEBITODORMILONDEPORTIVOCAMISETABASICO MODA"/>
  </r>
  <r>
    <x v="1901"/>
    <x v="10"/>
    <s v="DORMILON"/>
    <s v="DEPORTIVO"/>
    <s v="MAMELUCO"/>
    <s v="BASICO MODA"/>
    <n v="1"/>
    <s v="18-24"/>
    <n v="1"/>
    <n v="101"/>
    <x v="2"/>
    <s v="-"/>
    <x v="51"/>
    <s v="FIRME"/>
    <n v="0"/>
    <s v="Líneas"/>
    <s v="CEDI"/>
    <s v="BEBITODORMILONDEPORTIVOMAMELUCOBASICO MODA"/>
  </r>
  <r>
    <x v="1901"/>
    <x v="10"/>
    <s v="DORMILON"/>
    <s v="DEPORTIVO"/>
    <s v="MAMELUCO"/>
    <s v="BASICO MODA"/>
    <n v="1"/>
    <s v="0-6"/>
    <n v="1"/>
    <n v="91"/>
    <x v="2"/>
    <s v="-"/>
    <x v="51"/>
    <s v="FIRME"/>
    <n v="0"/>
    <s v="Líneas"/>
    <s v="CEDI"/>
    <s v="BEBITODORMILONDEPORTIVOMAMELUCOBASICO MODA"/>
  </r>
  <r>
    <x v="1901"/>
    <x v="10"/>
    <s v="DORMILON"/>
    <s v="DEPORTIVO"/>
    <s v="MAMELUCO"/>
    <s v="BASICO MODA"/>
    <n v="1"/>
    <s v="12-18"/>
    <n v="1"/>
    <n v="127"/>
    <x v="2"/>
    <s v="-"/>
    <x v="51"/>
    <s v="FIRME"/>
    <n v="0"/>
    <s v="Líneas"/>
    <s v="CEDI"/>
    <s v="BEBITODORMILONDEPORTIVOMAMELUCOBASICO MODA"/>
  </r>
  <r>
    <x v="1901"/>
    <x v="10"/>
    <s v="DORMILON"/>
    <s v="DEPORTIVO"/>
    <s v="MAMELUCO"/>
    <s v="BASICO MODA"/>
    <n v="1"/>
    <s v="6-12"/>
    <n v="1"/>
    <n v="110"/>
    <x v="2"/>
    <s v="-"/>
    <x v="51"/>
    <s v="FIRME"/>
    <n v="0"/>
    <s v="Líneas"/>
    <s v="CEDI"/>
    <s v="BEBITODORMILONDEPORTIVOMAMELUCOBASICO MODA"/>
  </r>
  <r>
    <x v="1902"/>
    <x v="10"/>
    <s v="DORMILON"/>
    <s v="DEPORTIVO"/>
    <s v="MAMELUCO"/>
    <s v="BASICO MODA"/>
    <n v="1"/>
    <s v="18-24"/>
    <n v="1"/>
    <n v="101"/>
    <x v="2"/>
    <s v="-"/>
    <x v="51"/>
    <s v="FIRME"/>
    <n v="0"/>
    <s v="Líneas"/>
    <s v="CEDI"/>
    <s v="BEBITODORMILONDEPORTIVOMAMELUCOBASICO MODA"/>
  </r>
  <r>
    <x v="1902"/>
    <x v="10"/>
    <s v="DORMILON"/>
    <s v="DEPORTIVO"/>
    <s v="MAMELUCO"/>
    <s v="BASICO MODA"/>
    <n v="1"/>
    <s v="0-6"/>
    <n v="1"/>
    <n v="91"/>
    <x v="2"/>
    <s v="-"/>
    <x v="51"/>
    <s v="FIRME"/>
    <n v="0"/>
    <s v="Líneas"/>
    <s v="CEDI"/>
    <s v="BEBITODORMILONDEPORTIVOMAMELUCOBASICO MODA"/>
  </r>
  <r>
    <x v="1902"/>
    <x v="10"/>
    <s v="DORMILON"/>
    <s v="DEPORTIVO"/>
    <s v="MAMELUCO"/>
    <s v="BASICO MODA"/>
    <n v="1"/>
    <s v="12-18"/>
    <n v="1"/>
    <n v="127"/>
    <x v="2"/>
    <s v="-"/>
    <x v="51"/>
    <s v="FIRME"/>
    <n v="0"/>
    <s v="Líneas"/>
    <s v="CEDI"/>
    <s v="BEBITODORMILONDEPORTIVOMAMELUCOBASICO MODA"/>
  </r>
  <r>
    <x v="1902"/>
    <x v="10"/>
    <s v="DORMILON"/>
    <s v="DEPORTIVO"/>
    <s v="MAMELUCO"/>
    <s v="BASICO MODA"/>
    <n v="1"/>
    <s v="6-12"/>
    <n v="1"/>
    <n v="111"/>
    <x v="2"/>
    <s v="-"/>
    <x v="51"/>
    <s v="FIRME"/>
    <n v="0"/>
    <s v="Líneas"/>
    <s v="CEDI"/>
    <s v="BEBITODORMILONDEPORTIVOMAMELUCOBASICO MODA"/>
  </r>
  <r>
    <x v="1903"/>
    <x v="10"/>
    <s v="EXPLORADOR"/>
    <s v="DEPORTIVO"/>
    <s v="CAMISETA"/>
    <s v="BASICO MODA"/>
    <n v="3"/>
    <s v="18-24"/>
    <n v="1"/>
    <n v="119"/>
    <x v="2"/>
    <s v="-"/>
    <x v="51"/>
    <s v="FIRME"/>
    <n v="0"/>
    <s v="Líneas"/>
    <s v="CEDI"/>
    <s v="BEBITOEXPLORADORDEPORTIVOCAMISETABASICO MODA"/>
  </r>
  <r>
    <x v="1903"/>
    <x v="10"/>
    <s v="EXPLORADOR"/>
    <s v="DEPORTIVO"/>
    <s v="CAMISETA"/>
    <s v="BASICO MODA"/>
    <n v="3"/>
    <s v="12-18"/>
    <n v="1"/>
    <n v="101"/>
    <x v="2"/>
    <s v="-"/>
    <x v="51"/>
    <s v="FIRME"/>
    <n v="0"/>
    <s v="Líneas"/>
    <s v="CEDI"/>
    <s v="BEBITOEXPLORADORDEPORTIVOCAMISETABASICO MODA"/>
  </r>
  <r>
    <x v="1903"/>
    <x v="10"/>
    <s v="EXPLORADOR"/>
    <s v="DEPORTIVO"/>
    <s v="CAMISETA"/>
    <s v="BASICO MODA"/>
    <n v="3"/>
    <s v="6-12"/>
    <n v="1"/>
    <n v="96"/>
    <x v="2"/>
    <s v="-"/>
    <x v="51"/>
    <s v="FIRME"/>
    <n v="0"/>
    <s v="Líneas"/>
    <s v="CEDI"/>
    <s v="BEBITOEXPLORADORDEPORTIVOCAMISETABASICO MODA"/>
  </r>
  <r>
    <x v="1904"/>
    <x v="10"/>
    <s v="EXPLORADOR"/>
    <s v="DEPORTIVO"/>
    <s v="CAMISETA"/>
    <s v="BASICO MODA"/>
    <n v="3"/>
    <s v="18-24"/>
    <n v="1"/>
    <n v="108"/>
    <x v="2"/>
    <s v="-"/>
    <x v="51"/>
    <s v="FIRME"/>
    <n v="0"/>
    <s v="Líneas"/>
    <s v="CEDI"/>
    <s v="BEBITOEXPLORADORDEPORTIVOCAMISETABASICO MODA"/>
  </r>
  <r>
    <x v="1904"/>
    <x v="10"/>
    <s v="EXPLORADOR"/>
    <s v="DEPORTIVO"/>
    <s v="CAMISETA"/>
    <s v="BASICO MODA"/>
    <n v="3"/>
    <s v="12-18"/>
    <n v="1"/>
    <n v="93"/>
    <x v="2"/>
    <s v="-"/>
    <x v="51"/>
    <s v="FIRME"/>
    <n v="0"/>
    <s v="Líneas"/>
    <s v="CEDI"/>
    <s v="BEBITOEXPLORADORDEPORTIVOCAMISETABASICO MODA"/>
  </r>
  <r>
    <x v="1904"/>
    <x v="10"/>
    <s v="EXPLORADOR"/>
    <s v="DEPORTIVO"/>
    <s v="CAMISETA"/>
    <s v="BASICO MODA"/>
    <n v="3"/>
    <s v="6-12"/>
    <n v="1"/>
    <n v="86"/>
    <x v="2"/>
    <s v="-"/>
    <x v="51"/>
    <s v="FIRME"/>
    <n v="0"/>
    <s v="Líneas"/>
    <s v="CEDI"/>
    <s v="BEBITOEXPLORADORDEPORTIVOCAMISETABASICO MODA"/>
  </r>
  <r>
    <x v="1905"/>
    <x v="10"/>
    <s v="EXPLORADOR"/>
    <s v="DEPORTIVO"/>
    <s v="CAMISETA"/>
    <s v="MODA"/>
    <n v="2"/>
    <s v="18-24"/>
    <n v="1"/>
    <n v="138"/>
    <x v="2"/>
    <s v="-"/>
    <x v="51"/>
    <s v="FIRME"/>
    <n v="0"/>
    <s v="Líneas"/>
    <s v="CEDI"/>
    <s v="BEBITOEXPLORADORDEPORTIVOCAMISETAMODA"/>
  </r>
  <r>
    <x v="1905"/>
    <x v="10"/>
    <s v="EXPLORADOR"/>
    <s v="DEPORTIVO"/>
    <s v="CAMISETA"/>
    <s v="MODA"/>
    <n v="2"/>
    <s v="12-18"/>
    <n v="1"/>
    <n v="94"/>
    <x v="2"/>
    <s v="-"/>
    <x v="51"/>
    <s v="FIRME"/>
    <n v="0"/>
    <s v="Líneas"/>
    <s v="CEDI"/>
    <s v="BEBITOEXPLORADORDEPORTIVOCAMISETAMODA"/>
  </r>
  <r>
    <x v="1905"/>
    <x v="10"/>
    <s v="EXPLORADOR"/>
    <s v="DEPORTIVO"/>
    <s v="CAMISETA"/>
    <s v="MODA"/>
    <n v="2"/>
    <s v="6-12"/>
    <n v="1"/>
    <n v="84"/>
    <x v="2"/>
    <s v="-"/>
    <x v="51"/>
    <s v="FIRME"/>
    <n v="0"/>
    <s v="Líneas"/>
    <s v="CEDI"/>
    <s v="BEBITOEXPLORADORDEPORTIVOCAMISETAMODA"/>
  </r>
  <r>
    <x v="1906"/>
    <x v="10"/>
    <s v="EXPLORADOR"/>
    <s v="DEPORTIVO"/>
    <s v="CAMISETA"/>
    <s v="MODA"/>
    <n v="2"/>
    <s v="18-24"/>
    <n v="1"/>
    <n v="138"/>
    <x v="2"/>
    <s v="-"/>
    <x v="51"/>
    <s v="FIRME"/>
    <n v="0"/>
    <s v="Líneas"/>
    <s v="CEDI"/>
    <s v="BEBITOEXPLORADORDEPORTIVOCAMISETAMODA"/>
  </r>
  <r>
    <x v="1906"/>
    <x v="10"/>
    <s v="EXPLORADOR"/>
    <s v="DEPORTIVO"/>
    <s v="CAMISETA"/>
    <s v="MODA"/>
    <n v="2"/>
    <s v="12-18"/>
    <n v="1"/>
    <n v="94"/>
    <x v="2"/>
    <s v="-"/>
    <x v="51"/>
    <s v="FIRME"/>
    <n v="0"/>
    <s v="Líneas"/>
    <s v="CEDI"/>
    <s v="BEBITOEXPLORADORDEPORTIVOCAMISETAMODA"/>
  </r>
  <r>
    <x v="1906"/>
    <x v="10"/>
    <s v="EXPLORADOR"/>
    <s v="DEPORTIVO"/>
    <s v="CAMISETA"/>
    <s v="MODA"/>
    <n v="2"/>
    <s v="6-12"/>
    <n v="1"/>
    <n v="84"/>
    <x v="2"/>
    <s v="-"/>
    <x v="51"/>
    <s v="FIRME"/>
    <n v="0"/>
    <s v="Líneas"/>
    <s v="CEDI"/>
    <s v="BEBITOEXPLORADORDEPORTIVOCAMISETAMODA"/>
  </r>
  <r>
    <x v="1907"/>
    <x v="10"/>
    <s v="EXPLORADOR"/>
    <s v="DEPORTIVO"/>
    <s v="CAMISETA"/>
    <s v="MODA"/>
    <n v="2"/>
    <s v="18-24"/>
    <n v="1"/>
    <n v="78"/>
    <x v="2"/>
    <s v="-"/>
    <x v="51"/>
    <s v="FIRME"/>
    <n v="0"/>
    <s v="Líneas"/>
    <s v="CEDI"/>
    <s v="BEBITOEXPLORADORDEPORTIVOCAMISETAMODA"/>
  </r>
  <r>
    <x v="1907"/>
    <x v="10"/>
    <s v="EXPLORADOR"/>
    <s v="DEPORTIVO"/>
    <s v="CAMISETA"/>
    <s v="MODA"/>
    <n v="2"/>
    <s v="12-18"/>
    <n v="1"/>
    <n v="52"/>
    <x v="2"/>
    <s v="-"/>
    <x v="51"/>
    <s v="FIRME"/>
    <n v="0"/>
    <s v="Líneas"/>
    <s v="CEDI"/>
    <s v="BEBITOEXPLORADORDEPORTIVOCAMISETAMODA"/>
  </r>
  <r>
    <x v="1907"/>
    <x v="10"/>
    <s v="EXPLORADOR"/>
    <s v="DEPORTIVO"/>
    <s v="CAMISETA"/>
    <s v="MODA"/>
    <n v="2"/>
    <s v="6-12"/>
    <n v="1"/>
    <n v="48"/>
    <x v="2"/>
    <s v="-"/>
    <x v="51"/>
    <s v="FIRME"/>
    <n v="0"/>
    <s v="Líneas"/>
    <s v="CEDI"/>
    <s v="BEBITOEXPLORADORDEPORTIVOCAMISETAMODA"/>
  </r>
  <r>
    <x v="1908"/>
    <x v="10"/>
    <s v="EXPLORADOR"/>
    <s v="DEPORTIVO"/>
    <s v="CHAQUETA"/>
    <s v="MODA"/>
    <n v="1"/>
    <s v="18-24"/>
    <n v="1"/>
    <n v="77"/>
    <x v="2"/>
    <s v="-"/>
    <x v="51"/>
    <s v="FIRME"/>
    <n v="0"/>
    <s v="Líneas"/>
    <s v="CEDI"/>
    <s v="BEBITOEXPLORADORDEPORTIVOCHAQUETAMODA"/>
  </r>
  <r>
    <x v="1908"/>
    <x v="10"/>
    <s v="EXPLORADOR"/>
    <s v="DEPORTIVO"/>
    <s v="CHAQUETA"/>
    <s v="MODA"/>
    <n v="1"/>
    <s v="12-18"/>
    <n v="1"/>
    <n v="46"/>
    <x v="2"/>
    <s v="-"/>
    <x v="51"/>
    <s v="FIRME"/>
    <n v="0"/>
    <s v="Líneas"/>
    <s v="CEDI"/>
    <s v="BEBITOEXPLORADORDEPORTIVOCHAQUETAMODA"/>
  </r>
  <r>
    <x v="1908"/>
    <x v="10"/>
    <s v="EXPLORADOR"/>
    <s v="DEPORTIVO"/>
    <s v="CHAQUETA"/>
    <s v="MODA"/>
    <n v="1"/>
    <s v="6-12"/>
    <n v="1"/>
    <n v="47"/>
    <x v="2"/>
    <s v="-"/>
    <x v="51"/>
    <s v="FIRME"/>
    <n v="0"/>
    <s v="Líneas"/>
    <s v="CEDI"/>
    <s v="BEBITOEXPLORADORDEPORTIVOCHAQUETAMODA"/>
  </r>
  <r>
    <x v="1908"/>
    <x v="10"/>
    <s v="EXPLORADOR"/>
    <s v="DEPORTIVO"/>
    <s v="CHAQUETA"/>
    <s v="MODA"/>
    <n v="1"/>
    <s v="24-36"/>
    <n v="1"/>
    <n v="70"/>
    <x v="2"/>
    <s v="-"/>
    <x v="51"/>
    <s v="FIRME"/>
    <n v="0"/>
    <s v="Líneas"/>
    <s v="CEDI"/>
    <s v="BEBITOEXPLORADORDEPORTIVOCHAQUETAMODA"/>
  </r>
  <r>
    <x v="1908"/>
    <x v="10"/>
    <s v="EXPLORADOR"/>
    <s v="DEPORTIVO"/>
    <s v="CHAQUETA"/>
    <s v="MODA"/>
    <n v="1"/>
    <s v="36-48"/>
    <n v="1"/>
    <n v="23"/>
    <x v="2"/>
    <s v="-"/>
    <x v="51"/>
    <s v="FIRME"/>
    <n v="0"/>
    <s v="Líneas"/>
    <s v="CEDI"/>
    <s v="BEBITOEXPLORADORDEPORTIVOCHAQUETAMODA"/>
  </r>
  <r>
    <x v="1909"/>
    <x v="10"/>
    <s v="EXPLORADOR"/>
    <s v="DEPORTIVO"/>
    <s v="CONJUNTO"/>
    <s v="MODA"/>
    <n v="1"/>
    <s v="18-24"/>
    <n v="1"/>
    <n v="135"/>
    <x v="2"/>
    <s v="-"/>
    <x v="51"/>
    <s v="FIRME"/>
    <n v="0"/>
    <s v="Líneas"/>
    <s v="CEDI"/>
    <s v="BEBITOEXPLORADORDEPORTIVOCONJUNTOMODA"/>
  </r>
  <r>
    <x v="1909"/>
    <x v="10"/>
    <s v="EXPLORADOR"/>
    <s v="DEPORTIVO"/>
    <s v="CONJUNTO"/>
    <s v="MODA"/>
    <n v="1"/>
    <s v="0-6"/>
    <n v="1"/>
    <n v="13"/>
    <x v="2"/>
    <s v="-"/>
    <x v="51"/>
    <s v="FIRME"/>
    <n v="0"/>
    <s v="Líneas"/>
    <s v="CEDI"/>
    <s v="BEBITOEXPLORADORDEPORTIVOCONJUNTOMODA"/>
  </r>
  <r>
    <x v="1909"/>
    <x v="10"/>
    <s v="EXPLORADOR"/>
    <s v="DEPORTIVO"/>
    <s v="CONJUNTO"/>
    <s v="MODA"/>
    <n v="1"/>
    <s v="12-18"/>
    <n v="1"/>
    <n v="110"/>
    <x v="2"/>
    <s v="-"/>
    <x v="51"/>
    <s v="FIRME"/>
    <n v="0"/>
    <s v="Líneas"/>
    <s v="CEDI"/>
    <s v="BEBITOEXPLORADORDEPORTIVOCONJUNTOMODA"/>
  </r>
  <r>
    <x v="1909"/>
    <x v="10"/>
    <s v="EXPLORADOR"/>
    <s v="DEPORTIVO"/>
    <s v="CONJUNTO"/>
    <s v="MODA"/>
    <n v="1"/>
    <s v="6-12"/>
    <n v="1"/>
    <n v="103"/>
    <x v="2"/>
    <s v="-"/>
    <x v="51"/>
    <s v="FIRME"/>
    <n v="0"/>
    <s v="Líneas"/>
    <s v="CEDI"/>
    <s v="BEBITOEXPLORADORDEPORTIVOCONJUNTOMODA"/>
  </r>
  <r>
    <x v="1910"/>
    <x v="10"/>
    <s v="EXPLORADOR"/>
    <s v="DEPORTIVO"/>
    <s v="PANTALON"/>
    <s v="MODA"/>
    <n v="1"/>
    <s v="18-24"/>
    <n v="1"/>
    <n v="58"/>
    <x v="2"/>
    <s v="-"/>
    <x v="51"/>
    <s v="FIRME"/>
    <n v="0"/>
    <s v="Líneas"/>
    <s v="CEDI"/>
    <s v="BEBITOEXPLORADORDEPORTIVOPANTALONMODA"/>
  </r>
  <r>
    <x v="1910"/>
    <x v="10"/>
    <s v="EXPLORADOR"/>
    <s v="DEPORTIVO"/>
    <s v="PANTALON"/>
    <s v="MODA"/>
    <n v="1"/>
    <s v="12-18"/>
    <n v="1"/>
    <n v="42"/>
    <x v="2"/>
    <s v="-"/>
    <x v="51"/>
    <s v="FIRME"/>
    <n v="0"/>
    <s v="Líneas"/>
    <s v="CEDI"/>
    <s v="BEBITOEXPLORADORDEPORTIVOPANTALONMODA"/>
  </r>
  <r>
    <x v="1910"/>
    <x v="10"/>
    <s v="EXPLORADOR"/>
    <s v="DEPORTIVO"/>
    <s v="PANTALON"/>
    <s v="MODA"/>
    <n v="1"/>
    <s v="6-12"/>
    <n v="1"/>
    <n v="34"/>
    <x v="2"/>
    <s v="-"/>
    <x v="51"/>
    <s v="FIRME"/>
    <n v="0"/>
    <s v="Líneas"/>
    <s v="CEDI"/>
    <s v="BEBITOEXPLORADORDEPORTIVOPANTALONMODA"/>
  </r>
  <r>
    <x v="1910"/>
    <x v="10"/>
    <s v="EXPLORADOR"/>
    <s v="DEPORTIVO"/>
    <s v="PANTALON"/>
    <s v="MODA"/>
    <n v="1"/>
    <s v="24-36"/>
    <n v="1"/>
    <n v="58"/>
    <x v="2"/>
    <s v="-"/>
    <x v="51"/>
    <s v="FIRME"/>
    <n v="0"/>
    <s v="Líneas"/>
    <s v="CEDI"/>
    <s v="BEBITOEXPLORADORDEPORTIVOPANTALONMODA"/>
  </r>
  <r>
    <x v="1911"/>
    <x v="10"/>
    <s v="EXPLORADOR"/>
    <s v="DEPORTIVO"/>
    <s v="PANTALONETA"/>
    <s v="BASICO MODA"/>
    <n v="2"/>
    <s v="18-24"/>
    <n v="1"/>
    <n v="123"/>
    <x v="2"/>
    <s v="-"/>
    <x v="51"/>
    <s v="FIRME"/>
    <n v="0"/>
    <s v="Líneas"/>
    <s v="CEDI"/>
    <s v="BEBITOEXPLORADORDEPORTIVOPANTALONETABASICO MODA"/>
  </r>
  <r>
    <x v="1911"/>
    <x v="10"/>
    <s v="EXPLORADOR"/>
    <s v="DEPORTIVO"/>
    <s v="PANTALONETA"/>
    <s v="BASICO MODA"/>
    <n v="2"/>
    <s v="12-18"/>
    <n v="1"/>
    <n v="89"/>
    <x v="2"/>
    <s v="-"/>
    <x v="51"/>
    <s v="FIRME"/>
    <n v="0"/>
    <s v="Líneas"/>
    <s v="CEDI"/>
    <s v="BEBITOEXPLORADORDEPORTIVOPANTALONETABASICO MODA"/>
  </r>
  <r>
    <x v="1911"/>
    <x v="10"/>
    <s v="EXPLORADOR"/>
    <s v="DEPORTIVO"/>
    <s v="PANTALONETA"/>
    <s v="BASICO MODA"/>
    <n v="2"/>
    <s v="6-12"/>
    <n v="1"/>
    <n v="80"/>
    <x v="2"/>
    <s v="-"/>
    <x v="51"/>
    <s v="FIRME"/>
    <n v="0"/>
    <s v="Líneas"/>
    <s v="CEDI"/>
    <s v="BEBITOEXPLORADORDEPORTIVOPANTALONETABASICO MODA"/>
  </r>
  <r>
    <x v="1911"/>
    <x v="10"/>
    <s v="EXPLORADOR"/>
    <s v="DEPORTIVO"/>
    <s v="PANTALONETA"/>
    <s v="BASICO MODA"/>
    <n v="2"/>
    <s v="24-36"/>
    <n v="1"/>
    <n v="132"/>
    <x v="2"/>
    <s v="-"/>
    <x v="51"/>
    <s v="FIRME"/>
    <n v="0"/>
    <s v="Líneas"/>
    <s v="CEDI"/>
    <s v="BEBITOEXPLORADORDEPORTIVOPANTALONETABASICO MODA"/>
  </r>
  <r>
    <x v="1912"/>
    <x v="10"/>
    <s v="EXPLORADOR"/>
    <s v="DEPORTIVO"/>
    <s v="PANTALONETA"/>
    <s v="BASICO MODA"/>
    <n v="2"/>
    <s v="18-24"/>
    <n v="1"/>
    <n v="123"/>
    <x v="2"/>
    <s v="-"/>
    <x v="51"/>
    <s v="FIRME"/>
    <n v="0"/>
    <s v="Líneas"/>
    <s v="CEDI"/>
    <s v="BEBITOEXPLORADORDEPORTIVOPANTALONETABASICO MODA"/>
  </r>
  <r>
    <x v="1912"/>
    <x v="10"/>
    <s v="EXPLORADOR"/>
    <s v="DEPORTIVO"/>
    <s v="PANTALONETA"/>
    <s v="BASICO MODA"/>
    <n v="2"/>
    <s v="12-18"/>
    <n v="1"/>
    <n v="89"/>
    <x v="2"/>
    <s v="-"/>
    <x v="51"/>
    <s v="FIRME"/>
    <n v="0"/>
    <s v="Líneas"/>
    <s v="CEDI"/>
    <s v="BEBITOEXPLORADORDEPORTIVOPANTALONETABASICO MODA"/>
  </r>
  <r>
    <x v="1912"/>
    <x v="10"/>
    <s v="EXPLORADOR"/>
    <s v="DEPORTIVO"/>
    <s v="PANTALONETA"/>
    <s v="BASICO MODA"/>
    <n v="2"/>
    <s v="6-12"/>
    <n v="1"/>
    <n v="80"/>
    <x v="2"/>
    <s v="-"/>
    <x v="51"/>
    <s v="FIRME"/>
    <n v="0"/>
    <s v="Líneas"/>
    <s v="CEDI"/>
    <s v="BEBITOEXPLORADORDEPORTIVOPANTALONETABASICO MODA"/>
  </r>
  <r>
    <x v="1912"/>
    <x v="10"/>
    <s v="EXPLORADOR"/>
    <s v="DEPORTIVO"/>
    <s v="PANTALONETA"/>
    <s v="BASICO MODA"/>
    <n v="2"/>
    <s v="24-36"/>
    <n v="1"/>
    <n v="132"/>
    <x v="2"/>
    <s v="-"/>
    <x v="51"/>
    <s v="FIRME"/>
    <n v="0"/>
    <s v="Líneas"/>
    <s v="CEDI"/>
    <s v="BEBITOEXPLORADORDEPORTIVOPANTALONETABASICO MODA"/>
  </r>
  <r>
    <x v="1913"/>
    <x v="10"/>
    <s v="EXPLORADOR"/>
    <s v="DEPORTIVO"/>
    <s v="PANTALONETA"/>
    <s v="BASICO MODA"/>
    <n v="2"/>
    <s v="18-24"/>
    <n v="1"/>
    <n v="64"/>
    <x v="2"/>
    <s v="-"/>
    <x v="51"/>
    <s v="FIRME"/>
    <n v="0"/>
    <s v="Líneas"/>
    <s v="CEDI"/>
    <s v="BEBITOEXPLORADORDEPORTIVOPANTALONETABASICO MODA"/>
  </r>
  <r>
    <x v="1913"/>
    <x v="10"/>
    <s v="EXPLORADOR"/>
    <s v="DEPORTIVO"/>
    <s v="PANTALONETA"/>
    <s v="BASICO MODA"/>
    <n v="2"/>
    <s v="12-18"/>
    <n v="1"/>
    <n v="46"/>
    <x v="2"/>
    <s v="-"/>
    <x v="51"/>
    <s v="FIRME"/>
    <n v="0"/>
    <s v="Líneas"/>
    <s v="CEDI"/>
    <s v="BEBITOEXPLORADORDEPORTIVOPANTALONETABASICO MODA"/>
  </r>
  <r>
    <x v="1913"/>
    <x v="10"/>
    <s v="EXPLORADOR"/>
    <s v="DEPORTIVO"/>
    <s v="PANTALONETA"/>
    <s v="BASICO MODA"/>
    <n v="2"/>
    <s v="6-12"/>
    <n v="1"/>
    <n v="42"/>
    <x v="2"/>
    <s v="-"/>
    <x v="51"/>
    <s v="FIRME"/>
    <n v="0"/>
    <s v="Líneas"/>
    <s v="CEDI"/>
    <s v="BEBITOEXPLORADORDEPORTIVOPANTALONETABASICO MODA"/>
  </r>
  <r>
    <x v="1913"/>
    <x v="10"/>
    <s v="EXPLORADOR"/>
    <s v="DEPORTIVO"/>
    <s v="PANTALONETA"/>
    <s v="BASICO MODA"/>
    <n v="2"/>
    <s v="24-36"/>
    <n v="1"/>
    <n v="68"/>
    <x v="2"/>
    <s v="-"/>
    <x v="51"/>
    <s v="FIRME"/>
    <n v="0"/>
    <s v="Líneas"/>
    <s v="CEDI"/>
    <s v="BEBITOEXPLORADORDEPORTIVOPANTALONETABASICO MODA"/>
  </r>
  <r>
    <x v="1914"/>
    <x v="10"/>
    <s v="EXPLORADOR"/>
    <s v="DESCANSO"/>
    <s v="CONJUNTO"/>
    <s v="BASICO MODA"/>
    <n v="2"/>
    <s v="18-24"/>
    <n v="1"/>
    <n v="129"/>
    <x v="2"/>
    <s v="-"/>
    <x v="51"/>
    <s v="FIRME"/>
    <n v="0"/>
    <s v="Líneas"/>
    <s v="CEDI"/>
    <s v="BEBITOEXPLORADORDESCANSOCONJUNTOBASICO MODA"/>
  </r>
  <r>
    <x v="1914"/>
    <x v="10"/>
    <s v="EXPLORADOR"/>
    <s v="DESCANSO"/>
    <s v="CONJUNTO"/>
    <s v="BASICO MODA"/>
    <n v="2"/>
    <s v="12-18"/>
    <n v="1"/>
    <n v="76"/>
    <x v="2"/>
    <s v="-"/>
    <x v="51"/>
    <s v="FIRME"/>
    <n v="0"/>
    <s v="Líneas"/>
    <s v="CEDI"/>
    <s v="BEBITOEXPLORADORDESCANSOCONJUNTOBASICO MODA"/>
  </r>
  <r>
    <x v="1914"/>
    <x v="10"/>
    <s v="EXPLORADOR"/>
    <s v="DESCANSO"/>
    <s v="CONJUNTO"/>
    <s v="BASICO MODA"/>
    <n v="2"/>
    <s v="6-12"/>
    <n v="1"/>
    <n v="57"/>
    <x v="2"/>
    <s v="-"/>
    <x v="51"/>
    <s v="FIRME"/>
    <n v="0"/>
    <s v="Líneas"/>
    <s v="CEDI"/>
    <s v="BEBITOEXPLORADORDESCANSOCONJUNTOBASICO MODA"/>
  </r>
  <r>
    <x v="1915"/>
    <x v="10"/>
    <s v="EXPLORADOR"/>
    <s v="DESCANSO"/>
    <s v="CONJUNTO"/>
    <s v="BASICO MODA"/>
    <n v="2"/>
    <s v="18-24"/>
    <n v="1"/>
    <n v="49"/>
    <x v="2"/>
    <s v="-"/>
    <x v="51"/>
    <s v="FIRME"/>
    <n v="0"/>
    <s v="Líneas"/>
    <s v="CEDI"/>
    <s v="BEBITOEXPLORADORDESCANSOCONJUNTOBASICO MODA"/>
  </r>
  <r>
    <x v="1915"/>
    <x v="10"/>
    <s v="EXPLORADOR"/>
    <s v="DESCANSO"/>
    <s v="CONJUNTO"/>
    <s v="BASICO MODA"/>
    <n v="2"/>
    <s v="12-18"/>
    <n v="1"/>
    <n v="29"/>
    <x v="2"/>
    <s v="-"/>
    <x v="51"/>
    <s v="FIRME"/>
    <n v="0"/>
    <s v="Líneas"/>
    <s v="CEDI"/>
    <s v="BEBITOEXPLORADORDESCANSOCONJUNTOBASICO MODA"/>
  </r>
  <r>
    <x v="1915"/>
    <x v="10"/>
    <s v="EXPLORADOR"/>
    <s v="DESCANSO"/>
    <s v="CONJUNTO"/>
    <s v="BASICO MODA"/>
    <n v="2"/>
    <s v="6-12"/>
    <n v="1"/>
    <n v="23"/>
    <x v="2"/>
    <s v="-"/>
    <x v="51"/>
    <s v="FIRME"/>
    <n v="0"/>
    <s v="Líneas"/>
    <s v="CEDI"/>
    <s v="BEBITOEXPLORADORDESCANSOCONJUNTOBASICO MODA"/>
  </r>
  <r>
    <x v="1916"/>
    <x v="10"/>
    <s v="EXPLORADOR"/>
    <s v="DESCANSO"/>
    <s v="ENTERIZO"/>
    <s v="BASICO MODA"/>
    <n v="2"/>
    <s v="0-6"/>
    <n v="1"/>
    <n v="41"/>
    <x v="2"/>
    <s v="-"/>
    <x v="51"/>
    <s v="FIRME"/>
    <n v="0"/>
    <s v="Líneas"/>
    <s v="CEDI"/>
    <s v="BEBITOEXPLORADORDESCANSOENTERIZOBASICO MODA"/>
  </r>
  <r>
    <x v="1916"/>
    <x v="10"/>
    <s v="EXPLORADOR"/>
    <s v="DESCANSO"/>
    <s v="ENTERIZO"/>
    <s v="BASICO MODA"/>
    <n v="2"/>
    <s v="12-18"/>
    <n v="1"/>
    <n v="27"/>
    <x v="2"/>
    <s v="-"/>
    <x v="51"/>
    <s v="FIRME"/>
    <n v="0"/>
    <s v="Líneas"/>
    <s v="CEDI"/>
    <s v="BEBITOEXPLORADORDESCANSOENTERIZOBASICO MODA"/>
  </r>
  <r>
    <x v="1916"/>
    <x v="10"/>
    <s v="EXPLORADOR"/>
    <s v="DESCANSO"/>
    <s v="ENTERIZO"/>
    <s v="BASICO MODA"/>
    <n v="2"/>
    <s v="6-12"/>
    <n v="1"/>
    <n v="32"/>
    <x v="2"/>
    <s v="-"/>
    <x v="51"/>
    <s v="FIRME"/>
    <n v="0"/>
    <s v="Líneas"/>
    <s v="CEDI"/>
    <s v="BEBITOEXPLORADORDESCANSOENTERIZOBASICO MODA"/>
  </r>
  <r>
    <x v="1917"/>
    <x v="10"/>
    <s v="EXPLORADOR"/>
    <s v="JEANS"/>
    <s v="CONJUNTO"/>
    <s v="MODA"/>
    <n v="1"/>
    <s v="18-24"/>
    <n v="1"/>
    <n v="60"/>
    <x v="2"/>
    <s v="-"/>
    <x v="51"/>
    <s v="FIRME"/>
    <n v="0"/>
    <s v="Líneas"/>
    <s v="CEDI"/>
    <s v="BEBITOEXPLORADORJEANSCONJUNTOMODA"/>
  </r>
  <r>
    <x v="1917"/>
    <x v="10"/>
    <s v="EXPLORADOR"/>
    <s v="JEANS"/>
    <s v="CONJUNTO"/>
    <s v="MODA"/>
    <n v="1"/>
    <s v="12-18"/>
    <n v="1"/>
    <n v="36"/>
    <x v="2"/>
    <s v="-"/>
    <x v="51"/>
    <s v="FIRME"/>
    <n v="0"/>
    <s v="Líneas"/>
    <s v="CEDI"/>
    <s v="BEBITOEXPLORADORJEANSCONJUNTOMODA"/>
  </r>
  <r>
    <x v="1917"/>
    <x v="10"/>
    <s v="EXPLORADOR"/>
    <s v="JEANS"/>
    <s v="CONJUNTO"/>
    <s v="MODA"/>
    <n v="1"/>
    <s v="6-12"/>
    <n v="1"/>
    <n v="19"/>
    <x v="2"/>
    <s v="-"/>
    <x v="51"/>
    <s v="FIRME"/>
    <n v="0"/>
    <s v="Líneas"/>
    <s v="CEDI"/>
    <s v="BEBITOEXPLORADORJEANSCONJUNTOMODA"/>
  </r>
  <r>
    <x v="1918"/>
    <x v="10"/>
    <s v="EXPLORADOR"/>
    <s v="JEANS"/>
    <s v="JEAN"/>
    <s v="MODA"/>
    <n v="1"/>
    <s v="18-24"/>
    <n v="1"/>
    <n v="60"/>
    <x v="2"/>
    <s v="-"/>
    <x v="51"/>
    <s v="FIRME"/>
    <n v="0"/>
    <s v="Líneas"/>
    <s v="CEDI"/>
    <s v="BEBITOEXPLORADORJEANSJEANMODA"/>
  </r>
  <r>
    <x v="1918"/>
    <x v="10"/>
    <s v="EXPLORADOR"/>
    <s v="JEANS"/>
    <s v="JEAN"/>
    <s v="MODA"/>
    <n v="1"/>
    <s v="12-18"/>
    <n v="1"/>
    <n v="46"/>
    <x v="2"/>
    <s v="-"/>
    <x v="51"/>
    <s v="FIRME"/>
    <n v="0"/>
    <s v="Líneas"/>
    <s v="CEDI"/>
    <s v="BEBITOEXPLORADORJEANSJEANMODA"/>
  </r>
  <r>
    <x v="1918"/>
    <x v="10"/>
    <s v="EXPLORADOR"/>
    <s v="JEANS"/>
    <s v="JEAN"/>
    <s v="MODA"/>
    <n v="1"/>
    <s v="6-12"/>
    <n v="1"/>
    <n v="35"/>
    <x v="2"/>
    <s v="-"/>
    <x v="51"/>
    <s v="FIRME"/>
    <n v="0"/>
    <s v="Líneas"/>
    <s v="CEDI"/>
    <s v="BEBITOEXPLORADORJEANSJEANMODA"/>
  </r>
  <r>
    <x v="1918"/>
    <x v="10"/>
    <s v="EXPLORADOR"/>
    <s v="JEANS"/>
    <s v="JEAN"/>
    <s v="MODA"/>
    <n v="1"/>
    <s v="24-36"/>
    <n v="1"/>
    <n v="49"/>
    <x v="2"/>
    <s v="-"/>
    <x v="51"/>
    <s v="FIRME"/>
    <n v="0"/>
    <s v="Líneas"/>
    <s v="CEDI"/>
    <s v="BEBITOEXPLORADORJEANSJEANMODA"/>
  </r>
  <r>
    <x v="1919"/>
    <x v="10"/>
    <s v="EXPLORADOR"/>
    <s v="KAKI"/>
    <s v="BERMUDA"/>
    <s v="MODA"/>
    <n v="1"/>
    <s v="18-24"/>
    <n v="1"/>
    <n v="126"/>
    <x v="2"/>
    <s v="-"/>
    <x v="51"/>
    <s v="FIRME"/>
    <n v="0"/>
    <s v="Líneas"/>
    <s v="CEDI"/>
    <s v="BEBITOEXPLORADORKAKIBERMUDAMODA"/>
  </r>
  <r>
    <x v="1919"/>
    <x v="10"/>
    <s v="EXPLORADOR"/>
    <s v="KAKI"/>
    <s v="BERMUDA"/>
    <s v="MODA"/>
    <n v="1"/>
    <s v="12-18"/>
    <n v="1"/>
    <n v="82"/>
    <x v="2"/>
    <s v="-"/>
    <x v="51"/>
    <s v="FIRME"/>
    <n v="0"/>
    <s v="Líneas"/>
    <s v="CEDI"/>
    <s v="BEBITOEXPLORADORKAKIBERMUDAMODA"/>
  </r>
  <r>
    <x v="1919"/>
    <x v="10"/>
    <s v="EXPLORADOR"/>
    <s v="KAKI"/>
    <s v="BERMUDA"/>
    <s v="MODA"/>
    <n v="1"/>
    <s v="6-12"/>
    <n v="1"/>
    <n v="70"/>
    <x v="2"/>
    <s v="-"/>
    <x v="51"/>
    <s v="FIRME"/>
    <n v="0"/>
    <s v="Líneas"/>
    <s v="CEDI"/>
    <s v="BEBITOEXPLORADORKAKIBERMUDAMODA"/>
  </r>
  <r>
    <x v="1919"/>
    <x v="10"/>
    <s v="EXPLORADOR"/>
    <s v="KAKI"/>
    <s v="BERMUDA"/>
    <s v="MODA"/>
    <n v="1"/>
    <s v="36-48"/>
    <n v="1"/>
    <n v="28"/>
    <x v="2"/>
    <s v="-"/>
    <x v="51"/>
    <s v="FIRME"/>
    <n v="0"/>
    <s v="Líneas"/>
    <s v="CEDI"/>
    <s v="BEBITOEXPLORADORKAKIBERMUDAMODA"/>
  </r>
  <r>
    <x v="1920"/>
    <x v="10"/>
    <s v="EXPLORADOR"/>
    <s v="KAKI"/>
    <s v="BERMUDA"/>
    <s v="MODA"/>
    <n v="1"/>
    <s v="18-24"/>
    <n v="1"/>
    <n v="126"/>
    <x v="2"/>
    <s v="-"/>
    <x v="51"/>
    <s v="FIRME"/>
    <n v="0"/>
    <s v="Líneas"/>
    <s v="CEDI"/>
    <s v="BEBITOEXPLORADORKAKIBERMUDAMODA"/>
  </r>
  <r>
    <x v="1920"/>
    <x v="10"/>
    <s v="EXPLORADOR"/>
    <s v="KAKI"/>
    <s v="BERMUDA"/>
    <s v="MODA"/>
    <n v="1"/>
    <s v="12-18"/>
    <n v="1"/>
    <n v="82"/>
    <x v="2"/>
    <s v="-"/>
    <x v="51"/>
    <s v="FIRME"/>
    <n v="0"/>
    <s v="Líneas"/>
    <s v="CEDI"/>
    <s v="BEBITOEXPLORADORKAKIBERMUDAMODA"/>
  </r>
  <r>
    <x v="1920"/>
    <x v="10"/>
    <s v="EXPLORADOR"/>
    <s v="KAKI"/>
    <s v="BERMUDA"/>
    <s v="MODA"/>
    <n v="1"/>
    <s v="6-12"/>
    <n v="1"/>
    <n v="70"/>
    <x v="2"/>
    <s v="-"/>
    <x v="51"/>
    <s v="FIRME"/>
    <n v="0"/>
    <s v="Líneas"/>
    <s v="CEDI"/>
    <s v="BEBITOEXPLORADORKAKIBERMUDAMODA"/>
  </r>
  <r>
    <x v="1920"/>
    <x v="10"/>
    <s v="EXPLORADOR"/>
    <s v="KAKI"/>
    <s v="BERMUDA"/>
    <s v="MODA"/>
    <n v="1"/>
    <s v="36-48"/>
    <n v="1"/>
    <n v="28"/>
    <x v="2"/>
    <s v="-"/>
    <x v="51"/>
    <s v="FIRME"/>
    <n v="0"/>
    <s v="Líneas"/>
    <s v="CEDI"/>
    <s v="BEBITOEXPLORADORKAKIBERMUDAMODA"/>
  </r>
  <r>
    <x v="1921"/>
    <x v="10"/>
    <s v="EXPLORADOR"/>
    <s v="KAKI"/>
    <s v="BERMUDA"/>
    <s v="MODA"/>
    <n v="1"/>
    <s v="18-24"/>
    <n v="1"/>
    <n v="39"/>
    <x v="2"/>
    <s v="-"/>
    <x v="51"/>
    <s v="FIRME"/>
    <n v="0"/>
    <s v="Líneas"/>
    <s v="CEDI"/>
    <s v="BEBITOEXPLORADORKAKIBERMUDAMODA"/>
  </r>
  <r>
    <x v="1921"/>
    <x v="10"/>
    <s v="EXPLORADOR"/>
    <s v="KAKI"/>
    <s v="BERMUDA"/>
    <s v="MODA"/>
    <n v="1"/>
    <s v="12-18"/>
    <n v="1"/>
    <n v="28"/>
    <x v="2"/>
    <s v="-"/>
    <x v="51"/>
    <s v="FIRME"/>
    <n v="0"/>
    <s v="Líneas"/>
    <s v="CEDI"/>
    <s v="BEBITOEXPLORADORKAKIBERMUDAMODA"/>
  </r>
  <r>
    <x v="1921"/>
    <x v="10"/>
    <s v="EXPLORADOR"/>
    <s v="KAKI"/>
    <s v="BERMUDA"/>
    <s v="MODA"/>
    <n v="1"/>
    <s v="6-12"/>
    <n v="1"/>
    <n v="25"/>
    <x v="2"/>
    <s v="-"/>
    <x v="51"/>
    <s v="FIRME"/>
    <n v="0"/>
    <s v="Líneas"/>
    <s v="CEDI"/>
    <s v="BEBITOEXPLORADORKAKIBERMUDAMODA"/>
  </r>
  <r>
    <x v="1921"/>
    <x v="10"/>
    <s v="EXPLORADOR"/>
    <s v="KAKI"/>
    <s v="BERMUDA"/>
    <s v="MODA"/>
    <n v="1"/>
    <s v="36-48"/>
    <n v="1"/>
    <n v="12"/>
    <x v="2"/>
    <s v="-"/>
    <x v="51"/>
    <s v="FIRME"/>
    <n v="0"/>
    <s v="Líneas"/>
    <s v="CEDI"/>
    <s v="BEBITOEXPLORADORKAKIBERMUDAMODA"/>
  </r>
  <r>
    <x v="1922"/>
    <x v="10"/>
    <s v="EXPLORADOR"/>
    <s v="KAKI"/>
    <s v="CAMISETA TIPO POLO"/>
    <s v="MODA"/>
    <n v="2"/>
    <s v="18-24"/>
    <n v="1"/>
    <n v="118"/>
    <x v="2"/>
    <s v="-"/>
    <x v="51"/>
    <s v="FIRME"/>
    <n v="0"/>
    <s v="Líneas"/>
    <s v="CEDI"/>
    <s v="BEBITOEXPLORADORKAKICAMISETA TIPO POLOMODA"/>
  </r>
  <r>
    <x v="1922"/>
    <x v="10"/>
    <s v="EXPLORADOR"/>
    <s v="KAKI"/>
    <s v="CAMISETA TIPO POLO"/>
    <s v="MODA"/>
    <n v="2"/>
    <s v="12-18"/>
    <n v="1"/>
    <n v="113"/>
    <x v="2"/>
    <s v="-"/>
    <x v="51"/>
    <s v="FIRME"/>
    <n v="0"/>
    <s v="Líneas"/>
    <s v="CEDI"/>
    <s v="BEBITOEXPLORADORKAKICAMISETA TIPO POLOMODA"/>
  </r>
  <r>
    <x v="1922"/>
    <x v="10"/>
    <s v="EXPLORADOR"/>
    <s v="KAKI"/>
    <s v="CAMISETA TIPO POLO"/>
    <s v="MODA"/>
    <n v="2"/>
    <s v="6-12"/>
    <n v="1"/>
    <n v="95"/>
    <x v="2"/>
    <s v="-"/>
    <x v="51"/>
    <s v="FIRME"/>
    <n v="0"/>
    <s v="Líneas"/>
    <s v="CEDI"/>
    <s v="BEBITOEXPLORADORKAKICAMISETA TIPO POLOMODA"/>
  </r>
  <r>
    <x v="1922"/>
    <x v="10"/>
    <s v="EXPLORADOR"/>
    <s v="KAKI"/>
    <s v="CAMISETA TIPO POLO"/>
    <s v="MODA"/>
    <n v="2"/>
    <s v="24-36"/>
    <n v="1"/>
    <n v="76"/>
    <x v="2"/>
    <s v="-"/>
    <x v="51"/>
    <s v="FIRME"/>
    <n v="0"/>
    <s v="Líneas"/>
    <s v="CEDI"/>
    <s v="BEBITOEXPLORADORKAKICAMISETA TIPO POLOMODA"/>
  </r>
  <r>
    <x v="1922"/>
    <x v="10"/>
    <s v="EXPLORADOR"/>
    <s v="KAKI"/>
    <s v="CAMISETA TIPO POLO"/>
    <s v="MODA"/>
    <n v="2"/>
    <s v="36-48"/>
    <n v="1"/>
    <n v="32"/>
    <x v="2"/>
    <s v="-"/>
    <x v="51"/>
    <s v="FIRME"/>
    <n v="0"/>
    <s v="Líneas"/>
    <s v="CEDI"/>
    <s v="BEBITOEXPLORADORKAKICAMISETA TIPO POLOMODA"/>
  </r>
  <r>
    <x v="1923"/>
    <x v="10"/>
    <s v="EXPLORADOR"/>
    <s v="KAKI"/>
    <s v="CAMISETA TIPO POLO"/>
    <s v="MODA"/>
    <n v="2"/>
    <s v="18-24"/>
    <n v="1"/>
    <n v="45"/>
    <x v="2"/>
    <s v="-"/>
    <x v="51"/>
    <s v="FIRME"/>
    <n v="0"/>
    <s v="Líneas"/>
    <s v="CEDI"/>
    <s v="BEBITOEXPLORADORKAKICAMISETA TIPO POLOMODA"/>
  </r>
  <r>
    <x v="1923"/>
    <x v="10"/>
    <s v="EXPLORADOR"/>
    <s v="KAKI"/>
    <s v="CAMISETA TIPO POLO"/>
    <s v="MODA"/>
    <n v="2"/>
    <s v="12-18"/>
    <n v="1"/>
    <n v="41"/>
    <x v="2"/>
    <s v="-"/>
    <x v="51"/>
    <s v="FIRME"/>
    <n v="0"/>
    <s v="Líneas"/>
    <s v="CEDI"/>
    <s v="BEBITOEXPLORADORKAKICAMISETA TIPO POLOMODA"/>
  </r>
  <r>
    <x v="1923"/>
    <x v="10"/>
    <s v="EXPLORADOR"/>
    <s v="KAKI"/>
    <s v="CAMISETA TIPO POLO"/>
    <s v="MODA"/>
    <n v="2"/>
    <s v="6-12"/>
    <n v="1"/>
    <n v="33"/>
    <x v="2"/>
    <s v="-"/>
    <x v="51"/>
    <s v="FIRME"/>
    <n v="0"/>
    <s v="Líneas"/>
    <s v="CEDI"/>
    <s v="BEBITOEXPLORADORKAKICAMISETA TIPO POLOMODA"/>
  </r>
  <r>
    <x v="1923"/>
    <x v="10"/>
    <s v="EXPLORADOR"/>
    <s v="KAKI"/>
    <s v="CAMISETA TIPO POLO"/>
    <s v="MODA"/>
    <n v="2"/>
    <s v="24-36"/>
    <n v="1"/>
    <n v="27"/>
    <x v="2"/>
    <s v="-"/>
    <x v="51"/>
    <s v="FIRME"/>
    <n v="0"/>
    <s v="Líneas"/>
    <s v="CEDI"/>
    <s v="BEBITOEXPLORADORKAKICAMISETA TIPO POLOMODA"/>
  </r>
  <r>
    <x v="1923"/>
    <x v="10"/>
    <s v="EXPLORADOR"/>
    <s v="KAKI"/>
    <s v="CAMISETA TIPO POLO"/>
    <s v="MODA"/>
    <n v="2"/>
    <s v="36-48"/>
    <n v="1"/>
    <n v="12"/>
    <x v="2"/>
    <s v="-"/>
    <x v="51"/>
    <s v="FIRME"/>
    <n v="0"/>
    <s v="Líneas"/>
    <s v="CEDI"/>
    <s v="BEBITOEXPLORADORKAKICAMISETA TIPO POLOMODA"/>
  </r>
  <r>
    <x v="1924"/>
    <x v="10"/>
    <s v="EXPLORADOR"/>
    <s v="KAKI"/>
    <s v="CONJUNTO"/>
    <s v="BASICO MODA"/>
    <n v="2"/>
    <s v="18-24"/>
    <n v="1"/>
    <n v="100"/>
    <x v="2"/>
    <s v="-"/>
    <x v="51"/>
    <s v="FIRME"/>
    <n v="0"/>
    <s v="Líneas"/>
    <s v="CEDI"/>
    <s v="BEBITOEXPLORADORKAKICONJUNTOBASICO MODA"/>
  </r>
  <r>
    <x v="1924"/>
    <x v="10"/>
    <s v="EXPLORADOR"/>
    <s v="KAKI"/>
    <s v="CONJUNTO"/>
    <s v="BASICO MODA"/>
    <n v="2"/>
    <s v="0-6"/>
    <n v="1"/>
    <n v="49"/>
    <x v="2"/>
    <s v="-"/>
    <x v="51"/>
    <s v="FIRME"/>
    <n v="0"/>
    <s v="Líneas"/>
    <s v="CEDI"/>
    <s v="BEBITOEXPLORADORKAKICONJUNTOBASICO MODA"/>
  </r>
  <r>
    <x v="1924"/>
    <x v="10"/>
    <s v="EXPLORADOR"/>
    <s v="KAKI"/>
    <s v="CONJUNTO"/>
    <s v="BASICO MODA"/>
    <n v="2"/>
    <s v="12-18"/>
    <n v="1"/>
    <n v="136"/>
    <x v="2"/>
    <s v="-"/>
    <x v="51"/>
    <s v="FIRME"/>
    <n v="0"/>
    <s v="Líneas"/>
    <s v="CEDI"/>
    <s v="BEBITOEXPLORADORKAKICONJUNTOBASICO MODA"/>
  </r>
  <r>
    <x v="1924"/>
    <x v="10"/>
    <s v="EXPLORADOR"/>
    <s v="KAKI"/>
    <s v="CONJUNTO"/>
    <s v="BASICO MODA"/>
    <n v="2"/>
    <s v="6-12"/>
    <n v="1"/>
    <n v="123"/>
    <x v="2"/>
    <s v="-"/>
    <x v="51"/>
    <s v="FIRME"/>
    <n v="0"/>
    <s v="Líneas"/>
    <s v="CEDI"/>
    <s v="BEBITOEXPLORADORKAKICONJUNTOBASICO MODA"/>
  </r>
  <r>
    <x v="1925"/>
    <x v="10"/>
    <s v="EXPLORADOR"/>
    <s v="KAKI"/>
    <s v="CONJUNTO"/>
    <s v="BASICO MODA"/>
    <n v="2"/>
    <s v="18-24"/>
    <n v="1"/>
    <n v="100"/>
    <x v="2"/>
    <s v="-"/>
    <x v="51"/>
    <s v="FIRME"/>
    <n v="0"/>
    <s v="Líneas"/>
    <s v="CEDI"/>
    <s v="BEBITOEXPLORADORKAKICONJUNTOBASICO MODA"/>
  </r>
  <r>
    <x v="1925"/>
    <x v="10"/>
    <s v="EXPLORADOR"/>
    <s v="KAKI"/>
    <s v="CONJUNTO"/>
    <s v="BASICO MODA"/>
    <n v="2"/>
    <s v="0-6"/>
    <n v="1"/>
    <n v="49"/>
    <x v="2"/>
    <s v="-"/>
    <x v="51"/>
    <s v="FIRME"/>
    <n v="0"/>
    <s v="Líneas"/>
    <s v="CEDI"/>
    <s v="BEBITOEXPLORADORKAKICONJUNTOBASICO MODA"/>
  </r>
  <r>
    <x v="1925"/>
    <x v="10"/>
    <s v="EXPLORADOR"/>
    <s v="KAKI"/>
    <s v="CONJUNTO"/>
    <s v="BASICO MODA"/>
    <n v="2"/>
    <s v="12-18"/>
    <n v="1"/>
    <n v="136"/>
    <x v="2"/>
    <s v="-"/>
    <x v="51"/>
    <s v="FIRME"/>
    <n v="0"/>
    <s v="Líneas"/>
    <s v="CEDI"/>
    <s v="BEBITOEXPLORADORKAKICONJUNTOBASICO MODA"/>
  </r>
  <r>
    <x v="1925"/>
    <x v="10"/>
    <s v="EXPLORADOR"/>
    <s v="KAKI"/>
    <s v="CONJUNTO"/>
    <s v="BASICO MODA"/>
    <n v="2"/>
    <s v="6-12"/>
    <n v="1"/>
    <n v="123"/>
    <x v="2"/>
    <s v="-"/>
    <x v="51"/>
    <s v="FIRME"/>
    <n v="0"/>
    <s v="Líneas"/>
    <s v="CEDI"/>
    <s v="BEBITOEXPLORADORKAKICONJUNTOBASICO MODA"/>
  </r>
  <r>
    <x v="1926"/>
    <x v="10"/>
    <s v="EXPLORADOR"/>
    <s v="KAKI"/>
    <s v="CONJUNTO"/>
    <s v="BASICO MODA"/>
    <n v="2"/>
    <s v="18-24"/>
    <n v="1"/>
    <n v="70"/>
    <x v="2"/>
    <s v="-"/>
    <x v="51"/>
    <s v="FIRME"/>
    <n v="0"/>
    <s v="Líneas"/>
    <s v="CEDI"/>
    <s v="BEBITOEXPLORADORKAKICONJUNTOBASICO MODA"/>
  </r>
  <r>
    <x v="1926"/>
    <x v="10"/>
    <s v="EXPLORADOR"/>
    <s v="KAKI"/>
    <s v="CONJUNTO"/>
    <s v="BASICO MODA"/>
    <n v="2"/>
    <s v="0-6"/>
    <n v="1"/>
    <n v="35"/>
    <x v="2"/>
    <s v="-"/>
    <x v="51"/>
    <s v="FIRME"/>
    <n v="0"/>
    <s v="Líneas"/>
    <s v="CEDI"/>
    <s v="BEBITOEXPLORADORKAKICONJUNTOBASICO MODA"/>
  </r>
  <r>
    <x v="1926"/>
    <x v="10"/>
    <s v="EXPLORADOR"/>
    <s v="KAKI"/>
    <s v="CONJUNTO"/>
    <s v="BASICO MODA"/>
    <n v="2"/>
    <s v="12-18"/>
    <n v="1"/>
    <n v="95"/>
    <x v="2"/>
    <s v="-"/>
    <x v="51"/>
    <s v="FIRME"/>
    <n v="0"/>
    <s v="Líneas"/>
    <s v="CEDI"/>
    <s v="BEBITOEXPLORADORKAKICONJUNTOBASICO MODA"/>
  </r>
  <r>
    <x v="1926"/>
    <x v="10"/>
    <s v="EXPLORADOR"/>
    <s v="KAKI"/>
    <s v="CONJUNTO"/>
    <s v="BASICO MODA"/>
    <n v="2"/>
    <s v="6-12"/>
    <n v="1"/>
    <n v="86"/>
    <x v="2"/>
    <s v="-"/>
    <x v="51"/>
    <s v="FIRME"/>
    <n v="0"/>
    <s v="Líneas"/>
    <s v="CEDI"/>
    <s v="BEBITOEXPLORADORKAKICONJUNTOBASICO MODA"/>
  </r>
  <r>
    <x v="1927"/>
    <x v="10"/>
    <s v="EXPLORADOR"/>
    <s v="KAKI"/>
    <s v="PANTALON"/>
    <s v="MODA"/>
    <n v="4"/>
    <s v="18-24"/>
    <n v="1"/>
    <n v="80"/>
    <x v="2"/>
    <s v="-"/>
    <x v="51"/>
    <s v="FIRME"/>
    <n v="0"/>
    <s v="Líneas"/>
    <s v="CEDI"/>
    <s v="BEBITOEXPLORADORKAKIPANTALONMODA"/>
  </r>
  <r>
    <x v="1927"/>
    <x v="10"/>
    <s v="EXPLORADOR"/>
    <s v="KAKI"/>
    <s v="PANTALON"/>
    <s v="MODA"/>
    <n v="4"/>
    <s v="12-18"/>
    <n v="1"/>
    <n v="83"/>
    <x v="2"/>
    <s v="-"/>
    <x v="51"/>
    <s v="FIRME"/>
    <n v="0"/>
    <s v="Líneas"/>
    <s v="CEDI"/>
    <s v="BEBITOEXPLORADORKAKIPANTALONMODA"/>
  </r>
  <r>
    <x v="1927"/>
    <x v="10"/>
    <s v="EXPLORADOR"/>
    <s v="KAKI"/>
    <s v="PANTALON"/>
    <s v="MODA"/>
    <n v="4"/>
    <s v="6-12"/>
    <n v="1"/>
    <n v="96"/>
    <x v="2"/>
    <s v="-"/>
    <x v="51"/>
    <s v="FIRME"/>
    <n v="0"/>
    <s v="Líneas"/>
    <s v="CEDI"/>
    <s v="BEBITOEXPLORADORKAKIPANTALONMODA"/>
  </r>
  <r>
    <x v="1927"/>
    <x v="10"/>
    <s v="EXPLORADOR"/>
    <s v="KAKI"/>
    <s v="PANTALON"/>
    <s v="MODA"/>
    <n v="4"/>
    <s v="24-36"/>
    <n v="1"/>
    <n v="48"/>
    <x v="2"/>
    <s v="-"/>
    <x v="51"/>
    <s v="FIRME"/>
    <n v="0"/>
    <s v="Líneas"/>
    <s v="CEDI"/>
    <s v="BEBITOEXPLORADORKAKIPANTALONMODA"/>
  </r>
  <r>
    <x v="1928"/>
    <x v="10"/>
    <s v="DORMILON"/>
    <s v="DESCANSO"/>
    <s v="AJUAR"/>
    <s v="BASICO MODA"/>
    <n v="1"/>
    <s v="U"/>
    <n v="1"/>
    <n v="177"/>
    <x v="1"/>
    <s v="-"/>
    <x v="51"/>
    <s v="FIRME"/>
    <n v="0"/>
    <s v="Líneas"/>
    <s v="CEDI"/>
    <s v="BEBITODORMILONDESCANSOAJUARBASICO MODA"/>
  </r>
  <r>
    <x v="1929"/>
    <x v="10"/>
    <s v="DORMILON"/>
    <s v="DESCANSO"/>
    <s v="AJUAR"/>
    <s v="BASICO MODA"/>
    <n v="1"/>
    <s v="U"/>
    <n v="1"/>
    <n v="408"/>
    <x v="2"/>
    <s v="-"/>
    <x v="51"/>
    <s v="FIRME"/>
    <n v="0"/>
    <s v="Líneas"/>
    <s v="CEDI"/>
    <s v="BEBITODORMILONDESCANSOAJUARBASICO MODA"/>
  </r>
  <r>
    <x v="1930"/>
    <x v="10"/>
    <s v="DORMILON"/>
    <s v="DESCANSO"/>
    <s v="AJUAR"/>
    <s v="BASICO MODA"/>
    <n v="1"/>
    <s v="U"/>
    <n v="1"/>
    <n v="270"/>
    <x v="2"/>
    <s v="-"/>
    <x v="51"/>
    <s v="FIRME"/>
    <n v="0"/>
    <s v="Líneas"/>
    <s v="CEDI"/>
    <s v="BEBITODORMILONDESCANSOAJUARBASICO MODA"/>
  </r>
  <r>
    <x v="1931"/>
    <x v="10"/>
    <s v="DORMILON"/>
    <s v="DESCANSO"/>
    <s v="INDIVIDUALES"/>
    <s v="BASICO MODA"/>
    <n v="1"/>
    <s v="NA"/>
    <n v="1"/>
    <n v="262"/>
    <x v="2"/>
    <s v="-"/>
    <x v="51"/>
    <s v="FIRME"/>
    <n v="0"/>
    <s v="Líneas"/>
    <s v="CEDI"/>
    <s v="BEBITODORMILONDESCANSOINDIVIDUALESBASICO MODA"/>
  </r>
  <r>
    <x v="1932"/>
    <x v="5"/>
    <s v="PRIMARIA"/>
    <s v="DEPORTIVO"/>
    <s v="CAMISILLA"/>
    <s v="BASICO NEUTRO"/>
    <n v="1"/>
    <n v="12"/>
    <s v="BLANCO"/>
    <n v="12"/>
    <x v="0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4"/>
    <s v="BLANCO"/>
    <n v="24"/>
    <x v="0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6"/>
    <s v="BLANCO"/>
    <n v="26"/>
    <x v="0"/>
    <s v="-"/>
    <x v="51"/>
    <s v="FIRME"/>
    <n v="0"/>
    <s v="Líneas"/>
    <s v="CEDI"/>
    <s v="INT NINOPRIMARIADEPORTIVOCAMISILLABASICO NEUTRO"/>
  </r>
  <r>
    <x v="1933"/>
    <x v="5"/>
    <s v="PREPRIMARIA"/>
    <s v="DEPORTIVO"/>
    <s v="BOXER"/>
    <s v="BASICO MODA"/>
    <n v="1"/>
    <n v="10"/>
    <s v="NA"/>
    <n v="12"/>
    <x v="0"/>
    <s v="-"/>
    <x v="51"/>
    <s v="FIRME"/>
    <n v="0"/>
    <s v="Líneas"/>
    <s v="CEDI"/>
    <s v="INT NINOPREPRIMARIADEPORTIVOBOXERBASICO MODA"/>
  </r>
  <r>
    <x v="1934"/>
    <x v="5"/>
    <s v="PRIMARIA"/>
    <s v="DEPORTIVO"/>
    <s v="BOXER"/>
    <s v="BASICO NEUTRO"/>
    <n v="1"/>
    <n v="16"/>
    <s v="NA"/>
    <n v="37"/>
    <x v="0"/>
    <s v="-"/>
    <x v="51"/>
    <s v="FIRME"/>
    <n v="0"/>
    <s v="Líneas"/>
    <s v="CEDI"/>
    <s v="INT NINOPRIMARIADEPORTIVOBOXERBASICO NEUTRO"/>
  </r>
  <r>
    <x v="1935"/>
    <x v="5"/>
    <s v="PREPRIMARIA"/>
    <s v="DEPORTIVO"/>
    <s v="PANTALONCILLO"/>
    <s v="BASICO MODA"/>
    <n v="4"/>
    <n v="6"/>
    <s v="NA"/>
    <n v="35"/>
    <x v="0"/>
    <s v="-"/>
    <x v="51"/>
    <s v="FIRME"/>
    <n v="0"/>
    <s v="Líneas"/>
    <s v="CEDI"/>
    <s v="INT NINOPREPRIMARIADEPORTIVOPANTALONCILLOBASICO MODA"/>
  </r>
  <r>
    <x v="1936"/>
    <x v="5"/>
    <s v="PREPRIMARIA"/>
    <s v="DEPORTIVO"/>
    <s v="CAMISILLA"/>
    <s v="BASICO NEUTRO"/>
    <n v="1"/>
    <n v="4"/>
    <s v="BLANCO"/>
    <n v="24"/>
    <x v="0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6"/>
    <s v="BLANCO"/>
    <n v="15"/>
    <x v="0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8"/>
    <s v="BLANCO"/>
    <n v="27"/>
    <x v="0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10"/>
    <s v="BLANCO"/>
    <n v="57"/>
    <x v="0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4"/>
    <s v="BLANCO"/>
    <n v="13"/>
    <x v="0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6"/>
    <s v="BLANCO"/>
    <n v="19"/>
    <x v="0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8"/>
    <s v="BLANCO"/>
    <n v="39"/>
    <x v="0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10"/>
    <s v="BLANCO"/>
    <n v="12"/>
    <x v="0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4"/>
    <s v="BLANCO"/>
    <n v="12"/>
    <x v="0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8"/>
    <s v="BLANCO"/>
    <n v="12"/>
    <x v="0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4"/>
    <s v="BLANCO"/>
    <n v="17"/>
    <x v="0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6"/>
    <s v="BLANCO"/>
    <n v="19"/>
    <x v="0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8"/>
    <s v="BLANCO"/>
    <n v="15"/>
    <x v="0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10"/>
    <s v="BLANCO"/>
    <n v="12"/>
    <x v="0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4"/>
    <s v="BLANCO"/>
    <n v="40"/>
    <x v="0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6"/>
    <s v="BLANCO"/>
    <n v="28"/>
    <x v="0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10"/>
    <s v="BLANCO"/>
    <n v="12"/>
    <x v="0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6"/>
    <s v="BLANCO"/>
    <n v="43"/>
    <x v="0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8"/>
    <s v="BLANCO"/>
    <n v="27"/>
    <x v="0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10"/>
    <s v="BLANCO"/>
    <n v="18"/>
    <x v="0"/>
    <s v="-"/>
    <x v="51"/>
    <s v="FIRME"/>
    <n v="0"/>
    <s v="Líneas"/>
    <s v="CEDI"/>
    <s v="INT NINOPREPRIMARIADEPORTIVOCAMISILLABASICO NEUTRO"/>
  </r>
  <r>
    <x v="1942"/>
    <x v="5"/>
    <s v="PRIMARIA"/>
    <s v="DEPORTIVO"/>
    <s v="CAMISILLA"/>
    <s v="BASICO NEUTRO"/>
    <n v="1"/>
    <n v="12"/>
    <s v="BLANCO"/>
    <n v="26"/>
    <x v="0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4"/>
    <s v="BLANCO"/>
    <n v="46"/>
    <x v="0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6"/>
    <s v="BLANCO"/>
    <n v="43"/>
    <x v="0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2"/>
    <s v="BLANCO"/>
    <n v="12"/>
    <x v="0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6"/>
    <s v="BLANCO"/>
    <n v="15"/>
    <x v="0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2"/>
    <s v="BLANCO"/>
    <n v="12"/>
    <x v="0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4"/>
    <s v="BLANCO"/>
    <n v="12"/>
    <x v="0"/>
    <s v="-"/>
    <x v="51"/>
    <s v="FIRME"/>
    <n v="0"/>
    <s v="Líneas"/>
    <s v="CEDI"/>
    <s v="INT NINOPRIMARIADEPORTIVOCAMISILLABASICO NEUTRO"/>
  </r>
  <r>
    <x v="1945"/>
    <x v="5"/>
    <s v="PREPRIMARIA"/>
    <s v="DEPORTIVO"/>
    <s v="CAMISILLA"/>
    <s v="BASICO NEUTRO"/>
    <n v="1"/>
    <n v="4"/>
    <s v="ROJO"/>
    <n v="27"/>
    <x v="0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8"/>
    <s v="ROJO"/>
    <n v="17"/>
    <x v="0"/>
    <s v="-"/>
    <x v="51"/>
    <s v="FIRME"/>
    <n v="0"/>
    <s v="Líneas"/>
    <s v="CEDI"/>
    <s v="INT NINOPREPRIMARIADEPORTIVOCAMISILLABASICO NEUTRO"/>
  </r>
  <r>
    <x v="1946"/>
    <x v="5"/>
    <s v="PRIMARIA"/>
    <s v="DEPORTIVO"/>
    <s v="CAMISILLA"/>
    <s v="BASICO NEUTRO"/>
    <n v="1"/>
    <n v="16"/>
    <s v="ROJO"/>
    <n v="12"/>
    <x v="0"/>
    <s v="-"/>
    <x v="51"/>
    <s v="FIRME"/>
    <n v="0"/>
    <s v="Líneas"/>
    <s v="CEDI"/>
    <s v="INT NINOPRIMARIADEPORTIVOCAMISILLABASICO NEUTRO"/>
  </r>
  <r>
    <x v="1947"/>
    <x v="5"/>
    <s v="PRIMARIA"/>
    <s v="DEPORTIVO"/>
    <s v="MEDIAS"/>
    <s v="BASICO NEUTRO"/>
    <n v="1"/>
    <s v="8-10"/>
    <s v="BLANCO"/>
    <n v="55"/>
    <x v="0"/>
    <s v="-"/>
    <x v="51"/>
    <s v="FIRME"/>
    <n v="0"/>
    <s v="Líneas"/>
    <s v="CEDI"/>
    <s v="INT NINOPRIMARIADEPORTIVOMEDIASBASICO NEUTRO"/>
  </r>
  <r>
    <x v="1948"/>
    <x v="5"/>
    <s v="PREPRIMARIA"/>
    <s v="DEPORTIVO"/>
    <s v="PANTALONCILLO"/>
    <s v="BASICO MODA"/>
    <n v="1"/>
    <n v="2"/>
    <s v="NA"/>
    <n v="69"/>
    <x v="0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2"/>
    <s v="NA"/>
    <n v="106"/>
    <x v="0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4"/>
    <s v="NA"/>
    <n v="243"/>
    <x v="0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6"/>
    <s v="NA"/>
    <n v="186"/>
    <x v="0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8"/>
    <s v="NA"/>
    <n v="67"/>
    <x v="0"/>
    <s v="-"/>
    <x v="51"/>
    <s v="FIRME"/>
    <n v="0"/>
    <s v="Líneas"/>
    <s v="CEDI"/>
    <s v="INT NINOPREPRIMARIADEPORTIVOPANTALONCILLOBASICO MODA"/>
  </r>
  <r>
    <x v="1950"/>
    <x v="5"/>
    <s v="PREPRIMARIA"/>
    <s v="DEPORTIVO"/>
    <s v="CAMISILLA"/>
    <s v="BASICO NEUTRO"/>
    <n v="1"/>
    <n v="2"/>
    <s v="BLANCO"/>
    <n v="77"/>
    <x v="0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4"/>
    <s v="BLANCO"/>
    <n v="152"/>
    <x v="0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6"/>
    <s v="BLANCO"/>
    <n v="135"/>
    <x v="0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8"/>
    <s v="BLANCO"/>
    <n v="116"/>
    <x v="0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10"/>
    <s v="BLANCO"/>
    <n v="21"/>
    <x v="0"/>
    <s v="-"/>
    <x v="51"/>
    <s v="FIRME"/>
    <n v="0"/>
    <s v="Líneas"/>
    <s v="CEDI"/>
    <s v="INT NINOPREPRIMARIADEPORTIVOCAMISILLABASICO NEUTRO"/>
  </r>
  <r>
    <x v="1951"/>
    <x v="5"/>
    <s v="PRIMARIA"/>
    <s v="DEPORTIVO"/>
    <s v="CAMISILLA"/>
    <s v="BASICO NEUTRO"/>
    <n v="1"/>
    <n v="12"/>
    <s v="BLANCO"/>
    <n v="145"/>
    <x v="0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4"/>
    <s v="BLANCO"/>
    <n v="159"/>
    <x v="0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6"/>
    <s v="BLANCO"/>
    <n v="155"/>
    <x v="0"/>
    <s v="-"/>
    <x v="51"/>
    <s v="FIRME"/>
    <n v="0"/>
    <s v="Líneas"/>
    <s v="CEDI"/>
    <s v="INT NINOPRIMARIADEPORTIVOCAMISILLABASICO NEUTRO"/>
  </r>
  <r>
    <x v="1952"/>
    <x v="5"/>
    <s v="PREPRIMARIA"/>
    <s v="DEPORTIVO"/>
    <s v="CAMISILLA"/>
    <s v="BASICO NEUTRO"/>
    <n v="1"/>
    <n v="4"/>
    <s v="BLANCO"/>
    <n v="12"/>
    <x v="1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6"/>
    <s v="BLANCO"/>
    <n v="25"/>
    <x v="1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8"/>
    <s v="BLANCO"/>
    <n v="32"/>
    <x v="1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10"/>
    <s v="BLANCO"/>
    <n v="22"/>
    <x v="1"/>
    <s v="-"/>
    <x v="51"/>
    <s v="FIRME"/>
    <n v="0"/>
    <s v="Líneas"/>
    <s v="CEDI"/>
    <s v="INT NINOPREPRIMARIADEPORTIVOCAMISILLABASICO NEUTRO"/>
  </r>
  <r>
    <x v="1932"/>
    <x v="5"/>
    <s v="PRIMARIA"/>
    <s v="DEPORTIVO"/>
    <s v="CAMISILLA"/>
    <s v="BASICO NEUTRO"/>
    <n v="1"/>
    <n v="12"/>
    <s v="BLANCO"/>
    <n v="24"/>
    <x v="1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4"/>
    <s v="BLANCO"/>
    <n v="38"/>
    <x v="1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6"/>
    <s v="BLANCO"/>
    <n v="23"/>
    <x v="1"/>
    <s v="-"/>
    <x v="51"/>
    <s v="FIRME"/>
    <n v="0"/>
    <s v="Líneas"/>
    <s v="CEDI"/>
    <s v="INT NINOPRIMARIADEPORTIVOCAMISILLABASICO NEUTRO"/>
  </r>
  <r>
    <x v="1953"/>
    <x v="5"/>
    <s v="PREPRIMARIA"/>
    <s v="CASUAL"/>
    <s v="BOXER"/>
    <s v="BASICO MODA"/>
    <n v="1"/>
    <n v="4"/>
    <s v="NA"/>
    <n v="20"/>
    <x v="1"/>
    <s v="-"/>
    <x v="51"/>
    <s v="FIRME"/>
    <n v="0"/>
    <s v="Líneas"/>
    <s v="CEDI"/>
    <s v="INT NINOPREPRIMARIACASUALBOXERBASICO MODA"/>
  </r>
  <r>
    <x v="1953"/>
    <x v="5"/>
    <s v="PREPRIMARIA"/>
    <s v="CASUAL"/>
    <s v="BOXER"/>
    <s v="BASICO MODA"/>
    <n v="1"/>
    <n v="6"/>
    <s v="NA"/>
    <n v="14"/>
    <x v="1"/>
    <s v="-"/>
    <x v="51"/>
    <s v="FIRME"/>
    <n v="0"/>
    <s v="Líneas"/>
    <s v="CEDI"/>
    <s v="INT NINOPREPRIMARIACASUALBOXERBASICO MODA"/>
  </r>
  <r>
    <x v="1954"/>
    <x v="5"/>
    <s v="PREPRIMARIA"/>
    <s v="DEPORTIVO"/>
    <s v="MEDIAS"/>
    <s v="BASICO NEUTRO"/>
    <n v="1"/>
    <s v="0-0"/>
    <s v="AZ.PAST"/>
    <n v="57"/>
    <x v="1"/>
    <s v="-"/>
    <x v="51"/>
    <s v="FIRME"/>
    <n v="0"/>
    <s v="Líneas"/>
    <s v="CEDI"/>
    <s v="INT NINOPREPRIMARIADEPORTIVOMEDIASBASICO NEUTRO"/>
  </r>
  <r>
    <x v="1954"/>
    <x v="5"/>
    <s v="PREPRIMARIA"/>
    <s v="DEPORTIVO"/>
    <s v="MEDIAS"/>
    <s v="BASICO NEUTRO"/>
    <n v="1"/>
    <s v="0-0"/>
    <s v="ROJO"/>
    <n v="70"/>
    <x v="1"/>
    <s v="-"/>
    <x v="51"/>
    <s v="FIRME"/>
    <n v="0"/>
    <s v="Líneas"/>
    <s v="CEDI"/>
    <s v="INT NINOPREPRIMARIADEPORTIVOMEDIASBASICO NEUTRO"/>
  </r>
  <r>
    <x v="1955"/>
    <x v="5"/>
    <s v="PREPRIMARIA"/>
    <s v="CASUAL"/>
    <s v="BOXER"/>
    <s v="BASICO MODA"/>
    <n v="1"/>
    <n v="4"/>
    <s v="NA"/>
    <n v="28"/>
    <x v="1"/>
    <s v="-"/>
    <x v="51"/>
    <s v="FIRME"/>
    <n v="0"/>
    <s v="Líneas"/>
    <s v="CEDI"/>
    <s v="INT NINOPREPRIMARIACASUALBOXERBASICO MODA"/>
  </r>
  <r>
    <x v="1956"/>
    <x v="5"/>
    <s v="PREPRIMARIA"/>
    <s v="DEPORTIVO"/>
    <s v="BOXER"/>
    <s v="BASICO MODA"/>
    <n v="1"/>
    <n v="4"/>
    <s v="NA"/>
    <n v="126"/>
    <x v="1"/>
    <s v="-"/>
    <x v="51"/>
    <s v="FIRME"/>
    <n v="0"/>
    <s v="Líneas"/>
    <s v="CEDI"/>
    <s v="INT NINOPREPRIMARIADEPORTIVOBOXERBASICO MODA"/>
  </r>
  <r>
    <x v="1956"/>
    <x v="5"/>
    <s v="PREPRIMARIA"/>
    <s v="DEPORTIVO"/>
    <s v="BOXER"/>
    <s v="BASICO MODA"/>
    <n v="1"/>
    <n v="6"/>
    <s v="NA"/>
    <n v="12"/>
    <x v="1"/>
    <s v="-"/>
    <x v="51"/>
    <s v="FIRME"/>
    <n v="0"/>
    <s v="Líneas"/>
    <s v="CEDI"/>
    <s v="INT NINOPREPRIMARIADEPORTIVOBOXERBASICO MODA"/>
  </r>
  <r>
    <x v="1956"/>
    <x v="5"/>
    <s v="PREPRIMARIA"/>
    <s v="DEPORTIVO"/>
    <s v="BOXER"/>
    <s v="BASICO MODA"/>
    <n v="1"/>
    <n v="8"/>
    <s v="NA"/>
    <n v="39"/>
    <x v="1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4"/>
    <s v="NA"/>
    <n v="15"/>
    <x v="1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6"/>
    <s v="NA"/>
    <n v="139"/>
    <x v="1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8"/>
    <s v="NA"/>
    <n v="87"/>
    <x v="1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10"/>
    <s v="NA"/>
    <n v="80"/>
    <x v="1"/>
    <s v="-"/>
    <x v="51"/>
    <s v="FIRME"/>
    <n v="0"/>
    <s v="Líneas"/>
    <s v="CEDI"/>
    <s v="INT NINOPREPRIMARIADEPORTIVOBOXERBASICO MODA"/>
  </r>
  <r>
    <x v="1957"/>
    <x v="5"/>
    <s v="PREPRIMARIA"/>
    <s v="DEPORTIVO"/>
    <s v="BOXER"/>
    <s v="BASICO NEUTRO"/>
    <n v="1"/>
    <n v="4"/>
    <s v="NA"/>
    <n v="208"/>
    <x v="1"/>
    <s v="-"/>
    <x v="51"/>
    <s v="FIRME"/>
    <n v="0"/>
    <s v="Líneas"/>
    <s v="CEDI"/>
    <s v="INT NINOPREPRIMARIADEPORTIVOBOXERBASICO NEUTRO"/>
  </r>
  <r>
    <x v="1957"/>
    <x v="5"/>
    <s v="PREPRIMARIA"/>
    <s v="DEPORTIVO"/>
    <s v="BOXER"/>
    <s v="BASICO NEUTRO"/>
    <n v="1"/>
    <n v="6"/>
    <s v="NA"/>
    <n v="84"/>
    <x v="1"/>
    <s v="-"/>
    <x v="51"/>
    <s v="FIRME"/>
    <n v="0"/>
    <s v="Líneas"/>
    <s v="CEDI"/>
    <s v="INT NINOPREPRIMARIADEPORTIVOBOXERBASICO NEUTRO"/>
  </r>
  <r>
    <x v="1957"/>
    <x v="5"/>
    <s v="PREPRIMARIA"/>
    <s v="DEPORTIVO"/>
    <s v="BOXER"/>
    <s v="BASICO NEUTRO"/>
    <n v="1"/>
    <n v="10"/>
    <s v="NA"/>
    <n v="41"/>
    <x v="1"/>
    <s v="-"/>
    <x v="51"/>
    <s v="FIRME"/>
    <n v="0"/>
    <s v="Líneas"/>
    <s v="CEDI"/>
    <s v="INT NINOPREPRIMARIADEPORTIVOBOXERBASICO NEUTRO"/>
  </r>
  <r>
    <x v="1958"/>
    <x v="5"/>
    <s v="PRIMARIA"/>
    <s v="DEPORTIVO"/>
    <s v="BOXER"/>
    <s v="BASICO MODA"/>
    <n v="1"/>
    <n v="14"/>
    <s v="NA"/>
    <n v="30"/>
    <x v="1"/>
    <s v="-"/>
    <x v="51"/>
    <s v="FIRME"/>
    <n v="0"/>
    <s v="Líneas"/>
    <s v="CEDI"/>
    <s v="INT NINOPRIMARIADEPORTIVOBOXERBASICO MODA"/>
  </r>
  <r>
    <x v="1959"/>
    <x v="5"/>
    <s v="PRIMARIA"/>
    <s v="DEPORTIVO"/>
    <s v="BOXER"/>
    <s v="BASICO MODA"/>
    <n v="1"/>
    <n v="16"/>
    <s v="NA"/>
    <n v="101"/>
    <x v="1"/>
    <s v="-"/>
    <x v="51"/>
    <s v="FIRME"/>
    <n v="0"/>
    <s v="Líneas"/>
    <s v="CEDI"/>
    <s v="INT NINOPRIMARIADEPORTIVOBOXERBASICO MODA"/>
  </r>
  <r>
    <x v="1934"/>
    <x v="5"/>
    <s v="PRIMARIA"/>
    <s v="DEPORTIVO"/>
    <s v="BOXER"/>
    <s v="BASICO NEUTRO"/>
    <n v="1"/>
    <n v="12"/>
    <s v="NA"/>
    <n v="75"/>
    <x v="1"/>
    <s v="-"/>
    <x v="51"/>
    <s v="FIRME"/>
    <n v="0"/>
    <s v="Líneas"/>
    <s v="CEDI"/>
    <s v="INT NINOPRIMARIADEPORTIVOBOXERBASICO NEUTRO"/>
  </r>
  <r>
    <x v="1934"/>
    <x v="5"/>
    <s v="PRIMARIA"/>
    <s v="DEPORTIVO"/>
    <s v="BOXER"/>
    <s v="BASICO NEUTRO"/>
    <n v="1"/>
    <n v="16"/>
    <s v="NA"/>
    <n v="87"/>
    <x v="1"/>
    <s v="-"/>
    <x v="51"/>
    <s v="FIRME"/>
    <n v="0"/>
    <s v="Líneas"/>
    <s v="CEDI"/>
    <s v="INT NINOPRIMARIADEPORTIVOBOXERBASICO NEUTRO"/>
  </r>
  <r>
    <x v="1960"/>
    <x v="5"/>
    <s v="PREPRIMARIA"/>
    <s v="DEPORTIVO"/>
    <s v="MEDIAS"/>
    <s v="BASICO MODA"/>
    <n v="3"/>
    <s v="6-8"/>
    <s v="NA"/>
    <n v="129"/>
    <x v="1"/>
    <s v="-"/>
    <x v="51"/>
    <s v="FIRME"/>
    <n v="0"/>
    <s v="Líneas"/>
    <s v="CEDI"/>
    <s v="INT NINOPREPRIMARIADEPORTIVOMEDIASBASICO MODA"/>
  </r>
  <r>
    <x v="1961"/>
    <x v="5"/>
    <s v="PRIMARIA"/>
    <s v="DEPORTIVO"/>
    <s v="MEDIAS"/>
    <s v="BASICO MODA"/>
    <n v="3"/>
    <s v="8-10"/>
    <s v="NA"/>
    <n v="1534"/>
    <x v="1"/>
    <s v="-"/>
    <x v="51"/>
    <s v="FIRME"/>
    <n v="0"/>
    <s v="Líneas"/>
    <s v="CEDI"/>
    <s v="INT NINOPRIMARIADEPORTIVOMEDIASBASICO MODA"/>
  </r>
  <r>
    <x v="1935"/>
    <x v="5"/>
    <s v="PREPRIMARIA"/>
    <s v="DEPORTIVO"/>
    <s v="PANTALONCILLO"/>
    <s v="BASICO MODA"/>
    <n v="4"/>
    <n v="4"/>
    <s v="NA"/>
    <n v="283"/>
    <x v="1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6"/>
    <s v="NA"/>
    <n v="348"/>
    <x v="1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8"/>
    <s v="NA"/>
    <n v="20"/>
    <x v="1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10"/>
    <s v="NA"/>
    <n v="23"/>
    <x v="1"/>
    <s v="-"/>
    <x v="51"/>
    <s v="FIRME"/>
    <n v="0"/>
    <s v="Líneas"/>
    <s v="CEDI"/>
    <s v="INT NINOPREPRIMARIADEPORTIVOPANTALONCILLOBASICO MODA"/>
  </r>
  <r>
    <x v="1936"/>
    <x v="5"/>
    <s v="PREPRIMARIA"/>
    <s v="DEPORTIVO"/>
    <s v="CAMISILLA"/>
    <s v="BASICO NEUTRO"/>
    <n v="1"/>
    <n v="4"/>
    <s v="BLANCO"/>
    <n v="88"/>
    <x v="1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6"/>
    <s v="BLANCO"/>
    <n v="124"/>
    <x v="1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8"/>
    <s v="BLANCO"/>
    <n v="98"/>
    <x v="1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10"/>
    <s v="BLANCO"/>
    <n v="80"/>
    <x v="1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4"/>
    <s v="BLANCO"/>
    <n v="113"/>
    <x v="1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6"/>
    <s v="BLANCO"/>
    <n v="73"/>
    <x v="1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8"/>
    <s v="BLANCO"/>
    <n v="91"/>
    <x v="1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10"/>
    <s v="BLANCO"/>
    <n v="64"/>
    <x v="1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4"/>
    <s v="BLANCO"/>
    <n v="14"/>
    <x v="1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6"/>
    <s v="BLANCO"/>
    <n v="12"/>
    <x v="1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8"/>
    <s v="BLANCO"/>
    <n v="15"/>
    <x v="1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10"/>
    <s v="BLANCO"/>
    <n v="16"/>
    <x v="1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4"/>
    <s v="BLANCO"/>
    <n v="34"/>
    <x v="1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6"/>
    <s v="BLANCO"/>
    <n v="24"/>
    <x v="1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8"/>
    <s v="BLANCO"/>
    <n v="23"/>
    <x v="1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10"/>
    <s v="BLANCO"/>
    <n v="18"/>
    <x v="1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4"/>
    <s v="BLANCO"/>
    <n v="52"/>
    <x v="1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6"/>
    <s v="BLANCO"/>
    <n v="45"/>
    <x v="1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8"/>
    <s v="BLANCO"/>
    <n v="33"/>
    <x v="1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10"/>
    <s v="BLANCO"/>
    <n v="35"/>
    <x v="1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4"/>
    <s v="BLANCO"/>
    <n v="62"/>
    <x v="1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6"/>
    <s v="BLANCO"/>
    <n v="132"/>
    <x v="1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8"/>
    <s v="BLANCO"/>
    <n v="78"/>
    <x v="1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10"/>
    <s v="BLANCO"/>
    <n v="98"/>
    <x v="1"/>
    <s v="-"/>
    <x v="51"/>
    <s v="FIRME"/>
    <n v="0"/>
    <s v="Líneas"/>
    <s v="CEDI"/>
    <s v="INT NINOPREPRIMARIADEPORTIVOCAMISILLABASICO NEUTRO"/>
  </r>
  <r>
    <x v="1942"/>
    <x v="5"/>
    <s v="PRIMARIA"/>
    <s v="DEPORTIVO"/>
    <s v="CAMISILLA"/>
    <s v="BASICO NEUTRO"/>
    <n v="1"/>
    <n v="12"/>
    <s v="BLANCO"/>
    <n v="69"/>
    <x v="1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4"/>
    <s v="BLANCO"/>
    <n v="59"/>
    <x v="1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6"/>
    <s v="BLANCO"/>
    <n v="112"/>
    <x v="1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2"/>
    <s v="BLANCO"/>
    <n v="38"/>
    <x v="1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4"/>
    <s v="BLANCO"/>
    <n v="30"/>
    <x v="1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6"/>
    <s v="BLANCO"/>
    <n v="45"/>
    <x v="1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2"/>
    <s v="BLANCO"/>
    <n v="13"/>
    <x v="1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6"/>
    <s v="BLANCO"/>
    <n v="21"/>
    <x v="1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2"/>
    <s v="BLANCO"/>
    <n v="44"/>
    <x v="1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4"/>
    <s v="BLANCO"/>
    <n v="34"/>
    <x v="1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6"/>
    <s v="BLANCO"/>
    <n v="58"/>
    <x v="1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2"/>
    <s v="BLANCO"/>
    <n v="74"/>
    <x v="1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4"/>
    <s v="BLANCO"/>
    <n v="12"/>
    <x v="1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6"/>
    <s v="BLANCO"/>
    <n v="71"/>
    <x v="1"/>
    <s v="-"/>
    <x v="51"/>
    <s v="FIRME"/>
    <n v="0"/>
    <s v="Líneas"/>
    <s v="CEDI"/>
    <s v="INT NINOPRIMARIADEPORTIVOCAMISILLABASICO NEUTRO"/>
  </r>
  <r>
    <x v="1964"/>
    <x v="5"/>
    <s v="PREPRIMARIA"/>
    <s v="DEPORTIVO"/>
    <s v="CAMISILLA"/>
    <s v="BASICO NEUTRO"/>
    <n v="1"/>
    <n v="4"/>
    <s v="BLANCO"/>
    <n v="12"/>
    <x v="1"/>
    <s v="-"/>
    <x v="51"/>
    <s v="FIRME"/>
    <n v="0"/>
    <s v="Líneas"/>
    <s v="CEDI"/>
    <s v="INT NINOPREPRIMARIADEPORTIVOCAMISILLABASICO NEUTRO"/>
  </r>
  <r>
    <x v="1964"/>
    <x v="5"/>
    <s v="PREPRIMARIA"/>
    <s v="DEPORTIVO"/>
    <s v="CAMISILLA"/>
    <s v="BASICO NEUTRO"/>
    <n v="1"/>
    <n v="6"/>
    <s v="BLANCO"/>
    <n v="12"/>
    <x v="1"/>
    <s v="-"/>
    <x v="51"/>
    <s v="FIRME"/>
    <n v="0"/>
    <s v="Líneas"/>
    <s v="CEDI"/>
    <s v="INT NINOPREPRIMARIADEPORTIVOCAMISILLABASICO NEUTRO"/>
  </r>
  <r>
    <x v="1964"/>
    <x v="5"/>
    <s v="PREPRIMARIA"/>
    <s v="DEPORTIVO"/>
    <s v="CAMISILLA"/>
    <s v="BASICO NEUTRO"/>
    <n v="1"/>
    <n v="8"/>
    <s v="BLANCO"/>
    <n v="13"/>
    <x v="1"/>
    <s v="-"/>
    <x v="51"/>
    <s v="FIRME"/>
    <n v="0"/>
    <s v="Líneas"/>
    <s v="CEDI"/>
    <s v="INT NINOPREPRIMARIADEPORTIVOCAMISILLABASICO NEUTRO"/>
  </r>
  <r>
    <x v="1964"/>
    <x v="5"/>
    <s v="PREPRIMARIA"/>
    <s v="DEPORTIVO"/>
    <s v="CAMISILLA"/>
    <s v="BASICO NEUTRO"/>
    <n v="1"/>
    <n v="10"/>
    <s v="BLANCO"/>
    <n v="25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AZ.OSC"/>
    <n v="12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AZ.REY"/>
    <n v="21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ROJO"/>
    <n v="17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6"/>
    <s v="ROJO"/>
    <n v="16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8"/>
    <s v="ROJO"/>
    <n v="14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10"/>
    <s v="AZ.OSC"/>
    <n v="12"/>
    <x v="1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10"/>
    <s v="ROJO"/>
    <n v="12"/>
    <x v="1"/>
    <s v="-"/>
    <x v="51"/>
    <s v="FIRME"/>
    <n v="0"/>
    <s v="Líneas"/>
    <s v="CEDI"/>
    <s v="INT NINOPREPRIMARIADEPORTIVOCAMISILLABASICO NEUTRO"/>
  </r>
  <r>
    <x v="1965"/>
    <x v="5"/>
    <s v="PRIMARIA"/>
    <s v="DEPORTIVO"/>
    <s v="CAMISILLA"/>
    <s v="BASICO NEUTRO"/>
    <n v="1"/>
    <n v="12"/>
    <s v="BLANCO"/>
    <n v="30"/>
    <x v="1"/>
    <s v="-"/>
    <x v="51"/>
    <s v="FIRME"/>
    <n v="0"/>
    <s v="Líneas"/>
    <s v="CEDI"/>
    <s v="INT NINOPRIMARIADEPORTIVOCAMISILLABASICO NEUTRO"/>
  </r>
  <r>
    <x v="1965"/>
    <x v="5"/>
    <s v="PRIMARIA"/>
    <s v="DEPORTIVO"/>
    <s v="CAMISILLA"/>
    <s v="BASICO NEUTRO"/>
    <n v="1"/>
    <n v="14"/>
    <s v="BLANCO"/>
    <n v="12"/>
    <x v="1"/>
    <s v="-"/>
    <x v="51"/>
    <s v="FIRME"/>
    <n v="0"/>
    <s v="Líneas"/>
    <s v="CEDI"/>
    <s v="INT NINOPRIMARIADEPORTIVOCAMISILLABASICO NEUTRO"/>
  </r>
  <r>
    <x v="1965"/>
    <x v="5"/>
    <s v="PRIMARIA"/>
    <s v="DEPORTIVO"/>
    <s v="CAMISILLA"/>
    <s v="BASICO NEUTRO"/>
    <n v="1"/>
    <n v="16"/>
    <s v="BLANCO"/>
    <n v="19"/>
    <x v="1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2"/>
    <s v="AZ.REY"/>
    <n v="22"/>
    <x v="1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4"/>
    <s v="AZ.REY"/>
    <n v="14"/>
    <x v="1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6"/>
    <s v="AZ.REY"/>
    <n v="12"/>
    <x v="1"/>
    <s v="-"/>
    <x v="51"/>
    <s v="FIRME"/>
    <n v="0"/>
    <s v="Líneas"/>
    <s v="CEDI"/>
    <s v="INT NINOPRIMARIADEPORTIVOCAMISILLABASICO NEUTRO"/>
  </r>
  <r>
    <x v="1966"/>
    <x v="5"/>
    <s v="PREPRIMARIA"/>
    <s v="DEPORTIVO"/>
    <s v="MEDIAS"/>
    <s v="BASICO NEUTRO"/>
    <n v="1"/>
    <s v="4-6"/>
    <s v="BLANCO"/>
    <n v="41"/>
    <x v="1"/>
    <s v="-"/>
    <x v="51"/>
    <s v="FIRME"/>
    <n v="0"/>
    <s v="Líneas"/>
    <s v="CEDI"/>
    <s v="INT NINOPREPRIMARIADEPORTIVOMEDIASBASICO NEUTRO"/>
  </r>
  <r>
    <x v="1966"/>
    <x v="5"/>
    <s v="PREPRIMARIA"/>
    <s v="DEPORTIVO"/>
    <s v="MEDIAS"/>
    <s v="BASICO NEUTRO"/>
    <n v="1"/>
    <s v="6-8"/>
    <s v="BLANCO"/>
    <n v="12"/>
    <x v="1"/>
    <s v="-"/>
    <x v="51"/>
    <s v="FIRME"/>
    <n v="0"/>
    <s v="Líneas"/>
    <s v="CEDI"/>
    <s v="INT NINOPREPRIMARIADEPORTIVOMEDIASBASICO NEUTRO"/>
  </r>
  <r>
    <x v="1967"/>
    <x v="5"/>
    <s v="PREPRIMARIA"/>
    <s v="DEPORTIVO"/>
    <s v="MEDIAS"/>
    <s v="MODA"/>
    <n v="2"/>
    <s v="0-2"/>
    <s v="BLANCO"/>
    <n v="22"/>
    <x v="1"/>
    <s v="-"/>
    <x v="51"/>
    <s v="FIRME"/>
    <n v="0"/>
    <s v="Líneas"/>
    <s v="CEDI"/>
    <s v="INT NINOPREPRIMARIADEPORTIVOMEDIASMODA"/>
  </r>
  <r>
    <x v="1967"/>
    <x v="5"/>
    <s v="PREPRIMARIA"/>
    <s v="DEPORTIVO"/>
    <s v="MEDIAS"/>
    <s v="MODA"/>
    <n v="2"/>
    <s v="0-2"/>
    <s v="COLOR"/>
    <n v="138"/>
    <x v="1"/>
    <s v="-"/>
    <x v="51"/>
    <s v="FIRME"/>
    <n v="0"/>
    <s v="Líneas"/>
    <s v="CEDI"/>
    <s v="INT NINOPREPRIMARIADEPORTIVOMEDIASMODA"/>
  </r>
  <r>
    <x v="1947"/>
    <x v="5"/>
    <s v="PRIMARIA"/>
    <s v="DEPORTIVO"/>
    <s v="MEDIAS"/>
    <s v="BASICO NEUTRO"/>
    <n v="1"/>
    <s v="8-10"/>
    <s v="BLANCO"/>
    <n v="60"/>
    <x v="1"/>
    <s v="-"/>
    <x v="51"/>
    <s v="FIRME"/>
    <n v="0"/>
    <s v="Líneas"/>
    <s v="CEDI"/>
    <s v="INT NINOPRIMARIADEPORTIVOMEDIASBASICO NEUTRO"/>
  </r>
  <r>
    <x v="1948"/>
    <x v="5"/>
    <s v="PREPRIMARIA"/>
    <s v="DEPORTIVO"/>
    <s v="PANTALONCILLO"/>
    <s v="BASICO MODA"/>
    <n v="1"/>
    <n v="2"/>
    <s v="NA"/>
    <n v="120"/>
    <x v="1"/>
    <s v="-"/>
    <x v="51"/>
    <s v="FIRME"/>
    <n v="0"/>
    <s v="Líneas"/>
    <s v="CEDI"/>
    <s v="INT NINOPREPRIMARIADEPORTIVOPANTALONCILLOBASICO MODA"/>
  </r>
  <r>
    <x v="1948"/>
    <x v="5"/>
    <s v="PREPRIMARIA"/>
    <s v="DEPORTIVO"/>
    <s v="PANTALONCILLO"/>
    <s v="BASICO MODA"/>
    <n v="1"/>
    <n v="4"/>
    <s v="NA"/>
    <n v="94"/>
    <x v="1"/>
    <s v="-"/>
    <x v="51"/>
    <s v="FIRME"/>
    <n v="0"/>
    <s v="Líneas"/>
    <s v="CEDI"/>
    <s v="INT NINOPREPRIMARIADEPORTIVOPANTALONCILLOBASICO MODA"/>
  </r>
  <r>
    <x v="1948"/>
    <x v="5"/>
    <s v="PREPRIMARIA"/>
    <s v="DEPORTIVO"/>
    <s v="PANTALONCILLO"/>
    <s v="BASICO MODA"/>
    <n v="1"/>
    <n v="8"/>
    <s v="NA"/>
    <n v="19"/>
    <x v="1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2"/>
    <s v="NA"/>
    <n v="309"/>
    <x v="1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4"/>
    <s v="NA"/>
    <n v="491"/>
    <x v="1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6"/>
    <s v="NA"/>
    <n v="196"/>
    <x v="1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8"/>
    <s v="NA"/>
    <n v="114"/>
    <x v="1"/>
    <s v="-"/>
    <x v="51"/>
    <s v="FIRME"/>
    <n v="0"/>
    <s v="Líneas"/>
    <s v="CEDI"/>
    <s v="INT NINOPREPRIMARIADEPORTIVOPANTALONCILLOBASICO MODA"/>
  </r>
  <r>
    <x v="1950"/>
    <x v="5"/>
    <s v="PREPRIMARIA"/>
    <s v="DEPORTIVO"/>
    <s v="CAMISILLA"/>
    <s v="BASICO NEUTRO"/>
    <n v="1"/>
    <n v="2"/>
    <s v="BLANCO"/>
    <n v="196"/>
    <x v="1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4"/>
    <s v="BLANCO"/>
    <n v="289"/>
    <x v="1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6"/>
    <s v="BLANCO"/>
    <n v="264"/>
    <x v="1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8"/>
    <s v="BLANCO"/>
    <n v="184"/>
    <x v="1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10"/>
    <s v="BLANCO"/>
    <n v="160"/>
    <x v="1"/>
    <s v="-"/>
    <x v="51"/>
    <s v="FIRME"/>
    <n v="0"/>
    <s v="Líneas"/>
    <s v="CEDI"/>
    <s v="INT NINOPREPRIMARIADEPORTIVOCAMISILLABASICO NEUTRO"/>
  </r>
  <r>
    <x v="1951"/>
    <x v="5"/>
    <s v="PRIMARIA"/>
    <s v="DEPORTIVO"/>
    <s v="CAMISILLA"/>
    <s v="BASICO NEUTRO"/>
    <n v="1"/>
    <n v="12"/>
    <s v="BLANCO"/>
    <n v="220"/>
    <x v="1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4"/>
    <s v="BLANCO"/>
    <n v="153"/>
    <x v="1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6"/>
    <s v="BLANCO"/>
    <n v="166"/>
    <x v="1"/>
    <s v="-"/>
    <x v="51"/>
    <s v="FIRME"/>
    <n v="0"/>
    <s v="Líneas"/>
    <s v="CEDI"/>
    <s v="INT NINOPRIMARIADEPORTIVOCAMISILLABASICO NEUTRO"/>
  </r>
  <r>
    <x v="1952"/>
    <x v="5"/>
    <s v="PREPRIMARIA"/>
    <s v="DEPORTIVO"/>
    <s v="CAMISILLA"/>
    <s v="BASICO NEUTRO"/>
    <n v="1"/>
    <n v="4"/>
    <s v="BLANCO"/>
    <n v="83"/>
    <x v="2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6"/>
    <s v="BLANCO"/>
    <n v="47"/>
    <x v="2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8"/>
    <s v="BLANCO"/>
    <n v="38"/>
    <x v="2"/>
    <s v="-"/>
    <x v="51"/>
    <s v="FIRME"/>
    <n v="0"/>
    <s v="Líneas"/>
    <s v="CEDI"/>
    <s v="INT NINOPREPRIMARIADEPORTIVOCAMISILLABASICO NEUTRO"/>
  </r>
  <r>
    <x v="1952"/>
    <x v="5"/>
    <s v="PREPRIMARIA"/>
    <s v="DEPORTIVO"/>
    <s v="CAMISILLA"/>
    <s v="BASICO NEUTRO"/>
    <n v="1"/>
    <n v="10"/>
    <s v="BLANCO"/>
    <n v="33"/>
    <x v="2"/>
    <s v="-"/>
    <x v="51"/>
    <s v="FIRME"/>
    <n v="0"/>
    <s v="Líneas"/>
    <s v="CEDI"/>
    <s v="INT NINOPREPRIMARIADEPORTIVOCAMISILLABASICO NEUTRO"/>
  </r>
  <r>
    <x v="1932"/>
    <x v="5"/>
    <s v="PRIMARIA"/>
    <s v="DEPORTIVO"/>
    <s v="CAMISILLA"/>
    <s v="BASICO NEUTRO"/>
    <n v="1"/>
    <n v="12"/>
    <s v="BLANCO"/>
    <n v="29"/>
    <x v="2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4"/>
    <s v="BLANCO"/>
    <n v="14"/>
    <x v="2"/>
    <s v="-"/>
    <x v="51"/>
    <s v="FIRME"/>
    <n v="0"/>
    <s v="Líneas"/>
    <s v="CEDI"/>
    <s v="INT NINOPRIMARIADEPORTIVOCAMISILLABASICO NEUTRO"/>
  </r>
  <r>
    <x v="1932"/>
    <x v="5"/>
    <s v="PRIMARIA"/>
    <s v="DEPORTIVO"/>
    <s v="CAMISILLA"/>
    <s v="BASICO NEUTRO"/>
    <n v="1"/>
    <n v="16"/>
    <s v="BLANCO"/>
    <n v="18"/>
    <x v="2"/>
    <s v="-"/>
    <x v="51"/>
    <s v="FIRME"/>
    <n v="0"/>
    <s v="Líneas"/>
    <s v="CEDI"/>
    <s v="INT NINOPRIMARIADEPORTIVOCAMISILLABASICO NEUTRO"/>
  </r>
  <r>
    <x v="1953"/>
    <x v="5"/>
    <s v="PREPRIMARIA"/>
    <s v="CASUAL"/>
    <s v="BOXER"/>
    <s v="BASICO MODA"/>
    <n v="1"/>
    <n v="4"/>
    <s v="NA"/>
    <n v="51"/>
    <x v="2"/>
    <s v="-"/>
    <x v="51"/>
    <s v="FIRME"/>
    <n v="0"/>
    <s v="Líneas"/>
    <s v="CEDI"/>
    <s v="INT NINOPREPRIMARIACASUALBOXERBASICO MODA"/>
  </r>
  <r>
    <x v="1953"/>
    <x v="5"/>
    <s v="PREPRIMARIA"/>
    <s v="CASUAL"/>
    <s v="BOXER"/>
    <s v="BASICO MODA"/>
    <n v="1"/>
    <n v="6"/>
    <s v="NA"/>
    <n v="37"/>
    <x v="2"/>
    <s v="-"/>
    <x v="51"/>
    <s v="FIRME"/>
    <n v="0"/>
    <s v="Líneas"/>
    <s v="CEDI"/>
    <s v="INT NINOPREPRIMARIACASUALBOXERBASICO MODA"/>
  </r>
  <r>
    <x v="1953"/>
    <x v="5"/>
    <s v="PREPRIMARIA"/>
    <s v="CASUAL"/>
    <s v="BOXER"/>
    <s v="BASICO MODA"/>
    <n v="1"/>
    <n v="8"/>
    <s v="NA"/>
    <n v="29"/>
    <x v="2"/>
    <s v="-"/>
    <x v="51"/>
    <s v="FIRME"/>
    <n v="0"/>
    <s v="Líneas"/>
    <s v="CEDI"/>
    <s v="INT NINOPREPRIMARIACASUALBOXERBASICO MODA"/>
  </r>
  <r>
    <x v="1954"/>
    <x v="5"/>
    <s v="PREPRIMARIA"/>
    <s v="DEPORTIVO"/>
    <s v="MEDIAS"/>
    <s v="BASICO NEUTRO"/>
    <n v="1"/>
    <s v="0-0"/>
    <s v="AZ.PAST"/>
    <n v="62"/>
    <x v="2"/>
    <s v="-"/>
    <x v="51"/>
    <s v="FIRME"/>
    <n v="0"/>
    <s v="Líneas"/>
    <s v="CEDI"/>
    <s v="INT NINOPREPRIMARIADEPORTIVOMEDIASBASICO NEUTRO"/>
  </r>
  <r>
    <x v="1954"/>
    <x v="5"/>
    <s v="PREPRIMARIA"/>
    <s v="DEPORTIVO"/>
    <s v="MEDIAS"/>
    <s v="BASICO NEUTRO"/>
    <n v="1"/>
    <s v="0-0"/>
    <s v="ROJO"/>
    <n v="65"/>
    <x v="2"/>
    <s v="-"/>
    <x v="51"/>
    <s v="FIRME"/>
    <n v="0"/>
    <s v="Líneas"/>
    <s v="CEDI"/>
    <s v="INT NINOPREPRIMARIADEPORTIVOMEDIASBASICO NEUTRO"/>
  </r>
  <r>
    <x v="1955"/>
    <x v="5"/>
    <s v="PREPRIMARIA"/>
    <s v="CASUAL"/>
    <s v="BOXER"/>
    <s v="BASICO MODA"/>
    <n v="1"/>
    <n v="4"/>
    <s v="NA"/>
    <n v="50"/>
    <x v="2"/>
    <s v="-"/>
    <x v="51"/>
    <s v="FIRME"/>
    <n v="0"/>
    <s v="Líneas"/>
    <s v="CEDI"/>
    <s v="INT NINOPREPRIMARIACASUALBOXERBASICO MODA"/>
  </r>
  <r>
    <x v="1955"/>
    <x v="5"/>
    <s v="PREPRIMARIA"/>
    <s v="CASUAL"/>
    <s v="BOXER"/>
    <s v="BASICO MODA"/>
    <n v="1"/>
    <n v="6"/>
    <s v="NA"/>
    <n v="49"/>
    <x v="2"/>
    <s v="-"/>
    <x v="51"/>
    <s v="FIRME"/>
    <n v="0"/>
    <s v="Líneas"/>
    <s v="CEDI"/>
    <s v="INT NINOPREPRIMARIACASUALBOXERBASICO MODA"/>
  </r>
  <r>
    <x v="1956"/>
    <x v="5"/>
    <s v="PREPRIMARIA"/>
    <s v="DEPORTIVO"/>
    <s v="BOXER"/>
    <s v="BASICO MODA"/>
    <n v="1"/>
    <n v="4"/>
    <s v="NA"/>
    <n v="135"/>
    <x v="2"/>
    <s v="-"/>
    <x v="51"/>
    <s v="FIRME"/>
    <n v="0"/>
    <s v="Líneas"/>
    <s v="CEDI"/>
    <s v="INT NINOPREPRIMARIADEPORTIVOBOXERBASICO MODA"/>
  </r>
  <r>
    <x v="1956"/>
    <x v="5"/>
    <s v="PREPRIMARIA"/>
    <s v="DEPORTIVO"/>
    <s v="BOXER"/>
    <s v="BASICO MODA"/>
    <n v="1"/>
    <n v="6"/>
    <s v="NA"/>
    <n v="95"/>
    <x v="2"/>
    <s v="-"/>
    <x v="51"/>
    <s v="FIRME"/>
    <n v="0"/>
    <s v="Líneas"/>
    <s v="CEDI"/>
    <s v="INT NINOPREPRIMARIADEPORTIVOBOXERBASICO MODA"/>
  </r>
  <r>
    <x v="1956"/>
    <x v="5"/>
    <s v="PREPRIMARIA"/>
    <s v="DEPORTIVO"/>
    <s v="BOXER"/>
    <s v="BASICO MODA"/>
    <n v="1"/>
    <n v="8"/>
    <s v="NA"/>
    <n v="108"/>
    <x v="2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4"/>
    <s v="NA"/>
    <n v="90"/>
    <x v="2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6"/>
    <s v="NA"/>
    <n v="83"/>
    <x v="2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8"/>
    <s v="NA"/>
    <n v="116"/>
    <x v="2"/>
    <s v="-"/>
    <x v="51"/>
    <s v="FIRME"/>
    <n v="0"/>
    <s v="Líneas"/>
    <s v="CEDI"/>
    <s v="INT NINOPREPRIMARIADEPORTIVOBOXERBASICO MODA"/>
  </r>
  <r>
    <x v="1933"/>
    <x v="5"/>
    <s v="PREPRIMARIA"/>
    <s v="DEPORTIVO"/>
    <s v="BOXER"/>
    <s v="BASICO MODA"/>
    <n v="1"/>
    <n v="10"/>
    <s v="NA"/>
    <n v="80"/>
    <x v="2"/>
    <s v="-"/>
    <x v="51"/>
    <s v="FIRME"/>
    <n v="0"/>
    <s v="Líneas"/>
    <s v="CEDI"/>
    <s v="INT NINOPREPRIMARIADEPORTIVOBOXERBASICO MODA"/>
  </r>
  <r>
    <x v="1957"/>
    <x v="5"/>
    <s v="PREPRIMARIA"/>
    <s v="DEPORTIVO"/>
    <s v="BOXER"/>
    <s v="BASICO NEUTRO"/>
    <n v="1"/>
    <n v="4"/>
    <s v="NA"/>
    <n v="176"/>
    <x v="2"/>
    <s v="-"/>
    <x v="51"/>
    <s v="FIRME"/>
    <n v="0"/>
    <s v="Líneas"/>
    <s v="CEDI"/>
    <s v="INT NINOPREPRIMARIADEPORTIVOBOXERBASICO NEUTRO"/>
  </r>
  <r>
    <x v="1957"/>
    <x v="5"/>
    <s v="PREPRIMARIA"/>
    <s v="DEPORTIVO"/>
    <s v="BOXER"/>
    <s v="BASICO NEUTRO"/>
    <n v="1"/>
    <n v="6"/>
    <s v="NA"/>
    <n v="187"/>
    <x v="2"/>
    <s v="-"/>
    <x v="51"/>
    <s v="FIRME"/>
    <n v="0"/>
    <s v="Líneas"/>
    <s v="CEDI"/>
    <s v="INT NINOPREPRIMARIADEPORTIVOBOXERBASICO NEUTRO"/>
  </r>
  <r>
    <x v="1957"/>
    <x v="5"/>
    <s v="PREPRIMARIA"/>
    <s v="DEPORTIVO"/>
    <s v="BOXER"/>
    <s v="BASICO NEUTRO"/>
    <n v="1"/>
    <n v="8"/>
    <s v="NA"/>
    <n v="130"/>
    <x v="2"/>
    <s v="-"/>
    <x v="51"/>
    <s v="FIRME"/>
    <n v="0"/>
    <s v="Líneas"/>
    <s v="CEDI"/>
    <s v="INT NINOPREPRIMARIADEPORTIVOBOXERBASICO NEUTRO"/>
  </r>
  <r>
    <x v="1957"/>
    <x v="5"/>
    <s v="PREPRIMARIA"/>
    <s v="DEPORTIVO"/>
    <s v="BOXER"/>
    <s v="BASICO NEUTRO"/>
    <n v="1"/>
    <n v="10"/>
    <s v="NA"/>
    <n v="103"/>
    <x v="2"/>
    <s v="-"/>
    <x v="51"/>
    <s v="FIRME"/>
    <n v="0"/>
    <s v="Líneas"/>
    <s v="CEDI"/>
    <s v="INT NINOPREPRIMARIADEPORTIVOBOXERBASICO NEUTRO"/>
  </r>
  <r>
    <x v="1968"/>
    <x v="5"/>
    <s v="PRIMARIA"/>
    <s v="CASUAL"/>
    <s v="BOXER"/>
    <s v="BASICO MODA"/>
    <n v="1"/>
    <n v="12"/>
    <s v="NA"/>
    <n v="42"/>
    <x v="2"/>
    <s v="-"/>
    <x v="51"/>
    <s v="FIRME"/>
    <n v="0"/>
    <s v="Líneas"/>
    <s v="CEDI"/>
    <s v="INT NINOPRIMARIACASUALBOXERBASICO MODA"/>
  </r>
  <r>
    <x v="1968"/>
    <x v="5"/>
    <s v="PRIMARIA"/>
    <s v="CASUAL"/>
    <s v="BOXER"/>
    <s v="BASICO MODA"/>
    <n v="1"/>
    <n v="16"/>
    <s v="NA"/>
    <n v="39"/>
    <x v="2"/>
    <s v="-"/>
    <x v="51"/>
    <s v="FIRME"/>
    <n v="0"/>
    <s v="Líneas"/>
    <s v="CEDI"/>
    <s v="INT NINOPRIMARIACASUALBOXERBASICO MODA"/>
  </r>
  <r>
    <x v="1958"/>
    <x v="5"/>
    <s v="PRIMARIA"/>
    <s v="DEPORTIVO"/>
    <s v="BOXER"/>
    <s v="BASICO MODA"/>
    <n v="1"/>
    <n v="12"/>
    <s v="NA"/>
    <n v="14"/>
    <x v="2"/>
    <s v="-"/>
    <x v="51"/>
    <s v="FIRME"/>
    <n v="0"/>
    <s v="Líneas"/>
    <s v="CEDI"/>
    <s v="INT NINOPRIMARIADEPORTIVOBOXERBASICO MODA"/>
  </r>
  <r>
    <x v="1958"/>
    <x v="5"/>
    <s v="PRIMARIA"/>
    <s v="DEPORTIVO"/>
    <s v="BOXER"/>
    <s v="BASICO MODA"/>
    <n v="1"/>
    <n v="14"/>
    <s v="NA"/>
    <n v="75"/>
    <x v="2"/>
    <s v="-"/>
    <x v="51"/>
    <s v="FIRME"/>
    <n v="0"/>
    <s v="Líneas"/>
    <s v="CEDI"/>
    <s v="INT NINOPRIMARIADEPORTIVOBOXERBASICO MODA"/>
  </r>
  <r>
    <x v="1959"/>
    <x v="5"/>
    <s v="PRIMARIA"/>
    <s v="DEPORTIVO"/>
    <s v="BOXER"/>
    <s v="BASICO MODA"/>
    <n v="1"/>
    <n v="12"/>
    <s v="NA"/>
    <n v="67"/>
    <x v="2"/>
    <s v="-"/>
    <x v="51"/>
    <s v="FIRME"/>
    <n v="0"/>
    <s v="Líneas"/>
    <s v="CEDI"/>
    <s v="INT NINOPRIMARIADEPORTIVOBOXERBASICO MODA"/>
  </r>
  <r>
    <x v="1959"/>
    <x v="5"/>
    <s v="PRIMARIA"/>
    <s v="DEPORTIVO"/>
    <s v="BOXER"/>
    <s v="BASICO MODA"/>
    <n v="1"/>
    <n v="16"/>
    <s v="NA"/>
    <n v="178"/>
    <x v="2"/>
    <s v="-"/>
    <x v="51"/>
    <s v="FIRME"/>
    <n v="0"/>
    <s v="Líneas"/>
    <s v="CEDI"/>
    <s v="INT NINOPRIMARIADEPORTIVOBOXERBASICO MODA"/>
  </r>
  <r>
    <x v="1934"/>
    <x v="5"/>
    <s v="PRIMARIA"/>
    <s v="DEPORTIVO"/>
    <s v="BOXER"/>
    <s v="BASICO NEUTRO"/>
    <n v="1"/>
    <n v="12"/>
    <s v="NA"/>
    <n v="100"/>
    <x v="2"/>
    <s v="-"/>
    <x v="51"/>
    <s v="FIRME"/>
    <n v="0"/>
    <s v="Líneas"/>
    <s v="CEDI"/>
    <s v="INT NINOPRIMARIADEPORTIVOBOXERBASICO NEUTRO"/>
  </r>
  <r>
    <x v="1934"/>
    <x v="5"/>
    <s v="PRIMARIA"/>
    <s v="DEPORTIVO"/>
    <s v="BOXER"/>
    <s v="BASICO NEUTRO"/>
    <n v="1"/>
    <n v="14"/>
    <s v="NA"/>
    <n v="48"/>
    <x v="2"/>
    <s v="-"/>
    <x v="51"/>
    <s v="FIRME"/>
    <n v="0"/>
    <s v="Líneas"/>
    <s v="CEDI"/>
    <s v="INT NINOPRIMARIADEPORTIVOBOXERBASICO NEUTRO"/>
  </r>
  <r>
    <x v="1934"/>
    <x v="5"/>
    <s v="PRIMARIA"/>
    <s v="DEPORTIVO"/>
    <s v="BOXER"/>
    <s v="BASICO NEUTRO"/>
    <n v="1"/>
    <n v="16"/>
    <s v="NA"/>
    <n v="87"/>
    <x v="2"/>
    <s v="-"/>
    <x v="51"/>
    <s v="FIRME"/>
    <n v="0"/>
    <s v="Líneas"/>
    <s v="CEDI"/>
    <s v="INT NINOPRIMARIADEPORTIVOBOXERBASICO NEUTRO"/>
  </r>
  <r>
    <x v="1969"/>
    <x v="5"/>
    <s v="PREPRIMARIA"/>
    <s v="DEPORTIVO"/>
    <s v="MEDIAS"/>
    <s v="BASICO MODA"/>
    <n v="1"/>
    <s v="4-6"/>
    <s v="NA"/>
    <n v="242"/>
    <x v="2"/>
    <s v="-"/>
    <x v="51"/>
    <s v="FIRME"/>
    <n v="0"/>
    <s v="Líneas"/>
    <s v="CEDI"/>
    <s v="INT NINOPREPRIMARIADEPORTIVOMEDIASBASICO MODA"/>
  </r>
  <r>
    <x v="1960"/>
    <x v="5"/>
    <s v="PREPRIMARIA"/>
    <s v="DEPORTIVO"/>
    <s v="MEDIAS"/>
    <s v="BASICO MODA"/>
    <n v="3"/>
    <s v="6-8"/>
    <s v="NA"/>
    <n v="150"/>
    <x v="2"/>
    <s v="-"/>
    <x v="51"/>
    <s v="FIRME"/>
    <n v="0"/>
    <s v="Líneas"/>
    <s v="CEDI"/>
    <s v="INT NINOPREPRIMARIADEPORTIVOMEDIASBASICO MODA"/>
  </r>
  <r>
    <x v="1961"/>
    <x v="5"/>
    <s v="PRIMARIA"/>
    <s v="DEPORTIVO"/>
    <s v="MEDIAS"/>
    <s v="BASICO MODA"/>
    <n v="3"/>
    <s v="8-10"/>
    <s v="NA"/>
    <n v="1866"/>
    <x v="2"/>
    <s v="-"/>
    <x v="51"/>
    <s v="FIRME"/>
    <n v="0"/>
    <s v="Líneas"/>
    <s v="CEDI"/>
    <s v="INT NINOPRIMARIADEPORTIVOMEDIASBASICO MODA"/>
  </r>
  <r>
    <x v="1935"/>
    <x v="5"/>
    <s v="PREPRIMARIA"/>
    <s v="DEPORTIVO"/>
    <s v="PANTALONCILLO"/>
    <s v="BASICO MODA"/>
    <n v="4"/>
    <n v="2"/>
    <s v="NA"/>
    <n v="46"/>
    <x v="2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4"/>
    <s v="NA"/>
    <n v="384"/>
    <x v="2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6"/>
    <s v="NA"/>
    <n v="297"/>
    <x v="2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8"/>
    <s v="NA"/>
    <n v="174"/>
    <x v="2"/>
    <s v="-"/>
    <x v="51"/>
    <s v="FIRME"/>
    <n v="0"/>
    <s v="Líneas"/>
    <s v="CEDI"/>
    <s v="INT NINOPREPRIMARIADEPORTIVOPANTALONCILLOBASICO MODA"/>
  </r>
  <r>
    <x v="1935"/>
    <x v="5"/>
    <s v="PREPRIMARIA"/>
    <s v="DEPORTIVO"/>
    <s v="PANTALONCILLO"/>
    <s v="BASICO MODA"/>
    <n v="4"/>
    <n v="10"/>
    <s v="NA"/>
    <n v="210"/>
    <x v="2"/>
    <s v="-"/>
    <x v="51"/>
    <s v="FIRME"/>
    <n v="0"/>
    <s v="Líneas"/>
    <s v="CEDI"/>
    <s v="INT NINOPREPRIMARIADEPORTIVOPANTALONCILLOBASICO MODA"/>
  </r>
  <r>
    <x v="1936"/>
    <x v="5"/>
    <s v="PREPRIMARIA"/>
    <s v="DEPORTIVO"/>
    <s v="CAMISILLA"/>
    <s v="BASICO NEUTRO"/>
    <n v="1"/>
    <n v="4"/>
    <s v="BLANCO"/>
    <n v="107"/>
    <x v="2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6"/>
    <s v="BLANCO"/>
    <n v="100"/>
    <x v="2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8"/>
    <s v="BLANCO"/>
    <n v="96"/>
    <x v="2"/>
    <s v="-"/>
    <x v="51"/>
    <s v="FIRME"/>
    <n v="0"/>
    <s v="Líneas"/>
    <s v="CEDI"/>
    <s v="INT NINOPREPRIMARIADEPORTIVOCAMISILLABASICO NEUTRO"/>
  </r>
  <r>
    <x v="1936"/>
    <x v="5"/>
    <s v="PREPRIMARIA"/>
    <s v="DEPORTIVO"/>
    <s v="CAMISILLA"/>
    <s v="BASICO NEUTRO"/>
    <n v="1"/>
    <n v="10"/>
    <s v="BLANCO"/>
    <n v="109"/>
    <x v="2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4"/>
    <s v="BLANCO"/>
    <n v="86"/>
    <x v="2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6"/>
    <s v="BLANCO"/>
    <n v="77"/>
    <x v="2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8"/>
    <s v="BLANCO"/>
    <n v="66"/>
    <x v="2"/>
    <s v="-"/>
    <x v="51"/>
    <s v="FIRME"/>
    <n v="0"/>
    <s v="Líneas"/>
    <s v="CEDI"/>
    <s v="INT NINOPREPRIMARIADEPORTIVOCAMISILLABASICO NEUTRO"/>
  </r>
  <r>
    <x v="1937"/>
    <x v="5"/>
    <s v="PREPRIMARIA"/>
    <s v="DEPORTIVO"/>
    <s v="CAMISILLA"/>
    <s v="BASICO NEUTRO"/>
    <n v="2"/>
    <n v="10"/>
    <s v="BLANCO"/>
    <n v="57"/>
    <x v="2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4"/>
    <s v="BLANCO"/>
    <n v="16"/>
    <x v="2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6"/>
    <s v="BLANCO"/>
    <n v="16"/>
    <x v="2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8"/>
    <s v="BLANCO"/>
    <n v="12"/>
    <x v="2"/>
    <s v="-"/>
    <x v="51"/>
    <s v="FIRME"/>
    <n v="0"/>
    <s v="Líneas"/>
    <s v="CEDI"/>
    <s v="INT NINOPREPRIMARIADEPORTIVOCAMISILLABASICO NEUTRO"/>
  </r>
  <r>
    <x v="1938"/>
    <x v="5"/>
    <s v="PREPRIMARIA"/>
    <s v="DEPORTIVO"/>
    <s v="CAMISILLA"/>
    <s v="BASICO NEUTRO"/>
    <n v="2"/>
    <n v="10"/>
    <s v="BLANCO"/>
    <n v="13"/>
    <x v="2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4"/>
    <s v="BLANCO"/>
    <n v="45"/>
    <x v="2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6"/>
    <s v="BLANCO"/>
    <n v="27"/>
    <x v="2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8"/>
    <s v="BLANCO"/>
    <n v="23"/>
    <x v="2"/>
    <s v="-"/>
    <x v="51"/>
    <s v="FIRME"/>
    <n v="0"/>
    <s v="Líneas"/>
    <s v="CEDI"/>
    <s v="INT NINOPREPRIMARIADEPORTIVOCAMISILLABASICO NEUTRO"/>
  </r>
  <r>
    <x v="1939"/>
    <x v="5"/>
    <s v="PREPRIMARIA"/>
    <s v="DEPORTIVO"/>
    <s v="CAMISILLA"/>
    <s v="BASICO NEUTRO"/>
    <n v="2"/>
    <n v="10"/>
    <s v="BLANCO"/>
    <n v="17"/>
    <x v="2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4"/>
    <s v="BLANCO"/>
    <n v="66"/>
    <x v="2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6"/>
    <s v="BLANCO"/>
    <n v="53"/>
    <x v="2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8"/>
    <s v="BLANCO"/>
    <n v="41"/>
    <x v="2"/>
    <s v="-"/>
    <x v="51"/>
    <s v="FIRME"/>
    <n v="0"/>
    <s v="Líneas"/>
    <s v="CEDI"/>
    <s v="INT NINOPREPRIMARIADEPORTIVOCAMISILLABASICO NEUTRO"/>
  </r>
  <r>
    <x v="1940"/>
    <x v="5"/>
    <s v="PREPRIMARIA"/>
    <s v="DEPORTIVO"/>
    <s v="CAMISILLA"/>
    <s v="BASICO NEUTRO"/>
    <n v="2"/>
    <n v="10"/>
    <s v="BLANCO"/>
    <n v="22"/>
    <x v="2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4"/>
    <s v="BLANCO"/>
    <n v="66"/>
    <x v="2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6"/>
    <s v="BLANCO"/>
    <n v="86"/>
    <x v="2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8"/>
    <s v="BLANCO"/>
    <n v="52"/>
    <x v="2"/>
    <s v="-"/>
    <x v="51"/>
    <s v="FIRME"/>
    <n v="0"/>
    <s v="Líneas"/>
    <s v="CEDI"/>
    <s v="INT NINOPREPRIMARIADEPORTIVOCAMISILLABASICO NEUTRO"/>
  </r>
  <r>
    <x v="1941"/>
    <x v="5"/>
    <s v="PREPRIMARIA"/>
    <s v="DEPORTIVO"/>
    <s v="CAMISILLA"/>
    <s v="BASICO NEUTRO"/>
    <n v="3"/>
    <n v="10"/>
    <s v="BLANCO"/>
    <n v="70"/>
    <x v="2"/>
    <s v="-"/>
    <x v="51"/>
    <s v="FIRME"/>
    <n v="0"/>
    <s v="Líneas"/>
    <s v="CEDI"/>
    <s v="INT NINOPREPRIMARIADEPORTIVOCAMISILLABASICO NEUTRO"/>
  </r>
  <r>
    <x v="1942"/>
    <x v="5"/>
    <s v="PRIMARIA"/>
    <s v="DEPORTIVO"/>
    <s v="CAMISILLA"/>
    <s v="BASICO NEUTRO"/>
    <n v="1"/>
    <n v="12"/>
    <s v="BLANCO"/>
    <n v="75"/>
    <x v="2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4"/>
    <s v="BLANCO"/>
    <n v="66"/>
    <x v="2"/>
    <s v="-"/>
    <x v="51"/>
    <s v="FIRME"/>
    <n v="0"/>
    <s v="Líneas"/>
    <s v="CEDI"/>
    <s v="INT NINOPRIMARIADEPORTIVOCAMISILLABASICO NEUTRO"/>
  </r>
  <r>
    <x v="1942"/>
    <x v="5"/>
    <s v="PRIMARIA"/>
    <s v="DEPORTIVO"/>
    <s v="CAMISILLA"/>
    <s v="BASICO NEUTRO"/>
    <n v="1"/>
    <n v="16"/>
    <s v="BLANCO"/>
    <n v="114"/>
    <x v="2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2"/>
    <s v="BLANCO"/>
    <n v="46"/>
    <x v="2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4"/>
    <s v="BLANCO"/>
    <n v="53"/>
    <x v="2"/>
    <s v="-"/>
    <x v="51"/>
    <s v="FIRME"/>
    <n v="0"/>
    <s v="Líneas"/>
    <s v="CEDI"/>
    <s v="INT NINOPRIMARIADEPORTIVOCAMISILLABASICO NEUTRO"/>
  </r>
  <r>
    <x v="1962"/>
    <x v="5"/>
    <s v="PRIMARIA"/>
    <s v="DEPORTIVO"/>
    <s v="CAMISILLA"/>
    <s v="BASICO NEUTRO"/>
    <n v="2"/>
    <n v="16"/>
    <s v="BLANCO"/>
    <n v="64"/>
    <x v="2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2"/>
    <s v="BLANCO"/>
    <n v="12"/>
    <x v="2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4"/>
    <s v="BLANCO"/>
    <n v="17"/>
    <x v="2"/>
    <s v="-"/>
    <x v="51"/>
    <s v="FIRME"/>
    <n v="0"/>
    <s v="Líneas"/>
    <s v="CEDI"/>
    <s v="INT NINOPRIMARIADEPORTIVOCAMISILLABASICO NEUTRO"/>
  </r>
  <r>
    <x v="1943"/>
    <x v="5"/>
    <s v="PRIMARIA"/>
    <s v="DEPORTIVO"/>
    <s v="CAMISILLA"/>
    <s v="BASICO NEUTRO"/>
    <n v="2"/>
    <n v="16"/>
    <s v="BLANCO"/>
    <n v="17"/>
    <x v="2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2"/>
    <s v="BLANCO"/>
    <n v="43"/>
    <x v="2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4"/>
    <s v="BLANCO"/>
    <n v="55"/>
    <x v="2"/>
    <s v="-"/>
    <x v="51"/>
    <s v="FIRME"/>
    <n v="0"/>
    <s v="Líneas"/>
    <s v="CEDI"/>
    <s v="INT NINOPRIMARIADEPORTIVOCAMISILLABASICO NEUTRO"/>
  </r>
  <r>
    <x v="1944"/>
    <x v="5"/>
    <s v="PRIMARIA"/>
    <s v="DEPORTIVO"/>
    <s v="CAMISILLA"/>
    <s v="BASICO NEUTRO"/>
    <n v="2"/>
    <n v="16"/>
    <s v="BLANCO"/>
    <n v="66"/>
    <x v="2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2"/>
    <s v="BLANCO"/>
    <n v="56"/>
    <x v="2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4"/>
    <s v="BLANCO"/>
    <n v="68"/>
    <x v="2"/>
    <s v="-"/>
    <x v="51"/>
    <s v="FIRME"/>
    <n v="0"/>
    <s v="Líneas"/>
    <s v="CEDI"/>
    <s v="INT NINOPRIMARIADEPORTIVOCAMISILLABASICO NEUTRO"/>
  </r>
  <r>
    <x v="1963"/>
    <x v="5"/>
    <s v="PRIMARIA"/>
    <s v="DEPORTIVO"/>
    <s v="CAMISILLA"/>
    <s v="BASICO NEUTRO"/>
    <n v="3"/>
    <n v="16"/>
    <s v="BLANCO"/>
    <n v="120"/>
    <x v="2"/>
    <s v="-"/>
    <x v="51"/>
    <s v="FIRME"/>
    <n v="0"/>
    <s v="Líneas"/>
    <s v="CEDI"/>
    <s v="INT NINOPRIMARIADEPORTIVOCAMISILLABASICO NEUTRO"/>
  </r>
  <r>
    <x v="1964"/>
    <x v="5"/>
    <s v="PREPRIMARIA"/>
    <s v="DEPORTIVO"/>
    <s v="CAMISILLA"/>
    <s v="BASICO NEUTRO"/>
    <n v="1"/>
    <n v="4"/>
    <s v="BLANCO"/>
    <n v="12"/>
    <x v="2"/>
    <s v="-"/>
    <x v="51"/>
    <s v="FIRME"/>
    <n v="0"/>
    <s v="Líneas"/>
    <s v="CEDI"/>
    <s v="INT NINOPREPRIMARIADEPORTIVOCAMISILLABASICO NEUTRO"/>
  </r>
  <r>
    <x v="1964"/>
    <x v="5"/>
    <s v="PREPRIMARIA"/>
    <s v="DEPORTIVO"/>
    <s v="CAMISILLA"/>
    <s v="BASICO NEUTRO"/>
    <n v="1"/>
    <n v="8"/>
    <s v="BLANCO"/>
    <n v="12"/>
    <x v="2"/>
    <s v="-"/>
    <x v="51"/>
    <s v="FIRME"/>
    <n v="0"/>
    <s v="Líneas"/>
    <s v="CEDI"/>
    <s v="INT NINOPREPRIMARIADEPORTIVOCAMISILLABASICO NEUTRO"/>
  </r>
  <r>
    <x v="1964"/>
    <x v="5"/>
    <s v="PREPRIMARIA"/>
    <s v="DEPORTIVO"/>
    <s v="CAMISILLA"/>
    <s v="BASICO NEUTRO"/>
    <n v="1"/>
    <n v="10"/>
    <s v="BLANCO"/>
    <n v="15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AZ.OSC"/>
    <n v="16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AZ.REY"/>
    <n v="24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4"/>
    <s v="ROJO"/>
    <n v="16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6"/>
    <s v="AZ.REY"/>
    <n v="16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6"/>
    <s v="ROJO"/>
    <n v="15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8"/>
    <s v="AZ.REY"/>
    <n v="12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8"/>
    <s v="ROJO"/>
    <n v="13"/>
    <x v="2"/>
    <s v="-"/>
    <x v="51"/>
    <s v="FIRME"/>
    <n v="0"/>
    <s v="Líneas"/>
    <s v="CEDI"/>
    <s v="INT NINOPREPRIMARIADEPORTIVOCAMISILLABASICO NEUTRO"/>
  </r>
  <r>
    <x v="1945"/>
    <x v="5"/>
    <s v="PREPRIMARIA"/>
    <s v="DEPORTIVO"/>
    <s v="CAMISILLA"/>
    <s v="BASICO NEUTRO"/>
    <n v="1"/>
    <n v="10"/>
    <s v="AZ.REY"/>
    <n v="12"/>
    <x v="2"/>
    <s v="-"/>
    <x v="51"/>
    <s v="FIRME"/>
    <n v="0"/>
    <s v="Líneas"/>
    <s v="CEDI"/>
    <s v="INT NINOPREPRIMARIADEPORTIVOCAMISILLABASICO NEUTRO"/>
  </r>
  <r>
    <x v="1965"/>
    <x v="5"/>
    <s v="PRIMARIA"/>
    <s v="DEPORTIVO"/>
    <s v="CAMISILLA"/>
    <s v="BASICO NEUTRO"/>
    <n v="1"/>
    <n v="12"/>
    <s v="BLANCO"/>
    <n v="28"/>
    <x v="2"/>
    <s v="-"/>
    <x v="51"/>
    <s v="FIRME"/>
    <n v="0"/>
    <s v="Líneas"/>
    <s v="CEDI"/>
    <s v="INT NINOPRIMARIADEPORTIVOCAMISILLABASICO NEUTRO"/>
  </r>
  <r>
    <x v="1965"/>
    <x v="5"/>
    <s v="PRIMARIA"/>
    <s v="DEPORTIVO"/>
    <s v="CAMISILLA"/>
    <s v="BASICO NEUTRO"/>
    <n v="1"/>
    <n v="14"/>
    <s v="BLANCO"/>
    <n v="12"/>
    <x v="2"/>
    <s v="-"/>
    <x v="51"/>
    <s v="FIRME"/>
    <n v="0"/>
    <s v="Líneas"/>
    <s v="CEDI"/>
    <s v="INT NINOPRIMARIADEPORTIVOCAMISILLABASICO NEUTRO"/>
  </r>
  <r>
    <x v="1965"/>
    <x v="5"/>
    <s v="PRIMARIA"/>
    <s v="DEPORTIVO"/>
    <s v="CAMISILLA"/>
    <s v="BASICO NEUTRO"/>
    <n v="1"/>
    <n v="16"/>
    <s v="BLANCO"/>
    <n v="12"/>
    <x v="2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2"/>
    <s v="AZ.REY"/>
    <n v="12"/>
    <x v="2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4"/>
    <s v="AZ.REY"/>
    <n v="12"/>
    <x v="2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6"/>
    <s v="AZ.REY"/>
    <n v="12"/>
    <x v="2"/>
    <s v="-"/>
    <x v="51"/>
    <s v="FIRME"/>
    <n v="0"/>
    <s v="Líneas"/>
    <s v="CEDI"/>
    <s v="INT NINOPRIMARIADEPORTIVOCAMISILLABASICO NEUTRO"/>
  </r>
  <r>
    <x v="1946"/>
    <x v="5"/>
    <s v="PRIMARIA"/>
    <s v="DEPORTIVO"/>
    <s v="CAMISILLA"/>
    <s v="BASICO NEUTRO"/>
    <n v="1"/>
    <n v="16"/>
    <s v="ROJO"/>
    <n v="12"/>
    <x v="2"/>
    <s v="-"/>
    <x v="51"/>
    <s v="FIRME"/>
    <n v="0"/>
    <s v="Líneas"/>
    <s v="CEDI"/>
    <s v="INT NINOPRIMARIADEPORTIVOCAMISILLABASICO NEUTRO"/>
  </r>
  <r>
    <x v="1966"/>
    <x v="5"/>
    <s v="PREPRIMARIA"/>
    <s v="DEPORTIVO"/>
    <s v="MEDIAS"/>
    <s v="BASICO NEUTRO"/>
    <n v="1"/>
    <s v="4-6"/>
    <s v="BLANCO"/>
    <n v="18"/>
    <x v="2"/>
    <s v="-"/>
    <x v="51"/>
    <s v="FIRME"/>
    <n v="0"/>
    <s v="Líneas"/>
    <s v="CEDI"/>
    <s v="INT NINOPREPRIMARIADEPORTIVOMEDIASBASICO NEUTRO"/>
  </r>
  <r>
    <x v="1966"/>
    <x v="5"/>
    <s v="PREPRIMARIA"/>
    <s v="DEPORTIVO"/>
    <s v="MEDIAS"/>
    <s v="BASICO NEUTRO"/>
    <n v="1"/>
    <s v="6-8"/>
    <s v="BLANCO"/>
    <n v="18"/>
    <x v="2"/>
    <s v="-"/>
    <x v="51"/>
    <s v="FIRME"/>
    <n v="0"/>
    <s v="Líneas"/>
    <s v="CEDI"/>
    <s v="INT NINOPREPRIMARIADEPORTIVOMEDIASBASICO NEUTRO"/>
  </r>
  <r>
    <x v="1967"/>
    <x v="5"/>
    <s v="PREPRIMARIA"/>
    <s v="DEPORTIVO"/>
    <s v="MEDIAS"/>
    <s v="MODA"/>
    <n v="2"/>
    <s v="0-2"/>
    <s v="BLANCO"/>
    <n v="208"/>
    <x v="2"/>
    <s v="-"/>
    <x v="51"/>
    <s v="FIRME"/>
    <n v="0"/>
    <s v="Líneas"/>
    <s v="CEDI"/>
    <s v="INT NINOPREPRIMARIADEPORTIVOMEDIASMODA"/>
  </r>
  <r>
    <x v="1967"/>
    <x v="5"/>
    <s v="PREPRIMARIA"/>
    <s v="DEPORTIVO"/>
    <s v="MEDIAS"/>
    <s v="MODA"/>
    <n v="2"/>
    <s v="0-2"/>
    <s v="COLOR"/>
    <n v="359"/>
    <x v="2"/>
    <s v="-"/>
    <x v="51"/>
    <s v="FIRME"/>
    <n v="0"/>
    <s v="Líneas"/>
    <s v="CEDI"/>
    <s v="INT NINOPREPRIMARIADEPORTIVOMEDIASMODA"/>
  </r>
  <r>
    <x v="1970"/>
    <x v="5"/>
    <s v="PREPRIMARIA"/>
    <s v="DEPORTIVO"/>
    <s v="MEDIAS"/>
    <s v="MODA"/>
    <n v="2"/>
    <s v="0-2"/>
    <s v="NA"/>
    <n v="259"/>
    <x v="2"/>
    <s v="-"/>
    <x v="51"/>
    <s v="FIRME"/>
    <n v="0"/>
    <s v="Líneas"/>
    <s v="CEDI"/>
    <s v="INT NINOPREPRIMARIADEPORTIVOMEDIASMODA"/>
  </r>
  <r>
    <x v="1947"/>
    <x v="5"/>
    <s v="PRIMARIA"/>
    <s v="DEPORTIVO"/>
    <s v="MEDIAS"/>
    <s v="BASICO NEUTRO"/>
    <n v="1"/>
    <s v="8-10"/>
    <s v="BLANCO"/>
    <n v="60"/>
    <x v="2"/>
    <s v="-"/>
    <x v="51"/>
    <s v="FIRME"/>
    <n v="0"/>
    <s v="Líneas"/>
    <s v="CEDI"/>
    <s v="INT NINOPRIMARIADEPORTIVOMEDIASBASICO NEUTRO"/>
  </r>
  <r>
    <x v="1948"/>
    <x v="5"/>
    <s v="PREPRIMARIA"/>
    <s v="DEPORTIVO"/>
    <s v="PANTALONCILLO"/>
    <s v="BASICO MODA"/>
    <n v="1"/>
    <n v="2"/>
    <s v="NA"/>
    <n v="128"/>
    <x v="2"/>
    <s v="-"/>
    <x v="51"/>
    <s v="FIRME"/>
    <n v="0"/>
    <s v="Líneas"/>
    <s v="CEDI"/>
    <s v="INT NINOPREPRIMARIADEPORTIVOPANTALONCILLOBASICO MODA"/>
  </r>
  <r>
    <x v="1948"/>
    <x v="5"/>
    <s v="PREPRIMARIA"/>
    <s v="DEPORTIVO"/>
    <s v="PANTALONCILLO"/>
    <s v="BASICO MODA"/>
    <n v="1"/>
    <n v="4"/>
    <s v="NA"/>
    <n v="169"/>
    <x v="2"/>
    <s v="-"/>
    <x v="51"/>
    <s v="FIRME"/>
    <n v="0"/>
    <s v="Líneas"/>
    <s v="CEDI"/>
    <s v="INT NINOPREPRIMARIADEPORTIVOPANTALONCILLOBASICO MODA"/>
  </r>
  <r>
    <x v="1948"/>
    <x v="5"/>
    <s v="PREPRIMARIA"/>
    <s v="DEPORTIVO"/>
    <s v="PANTALONCILLO"/>
    <s v="BASICO MODA"/>
    <n v="1"/>
    <n v="8"/>
    <s v="NA"/>
    <n v="58"/>
    <x v="2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2"/>
    <s v="NA"/>
    <n v="296"/>
    <x v="2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4"/>
    <s v="NA"/>
    <n v="464"/>
    <x v="2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6"/>
    <s v="NA"/>
    <n v="235"/>
    <x v="2"/>
    <s v="-"/>
    <x v="51"/>
    <s v="FIRME"/>
    <n v="0"/>
    <s v="Líneas"/>
    <s v="CEDI"/>
    <s v="INT NINOPREPRIMARIADEPORTIVOPANTALONCILLOBASICO MODA"/>
  </r>
  <r>
    <x v="1949"/>
    <x v="5"/>
    <s v="PREPRIMARIA"/>
    <s v="DEPORTIVO"/>
    <s v="PANTALONCILLO"/>
    <s v="BASICO MODA"/>
    <n v="1"/>
    <n v="8"/>
    <s v="NA"/>
    <n v="171"/>
    <x v="2"/>
    <s v="-"/>
    <x v="51"/>
    <s v="FIRME"/>
    <n v="0"/>
    <s v="Líneas"/>
    <s v="CEDI"/>
    <s v="INT NINOPREPRIMARIADEPORTIVOPANTALONCILLOBASICO MODA"/>
  </r>
  <r>
    <x v="1950"/>
    <x v="5"/>
    <s v="PREPRIMARIA"/>
    <s v="DEPORTIVO"/>
    <s v="CAMISILLA"/>
    <s v="BASICO NEUTRO"/>
    <n v="1"/>
    <n v="2"/>
    <s v="BLANCO"/>
    <n v="187"/>
    <x v="2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4"/>
    <s v="BLANCO"/>
    <n v="255"/>
    <x v="2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6"/>
    <s v="BLANCO"/>
    <n v="231"/>
    <x v="2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8"/>
    <s v="BLANCO"/>
    <n v="197"/>
    <x v="2"/>
    <s v="-"/>
    <x v="51"/>
    <s v="FIRME"/>
    <n v="0"/>
    <s v="Líneas"/>
    <s v="CEDI"/>
    <s v="INT NINOPREPRIMARIADEPORTIVOCAMISILLABASICO NEUTRO"/>
  </r>
  <r>
    <x v="1950"/>
    <x v="5"/>
    <s v="PREPRIMARIA"/>
    <s v="DEPORTIVO"/>
    <s v="CAMISILLA"/>
    <s v="BASICO NEUTRO"/>
    <n v="1"/>
    <n v="10"/>
    <s v="BLANCO"/>
    <n v="155"/>
    <x v="2"/>
    <s v="-"/>
    <x v="51"/>
    <s v="FIRME"/>
    <n v="0"/>
    <s v="Líneas"/>
    <s v="CEDI"/>
    <s v="INT NINOPREPRIMARIADEPORTIVOCAMISILLABASICO NEUTRO"/>
  </r>
  <r>
    <x v="1951"/>
    <x v="5"/>
    <s v="PRIMARIA"/>
    <s v="DEPORTIVO"/>
    <s v="CAMISILLA"/>
    <s v="BASICO NEUTRO"/>
    <n v="1"/>
    <n v="12"/>
    <s v="BLANCO"/>
    <n v="213"/>
    <x v="2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4"/>
    <s v="BLANCO"/>
    <n v="170"/>
    <x v="2"/>
    <s v="-"/>
    <x v="51"/>
    <s v="FIRME"/>
    <n v="0"/>
    <s v="Líneas"/>
    <s v="CEDI"/>
    <s v="INT NINOPRIMARIADEPORTIVOCAMISILLABASICO NEUTRO"/>
  </r>
  <r>
    <x v="1951"/>
    <x v="5"/>
    <s v="PRIMARIA"/>
    <s v="DEPORTIVO"/>
    <s v="CAMISILLA"/>
    <s v="BASICO NEUTRO"/>
    <n v="1"/>
    <n v="16"/>
    <s v="BLANCO"/>
    <n v="203"/>
    <x v="2"/>
    <s v="-"/>
    <x v="51"/>
    <s v="FIRME"/>
    <n v="0"/>
    <s v="Líneas"/>
    <s v="CEDI"/>
    <s v="INT NINOPRIMARIADEPORTIVOCAMISILLABASICO NEUTRO"/>
  </r>
  <r>
    <x v="1971"/>
    <x v="5"/>
    <s v="PREPRIMARIA"/>
    <s v="DEPORTIVO"/>
    <s v="BOXER"/>
    <s v="MODA"/>
    <n v="2"/>
    <n v="2"/>
    <n v="1"/>
    <n v="51"/>
    <x v="1"/>
    <s v="-"/>
    <x v="51"/>
    <s v="FIRME"/>
    <n v="0"/>
    <s v="Líneas"/>
    <s v="CEDI"/>
    <s v="INT NINOPREPRIMARIADEPORTIVOBOXERMODA"/>
  </r>
  <r>
    <x v="1971"/>
    <x v="5"/>
    <s v="PREPRIMARIA"/>
    <s v="DEPORTIVO"/>
    <s v="BOXER"/>
    <s v="MODA"/>
    <n v="2"/>
    <n v="4"/>
    <n v="1"/>
    <n v="102"/>
    <x v="1"/>
    <s v="-"/>
    <x v="51"/>
    <s v="FIRME"/>
    <n v="0"/>
    <s v="Líneas"/>
    <s v="CEDI"/>
    <s v="INT NINOPREPRIMARIADEPORTIVOBOXERMODA"/>
  </r>
  <r>
    <x v="1971"/>
    <x v="5"/>
    <s v="PREPRIMARIA"/>
    <s v="DEPORTIVO"/>
    <s v="BOXER"/>
    <s v="MODA"/>
    <n v="2"/>
    <n v="6"/>
    <n v="1"/>
    <n v="88"/>
    <x v="1"/>
    <s v="-"/>
    <x v="51"/>
    <s v="FIRME"/>
    <n v="0"/>
    <s v="Líneas"/>
    <s v="CEDI"/>
    <s v="INT NINOPREPRIMARIADEPORTIVOBOXERMODA"/>
  </r>
  <r>
    <x v="1971"/>
    <x v="5"/>
    <s v="PREPRIMARIA"/>
    <s v="DEPORTIVO"/>
    <s v="BOXER"/>
    <s v="MODA"/>
    <n v="2"/>
    <n v="8"/>
    <n v="1"/>
    <n v="98"/>
    <x v="1"/>
    <s v="-"/>
    <x v="51"/>
    <s v="FIRME"/>
    <n v="0"/>
    <s v="Líneas"/>
    <s v="CEDI"/>
    <s v="INT NINOPREPRIMARIADEPORTIVOBOXERMODA"/>
  </r>
  <r>
    <x v="1971"/>
    <x v="5"/>
    <s v="PREPRIMARIA"/>
    <s v="DEPORTIVO"/>
    <s v="BOXER"/>
    <s v="MODA"/>
    <n v="2"/>
    <n v="10"/>
    <n v="1"/>
    <n v="80"/>
    <x v="1"/>
    <s v="-"/>
    <x v="51"/>
    <s v="FIRME"/>
    <n v="0"/>
    <s v="Líneas"/>
    <s v="CEDI"/>
    <s v="INT NINOPREPRIMARIADEPORTIVOBOXERMODA"/>
  </r>
  <r>
    <x v="1972"/>
    <x v="5"/>
    <s v="PREPRIMARIA"/>
    <s v="DEPORTIVO"/>
    <s v="BOXER"/>
    <s v="MODA"/>
    <n v="2"/>
    <n v="2"/>
    <n v="1"/>
    <n v="51"/>
    <x v="1"/>
    <s v="-"/>
    <x v="51"/>
    <s v="FIRME"/>
    <n v="0"/>
    <s v="Líneas"/>
    <s v="CEDI"/>
    <s v="INT NINOPREPRIMARIADEPORTIVOBOXERMODA"/>
  </r>
  <r>
    <x v="1972"/>
    <x v="5"/>
    <s v="PREPRIMARIA"/>
    <s v="DEPORTIVO"/>
    <s v="BOXER"/>
    <s v="MODA"/>
    <n v="2"/>
    <n v="4"/>
    <n v="1"/>
    <n v="103"/>
    <x v="1"/>
    <s v="-"/>
    <x v="51"/>
    <s v="FIRME"/>
    <n v="0"/>
    <s v="Líneas"/>
    <s v="CEDI"/>
    <s v="INT NINOPREPRIMARIADEPORTIVOBOXERMODA"/>
  </r>
  <r>
    <x v="1972"/>
    <x v="5"/>
    <s v="PREPRIMARIA"/>
    <s v="DEPORTIVO"/>
    <s v="BOXER"/>
    <s v="MODA"/>
    <n v="2"/>
    <n v="6"/>
    <n v="1"/>
    <n v="88"/>
    <x v="1"/>
    <s v="-"/>
    <x v="51"/>
    <s v="FIRME"/>
    <n v="0"/>
    <s v="Líneas"/>
    <s v="CEDI"/>
    <s v="INT NINOPREPRIMARIADEPORTIVOBOXERMODA"/>
  </r>
  <r>
    <x v="1972"/>
    <x v="5"/>
    <s v="PREPRIMARIA"/>
    <s v="DEPORTIVO"/>
    <s v="BOXER"/>
    <s v="MODA"/>
    <n v="2"/>
    <n v="8"/>
    <n v="1"/>
    <n v="98"/>
    <x v="1"/>
    <s v="-"/>
    <x v="51"/>
    <s v="FIRME"/>
    <n v="0"/>
    <s v="Líneas"/>
    <s v="CEDI"/>
    <s v="INT NINOPREPRIMARIADEPORTIVOBOXERMODA"/>
  </r>
  <r>
    <x v="1972"/>
    <x v="5"/>
    <s v="PREPRIMARIA"/>
    <s v="DEPORTIVO"/>
    <s v="BOXER"/>
    <s v="MODA"/>
    <n v="2"/>
    <n v="10"/>
    <n v="1"/>
    <n v="80"/>
    <x v="1"/>
    <s v="-"/>
    <x v="51"/>
    <s v="FIRME"/>
    <n v="0"/>
    <s v="Líneas"/>
    <s v="CEDI"/>
    <s v="INT NINOPREPRIMARIADEPORTIVOBOXERMODA"/>
  </r>
  <r>
    <x v="1973"/>
    <x v="5"/>
    <s v="PRIMARIA"/>
    <s v="CASUAL"/>
    <s v="BOXER"/>
    <s v="BASICO MODA"/>
    <n v="1"/>
    <n v="12"/>
    <n v="1"/>
    <n v="126"/>
    <x v="1"/>
    <s v="-"/>
    <x v="51"/>
    <s v="FIRME"/>
    <n v="0"/>
    <s v="Líneas"/>
    <s v="CEDI"/>
    <s v="INT NINOPRIMARIACASUALBOXERBASICO MODA"/>
  </r>
  <r>
    <x v="1973"/>
    <x v="5"/>
    <s v="PRIMARIA"/>
    <s v="CASUAL"/>
    <s v="BOXER"/>
    <s v="BASICO MODA"/>
    <n v="1"/>
    <n v="14"/>
    <n v="1"/>
    <n v="136"/>
    <x v="1"/>
    <s v="-"/>
    <x v="51"/>
    <s v="FIRME"/>
    <n v="0"/>
    <s v="Líneas"/>
    <s v="CEDI"/>
    <s v="INT NINOPRIMARIACASUALBOXERBASICO MODA"/>
  </r>
  <r>
    <x v="1973"/>
    <x v="5"/>
    <s v="PRIMARIA"/>
    <s v="CASUAL"/>
    <s v="BOXER"/>
    <s v="BASICO MODA"/>
    <n v="1"/>
    <n v="16"/>
    <n v="1"/>
    <n v="168"/>
    <x v="1"/>
    <s v="-"/>
    <x v="51"/>
    <s v="FIRME"/>
    <n v="0"/>
    <s v="Líneas"/>
    <s v="CEDI"/>
    <s v="INT NINOPRIMARIACASUALBOXERBASICO MODA"/>
  </r>
  <r>
    <x v="1974"/>
    <x v="5"/>
    <s v="PRIMARIA"/>
    <s v="CASUAL"/>
    <s v="BOXER"/>
    <s v="MODA"/>
    <n v="2"/>
    <n v="12"/>
    <n v="1"/>
    <n v="88"/>
    <x v="1"/>
    <s v="-"/>
    <x v="51"/>
    <s v="FIRME"/>
    <n v="0"/>
    <s v="Líneas"/>
    <s v="CEDI"/>
    <s v="INT NINOPRIMARIACASUALBOXERMODA"/>
  </r>
  <r>
    <x v="1974"/>
    <x v="5"/>
    <s v="PRIMARIA"/>
    <s v="CASUAL"/>
    <s v="BOXER"/>
    <s v="MODA"/>
    <n v="2"/>
    <n v="14"/>
    <n v="1"/>
    <n v="86"/>
    <x v="1"/>
    <s v="-"/>
    <x v="51"/>
    <s v="FIRME"/>
    <n v="0"/>
    <s v="Líneas"/>
    <s v="CEDI"/>
    <s v="INT NINOPRIMARIACASUALBOXERMODA"/>
  </r>
  <r>
    <x v="1974"/>
    <x v="5"/>
    <s v="PRIMARIA"/>
    <s v="CASUAL"/>
    <s v="BOXER"/>
    <s v="MODA"/>
    <n v="2"/>
    <n v="16"/>
    <n v="1"/>
    <n v="127"/>
    <x v="1"/>
    <s v="-"/>
    <x v="51"/>
    <s v="FIRME"/>
    <n v="0"/>
    <s v="Líneas"/>
    <s v="CEDI"/>
    <s v="INT NINOPRIMARIACASUALBOXERMODA"/>
  </r>
  <r>
    <x v="1974"/>
    <x v="5"/>
    <s v="PRIMARIA"/>
    <s v="CASUAL"/>
    <s v="BOXER"/>
    <s v="MODA"/>
    <n v="2"/>
    <n v="18"/>
    <n v="1"/>
    <n v="61"/>
    <x v="1"/>
    <s v="-"/>
    <x v="51"/>
    <s v="FIRME"/>
    <n v="0"/>
    <s v="Líneas"/>
    <s v="CEDI"/>
    <s v="INT NINOPRIMARIACASUALBOXERMODA"/>
  </r>
  <r>
    <x v="1975"/>
    <x v="5"/>
    <s v="PREPRIMARIA"/>
    <s v="CASUAL"/>
    <s v="BOXER"/>
    <s v="MODA"/>
    <n v="4"/>
    <n v="2"/>
    <n v="1"/>
    <n v="42"/>
    <x v="2"/>
    <s v="-"/>
    <x v="51"/>
    <s v="FIRME"/>
    <n v="0"/>
    <s v="Líneas"/>
    <s v="CEDI"/>
    <s v="INT NINOPREPRIMARIACASUALBOXERMODA"/>
  </r>
  <r>
    <x v="1975"/>
    <x v="5"/>
    <s v="PREPRIMARIA"/>
    <s v="CASUAL"/>
    <s v="BOXER"/>
    <s v="MODA"/>
    <n v="4"/>
    <n v="4"/>
    <n v="1"/>
    <n v="133"/>
    <x v="2"/>
    <s v="-"/>
    <x v="51"/>
    <s v="FIRME"/>
    <n v="0"/>
    <s v="Líneas"/>
    <s v="CEDI"/>
    <s v="INT NINOPREPRIMARIACASUALBOXERMODA"/>
  </r>
  <r>
    <x v="1975"/>
    <x v="5"/>
    <s v="PREPRIMARIA"/>
    <s v="CASUAL"/>
    <s v="BOXER"/>
    <s v="MODA"/>
    <n v="4"/>
    <n v="6"/>
    <n v="1"/>
    <n v="137"/>
    <x v="2"/>
    <s v="-"/>
    <x v="51"/>
    <s v="FIRME"/>
    <n v="0"/>
    <s v="Líneas"/>
    <s v="CEDI"/>
    <s v="INT NINOPREPRIMARIACASUALBOXERMODA"/>
  </r>
  <r>
    <x v="1975"/>
    <x v="5"/>
    <s v="PREPRIMARIA"/>
    <s v="CASUAL"/>
    <s v="BOXER"/>
    <s v="MODA"/>
    <n v="4"/>
    <n v="8"/>
    <n v="1"/>
    <n v="135"/>
    <x v="2"/>
    <s v="-"/>
    <x v="51"/>
    <s v="FIRME"/>
    <n v="0"/>
    <s v="Líneas"/>
    <s v="CEDI"/>
    <s v="INT NINOPREPRIMARIACASUALBOXERMODA"/>
  </r>
  <r>
    <x v="1975"/>
    <x v="5"/>
    <s v="PREPRIMARIA"/>
    <s v="CASUAL"/>
    <s v="BOXER"/>
    <s v="MODA"/>
    <n v="4"/>
    <n v="10"/>
    <n v="1"/>
    <n v="140"/>
    <x v="2"/>
    <s v="-"/>
    <x v="51"/>
    <s v="FIRME"/>
    <n v="0"/>
    <s v="Líneas"/>
    <s v="CEDI"/>
    <s v="INT NINOPREPRIMARIACASUALBOXERMODA"/>
  </r>
  <r>
    <x v="1976"/>
    <x v="5"/>
    <s v="PRIMARIA"/>
    <s v="CASUAL"/>
    <s v="BOXER"/>
    <s v="BASICO MODA"/>
    <n v="2"/>
    <n v="12"/>
    <n v="1"/>
    <n v="74"/>
    <x v="2"/>
    <s v="-"/>
    <x v="51"/>
    <s v="FIRME"/>
    <n v="0"/>
    <s v="Líneas"/>
    <s v="CEDI"/>
    <s v="INT NINOPRIMARIACASUALBOXERBASICO MODA"/>
  </r>
  <r>
    <x v="1976"/>
    <x v="5"/>
    <s v="PRIMARIA"/>
    <s v="CASUAL"/>
    <s v="BOXER"/>
    <s v="BASICO MODA"/>
    <n v="2"/>
    <n v="14"/>
    <n v="1"/>
    <n v="81"/>
    <x v="2"/>
    <s v="-"/>
    <x v="51"/>
    <s v="FIRME"/>
    <n v="0"/>
    <s v="Líneas"/>
    <s v="CEDI"/>
    <s v="INT NINOPRIMARIACASUALBOXERBASICO MODA"/>
  </r>
  <r>
    <x v="1976"/>
    <x v="5"/>
    <s v="PRIMARIA"/>
    <s v="CASUAL"/>
    <s v="BOXER"/>
    <s v="BASICO MODA"/>
    <n v="2"/>
    <n v="16"/>
    <n v="1"/>
    <n v="99"/>
    <x v="2"/>
    <s v="-"/>
    <x v="51"/>
    <s v="FIRME"/>
    <n v="0"/>
    <s v="Líneas"/>
    <s v="CEDI"/>
    <s v="INT NINOPRIMARIACASUALBOXERBASICO MODA"/>
  </r>
  <r>
    <x v="1977"/>
    <x v="5"/>
    <s v="PRIMARIA"/>
    <s v="CASUAL"/>
    <s v="BOXER"/>
    <s v="MODA"/>
    <n v="1"/>
    <n v="12"/>
    <n v="1"/>
    <n v="100"/>
    <x v="2"/>
    <s v="-"/>
    <x v="51"/>
    <s v="FIRME"/>
    <n v="0"/>
    <s v="Líneas"/>
    <s v="CEDI"/>
    <s v="INT NINOPRIMARIACASUALBOXERMODA"/>
  </r>
  <r>
    <x v="1977"/>
    <x v="5"/>
    <s v="PRIMARIA"/>
    <s v="CASUAL"/>
    <s v="BOXER"/>
    <s v="MODA"/>
    <n v="1"/>
    <n v="14"/>
    <n v="1"/>
    <n v="98"/>
    <x v="2"/>
    <s v="-"/>
    <x v="51"/>
    <s v="FIRME"/>
    <n v="0"/>
    <s v="Líneas"/>
    <s v="CEDI"/>
    <s v="INT NINOPRIMARIACASUALBOXERMODA"/>
  </r>
  <r>
    <x v="1977"/>
    <x v="5"/>
    <s v="PRIMARIA"/>
    <s v="CASUAL"/>
    <s v="BOXER"/>
    <s v="MODA"/>
    <n v="1"/>
    <n v="16"/>
    <n v="1"/>
    <n v="142"/>
    <x v="2"/>
    <s v="-"/>
    <x v="51"/>
    <s v="FIRME"/>
    <n v="0"/>
    <s v="Líneas"/>
    <s v="CEDI"/>
    <s v="INT NINOPRIMARIACASUALBOXERMODA"/>
  </r>
  <r>
    <x v="1977"/>
    <x v="5"/>
    <s v="PRIMARIA"/>
    <s v="CASUAL"/>
    <s v="BOXER"/>
    <s v="MODA"/>
    <n v="1"/>
    <n v="18"/>
    <n v="1"/>
    <n v="66"/>
    <x v="2"/>
    <s v="-"/>
    <x v="51"/>
    <s v="FIRME"/>
    <n v="0"/>
    <s v="Líneas"/>
    <s v="CEDI"/>
    <s v="INT NINOPRIMARIACASUALBOXERMODA"/>
  </r>
  <r>
    <x v="1978"/>
    <x v="5"/>
    <s v="PRIMARIA"/>
    <s v="CASUAL"/>
    <s v="BOXER"/>
    <s v="MODA"/>
    <n v="1"/>
    <n v="12"/>
    <n v="1"/>
    <n v="100"/>
    <x v="2"/>
    <s v="-"/>
    <x v="51"/>
    <s v="FIRME"/>
    <n v="0"/>
    <s v="Líneas"/>
    <s v="CEDI"/>
    <s v="INT NINOPRIMARIACASUALBOXERMODA"/>
  </r>
  <r>
    <x v="1978"/>
    <x v="5"/>
    <s v="PRIMARIA"/>
    <s v="CASUAL"/>
    <s v="BOXER"/>
    <s v="MODA"/>
    <n v="1"/>
    <n v="14"/>
    <n v="1"/>
    <n v="98"/>
    <x v="2"/>
    <s v="-"/>
    <x v="51"/>
    <s v="FIRME"/>
    <n v="0"/>
    <s v="Líneas"/>
    <s v="CEDI"/>
    <s v="INT NINOPRIMARIACASUALBOXERMODA"/>
  </r>
  <r>
    <x v="1978"/>
    <x v="5"/>
    <s v="PRIMARIA"/>
    <s v="CASUAL"/>
    <s v="BOXER"/>
    <s v="MODA"/>
    <n v="1"/>
    <n v="16"/>
    <n v="1"/>
    <n v="142"/>
    <x v="2"/>
    <s v="-"/>
    <x v="51"/>
    <s v="FIRME"/>
    <n v="0"/>
    <s v="Líneas"/>
    <s v="CEDI"/>
    <s v="INT NINOPRIMARIACASUALBOXERMODA"/>
  </r>
  <r>
    <x v="1978"/>
    <x v="5"/>
    <s v="PRIMARIA"/>
    <s v="CASUAL"/>
    <s v="BOXER"/>
    <s v="MODA"/>
    <n v="1"/>
    <n v="18"/>
    <n v="1"/>
    <n v="66"/>
    <x v="2"/>
    <s v="-"/>
    <x v="51"/>
    <s v="FIRME"/>
    <n v="0"/>
    <s v="Líneas"/>
    <s v="CEDI"/>
    <s v="INT NINOPRIMARIACASUALBOXERMODA"/>
  </r>
  <r>
    <x v="1979"/>
    <x v="6"/>
    <s v="INICIO LABORAL"/>
    <s v="ALCOBA"/>
    <s v="ALMOHADAS"/>
    <s v="MODA"/>
    <n v="1"/>
    <s v="NA"/>
    <s v="NA"/>
    <n v="135"/>
    <x v="0"/>
    <s v="-"/>
    <x v="104"/>
    <s v="FIRME"/>
    <n v="0"/>
    <s v="Reprogramable"/>
    <s v="CEDI"/>
    <s v="HOGARINICIO LABORALALCOBAALMOHADASMODA"/>
  </r>
  <r>
    <x v="1980"/>
    <x v="6"/>
    <s v="INICIO LABORAL"/>
    <s v="ALCOBA"/>
    <s v="COBIJAS"/>
    <s v="BASICO NEUTRO"/>
    <n v="1"/>
    <s v="NA"/>
    <s v="AGUAMARINA"/>
    <n v="33"/>
    <x v="0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BLANCO"/>
    <n v="24"/>
    <x v="0"/>
    <s v="-"/>
    <x v="105"/>
    <s v="FIRME"/>
    <n v="0"/>
    <s v="Reprogramable"/>
    <s v="CEDI"/>
    <s v="HOGARINICIO LABORALALCOBACOBIJASBASICO NEUTRO"/>
  </r>
  <r>
    <x v="1981"/>
    <x v="6"/>
    <s v="INICIO LABORAL"/>
    <s v="ALCOBA"/>
    <s v="SABANAS"/>
    <s v="MODA"/>
    <n v="4"/>
    <s v="NA"/>
    <s v="NA"/>
    <n v="12"/>
    <x v="0"/>
    <s v="-"/>
    <x v="106"/>
    <s v="FIRME"/>
    <n v="0"/>
    <s v="Reprogramable"/>
    <s v="CEDI"/>
    <s v="HOGARINICIO LABORALALCOBASABANASMODA"/>
  </r>
  <r>
    <x v="1982"/>
    <x v="6"/>
    <s v="INICIO LABORAL"/>
    <s v="ALCOBA"/>
    <s v="SABANAS"/>
    <s v="MODA"/>
    <n v="2"/>
    <s v="NA"/>
    <s v="NA"/>
    <n v="85"/>
    <x v="0"/>
    <s v="-"/>
    <x v="105"/>
    <s v="FIRME"/>
    <n v="0"/>
    <s v="Reprogramable"/>
    <s v="CEDI"/>
    <s v="HOGARINICIO LABORALALCOBASABANASMODA"/>
  </r>
  <r>
    <x v="1983"/>
    <x v="6"/>
    <s v="INICIO LABORAL"/>
    <s v="ALCOBA"/>
    <s v="TOLDILLOS"/>
    <s v="BASICO NEUTRO"/>
    <n v="2"/>
    <s v="NA"/>
    <s v="LILA"/>
    <n v="14"/>
    <x v="0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LILA"/>
    <n v="12"/>
    <x v="0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EIGE"/>
    <n v="39"/>
    <x v="0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EIGE"/>
    <n v="12"/>
    <x v="0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LILA"/>
    <n v="12"/>
    <x v="0"/>
    <s v="-"/>
    <x v="107"/>
    <s v="FIRME"/>
    <n v="0"/>
    <s v="Reprogramable"/>
    <s v="CEDI"/>
    <s v="HOGARINICIO LABORALALCOBATOLDILLOSBASICO NEUTRO"/>
  </r>
  <r>
    <x v="1987"/>
    <x v="6"/>
    <s v="INICIO LABORAL"/>
    <s v="BANO"/>
    <s v="TOALLAS"/>
    <s v="BASICO NEUTRO"/>
    <n v="1"/>
    <s v="NA"/>
    <s v="AZUL REY"/>
    <n v="120"/>
    <x v="0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EIGE"/>
    <n v="120"/>
    <x v="0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ROJO"/>
    <n v="120"/>
    <x v="0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LANCO"/>
    <n v="480"/>
    <x v="0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VERDE"/>
    <n v="120"/>
    <x v="0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AZUL REY"/>
    <n v="120"/>
    <x v="0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ROJO"/>
    <n v="120"/>
    <x v="0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BLANCO"/>
    <n v="120"/>
    <x v="0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PETROLEO"/>
    <n v="60"/>
    <x v="0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VERDE"/>
    <n v="240"/>
    <x v="0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ROJO"/>
    <n v="120"/>
    <x v="0"/>
    <s v="-"/>
    <x v="108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OSCUR"/>
    <n v="33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VER MENTA"/>
    <n v="47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LANCO"/>
    <n v="42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EIGE"/>
    <n v="68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KAKI"/>
    <n v="128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PETROLEO"/>
    <n v="47"/>
    <x v="0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CLARO"/>
    <n v="148"/>
    <x v="0"/>
    <s v="-"/>
    <x v="109"/>
    <s v="FIRME"/>
    <n v="0"/>
    <s v="Reprogramable"/>
    <s v="CEDI"/>
    <s v="HOGARINICIO LABORALBANOTOALLASBASICO NEUTRO"/>
  </r>
  <r>
    <x v="1991"/>
    <x v="6"/>
    <s v="INICIO LABORAL"/>
    <s v="COCINA"/>
    <s v="UNIFORMES"/>
    <s v="BASICO NEUTRO"/>
    <n v="1"/>
    <s v="L"/>
    <s v="ROSADO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L"/>
    <s v="TURQUI"/>
    <n v="16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AZ.PAST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TURQUI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AZ.PAST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BLANCO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ROSADO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TURQUI"/>
    <n v="19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AZ.PAST"/>
    <n v="12"/>
    <x v="0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TURQUI"/>
    <n v="31"/>
    <x v="0"/>
    <s v="-"/>
    <x v="110"/>
    <s v="FIRME"/>
    <n v="0"/>
    <s v="Reprogramable"/>
    <s v="CEDI"/>
    <s v="HOGARINICIO LABORALCOCINAUNIFORMESBASICO NEUTRO"/>
  </r>
  <r>
    <x v="1992"/>
    <x v="6"/>
    <s v="INICIO LABORAL"/>
    <s v="COCINA"/>
    <s v="UNIFORMES"/>
    <s v="MODA"/>
    <n v="1"/>
    <s v="L"/>
    <s v="NA"/>
    <n v="31"/>
    <x v="0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S"/>
    <s v="NA"/>
    <n v="12"/>
    <x v="0"/>
    <s v="-"/>
    <x v="110"/>
    <s v="FIRME"/>
    <n v="0"/>
    <s v="Reprogramable"/>
    <s v="CEDI"/>
    <s v="HOGARINICIO LABORALCOCINAUNIFORMESMODA"/>
  </r>
  <r>
    <x v="1993"/>
    <x v="6"/>
    <s v="INICIO LABORAL"/>
    <s v="ALCOBA"/>
    <s v="CORTINAS"/>
    <s v="BASICO NEUTRO"/>
    <n v="4"/>
    <s v="NA"/>
    <s v="AZ.REY"/>
    <n v="40"/>
    <x v="0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BLANCO"/>
    <n v="77"/>
    <x v="0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COLORREPR"/>
    <n v="12"/>
    <x v="0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AZ.TURQUI"/>
    <n v="12"/>
    <x v="0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GRIS"/>
    <n v="29"/>
    <x v="0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COLORREPR"/>
    <n v="52"/>
    <x v="0"/>
    <s v="-"/>
    <x v="106"/>
    <s v="FIRME"/>
    <n v="0"/>
    <s v="Reprogramable"/>
    <s v="CEDI"/>
    <s v="HOGARINICIO LABORALALCOBACORTINASBASICO NEUTRO"/>
  </r>
  <r>
    <x v="1995"/>
    <x v="12"/>
    <s v="PRIMARIA"/>
    <s v="CASUAL"/>
    <s v="BATOLA LABORATORIO"/>
    <s v="BASICO NEUTRO"/>
    <n v="1"/>
    <s v="S"/>
    <s v="BLANCO"/>
    <n v="100"/>
    <x v="0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XL"/>
    <s v="BLANCO"/>
    <n v="124"/>
    <x v="0"/>
    <s v="-"/>
    <x v="111"/>
    <s v="FIRME"/>
    <n v="0"/>
    <s v="Reprogramable"/>
    <s v="CEDI"/>
    <s v="COLEGIALPRIMARIACASUALBATOLA LABORATORIOBASICO NEUTRO"/>
  </r>
  <r>
    <x v="1983"/>
    <x v="6"/>
    <s v="INICIO LABORAL"/>
    <s v="ALCOBA"/>
    <s v="TOLDILLOS"/>
    <s v="BASICO NEUTRO"/>
    <n v="2"/>
    <s v="NA"/>
    <s v="BLANCO"/>
    <n v="12"/>
    <x v="0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AZUL CLARO"/>
    <n v="20"/>
    <x v="0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ROSADO"/>
    <n v="14"/>
    <x v="0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VER MENTA"/>
    <n v="12"/>
    <x v="0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BLANCO"/>
    <n v="14"/>
    <x v="0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AZUL CLARO"/>
    <n v="32"/>
    <x v="0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ROSADO"/>
    <n v="17"/>
    <x v="0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VER MENTA"/>
    <n v="12"/>
    <x v="0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LANCO"/>
    <n v="170"/>
    <x v="0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AZUL CLARO"/>
    <n v="32"/>
    <x v="0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ROSADO"/>
    <n v="80"/>
    <x v="0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LANCO"/>
    <n v="33"/>
    <x v="0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AZUL CLARO"/>
    <n v="25"/>
    <x v="0"/>
    <s v="-"/>
    <x v="107"/>
    <s v="FIRME"/>
    <n v="0"/>
    <s v="Reprogramable"/>
    <s v="CEDI"/>
    <s v="HOGARINICIO LABORALALCOBATOLDILLOSBASICO NEUTRO"/>
  </r>
  <r>
    <x v="1996"/>
    <x v="6"/>
    <s v="INICIO LABORAL"/>
    <s v="ALCOBA"/>
    <s v="ALMOHADAS"/>
    <s v="BASICO NEUTRO"/>
    <n v="1"/>
    <s v="NA"/>
    <s v="BLANCO"/>
    <n v="17"/>
    <x v="0"/>
    <s v="-"/>
    <x v="104"/>
    <s v="FIRME"/>
    <n v="0"/>
    <s v="Reprogramable"/>
    <s v="CEDI"/>
    <s v="HOGARINICIO LABORALALCOBAALMOHADASBASICO NEUTRO"/>
  </r>
  <r>
    <x v="1997"/>
    <x v="6"/>
    <s v="INICIO LABORAL"/>
    <s v="ALCOBA"/>
    <s v="ALMOHADAS"/>
    <s v="BASICO NEUTRO"/>
    <n v="2"/>
    <s v="NA"/>
    <s v="NA"/>
    <n v="43"/>
    <x v="0"/>
    <s v="-"/>
    <x v="112"/>
    <s v="FIRME"/>
    <n v="0"/>
    <s v="Reprogramable"/>
    <s v="CEDI"/>
    <s v="HOGARINICIO LABORALALCOBAALMOHADASBASICO NEUTRO"/>
  </r>
  <r>
    <x v="1998"/>
    <x v="6"/>
    <s v="INICIO LABORAL"/>
    <s v="ALCOBA"/>
    <s v="ALMOHADAS"/>
    <s v="BASICO NEUTRO"/>
    <n v="2"/>
    <s v="NA"/>
    <s v="NA"/>
    <n v="271"/>
    <x v="0"/>
    <s v="-"/>
    <x v="112"/>
    <s v="FIRME"/>
    <n v="0"/>
    <s v="Reprogramable"/>
    <s v="CEDI"/>
    <s v="HOGARINICIO LABORALALCOBAALMOHADASBASICO NEUTRO"/>
  </r>
  <r>
    <x v="1979"/>
    <x v="6"/>
    <s v="INICIO LABORAL"/>
    <s v="ALCOBA"/>
    <s v="ALMOHADAS"/>
    <s v="MODA"/>
    <n v="1"/>
    <s v="NA"/>
    <s v="NA"/>
    <n v="257"/>
    <x v="1"/>
    <s v="-"/>
    <x v="104"/>
    <s v="FIRME"/>
    <n v="0"/>
    <s v="Reprogramable"/>
    <s v="CEDI"/>
    <s v="HOGARINICIO LABORALALCOBAALMOHADASMODA"/>
  </r>
  <r>
    <x v="1999"/>
    <x v="6"/>
    <s v="INICIO LABORAL"/>
    <s v="ALCOBA"/>
    <s v="ALMOHADAS"/>
    <s v="MODA"/>
    <n v="1"/>
    <s v="NA"/>
    <s v="NA"/>
    <n v="358"/>
    <x v="1"/>
    <s v="-"/>
    <x v="104"/>
    <s v="FIRME"/>
    <n v="0"/>
    <s v="Reprogramable"/>
    <s v="CEDI"/>
    <s v="HOGARINICIO LABORALALCOBAALMOHADASMODA"/>
  </r>
  <r>
    <x v="1980"/>
    <x v="6"/>
    <s v="INICIO LABORAL"/>
    <s v="ALCOBA"/>
    <s v="COBIJAS"/>
    <s v="BASICO NEUTRO"/>
    <n v="1"/>
    <s v="NA"/>
    <s v="AGUAMARINA"/>
    <n v="19"/>
    <x v="1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BEIGE"/>
    <n v="20"/>
    <x v="1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BLANCO"/>
    <n v="16"/>
    <x v="1"/>
    <s v="-"/>
    <x v="105"/>
    <s v="FIRME"/>
    <n v="0"/>
    <s v="Reprogramable"/>
    <s v="CEDI"/>
    <s v="HOGARINICIO LABORALALCOBACOBIJASBASICO NEUTRO"/>
  </r>
  <r>
    <x v="2000"/>
    <x v="6"/>
    <s v="INICIO LABORAL"/>
    <s v="ALCOBA"/>
    <s v="COBIJAS"/>
    <s v="MODA"/>
    <n v="2"/>
    <s v="NA"/>
    <s v="NA"/>
    <n v="64"/>
    <x v="1"/>
    <s v="-"/>
    <x v="106"/>
    <s v="FIRME"/>
    <n v="0"/>
    <s v="Reprogramable"/>
    <s v="CEDI"/>
    <s v="HOGARINICIO LABORALALCOBACOBIJASMODA"/>
  </r>
  <r>
    <x v="2001"/>
    <x v="6"/>
    <s v="INICIO LABORAL"/>
    <s v="ALCOBA"/>
    <s v="CUBRELECHOS"/>
    <s v="MODA"/>
    <n v="2"/>
    <s v="NA"/>
    <s v="NA"/>
    <n v="34"/>
    <x v="1"/>
    <s v="-"/>
    <x v="106"/>
    <s v="FIRME"/>
    <n v="0"/>
    <s v="Reprogramable"/>
    <s v="CEDI"/>
    <s v="HOGARINICIO LABORALALCOBACUBRELECHOSMODA"/>
  </r>
  <r>
    <x v="2002"/>
    <x v="6"/>
    <s v="INICIO LABORAL"/>
    <s v="ALCOBA"/>
    <s v="SABANAS"/>
    <s v="BASICO NEUTRO"/>
    <n v="2"/>
    <s v="NA"/>
    <s v="BLANCO"/>
    <n v="12"/>
    <x v="1"/>
    <s v="-"/>
    <x v="106"/>
    <s v="FIRME"/>
    <n v="0"/>
    <s v="Reprogramable"/>
    <s v="CEDI"/>
    <s v="HOGARINICIO LABORALALCOBASABANASBASICO NEUTRO"/>
  </r>
  <r>
    <x v="2003"/>
    <x v="6"/>
    <s v="INICIO LABORAL"/>
    <s v="ALCOBA"/>
    <s v="SABANAS"/>
    <s v="MODA"/>
    <n v="2"/>
    <s v="NA"/>
    <s v="NA"/>
    <n v="550"/>
    <x v="1"/>
    <s v="-"/>
    <x v="106"/>
    <s v="FIRME"/>
    <n v="0"/>
    <s v="Reprogramable"/>
    <s v="CEDI"/>
    <s v="HOGARINICIO LABORALALCOBASABANASMODA"/>
  </r>
  <r>
    <x v="2004"/>
    <x v="6"/>
    <s v="INICIO LABORAL"/>
    <s v="ALCOBA"/>
    <s v="SABANAS"/>
    <s v="BASICO NEUTRO"/>
    <n v="3"/>
    <s v="NA"/>
    <s v="BLANCO"/>
    <n v="15"/>
    <x v="1"/>
    <s v="-"/>
    <x v="106"/>
    <s v="FIRME"/>
    <n v="0"/>
    <s v="Reprogramable"/>
    <s v="CEDI"/>
    <s v="HOGARINICIO LABORALALCOBASABANASBASICO NEUTRO"/>
  </r>
  <r>
    <x v="1982"/>
    <x v="6"/>
    <s v="INICIO LABORAL"/>
    <s v="ALCOBA"/>
    <s v="SABANAS"/>
    <s v="MODA"/>
    <n v="2"/>
    <s v="NA"/>
    <s v="NA"/>
    <n v="107"/>
    <x v="1"/>
    <s v="-"/>
    <x v="105"/>
    <s v="FIRME"/>
    <n v="0"/>
    <s v="Reprogramable"/>
    <s v="CEDI"/>
    <s v="HOGARINICIO LABORALALCOBASABANASMODA"/>
  </r>
  <r>
    <x v="1983"/>
    <x v="6"/>
    <s v="INICIO LABORAL"/>
    <s v="ALCOBA"/>
    <s v="TOLDILLOS"/>
    <s v="BASICO NEUTRO"/>
    <n v="2"/>
    <s v="NA"/>
    <s v="BEIGE"/>
    <n v="12"/>
    <x v="1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LILA"/>
    <n v="12"/>
    <x v="1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AMARILLO"/>
    <n v="12"/>
    <x v="1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AMARILLO"/>
    <n v="12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EIGE"/>
    <n v="64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LILA"/>
    <n v="21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AMARILLO"/>
    <n v="12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EIGE"/>
    <n v="12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LILA"/>
    <n v="12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AMARILLO"/>
    <n v="20"/>
    <x v="1"/>
    <s v="-"/>
    <x v="107"/>
    <s v="FIRME"/>
    <n v="0"/>
    <s v="Reprogramable"/>
    <s v="CEDI"/>
    <s v="HOGARINICIO LABORALALCOBATOLDILLOSBASICO NEUTRO"/>
  </r>
  <r>
    <x v="1987"/>
    <x v="6"/>
    <s v="INICIO LABORAL"/>
    <s v="BANO"/>
    <s v="TOALLAS"/>
    <s v="BASICO NEUTRO"/>
    <n v="1"/>
    <s v="NA"/>
    <s v="AZUL REY"/>
    <n v="120"/>
    <x v="1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PETROLEO"/>
    <n v="120"/>
    <x v="1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EIGE"/>
    <n v="240"/>
    <x v="1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LANCO"/>
    <n v="60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VERDE"/>
    <n v="12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AZUL REY"/>
    <n v="12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PETROLEO"/>
    <n v="12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ROJO"/>
    <n v="12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BEIGE"/>
    <n v="120"/>
    <x v="1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BLANCO"/>
    <n v="240"/>
    <x v="1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AZUL REY"/>
    <n v="60"/>
    <x v="1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PETROLEO"/>
    <n v="60"/>
    <x v="1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VERDE"/>
    <n v="60"/>
    <x v="1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1"/>
    <s v="NA"/>
    <s v="BEIGE"/>
    <n v="120"/>
    <x v="1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ROJO"/>
    <n v="120"/>
    <x v="1"/>
    <s v="-"/>
    <x v="108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OSCUR"/>
    <n v="41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VER MENTA"/>
    <n v="78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LANCO"/>
    <n v="82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EIGE"/>
    <n v="140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KAKI"/>
    <n v="98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PETROLEO"/>
    <n v="67"/>
    <x v="1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CLARO"/>
    <n v="89"/>
    <x v="1"/>
    <s v="-"/>
    <x v="109"/>
    <s v="FIRME"/>
    <n v="0"/>
    <s v="Reprogramable"/>
    <s v="CEDI"/>
    <s v="HOGARINICIO LABORALBANOTOALLASBASICO NEUTRO"/>
  </r>
  <r>
    <x v="2005"/>
    <x v="6"/>
    <s v="INICIO LABORAL"/>
    <s v="COCINA"/>
    <s v="LIMPIONES"/>
    <s v="MODA"/>
    <n v="4"/>
    <s v="NA"/>
    <s v="NA"/>
    <n v="241"/>
    <x v="1"/>
    <s v="-"/>
    <x v="113"/>
    <s v="FIRME"/>
    <n v="0"/>
    <s v="Reprogramable"/>
    <s v="CEDI"/>
    <s v="HOGARINICIO LABORALCOCINALIMPIONESMODA"/>
  </r>
  <r>
    <x v="2006"/>
    <x v="6"/>
    <s v="INICIO LABORAL"/>
    <s v="COCINA"/>
    <s v="LIMPIONES"/>
    <s v="BASICO NEUTRO"/>
    <n v="4"/>
    <s v="NA"/>
    <s v="NA"/>
    <n v="3312"/>
    <x v="1"/>
    <s v="-"/>
    <x v="114"/>
    <s v="FIRME"/>
    <n v="0"/>
    <s v="Reprogramable"/>
    <s v="CEDI"/>
    <s v="HOGARINICIO LABORALCOCINALIMPIONESBASICO NEUTRO"/>
  </r>
  <r>
    <x v="2007"/>
    <x v="6"/>
    <s v="INICIO LABORAL"/>
    <s v="COCINA"/>
    <s v="LIMPIONES"/>
    <s v="BASICO NEUTRO"/>
    <n v="2"/>
    <s v="NA"/>
    <s v="NA"/>
    <n v="587"/>
    <x v="1"/>
    <s v="-"/>
    <x v="113"/>
    <s v="FIRME"/>
    <n v="0"/>
    <s v="Reprogramable"/>
    <s v="CEDI"/>
    <s v="HOGARINICIO LABORALCOCINALIMPIONESBASICO NEUTRO"/>
  </r>
  <r>
    <x v="2008"/>
    <x v="6"/>
    <s v="INICIO LABORAL"/>
    <s v="COCINA"/>
    <s v="LIMPIONES"/>
    <s v="MODA"/>
    <n v="3"/>
    <s v="NA"/>
    <s v="NA"/>
    <n v="386"/>
    <x v="1"/>
    <s v="-"/>
    <x v="115"/>
    <s v="FIRME"/>
    <n v="0"/>
    <s v="Reprogramable"/>
    <s v="CEDI"/>
    <s v="HOGARINICIO LABORALCOCINALIMPIONESMODA"/>
  </r>
  <r>
    <x v="1991"/>
    <x v="6"/>
    <s v="INICIO LABORAL"/>
    <s v="COCINA"/>
    <s v="UNIFORMES"/>
    <s v="BASICO NEUTRO"/>
    <n v="1"/>
    <s v="L"/>
    <s v="ROSADO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L"/>
    <s v="TURQUI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AZ.PAST"/>
    <n v="18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BLANCO"/>
    <n v="26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TURQUI"/>
    <n v="20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AZ.PAST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BLANCO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TURQUI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AZ.PAST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ROSADO"/>
    <n v="12"/>
    <x v="1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TURQUI"/>
    <n v="15"/>
    <x v="1"/>
    <s v="-"/>
    <x v="110"/>
    <s v="FIRME"/>
    <n v="0"/>
    <s v="Reprogramable"/>
    <s v="CEDI"/>
    <s v="HOGARINICIO LABORALCOCINAUNIFORMESBASICO NEUTRO"/>
  </r>
  <r>
    <x v="1992"/>
    <x v="6"/>
    <s v="INICIO LABORAL"/>
    <s v="COCINA"/>
    <s v="UNIFORMES"/>
    <s v="MODA"/>
    <n v="1"/>
    <s v="L"/>
    <s v="NA"/>
    <n v="54"/>
    <x v="1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M"/>
    <s v="NA"/>
    <n v="24"/>
    <x v="1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S"/>
    <s v="NA"/>
    <n v="35"/>
    <x v="1"/>
    <s v="-"/>
    <x v="110"/>
    <s v="FIRME"/>
    <n v="0"/>
    <s v="Reprogramable"/>
    <s v="CEDI"/>
    <s v="HOGARINICIO LABORALCOCINAUNIFORMESMODA"/>
  </r>
  <r>
    <x v="1993"/>
    <x v="6"/>
    <s v="INICIO LABORAL"/>
    <s v="ALCOBA"/>
    <s v="CORTINAS"/>
    <s v="BASICO NEUTRO"/>
    <n v="4"/>
    <s v="NA"/>
    <s v="AZ.REY"/>
    <n v="27"/>
    <x v="1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BEIGE"/>
    <n v="63"/>
    <x v="1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BLANCO"/>
    <n v="48"/>
    <x v="1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DORADO"/>
    <n v="58"/>
    <x v="1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KAKI"/>
    <n v="22"/>
    <x v="1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AZ.TURQUI"/>
    <n v="30"/>
    <x v="1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GRIS"/>
    <n v="22"/>
    <x v="1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COLORREPR"/>
    <n v="38"/>
    <x v="1"/>
    <s v="-"/>
    <x v="106"/>
    <s v="FIRME"/>
    <n v="0"/>
    <s v="Reprogramable"/>
    <s v="CEDI"/>
    <s v="HOGARINICIO LABORALALCOBACORTINASBASICO NEUTRO"/>
  </r>
  <r>
    <x v="1980"/>
    <x v="6"/>
    <s v="INICIO LABORAL"/>
    <s v="ALCOBA"/>
    <s v="COBIJAS"/>
    <s v="BASICO NEUTRO"/>
    <n v="1"/>
    <s v="NA"/>
    <s v="COLORREPR"/>
    <n v="15"/>
    <x v="1"/>
    <s v="-"/>
    <x v="105"/>
    <s v="FIRME"/>
    <n v="0"/>
    <s v="Reprogramable"/>
    <s v="CEDI"/>
    <s v="HOGARINICIO LABORALALCOBACOBIJASBASICO NEUTRO"/>
  </r>
  <r>
    <x v="1995"/>
    <x v="12"/>
    <s v="PRIMARIA"/>
    <s v="CASUAL"/>
    <s v="BATOLA LABORATORIO"/>
    <s v="BASICO NEUTRO"/>
    <n v="1"/>
    <s v="S"/>
    <s v="BLANCO"/>
    <n v="222"/>
    <x v="1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L"/>
    <s v="BLANCO"/>
    <n v="37"/>
    <x v="1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XL"/>
    <s v="BLANCO"/>
    <n v="102"/>
    <x v="1"/>
    <s v="-"/>
    <x v="111"/>
    <s v="FIRME"/>
    <n v="0"/>
    <s v="Reprogramable"/>
    <s v="CEDI"/>
    <s v="COLEGIALPRIMARIACASUALBATOLA LABORATORIOBASICO NEUTRO"/>
  </r>
  <r>
    <x v="1983"/>
    <x v="6"/>
    <s v="INICIO LABORAL"/>
    <s v="ALCOBA"/>
    <s v="TOLDILLOS"/>
    <s v="BASICO NEUTRO"/>
    <n v="2"/>
    <s v="NA"/>
    <s v="BLANCO"/>
    <n v="35"/>
    <x v="1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AZUL CLARO"/>
    <n v="40"/>
    <x v="1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ROSADO"/>
    <n v="25"/>
    <x v="1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VER MENTA"/>
    <n v="35"/>
    <x v="1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BLANCO"/>
    <n v="51"/>
    <x v="1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AZUL CLARO"/>
    <n v="64"/>
    <x v="1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ROSADO"/>
    <n v="44"/>
    <x v="1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VER MENTA"/>
    <n v="54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LANCO"/>
    <n v="156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AZUL CLARO"/>
    <n v="131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ROSADO"/>
    <n v="138"/>
    <x v="1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VER MENTA"/>
    <n v="117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LANCO"/>
    <n v="38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AZUL CLARO"/>
    <n v="53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ROSADO"/>
    <n v="13"/>
    <x v="1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VER MENTA"/>
    <n v="34"/>
    <x v="1"/>
    <s v="-"/>
    <x v="107"/>
    <s v="FIRME"/>
    <n v="0"/>
    <s v="Reprogramable"/>
    <s v="CEDI"/>
    <s v="HOGARINICIO LABORALALCOBATOLDILLOSBASICO NEUTRO"/>
  </r>
  <r>
    <x v="1996"/>
    <x v="6"/>
    <s v="INICIO LABORAL"/>
    <s v="ALCOBA"/>
    <s v="ALMOHADAS"/>
    <s v="BASICO NEUTRO"/>
    <n v="1"/>
    <s v="NA"/>
    <s v="BLANCO"/>
    <n v="151"/>
    <x v="1"/>
    <s v="-"/>
    <x v="104"/>
    <s v="FIRME"/>
    <n v="0"/>
    <s v="Reprogramable"/>
    <s v="CEDI"/>
    <s v="HOGARINICIO LABORALALCOBAALMOHADASBASICO NEUTRO"/>
  </r>
  <r>
    <x v="1997"/>
    <x v="6"/>
    <s v="INICIO LABORAL"/>
    <s v="ALCOBA"/>
    <s v="ALMOHADAS"/>
    <s v="BASICO NEUTRO"/>
    <n v="2"/>
    <s v="NA"/>
    <s v="NA"/>
    <n v="381"/>
    <x v="1"/>
    <s v="-"/>
    <x v="112"/>
    <s v="FIRME"/>
    <n v="0"/>
    <s v="Reprogramable"/>
    <s v="CEDI"/>
    <s v="HOGARINICIO LABORALALCOBAALMOHADASBASICO NEUTRO"/>
  </r>
  <r>
    <x v="1998"/>
    <x v="6"/>
    <s v="INICIO LABORAL"/>
    <s v="ALCOBA"/>
    <s v="ALMOHADAS"/>
    <s v="BASICO NEUTRO"/>
    <n v="2"/>
    <s v="NA"/>
    <s v="NA"/>
    <n v="349"/>
    <x v="1"/>
    <s v="-"/>
    <x v="112"/>
    <s v="FIRME"/>
    <n v="0"/>
    <s v="Reprogramable"/>
    <s v="CEDI"/>
    <s v="HOGARINICIO LABORALALCOBAALMOHADASBASICO NEUTRO"/>
  </r>
  <r>
    <x v="1979"/>
    <x v="6"/>
    <s v="INICIO LABORAL"/>
    <s v="ALCOBA"/>
    <s v="ALMOHADAS"/>
    <s v="MODA"/>
    <n v="1"/>
    <s v="NA"/>
    <s v="NA"/>
    <n v="256"/>
    <x v="2"/>
    <s v="-"/>
    <x v="104"/>
    <s v="FIRME"/>
    <n v="0"/>
    <s v="Reprogramable"/>
    <s v="CEDI"/>
    <s v="HOGARINICIO LABORALALCOBAALMOHADASMODA"/>
  </r>
  <r>
    <x v="1999"/>
    <x v="6"/>
    <s v="INICIO LABORAL"/>
    <s v="ALCOBA"/>
    <s v="ALMOHADAS"/>
    <s v="MODA"/>
    <n v="1"/>
    <s v="NA"/>
    <s v="NA"/>
    <n v="321"/>
    <x v="2"/>
    <s v="-"/>
    <x v="104"/>
    <s v="FIRME"/>
    <n v="0"/>
    <s v="Reprogramable"/>
    <s v="CEDI"/>
    <s v="HOGARINICIO LABORALALCOBAALMOHADASMODA"/>
  </r>
  <r>
    <x v="1980"/>
    <x v="6"/>
    <s v="INICIO LABORAL"/>
    <s v="ALCOBA"/>
    <s v="COBIJAS"/>
    <s v="BASICO NEUTRO"/>
    <n v="1"/>
    <s v="NA"/>
    <s v="AGUAMARINA"/>
    <n v="42"/>
    <x v="2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BEIGE"/>
    <n v="15"/>
    <x v="2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BLANCO"/>
    <n v="38"/>
    <x v="2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CORAL"/>
    <n v="29"/>
    <x v="2"/>
    <s v="-"/>
    <x v="105"/>
    <s v="FIRME"/>
    <n v="0"/>
    <s v="Reprogramable"/>
    <s v="CEDI"/>
    <s v="HOGARINICIO LABORALALCOBACOBIJASBASICO NEUTRO"/>
  </r>
  <r>
    <x v="1980"/>
    <x v="6"/>
    <s v="INICIO LABORAL"/>
    <s v="ALCOBA"/>
    <s v="COBIJAS"/>
    <s v="BASICO NEUTRO"/>
    <n v="1"/>
    <s v="NA"/>
    <s v="VERDE"/>
    <n v="20"/>
    <x v="2"/>
    <s v="-"/>
    <x v="105"/>
    <s v="FIRME"/>
    <n v="0"/>
    <s v="Reprogramable"/>
    <s v="CEDI"/>
    <s v="HOGARINICIO LABORALALCOBACOBIJASBASICO NEUTRO"/>
  </r>
  <r>
    <x v="2009"/>
    <x v="6"/>
    <s v="INICIO LABORAL"/>
    <s v="ALCOBA"/>
    <s v="SABANAS"/>
    <s v="MODA"/>
    <n v="3"/>
    <s v="NA"/>
    <s v="NA"/>
    <n v="25"/>
    <x v="2"/>
    <s v="-"/>
    <x v="106"/>
    <s v="FIRME"/>
    <n v="0"/>
    <s v="Reprogramable"/>
    <s v="CEDI"/>
    <s v="HOGARINICIO LABORALALCOBASABANASMODA"/>
  </r>
  <r>
    <x v="1981"/>
    <x v="6"/>
    <s v="INICIO LABORAL"/>
    <s v="ALCOBA"/>
    <s v="SABANAS"/>
    <s v="MODA"/>
    <n v="4"/>
    <s v="NA"/>
    <s v="NA"/>
    <n v="16"/>
    <x v="2"/>
    <s v="-"/>
    <x v="106"/>
    <s v="FIRME"/>
    <n v="0"/>
    <s v="Reprogramable"/>
    <s v="CEDI"/>
    <s v="HOGARINICIO LABORALALCOBASABANASMODA"/>
  </r>
  <r>
    <x v="2000"/>
    <x v="6"/>
    <s v="INICIO LABORAL"/>
    <s v="ALCOBA"/>
    <s v="COBIJAS"/>
    <s v="MODA"/>
    <n v="2"/>
    <s v="NA"/>
    <s v="NA"/>
    <n v="394"/>
    <x v="2"/>
    <s v="-"/>
    <x v="106"/>
    <s v="FIRME"/>
    <n v="0"/>
    <s v="Reprogramable"/>
    <s v="CEDI"/>
    <s v="HOGARINICIO LABORALALCOBACOBIJASMODA"/>
  </r>
  <r>
    <x v="2001"/>
    <x v="6"/>
    <s v="INICIO LABORAL"/>
    <s v="ALCOBA"/>
    <s v="CUBRELECHOS"/>
    <s v="MODA"/>
    <n v="2"/>
    <s v="NA"/>
    <s v="NA"/>
    <n v="109"/>
    <x v="2"/>
    <s v="-"/>
    <x v="106"/>
    <s v="FIRME"/>
    <n v="0"/>
    <s v="Reprogramable"/>
    <s v="CEDI"/>
    <s v="HOGARINICIO LABORALALCOBACUBRELECHOSMODA"/>
  </r>
  <r>
    <x v="2003"/>
    <x v="6"/>
    <s v="INICIO LABORAL"/>
    <s v="ALCOBA"/>
    <s v="SABANAS"/>
    <s v="MODA"/>
    <n v="2"/>
    <s v="NA"/>
    <s v="NA"/>
    <n v="608"/>
    <x v="2"/>
    <s v="-"/>
    <x v="106"/>
    <s v="FIRME"/>
    <n v="0"/>
    <s v="Reprogramable"/>
    <s v="CEDI"/>
    <s v="HOGARINICIO LABORALALCOBASABANASMODA"/>
  </r>
  <r>
    <x v="2010"/>
    <x v="6"/>
    <s v="INICIO LABORAL"/>
    <s v="ALCOBA"/>
    <s v="SABANAS"/>
    <s v="MODA"/>
    <n v="2"/>
    <s v="NA"/>
    <s v="NA"/>
    <n v="38"/>
    <x v="2"/>
    <s v="-"/>
    <x v="106"/>
    <s v="FIRME"/>
    <n v="0"/>
    <s v="Reprogramable"/>
    <s v="CEDI"/>
    <s v="HOGARINICIO LABORALALCOBASABANASMODA"/>
  </r>
  <r>
    <x v="2004"/>
    <x v="6"/>
    <s v="INICIO LABORAL"/>
    <s v="ALCOBA"/>
    <s v="SABANAS"/>
    <s v="BASICO NEUTRO"/>
    <n v="3"/>
    <s v="NA"/>
    <s v="BLANCO"/>
    <n v="12"/>
    <x v="2"/>
    <s v="-"/>
    <x v="106"/>
    <s v="FIRME"/>
    <n v="0"/>
    <s v="Reprogramable"/>
    <s v="CEDI"/>
    <s v="HOGARINICIO LABORALALCOBASABANASBASICO NEUTRO"/>
  </r>
  <r>
    <x v="1982"/>
    <x v="6"/>
    <s v="INICIO LABORAL"/>
    <s v="ALCOBA"/>
    <s v="SABANAS"/>
    <s v="MODA"/>
    <n v="2"/>
    <s v="NA"/>
    <s v="NA"/>
    <n v="109"/>
    <x v="2"/>
    <s v="-"/>
    <x v="105"/>
    <s v="FIRME"/>
    <n v="0"/>
    <s v="Reprogramable"/>
    <s v="CEDI"/>
    <s v="HOGARINICIO LABORALALCOBASABANASMODA"/>
  </r>
  <r>
    <x v="1984"/>
    <x v="6"/>
    <s v="INICIO LABORAL"/>
    <s v="ALCOBA"/>
    <s v="TOLDILLOS"/>
    <s v="BASICO NEUTRO"/>
    <n v="2"/>
    <s v="NA"/>
    <s v="BEIGE"/>
    <n v="12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LILA"/>
    <n v="12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AMARILLO"/>
    <n v="12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EIGE"/>
    <n v="42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LILA"/>
    <n v="26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AMARILLO"/>
    <n v="35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EIGE"/>
    <n v="12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LILA"/>
    <n v="12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AMARILLO"/>
    <n v="14"/>
    <x v="2"/>
    <s v="-"/>
    <x v="107"/>
    <s v="FIRME"/>
    <n v="0"/>
    <s v="Reprogramable"/>
    <s v="CEDI"/>
    <s v="HOGARINICIO LABORALALCOBATOLDILLOSBASICO NEUTRO"/>
  </r>
  <r>
    <x v="2011"/>
    <x v="6"/>
    <s v="INICIO LABORAL"/>
    <s v="BANO"/>
    <s v="KIMONO"/>
    <s v="BASICO NEUTRO"/>
    <n v="2"/>
    <s v="U"/>
    <s v="AZUL"/>
    <n v="55"/>
    <x v="2"/>
    <s v="-"/>
    <x v="114"/>
    <s v="FIRME"/>
    <n v="0"/>
    <s v="Reprogramable"/>
    <s v="CEDI"/>
    <s v="HOGARINICIO LABORALBANOKIMONOBASICO NEUTRO"/>
  </r>
  <r>
    <x v="2011"/>
    <x v="6"/>
    <s v="INICIO LABORAL"/>
    <s v="BANO"/>
    <s v="KIMONO"/>
    <s v="BASICO NEUTRO"/>
    <n v="2"/>
    <s v="U"/>
    <s v="GRIS"/>
    <n v="101"/>
    <x v="2"/>
    <s v="-"/>
    <x v="114"/>
    <s v="FIRME"/>
    <n v="0"/>
    <s v="Reprogramable"/>
    <s v="CEDI"/>
    <s v="HOGARINICIO LABORALBANOKIMONOBASICO NEUTRO"/>
  </r>
  <r>
    <x v="2011"/>
    <x v="6"/>
    <s v="INICIO LABORAL"/>
    <s v="BANO"/>
    <s v="KIMONO"/>
    <s v="BASICO NEUTRO"/>
    <n v="2"/>
    <s v="U"/>
    <s v="VERDE"/>
    <n v="50"/>
    <x v="2"/>
    <s v="-"/>
    <x v="114"/>
    <s v="FIRME"/>
    <n v="0"/>
    <s v="Reprogramable"/>
    <s v="CEDI"/>
    <s v="HOGARINICIO LABORALBANOKIMONOBASICO NEUTRO"/>
  </r>
  <r>
    <x v="1987"/>
    <x v="6"/>
    <s v="INICIO LABORAL"/>
    <s v="BANO"/>
    <s v="TOALLAS"/>
    <s v="BASICO NEUTRO"/>
    <n v="1"/>
    <s v="NA"/>
    <s v="AZUL REY"/>
    <n v="240"/>
    <x v="2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VERDE"/>
    <n v="240"/>
    <x v="2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PETROLEO"/>
    <n v="240"/>
    <x v="2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EIGE"/>
    <n v="120"/>
    <x v="2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ROJO"/>
    <n v="240"/>
    <x v="2"/>
    <s v="-"/>
    <x v="108"/>
    <s v="FIRME"/>
    <n v="0"/>
    <s v="Reprogramable"/>
    <s v="CEDI"/>
    <s v="HOGARINICIO LABORALBANOTOALLASBASICO NEUTRO"/>
  </r>
  <r>
    <x v="1987"/>
    <x v="6"/>
    <s v="INICIO LABORAL"/>
    <s v="BANO"/>
    <s v="TOALLAS"/>
    <s v="BASICO NEUTRO"/>
    <n v="1"/>
    <s v="NA"/>
    <s v="BLANCO"/>
    <n v="24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VERDE"/>
    <n v="24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AZUL REY"/>
    <n v="24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PETROLEO"/>
    <n v="12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ROJO"/>
    <n v="12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BEIGE"/>
    <n v="120"/>
    <x v="2"/>
    <s v="-"/>
    <x v="108"/>
    <s v="FIRME"/>
    <n v="0"/>
    <s v="Reprogramable"/>
    <s v="CEDI"/>
    <s v="HOGARINICIO LABORALBANOTOALLASBASICO NEUTRO"/>
  </r>
  <r>
    <x v="1988"/>
    <x v="6"/>
    <s v="INICIO LABORAL"/>
    <s v="BANO"/>
    <s v="TOALLAS"/>
    <s v="BASICO NEUTRO"/>
    <n v="2"/>
    <s v="NA"/>
    <s v="BLANCO"/>
    <n v="240"/>
    <x v="2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AZUL REY"/>
    <n v="180"/>
    <x v="2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PETROLEO"/>
    <n v="120"/>
    <x v="2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VERDE"/>
    <n v="120"/>
    <x v="2"/>
    <s v="-"/>
    <x v="108"/>
    <s v="FIRME"/>
    <n v="0"/>
    <s v="Reprogramable"/>
    <s v="CEDI"/>
    <s v="HOGARINICIO LABORALBANOTOALLASBASICO NEUTRO"/>
  </r>
  <r>
    <x v="1989"/>
    <x v="6"/>
    <s v="INICIO LABORAL"/>
    <s v="BANO"/>
    <s v="TOALLAS"/>
    <s v="BASICO NEUTRO"/>
    <n v="3"/>
    <s v="NA"/>
    <s v="ROJO"/>
    <n v="120"/>
    <x v="2"/>
    <s v="-"/>
    <x v="108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OSCUR"/>
    <n v="29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VER MENTA"/>
    <n v="83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LANCO"/>
    <n v="60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BEIGE"/>
    <n v="78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KAKI"/>
    <n v="78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PETROLEO"/>
    <n v="84"/>
    <x v="2"/>
    <s v="-"/>
    <x v="109"/>
    <s v="FIRME"/>
    <n v="0"/>
    <s v="Reprogramable"/>
    <s v="CEDI"/>
    <s v="HOGARINICIO LABORALBANOTOALLASBASICO NEUTRO"/>
  </r>
  <r>
    <x v="1990"/>
    <x v="6"/>
    <s v="INICIO LABORAL"/>
    <s v="BANO"/>
    <s v="TOALLAS"/>
    <s v="BASICO NEUTRO"/>
    <n v="2"/>
    <s v="NA"/>
    <s v="GRIS CLARO"/>
    <n v="101"/>
    <x v="2"/>
    <s v="-"/>
    <x v="109"/>
    <s v="FIRME"/>
    <n v="0"/>
    <s v="Reprogramable"/>
    <s v="CEDI"/>
    <s v="HOGARINICIO LABORALBANOTOALLASBASICO NEUTRO"/>
  </r>
  <r>
    <x v="2005"/>
    <x v="6"/>
    <s v="INICIO LABORAL"/>
    <s v="COCINA"/>
    <s v="LIMPIONES"/>
    <s v="MODA"/>
    <n v="4"/>
    <s v="NA"/>
    <s v="NA"/>
    <n v="409"/>
    <x v="2"/>
    <s v="-"/>
    <x v="113"/>
    <s v="FIRME"/>
    <n v="0"/>
    <s v="Reprogramable"/>
    <s v="CEDI"/>
    <s v="HOGARINICIO LABORALCOCINALIMPIONESMODA"/>
  </r>
  <r>
    <x v="2006"/>
    <x v="6"/>
    <s v="INICIO LABORAL"/>
    <s v="COCINA"/>
    <s v="LIMPIONES"/>
    <s v="BASICO NEUTRO"/>
    <n v="4"/>
    <s v="NA"/>
    <s v="NA"/>
    <n v="4134"/>
    <x v="2"/>
    <s v="-"/>
    <x v="114"/>
    <s v="FIRME"/>
    <n v="0"/>
    <s v="Reprogramable"/>
    <s v="CEDI"/>
    <s v="HOGARINICIO LABORALCOCINALIMPIONESBASICO NEUTRO"/>
  </r>
  <r>
    <x v="2007"/>
    <x v="6"/>
    <s v="INICIO LABORAL"/>
    <s v="COCINA"/>
    <s v="LIMPIONES"/>
    <s v="BASICO NEUTRO"/>
    <n v="2"/>
    <s v="NA"/>
    <s v="NA"/>
    <n v="1209"/>
    <x v="2"/>
    <s v="-"/>
    <x v="113"/>
    <s v="FIRME"/>
    <n v="0"/>
    <s v="Reprogramable"/>
    <s v="CEDI"/>
    <s v="HOGARINICIO LABORALCOCINALIMPIONESBASICO NEUTRO"/>
  </r>
  <r>
    <x v="2008"/>
    <x v="6"/>
    <s v="INICIO LABORAL"/>
    <s v="COCINA"/>
    <s v="LIMPIONES"/>
    <s v="MODA"/>
    <n v="3"/>
    <s v="NA"/>
    <s v="NA"/>
    <n v="559"/>
    <x v="2"/>
    <s v="-"/>
    <x v="115"/>
    <s v="FIRME"/>
    <n v="0"/>
    <s v="Reprogramable"/>
    <s v="CEDI"/>
    <s v="HOGARINICIO LABORALCOCINALIMPIONESMODA"/>
  </r>
  <r>
    <x v="1991"/>
    <x v="6"/>
    <s v="INICIO LABORAL"/>
    <s v="COCINA"/>
    <s v="UNIFORMES"/>
    <s v="BASICO NEUTRO"/>
    <n v="1"/>
    <s v="L"/>
    <s v="BLANCO"/>
    <n v="18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L"/>
    <s v="ROSADO"/>
    <n v="18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L"/>
    <s v="TURQUI"/>
    <n v="14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AZ.PAST"/>
    <n v="18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BLANCO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ROSADO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M"/>
    <s v="TURQUI"/>
    <n v="17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BLANCO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S"/>
    <s v="TURQUI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AZ.PAST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ROSADO"/>
    <n v="12"/>
    <x v="2"/>
    <s v="-"/>
    <x v="110"/>
    <s v="FIRME"/>
    <n v="0"/>
    <s v="Reprogramable"/>
    <s v="CEDI"/>
    <s v="HOGARINICIO LABORALCOCINAUNIFORMESBASICO NEUTRO"/>
  </r>
  <r>
    <x v="1991"/>
    <x v="6"/>
    <s v="INICIO LABORAL"/>
    <s v="COCINA"/>
    <s v="UNIFORMES"/>
    <s v="BASICO NEUTRO"/>
    <n v="1"/>
    <s v="XL"/>
    <s v="TURQUI"/>
    <n v="14"/>
    <x v="2"/>
    <s v="-"/>
    <x v="110"/>
    <s v="FIRME"/>
    <n v="0"/>
    <s v="Reprogramable"/>
    <s v="CEDI"/>
    <s v="HOGARINICIO LABORALCOCINAUNIFORMESBASICO NEUTRO"/>
  </r>
  <r>
    <x v="1992"/>
    <x v="6"/>
    <s v="INICIO LABORAL"/>
    <s v="COCINA"/>
    <s v="UNIFORMES"/>
    <s v="MODA"/>
    <n v="1"/>
    <s v="L"/>
    <s v="NA"/>
    <n v="50"/>
    <x v="2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M"/>
    <s v="NA"/>
    <n v="55"/>
    <x v="2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S"/>
    <s v="NA"/>
    <n v="32"/>
    <x v="2"/>
    <s v="-"/>
    <x v="110"/>
    <s v="FIRME"/>
    <n v="0"/>
    <s v="Reprogramable"/>
    <s v="CEDI"/>
    <s v="HOGARINICIO LABORALCOCINAUNIFORMESMODA"/>
  </r>
  <r>
    <x v="1992"/>
    <x v="6"/>
    <s v="INICIO LABORAL"/>
    <s v="COCINA"/>
    <s v="UNIFORMES"/>
    <s v="MODA"/>
    <n v="1"/>
    <s v="XL"/>
    <s v="NA"/>
    <n v="27"/>
    <x v="2"/>
    <s v="-"/>
    <x v="110"/>
    <s v="FIRME"/>
    <n v="0"/>
    <s v="Reprogramable"/>
    <s v="CEDI"/>
    <s v="HOGARINICIO LABORALCOCINAUNIFORMESMODA"/>
  </r>
  <r>
    <x v="2012"/>
    <x v="6"/>
    <s v="INICIO LABORAL"/>
    <s v="COCINA"/>
    <s v="UNIFORMES"/>
    <s v="MODA"/>
    <n v="1"/>
    <s v="M"/>
    <s v="NA"/>
    <n v="12"/>
    <x v="2"/>
    <s v="-"/>
    <x v="110"/>
    <s v="FIRME"/>
    <n v="0"/>
    <s v="Reprogramable"/>
    <s v="CEDI"/>
    <s v="HOGARINICIO LABORALCOCINAUNIFORMESMODA"/>
  </r>
  <r>
    <x v="2012"/>
    <x v="6"/>
    <s v="INICIO LABORAL"/>
    <s v="COCINA"/>
    <s v="UNIFORMES"/>
    <s v="MODA"/>
    <n v="1"/>
    <s v="S"/>
    <s v="NA"/>
    <n v="12"/>
    <x v="2"/>
    <s v="-"/>
    <x v="110"/>
    <s v="FIRME"/>
    <n v="0"/>
    <s v="Reprogramable"/>
    <s v="CEDI"/>
    <s v="HOGARINICIO LABORALCOCINAUNIFORMESMODA"/>
  </r>
  <r>
    <x v="2012"/>
    <x v="6"/>
    <s v="INICIO LABORAL"/>
    <s v="COCINA"/>
    <s v="UNIFORMES"/>
    <s v="MODA"/>
    <n v="1"/>
    <s v="XL"/>
    <s v="NA"/>
    <n v="12"/>
    <x v="2"/>
    <s v="-"/>
    <x v="110"/>
    <s v="FIRME"/>
    <n v="0"/>
    <s v="Reprogramable"/>
    <s v="CEDI"/>
    <s v="HOGARINICIO LABORALCOCINAUNIFORMESMODA"/>
  </r>
  <r>
    <x v="1993"/>
    <x v="6"/>
    <s v="INICIO LABORAL"/>
    <s v="ALCOBA"/>
    <s v="CORTINAS"/>
    <s v="BASICO NEUTRO"/>
    <n v="4"/>
    <s v="NA"/>
    <s v="AZ.REY"/>
    <n v="34"/>
    <x v="2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BEIGE"/>
    <n v="97"/>
    <x v="2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BLANCO"/>
    <n v="56"/>
    <x v="2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DORADO"/>
    <n v="62"/>
    <x v="2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KAKI"/>
    <n v="12"/>
    <x v="2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COLORREPR"/>
    <n v="12"/>
    <x v="2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AZ.TURQUI"/>
    <n v="26"/>
    <x v="2"/>
    <s v="-"/>
    <x v="106"/>
    <s v="FIRME"/>
    <n v="0"/>
    <s v="Reprogramable"/>
    <s v="CEDI"/>
    <s v="HOGARINICIO LABORALALCOBACORTINASBASICO NEUTRO"/>
  </r>
  <r>
    <x v="1994"/>
    <x v="6"/>
    <s v="INICIO LABORAL"/>
    <s v="ALCOBA"/>
    <s v="CORTINAS"/>
    <s v="BASICO NEUTRO"/>
    <n v="4"/>
    <s v="NA"/>
    <s v="GRIS"/>
    <n v="12"/>
    <x v="2"/>
    <s v="-"/>
    <x v="106"/>
    <s v="FIRME"/>
    <n v="0"/>
    <s v="Reprogramable"/>
    <s v="CEDI"/>
    <s v="HOGARINICIO LABORALALCOBACORTINASBASICO NEUTRO"/>
  </r>
  <r>
    <x v="1993"/>
    <x v="6"/>
    <s v="INICIO LABORAL"/>
    <s v="ALCOBA"/>
    <s v="CORTINAS"/>
    <s v="BASICO NEUTRO"/>
    <n v="4"/>
    <s v="NA"/>
    <s v="COLORREPR"/>
    <n v="43"/>
    <x v="2"/>
    <s v="-"/>
    <x v="106"/>
    <s v="FIRME"/>
    <n v="0"/>
    <s v="Reprogramable"/>
    <s v="CEDI"/>
    <s v="HOGARINICIO LABORALALCOBACORTINASBASICO NEUTRO"/>
  </r>
  <r>
    <x v="1980"/>
    <x v="6"/>
    <s v="INICIO LABORAL"/>
    <s v="ALCOBA"/>
    <s v="COBIJAS"/>
    <s v="BASICO NEUTRO"/>
    <n v="1"/>
    <s v="NA"/>
    <s v="COLORREPR"/>
    <n v="30"/>
    <x v="2"/>
    <s v="-"/>
    <x v="105"/>
    <s v="FIRME"/>
    <n v="0"/>
    <s v="Reprogramable"/>
    <s v="CEDI"/>
    <s v="HOGARINICIO LABORALALCOBACOBIJASBASICO NEUTRO"/>
  </r>
  <r>
    <x v="1995"/>
    <x v="12"/>
    <s v="PRIMARIA"/>
    <s v="CASUAL"/>
    <s v="BATOLA LABORATORIO"/>
    <s v="BASICO NEUTRO"/>
    <n v="1"/>
    <s v="S"/>
    <s v="BLANCO"/>
    <n v="134"/>
    <x v="2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M"/>
    <s v="BLANCO"/>
    <n v="145"/>
    <x v="2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L"/>
    <s v="BLANCO"/>
    <n v="108"/>
    <x v="2"/>
    <s v="-"/>
    <x v="111"/>
    <s v="FIRME"/>
    <n v="0"/>
    <s v="Reprogramable"/>
    <s v="CEDI"/>
    <s v="COLEGIALPRIMARIACASUALBATOLA LABORATORIOBASICO NEUTRO"/>
  </r>
  <r>
    <x v="1995"/>
    <x v="12"/>
    <s v="PRIMARIA"/>
    <s v="CASUAL"/>
    <s v="BATOLA LABORATORIO"/>
    <s v="BASICO NEUTRO"/>
    <n v="1"/>
    <s v="XL"/>
    <s v="BLANCO"/>
    <n v="107"/>
    <x v="2"/>
    <s v="-"/>
    <x v="111"/>
    <s v="FIRME"/>
    <n v="0"/>
    <s v="Reprogramable"/>
    <s v="CEDI"/>
    <s v="COLEGIALPRIMARIACASUALBATOLA LABORATORIOBASICO NEUTRO"/>
  </r>
  <r>
    <x v="1983"/>
    <x v="6"/>
    <s v="INICIO LABORAL"/>
    <s v="ALCOBA"/>
    <s v="TOLDILLOS"/>
    <s v="BASICO NEUTRO"/>
    <n v="2"/>
    <s v="NA"/>
    <s v="BLANCO"/>
    <n v="41"/>
    <x v="2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AZUL CLARO"/>
    <n v="49"/>
    <x v="2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ROSADO"/>
    <n v="30"/>
    <x v="2"/>
    <s v="-"/>
    <x v="107"/>
    <s v="FIRME"/>
    <n v="0"/>
    <s v="Reprogramable"/>
    <s v="CEDI"/>
    <s v="HOGARINICIO LABORALALCOBATOLDILLOSBASICO NEUTRO"/>
  </r>
  <r>
    <x v="1983"/>
    <x v="6"/>
    <s v="INICIO LABORAL"/>
    <s v="ALCOBA"/>
    <s v="TOLDILLOS"/>
    <s v="BASICO NEUTRO"/>
    <n v="2"/>
    <s v="NA"/>
    <s v="VER MENTA"/>
    <n v="41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BLANCO"/>
    <n v="56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AZUL CLARO"/>
    <n v="73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ROSADO"/>
    <n v="47"/>
    <x v="2"/>
    <s v="-"/>
    <x v="107"/>
    <s v="FIRME"/>
    <n v="0"/>
    <s v="Reprogramable"/>
    <s v="CEDI"/>
    <s v="HOGARINICIO LABORALALCOBATOLDILLOSBASICO NEUTRO"/>
  </r>
  <r>
    <x v="1984"/>
    <x v="6"/>
    <s v="INICIO LABORAL"/>
    <s v="ALCOBA"/>
    <s v="TOLDILLOS"/>
    <s v="BASICO NEUTRO"/>
    <n v="2"/>
    <s v="NA"/>
    <s v="VER MENTA"/>
    <n v="61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BLANCO"/>
    <n v="170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AZUL CLARO"/>
    <n v="221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ROSADO"/>
    <n v="139"/>
    <x v="2"/>
    <s v="-"/>
    <x v="107"/>
    <s v="FIRME"/>
    <n v="0"/>
    <s v="Reprogramable"/>
    <s v="CEDI"/>
    <s v="HOGARINICIO LABORALALCOBATOLDILLOSBASICO NEUTRO"/>
  </r>
  <r>
    <x v="1985"/>
    <x v="6"/>
    <s v="INICIO LABORAL"/>
    <s v="ALCOBA"/>
    <s v="TOLDILLOS"/>
    <s v="BASICO NEUTRO"/>
    <n v="2"/>
    <s v="NA"/>
    <s v="VER MENTA"/>
    <n v="173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BLANCO"/>
    <n v="38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AZUL CLARO"/>
    <n v="53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ROSADO"/>
    <n v="34"/>
    <x v="2"/>
    <s v="-"/>
    <x v="107"/>
    <s v="FIRME"/>
    <n v="0"/>
    <s v="Reprogramable"/>
    <s v="CEDI"/>
    <s v="HOGARINICIO LABORALALCOBATOLDILLOSBASICO NEUTRO"/>
  </r>
  <r>
    <x v="1986"/>
    <x v="6"/>
    <s v="INICIO LABORAL"/>
    <s v="ALCOBA"/>
    <s v="TOLDILLOS"/>
    <s v="BASICO NEUTRO"/>
    <n v="3"/>
    <s v="NA"/>
    <s v="VER MENTA"/>
    <n v="45"/>
    <x v="2"/>
    <s v="-"/>
    <x v="107"/>
    <s v="FIRME"/>
    <n v="0"/>
    <s v="Reprogramable"/>
    <s v="CEDI"/>
    <s v="HOGARINICIO LABORALALCOBATOLDILLOSBASICO NEUTRO"/>
  </r>
  <r>
    <x v="1996"/>
    <x v="6"/>
    <s v="INICIO LABORAL"/>
    <s v="ALCOBA"/>
    <s v="ALMOHADAS"/>
    <s v="BASICO NEUTRO"/>
    <n v="1"/>
    <s v="NA"/>
    <s v="BLANCO"/>
    <n v="38"/>
    <x v="2"/>
    <s v="-"/>
    <x v="104"/>
    <s v="FIRME"/>
    <n v="0"/>
    <s v="Reprogramable"/>
    <s v="CEDI"/>
    <s v="HOGARINICIO LABORALALCOBAALMOHADASBASICO NEUTRO"/>
  </r>
  <r>
    <x v="1997"/>
    <x v="6"/>
    <s v="INICIO LABORAL"/>
    <s v="ALCOBA"/>
    <s v="ALMOHADAS"/>
    <s v="BASICO NEUTRO"/>
    <n v="2"/>
    <s v="NA"/>
    <s v="NA"/>
    <n v="546"/>
    <x v="2"/>
    <s v="-"/>
    <x v="112"/>
    <s v="FIRME"/>
    <n v="0"/>
    <s v="Reprogramable"/>
    <s v="CEDI"/>
    <s v="HOGARINICIO LABORALALCOBAALMOHADASBASICO NEUTRO"/>
  </r>
  <r>
    <x v="1998"/>
    <x v="6"/>
    <s v="INICIO LABORAL"/>
    <s v="ALCOBA"/>
    <s v="ALMOHADAS"/>
    <s v="BASICO NEUTRO"/>
    <n v="2"/>
    <s v="NA"/>
    <s v="NA"/>
    <n v="342"/>
    <x v="2"/>
    <s v="-"/>
    <x v="112"/>
    <s v="FIRME"/>
    <n v="0"/>
    <s v="Reprogramable"/>
    <s v="CEDI"/>
    <s v="HOGARINICIO LABORALALCOBAALMOHADASBASICO NEUTRO"/>
  </r>
  <r>
    <x v="2013"/>
    <x v="6"/>
    <s v="INICIO LABORAL"/>
    <s v="BANO"/>
    <s v="TOALLAS"/>
    <s v="MODA"/>
    <n v="1"/>
    <s v="-"/>
    <s v="-"/>
    <n v="540"/>
    <x v="0"/>
    <s v="-"/>
    <x v="51"/>
    <s v="FIRME"/>
    <n v="0"/>
    <s v="Líneas"/>
    <s v="CEDI"/>
    <s v="HOGARINICIO LABORALBANOTOALLASMODA"/>
  </r>
  <r>
    <x v="2014"/>
    <x v="6"/>
    <s v="INICIO LABORAL"/>
    <s v="BANO"/>
    <s v="TOALLAS"/>
    <s v="MODA"/>
    <n v="1"/>
    <s v="-"/>
    <s v="-"/>
    <n v="540"/>
    <x v="0"/>
    <s v="-"/>
    <x v="51"/>
    <s v="FIRME"/>
    <n v="0"/>
    <s v="Líneas"/>
    <s v="CEDI"/>
    <s v="HOGARINICIO LABORALBANOTOALLASMODA"/>
  </r>
  <r>
    <x v="2015"/>
    <x v="6"/>
    <s v="INICIO LABORAL"/>
    <s v="BANO"/>
    <s v="TOALLAS"/>
    <s v="MODA"/>
    <n v="1"/>
    <s v="-"/>
    <s v="-"/>
    <n v="426"/>
    <x v="0"/>
    <s v="-"/>
    <x v="51"/>
    <s v="FIRME"/>
    <n v="0"/>
    <s v="Líneas"/>
    <s v="CEDI"/>
    <s v="HOGARINICIO LABORALBANOTOALLASMODA"/>
  </r>
  <r>
    <x v="2016"/>
    <x v="6"/>
    <s v="INICIO LABORAL"/>
    <s v="BANO"/>
    <s v="TOALLAS"/>
    <s v="MODA"/>
    <n v="1"/>
    <s v="-"/>
    <s v="-"/>
    <n v="426"/>
    <x v="0"/>
    <s v="-"/>
    <x v="51"/>
    <s v="FIRME"/>
    <n v="0"/>
    <s v="Líneas"/>
    <s v="CEDI"/>
    <s v="HOGARINICIO LABORALBANOTOALLASMODA"/>
  </r>
  <r>
    <x v="2017"/>
    <x v="6"/>
    <s v="INICIO LABORAL"/>
    <s v="BANO"/>
    <s v="TOALLAS"/>
    <s v="MODA"/>
    <n v="1"/>
    <s v="-"/>
    <s v="-"/>
    <n v="426"/>
    <x v="0"/>
    <s v="-"/>
    <x v="51"/>
    <s v="FIRME"/>
    <n v="0"/>
    <s v="Líneas"/>
    <s v="CEDI"/>
    <s v="HOGARINICIO LABORALBANOTOALLASMODA"/>
  </r>
  <r>
    <x v="2018"/>
    <x v="6"/>
    <s v="INICIO LABORAL"/>
    <s v="BANO"/>
    <s v="TOALLAS"/>
    <s v="MODA"/>
    <n v="1"/>
    <s v="-"/>
    <s v="-"/>
    <n v="426"/>
    <x v="0"/>
    <s v="-"/>
    <x v="51"/>
    <s v="FIRME"/>
    <n v="0"/>
    <s v="Líneas"/>
    <s v="CEDI"/>
    <s v="HOGARINICIO LABORALBANOTOALLASMODA"/>
  </r>
  <r>
    <x v="2019"/>
    <x v="6"/>
    <s v="INICIO LABORAL"/>
    <s v="BANO"/>
    <s v="TOALLAS"/>
    <s v="MODA"/>
    <n v="1"/>
    <s v="-"/>
    <s v="-"/>
    <n v="426"/>
    <x v="0"/>
    <s v="-"/>
    <x v="51"/>
    <s v="FIRME"/>
    <n v="0"/>
    <s v="Líneas"/>
    <s v="CEDI"/>
    <s v="HOGARINICIO LABORALBANOTOALLASMODA"/>
  </r>
  <r>
    <x v="2020"/>
    <x v="6"/>
    <s v="INICIO LABORAL"/>
    <s v="BANO"/>
    <s v="TOALLAS"/>
    <s v="BASICO MODA"/>
    <n v="1"/>
    <s v="-"/>
    <s v="-"/>
    <n v="540"/>
    <x v="1"/>
    <s v="-"/>
    <x v="51"/>
    <s v="FIRME"/>
    <n v="0"/>
    <s v="Líneas"/>
    <s v="CEDI"/>
    <s v="HOGARINICIO LABORALBANOTOALLASBASICO MODA"/>
  </r>
  <r>
    <x v="2021"/>
    <x v="6"/>
    <s v="INICIO LABORAL"/>
    <s v="BANO"/>
    <s v="TOALLAS"/>
    <s v="MODA"/>
    <n v="1"/>
    <s v="-"/>
    <s v="-"/>
    <n v="426"/>
    <x v="1"/>
    <s v="-"/>
    <x v="51"/>
    <s v="FIRME"/>
    <n v="0"/>
    <s v="Líneas"/>
    <s v="CEDI"/>
    <s v="HOGARINICIO LABORALBANOTOALLASMODA"/>
  </r>
  <r>
    <x v="2022"/>
    <x v="6"/>
    <s v="INICIO LABORAL"/>
    <s v="BANO"/>
    <s v="TOALLAS"/>
    <s v="MODA"/>
    <n v="1"/>
    <s v="-"/>
    <s v="-"/>
    <n v="426"/>
    <x v="1"/>
    <s v="-"/>
    <x v="51"/>
    <s v="FIRME"/>
    <n v="0"/>
    <s v="Líneas"/>
    <s v="CEDI"/>
    <s v="HOGARINICIO LABORALBANOTOALLASMODA"/>
  </r>
  <r>
    <x v="2023"/>
    <x v="6"/>
    <s v="INICIO LABORAL"/>
    <s v="COCINA"/>
    <s v="LIMPIONES"/>
    <s v="MODA"/>
    <n v="1"/>
    <s v="-"/>
    <s v="-"/>
    <n v="288"/>
    <x v="1"/>
    <s v="-"/>
    <x v="51"/>
    <s v="FIRME"/>
    <n v="0"/>
    <s v="Líneas"/>
    <s v="CEDI"/>
    <s v="HOGARINICIO LABORALCOCINALIMPIONESMODA"/>
  </r>
  <r>
    <x v="2024"/>
    <x v="6"/>
    <s v="PRIMARIA"/>
    <s v="BANO"/>
    <s v="TOALLAS"/>
    <s v="MODA"/>
    <n v="1"/>
    <s v="-"/>
    <s v="-"/>
    <n v="280"/>
    <x v="1"/>
    <s v="-"/>
    <x v="51"/>
    <s v="FIRME"/>
    <n v="0"/>
    <s v="Líneas"/>
    <s v="CEDI"/>
    <s v="HOGARPRIMARIABANOTOALLASMODA"/>
  </r>
  <r>
    <x v="2025"/>
    <x v="6"/>
    <s v="DORMILON"/>
    <s v="BANO"/>
    <s v="TOALLAS"/>
    <s v="BASICO MODA"/>
    <n v="1"/>
    <s v="-"/>
    <s v="-"/>
    <n v="284"/>
    <x v="2"/>
    <s v="-"/>
    <x v="51"/>
    <s v="FIRME"/>
    <n v="0"/>
    <s v="Líneas"/>
    <s v="CEDI"/>
    <s v="HOGARDORMILONBANOTOALLASBASICO MODA"/>
  </r>
  <r>
    <x v="2026"/>
    <x v="6"/>
    <s v="INICIO LABORAL"/>
    <s v="ALCOBA"/>
    <s v="CORTINAS"/>
    <s v="MODA"/>
    <n v="1"/>
    <s v="-"/>
    <s v="-"/>
    <n v="162"/>
    <x v="2"/>
    <s v="-"/>
    <x v="51"/>
    <s v="FIRME"/>
    <n v="0"/>
    <s v="Líneas"/>
    <s v="CEDI"/>
    <s v="HOGARINICIO LABORALALCOBACORTINASMODA"/>
  </r>
  <r>
    <x v="2027"/>
    <x v="6"/>
    <s v="INICIO LABORAL"/>
    <s v="ALCOBA"/>
    <s v="CORTINAS"/>
    <s v="MODA"/>
    <n v="1"/>
    <s v="-"/>
    <s v="-"/>
    <n v="162"/>
    <x v="2"/>
    <s v="-"/>
    <x v="51"/>
    <s v="FIRME"/>
    <n v="0"/>
    <s v="Líneas"/>
    <s v="CEDI"/>
    <s v="HOGARINICIO LABORALALCOBACORTINASMODA"/>
  </r>
  <r>
    <x v="2028"/>
    <x v="6"/>
    <s v="INICIO LABORAL"/>
    <s v="BANO"/>
    <s v="TOALLAS"/>
    <s v="MODA"/>
    <n v="1"/>
    <s v="-"/>
    <s v="-"/>
    <n v="540"/>
    <x v="2"/>
    <s v="-"/>
    <x v="51"/>
    <s v="FIRME"/>
    <n v="0"/>
    <s v="Líneas"/>
    <s v="CEDI"/>
    <s v="HOGARINICIO LABORALBANOTOALLASMODA"/>
  </r>
  <r>
    <x v="2029"/>
    <x v="6"/>
    <s v="INICIO LABORAL"/>
    <s v="BANO"/>
    <s v="TOALLAS"/>
    <s v="MODA"/>
    <n v="1"/>
    <s v="-"/>
    <s v="-"/>
    <n v="540"/>
    <x v="2"/>
    <s v="-"/>
    <x v="51"/>
    <s v="FIRME"/>
    <n v="0"/>
    <s v="Líneas"/>
    <s v="CEDI"/>
    <s v="HOGARINICIO LABORALBANOTOALLASMODA"/>
  </r>
  <r>
    <x v="2030"/>
    <x v="6"/>
    <s v="INICIO LABORAL"/>
    <s v="BANO"/>
    <s v="TOALLAS"/>
    <s v="BASICO MODA"/>
    <n v="1"/>
    <s v="-"/>
    <s v="-"/>
    <n v="540"/>
    <x v="2"/>
    <s v="-"/>
    <x v="51"/>
    <s v="FIRME"/>
    <n v="0"/>
    <s v="Líneas"/>
    <s v="CEDI"/>
    <s v="HOGARINICIO LABORALBANOTOALLASBASICO MODA"/>
  </r>
  <r>
    <x v="2031"/>
    <x v="6"/>
    <s v="INICIO LABORAL"/>
    <s v="BANO"/>
    <s v="TOALLAS"/>
    <s v="BASICO MODA"/>
    <n v="1"/>
    <s v="-"/>
    <s v="-"/>
    <n v="426"/>
    <x v="2"/>
    <s v="-"/>
    <x v="51"/>
    <s v="FIRME"/>
    <n v="0"/>
    <s v="Líneas"/>
    <s v="CEDI"/>
    <s v="HOGARINICIO LABORALBANOTOALLASBASICO MODA"/>
  </r>
  <r>
    <x v="2032"/>
    <x v="6"/>
    <s v="INICIO LABORAL"/>
    <s v="BANO"/>
    <s v="TOALLAS"/>
    <s v="MODA"/>
    <n v="1"/>
    <s v="-"/>
    <s v="-"/>
    <n v="426"/>
    <x v="2"/>
    <s v="-"/>
    <x v="51"/>
    <s v="FIRME"/>
    <n v="0"/>
    <s v="Líneas"/>
    <s v="CEDI"/>
    <s v="HOGARINICIO LABORALBANOTOALLASMODA"/>
  </r>
  <r>
    <x v="2033"/>
    <x v="6"/>
    <s v="INICIO LABORAL"/>
    <s v="BANO"/>
    <s v="TOALLAS"/>
    <s v="MODA"/>
    <n v="1"/>
    <s v="-"/>
    <s v="-"/>
    <n v="426"/>
    <x v="2"/>
    <s v="-"/>
    <x v="51"/>
    <s v="FIRME"/>
    <n v="0"/>
    <s v="Líneas"/>
    <s v="CEDI"/>
    <s v="HOGARINICIO LABORALBANOTOALLASMODA"/>
  </r>
  <r>
    <x v="2034"/>
    <x v="6"/>
    <s v="INICIO LABORAL"/>
    <s v="BANO"/>
    <s v="TOALLAS"/>
    <s v="MODA"/>
    <n v="1"/>
    <s v="-"/>
    <s v="-"/>
    <n v="426"/>
    <x v="2"/>
    <s v="-"/>
    <x v="51"/>
    <s v="FIRME"/>
    <n v="0"/>
    <s v="Líneas"/>
    <s v="CEDI"/>
    <s v="HOGARINICIO LABORALBANOTOALLASMODA"/>
  </r>
  <r>
    <x v="2035"/>
    <x v="6"/>
    <s v="INICIO LABORAL"/>
    <s v="BANO"/>
    <s v="TOALLAS"/>
    <s v="MODA"/>
    <n v="1"/>
    <s v="-"/>
    <s v="-"/>
    <n v="426"/>
    <x v="2"/>
    <s v="-"/>
    <x v="51"/>
    <s v="FIRME"/>
    <n v="0"/>
    <s v="Líneas"/>
    <s v="CEDI"/>
    <s v="HOGARINICIO LABORALBANOTOALLASMODA"/>
  </r>
  <r>
    <x v="2036"/>
    <x v="6"/>
    <s v="INICIO LABORAL"/>
    <s v="BANO"/>
    <s v="TOALLAS"/>
    <s v="MODA"/>
    <n v="1"/>
    <s v="-"/>
    <s v="-"/>
    <n v="426"/>
    <x v="2"/>
    <s v="-"/>
    <x v="51"/>
    <s v="FIRME"/>
    <n v="0"/>
    <s v="Líneas"/>
    <s v="CEDI"/>
    <s v="HOGARINICIO LABORALBANOTOALLASMODA"/>
  </r>
  <r>
    <x v="2037"/>
    <x v="6"/>
    <s v="INICIO LABORAL"/>
    <s v="COCINA"/>
    <s v="LIMPIONES"/>
    <s v="MODA"/>
    <n v="1"/>
    <s v="-"/>
    <s v="-"/>
    <n v="288"/>
    <x v="2"/>
    <s v="-"/>
    <x v="51"/>
    <s v="FIRME"/>
    <n v="0"/>
    <s v="Líneas"/>
    <s v="CEDI"/>
    <s v="HOGARINICIO LABORALCOCINALIMPIONESMODA"/>
  </r>
  <r>
    <x v="2038"/>
    <x v="6"/>
    <s v="INICIO LABORAL"/>
    <s v="COCINA"/>
    <s v="LIMPIONES"/>
    <s v="MODA"/>
    <n v="1"/>
    <s v="-"/>
    <s v="-"/>
    <n v="288"/>
    <x v="2"/>
    <s v="-"/>
    <x v="51"/>
    <s v="FIRME"/>
    <n v="0"/>
    <s v="Líneas"/>
    <s v="CEDI"/>
    <s v="HOGARINICIO LABORALCOCINALIMPIONESMODA"/>
  </r>
  <r>
    <x v="2039"/>
    <x v="6"/>
    <s v="INICIO LABORAL"/>
    <s v="COCINA"/>
    <s v="LIMPIONES"/>
    <s v="MODA"/>
    <n v="1"/>
    <s v="-"/>
    <s v="-"/>
    <n v="288"/>
    <x v="2"/>
    <s v="-"/>
    <x v="51"/>
    <s v="FIRME"/>
    <n v="0"/>
    <s v="Líneas"/>
    <s v="CEDI"/>
    <s v="HOGARINICIO LABORALCOCINALIMPIONESMODA"/>
  </r>
  <r>
    <x v="2040"/>
    <x v="6"/>
    <s v="INICIO LABORAL"/>
    <s v="COCINA"/>
    <s v="LIMPIONES"/>
    <s v="MODA"/>
    <n v="1"/>
    <s v="-"/>
    <s v="-"/>
    <n v="180"/>
    <x v="2"/>
    <s v="-"/>
    <x v="51"/>
    <s v="FIRME"/>
    <n v="0"/>
    <s v="Líneas"/>
    <s v="CEDI"/>
    <s v="HOGARINICIO LABORALCOCINALIMPIONESMODA"/>
  </r>
  <r>
    <x v="2041"/>
    <x v="6"/>
    <s v="INICIO LABORAL"/>
    <s v="COCINA"/>
    <s v="LIMPIONES"/>
    <s v="MODA"/>
    <n v="1"/>
    <s v="-"/>
    <s v="-"/>
    <n v="180"/>
    <x v="2"/>
    <s v="-"/>
    <x v="51"/>
    <s v="FIRME"/>
    <n v="0"/>
    <s v="Líneas"/>
    <s v="CEDI"/>
    <s v="HOGARINICIO LABORALCOCINALIMPIONESMODA"/>
  </r>
  <r>
    <x v="2042"/>
    <x v="6"/>
    <s v="INICIO LABORAL"/>
    <s v="COCINA"/>
    <s v="LIMPIONES"/>
    <s v="MODA"/>
    <n v="1"/>
    <s v="-"/>
    <s v="-"/>
    <n v="180"/>
    <x v="2"/>
    <s v="-"/>
    <x v="51"/>
    <s v="FIRME"/>
    <n v="0"/>
    <s v="Líneas"/>
    <s v="CEDI"/>
    <s v="HOGARINICIO LABORALCOCINALIMPIONESMODA"/>
  </r>
  <r>
    <x v="2043"/>
    <x v="6"/>
    <s v="PRIMARIA"/>
    <s v="BANO"/>
    <s v="TOALLAS"/>
    <s v="MODA"/>
    <n v="1"/>
    <s v="-"/>
    <s v="-"/>
    <n v="280"/>
    <x v="2"/>
    <s v="-"/>
    <x v="51"/>
    <s v="FIRME"/>
    <n v="0"/>
    <s v="Líneas"/>
    <s v="CEDI"/>
    <s v="HOGARPRIMARIABANOTOALLASMODA"/>
  </r>
  <r>
    <x v="2044"/>
    <x v="6"/>
    <s v="INICIO LABORAL"/>
    <s v="BANO"/>
    <s v="TOALLAS"/>
    <s v="MODA"/>
    <n v="2"/>
    <s v="-"/>
    <s v="-"/>
    <n v="540"/>
    <x v="0"/>
    <s v="-"/>
    <x v="51"/>
    <s v="FIRME"/>
    <n v="0"/>
    <s v="Líneas"/>
    <s v="CEDI"/>
    <s v="HOGARINICIO LABORALBANOTOALLASMODA"/>
  </r>
  <r>
    <x v="2045"/>
    <x v="6"/>
    <s v="INICIO LABORAL"/>
    <s v="BANO"/>
    <s v="TOALLAS"/>
    <s v="MODA"/>
    <n v="2"/>
    <s v="-"/>
    <s v="-"/>
    <n v="426"/>
    <x v="0"/>
    <s v="-"/>
    <x v="51"/>
    <s v="FIRME"/>
    <n v="0"/>
    <s v="Líneas"/>
    <s v="CEDI"/>
    <s v="HOGARINICIO LABORALBANOTOALLASMODA"/>
  </r>
  <r>
    <x v="2046"/>
    <x v="6"/>
    <s v="INICIO LABORAL"/>
    <s v="BANO"/>
    <s v="TOALLAS"/>
    <s v="MODA"/>
    <n v="2"/>
    <s v="-"/>
    <s v="-"/>
    <n v="426"/>
    <x v="0"/>
    <s v="-"/>
    <x v="51"/>
    <s v="FIRME"/>
    <n v="0"/>
    <s v="Líneas"/>
    <s v="CEDI"/>
    <s v="HOGARINICIO LABORALBANOTOALLASMODA"/>
  </r>
  <r>
    <x v="2047"/>
    <x v="6"/>
    <s v="INICIO LABORAL"/>
    <s v="BANO"/>
    <s v="TOALLAS"/>
    <s v="MODA"/>
    <n v="2"/>
    <s v="-"/>
    <s v="-"/>
    <n v="540"/>
    <x v="1"/>
    <s v="-"/>
    <x v="51"/>
    <s v="FIRME"/>
    <n v="0"/>
    <s v="Líneas"/>
    <s v="CEDI"/>
    <s v="HOGARINICIO LABORALBANOTOALLASMODA"/>
  </r>
  <r>
    <x v="2048"/>
    <x v="6"/>
    <s v="INICIO LABORAL"/>
    <s v="COCINA"/>
    <s v="LIMPIONES"/>
    <s v="MODA"/>
    <n v="2"/>
    <s v="-"/>
    <s v="-"/>
    <n v="288"/>
    <x v="1"/>
    <s v="-"/>
    <x v="51"/>
    <s v="FIRME"/>
    <n v="0"/>
    <s v="Líneas"/>
    <s v="CEDI"/>
    <s v="HOGARINICIO LABORALCOCINALIMPIONESMODA"/>
  </r>
  <r>
    <x v="2049"/>
    <x v="6"/>
    <s v="INICIO LABORAL"/>
    <s v="COCINA"/>
    <s v="LIMPIONES"/>
    <s v="MODA"/>
    <n v="2"/>
    <s v="-"/>
    <s v="-"/>
    <n v="180"/>
    <x v="1"/>
    <s v="-"/>
    <x v="51"/>
    <s v="FIRME"/>
    <n v="0"/>
    <s v="Líneas"/>
    <s v="CEDI"/>
    <s v="HOGARINICIO LABORALCOCINALIMPIONESMODA"/>
  </r>
  <r>
    <x v="2050"/>
    <x v="6"/>
    <s v="INICIO LABORAL"/>
    <s v="BANO"/>
    <s v="TOALLAS"/>
    <s v="MODA"/>
    <n v="2"/>
    <s v="-"/>
    <s v="-"/>
    <n v="540"/>
    <x v="2"/>
    <s v="-"/>
    <x v="51"/>
    <s v="FIRME"/>
    <n v="0"/>
    <s v="Líneas"/>
    <s v="CEDI"/>
    <s v="HOGARINICIO LABORALBANOTOALLASMODA"/>
  </r>
  <r>
    <x v="2051"/>
    <x v="6"/>
    <s v="INICIO LABORAL"/>
    <s v="BANO"/>
    <s v="TOALLAS"/>
    <s v="MODA"/>
    <n v="2"/>
    <s v="-"/>
    <s v="-"/>
    <n v="426"/>
    <x v="2"/>
    <s v="-"/>
    <x v="51"/>
    <s v="FIRME"/>
    <n v="0"/>
    <s v="Líneas"/>
    <s v="CEDI"/>
    <s v="HOGARINICIO LABORALBANOTOALLASMODA"/>
  </r>
  <r>
    <x v="2052"/>
    <x v="6"/>
    <s v="INICIO LABORAL"/>
    <s v="BANO"/>
    <s v="TOALLAS"/>
    <s v="MODA"/>
    <n v="2"/>
    <s v="-"/>
    <s v="-"/>
    <n v="426"/>
    <x v="2"/>
    <s v="-"/>
    <x v="51"/>
    <s v="FIRME"/>
    <n v="0"/>
    <s v="Líneas"/>
    <s v="CEDI"/>
    <s v="HOGARINICIO LABORALBANOTOALLASMODA"/>
  </r>
  <r>
    <x v="2053"/>
    <x v="6"/>
    <s v="INICIO LABORAL"/>
    <s v="COCINA"/>
    <s v="LIMPIONES"/>
    <s v="MODA"/>
    <n v="2"/>
    <s v="-"/>
    <s v="-"/>
    <n v="288"/>
    <x v="2"/>
    <s v="-"/>
    <x v="51"/>
    <s v="FIRME"/>
    <n v="0"/>
    <s v="Líneas"/>
    <s v="CEDI"/>
    <s v="HOGARINICIO LABORALCOCINALIMPIONESMODA"/>
  </r>
  <r>
    <x v="2054"/>
    <x v="6"/>
    <s v="INICIO LABORAL"/>
    <s v="COCINA"/>
    <s v="LIMPIONES"/>
    <s v="MODA"/>
    <n v="2"/>
    <s v="-"/>
    <s v="-"/>
    <n v="288"/>
    <x v="2"/>
    <s v="-"/>
    <x v="51"/>
    <s v="FIRME"/>
    <n v="0"/>
    <s v="Líneas"/>
    <s v="CEDI"/>
    <s v="HOGARINICIO LABORALCOCINALIMPIONESMODA"/>
  </r>
  <r>
    <x v="2055"/>
    <x v="6"/>
    <s v="INICIO LABORAL"/>
    <s v="COCINA"/>
    <s v="LIMPIONES"/>
    <s v="MODA"/>
    <n v="2"/>
    <s v="-"/>
    <s v="-"/>
    <n v="288"/>
    <x v="2"/>
    <s v="-"/>
    <x v="51"/>
    <s v="FIRME"/>
    <n v="0"/>
    <s v="Líneas"/>
    <s v="CEDI"/>
    <s v="HOGARINICIO LABORALCOCINALIMPIONESMODA"/>
  </r>
  <r>
    <x v="2056"/>
    <x v="6"/>
    <s v="INICIO LABORAL"/>
    <s v="COCINA"/>
    <s v="LIMPIONES"/>
    <s v="MODA"/>
    <n v="2"/>
    <s v="-"/>
    <s v="-"/>
    <n v="180"/>
    <x v="2"/>
    <s v="-"/>
    <x v="51"/>
    <s v="FIRME"/>
    <n v="0"/>
    <s v="Líneas"/>
    <s v="CEDI"/>
    <s v="HOGARINICIO LABORALCOCINALIMPIONESMODA"/>
  </r>
  <r>
    <x v="2057"/>
    <x v="6"/>
    <s v="INICIO LABORAL"/>
    <s v="COCINA"/>
    <s v="LIMPIONES"/>
    <s v="MODA"/>
    <n v="2"/>
    <s v="-"/>
    <s v="-"/>
    <n v="180"/>
    <x v="2"/>
    <s v="-"/>
    <x v="51"/>
    <s v="FIRME"/>
    <n v="0"/>
    <s v="Líneas"/>
    <s v="CEDI"/>
    <s v="HOGARINICIO LABORALCOCINALIMPIONESMODA"/>
  </r>
  <r>
    <x v="2058"/>
    <x v="6"/>
    <s v="INICIO LABORAL"/>
    <s v="COCINA"/>
    <s v="LIMPIONES"/>
    <s v="MODA"/>
    <n v="2"/>
    <s v="-"/>
    <s v="-"/>
    <n v="180"/>
    <x v="2"/>
    <s v="-"/>
    <x v="51"/>
    <s v="FIRME"/>
    <n v="0"/>
    <s v="Líneas"/>
    <s v="CEDI"/>
    <s v="HOGARINICIO LABORALCOCINALIMPIONESMODA"/>
  </r>
  <r>
    <x v="2059"/>
    <x v="6"/>
    <s v="INICIO LABORAL"/>
    <s v="COCINA"/>
    <s v="LIMPIONES"/>
    <s v="MODA"/>
    <n v="2"/>
    <s v="-"/>
    <s v="-"/>
    <n v="180"/>
    <x v="2"/>
    <s v="-"/>
    <x v="51"/>
    <s v="FIRME"/>
    <n v="0"/>
    <s v="Líneas"/>
    <s v="CEDI"/>
    <s v="HOGARINICIO LABORALCOCINALIMPIONESMODA"/>
  </r>
  <r>
    <x v="2060"/>
    <x v="6"/>
    <s v="PRIMARIA"/>
    <s v="BANO"/>
    <s v="TOALLAS"/>
    <s v="MODA"/>
    <n v="2"/>
    <s v="-"/>
    <s v="-"/>
    <n v="280"/>
    <x v="2"/>
    <s v="-"/>
    <x v="51"/>
    <s v="FIRME"/>
    <n v="0"/>
    <s v="Líneas"/>
    <s v="CEDI"/>
    <s v="HOGARPRIMARIABANOTOALLASMODA"/>
  </r>
  <r>
    <x v="2061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2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3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4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5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6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7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8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69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70"/>
    <x v="6"/>
    <s v="INICIO LABORAL"/>
    <s v="BANO"/>
    <s v="TOALLAS"/>
    <s v="MODA"/>
    <n v="3"/>
    <s v="-"/>
    <s v="-"/>
    <n v="540"/>
    <x v="0"/>
    <s v="-"/>
    <x v="51"/>
    <s v="FIRME"/>
    <n v="0"/>
    <s v="Líneas"/>
    <s v="CEDI"/>
    <s v="HOGARINICIO LABORALBANOTOALLASMODA"/>
  </r>
  <r>
    <x v="2071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2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3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4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5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6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7"/>
    <x v="6"/>
    <s v="INICIO LABORAL"/>
    <s v="BANO"/>
    <s v="TOALLAS"/>
    <s v="MODA"/>
    <n v="3"/>
    <s v="-"/>
    <s v="-"/>
    <n v="426"/>
    <x v="0"/>
    <s v="-"/>
    <x v="51"/>
    <s v="FIRME"/>
    <n v="0"/>
    <s v="Líneas"/>
    <s v="CEDI"/>
    <s v="HOGARINICIO LABORALBANOTOALLASMODA"/>
  </r>
  <r>
    <x v="2078"/>
    <x v="6"/>
    <s v="INICIO LABORAL"/>
    <s v="BANO"/>
    <s v="TOALLAS"/>
    <s v="MODA"/>
    <n v="3"/>
    <s v="-"/>
    <s v="-"/>
    <n v="540"/>
    <x v="1"/>
    <s v="-"/>
    <x v="51"/>
    <s v="FIRME"/>
    <n v="0"/>
    <s v="Líneas"/>
    <s v="CEDI"/>
    <s v="HOGARINICIO LABORALBANOTOALLASMODA"/>
  </r>
  <r>
    <x v="2079"/>
    <x v="6"/>
    <s v="INICIO LABORAL"/>
    <s v="BANO"/>
    <s v="TOALLAS"/>
    <s v="MODA"/>
    <n v="3"/>
    <s v="-"/>
    <s v="-"/>
    <n v="540"/>
    <x v="1"/>
    <s v="-"/>
    <x v="51"/>
    <s v="FIRME"/>
    <n v="0"/>
    <s v="Líneas"/>
    <s v="CEDI"/>
    <s v="HOGARINICIO LABORALBANOTOALLASMODA"/>
  </r>
  <r>
    <x v="2080"/>
    <x v="6"/>
    <s v="INICIO LABORAL"/>
    <s v="BANO"/>
    <s v="TOALLAS"/>
    <s v="MODA"/>
    <n v="3"/>
    <s v="-"/>
    <s v="-"/>
    <n v="426"/>
    <x v="1"/>
    <s v="-"/>
    <x v="51"/>
    <s v="FIRME"/>
    <n v="0"/>
    <s v="Líneas"/>
    <s v="CEDI"/>
    <s v="HOGARINICIO LABORALBANOTOALLASMODA"/>
  </r>
  <r>
    <x v="2081"/>
    <x v="6"/>
    <s v="INICIO LABORAL"/>
    <s v="COCINA"/>
    <s v="LIMPIONES"/>
    <s v="MODA"/>
    <n v="3"/>
    <s v="-"/>
    <s v="-"/>
    <n v="180"/>
    <x v="1"/>
    <s v="-"/>
    <x v="51"/>
    <s v="FIRME"/>
    <n v="0"/>
    <s v="Líneas"/>
    <s v="CEDI"/>
    <s v="HOGARINICIO LABORALCOCINALIMPIONESMODA"/>
  </r>
  <r>
    <x v="2082"/>
    <x v="6"/>
    <s v="PRIMARIA"/>
    <s v="BANO"/>
    <s v="TOALLAS"/>
    <s v="MODA"/>
    <n v="3"/>
    <s v="-"/>
    <s v="-"/>
    <n v="280"/>
    <x v="1"/>
    <s v="-"/>
    <x v="51"/>
    <s v="FIRME"/>
    <n v="0"/>
    <s v="Líneas"/>
    <s v="CEDI"/>
    <s v="HOGARPRIMARIABANOTOALLASMODA"/>
  </r>
  <r>
    <x v="2083"/>
    <x v="6"/>
    <s v="INICIO LABORAL"/>
    <s v="BANO"/>
    <s v="TOALLAS"/>
    <s v="MODA"/>
    <n v="3"/>
    <s v="-"/>
    <s v="-"/>
    <n v="540"/>
    <x v="2"/>
    <s v="-"/>
    <x v="51"/>
    <s v="FIRME"/>
    <n v="0"/>
    <s v="Líneas"/>
    <s v="CEDI"/>
    <s v="HOGARINICIO LABORALBANOTOALLASMODA"/>
  </r>
  <r>
    <x v="2084"/>
    <x v="6"/>
    <s v="INICIO LABORAL"/>
    <s v="BANO"/>
    <s v="TOALLAS"/>
    <s v="MODA"/>
    <n v="3"/>
    <s v="-"/>
    <s v="-"/>
    <n v="540"/>
    <x v="2"/>
    <s v="-"/>
    <x v="51"/>
    <s v="FIRME"/>
    <n v="0"/>
    <s v="Líneas"/>
    <s v="CEDI"/>
    <s v="HOGARINICIO LABORALBANOTOALLASMODA"/>
  </r>
  <r>
    <x v="2085"/>
    <x v="6"/>
    <s v="INICIO LABORAL"/>
    <s v="BANO"/>
    <s v="TOALLAS"/>
    <s v="MODA"/>
    <n v="3"/>
    <s v="-"/>
    <s v="-"/>
    <n v="426"/>
    <x v="2"/>
    <s v="-"/>
    <x v="51"/>
    <s v="FIRME"/>
    <n v="0"/>
    <s v="Líneas"/>
    <s v="CEDI"/>
    <s v="HOGARINICIO LABORALBANOTOALLASMODA"/>
  </r>
  <r>
    <x v="2086"/>
    <x v="6"/>
    <s v="INICIO LABORAL"/>
    <s v="BANO"/>
    <s v="TOALLAS"/>
    <s v="MODA"/>
    <n v="3"/>
    <s v="-"/>
    <s v="-"/>
    <n v="426"/>
    <x v="2"/>
    <s v="-"/>
    <x v="51"/>
    <s v="FIRME"/>
    <n v="0"/>
    <s v="Líneas"/>
    <s v="CEDI"/>
    <s v="HOGARINICIO LABORALBANOTOALLASMODA"/>
  </r>
  <r>
    <x v="2087"/>
    <x v="6"/>
    <s v="PRIMARIA"/>
    <s v="BANO"/>
    <s v="TOALLAS"/>
    <s v="MODA"/>
    <n v="3"/>
    <s v="-"/>
    <s v="-"/>
    <n v="280"/>
    <x v="2"/>
    <s v="-"/>
    <x v="51"/>
    <s v="FIRME"/>
    <n v="0"/>
    <s v="Líneas"/>
    <s v="CEDI"/>
    <s v="HOGARPRIMARIABANOTOALLASMODA"/>
  </r>
  <r>
    <x v="2088"/>
    <x v="6"/>
    <s v="INICIO LABORAL"/>
    <s v="BANO"/>
    <s v="TOALLAS"/>
    <s v="MODA"/>
    <n v="4"/>
    <s v="-"/>
    <s v="-"/>
    <n v="426"/>
    <x v="2"/>
    <s v="-"/>
    <x v="51"/>
    <s v="FIRME"/>
    <n v="0"/>
    <s v="Líneas"/>
    <s v="CEDI"/>
    <s v="HOGARINICIO LABORALBANOTOALLASMODA"/>
  </r>
  <r>
    <x v="2089"/>
    <x v="1"/>
    <s v="PRIMARIA"/>
    <s v="JEANS"/>
    <s v="JEAN"/>
    <s v="BASICO NEUTRO"/>
    <n v="1"/>
    <n v="12"/>
    <s v="NA"/>
    <n v="21"/>
    <x v="0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4"/>
    <s v="NA"/>
    <n v="33"/>
    <x v="0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4"/>
    <s v="BLANCO"/>
    <n v="12"/>
    <x v="0"/>
    <s v="-"/>
    <x v="84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15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4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0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50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28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8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65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57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EGRO"/>
    <n v="18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16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35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3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16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3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3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14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15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26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48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20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31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19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1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AZUL OSCUR"/>
    <n v="12"/>
    <x v="0"/>
    <s v="-"/>
    <x v="117"/>
    <s v="FIRME"/>
    <n v="0"/>
    <s v="Reprogramable"/>
    <s v="CEDI"/>
    <s v="-"/>
  </r>
  <r>
    <x v="2089"/>
    <x v="1"/>
    <s v="PRIMARIA"/>
    <s v="JEANS"/>
    <s v="JEAN"/>
    <s v="BASICO NEUTRO"/>
    <n v="1"/>
    <n v="12"/>
    <s v="NA"/>
    <n v="12"/>
    <x v="1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12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6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1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8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4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135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BLANC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137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4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13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EGRO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24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21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2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7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4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1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36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36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2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21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25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16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24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2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2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1"/>
    <s v="-"/>
    <x v="117"/>
    <s v="FIRME"/>
    <n v="0"/>
    <s v="Reprogramable"/>
    <s v="CEDI"/>
    <s v="-"/>
  </r>
  <r>
    <x v="2089"/>
    <x v="1"/>
    <s v="PRIMARIA"/>
    <s v="JEANS"/>
    <s v="JEAN"/>
    <s v="BASICO NEUTRO"/>
    <n v="1"/>
    <n v="12"/>
    <s v="NA"/>
    <n v="13"/>
    <x v="2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4"/>
    <s v="NA"/>
    <n v="14"/>
    <x v="2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6"/>
    <s v="NA"/>
    <n v="17"/>
    <x v="2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4"/>
    <s v="BLANCO"/>
    <n v="17"/>
    <x v="2"/>
    <s v="-"/>
    <x v="84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37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8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2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94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4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141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BLANCO"/>
    <n v="39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13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4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123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24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1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8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2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7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48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2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36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36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2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1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3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8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27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4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ARANJA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46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AZUL OSCUR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AZUL OSCUR"/>
    <n v="12"/>
    <x v="2"/>
    <s v="-"/>
    <x v="117"/>
    <s v="FIRME"/>
    <n v="0"/>
    <s v="Reprogramable"/>
    <s v="CEDI"/>
    <s v="-"/>
  </r>
  <r>
    <x v="2089"/>
    <x v="1"/>
    <s v="PRIMARIA"/>
    <s v="JEANS"/>
    <s v="JEAN"/>
    <s v="BASICO NEUTRO"/>
    <n v="1"/>
    <n v="12"/>
    <s v="NA"/>
    <n v="21"/>
    <x v="0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4"/>
    <s v="NA"/>
    <n v="33"/>
    <x v="0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4"/>
    <s v="BLANCO"/>
    <n v="12"/>
    <x v="0"/>
    <s v="-"/>
    <x v="84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15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4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0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0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50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28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8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65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57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EGRO"/>
    <n v="18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16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35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3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16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3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3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14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24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15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26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48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20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31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19"/>
    <x v="0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19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0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AZUL OSCUR"/>
    <n v="12"/>
    <x v="0"/>
    <s v="-"/>
    <x v="117"/>
    <s v="FIRME"/>
    <n v="0"/>
    <s v="Reprogramable"/>
    <s v="CEDI"/>
    <s v="-"/>
  </r>
  <r>
    <x v="2089"/>
    <x v="1"/>
    <s v="PRIMARIA"/>
    <s v="JEANS"/>
    <s v="JEAN"/>
    <s v="BASICO NEUTRO"/>
    <n v="1"/>
    <n v="12"/>
    <s v="NA"/>
    <n v="12"/>
    <x v="1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12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6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1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1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8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4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135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BLANC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137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4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13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EGRO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24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21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18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2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7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4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1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36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36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2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21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25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16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8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24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24"/>
    <x v="1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20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1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1"/>
    <s v="-"/>
    <x v="117"/>
    <s v="FIRME"/>
    <n v="0"/>
    <s v="Reprogramable"/>
    <s v="CEDI"/>
    <s v="-"/>
  </r>
  <r>
    <x v="2089"/>
    <x v="1"/>
    <s v="PRIMARIA"/>
    <s v="JEANS"/>
    <s v="JEAN"/>
    <s v="BASICO NEUTRO"/>
    <n v="1"/>
    <n v="12"/>
    <s v="NA"/>
    <n v="13"/>
    <x v="2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4"/>
    <s v="NA"/>
    <n v="14"/>
    <x v="2"/>
    <s v="-"/>
    <x v="116"/>
    <s v="FIRME"/>
    <n v="0"/>
    <s v="Reprogramable"/>
    <s v="CEDI"/>
    <s v="-"/>
  </r>
  <r>
    <x v="2089"/>
    <x v="1"/>
    <s v="PRIMARIA"/>
    <s v="JEANS"/>
    <s v="JEAN"/>
    <s v="BASICO NEUTRO"/>
    <n v="1"/>
    <n v="16"/>
    <s v="NA"/>
    <n v="17"/>
    <x v="2"/>
    <s v="-"/>
    <x v="116"/>
    <s v="FIRME"/>
    <n v="0"/>
    <s v="Reprogramable"/>
    <s v="CEDI"/>
    <s v="-"/>
  </r>
  <r>
    <x v="2090"/>
    <x v="1"/>
    <s v="PREPRIMARIA"/>
    <s v="KAKI"/>
    <s v="CAMISA"/>
    <s v="BASICO NEUTRO"/>
    <n v="2"/>
    <n v="4"/>
    <s v="BLANCO"/>
    <n v="17"/>
    <x v="2"/>
    <s v="-"/>
    <x v="84"/>
    <s v="FIRME"/>
    <n v="0"/>
    <s v="Reprogramable"/>
    <s v="CEDI"/>
    <s v="-"/>
  </r>
  <r>
    <x v="2090"/>
    <x v="1"/>
    <s v="PREPRIMARIA"/>
    <s v="KAKI"/>
    <s v="CAMISA"/>
    <s v="BASICO NEUTRO"/>
    <n v="2"/>
    <n v="6"/>
    <s v="BLANCO"/>
    <n v="37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2"/>
    <s v="BLANCO"/>
    <n v="18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4"/>
    <s v="BLANCO"/>
    <n v="12"/>
    <x v="2"/>
    <s v="-"/>
    <x v="84"/>
    <s v="FIRME"/>
    <n v="0"/>
    <s v="Reprogramable"/>
    <s v="CEDI"/>
    <s v="-"/>
  </r>
  <r>
    <x v="2091"/>
    <x v="1"/>
    <s v="PRIMARIA"/>
    <s v="KAKI"/>
    <s v="CAMISA"/>
    <s v="BASICO NEUTRO"/>
    <n v="2"/>
    <n v="16"/>
    <s v="BLANCO"/>
    <n v="12"/>
    <x v="2"/>
    <s v="-"/>
    <x v="84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BLANCO"/>
    <n v="94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BLANCO"/>
    <n v="4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BLANCO"/>
    <n v="141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BLANCO"/>
    <n v="39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BLANCO"/>
    <n v="13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BLANCO"/>
    <n v="4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BLANCO"/>
    <n v="123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EGRO"/>
    <n v="24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EGRO"/>
    <n v="1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EGRO"/>
    <n v="18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EGRO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EGRO"/>
    <n v="2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EGRO"/>
    <n v="27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ROJO"/>
    <n v="1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ROJO"/>
    <n v="48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ROJO"/>
    <n v="25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ROJO"/>
    <n v="36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ROJO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ROJO"/>
    <n v="36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ROJO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VERDE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VERDE"/>
    <n v="2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VERDE"/>
    <n v="31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VERDE"/>
    <n v="3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NARANJA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NARANJA"/>
    <n v="18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NARANJA"/>
    <n v="27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NARANJA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NARANJA"/>
    <n v="44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4"/>
    <s v="NARANJA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6"/>
    <s v="NARANJA"/>
    <n v="46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4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6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8"/>
    <s v="AZUL OSCUR"/>
    <n v="12"/>
    <x v="2"/>
    <s v="-"/>
    <x v="117"/>
    <s v="FIRME"/>
    <n v="0"/>
    <s v="Reprogramable"/>
    <s v="CEDI"/>
    <s v="-"/>
  </r>
  <r>
    <x v="2092"/>
    <x v="1"/>
    <s v="PREPRIMARIA"/>
    <s v="DEPORTIVO"/>
    <s v="CAMISETA"/>
    <s v="BASICO NEUTRO"/>
    <n v="1"/>
    <n v="10"/>
    <s v="AZUL OSCUR"/>
    <n v="12"/>
    <x v="2"/>
    <s v="-"/>
    <x v="117"/>
    <s v="FIRME"/>
    <n v="0"/>
    <s v="Reprogramable"/>
    <s v="CEDI"/>
    <s v="-"/>
  </r>
  <r>
    <x v="2093"/>
    <x v="1"/>
    <s v="PRIMARIA"/>
    <s v="DEPORTIVO"/>
    <s v="CAMISETA"/>
    <s v="BASICO NEUTRO"/>
    <n v="1"/>
    <n v="12"/>
    <s v="AZUL OSCUR"/>
    <n v="12"/>
    <x v="2"/>
    <s v="-"/>
    <x v="117"/>
    <s v="FIRME"/>
    <n v="0"/>
    <s v="Reprogramable"/>
    <s v="CEDI"/>
    <s v="-"/>
  </r>
  <r>
    <x v="2094"/>
    <x v="1"/>
    <s v="PREPRIMARIA"/>
    <s v="DEPORTIVO"/>
    <s v="CAMISETA"/>
    <s v="BASICO MODA"/>
    <n v="1"/>
    <n v="4"/>
    <s v="NA"/>
    <n v="340"/>
    <x v="1"/>
    <s v="-"/>
    <x v="51"/>
    <s v="FIRME"/>
    <n v="10900"/>
    <s v="PDP"/>
    <s v="CEDI"/>
    <s v="-"/>
  </r>
  <r>
    <x v="2094"/>
    <x v="1"/>
    <s v="PREPRIMARIA"/>
    <s v="DEPORTIVO"/>
    <s v="CAMISETA"/>
    <s v="BASICO MODA"/>
    <n v="1"/>
    <n v="6"/>
    <s v="NA"/>
    <n v="191"/>
    <x v="1"/>
    <s v="-"/>
    <x v="51"/>
    <s v="FIRME"/>
    <n v="10900"/>
    <s v="PDP"/>
    <s v="CEDI"/>
    <s v="-"/>
  </r>
  <r>
    <x v="2094"/>
    <x v="1"/>
    <s v="PREPRIMARIA"/>
    <s v="DEPORTIVO"/>
    <s v="CAMISETA"/>
    <s v="BASICO MODA"/>
    <n v="1"/>
    <n v="8"/>
    <s v="NA"/>
    <n v="111"/>
    <x v="1"/>
    <s v="-"/>
    <x v="51"/>
    <s v="FIRME"/>
    <n v="10900"/>
    <s v="PDP"/>
    <s v="CEDI"/>
    <s v="-"/>
  </r>
  <r>
    <x v="2095"/>
    <x v="1"/>
    <s v="PREPRIMARIA"/>
    <s v="DEPORTIVO"/>
    <s v="CAMISETA"/>
    <s v="BASICO MODA"/>
    <n v="2"/>
    <n v="4"/>
    <s v="NA"/>
    <n v="36"/>
    <x v="1"/>
    <s v="-"/>
    <x v="51"/>
    <s v="FIRME"/>
    <n v="14900"/>
    <s v="PDP"/>
    <s v="CEDI"/>
    <s v="-"/>
  </r>
  <r>
    <x v="2095"/>
    <x v="1"/>
    <s v="PREPRIMARIA"/>
    <s v="DEPORTIVO"/>
    <s v="CAMISETA"/>
    <s v="BASICO MODA"/>
    <n v="2"/>
    <n v="6"/>
    <s v="NA"/>
    <n v="36"/>
    <x v="1"/>
    <s v="-"/>
    <x v="51"/>
    <s v="FIRME"/>
    <n v="14900"/>
    <s v="PDP"/>
    <s v="CEDI"/>
    <s v="-"/>
  </r>
  <r>
    <x v="2095"/>
    <x v="1"/>
    <s v="PREPRIMARIA"/>
    <s v="DEPORTIVO"/>
    <s v="CAMISETA"/>
    <s v="BASICO MODA"/>
    <n v="2"/>
    <n v="8"/>
    <s v="NA"/>
    <n v="157"/>
    <x v="1"/>
    <s v="-"/>
    <x v="51"/>
    <s v="FIRME"/>
    <n v="14900"/>
    <s v="PDP"/>
    <s v="CEDI"/>
    <s v="-"/>
  </r>
  <r>
    <x v="2095"/>
    <x v="1"/>
    <s v="PREPRIMARIA"/>
    <s v="DEPORTIVO"/>
    <s v="CAMISETA"/>
    <s v="BASICO MODA"/>
    <n v="2"/>
    <n v="10"/>
    <s v="NA"/>
    <n v="157"/>
    <x v="1"/>
    <s v="-"/>
    <x v="51"/>
    <s v="FIRME"/>
    <n v="14900"/>
    <s v="PDP"/>
    <s v="CEDI"/>
    <s v="-"/>
  </r>
  <r>
    <x v="2096"/>
    <x v="1"/>
    <s v="PREPRIMARIA"/>
    <s v="DEPORTIVO"/>
    <s v="CONJUNTO"/>
    <s v="MODA"/>
    <n v="3"/>
    <n v="4"/>
    <s v="NA"/>
    <n v="123"/>
    <x v="1"/>
    <s v="-"/>
    <x v="51"/>
    <s v="FIRME"/>
    <n v="28900"/>
    <s v="PDP"/>
    <s v="CEDI"/>
    <s v="-"/>
  </r>
  <r>
    <x v="2096"/>
    <x v="1"/>
    <s v="PREPRIMARIA"/>
    <s v="DEPORTIVO"/>
    <s v="CONJUNTO"/>
    <s v="MODA"/>
    <n v="3"/>
    <n v="6"/>
    <s v="NA"/>
    <n v="91"/>
    <x v="1"/>
    <s v="-"/>
    <x v="51"/>
    <s v="FIRME"/>
    <n v="28900"/>
    <s v="PDP"/>
    <s v="CEDI"/>
    <s v="-"/>
  </r>
  <r>
    <x v="2097"/>
    <x v="1"/>
    <s v="PREPRIMARIA"/>
    <s v="DEPORTIVO"/>
    <s v="PANTALONETA"/>
    <s v="MODA"/>
    <n v="1"/>
    <n v="4"/>
    <s v="NA"/>
    <n v="60"/>
    <x v="1"/>
    <s v="-"/>
    <x v="51"/>
    <s v="FIRME"/>
    <n v="11900"/>
    <s v="PDP"/>
    <s v="CEDI"/>
    <s v="-"/>
  </r>
  <r>
    <x v="2097"/>
    <x v="1"/>
    <s v="PREPRIMARIA"/>
    <s v="DEPORTIVO"/>
    <s v="PANTALONETA"/>
    <s v="MODA"/>
    <n v="1"/>
    <n v="6"/>
    <s v="NA"/>
    <n v="60"/>
    <x v="1"/>
    <s v="-"/>
    <x v="51"/>
    <s v="FIRME"/>
    <n v="11900"/>
    <s v="PDP"/>
    <s v="CEDI"/>
    <s v="-"/>
  </r>
  <r>
    <x v="2097"/>
    <x v="1"/>
    <s v="PREPRIMARIA"/>
    <s v="DEPORTIVO"/>
    <s v="PANTALONETA"/>
    <s v="MODA"/>
    <n v="1"/>
    <n v="8"/>
    <s v="NA"/>
    <n v="72"/>
    <x v="1"/>
    <s v="-"/>
    <x v="51"/>
    <s v="FIRME"/>
    <n v="11900"/>
    <s v="PDP"/>
    <s v="CEDI"/>
    <s v="-"/>
  </r>
  <r>
    <x v="2097"/>
    <x v="1"/>
    <s v="PREPRIMARIA"/>
    <s v="DEPORTIVO"/>
    <s v="PANTALONETA"/>
    <s v="MODA"/>
    <n v="1"/>
    <n v="10"/>
    <s v="NA"/>
    <n v="84"/>
    <x v="1"/>
    <s v="-"/>
    <x v="51"/>
    <s v="FIRME"/>
    <n v="11900"/>
    <s v="PDP"/>
    <s v="CEDI"/>
    <s v="-"/>
  </r>
  <r>
    <x v="2098"/>
    <x v="1"/>
    <s v="PRIMARIA"/>
    <s v="DEPORTIVO"/>
    <s v="PANTALONETA"/>
    <s v="MODA"/>
    <n v="1"/>
    <n v="12"/>
    <s v="NA"/>
    <n v="120"/>
    <x v="1"/>
    <s v="-"/>
    <x v="51"/>
    <s v="FIRME"/>
    <n v="11900"/>
    <s v="PDP"/>
    <s v="CEDI"/>
    <s v="-"/>
  </r>
  <r>
    <x v="2098"/>
    <x v="1"/>
    <s v="PRIMARIA"/>
    <s v="DEPORTIVO"/>
    <s v="PANTALONETA"/>
    <s v="MODA"/>
    <n v="1"/>
    <n v="14"/>
    <s v="NA"/>
    <n v="120"/>
    <x v="1"/>
    <s v="-"/>
    <x v="51"/>
    <s v="FIRME"/>
    <n v="11900"/>
    <s v="PDP"/>
    <s v="CEDI"/>
    <s v="-"/>
  </r>
  <r>
    <x v="2098"/>
    <x v="1"/>
    <s v="PRIMARIA"/>
    <s v="DEPORTIVO"/>
    <s v="PANTALONETA"/>
    <s v="MODA"/>
    <n v="1"/>
    <n v="16"/>
    <s v="NA"/>
    <n v="60"/>
    <x v="1"/>
    <s v="-"/>
    <x v="51"/>
    <s v="FIRME"/>
    <n v="11900"/>
    <s v="PDP"/>
    <s v="CEDI"/>
    <s v="-"/>
  </r>
  <r>
    <x v="2099"/>
    <x v="1"/>
    <s v="PRIMARIA"/>
    <s v="DEPORTIVO"/>
    <s v="CAMISETA"/>
    <s v="BASICO MODA"/>
    <n v="1"/>
    <n v="12"/>
    <s v="NA"/>
    <n v="201"/>
    <x v="1"/>
    <s v="-"/>
    <x v="51"/>
    <s v="FIRME"/>
    <n v="10900"/>
    <s v="PDP"/>
    <s v="CEDI"/>
    <s v="-"/>
  </r>
  <r>
    <x v="2099"/>
    <x v="1"/>
    <s v="PRIMARIA"/>
    <s v="DEPORTIVO"/>
    <s v="CAMISETA"/>
    <s v="BASICO MODA"/>
    <n v="1"/>
    <n v="14"/>
    <s v="NA"/>
    <n v="189"/>
    <x v="1"/>
    <s v="-"/>
    <x v="51"/>
    <s v="FIRME"/>
    <n v="10900"/>
    <s v="PDP"/>
    <s v="CEDI"/>
    <s v="-"/>
  </r>
  <r>
    <x v="2099"/>
    <x v="1"/>
    <s v="PRIMARIA"/>
    <s v="DEPORTIVO"/>
    <s v="CAMISETA"/>
    <s v="BASICO MODA"/>
    <n v="1"/>
    <n v="16"/>
    <s v="NA"/>
    <n v="168"/>
    <x v="1"/>
    <s v="-"/>
    <x v="51"/>
    <s v="FIRME"/>
    <n v="10900"/>
    <s v="PDP"/>
    <s v="CEDI"/>
    <s v="-"/>
  </r>
  <r>
    <x v="2100"/>
    <x v="1"/>
    <s v="PRIMARIA"/>
    <s v="DEPORTIVO"/>
    <s v="CAMISETA"/>
    <s v="BASICO MODA"/>
    <n v="2"/>
    <n v="12"/>
    <s v="NA"/>
    <n v="45"/>
    <x v="1"/>
    <s v="-"/>
    <x v="51"/>
    <s v="FIRME"/>
    <n v="14900"/>
    <s v="PDP"/>
    <s v="CEDI"/>
    <s v="-"/>
  </r>
  <r>
    <x v="2100"/>
    <x v="1"/>
    <s v="PRIMARIA"/>
    <s v="DEPORTIVO"/>
    <s v="CAMISETA"/>
    <s v="BASICO MODA"/>
    <n v="2"/>
    <n v="14"/>
    <s v="NA"/>
    <n v="34"/>
    <x v="1"/>
    <s v="-"/>
    <x v="51"/>
    <s v="FIRME"/>
    <n v="14900"/>
    <s v="PDP"/>
    <s v="CEDI"/>
    <s v="-"/>
  </r>
  <r>
    <x v="2100"/>
    <x v="1"/>
    <s v="PRIMARIA"/>
    <s v="DEPORTIVO"/>
    <s v="CAMISETA"/>
    <s v="BASICO MODA"/>
    <n v="2"/>
    <n v="16"/>
    <s v="NA"/>
    <n v="34"/>
    <x v="1"/>
    <s v="-"/>
    <x v="51"/>
    <s v="FIRME"/>
    <n v="14900"/>
    <s v="PDP"/>
    <s v="CEDI"/>
    <s v="-"/>
  </r>
  <r>
    <x v="2101"/>
    <x v="1"/>
    <s v="PREPRIMARIA"/>
    <s v="DEPORTIVO"/>
    <s v="CAMISETA"/>
    <s v="BASICO MODA"/>
    <n v="1"/>
    <n v="4"/>
    <s v="NA"/>
    <n v="122"/>
    <x v="2"/>
    <s v="-"/>
    <x v="51"/>
    <s v="FIRME"/>
    <n v="10900"/>
    <s v="PDP"/>
    <s v="CEDI"/>
    <s v="-"/>
  </r>
  <r>
    <x v="2101"/>
    <x v="1"/>
    <s v="PREPRIMARIA"/>
    <s v="DEPORTIVO"/>
    <s v="CAMISETA"/>
    <s v="BASICO MODA"/>
    <n v="1"/>
    <n v="6"/>
    <s v="NA"/>
    <n v="193"/>
    <x v="2"/>
    <s v="-"/>
    <x v="51"/>
    <s v="FIRME"/>
    <n v="10900"/>
    <s v="PDP"/>
    <s v="CEDI"/>
    <s v="-"/>
  </r>
  <r>
    <x v="2101"/>
    <x v="1"/>
    <s v="PREPRIMARIA"/>
    <s v="DEPORTIVO"/>
    <s v="CAMISETA"/>
    <s v="BASICO MODA"/>
    <n v="1"/>
    <n v="8"/>
    <s v="NA"/>
    <n v="173"/>
    <x v="2"/>
    <s v="-"/>
    <x v="51"/>
    <s v="FIRME"/>
    <n v="10900"/>
    <s v="PDP"/>
    <s v="CEDI"/>
    <s v="-"/>
  </r>
  <r>
    <x v="2101"/>
    <x v="1"/>
    <s v="PREPRIMARIA"/>
    <s v="DEPORTIVO"/>
    <s v="CAMISETA"/>
    <s v="BASICO MODA"/>
    <n v="1"/>
    <n v="10"/>
    <s v="NA"/>
    <n v="162"/>
    <x v="2"/>
    <s v="-"/>
    <x v="51"/>
    <s v="FIRME"/>
    <n v="10900"/>
    <s v="PDP"/>
    <s v="CEDI"/>
    <s v="-"/>
  </r>
  <r>
    <x v="2102"/>
    <x v="1"/>
    <s v="PREPRIMARIA"/>
    <s v="DEPORTIVO"/>
    <s v="CAMISETA"/>
    <s v="BASICO MODA"/>
    <n v="2"/>
    <n v="4"/>
    <s v="NA"/>
    <n v="36"/>
    <x v="2"/>
    <s v="-"/>
    <x v="51"/>
    <s v="FIRME"/>
    <n v="14900"/>
    <s v="PDP"/>
    <s v="CEDI"/>
    <s v="-"/>
  </r>
  <r>
    <x v="2102"/>
    <x v="1"/>
    <s v="PREPRIMARIA"/>
    <s v="DEPORTIVO"/>
    <s v="CAMISETA"/>
    <s v="BASICO MODA"/>
    <n v="2"/>
    <n v="6"/>
    <s v="NA"/>
    <n v="36"/>
    <x v="2"/>
    <s v="-"/>
    <x v="51"/>
    <s v="FIRME"/>
    <n v="14900"/>
    <s v="PDP"/>
    <s v="CEDI"/>
    <s v="-"/>
  </r>
  <r>
    <x v="2102"/>
    <x v="1"/>
    <s v="PREPRIMARIA"/>
    <s v="DEPORTIVO"/>
    <s v="CAMISETA"/>
    <s v="BASICO MODA"/>
    <n v="2"/>
    <n v="8"/>
    <s v="NA"/>
    <n v="72"/>
    <x v="2"/>
    <s v="-"/>
    <x v="51"/>
    <s v="FIRME"/>
    <n v="14900"/>
    <s v="PDP"/>
    <s v="CEDI"/>
    <s v="-"/>
  </r>
  <r>
    <x v="2102"/>
    <x v="1"/>
    <s v="PREPRIMARIA"/>
    <s v="DEPORTIVO"/>
    <s v="CAMISETA"/>
    <s v="BASICO MODA"/>
    <n v="2"/>
    <n v="10"/>
    <s v="NA"/>
    <n v="84"/>
    <x v="2"/>
    <s v="-"/>
    <x v="51"/>
    <s v="FIRME"/>
    <n v="14900"/>
    <s v="PDP"/>
    <s v="CEDI"/>
    <s v="-"/>
  </r>
  <r>
    <x v="2103"/>
    <x v="1"/>
    <s v="PRIMARIA"/>
    <s v="DEPORTIVO"/>
    <s v="CAMISETA"/>
    <s v="BASICO MODA"/>
    <n v="1"/>
    <n v="12"/>
    <s v="NA"/>
    <n v="161"/>
    <x v="2"/>
    <s v="-"/>
    <x v="51"/>
    <s v="FIRME"/>
    <n v="10900"/>
    <s v="PDP"/>
    <s v="CEDI"/>
    <s v="-"/>
  </r>
  <r>
    <x v="2103"/>
    <x v="1"/>
    <s v="PRIMARIA"/>
    <s v="DEPORTIVO"/>
    <s v="CAMISETA"/>
    <s v="BASICO MODA"/>
    <n v="1"/>
    <n v="14"/>
    <s v="NA"/>
    <n v="126"/>
    <x v="2"/>
    <s v="-"/>
    <x v="51"/>
    <s v="FIRME"/>
    <n v="10900"/>
    <s v="PDP"/>
    <s v="CEDI"/>
    <s v="-"/>
  </r>
  <r>
    <x v="2103"/>
    <x v="1"/>
    <s v="PRIMARIA"/>
    <s v="DEPORTIVO"/>
    <s v="CAMISETA"/>
    <s v="BASICO MODA"/>
    <n v="1"/>
    <n v="16"/>
    <s v="NA"/>
    <n v="133"/>
    <x v="2"/>
    <s v="-"/>
    <x v="51"/>
    <s v="FIRME"/>
    <n v="10900"/>
    <s v="PDP"/>
    <s v="CEDI"/>
    <s v="-"/>
  </r>
  <r>
    <x v="2104"/>
    <x v="1"/>
    <s v="PREPRIMARIA"/>
    <s v="DEPORTIVO"/>
    <s v="CONJUNTO"/>
    <s v="MODA"/>
    <n v="1"/>
    <n v="4"/>
    <s v="NA"/>
    <n v="200"/>
    <x v="0"/>
    <s v="-"/>
    <x v="51"/>
    <s v="FIRME"/>
    <n v="0"/>
    <s v="Líneas"/>
    <s v="CEDI"/>
    <s v="-"/>
  </r>
  <r>
    <x v="2104"/>
    <x v="1"/>
    <s v="PREPRIMARIA"/>
    <s v="DEPORTIVO"/>
    <s v="CONJUNTO"/>
    <s v="MODA"/>
    <n v="1"/>
    <n v="6"/>
    <s v="NA"/>
    <n v="204"/>
    <x v="0"/>
    <s v="-"/>
    <x v="51"/>
    <s v="FIRME"/>
    <n v="0"/>
    <s v="Líneas"/>
    <s v="CEDI"/>
    <s v="-"/>
  </r>
  <r>
    <x v="2104"/>
    <x v="1"/>
    <s v="PREPRIMARIA"/>
    <s v="DEPORTIVO"/>
    <s v="CONJUNTO"/>
    <s v="MODA"/>
    <n v="1"/>
    <n v="8"/>
    <s v="NA"/>
    <n v="201"/>
    <x v="0"/>
    <s v="-"/>
    <x v="51"/>
    <s v="FIRME"/>
    <n v="0"/>
    <s v="Líneas"/>
    <s v="CEDI"/>
    <s v="-"/>
  </r>
  <r>
    <x v="2104"/>
    <x v="1"/>
    <s v="PREPRIMARIA"/>
    <s v="DEPORTIVO"/>
    <s v="CONJUNTO"/>
    <s v="MODA"/>
    <n v="1"/>
    <n v="10"/>
    <s v="NA"/>
    <n v="145"/>
    <x v="0"/>
    <s v="-"/>
    <x v="51"/>
    <s v="FIRME"/>
    <n v="0"/>
    <s v="Líneas"/>
    <s v="CEDI"/>
    <s v="-"/>
  </r>
  <r>
    <x v="2105"/>
    <x v="1"/>
    <s v="PRIMARIA"/>
    <s v="KAKI"/>
    <s v="CAMISETA TIPO POLO"/>
    <s v="MODA"/>
    <n v="1"/>
    <n v="12"/>
    <s v="NA"/>
    <n v="122"/>
    <x v="0"/>
    <s v="-"/>
    <x v="51"/>
    <s v="FIRME"/>
    <n v="0"/>
    <s v="Líneas"/>
    <s v="CEDI"/>
    <s v="-"/>
  </r>
  <r>
    <x v="2105"/>
    <x v="1"/>
    <s v="PRIMARIA"/>
    <s v="KAKI"/>
    <s v="CAMISETA TIPO POLO"/>
    <s v="MODA"/>
    <n v="1"/>
    <n v="14"/>
    <s v="NA"/>
    <n v="110"/>
    <x v="0"/>
    <s v="-"/>
    <x v="51"/>
    <s v="FIRME"/>
    <n v="0"/>
    <s v="Líneas"/>
    <s v="CEDI"/>
    <s v="-"/>
  </r>
  <r>
    <x v="2105"/>
    <x v="1"/>
    <s v="PRIMARIA"/>
    <s v="KAKI"/>
    <s v="CAMISETA TIPO POLO"/>
    <s v="MODA"/>
    <n v="1"/>
    <n v="16"/>
    <s v="NA"/>
    <n v="112"/>
    <x v="0"/>
    <s v="-"/>
    <x v="51"/>
    <s v="FIRME"/>
    <n v="0"/>
    <s v="Líneas"/>
    <s v="CEDI"/>
    <s v="-"/>
  </r>
  <r>
    <x v="2106"/>
    <x v="1"/>
    <s v="PREPRIMARIA"/>
    <s v="DEPORTIVO"/>
    <s v="CONJUNTO"/>
    <s v="MODA"/>
    <n v="1"/>
    <n v="4"/>
    <s v="NA"/>
    <n v="164"/>
    <x v="1"/>
    <s v="-"/>
    <x v="51"/>
    <s v="FIRME"/>
    <n v="0"/>
    <s v="Líneas"/>
    <s v="CEDI"/>
    <s v="-"/>
  </r>
  <r>
    <x v="2106"/>
    <x v="1"/>
    <s v="PREPRIMARIA"/>
    <s v="DEPORTIVO"/>
    <s v="CONJUNTO"/>
    <s v="MODA"/>
    <n v="1"/>
    <n v="6"/>
    <s v="NA"/>
    <n v="167"/>
    <x v="1"/>
    <s v="-"/>
    <x v="51"/>
    <s v="FIRME"/>
    <n v="0"/>
    <s v="Líneas"/>
    <s v="CEDI"/>
    <s v="-"/>
  </r>
  <r>
    <x v="2106"/>
    <x v="1"/>
    <s v="PREPRIMARIA"/>
    <s v="DEPORTIVO"/>
    <s v="CONJUNTO"/>
    <s v="MODA"/>
    <n v="1"/>
    <n v="8"/>
    <s v="NA"/>
    <n v="165"/>
    <x v="1"/>
    <s v="-"/>
    <x v="51"/>
    <s v="FIRME"/>
    <n v="0"/>
    <s v="Líneas"/>
    <s v="CEDI"/>
    <s v="-"/>
  </r>
  <r>
    <x v="2106"/>
    <x v="1"/>
    <s v="PREPRIMARIA"/>
    <s v="DEPORTIVO"/>
    <s v="CONJUNTO"/>
    <s v="MODA"/>
    <n v="1"/>
    <n v="10"/>
    <s v="NA"/>
    <n v="119"/>
    <x v="1"/>
    <s v="-"/>
    <x v="51"/>
    <s v="FIRME"/>
    <n v="0"/>
    <s v="Líneas"/>
    <s v="CEDI"/>
    <s v="-"/>
  </r>
  <r>
    <x v="2107"/>
    <x v="1"/>
    <s v="PREPRIMARIA"/>
    <s v="DEPORTIVO"/>
    <s v="CONJUNTO"/>
    <s v="MODA"/>
    <n v="1"/>
    <n v="4"/>
    <s v="NA"/>
    <n v="164"/>
    <x v="1"/>
    <s v="-"/>
    <x v="51"/>
    <s v="FIRME"/>
    <n v="0"/>
    <s v="Líneas"/>
    <s v="CEDI"/>
    <s v="-"/>
  </r>
  <r>
    <x v="2107"/>
    <x v="1"/>
    <s v="PREPRIMARIA"/>
    <s v="DEPORTIVO"/>
    <s v="CONJUNTO"/>
    <s v="MODA"/>
    <n v="1"/>
    <n v="6"/>
    <s v="NA"/>
    <n v="167"/>
    <x v="1"/>
    <s v="-"/>
    <x v="51"/>
    <s v="FIRME"/>
    <n v="0"/>
    <s v="Líneas"/>
    <s v="CEDI"/>
    <s v="-"/>
  </r>
  <r>
    <x v="2107"/>
    <x v="1"/>
    <s v="PREPRIMARIA"/>
    <s v="DEPORTIVO"/>
    <s v="CONJUNTO"/>
    <s v="MODA"/>
    <n v="1"/>
    <n v="8"/>
    <s v="NA"/>
    <n v="165"/>
    <x v="1"/>
    <s v="-"/>
    <x v="51"/>
    <s v="FIRME"/>
    <n v="0"/>
    <s v="Líneas"/>
    <s v="CEDI"/>
    <s v="-"/>
  </r>
  <r>
    <x v="2107"/>
    <x v="1"/>
    <s v="PREPRIMARIA"/>
    <s v="DEPORTIVO"/>
    <s v="CONJUNTO"/>
    <s v="MODA"/>
    <n v="1"/>
    <n v="10"/>
    <s v="NA"/>
    <n v="119"/>
    <x v="1"/>
    <s v="-"/>
    <x v="51"/>
    <s v="FIRME"/>
    <n v="0"/>
    <s v="Líneas"/>
    <s v="CEDI"/>
    <s v="-"/>
  </r>
  <r>
    <x v="2108"/>
    <x v="1"/>
    <s v="PREPRIMARIA"/>
    <s v="DEPORTIVO"/>
    <s v="PANTALON SUDADERA"/>
    <s v="MODA"/>
    <n v="1"/>
    <n v="4"/>
    <s v="NA"/>
    <n v="131"/>
    <x v="1"/>
    <s v="-"/>
    <x v="51"/>
    <s v="FIRME"/>
    <n v="0"/>
    <s v="Líneas"/>
    <s v="CEDI"/>
    <s v="-"/>
  </r>
  <r>
    <x v="2108"/>
    <x v="1"/>
    <s v="PREPRIMARIA"/>
    <s v="DEPORTIVO"/>
    <s v="PANTALON SUDADERA"/>
    <s v="MODA"/>
    <n v="1"/>
    <n v="6"/>
    <s v="NA"/>
    <n v="114"/>
    <x v="1"/>
    <s v="-"/>
    <x v="51"/>
    <s v="FIRME"/>
    <n v="0"/>
    <s v="Líneas"/>
    <s v="CEDI"/>
    <s v="-"/>
  </r>
  <r>
    <x v="2108"/>
    <x v="1"/>
    <s v="PREPRIMARIA"/>
    <s v="DEPORTIVO"/>
    <s v="PANTALON SUDADERA"/>
    <s v="MODA"/>
    <n v="1"/>
    <n v="8"/>
    <s v="NA"/>
    <n v="132"/>
    <x v="1"/>
    <s v="-"/>
    <x v="51"/>
    <s v="FIRME"/>
    <n v="0"/>
    <s v="Líneas"/>
    <s v="CEDI"/>
    <s v="-"/>
  </r>
  <r>
    <x v="2108"/>
    <x v="1"/>
    <s v="PREPRIMARIA"/>
    <s v="DEPORTIVO"/>
    <s v="PANTALON SUDADERA"/>
    <s v="MODA"/>
    <n v="1"/>
    <n v="10"/>
    <s v="NA"/>
    <n v="119"/>
    <x v="1"/>
    <s v="-"/>
    <x v="51"/>
    <s v="FIRME"/>
    <n v="0"/>
    <s v="Líneas"/>
    <s v="CEDI"/>
    <s v="-"/>
  </r>
  <r>
    <x v="2109"/>
    <x v="1"/>
    <s v="PREPRIMARIA"/>
    <s v="DESCANSO"/>
    <s v="PIJAMA"/>
    <s v="MODA"/>
    <n v="1"/>
    <n v="4"/>
    <s v="NA"/>
    <n v="130"/>
    <x v="1"/>
    <s v="-"/>
    <x v="51"/>
    <s v="FIRME"/>
    <n v="0"/>
    <s v="Líneas"/>
    <s v="CEDI"/>
    <s v="-"/>
  </r>
  <r>
    <x v="2109"/>
    <x v="1"/>
    <s v="PREPRIMARIA"/>
    <s v="DESCANSO"/>
    <s v="PIJAMA"/>
    <s v="MODA"/>
    <n v="1"/>
    <n v="6"/>
    <s v="NA"/>
    <n v="142"/>
    <x v="1"/>
    <s v="-"/>
    <x v="51"/>
    <s v="FIRME"/>
    <n v="0"/>
    <s v="Líneas"/>
    <s v="CEDI"/>
    <s v="-"/>
  </r>
  <r>
    <x v="2109"/>
    <x v="1"/>
    <s v="PREPRIMARIA"/>
    <s v="DESCANSO"/>
    <s v="PIJAMA"/>
    <s v="MODA"/>
    <n v="1"/>
    <n v="8"/>
    <s v="NA"/>
    <n v="130"/>
    <x v="1"/>
    <s v="-"/>
    <x v="51"/>
    <s v="FIRME"/>
    <n v="0"/>
    <s v="Líneas"/>
    <s v="CEDI"/>
    <s v="-"/>
  </r>
  <r>
    <x v="2109"/>
    <x v="1"/>
    <s v="PREPRIMARIA"/>
    <s v="DESCANSO"/>
    <s v="PIJAMA"/>
    <s v="MODA"/>
    <n v="1"/>
    <n v="10"/>
    <s v="NA"/>
    <n v="100"/>
    <x v="1"/>
    <s v="-"/>
    <x v="51"/>
    <s v="FIRME"/>
    <n v="0"/>
    <s v="Líneas"/>
    <s v="CEDI"/>
    <s v="-"/>
  </r>
  <r>
    <x v="2110"/>
    <x v="1"/>
    <s v="PRIMARIA"/>
    <s v="DEPORTIVO"/>
    <s v="CONJUNTO"/>
    <s v="MODA"/>
    <n v="1"/>
    <n v="12"/>
    <s v="NA"/>
    <n v="249"/>
    <x v="1"/>
    <s v="-"/>
    <x v="51"/>
    <s v="FIRME"/>
    <n v="0"/>
    <s v="Líneas"/>
    <s v="CEDI"/>
    <s v="-"/>
  </r>
  <r>
    <x v="2110"/>
    <x v="1"/>
    <s v="PRIMARIA"/>
    <s v="DEPORTIVO"/>
    <s v="CONJUNTO"/>
    <s v="MODA"/>
    <n v="1"/>
    <n v="14"/>
    <s v="NA"/>
    <n v="146"/>
    <x v="1"/>
    <s v="-"/>
    <x v="51"/>
    <s v="FIRME"/>
    <n v="0"/>
    <s v="Líneas"/>
    <s v="CEDI"/>
    <s v="-"/>
  </r>
  <r>
    <x v="2110"/>
    <x v="1"/>
    <s v="PRIMARIA"/>
    <s v="DEPORTIVO"/>
    <s v="CONJUNTO"/>
    <s v="MODA"/>
    <n v="1"/>
    <n v="16"/>
    <s v="NA"/>
    <n v="161"/>
    <x v="1"/>
    <s v="-"/>
    <x v="51"/>
    <s v="FIRME"/>
    <n v="0"/>
    <s v="Líneas"/>
    <s v="CEDI"/>
    <s v="-"/>
  </r>
  <r>
    <x v="2111"/>
    <x v="1"/>
    <s v="PRIMARIA"/>
    <s v="DEPORTIVO"/>
    <s v="CHAQUETA"/>
    <s v="MODA"/>
    <n v="1"/>
    <n v="12"/>
    <s v="NA"/>
    <n v="70"/>
    <x v="1"/>
    <s v="-"/>
    <x v="51"/>
    <s v="FIRME"/>
    <n v="0"/>
    <s v="Líneas"/>
    <s v="CEDI"/>
    <s v="-"/>
  </r>
  <r>
    <x v="2111"/>
    <x v="1"/>
    <s v="PRIMARIA"/>
    <s v="DEPORTIVO"/>
    <s v="CHAQUETA"/>
    <s v="MODA"/>
    <n v="1"/>
    <n v="14"/>
    <s v="NA"/>
    <n v="60"/>
    <x v="1"/>
    <s v="-"/>
    <x v="51"/>
    <s v="FIRME"/>
    <n v="0"/>
    <s v="Líneas"/>
    <s v="CEDI"/>
    <s v="-"/>
  </r>
  <r>
    <x v="2111"/>
    <x v="1"/>
    <s v="PRIMARIA"/>
    <s v="DEPORTIVO"/>
    <s v="CHAQUETA"/>
    <s v="MODA"/>
    <n v="1"/>
    <n v="16"/>
    <s v="NA"/>
    <n v="50"/>
    <x v="1"/>
    <s v="-"/>
    <x v="51"/>
    <s v="FIRME"/>
    <n v="0"/>
    <s v="Líneas"/>
    <s v="CEDI"/>
    <s v="-"/>
  </r>
  <r>
    <x v="2112"/>
    <x v="1"/>
    <s v="PRIMARIA"/>
    <s v="DEPORTIVO"/>
    <s v="PANTALON SUDADERA"/>
    <s v="MODA"/>
    <n v="1"/>
    <n v="12"/>
    <s v="NA"/>
    <n v="141"/>
    <x v="1"/>
    <s v="-"/>
    <x v="51"/>
    <s v="FIRME"/>
    <n v="0"/>
    <s v="Líneas"/>
    <s v="CEDI"/>
    <s v="-"/>
  </r>
  <r>
    <x v="2112"/>
    <x v="1"/>
    <s v="PRIMARIA"/>
    <s v="DEPORTIVO"/>
    <s v="PANTALON SUDADERA"/>
    <s v="MODA"/>
    <n v="1"/>
    <n v="14"/>
    <s v="NA"/>
    <n v="99"/>
    <x v="1"/>
    <s v="-"/>
    <x v="51"/>
    <s v="FIRME"/>
    <n v="0"/>
    <s v="Líneas"/>
    <s v="CEDI"/>
    <s v="-"/>
  </r>
  <r>
    <x v="2112"/>
    <x v="1"/>
    <s v="PRIMARIA"/>
    <s v="DEPORTIVO"/>
    <s v="PANTALON SUDADERA"/>
    <s v="MODA"/>
    <n v="1"/>
    <n v="16"/>
    <s v="NA"/>
    <n v="93"/>
    <x v="1"/>
    <s v="-"/>
    <x v="51"/>
    <s v="FIRME"/>
    <n v="0"/>
    <s v="Líneas"/>
    <s v="CEDI"/>
    <s v="-"/>
  </r>
  <r>
    <x v="2113"/>
    <x v="1"/>
    <s v="PRIMARIA"/>
    <s v="JEANS"/>
    <s v="CONJUNTO"/>
    <s v="MODA"/>
    <n v="1"/>
    <n v="12"/>
    <s v="NA"/>
    <n v="147"/>
    <x v="1"/>
    <s v="-"/>
    <x v="51"/>
    <s v="FIRME"/>
    <n v="0"/>
    <s v="Líneas"/>
    <s v="CEDI"/>
    <s v="-"/>
  </r>
  <r>
    <x v="2113"/>
    <x v="1"/>
    <s v="PRIMARIA"/>
    <s v="JEANS"/>
    <s v="CONJUNTO"/>
    <s v="MODA"/>
    <n v="1"/>
    <n v="14"/>
    <s v="NA"/>
    <n v="150"/>
    <x v="1"/>
    <s v="-"/>
    <x v="51"/>
    <s v="FIRME"/>
    <n v="0"/>
    <s v="Líneas"/>
    <s v="CEDI"/>
    <s v="-"/>
  </r>
  <r>
    <x v="2113"/>
    <x v="1"/>
    <s v="PRIMARIA"/>
    <s v="JEANS"/>
    <s v="CONJUNTO"/>
    <s v="MODA"/>
    <n v="1"/>
    <n v="16"/>
    <s v="NA"/>
    <n v="157"/>
    <x v="1"/>
    <s v="-"/>
    <x v="51"/>
    <s v="FIRME"/>
    <n v="0"/>
    <s v="Líneas"/>
    <s v="CEDI"/>
    <s v="-"/>
  </r>
  <r>
    <x v="2114"/>
    <x v="1"/>
    <s v="PRIMARIA"/>
    <s v="KAKI"/>
    <s v="BERMUDA"/>
    <s v="MODA"/>
    <n v="1"/>
    <n v="12"/>
    <s v="NA"/>
    <n v="221"/>
    <x v="1"/>
    <s v="-"/>
    <x v="51"/>
    <s v="FIRME"/>
    <n v="0"/>
    <s v="Líneas"/>
    <s v="CEDI"/>
    <s v="-"/>
  </r>
  <r>
    <x v="2114"/>
    <x v="1"/>
    <s v="PRIMARIA"/>
    <s v="KAKI"/>
    <s v="BERMUDA"/>
    <s v="MODA"/>
    <n v="1"/>
    <n v="14"/>
    <s v="NA"/>
    <n v="193"/>
    <x v="1"/>
    <s v="-"/>
    <x v="51"/>
    <s v="FIRME"/>
    <n v="0"/>
    <s v="Líneas"/>
    <s v="CEDI"/>
    <s v="-"/>
  </r>
  <r>
    <x v="2114"/>
    <x v="1"/>
    <s v="PRIMARIA"/>
    <s v="KAKI"/>
    <s v="BERMUDA"/>
    <s v="MODA"/>
    <n v="1"/>
    <n v="16"/>
    <s v="NA"/>
    <n v="90"/>
    <x v="1"/>
    <s v="-"/>
    <x v="51"/>
    <s v="FIRME"/>
    <n v="0"/>
    <s v="Líneas"/>
    <s v="CEDI"/>
    <s v="-"/>
  </r>
  <r>
    <x v="2115"/>
    <x v="1"/>
    <s v="PREPRIMARIA"/>
    <s v="DEPORTIVO"/>
    <s v="CONJUNTO"/>
    <s v="MODA"/>
    <n v="1"/>
    <n v="4"/>
    <s v="NA"/>
    <n v="200"/>
    <x v="0"/>
    <s v="-"/>
    <x v="51"/>
    <s v="FIRME"/>
    <n v="0"/>
    <s v="Líneas"/>
    <s v="CEDI"/>
    <s v="-"/>
  </r>
  <r>
    <x v="2115"/>
    <x v="1"/>
    <s v="PREPRIMARIA"/>
    <s v="DEPORTIVO"/>
    <s v="CONJUNTO"/>
    <s v="MODA"/>
    <n v="1"/>
    <n v="6"/>
    <s v="NA"/>
    <n v="204"/>
    <x v="0"/>
    <s v="-"/>
    <x v="51"/>
    <s v="FIRME"/>
    <n v="0"/>
    <s v="Líneas"/>
    <s v="CEDI"/>
    <s v="-"/>
  </r>
  <r>
    <x v="2115"/>
    <x v="1"/>
    <s v="PREPRIMARIA"/>
    <s v="DEPORTIVO"/>
    <s v="CONJUNTO"/>
    <s v="MODA"/>
    <n v="1"/>
    <n v="8"/>
    <s v="NA"/>
    <n v="201"/>
    <x v="0"/>
    <s v="-"/>
    <x v="51"/>
    <s v="FIRME"/>
    <n v="0"/>
    <s v="Líneas"/>
    <s v="CEDI"/>
    <s v="-"/>
  </r>
  <r>
    <x v="2115"/>
    <x v="1"/>
    <s v="PREPRIMARIA"/>
    <s v="DEPORTIVO"/>
    <s v="CONJUNTO"/>
    <s v="MODA"/>
    <n v="1"/>
    <n v="10"/>
    <s v="NA"/>
    <n v="145"/>
    <x v="0"/>
    <s v="-"/>
    <x v="51"/>
    <s v="FIRME"/>
    <n v="0"/>
    <s v="Líneas"/>
    <s v="CEDI"/>
    <s v="-"/>
  </r>
  <r>
    <x v="2116"/>
    <x v="1"/>
    <s v="PRIMARIA"/>
    <s v="KAKI"/>
    <s v="CAMISETA TIPO POLO"/>
    <s v="MODA"/>
    <n v="1"/>
    <n v="12"/>
    <s v="NA"/>
    <n v="122"/>
    <x v="1"/>
    <s v="-"/>
    <x v="51"/>
    <s v="FIRME"/>
    <n v="0"/>
    <s v="Líneas"/>
    <s v="CEDI"/>
    <s v="-"/>
  </r>
  <r>
    <x v="2116"/>
    <x v="1"/>
    <s v="PRIMARIA"/>
    <s v="KAKI"/>
    <s v="CAMISETA TIPO POLO"/>
    <s v="MODA"/>
    <n v="1"/>
    <n v="14"/>
    <s v="NA"/>
    <n v="110"/>
    <x v="1"/>
    <s v="-"/>
    <x v="51"/>
    <s v="FIRME"/>
    <n v="0"/>
    <s v="Líneas"/>
    <s v="CEDI"/>
    <s v="-"/>
  </r>
  <r>
    <x v="2116"/>
    <x v="1"/>
    <s v="PRIMARIA"/>
    <s v="KAKI"/>
    <s v="CAMISETA TIPO POLO"/>
    <s v="MODA"/>
    <n v="1"/>
    <n v="16"/>
    <s v="NA"/>
    <n v="112"/>
    <x v="1"/>
    <s v="-"/>
    <x v="51"/>
    <s v="FIRME"/>
    <n v="0"/>
    <s v="Líneas"/>
    <s v="CEDI"/>
    <s v="-"/>
  </r>
  <r>
    <x v="2117"/>
    <x v="1"/>
    <s v="PREPRIMARIA"/>
    <s v="DEPORTIVO"/>
    <s v="CAMISETA"/>
    <s v="MODA"/>
    <n v="1"/>
    <n v="4"/>
    <s v="NA"/>
    <n v="103"/>
    <x v="2"/>
    <s v="-"/>
    <x v="51"/>
    <s v="FIRME"/>
    <n v="0"/>
    <s v="Líneas"/>
    <s v="CEDI"/>
    <s v="-"/>
  </r>
  <r>
    <x v="2117"/>
    <x v="1"/>
    <s v="PREPRIMARIA"/>
    <s v="DEPORTIVO"/>
    <s v="CAMISETA"/>
    <s v="MODA"/>
    <n v="1"/>
    <n v="6"/>
    <s v="NA"/>
    <n v="138"/>
    <x v="2"/>
    <s v="-"/>
    <x v="51"/>
    <s v="FIRME"/>
    <n v="0"/>
    <s v="Líneas"/>
    <s v="CEDI"/>
    <s v="-"/>
  </r>
  <r>
    <x v="2117"/>
    <x v="1"/>
    <s v="PREPRIMARIA"/>
    <s v="DEPORTIVO"/>
    <s v="CAMISETA"/>
    <s v="MODA"/>
    <n v="1"/>
    <n v="8"/>
    <s v="NA"/>
    <n v="138"/>
    <x v="2"/>
    <s v="-"/>
    <x v="51"/>
    <s v="FIRME"/>
    <n v="0"/>
    <s v="Líneas"/>
    <s v="CEDI"/>
    <s v="-"/>
  </r>
  <r>
    <x v="2117"/>
    <x v="1"/>
    <s v="PREPRIMARIA"/>
    <s v="DEPORTIVO"/>
    <s v="CAMISETA"/>
    <s v="MODA"/>
    <n v="1"/>
    <n v="10"/>
    <s v="NA"/>
    <n v="124"/>
    <x v="2"/>
    <s v="-"/>
    <x v="51"/>
    <s v="FIRME"/>
    <n v="0"/>
    <s v="Líneas"/>
    <s v="CEDI"/>
    <s v="-"/>
  </r>
  <r>
    <x v="2118"/>
    <x v="1"/>
    <s v="PREPRIMARIA"/>
    <s v="DEPORTIVO"/>
    <s v="CONJUNTO"/>
    <s v="MODA"/>
    <n v="1"/>
    <n v="4"/>
    <s v="NA"/>
    <n v="200"/>
    <x v="2"/>
    <s v="-"/>
    <x v="51"/>
    <s v="FIRME"/>
    <n v="0"/>
    <s v="Líneas"/>
    <s v="CEDI"/>
    <s v="-"/>
  </r>
  <r>
    <x v="2118"/>
    <x v="1"/>
    <s v="PREPRIMARIA"/>
    <s v="DEPORTIVO"/>
    <s v="CONJUNTO"/>
    <s v="MODA"/>
    <n v="1"/>
    <n v="6"/>
    <s v="NA"/>
    <n v="204"/>
    <x v="2"/>
    <s v="-"/>
    <x v="51"/>
    <s v="FIRME"/>
    <n v="0"/>
    <s v="Líneas"/>
    <s v="CEDI"/>
    <s v="-"/>
  </r>
  <r>
    <x v="2118"/>
    <x v="1"/>
    <s v="PREPRIMARIA"/>
    <s v="DEPORTIVO"/>
    <s v="CONJUNTO"/>
    <s v="MODA"/>
    <n v="1"/>
    <n v="8"/>
    <s v="NA"/>
    <n v="201"/>
    <x v="2"/>
    <s v="-"/>
    <x v="51"/>
    <s v="FIRME"/>
    <n v="0"/>
    <s v="Líneas"/>
    <s v="CEDI"/>
    <s v="-"/>
  </r>
  <r>
    <x v="2118"/>
    <x v="1"/>
    <s v="PREPRIMARIA"/>
    <s v="DEPORTIVO"/>
    <s v="CONJUNTO"/>
    <s v="MODA"/>
    <n v="1"/>
    <n v="10"/>
    <s v="NA"/>
    <n v="145"/>
    <x v="2"/>
    <s v="-"/>
    <x v="51"/>
    <s v="FIRME"/>
    <n v="0"/>
    <s v="Líneas"/>
    <s v="CEDI"/>
    <s v="-"/>
  </r>
  <r>
    <x v="2119"/>
    <x v="1"/>
    <s v="PREPRIMARIA"/>
    <s v="DEPORTIVO"/>
    <s v="CONJUNTO"/>
    <s v="MODA"/>
    <n v="1"/>
    <n v="4"/>
    <s v="NA"/>
    <n v="164"/>
    <x v="2"/>
    <s v="-"/>
    <x v="51"/>
    <s v="FIRME"/>
    <n v="0"/>
    <s v="Líneas"/>
    <s v="CEDI"/>
    <s v="-"/>
  </r>
  <r>
    <x v="2119"/>
    <x v="1"/>
    <s v="PREPRIMARIA"/>
    <s v="DEPORTIVO"/>
    <s v="CONJUNTO"/>
    <s v="MODA"/>
    <n v="1"/>
    <n v="6"/>
    <s v="NA"/>
    <n v="167"/>
    <x v="2"/>
    <s v="-"/>
    <x v="51"/>
    <s v="FIRME"/>
    <n v="0"/>
    <s v="Líneas"/>
    <s v="CEDI"/>
    <s v="-"/>
  </r>
  <r>
    <x v="2119"/>
    <x v="1"/>
    <s v="PREPRIMARIA"/>
    <s v="DEPORTIVO"/>
    <s v="CONJUNTO"/>
    <s v="MODA"/>
    <n v="1"/>
    <n v="8"/>
    <s v="NA"/>
    <n v="165"/>
    <x v="2"/>
    <s v="-"/>
    <x v="51"/>
    <s v="FIRME"/>
    <n v="0"/>
    <s v="Líneas"/>
    <s v="CEDI"/>
    <s v="-"/>
  </r>
  <r>
    <x v="2119"/>
    <x v="1"/>
    <s v="PREPRIMARIA"/>
    <s v="DEPORTIVO"/>
    <s v="CONJUNTO"/>
    <s v="MODA"/>
    <n v="1"/>
    <n v="10"/>
    <s v="NA"/>
    <n v="119"/>
    <x v="2"/>
    <s v="-"/>
    <x v="51"/>
    <s v="FIRME"/>
    <n v="0"/>
    <s v="Líneas"/>
    <s v="CEDI"/>
    <s v="-"/>
  </r>
  <r>
    <x v="2120"/>
    <x v="1"/>
    <s v="PREPRIMARIA"/>
    <s v="DEPORTIVO"/>
    <s v="PANTALON SUDADERA"/>
    <s v="BASICO MODA"/>
    <n v="1"/>
    <n v="4"/>
    <s v="NA"/>
    <n v="98"/>
    <x v="2"/>
    <s v="-"/>
    <x v="51"/>
    <s v="FIRME"/>
    <n v="0"/>
    <s v="Líneas"/>
    <s v="CEDI"/>
    <s v="-"/>
  </r>
  <r>
    <x v="2120"/>
    <x v="1"/>
    <s v="PREPRIMARIA"/>
    <s v="DEPORTIVO"/>
    <s v="PANTALON SUDADERA"/>
    <s v="BASICO MODA"/>
    <n v="1"/>
    <n v="6"/>
    <s v="NA"/>
    <n v="127"/>
    <x v="2"/>
    <s v="-"/>
    <x v="51"/>
    <s v="FIRME"/>
    <n v="0"/>
    <s v="Líneas"/>
    <s v="CEDI"/>
    <s v="-"/>
  </r>
  <r>
    <x v="2120"/>
    <x v="1"/>
    <s v="PREPRIMARIA"/>
    <s v="DEPORTIVO"/>
    <s v="PANTALON SUDADERA"/>
    <s v="BASICO MODA"/>
    <n v="1"/>
    <n v="8"/>
    <s v="NA"/>
    <n v="124"/>
    <x v="2"/>
    <s v="-"/>
    <x v="51"/>
    <s v="FIRME"/>
    <n v="0"/>
    <s v="Líneas"/>
    <s v="CEDI"/>
    <s v="-"/>
  </r>
  <r>
    <x v="2120"/>
    <x v="1"/>
    <s v="PREPRIMARIA"/>
    <s v="DEPORTIVO"/>
    <s v="PANTALON SUDADERA"/>
    <s v="BASICO MODA"/>
    <n v="1"/>
    <n v="10"/>
    <s v="NA"/>
    <n v="144"/>
    <x v="2"/>
    <s v="-"/>
    <x v="51"/>
    <s v="FIRME"/>
    <n v="0"/>
    <s v="Líneas"/>
    <s v="CEDI"/>
    <s v="-"/>
  </r>
  <r>
    <x v="2121"/>
    <x v="1"/>
    <s v="PREPRIMARIA"/>
    <s v="DEPORTIVO"/>
    <s v="PANTALON SUDADERA"/>
    <s v="MODA"/>
    <n v="1"/>
    <n v="4"/>
    <s v="NA"/>
    <n v="131"/>
    <x v="2"/>
    <s v="-"/>
    <x v="51"/>
    <s v="FIRME"/>
    <n v="0"/>
    <s v="Líneas"/>
    <s v="CEDI"/>
    <s v="-"/>
  </r>
  <r>
    <x v="2121"/>
    <x v="1"/>
    <s v="PREPRIMARIA"/>
    <s v="DEPORTIVO"/>
    <s v="PANTALON SUDADERA"/>
    <s v="MODA"/>
    <n v="1"/>
    <n v="6"/>
    <s v="NA"/>
    <n v="114"/>
    <x v="2"/>
    <s v="-"/>
    <x v="51"/>
    <s v="FIRME"/>
    <n v="0"/>
    <s v="Líneas"/>
    <s v="CEDI"/>
    <s v="-"/>
  </r>
  <r>
    <x v="2121"/>
    <x v="1"/>
    <s v="PREPRIMARIA"/>
    <s v="DEPORTIVO"/>
    <s v="PANTALON SUDADERA"/>
    <s v="MODA"/>
    <n v="1"/>
    <n v="8"/>
    <s v="NA"/>
    <n v="132"/>
    <x v="2"/>
    <s v="-"/>
    <x v="51"/>
    <s v="FIRME"/>
    <n v="0"/>
    <s v="Líneas"/>
    <s v="CEDI"/>
    <s v="-"/>
  </r>
  <r>
    <x v="2121"/>
    <x v="1"/>
    <s v="PREPRIMARIA"/>
    <s v="DEPORTIVO"/>
    <s v="PANTALON SUDADERA"/>
    <s v="MODA"/>
    <n v="1"/>
    <n v="10"/>
    <s v="NA"/>
    <n v="119"/>
    <x v="2"/>
    <s v="-"/>
    <x v="51"/>
    <s v="FIRME"/>
    <n v="0"/>
    <s v="Líneas"/>
    <s v="CEDI"/>
    <s v="-"/>
  </r>
  <r>
    <x v="2122"/>
    <x v="1"/>
    <s v="PREPRIMARIA"/>
    <s v="DEPORTIVO"/>
    <s v="PANTALONETA"/>
    <s v="BASICO MODA"/>
    <n v="1"/>
    <n v="4"/>
    <s v="NA"/>
    <n v="151"/>
    <x v="2"/>
    <s v="-"/>
    <x v="51"/>
    <s v="FIRME"/>
    <n v="0"/>
    <s v="Líneas"/>
    <s v="CEDI"/>
    <s v="-"/>
  </r>
  <r>
    <x v="2122"/>
    <x v="1"/>
    <s v="PREPRIMARIA"/>
    <s v="DEPORTIVO"/>
    <s v="PANTALONETA"/>
    <s v="BASICO MODA"/>
    <n v="1"/>
    <n v="6"/>
    <s v="NA"/>
    <n v="130"/>
    <x v="2"/>
    <s v="-"/>
    <x v="51"/>
    <s v="FIRME"/>
    <n v="0"/>
    <s v="Líneas"/>
    <s v="CEDI"/>
    <s v="-"/>
  </r>
  <r>
    <x v="2122"/>
    <x v="1"/>
    <s v="PREPRIMARIA"/>
    <s v="DEPORTIVO"/>
    <s v="PANTALONETA"/>
    <s v="BASICO MODA"/>
    <n v="1"/>
    <n v="8"/>
    <s v="NA"/>
    <n v="147"/>
    <x v="2"/>
    <s v="-"/>
    <x v="51"/>
    <s v="FIRME"/>
    <n v="0"/>
    <s v="Líneas"/>
    <s v="CEDI"/>
    <s v="-"/>
  </r>
  <r>
    <x v="2122"/>
    <x v="1"/>
    <s v="PREPRIMARIA"/>
    <s v="DEPORTIVO"/>
    <s v="PANTALONETA"/>
    <s v="BASICO MODA"/>
    <n v="1"/>
    <n v="10"/>
    <s v="NA"/>
    <n v="115"/>
    <x v="2"/>
    <s v="-"/>
    <x v="51"/>
    <s v="FIRME"/>
    <n v="0"/>
    <s v="Líneas"/>
    <s v="CEDI"/>
    <s v="-"/>
  </r>
  <r>
    <x v="2123"/>
    <x v="1"/>
    <s v="PREPRIMARIA"/>
    <s v="DEPORTIVO"/>
    <s v="PANTALONETA"/>
    <s v="BASICO MODA"/>
    <n v="1"/>
    <n v="4"/>
    <s v="NA"/>
    <n v="120"/>
    <x v="2"/>
    <s v="-"/>
    <x v="51"/>
    <s v="FIRME"/>
    <n v="0"/>
    <s v="Líneas"/>
    <s v="CEDI"/>
    <s v="-"/>
  </r>
  <r>
    <x v="2123"/>
    <x v="1"/>
    <s v="PREPRIMARIA"/>
    <s v="DEPORTIVO"/>
    <s v="PANTALONETA"/>
    <s v="BASICO MODA"/>
    <n v="1"/>
    <n v="6"/>
    <s v="NA"/>
    <n v="103"/>
    <x v="2"/>
    <s v="-"/>
    <x v="51"/>
    <s v="FIRME"/>
    <n v="0"/>
    <s v="Líneas"/>
    <s v="CEDI"/>
    <s v="-"/>
  </r>
  <r>
    <x v="2123"/>
    <x v="1"/>
    <s v="PREPRIMARIA"/>
    <s v="DEPORTIVO"/>
    <s v="PANTALONETA"/>
    <s v="BASICO MODA"/>
    <n v="1"/>
    <n v="8"/>
    <s v="NA"/>
    <n v="116"/>
    <x v="2"/>
    <s v="-"/>
    <x v="51"/>
    <s v="FIRME"/>
    <n v="0"/>
    <s v="Líneas"/>
    <s v="CEDI"/>
    <s v="-"/>
  </r>
  <r>
    <x v="2123"/>
    <x v="1"/>
    <s v="PREPRIMARIA"/>
    <s v="DEPORTIVO"/>
    <s v="PANTALONETA"/>
    <s v="BASICO MODA"/>
    <n v="1"/>
    <n v="10"/>
    <s v="NA"/>
    <n v="91"/>
    <x v="2"/>
    <s v="-"/>
    <x v="51"/>
    <s v="FIRME"/>
    <n v="0"/>
    <s v="Líneas"/>
    <s v="CEDI"/>
    <s v="-"/>
  </r>
  <r>
    <x v="2124"/>
    <x v="1"/>
    <s v="PREPRIMARIA"/>
    <s v="DEPORTIVO"/>
    <s v="PANTALONETA"/>
    <s v="BASICO MODA"/>
    <n v="1"/>
    <n v="4"/>
    <s v="NA"/>
    <n v="120"/>
    <x v="2"/>
    <s v="-"/>
    <x v="51"/>
    <s v="FIRME"/>
    <n v="0"/>
    <s v="Líneas"/>
    <s v="CEDI"/>
    <s v="-"/>
  </r>
  <r>
    <x v="2124"/>
    <x v="1"/>
    <s v="PREPRIMARIA"/>
    <s v="DEPORTIVO"/>
    <s v="PANTALONETA"/>
    <s v="BASICO MODA"/>
    <n v="1"/>
    <n v="6"/>
    <s v="NA"/>
    <n v="103"/>
    <x v="2"/>
    <s v="-"/>
    <x v="51"/>
    <s v="FIRME"/>
    <n v="0"/>
    <s v="Líneas"/>
    <s v="CEDI"/>
    <s v="-"/>
  </r>
  <r>
    <x v="2124"/>
    <x v="1"/>
    <s v="PREPRIMARIA"/>
    <s v="DEPORTIVO"/>
    <s v="PANTALONETA"/>
    <s v="BASICO MODA"/>
    <n v="1"/>
    <n v="8"/>
    <s v="NA"/>
    <n v="116"/>
    <x v="2"/>
    <s v="-"/>
    <x v="51"/>
    <s v="FIRME"/>
    <n v="0"/>
    <s v="Líneas"/>
    <s v="CEDI"/>
    <s v="-"/>
  </r>
  <r>
    <x v="2124"/>
    <x v="1"/>
    <s v="PREPRIMARIA"/>
    <s v="DEPORTIVO"/>
    <s v="PANTALONETA"/>
    <s v="BASICO MODA"/>
    <n v="1"/>
    <n v="10"/>
    <s v="NA"/>
    <n v="91"/>
    <x v="2"/>
    <s v="-"/>
    <x v="51"/>
    <s v="FIRME"/>
    <n v="0"/>
    <s v="Líneas"/>
    <s v="CEDI"/>
    <s v="-"/>
  </r>
  <r>
    <x v="2125"/>
    <x v="1"/>
    <s v="PREPRIMARIA"/>
    <s v="DESCANSO"/>
    <s v="PIJAMA"/>
    <s v="MODA"/>
    <n v="1"/>
    <n v="4"/>
    <s v="NA"/>
    <n v="130"/>
    <x v="2"/>
    <s v="-"/>
    <x v="51"/>
    <s v="FIRME"/>
    <n v="0"/>
    <s v="Líneas"/>
    <s v="CEDI"/>
    <s v="-"/>
  </r>
  <r>
    <x v="2125"/>
    <x v="1"/>
    <s v="PREPRIMARIA"/>
    <s v="DESCANSO"/>
    <s v="PIJAMA"/>
    <s v="MODA"/>
    <n v="1"/>
    <n v="6"/>
    <s v="NA"/>
    <n v="142"/>
    <x v="2"/>
    <s v="-"/>
    <x v="51"/>
    <s v="FIRME"/>
    <n v="0"/>
    <s v="Líneas"/>
    <s v="CEDI"/>
    <s v="-"/>
  </r>
  <r>
    <x v="2125"/>
    <x v="1"/>
    <s v="PREPRIMARIA"/>
    <s v="DESCANSO"/>
    <s v="PIJAMA"/>
    <s v="MODA"/>
    <n v="1"/>
    <n v="8"/>
    <s v="NA"/>
    <n v="130"/>
    <x v="2"/>
    <s v="-"/>
    <x v="51"/>
    <s v="FIRME"/>
    <n v="0"/>
    <s v="Líneas"/>
    <s v="CEDI"/>
    <s v="-"/>
  </r>
  <r>
    <x v="2125"/>
    <x v="1"/>
    <s v="PREPRIMARIA"/>
    <s v="DESCANSO"/>
    <s v="PIJAMA"/>
    <s v="MODA"/>
    <n v="1"/>
    <n v="10"/>
    <s v="NA"/>
    <n v="100"/>
    <x v="2"/>
    <s v="-"/>
    <x v="51"/>
    <s v="FIRME"/>
    <n v="0"/>
    <s v="Líneas"/>
    <s v="CEDI"/>
    <s v="-"/>
  </r>
  <r>
    <x v="2126"/>
    <x v="1"/>
    <s v="PREPRIMARIA"/>
    <s v="DEPORTIVO"/>
    <s v="PANTALON SUDADERA"/>
    <s v="MODA"/>
    <n v="1"/>
    <n v="4"/>
    <s v="NA"/>
    <n v="166"/>
    <x v="0"/>
    <s v="-"/>
    <x v="51"/>
    <s v="FIRME"/>
    <n v="0"/>
    <s v="Líneas"/>
    <s v="CEDI"/>
    <s v="-"/>
  </r>
  <r>
    <x v="2126"/>
    <x v="1"/>
    <s v="PREPRIMARIA"/>
    <s v="DEPORTIVO"/>
    <s v="PANTALON SUDADERA"/>
    <s v="MODA"/>
    <n v="1"/>
    <n v="6"/>
    <s v="NA"/>
    <n v="144"/>
    <x v="0"/>
    <s v="-"/>
    <x v="51"/>
    <s v="FIRME"/>
    <n v="0"/>
    <s v="Líneas"/>
    <s v="CEDI"/>
    <s v="-"/>
  </r>
  <r>
    <x v="2126"/>
    <x v="1"/>
    <s v="PREPRIMARIA"/>
    <s v="DEPORTIVO"/>
    <s v="PANTALON SUDADERA"/>
    <s v="MODA"/>
    <n v="1"/>
    <n v="8"/>
    <s v="NA"/>
    <n v="167"/>
    <x v="0"/>
    <s v="-"/>
    <x v="51"/>
    <s v="FIRME"/>
    <n v="0"/>
    <s v="Líneas"/>
    <s v="CEDI"/>
    <s v="-"/>
  </r>
  <r>
    <x v="2126"/>
    <x v="1"/>
    <s v="PREPRIMARIA"/>
    <s v="DEPORTIVO"/>
    <s v="PANTALON SUDADERA"/>
    <s v="MODA"/>
    <n v="1"/>
    <n v="10"/>
    <s v="NA"/>
    <n v="151"/>
    <x v="0"/>
    <s v="-"/>
    <x v="51"/>
    <s v="FIRME"/>
    <n v="0"/>
    <s v="Líneas"/>
    <s v="CEDI"/>
    <s v="-"/>
  </r>
  <r>
    <x v="2127"/>
    <x v="1"/>
    <s v="PREPRIMARIA"/>
    <s v="DESCANSO"/>
    <s v="PIJAMA"/>
    <s v="MODA"/>
    <n v="1"/>
    <n v="4"/>
    <s v="NA"/>
    <n v="130"/>
    <x v="2"/>
    <s v="-"/>
    <x v="51"/>
    <s v="FIRME"/>
    <n v="0"/>
    <s v="Líneas"/>
    <s v="CEDI"/>
    <s v="-"/>
  </r>
  <r>
    <x v="2127"/>
    <x v="1"/>
    <s v="PREPRIMARIA"/>
    <s v="DESCANSO"/>
    <s v="PIJAMA"/>
    <s v="MODA"/>
    <n v="1"/>
    <n v="6"/>
    <s v="NA"/>
    <n v="142"/>
    <x v="2"/>
    <s v="-"/>
    <x v="51"/>
    <s v="FIRME"/>
    <n v="0"/>
    <s v="Líneas"/>
    <s v="CEDI"/>
    <s v="-"/>
  </r>
  <r>
    <x v="2127"/>
    <x v="1"/>
    <s v="PREPRIMARIA"/>
    <s v="DESCANSO"/>
    <s v="PIJAMA"/>
    <s v="MODA"/>
    <n v="1"/>
    <n v="8"/>
    <s v="NA"/>
    <n v="130"/>
    <x v="2"/>
    <s v="-"/>
    <x v="51"/>
    <s v="FIRME"/>
    <n v="0"/>
    <s v="Líneas"/>
    <s v="CEDI"/>
    <s v="-"/>
  </r>
  <r>
    <x v="2127"/>
    <x v="1"/>
    <s v="PREPRIMARIA"/>
    <s v="DESCANSO"/>
    <s v="PIJAMA"/>
    <s v="MODA"/>
    <n v="1"/>
    <n v="10"/>
    <s v="NA"/>
    <n v="100"/>
    <x v="2"/>
    <s v="-"/>
    <x v="51"/>
    <s v="FIRME"/>
    <n v="0"/>
    <s v="Líneas"/>
    <s v="CEDI"/>
    <s v="-"/>
  </r>
  <r>
    <x v="2128"/>
    <x v="1"/>
    <s v="PREPRIMARIA"/>
    <s v="KAKI"/>
    <s v="BERMUDA"/>
    <s v="MODA"/>
    <n v="1"/>
    <n v="4"/>
    <s v="NA"/>
    <n v="159"/>
    <x v="2"/>
    <s v="-"/>
    <x v="51"/>
    <s v="FIRME"/>
    <n v="0"/>
    <s v="Líneas"/>
    <s v="CEDI"/>
    <s v="-"/>
  </r>
  <r>
    <x v="2128"/>
    <x v="1"/>
    <s v="PREPRIMARIA"/>
    <s v="KAKI"/>
    <s v="BERMUDA"/>
    <s v="MODA"/>
    <n v="1"/>
    <n v="6"/>
    <s v="NA"/>
    <n v="151"/>
    <x v="2"/>
    <s v="-"/>
    <x v="51"/>
    <s v="FIRME"/>
    <n v="0"/>
    <s v="Líneas"/>
    <s v="CEDI"/>
    <s v="-"/>
  </r>
  <r>
    <x v="2128"/>
    <x v="1"/>
    <s v="PREPRIMARIA"/>
    <s v="KAKI"/>
    <s v="BERMUDA"/>
    <s v="MODA"/>
    <n v="1"/>
    <n v="8"/>
    <s v="NA"/>
    <n v="156"/>
    <x v="2"/>
    <s v="-"/>
    <x v="51"/>
    <s v="FIRME"/>
    <n v="0"/>
    <s v="Líneas"/>
    <s v="CEDI"/>
    <s v="-"/>
  </r>
  <r>
    <x v="2128"/>
    <x v="1"/>
    <s v="PREPRIMARIA"/>
    <s v="KAKI"/>
    <s v="BERMUDA"/>
    <s v="MODA"/>
    <n v="1"/>
    <n v="10"/>
    <s v="NA"/>
    <n v="139"/>
    <x v="2"/>
    <s v="-"/>
    <x v="51"/>
    <s v="FIRME"/>
    <n v="0"/>
    <s v="Líneas"/>
    <s v="CEDI"/>
    <s v="-"/>
  </r>
  <r>
    <x v="2129"/>
    <x v="1"/>
    <s v="PREPRIMARIA"/>
    <s v="KAKI"/>
    <s v="CONJUNTO"/>
    <s v="MODA"/>
    <n v="1"/>
    <n v="4"/>
    <s v="NA"/>
    <n v="80"/>
    <x v="2"/>
    <s v="-"/>
    <x v="51"/>
    <s v="FIRME"/>
    <n v="0"/>
    <s v="Líneas"/>
    <s v="CEDI"/>
    <s v="-"/>
  </r>
  <r>
    <x v="2129"/>
    <x v="1"/>
    <s v="PREPRIMARIA"/>
    <s v="KAKI"/>
    <s v="CONJUNTO"/>
    <s v="MODA"/>
    <n v="1"/>
    <n v="6"/>
    <s v="NA"/>
    <n v="127"/>
    <x v="2"/>
    <s v="-"/>
    <x v="51"/>
    <s v="FIRME"/>
    <n v="0"/>
    <s v="Líneas"/>
    <s v="CEDI"/>
    <s v="-"/>
  </r>
  <r>
    <x v="2129"/>
    <x v="1"/>
    <s v="PREPRIMARIA"/>
    <s v="KAKI"/>
    <s v="CONJUNTO"/>
    <s v="MODA"/>
    <n v="1"/>
    <n v="8"/>
    <s v="NA"/>
    <n v="145"/>
    <x v="2"/>
    <s v="-"/>
    <x v="51"/>
    <s v="FIRME"/>
    <n v="0"/>
    <s v="Líneas"/>
    <s v="CEDI"/>
    <s v="-"/>
  </r>
  <r>
    <x v="2129"/>
    <x v="1"/>
    <s v="PREPRIMARIA"/>
    <s v="KAKI"/>
    <s v="CONJUNTO"/>
    <s v="MODA"/>
    <n v="1"/>
    <n v="10"/>
    <s v="NA"/>
    <n v="108"/>
    <x v="2"/>
    <s v="-"/>
    <x v="51"/>
    <s v="FIRME"/>
    <n v="0"/>
    <s v="Líneas"/>
    <s v="CEDI"/>
    <s v="-"/>
  </r>
  <r>
    <x v="2130"/>
    <x v="1"/>
    <s v="PREPRIMARIA"/>
    <s v="PLAYA"/>
    <s v="CONJUNTO"/>
    <s v="MODA"/>
    <n v="1"/>
    <n v="4"/>
    <s v="NA"/>
    <n v="31"/>
    <x v="2"/>
    <s v="-"/>
    <x v="51"/>
    <s v="FIRME"/>
    <n v="0"/>
    <s v="Líneas"/>
    <s v="CEDI"/>
    <s v="-"/>
  </r>
  <r>
    <x v="2130"/>
    <x v="1"/>
    <s v="PREPRIMARIA"/>
    <s v="PLAYA"/>
    <s v="CONJUNTO"/>
    <s v="MODA"/>
    <n v="1"/>
    <n v="6"/>
    <s v="NA"/>
    <n v="59"/>
    <x v="2"/>
    <s v="-"/>
    <x v="51"/>
    <s v="FIRME"/>
    <n v="0"/>
    <s v="Líneas"/>
    <s v="CEDI"/>
    <s v="-"/>
  </r>
  <r>
    <x v="2130"/>
    <x v="1"/>
    <s v="PREPRIMARIA"/>
    <s v="PLAYA"/>
    <s v="CONJUNTO"/>
    <s v="MODA"/>
    <n v="1"/>
    <n v="8"/>
    <s v="NA"/>
    <n v="55"/>
    <x v="2"/>
    <s v="-"/>
    <x v="51"/>
    <s v="FIRME"/>
    <n v="0"/>
    <s v="Líneas"/>
    <s v="CEDI"/>
    <s v="-"/>
  </r>
  <r>
    <x v="2130"/>
    <x v="1"/>
    <s v="PREPRIMARIA"/>
    <s v="PLAYA"/>
    <s v="CONJUNTO"/>
    <s v="MODA"/>
    <n v="1"/>
    <n v="10"/>
    <s v="NA"/>
    <n v="69"/>
    <x v="2"/>
    <s v="-"/>
    <x v="51"/>
    <s v="FIRME"/>
    <n v="0"/>
    <s v="Líneas"/>
    <s v="CEDI"/>
    <s v="-"/>
  </r>
  <r>
    <x v="2131"/>
    <x v="1"/>
    <s v="PRIMARIA"/>
    <s v="DEPORTIVO"/>
    <s v="CONJUNTO"/>
    <s v="MODA"/>
    <n v="1"/>
    <n v="12"/>
    <s v="NA"/>
    <n v="204"/>
    <x v="2"/>
    <s v="-"/>
    <x v="51"/>
    <s v="FIRME"/>
    <n v="0"/>
    <s v="Líneas"/>
    <s v="CEDI"/>
    <s v="-"/>
  </r>
  <r>
    <x v="2131"/>
    <x v="1"/>
    <s v="PRIMARIA"/>
    <s v="DEPORTIVO"/>
    <s v="CONJUNTO"/>
    <s v="MODA"/>
    <n v="1"/>
    <n v="14"/>
    <s v="NA"/>
    <n v="120"/>
    <x v="2"/>
    <s v="-"/>
    <x v="51"/>
    <s v="FIRME"/>
    <n v="0"/>
    <s v="Líneas"/>
    <s v="CEDI"/>
    <s v="-"/>
  </r>
  <r>
    <x v="2131"/>
    <x v="1"/>
    <s v="PRIMARIA"/>
    <s v="DEPORTIVO"/>
    <s v="CONJUNTO"/>
    <s v="MODA"/>
    <n v="1"/>
    <n v="16"/>
    <s v="NA"/>
    <n v="131"/>
    <x v="2"/>
    <s v="-"/>
    <x v="51"/>
    <s v="FIRME"/>
    <n v="0"/>
    <s v="Líneas"/>
    <s v="CEDI"/>
    <s v="-"/>
  </r>
  <r>
    <x v="2132"/>
    <x v="1"/>
    <s v="PRIMARIA"/>
    <s v="KAKI"/>
    <s v="CAMISETA TIPO POLO"/>
    <s v="MODA"/>
    <n v="1"/>
    <n v="12"/>
    <s v="NA"/>
    <n v="158"/>
    <x v="2"/>
    <s v="-"/>
    <x v="51"/>
    <s v="FIRME"/>
    <n v="0"/>
    <s v="Líneas"/>
    <s v="CEDI"/>
    <s v="-"/>
  </r>
  <r>
    <x v="2132"/>
    <x v="1"/>
    <s v="PRIMARIA"/>
    <s v="KAKI"/>
    <s v="CAMISETA TIPO POLO"/>
    <s v="MODA"/>
    <n v="1"/>
    <n v="14"/>
    <s v="NA"/>
    <n v="141"/>
    <x v="2"/>
    <s v="-"/>
    <x v="51"/>
    <s v="FIRME"/>
    <n v="0"/>
    <s v="Líneas"/>
    <s v="CEDI"/>
    <s v="-"/>
  </r>
  <r>
    <x v="2132"/>
    <x v="1"/>
    <s v="PRIMARIA"/>
    <s v="KAKI"/>
    <s v="CAMISETA TIPO POLO"/>
    <s v="MODA"/>
    <n v="1"/>
    <n v="16"/>
    <s v="NA"/>
    <n v="144"/>
    <x v="2"/>
    <s v="-"/>
    <x v="51"/>
    <s v="FIRME"/>
    <n v="0"/>
    <s v="Líneas"/>
    <s v="CEDI"/>
    <s v="-"/>
  </r>
  <r>
    <x v="2133"/>
    <x v="1"/>
    <s v="PREPRIMARIA"/>
    <s v="DEPORTIVO"/>
    <s v="CONJUNTO"/>
    <s v="BASICO MODA"/>
    <n v="2"/>
    <n v="4"/>
    <s v="NA"/>
    <n v="159"/>
    <x v="0"/>
    <s v="-"/>
    <x v="51"/>
    <s v="FIRME"/>
    <n v="0"/>
    <s v="Líneas"/>
    <s v="CEDI"/>
    <s v="-"/>
  </r>
  <r>
    <x v="2133"/>
    <x v="1"/>
    <s v="PREPRIMARIA"/>
    <s v="DEPORTIVO"/>
    <s v="CONJUNTO"/>
    <s v="BASICO MODA"/>
    <n v="2"/>
    <n v="6"/>
    <s v="NA"/>
    <n v="204"/>
    <x v="0"/>
    <s v="-"/>
    <x v="51"/>
    <s v="FIRME"/>
    <n v="0"/>
    <s v="Líneas"/>
    <s v="CEDI"/>
    <s v="-"/>
  </r>
  <r>
    <x v="2133"/>
    <x v="1"/>
    <s v="PREPRIMARIA"/>
    <s v="DEPORTIVO"/>
    <s v="CONJUNTO"/>
    <s v="BASICO MODA"/>
    <n v="2"/>
    <n v="8"/>
    <s v="NA"/>
    <n v="204"/>
    <x v="0"/>
    <s v="-"/>
    <x v="51"/>
    <s v="FIRME"/>
    <n v="0"/>
    <s v="Líneas"/>
    <s v="CEDI"/>
    <s v="-"/>
  </r>
  <r>
    <x v="2133"/>
    <x v="1"/>
    <s v="PREPRIMARIA"/>
    <s v="DEPORTIVO"/>
    <s v="CONJUNTO"/>
    <s v="BASICO MODA"/>
    <n v="2"/>
    <n v="10"/>
    <s v="NA"/>
    <n v="183"/>
    <x v="0"/>
    <s v="-"/>
    <x v="51"/>
    <s v="FIRME"/>
    <n v="0"/>
    <s v="Líneas"/>
    <s v="CEDI"/>
    <s v="-"/>
  </r>
  <r>
    <x v="2134"/>
    <x v="1"/>
    <s v="PREPRIMARIA"/>
    <s v="DEPORTIVO"/>
    <s v="CONJUNTO"/>
    <s v="MODA"/>
    <n v="2"/>
    <n v="4"/>
    <s v="NA"/>
    <n v="164"/>
    <x v="0"/>
    <s v="-"/>
    <x v="51"/>
    <s v="FIRME"/>
    <n v="0"/>
    <s v="Líneas"/>
    <s v="CEDI"/>
    <s v="-"/>
  </r>
  <r>
    <x v="2134"/>
    <x v="1"/>
    <s v="PREPRIMARIA"/>
    <s v="DEPORTIVO"/>
    <s v="CONJUNTO"/>
    <s v="MODA"/>
    <n v="2"/>
    <n v="6"/>
    <s v="NA"/>
    <n v="167"/>
    <x v="0"/>
    <s v="-"/>
    <x v="51"/>
    <s v="FIRME"/>
    <n v="0"/>
    <s v="Líneas"/>
    <s v="CEDI"/>
    <s v="-"/>
  </r>
  <r>
    <x v="2134"/>
    <x v="1"/>
    <s v="PREPRIMARIA"/>
    <s v="DEPORTIVO"/>
    <s v="CONJUNTO"/>
    <s v="MODA"/>
    <n v="2"/>
    <n v="8"/>
    <s v="NA"/>
    <n v="165"/>
    <x v="0"/>
    <s v="-"/>
    <x v="51"/>
    <s v="FIRME"/>
    <n v="0"/>
    <s v="Líneas"/>
    <s v="CEDI"/>
    <s v="-"/>
  </r>
  <r>
    <x v="2134"/>
    <x v="1"/>
    <s v="PREPRIMARIA"/>
    <s v="DEPORTIVO"/>
    <s v="CONJUNTO"/>
    <s v="MODA"/>
    <n v="2"/>
    <n v="10"/>
    <s v="NA"/>
    <n v="119"/>
    <x v="0"/>
    <s v="-"/>
    <x v="51"/>
    <s v="FIRME"/>
    <n v="0"/>
    <s v="Líneas"/>
    <s v="CEDI"/>
    <s v="-"/>
  </r>
  <r>
    <x v="2135"/>
    <x v="1"/>
    <s v="PREPRIMARIA"/>
    <s v="DEPORTIVO"/>
    <s v="CONJUNTO"/>
    <s v="MODA"/>
    <n v="2"/>
    <n v="4"/>
    <s v="NA"/>
    <n v="164"/>
    <x v="0"/>
    <s v="-"/>
    <x v="51"/>
    <s v="FIRME"/>
    <n v="0"/>
    <s v="Líneas"/>
    <s v="CEDI"/>
    <s v="-"/>
  </r>
  <r>
    <x v="2135"/>
    <x v="1"/>
    <s v="PREPRIMARIA"/>
    <s v="DEPORTIVO"/>
    <s v="CONJUNTO"/>
    <s v="MODA"/>
    <n v="2"/>
    <n v="6"/>
    <s v="NA"/>
    <n v="167"/>
    <x v="0"/>
    <s v="-"/>
    <x v="51"/>
    <s v="FIRME"/>
    <n v="0"/>
    <s v="Líneas"/>
    <s v="CEDI"/>
    <s v="-"/>
  </r>
  <r>
    <x v="2135"/>
    <x v="1"/>
    <s v="PREPRIMARIA"/>
    <s v="DEPORTIVO"/>
    <s v="CONJUNTO"/>
    <s v="MODA"/>
    <n v="2"/>
    <n v="8"/>
    <s v="NA"/>
    <n v="165"/>
    <x v="0"/>
    <s v="-"/>
    <x v="51"/>
    <s v="FIRME"/>
    <n v="0"/>
    <s v="Líneas"/>
    <s v="CEDI"/>
    <s v="-"/>
  </r>
  <r>
    <x v="2135"/>
    <x v="1"/>
    <s v="PREPRIMARIA"/>
    <s v="DEPORTIVO"/>
    <s v="CONJUNTO"/>
    <s v="MODA"/>
    <n v="2"/>
    <n v="10"/>
    <s v="NA"/>
    <n v="119"/>
    <x v="0"/>
    <s v="-"/>
    <x v="51"/>
    <s v="FIRME"/>
    <n v="0"/>
    <s v="Líneas"/>
    <s v="CEDI"/>
    <s v="-"/>
  </r>
  <r>
    <x v="2136"/>
    <x v="1"/>
    <s v="PREPRIMARIA"/>
    <s v="DEPORTIVO"/>
    <s v="PANTALON SUDADERA"/>
    <s v="MODA"/>
    <n v="2"/>
    <n v="4"/>
    <s v="NA"/>
    <n v="131"/>
    <x v="0"/>
    <s v="-"/>
    <x v="51"/>
    <s v="FIRME"/>
    <n v="0"/>
    <s v="Líneas"/>
    <s v="CEDI"/>
    <s v="-"/>
  </r>
  <r>
    <x v="2136"/>
    <x v="1"/>
    <s v="PREPRIMARIA"/>
    <s v="DEPORTIVO"/>
    <s v="PANTALON SUDADERA"/>
    <s v="MODA"/>
    <n v="2"/>
    <n v="6"/>
    <s v="NA"/>
    <n v="114"/>
    <x v="0"/>
    <s v="-"/>
    <x v="51"/>
    <s v="FIRME"/>
    <n v="0"/>
    <s v="Líneas"/>
    <s v="CEDI"/>
    <s v="-"/>
  </r>
  <r>
    <x v="2136"/>
    <x v="1"/>
    <s v="PREPRIMARIA"/>
    <s v="DEPORTIVO"/>
    <s v="PANTALON SUDADERA"/>
    <s v="MODA"/>
    <n v="2"/>
    <n v="8"/>
    <s v="NA"/>
    <n v="132"/>
    <x v="0"/>
    <s v="-"/>
    <x v="51"/>
    <s v="FIRME"/>
    <n v="0"/>
    <s v="Líneas"/>
    <s v="CEDI"/>
    <s v="-"/>
  </r>
  <r>
    <x v="2136"/>
    <x v="1"/>
    <s v="PREPRIMARIA"/>
    <s v="DEPORTIVO"/>
    <s v="PANTALON SUDADERA"/>
    <s v="MODA"/>
    <n v="2"/>
    <n v="10"/>
    <s v="NA"/>
    <n v="119"/>
    <x v="0"/>
    <s v="-"/>
    <x v="51"/>
    <s v="FIRME"/>
    <n v="0"/>
    <s v="Líneas"/>
    <s v="CEDI"/>
    <s v="-"/>
  </r>
  <r>
    <x v="2137"/>
    <x v="1"/>
    <s v="PREPRIMARIA"/>
    <s v="JEANS"/>
    <s v="BERMUDA"/>
    <s v="MODA"/>
    <n v="1"/>
    <n v="4"/>
    <s v="NA"/>
    <n v="161"/>
    <x v="0"/>
    <s v="-"/>
    <x v="51"/>
    <s v="FIRME"/>
    <n v="0"/>
    <s v="Líneas"/>
    <s v="CEDI"/>
    <s v="-"/>
  </r>
  <r>
    <x v="2137"/>
    <x v="1"/>
    <s v="PREPRIMARIA"/>
    <s v="JEANS"/>
    <s v="BERMUDA"/>
    <s v="MODA"/>
    <n v="1"/>
    <n v="6"/>
    <s v="NA"/>
    <n v="121"/>
    <x v="0"/>
    <s v="-"/>
    <x v="51"/>
    <s v="FIRME"/>
    <n v="0"/>
    <s v="Líneas"/>
    <s v="CEDI"/>
    <s v="-"/>
  </r>
  <r>
    <x v="2137"/>
    <x v="1"/>
    <s v="PREPRIMARIA"/>
    <s v="JEANS"/>
    <s v="BERMUDA"/>
    <s v="MODA"/>
    <n v="1"/>
    <n v="8"/>
    <s v="NA"/>
    <n v="158"/>
    <x v="0"/>
    <s v="-"/>
    <x v="51"/>
    <s v="FIRME"/>
    <n v="0"/>
    <s v="Líneas"/>
    <s v="CEDI"/>
    <s v="-"/>
  </r>
  <r>
    <x v="2137"/>
    <x v="1"/>
    <s v="PREPRIMARIA"/>
    <s v="JEANS"/>
    <s v="BERMUDA"/>
    <s v="MODA"/>
    <n v="1"/>
    <n v="10"/>
    <s v="NA"/>
    <n v="164"/>
    <x v="0"/>
    <s v="-"/>
    <x v="51"/>
    <s v="FIRME"/>
    <n v="0"/>
    <s v="Líneas"/>
    <s v="CEDI"/>
    <s v="-"/>
  </r>
  <r>
    <x v="2138"/>
    <x v="1"/>
    <s v="PREPRIMARIA"/>
    <s v="DEPORTIVO"/>
    <s v="PANTALON SUDADERA"/>
    <s v="MODA"/>
    <n v="2"/>
    <n v="4"/>
    <s v="NA"/>
    <n v="131"/>
    <x v="0"/>
    <s v="-"/>
    <x v="51"/>
    <s v="FIRME"/>
    <n v="0"/>
    <s v="Líneas"/>
    <s v="CEDI"/>
    <s v="-"/>
  </r>
  <r>
    <x v="2138"/>
    <x v="1"/>
    <s v="PREPRIMARIA"/>
    <s v="DEPORTIVO"/>
    <s v="PANTALON SUDADERA"/>
    <s v="MODA"/>
    <n v="2"/>
    <n v="6"/>
    <s v="NA"/>
    <n v="114"/>
    <x v="0"/>
    <s v="-"/>
    <x v="51"/>
    <s v="FIRME"/>
    <n v="0"/>
    <s v="Líneas"/>
    <s v="CEDI"/>
    <s v="-"/>
  </r>
  <r>
    <x v="2138"/>
    <x v="1"/>
    <s v="PREPRIMARIA"/>
    <s v="DEPORTIVO"/>
    <s v="PANTALON SUDADERA"/>
    <s v="MODA"/>
    <n v="2"/>
    <n v="8"/>
    <s v="NA"/>
    <n v="132"/>
    <x v="0"/>
    <s v="-"/>
    <x v="51"/>
    <s v="FIRME"/>
    <n v="0"/>
    <s v="Líneas"/>
    <s v="CEDI"/>
    <s v="-"/>
  </r>
  <r>
    <x v="2138"/>
    <x v="1"/>
    <s v="PREPRIMARIA"/>
    <s v="DEPORTIVO"/>
    <s v="PANTALON SUDADERA"/>
    <s v="MODA"/>
    <n v="2"/>
    <n v="10"/>
    <s v="NA"/>
    <n v="119"/>
    <x v="0"/>
    <s v="-"/>
    <x v="51"/>
    <s v="FIRME"/>
    <n v="0"/>
    <s v="Líneas"/>
    <s v="CEDI"/>
    <s v="-"/>
  </r>
  <r>
    <x v="2139"/>
    <x v="1"/>
    <s v="PREPRIMARIA"/>
    <s v="JEANS"/>
    <s v="BERMUDA"/>
    <s v="MODA"/>
    <n v="2"/>
    <n v="4"/>
    <s v="NA"/>
    <n v="161"/>
    <x v="0"/>
    <s v="-"/>
    <x v="51"/>
    <s v="FIRME"/>
    <n v="0"/>
    <s v="Líneas"/>
    <s v="CEDI"/>
    <s v="-"/>
  </r>
  <r>
    <x v="2139"/>
    <x v="1"/>
    <s v="PREPRIMARIA"/>
    <s v="JEANS"/>
    <s v="BERMUDA"/>
    <s v="MODA"/>
    <n v="2"/>
    <n v="6"/>
    <s v="NA"/>
    <n v="121"/>
    <x v="0"/>
    <s v="-"/>
    <x v="51"/>
    <s v="FIRME"/>
    <n v="0"/>
    <s v="Líneas"/>
    <s v="CEDI"/>
    <s v="-"/>
  </r>
  <r>
    <x v="2139"/>
    <x v="1"/>
    <s v="PREPRIMARIA"/>
    <s v="JEANS"/>
    <s v="BERMUDA"/>
    <s v="MODA"/>
    <n v="2"/>
    <n v="8"/>
    <s v="NA"/>
    <n v="158"/>
    <x v="0"/>
    <s v="-"/>
    <x v="51"/>
    <s v="FIRME"/>
    <n v="0"/>
    <s v="Líneas"/>
    <s v="CEDI"/>
    <s v="-"/>
  </r>
  <r>
    <x v="2139"/>
    <x v="1"/>
    <s v="PREPRIMARIA"/>
    <s v="JEANS"/>
    <s v="BERMUDA"/>
    <s v="MODA"/>
    <n v="2"/>
    <n v="10"/>
    <s v="NA"/>
    <n v="164"/>
    <x v="0"/>
    <s v="-"/>
    <x v="51"/>
    <s v="FIRME"/>
    <n v="0"/>
    <s v="Líneas"/>
    <s v="CEDI"/>
    <s v="-"/>
  </r>
  <r>
    <x v="2140"/>
    <x v="1"/>
    <s v="PRIMARIA"/>
    <s v="DEPORTIVO"/>
    <s v="CAMISETA"/>
    <s v="MODA"/>
    <n v="2"/>
    <n v="12"/>
    <s v="NA"/>
    <n v="100"/>
    <x v="0"/>
    <s v="-"/>
    <x v="51"/>
    <s v="FIRME"/>
    <n v="0"/>
    <s v="Líneas"/>
    <s v="CEDI"/>
    <s v="-"/>
  </r>
  <r>
    <x v="2140"/>
    <x v="1"/>
    <s v="PRIMARIA"/>
    <s v="DEPORTIVO"/>
    <s v="CAMISETA"/>
    <s v="MODA"/>
    <n v="2"/>
    <n v="14"/>
    <s v="NA"/>
    <n v="90"/>
    <x v="0"/>
    <s v="-"/>
    <x v="51"/>
    <s v="FIRME"/>
    <n v="0"/>
    <s v="Líneas"/>
    <s v="CEDI"/>
    <s v="-"/>
  </r>
  <r>
    <x v="2140"/>
    <x v="1"/>
    <s v="PRIMARIA"/>
    <s v="DEPORTIVO"/>
    <s v="CAMISETA"/>
    <s v="MODA"/>
    <n v="2"/>
    <n v="16"/>
    <s v="NA"/>
    <n v="85"/>
    <x v="0"/>
    <s v="-"/>
    <x v="51"/>
    <s v="FIRME"/>
    <n v="0"/>
    <s v="Líneas"/>
    <s v="CEDI"/>
    <s v="-"/>
  </r>
  <r>
    <x v="2141"/>
    <x v="1"/>
    <s v="PRIMARIA"/>
    <s v="DEPORTIVO"/>
    <s v="PANTALON SUDADERA"/>
    <s v="MODA"/>
    <n v="2"/>
    <n v="12"/>
    <s v="NA"/>
    <n v="186"/>
    <x v="0"/>
    <s v="-"/>
    <x v="51"/>
    <s v="FIRME"/>
    <n v="0"/>
    <s v="Líneas"/>
    <s v="CEDI"/>
    <s v="-"/>
  </r>
  <r>
    <x v="2141"/>
    <x v="1"/>
    <s v="PRIMARIA"/>
    <s v="DEPORTIVO"/>
    <s v="PANTALON SUDADERA"/>
    <s v="MODA"/>
    <n v="2"/>
    <n v="14"/>
    <s v="NA"/>
    <n v="131"/>
    <x v="0"/>
    <s v="-"/>
    <x v="51"/>
    <s v="FIRME"/>
    <n v="0"/>
    <s v="Líneas"/>
    <s v="CEDI"/>
    <s v="-"/>
  </r>
  <r>
    <x v="2141"/>
    <x v="1"/>
    <s v="PRIMARIA"/>
    <s v="DEPORTIVO"/>
    <s v="PANTALON SUDADERA"/>
    <s v="MODA"/>
    <n v="2"/>
    <n v="16"/>
    <s v="NA"/>
    <n v="122"/>
    <x v="0"/>
    <s v="-"/>
    <x v="51"/>
    <s v="FIRME"/>
    <n v="0"/>
    <s v="Líneas"/>
    <s v="CEDI"/>
    <s v="-"/>
  </r>
  <r>
    <x v="2142"/>
    <x v="1"/>
    <s v="PRIMARIA"/>
    <s v="DEPORTIVO"/>
    <s v="PANTALON SUDADERA"/>
    <s v="MODA"/>
    <n v="2"/>
    <n v="12"/>
    <s v="NA"/>
    <n v="141"/>
    <x v="0"/>
    <s v="-"/>
    <x v="51"/>
    <s v="FIRME"/>
    <n v="0"/>
    <s v="Líneas"/>
    <s v="CEDI"/>
    <s v="-"/>
  </r>
  <r>
    <x v="2142"/>
    <x v="1"/>
    <s v="PRIMARIA"/>
    <s v="DEPORTIVO"/>
    <s v="PANTALON SUDADERA"/>
    <s v="MODA"/>
    <n v="2"/>
    <n v="14"/>
    <s v="NA"/>
    <n v="99"/>
    <x v="0"/>
    <s v="-"/>
    <x v="51"/>
    <s v="FIRME"/>
    <n v="0"/>
    <s v="Líneas"/>
    <s v="CEDI"/>
    <s v="-"/>
  </r>
  <r>
    <x v="2142"/>
    <x v="1"/>
    <s v="PRIMARIA"/>
    <s v="DEPORTIVO"/>
    <s v="PANTALON SUDADERA"/>
    <s v="MODA"/>
    <n v="2"/>
    <n v="16"/>
    <s v="NA"/>
    <n v="93"/>
    <x v="0"/>
    <s v="-"/>
    <x v="51"/>
    <s v="FIRME"/>
    <n v="0"/>
    <s v="Líneas"/>
    <s v="CEDI"/>
    <s v="-"/>
  </r>
  <r>
    <x v="2143"/>
    <x v="1"/>
    <s v="PREPRIMARIA"/>
    <s v="DEPORTIVO"/>
    <s v="CAMISETA"/>
    <s v="MODA"/>
    <n v="2"/>
    <n v="4"/>
    <s v="NA"/>
    <n v="130"/>
    <x v="1"/>
    <s v="-"/>
    <x v="51"/>
    <s v="FIRME"/>
    <n v="0"/>
    <s v="Líneas"/>
    <s v="CEDI"/>
    <s v="-"/>
  </r>
  <r>
    <x v="2143"/>
    <x v="1"/>
    <s v="PREPRIMARIA"/>
    <s v="DEPORTIVO"/>
    <s v="CAMISETA"/>
    <s v="MODA"/>
    <n v="2"/>
    <n v="6"/>
    <s v="NA"/>
    <n v="174"/>
    <x v="1"/>
    <s v="-"/>
    <x v="51"/>
    <s v="FIRME"/>
    <n v="0"/>
    <s v="Líneas"/>
    <s v="CEDI"/>
    <s v="-"/>
  </r>
  <r>
    <x v="2143"/>
    <x v="1"/>
    <s v="PREPRIMARIA"/>
    <s v="DEPORTIVO"/>
    <s v="CAMISETA"/>
    <s v="MODA"/>
    <n v="2"/>
    <n v="8"/>
    <s v="NA"/>
    <n v="174"/>
    <x v="1"/>
    <s v="-"/>
    <x v="51"/>
    <s v="FIRME"/>
    <n v="0"/>
    <s v="Líneas"/>
    <s v="CEDI"/>
    <s v="-"/>
  </r>
  <r>
    <x v="2143"/>
    <x v="1"/>
    <s v="PREPRIMARIA"/>
    <s v="DEPORTIVO"/>
    <s v="CAMISETA"/>
    <s v="MODA"/>
    <n v="2"/>
    <n v="10"/>
    <s v="NA"/>
    <n v="157"/>
    <x v="1"/>
    <s v="-"/>
    <x v="51"/>
    <s v="FIRME"/>
    <n v="0"/>
    <s v="Líneas"/>
    <s v="CEDI"/>
    <s v="-"/>
  </r>
  <r>
    <x v="2144"/>
    <x v="1"/>
    <s v="PREPRIMARIA"/>
    <s v="DEPORTIVO"/>
    <s v="CAMISETA"/>
    <s v="MODA"/>
    <n v="2"/>
    <n v="4"/>
    <s v="NA"/>
    <n v="103"/>
    <x v="1"/>
    <s v="-"/>
    <x v="51"/>
    <s v="FIRME"/>
    <n v="0"/>
    <s v="Líneas"/>
    <s v="CEDI"/>
    <s v="-"/>
  </r>
  <r>
    <x v="2144"/>
    <x v="1"/>
    <s v="PREPRIMARIA"/>
    <s v="DEPORTIVO"/>
    <s v="CAMISETA"/>
    <s v="MODA"/>
    <n v="2"/>
    <n v="6"/>
    <s v="NA"/>
    <n v="138"/>
    <x v="1"/>
    <s v="-"/>
    <x v="51"/>
    <s v="FIRME"/>
    <n v="0"/>
    <s v="Líneas"/>
    <s v="CEDI"/>
    <s v="-"/>
  </r>
  <r>
    <x v="2144"/>
    <x v="1"/>
    <s v="PREPRIMARIA"/>
    <s v="DEPORTIVO"/>
    <s v="CAMISETA"/>
    <s v="MODA"/>
    <n v="2"/>
    <n v="8"/>
    <s v="NA"/>
    <n v="138"/>
    <x v="1"/>
    <s v="-"/>
    <x v="51"/>
    <s v="FIRME"/>
    <n v="0"/>
    <s v="Líneas"/>
    <s v="CEDI"/>
    <s v="-"/>
  </r>
  <r>
    <x v="2144"/>
    <x v="1"/>
    <s v="PREPRIMARIA"/>
    <s v="DEPORTIVO"/>
    <s v="CAMISETA"/>
    <s v="MODA"/>
    <n v="2"/>
    <n v="10"/>
    <s v="NA"/>
    <n v="124"/>
    <x v="1"/>
    <s v="-"/>
    <x v="51"/>
    <s v="FIRME"/>
    <n v="0"/>
    <s v="Líneas"/>
    <s v="CEDI"/>
    <s v="-"/>
  </r>
  <r>
    <x v="2145"/>
    <x v="1"/>
    <s v="PREPRIMARIA"/>
    <s v="DEPORTIVO"/>
    <s v="CAMISETA"/>
    <s v="MODA"/>
    <n v="2"/>
    <n v="4"/>
    <s v="NA"/>
    <n v="103"/>
    <x v="1"/>
    <s v="-"/>
    <x v="51"/>
    <s v="FIRME"/>
    <n v="0"/>
    <s v="Líneas"/>
    <s v="CEDI"/>
    <s v="-"/>
  </r>
  <r>
    <x v="2145"/>
    <x v="1"/>
    <s v="PREPRIMARIA"/>
    <s v="DEPORTIVO"/>
    <s v="CAMISETA"/>
    <s v="MODA"/>
    <n v="2"/>
    <n v="6"/>
    <s v="NA"/>
    <n v="138"/>
    <x v="1"/>
    <s v="-"/>
    <x v="51"/>
    <s v="FIRME"/>
    <n v="0"/>
    <s v="Líneas"/>
    <s v="CEDI"/>
    <s v="-"/>
  </r>
  <r>
    <x v="2145"/>
    <x v="1"/>
    <s v="PREPRIMARIA"/>
    <s v="DEPORTIVO"/>
    <s v="CAMISETA"/>
    <s v="MODA"/>
    <n v="2"/>
    <n v="8"/>
    <s v="NA"/>
    <n v="138"/>
    <x v="1"/>
    <s v="-"/>
    <x v="51"/>
    <s v="FIRME"/>
    <n v="0"/>
    <s v="Líneas"/>
    <s v="CEDI"/>
    <s v="-"/>
  </r>
  <r>
    <x v="2145"/>
    <x v="1"/>
    <s v="PREPRIMARIA"/>
    <s v="DEPORTIVO"/>
    <s v="CAMISETA"/>
    <s v="MODA"/>
    <n v="2"/>
    <n v="10"/>
    <s v="NA"/>
    <n v="124"/>
    <x v="1"/>
    <s v="-"/>
    <x v="51"/>
    <s v="FIRME"/>
    <n v="0"/>
    <s v="Líneas"/>
    <s v="CEDI"/>
    <s v="-"/>
  </r>
  <r>
    <x v="2146"/>
    <x v="1"/>
    <s v="PREPRIMARIA"/>
    <s v="DEPORTIVO"/>
    <s v="CONJUNTO"/>
    <s v="BASICO MODA"/>
    <n v="2"/>
    <n v="4"/>
    <s v="NA"/>
    <n v="130"/>
    <x v="1"/>
    <s v="-"/>
    <x v="51"/>
    <s v="FIRME"/>
    <n v="0"/>
    <s v="Líneas"/>
    <s v="CEDI"/>
    <s v="-"/>
  </r>
  <r>
    <x v="2146"/>
    <x v="1"/>
    <s v="PREPRIMARIA"/>
    <s v="DEPORTIVO"/>
    <s v="CONJUNTO"/>
    <s v="BASICO MODA"/>
    <n v="2"/>
    <n v="6"/>
    <s v="NA"/>
    <n v="167"/>
    <x v="1"/>
    <s v="-"/>
    <x v="51"/>
    <s v="FIRME"/>
    <n v="0"/>
    <s v="Líneas"/>
    <s v="CEDI"/>
    <s v="-"/>
  </r>
  <r>
    <x v="2146"/>
    <x v="1"/>
    <s v="PREPRIMARIA"/>
    <s v="DEPORTIVO"/>
    <s v="CONJUNTO"/>
    <s v="BASICO MODA"/>
    <n v="2"/>
    <n v="8"/>
    <s v="NA"/>
    <n v="167"/>
    <x v="1"/>
    <s v="-"/>
    <x v="51"/>
    <s v="FIRME"/>
    <n v="0"/>
    <s v="Líneas"/>
    <s v="CEDI"/>
    <s v="-"/>
  </r>
  <r>
    <x v="2146"/>
    <x v="1"/>
    <s v="PREPRIMARIA"/>
    <s v="DEPORTIVO"/>
    <s v="CONJUNTO"/>
    <s v="BASICO MODA"/>
    <n v="2"/>
    <n v="10"/>
    <s v="NA"/>
    <n v="150"/>
    <x v="1"/>
    <s v="-"/>
    <x v="51"/>
    <s v="FIRME"/>
    <n v="0"/>
    <s v="Líneas"/>
    <s v="CEDI"/>
    <s v="-"/>
  </r>
  <r>
    <x v="2147"/>
    <x v="1"/>
    <s v="PRIMARIA"/>
    <s v="DEPORTIVO"/>
    <s v="CAMISETA"/>
    <s v="MODA"/>
    <n v="2"/>
    <n v="12"/>
    <s v="NA"/>
    <n v="129"/>
    <x v="1"/>
    <s v="-"/>
    <x v="51"/>
    <s v="FIRME"/>
    <n v="0"/>
    <s v="Líneas"/>
    <s v="CEDI"/>
    <s v="-"/>
  </r>
  <r>
    <x v="2147"/>
    <x v="1"/>
    <s v="PRIMARIA"/>
    <s v="DEPORTIVO"/>
    <s v="CAMISETA"/>
    <s v="MODA"/>
    <n v="2"/>
    <n v="14"/>
    <s v="NA"/>
    <n v="116"/>
    <x v="1"/>
    <s v="-"/>
    <x v="51"/>
    <s v="FIRME"/>
    <n v="0"/>
    <s v="Líneas"/>
    <s v="CEDI"/>
    <s v="-"/>
  </r>
  <r>
    <x v="2147"/>
    <x v="1"/>
    <s v="PRIMARIA"/>
    <s v="DEPORTIVO"/>
    <s v="CAMISETA"/>
    <s v="MODA"/>
    <n v="2"/>
    <n v="16"/>
    <s v="NA"/>
    <n v="110"/>
    <x v="1"/>
    <s v="-"/>
    <x v="51"/>
    <s v="FIRME"/>
    <n v="0"/>
    <s v="Líneas"/>
    <s v="CEDI"/>
    <s v="-"/>
  </r>
  <r>
    <x v="2148"/>
    <x v="1"/>
    <s v="PREPRIMARIA"/>
    <s v="KAKI"/>
    <s v="CONJUNTO"/>
    <s v="MODA"/>
    <n v="1"/>
    <n v="4"/>
    <s v="NA"/>
    <n v="80"/>
    <x v="0"/>
    <s v="-"/>
    <x v="51"/>
    <s v="FIRME"/>
    <n v="0"/>
    <s v="Líneas"/>
    <s v="CEDI"/>
    <s v="-"/>
  </r>
  <r>
    <x v="2148"/>
    <x v="1"/>
    <s v="PREPRIMARIA"/>
    <s v="KAKI"/>
    <s v="CONJUNTO"/>
    <s v="MODA"/>
    <n v="1"/>
    <n v="6"/>
    <s v="NA"/>
    <n v="127"/>
    <x v="0"/>
    <s v="-"/>
    <x v="51"/>
    <s v="FIRME"/>
    <n v="0"/>
    <s v="Líneas"/>
    <s v="CEDI"/>
    <s v="-"/>
  </r>
  <r>
    <x v="2148"/>
    <x v="1"/>
    <s v="PREPRIMARIA"/>
    <s v="KAKI"/>
    <s v="CONJUNTO"/>
    <s v="MODA"/>
    <n v="1"/>
    <n v="8"/>
    <s v="NA"/>
    <n v="145"/>
    <x v="0"/>
    <s v="-"/>
    <x v="51"/>
    <s v="FIRME"/>
    <n v="0"/>
    <s v="Líneas"/>
    <s v="CEDI"/>
    <s v="-"/>
  </r>
  <r>
    <x v="2148"/>
    <x v="1"/>
    <s v="PREPRIMARIA"/>
    <s v="KAKI"/>
    <s v="CONJUNTO"/>
    <s v="MODA"/>
    <n v="1"/>
    <n v="10"/>
    <s v="NA"/>
    <n v="108"/>
    <x v="0"/>
    <s v="-"/>
    <x v="51"/>
    <s v="FIRME"/>
    <n v="0"/>
    <s v="Líneas"/>
    <s v="CEDI"/>
    <s v="-"/>
  </r>
  <r>
    <x v="2149"/>
    <x v="1"/>
    <s v="PRIMARIA"/>
    <s v="DEPORTIVO"/>
    <s v="CAMISETA"/>
    <s v="MODA"/>
    <n v="2"/>
    <n v="12"/>
    <s v="NA"/>
    <n v="100"/>
    <x v="1"/>
    <s v="-"/>
    <x v="51"/>
    <s v="FIRME"/>
    <n v="0"/>
    <s v="Líneas"/>
    <s v="CEDI"/>
    <s v="-"/>
  </r>
  <r>
    <x v="2149"/>
    <x v="1"/>
    <s v="PRIMARIA"/>
    <s v="DEPORTIVO"/>
    <s v="CAMISETA"/>
    <s v="MODA"/>
    <n v="2"/>
    <n v="14"/>
    <s v="NA"/>
    <n v="90"/>
    <x v="1"/>
    <s v="-"/>
    <x v="51"/>
    <s v="FIRME"/>
    <n v="0"/>
    <s v="Líneas"/>
    <s v="CEDI"/>
    <s v="-"/>
  </r>
  <r>
    <x v="2149"/>
    <x v="1"/>
    <s v="PRIMARIA"/>
    <s v="DEPORTIVO"/>
    <s v="CAMISETA"/>
    <s v="MODA"/>
    <n v="2"/>
    <n v="16"/>
    <s v="NA"/>
    <n v="85"/>
    <x v="1"/>
    <s v="-"/>
    <x v="51"/>
    <s v="FIRME"/>
    <n v="0"/>
    <s v="Líneas"/>
    <s v="CEDI"/>
    <s v="-"/>
  </r>
  <r>
    <x v="2150"/>
    <x v="1"/>
    <s v="PRIMARIA"/>
    <s v="DEPORTIVO"/>
    <s v="CAMISETA"/>
    <s v="MODA"/>
    <n v="2"/>
    <n v="12"/>
    <s v="NA"/>
    <n v="100"/>
    <x v="1"/>
    <s v="-"/>
    <x v="51"/>
    <s v="FIRME"/>
    <n v="0"/>
    <s v="Líneas"/>
    <s v="CEDI"/>
    <s v="-"/>
  </r>
  <r>
    <x v="2150"/>
    <x v="1"/>
    <s v="PRIMARIA"/>
    <s v="DEPORTIVO"/>
    <s v="CAMISETA"/>
    <s v="MODA"/>
    <n v="2"/>
    <n v="14"/>
    <s v="NA"/>
    <n v="90"/>
    <x v="1"/>
    <s v="-"/>
    <x v="51"/>
    <s v="FIRME"/>
    <n v="0"/>
    <s v="Líneas"/>
    <s v="CEDI"/>
    <s v="-"/>
  </r>
  <r>
    <x v="2150"/>
    <x v="1"/>
    <s v="PRIMARIA"/>
    <s v="DEPORTIVO"/>
    <s v="CAMISETA"/>
    <s v="MODA"/>
    <n v="2"/>
    <n v="16"/>
    <s v="NA"/>
    <n v="85"/>
    <x v="1"/>
    <s v="-"/>
    <x v="51"/>
    <s v="FIRME"/>
    <n v="0"/>
    <s v="Líneas"/>
    <s v="CEDI"/>
    <s v="-"/>
  </r>
  <r>
    <x v="2151"/>
    <x v="1"/>
    <s v="PRIMARIA"/>
    <s v="DEPORTIVO"/>
    <s v="CAMISETA"/>
    <s v="MODA"/>
    <n v="2"/>
    <n v="12"/>
    <s v="NA"/>
    <n v="100"/>
    <x v="1"/>
    <s v="-"/>
    <x v="51"/>
    <s v="FIRME"/>
    <n v="0"/>
    <s v="Líneas"/>
    <s v="CEDI"/>
    <s v="-"/>
  </r>
  <r>
    <x v="2151"/>
    <x v="1"/>
    <s v="PRIMARIA"/>
    <s v="DEPORTIVO"/>
    <s v="CAMISETA"/>
    <s v="MODA"/>
    <n v="2"/>
    <n v="14"/>
    <s v="NA"/>
    <n v="90"/>
    <x v="1"/>
    <s v="-"/>
    <x v="51"/>
    <s v="FIRME"/>
    <n v="0"/>
    <s v="Líneas"/>
    <s v="CEDI"/>
    <s v="-"/>
  </r>
  <r>
    <x v="2151"/>
    <x v="1"/>
    <s v="PRIMARIA"/>
    <s v="DEPORTIVO"/>
    <s v="CAMISETA"/>
    <s v="MODA"/>
    <n v="2"/>
    <n v="16"/>
    <s v="NA"/>
    <n v="85"/>
    <x v="1"/>
    <s v="-"/>
    <x v="51"/>
    <s v="FIRME"/>
    <n v="0"/>
    <s v="Líneas"/>
    <s v="CEDI"/>
    <s v="-"/>
  </r>
  <r>
    <x v="2152"/>
    <x v="1"/>
    <s v="PRIMARIA"/>
    <s v="DEPORTIVO"/>
    <s v="CAMISETA"/>
    <s v="MODA"/>
    <n v="2"/>
    <n v="12"/>
    <s v="NA"/>
    <n v="100"/>
    <x v="1"/>
    <s v="-"/>
    <x v="51"/>
    <s v="FIRME"/>
    <n v="0"/>
    <s v="Líneas"/>
    <s v="CEDI"/>
    <s v="-"/>
  </r>
  <r>
    <x v="2152"/>
    <x v="1"/>
    <s v="PRIMARIA"/>
    <s v="DEPORTIVO"/>
    <s v="CAMISETA"/>
    <s v="MODA"/>
    <n v="2"/>
    <n v="14"/>
    <s v="NA"/>
    <n v="90"/>
    <x v="1"/>
    <s v="-"/>
    <x v="51"/>
    <s v="FIRME"/>
    <n v="0"/>
    <s v="Líneas"/>
    <s v="CEDI"/>
    <s v="-"/>
  </r>
  <r>
    <x v="2152"/>
    <x v="1"/>
    <s v="PRIMARIA"/>
    <s v="DEPORTIVO"/>
    <s v="CAMISETA"/>
    <s v="MODA"/>
    <n v="2"/>
    <n v="16"/>
    <s v="NA"/>
    <n v="85"/>
    <x v="1"/>
    <s v="-"/>
    <x v="51"/>
    <s v="FIRME"/>
    <n v="0"/>
    <s v="Líneas"/>
    <s v="CEDI"/>
    <s v="-"/>
  </r>
  <r>
    <x v="2153"/>
    <x v="1"/>
    <s v="PREPRIMARIA"/>
    <s v="DEPORTIVO"/>
    <s v="CAMISETA"/>
    <s v="MODA"/>
    <n v="2"/>
    <n v="4"/>
    <s v="NA"/>
    <n v="130"/>
    <x v="2"/>
    <s v="-"/>
    <x v="51"/>
    <s v="FIRME"/>
    <n v="0"/>
    <s v="Líneas"/>
    <s v="CEDI"/>
    <s v="-"/>
  </r>
  <r>
    <x v="2153"/>
    <x v="1"/>
    <s v="PREPRIMARIA"/>
    <s v="DEPORTIVO"/>
    <s v="CAMISETA"/>
    <s v="MODA"/>
    <n v="2"/>
    <n v="6"/>
    <s v="NA"/>
    <n v="174"/>
    <x v="2"/>
    <s v="-"/>
    <x v="51"/>
    <s v="FIRME"/>
    <n v="0"/>
    <s v="Líneas"/>
    <s v="CEDI"/>
    <s v="-"/>
  </r>
  <r>
    <x v="2153"/>
    <x v="1"/>
    <s v="PREPRIMARIA"/>
    <s v="DEPORTIVO"/>
    <s v="CAMISETA"/>
    <s v="MODA"/>
    <n v="2"/>
    <n v="8"/>
    <s v="NA"/>
    <n v="174"/>
    <x v="2"/>
    <s v="-"/>
    <x v="51"/>
    <s v="FIRME"/>
    <n v="0"/>
    <s v="Líneas"/>
    <s v="CEDI"/>
    <s v="-"/>
  </r>
  <r>
    <x v="2153"/>
    <x v="1"/>
    <s v="PREPRIMARIA"/>
    <s v="DEPORTIVO"/>
    <s v="CAMISETA"/>
    <s v="MODA"/>
    <n v="2"/>
    <n v="10"/>
    <s v="NA"/>
    <n v="157"/>
    <x v="2"/>
    <s v="-"/>
    <x v="51"/>
    <s v="FIRME"/>
    <n v="0"/>
    <s v="Líneas"/>
    <s v="CEDI"/>
    <s v="-"/>
  </r>
  <r>
    <x v="2154"/>
    <x v="1"/>
    <s v="PREPRIMARIA"/>
    <s v="DEPORTIVO"/>
    <s v="CAMISETA"/>
    <s v="MODA"/>
    <n v="2"/>
    <n v="4"/>
    <s v="NA"/>
    <n v="103"/>
    <x v="2"/>
    <s v="-"/>
    <x v="51"/>
    <s v="FIRME"/>
    <n v="0"/>
    <s v="Líneas"/>
    <s v="CEDI"/>
    <s v="-"/>
  </r>
  <r>
    <x v="2154"/>
    <x v="1"/>
    <s v="PREPRIMARIA"/>
    <s v="DEPORTIVO"/>
    <s v="CAMISETA"/>
    <s v="MODA"/>
    <n v="2"/>
    <n v="6"/>
    <s v="NA"/>
    <n v="138"/>
    <x v="2"/>
    <s v="-"/>
    <x v="51"/>
    <s v="FIRME"/>
    <n v="0"/>
    <s v="Líneas"/>
    <s v="CEDI"/>
    <s v="-"/>
  </r>
  <r>
    <x v="2154"/>
    <x v="1"/>
    <s v="PREPRIMARIA"/>
    <s v="DEPORTIVO"/>
    <s v="CAMISETA"/>
    <s v="MODA"/>
    <n v="2"/>
    <n v="8"/>
    <s v="NA"/>
    <n v="138"/>
    <x v="2"/>
    <s v="-"/>
    <x v="51"/>
    <s v="FIRME"/>
    <n v="0"/>
    <s v="Líneas"/>
    <s v="CEDI"/>
    <s v="-"/>
  </r>
  <r>
    <x v="2154"/>
    <x v="1"/>
    <s v="PREPRIMARIA"/>
    <s v="DEPORTIVO"/>
    <s v="CAMISETA"/>
    <s v="MODA"/>
    <n v="2"/>
    <n v="10"/>
    <s v="NA"/>
    <n v="124"/>
    <x v="2"/>
    <s v="-"/>
    <x v="51"/>
    <s v="FIRME"/>
    <n v="0"/>
    <s v="Líneas"/>
    <s v="CEDI"/>
    <s v="-"/>
  </r>
  <r>
    <x v="2155"/>
    <x v="1"/>
    <s v="PREPRIMARIA"/>
    <s v="DEPORTIVO"/>
    <s v="CAMISETA"/>
    <s v="MODA"/>
    <n v="2"/>
    <n v="4"/>
    <s v="NA"/>
    <n v="103"/>
    <x v="2"/>
    <s v="-"/>
    <x v="51"/>
    <s v="FIRME"/>
    <n v="0"/>
    <s v="Líneas"/>
    <s v="CEDI"/>
    <s v="-"/>
  </r>
  <r>
    <x v="2155"/>
    <x v="1"/>
    <s v="PREPRIMARIA"/>
    <s v="DEPORTIVO"/>
    <s v="CAMISETA"/>
    <s v="MODA"/>
    <n v="2"/>
    <n v="6"/>
    <s v="NA"/>
    <n v="138"/>
    <x v="2"/>
    <s v="-"/>
    <x v="51"/>
    <s v="FIRME"/>
    <n v="0"/>
    <s v="Líneas"/>
    <s v="CEDI"/>
    <s v="-"/>
  </r>
  <r>
    <x v="2155"/>
    <x v="1"/>
    <s v="PREPRIMARIA"/>
    <s v="DEPORTIVO"/>
    <s v="CAMISETA"/>
    <s v="MODA"/>
    <n v="2"/>
    <n v="8"/>
    <s v="NA"/>
    <n v="138"/>
    <x v="2"/>
    <s v="-"/>
    <x v="51"/>
    <s v="FIRME"/>
    <n v="0"/>
    <s v="Líneas"/>
    <s v="CEDI"/>
    <s v="-"/>
  </r>
  <r>
    <x v="2155"/>
    <x v="1"/>
    <s v="PREPRIMARIA"/>
    <s v="DEPORTIVO"/>
    <s v="CAMISETA"/>
    <s v="MODA"/>
    <n v="2"/>
    <n v="10"/>
    <s v="NA"/>
    <n v="124"/>
    <x v="2"/>
    <s v="-"/>
    <x v="51"/>
    <s v="FIRME"/>
    <n v="0"/>
    <s v="Líneas"/>
    <s v="CEDI"/>
    <s v="-"/>
  </r>
  <r>
    <x v="2156"/>
    <x v="1"/>
    <s v="PREPRIMARIA"/>
    <s v="DEPORTIVO"/>
    <s v="CAMISETA"/>
    <s v="MODA"/>
    <n v="2"/>
    <n v="4"/>
    <s v="NA"/>
    <n v="103"/>
    <x v="2"/>
    <s v="-"/>
    <x v="51"/>
    <s v="FIRME"/>
    <n v="0"/>
    <s v="Líneas"/>
    <s v="CEDI"/>
    <s v="-"/>
  </r>
  <r>
    <x v="2156"/>
    <x v="1"/>
    <s v="PREPRIMARIA"/>
    <s v="DEPORTIVO"/>
    <s v="CAMISETA"/>
    <s v="MODA"/>
    <n v="2"/>
    <n v="6"/>
    <s v="NA"/>
    <n v="138"/>
    <x v="2"/>
    <s v="-"/>
    <x v="51"/>
    <s v="FIRME"/>
    <n v="0"/>
    <s v="Líneas"/>
    <s v="CEDI"/>
    <s v="-"/>
  </r>
  <r>
    <x v="2156"/>
    <x v="1"/>
    <s v="PREPRIMARIA"/>
    <s v="DEPORTIVO"/>
    <s v="CAMISETA"/>
    <s v="MODA"/>
    <n v="2"/>
    <n v="8"/>
    <s v="NA"/>
    <n v="138"/>
    <x v="2"/>
    <s v="-"/>
    <x v="51"/>
    <s v="FIRME"/>
    <n v="0"/>
    <s v="Líneas"/>
    <s v="CEDI"/>
    <s v="-"/>
  </r>
  <r>
    <x v="2156"/>
    <x v="1"/>
    <s v="PREPRIMARIA"/>
    <s v="DEPORTIVO"/>
    <s v="CAMISETA"/>
    <s v="MODA"/>
    <n v="2"/>
    <n v="10"/>
    <s v="NA"/>
    <n v="124"/>
    <x v="2"/>
    <s v="-"/>
    <x v="51"/>
    <s v="FIRME"/>
    <n v="0"/>
    <s v="Líneas"/>
    <s v="CEDI"/>
    <s v="-"/>
  </r>
  <r>
    <x v="2157"/>
    <x v="1"/>
    <s v="PREPRIMARIA"/>
    <s v="DEPORTIVO"/>
    <s v="CAMISETA"/>
    <s v="MODA"/>
    <n v="2"/>
    <n v="4"/>
    <s v="NA"/>
    <n v="103"/>
    <x v="2"/>
    <s v="-"/>
    <x v="51"/>
    <s v="FIRME"/>
    <n v="0"/>
    <s v="Líneas"/>
    <s v="CEDI"/>
    <s v="-"/>
  </r>
  <r>
    <x v="2157"/>
    <x v="1"/>
    <s v="PREPRIMARIA"/>
    <s v="DEPORTIVO"/>
    <s v="CAMISETA"/>
    <s v="MODA"/>
    <n v="2"/>
    <n v="6"/>
    <s v="NA"/>
    <n v="138"/>
    <x v="2"/>
    <s v="-"/>
    <x v="51"/>
    <s v="FIRME"/>
    <n v="0"/>
    <s v="Líneas"/>
    <s v="CEDI"/>
    <s v="-"/>
  </r>
  <r>
    <x v="2157"/>
    <x v="1"/>
    <s v="PREPRIMARIA"/>
    <s v="DEPORTIVO"/>
    <s v="CAMISETA"/>
    <s v="MODA"/>
    <n v="2"/>
    <n v="8"/>
    <s v="NA"/>
    <n v="138"/>
    <x v="2"/>
    <s v="-"/>
    <x v="51"/>
    <s v="FIRME"/>
    <n v="0"/>
    <s v="Líneas"/>
    <s v="CEDI"/>
    <s v="-"/>
  </r>
  <r>
    <x v="2157"/>
    <x v="1"/>
    <s v="PREPRIMARIA"/>
    <s v="DEPORTIVO"/>
    <s v="CAMISETA"/>
    <s v="MODA"/>
    <n v="2"/>
    <n v="10"/>
    <s v="NA"/>
    <n v="124"/>
    <x v="2"/>
    <s v="-"/>
    <x v="51"/>
    <s v="FIRME"/>
    <n v="0"/>
    <s v="Líneas"/>
    <s v="CEDI"/>
    <s v="-"/>
  </r>
  <r>
    <x v="2158"/>
    <x v="1"/>
    <s v="PREPRIMARIA"/>
    <s v="DEPORTIVO"/>
    <s v="CONJUNTO"/>
    <s v="BASICO MODA"/>
    <n v="2"/>
    <n v="4"/>
    <s v="NA"/>
    <n v="130"/>
    <x v="2"/>
    <s v="-"/>
    <x v="51"/>
    <s v="FIRME"/>
    <n v="0"/>
    <s v="Líneas"/>
    <s v="CEDI"/>
    <s v="-"/>
  </r>
  <r>
    <x v="2158"/>
    <x v="1"/>
    <s v="PREPRIMARIA"/>
    <s v="DEPORTIVO"/>
    <s v="CONJUNTO"/>
    <s v="BASICO MODA"/>
    <n v="2"/>
    <n v="6"/>
    <s v="NA"/>
    <n v="167"/>
    <x v="2"/>
    <s v="-"/>
    <x v="51"/>
    <s v="FIRME"/>
    <n v="0"/>
    <s v="Líneas"/>
    <s v="CEDI"/>
    <s v="-"/>
  </r>
  <r>
    <x v="2158"/>
    <x v="1"/>
    <s v="PREPRIMARIA"/>
    <s v="DEPORTIVO"/>
    <s v="CONJUNTO"/>
    <s v="BASICO MODA"/>
    <n v="2"/>
    <n v="8"/>
    <s v="NA"/>
    <n v="167"/>
    <x v="2"/>
    <s v="-"/>
    <x v="51"/>
    <s v="FIRME"/>
    <n v="0"/>
    <s v="Líneas"/>
    <s v="CEDI"/>
    <s v="-"/>
  </r>
  <r>
    <x v="2158"/>
    <x v="1"/>
    <s v="PREPRIMARIA"/>
    <s v="DEPORTIVO"/>
    <s v="CONJUNTO"/>
    <s v="BASICO MODA"/>
    <n v="2"/>
    <n v="10"/>
    <s v="NA"/>
    <n v="150"/>
    <x v="2"/>
    <s v="-"/>
    <x v="51"/>
    <s v="FIRME"/>
    <n v="0"/>
    <s v="Líneas"/>
    <s v="CEDI"/>
    <s v="-"/>
  </r>
  <r>
    <x v="2159"/>
    <x v="1"/>
    <s v="PRIMARIA"/>
    <s v="DEPORTIVO"/>
    <s v="CONJUNTO"/>
    <s v="MODA"/>
    <n v="1"/>
    <n v="12"/>
    <s v="NA"/>
    <n v="204"/>
    <x v="0"/>
    <s v="-"/>
    <x v="51"/>
    <s v="FIRME"/>
    <n v="0"/>
    <s v="Líneas"/>
    <s v="CEDI"/>
    <s v="-"/>
  </r>
  <r>
    <x v="2159"/>
    <x v="1"/>
    <s v="PRIMARIA"/>
    <s v="DEPORTIVO"/>
    <s v="CONJUNTO"/>
    <s v="MODA"/>
    <n v="1"/>
    <n v="14"/>
    <s v="NA"/>
    <n v="120"/>
    <x v="0"/>
    <s v="-"/>
    <x v="51"/>
    <s v="FIRME"/>
    <n v="0"/>
    <s v="Líneas"/>
    <s v="CEDI"/>
    <s v="-"/>
  </r>
  <r>
    <x v="2159"/>
    <x v="1"/>
    <s v="PRIMARIA"/>
    <s v="DEPORTIVO"/>
    <s v="CONJUNTO"/>
    <s v="MODA"/>
    <n v="1"/>
    <n v="16"/>
    <s v="NA"/>
    <n v="131"/>
    <x v="0"/>
    <s v="-"/>
    <x v="51"/>
    <s v="FIRME"/>
    <n v="0"/>
    <s v="Líneas"/>
    <s v="CEDI"/>
    <s v="-"/>
  </r>
  <r>
    <x v="2160"/>
    <x v="1"/>
    <s v="PREPRIMARIA"/>
    <s v="DEPORTIVO"/>
    <s v="CONJUNTO"/>
    <s v="MODA"/>
    <n v="2"/>
    <n v="4"/>
    <s v="NA"/>
    <n v="164"/>
    <x v="2"/>
    <s v="-"/>
    <x v="51"/>
    <s v="FIRME"/>
    <n v="0"/>
    <s v="Líneas"/>
    <s v="CEDI"/>
    <s v="-"/>
  </r>
  <r>
    <x v="2160"/>
    <x v="1"/>
    <s v="PREPRIMARIA"/>
    <s v="DEPORTIVO"/>
    <s v="CONJUNTO"/>
    <s v="MODA"/>
    <n v="2"/>
    <n v="6"/>
    <s v="NA"/>
    <n v="167"/>
    <x v="2"/>
    <s v="-"/>
    <x v="51"/>
    <s v="FIRME"/>
    <n v="0"/>
    <s v="Líneas"/>
    <s v="CEDI"/>
    <s v="-"/>
  </r>
  <r>
    <x v="2160"/>
    <x v="1"/>
    <s v="PREPRIMARIA"/>
    <s v="DEPORTIVO"/>
    <s v="CONJUNTO"/>
    <s v="MODA"/>
    <n v="2"/>
    <n v="8"/>
    <s v="NA"/>
    <n v="165"/>
    <x v="2"/>
    <s v="-"/>
    <x v="51"/>
    <s v="FIRME"/>
    <n v="0"/>
    <s v="Líneas"/>
    <s v="CEDI"/>
    <s v="-"/>
  </r>
  <r>
    <x v="2160"/>
    <x v="1"/>
    <s v="PREPRIMARIA"/>
    <s v="DEPORTIVO"/>
    <s v="CONJUNTO"/>
    <s v="MODA"/>
    <n v="2"/>
    <n v="10"/>
    <s v="NA"/>
    <n v="119"/>
    <x v="2"/>
    <s v="-"/>
    <x v="51"/>
    <s v="FIRME"/>
    <n v="0"/>
    <s v="Líneas"/>
    <s v="CEDI"/>
    <s v="-"/>
  </r>
  <r>
    <x v="2161"/>
    <x v="1"/>
    <s v="PREPRIMARIA"/>
    <s v="DEPORTIVO"/>
    <s v="CHAQUETA"/>
    <s v="MODA"/>
    <n v="2"/>
    <n v="4"/>
    <s v="NA"/>
    <n v="71"/>
    <x v="2"/>
    <s v="-"/>
    <x v="51"/>
    <s v="FIRME"/>
    <n v="0"/>
    <s v="Líneas"/>
    <s v="CEDI"/>
    <s v="-"/>
  </r>
  <r>
    <x v="2161"/>
    <x v="1"/>
    <s v="PREPRIMARIA"/>
    <s v="DEPORTIVO"/>
    <s v="CHAQUETA"/>
    <s v="MODA"/>
    <n v="2"/>
    <n v="6"/>
    <s v="NA"/>
    <n v="91"/>
    <x v="2"/>
    <s v="-"/>
    <x v="51"/>
    <s v="FIRME"/>
    <n v="0"/>
    <s v="Líneas"/>
    <s v="CEDI"/>
    <s v="-"/>
  </r>
  <r>
    <x v="2161"/>
    <x v="1"/>
    <s v="PREPRIMARIA"/>
    <s v="DEPORTIVO"/>
    <s v="CHAQUETA"/>
    <s v="MODA"/>
    <n v="2"/>
    <n v="8"/>
    <s v="NA"/>
    <n v="91"/>
    <x v="2"/>
    <s v="-"/>
    <x v="51"/>
    <s v="FIRME"/>
    <n v="0"/>
    <s v="Líneas"/>
    <s v="CEDI"/>
    <s v="-"/>
  </r>
  <r>
    <x v="2161"/>
    <x v="1"/>
    <s v="PREPRIMARIA"/>
    <s v="DEPORTIVO"/>
    <s v="CHAQUETA"/>
    <s v="MODA"/>
    <n v="2"/>
    <n v="10"/>
    <s v="NA"/>
    <n v="85"/>
    <x v="2"/>
    <s v="-"/>
    <x v="51"/>
    <s v="FIRME"/>
    <n v="0"/>
    <s v="Líneas"/>
    <s v="CEDI"/>
    <s v="-"/>
  </r>
  <r>
    <x v="2162"/>
    <x v="1"/>
    <s v="PREPRIMARIA"/>
    <s v="DEPORTIVO"/>
    <s v="PANTALON SUDADERA"/>
    <s v="MODA"/>
    <n v="2"/>
    <n v="4"/>
    <s v="NA"/>
    <n v="131"/>
    <x v="2"/>
    <s v="-"/>
    <x v="51"/>
    <s v="FIRME"/>
    <n v="0"/>
    <s v="Líneas"/>
    <s v="CEDI"/>
    <s v="-"/>
  </r>
  <r>
    <x v="2162"/>
    <x v="1"/>
    <s v="PREPRIMARIA"/>
    <s v="DEPORTIVO"/>
    <s v="PANTALON SUDADERA"/>
    <s v="MODA"/>
    <n v="2"/>
    <n v="6"/>
    <s v="NA"/>
    <n v="114"/>
    <x v="2"/>
    <s v="-"/>
    <x v="51"/>
    <s v="FIRME"/>
    <n v="0"/>
    <s v="Líneas"/>
    <s v="CEDI"/>
    <s v="-"/>
  </r>
  <r>
    <x v="2162"/>
    <x v="1"/>
    <s v="PREPRIMARIA"/>
    <s v="DEPORTIVO"/>
    <s v="PANTALON SUDADERA"/>
    <s v="MODA"/>
    <n v="2"/>
    <n v="8"/>
    <s v="NA"/>
    <n v="132"/>
    <x v="2"/>
    <s v="-"/>
    <x v="51"/>
    <s v="FIRME"/>
    <n v="0"/>
    <s v="Líneas"/>
    <s v="CEDI"/>
    <s v="-"/>
  </r>
  <r>
    <x v="2162"/>
    <x v="1"/>
    <s v="PREPRIMARIA"/>
    <s v="DEPORTIVO"/>
    <s v="PANTALON SUDADERA"/>
    <s v="MODA"/>
    <n v="2"/>
    <n v="10"/>
    <s v="NA"/>
    <n v="119"/>
    <x v="2"/>
    <s v="-"/>
    <x v="51"/>
    <s v="FIRME"/>
    <n v="0"/>
    <s v="Líneas"/>
    <s v="CEDI"/>
    <s v="-"/>
  </r>
  <r>
    <x v="2163"/>
    <x v="1"/>
    <s v="PREPRIMARIA"/>
    <s v="DESCANSO"/>
    <s v="PIJAMA"/>
    <s v="MODA"/>
    <n v="2"/>
    <n v="4"/>
    <s v="NA"/>
    <n v="130"/>
    <x v="2"/>
    <s v="-"/>
    <x v="51"/>
    <s v="FIRME"/>
    <n v="0"/>
    <s v="Líneas"/>
    <s v="CEDI"/>
    <s v="-"/>
  </r>
  <r>
    <x v="2163"/>
    <x v="1"/>
    <s v="PREPRIMARIA"/>
    <s v="DESCANSO"/>
    <s v="PIJAMA"/>
    <s v="MODA"/>
    <n v="2"/>
    <n v="6"/>
    <s v="NA"/>
    <n v="142"/>
    <x v="2"/>
    <s v="-"/>
    <x v="51"/>
    <s v="FIRME"/>
    <n v="0"/>
    <s v="Líneas"/>
    <s v="CEDI"/>
    <s v="-"/>
  </r>
  <r>
    <x v="2163"/>
    <x v="1"/>
    <s v="PREPRIMARIA"/>
    <s v="DESCANSO"/>
    <s v="PIJAMA"/>
    <s v="MODA"/>
    <n v="2"/>
    <n v="8"/>
    <s v="NA"/>
    <n v="130"/>
    <x v="2"/>
    <s v="-"/>
    <x v="51"/>
    <s v="FIRME"/>
    <n v="0"/>
    <s v="Líneas"/>
    <s v="CEDI"/>
    <s v="-"/>
  </r>
  <r>
    <x v="2163"/>
    <x v="1"/>
    <s v="PREPRIMARIA"/>
    <s v="DESCANSO"/>
    <s v="PIJAMA"/>
    <s v="MODA"/>
    <n v="2"/>
    <n v="10"/>
    <s v="NA"/>
    <n v="100"/>
    <x v="2"/>
    <s v="-"/>
    <x v="51"/>
    <s v="FIRME"/>
    <n v="0"/>
    <s v="Líneas"/>
    <s v="CEDI"/>
    <s v="-"/>
  </r>
  <r>
    <x v="2164"/>
    <x v="1"/>
    <s v="PREPRIMARIA"/>
    <s v="DESCANSO"/>
    <s v="PIJAMA"/>
    <s v="MODA"/>
    <n v="2"/>
    <n v="4"/>
    <s v="NA"/>
    <n v="130"/>
    <x v="2"/>
    <s v="-"/>
    <x v="51"/>
    <s v="FIRME"/>
    <n v="0"/>
    <s v="Líneas"/>
    <s v="CEDI"/>
    <s v="-"/>
  </r>
  <r>
    <x v="2164"/>
    <x v="1"/>
    <s v="PREPRIMARIA"/>
    <s v="DESCANSO"/>
    <s v="PIJAMA"/>
    <s v="MODA"/>
    <n v="2"/>
    <n v="6"/>
    <s v="NA"/>
    <n v="142"/>
    <x v="2"/>
    <s v="-"/>
    <x v="51"/>
    <s v="FIRME"/>
    <n v="0"/>
    <s v="Líneas"/>
    <s v="CEDI"/>
    <s v="-"/>
  </r>
  <r>
    <x v="2164"/>
    <x v="1"/>
    <s v="PREPRIMARIA"/>
    <s v="DESCANSO"/>
    <s v="PIJAMA"/>
    <s v="MODA"/>
    <n v="2"/>
    <n v="8"/>
    <s v="NA"/>
    <n v="130"/>
    <x v="2"/>
    <s v="-"/>
    <x v="51"/>
    <s v="FIRME"/>
    <n v="0"/>
    <s v="Líneas"/>
    <s v="CEDI"/>
    <s v="-"/>
  </r>
  <r>
    <x v="2164"/>
    <x v="1"/>
    <s v="PREPRIMARIA"/>
    <s v="DESCANSO"/>
    <s v="PIJAMA"/>
    <s v="MODA"/>
    <n v="2"/>
    <n v="10"/>
    <s v="NA"/>
    <n v="100"/>
    <x v="2"/>
    <s v="-"/>
    <x v="51"/>
    <s v="FIRME"/>
    <n v="0"/>
    <s v="Líneas"/>
    <s v="CEDI"/>
    <s v="-"/>
  </r>
  <r>
    <x v="2165"/>
    <x v="1"/>
    <s v="PRIMARIA"/>
    <s v="DEPORTIVO"/>
    <s v="CAMISETA"/>
    <s v="MODA"/>
    <n v="2"/>
    <n v="12"/>
    <s v="NA"/>
    <n v="129"/>
    <x v="2"/>
    <s v="-"/>
    <x v="51"/>
    <s v="FIRME"/>
    <n v="0"/>
    <s v="Líneas"/>
    <s v="CEDI"/>
    <s v="-"/>
  </r>
  <r>
    <x v="2165"/>
    <x v="1"/>
    <s v="PRIMARIA"/>
    <s v="DEPORTIVO"/>
    <s v="CAMISETA"/>
    <s v="MODA"/>
    <n v="2"/>
    <n v="14"/>
    <s v="NA"/>
    <n v="116"/>
    <x v="2"/>
    <s v="-"/>
    <x v="51"/>
    <s v="FIRME"/>
    <n v="0"/>
    <s v="Líneas"/>
    <s v="CEDI"/>
    <s v="-"/>
  </r>
  <r>
    <x v="2165"/>
    <x v="1"/>
    <s v="PRIMARIA"/>
    <s v="DEPORTIVO"/>
    <s v="CAMISETA"/>
    <s v="MODA"/>
    <n v="2"/>
    <n v="16"/>
    <s v="NA"/>
    <n v="110"/>
    <x v="2"/>
    <s v="-"/>
    <x v="51"/>
    <s v="FIRME"/>
    <n v="0"/>
    <s v="Líneas"/>
    <s v="CEDI"/>
    <s v="-"/>
  </r>
  <r>
    <x v="2166"/>
    <x v="1"/>
    <s v="PRIMARIA"/>
    <s v="DEPORTIVO"/>
    <s v="CAMISETA"/>
    <s v="MODA"/>
    <n v="2"/>
    <n v="12"/>
    <s v="NA"/>
    <n v="129"/>
    <x v="2"/>
    <s v="-"/>
    <x v="51"/>
    <s v="FIRME"/>
    <n v="0"/>
    <s v="Líneas"/>
    <s v="CEDI"/>
    <s v="-"/>
  </r>
  <r>
    <x v="2166"/>
    <x v="1"/>
    <s v="PRIMARIA"/>
    <s v="DEPORTIVO"/>
    <s v="CAMISETA"/>
    <s v="MODA"/>
    <n v="2"/>
    <n v="14"/>
    <s v="NA"/>
    <n v="116"/>
    <x v="2"/>
    <s v="-"/>
    <x v="51"/>
    <s v="FIRME"/>
    <n v="0"/>
    <s v="Líneas"/>
    <s v="CEDI"/>
    <s v="-"/>
  </r>
  <r>
    <x v="2166"/>
    <x v="1"/>
    <s v="PRIMARIA"/>
    <s v="DEPORTIVO"/>
    <s v="CAMISETA"/>
    <s v="MODA"/>
    <n v="2"/>
    <n v="16"/>
    <s v="NA"/>
    <n v="110"/>
    <x v="2"/>
    <s v="-"/>
    <x v="51"/>
    <s v="FIRME"/>
    <n v="0"/>
    <s v="Líneas"/>
    <s v="CEDI"/>
    <s v="-"/>
  </r>
  <r>
    <x v="2167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67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67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68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68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68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69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69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69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70"/>
    <x v="1"/>
    <s v="PRIMARIA"/>
    <s v="JEANS"/>
    <s v="BERMUDA"/>
    <s v="MODA"/>
    <n v="1"/>
    <n v="12"/>
    <s v="NA"/>
    <n v="275"/>
    <x v="0"/>
    <s v="-"/>
    <x v="51"/>
    <s v="FIRME"/>
    <n v="0"/>
    <s v="Líneas"/>
    <s v="CEDI"/>
    <s v="-"/>
  </r>
  <r>
    <x v="2170"/>
    <x v="1"/>
    <s v="PRIMARIA"/>
    <s v="JEANS"/>
    <s v="BERMUDA"/>
    <s v="MODA"/>
    <n v="1"/>
    <n v="14"/>
    <s v="NA"/>
    <n v="126"/>
    <x v="0"/>
    <s v="-"/>
    <x v="51"/>
    <s v="FIRME"/>
    <n v="0"/>
    <s v="Líneas"/>
    <s v="CEDI"/>
    <s v="-"/>
  </r>
  <r>
    <x v="2170"/>
    <x v="1"/>
    <s v="PRIMARIA"/>
    <s v="JEANS"/>
    <s v="BERMUDA"/>
    <s v="MODA"/>
    <n v="1"/>
    <n v="16"/>
    <s v="NA"/>
    <n v="103"/>
    <x v="0"/>
    <s v="-"/>
    <x v="51"/>
    <s v="FIRME"/>
    <n v="0"/>
    <s v="Líneas"/>
    <s v="CEDI"/>
    <s v="-"/>
  </r>
  <r>
    <x v="2171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71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71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72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72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72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73"/>
    <x v="1"/>
    <s v="PRIMARIA"/>
    <s v="DEPORTIVO"/>
    <s v="CAMISETA"/>
    <s v="MODA"/>
    <n v="2"/>
    <n v="12"/>
    <s v="NA"/>
    <n v="100"/>
    <x v="2"/>
    <s v="-"/>
    <x v="51"/>
    <s v="FIRME"/>
    <n v="0"/>
    <s v="Líneas"/>
    <s v="CEDI"/>
    <s v="-"/>
  </r>
  <r>
    <x v="2173"/>
    <x v="1"/>
    <s v="PRIMARIA"/>
    <s v="DEPORTIVO"/>
    <s v="CAMISETA"/>
    <s v="MODA"/>
    <n v="2"/>
    <n v="14"/>
    <s v="NA"/>
    <n v="90"/>
    <x v="2"/>
    <s v="-"/>
    <x v="51"/>
    <s v="FIRME"/>
    <n v="0"/>
    <s v="Líneas"/>
    <s v="CEDI"/>
    <s v="-"/>
  </r>
  <r>
    <x v="2173"/>
    <x v="1"/>
    <s v="PRIMARIA"/>
    <s v="DEPORTIVO"/>
    <s v="CAMISETA"/>
    <s v="MODA"/>
    <n v="2"/>
    <n v="16"/>
    <s v="NA"/>
    <n v="85"/>
    <x v="2"/>
    <s v="-"/>
    <x v="51"/>
    <s v="FIRME"/>
    <n v="0"/>
    <s v="Líneas"/>
    <s v="CEDI"/>
    <s v="-"/>
  </r>
  <r>
    <x v="2174"/>
    <x v="1"/>
    <s v="PRIMARIA"/>
    <s v="DEPORTIVO"/>
    <s v="CONJUNTO"/>
    <s v="MODA"/>
    <n v="2"/>
    <n v="12"/>
    <s v="NA"/>
    <n v="204"/>
    <x v="2"/>
    <s v="-"/>
    <x v="51"/>
    <s v="FIRME"/>
    <n v="0"/>
    <s v="Líneas"/>
    <s v="CEDI"/>
    <s v="-"/>
  </r>
  <r>
    <x v="2174"/>
    <x v="1"/>
    <s v="PRIMARIA"/>
    <s v="DEPORTIVO"/>
    <s v="CONJUNTO"/>
    <s v="MODA"/>
    <n v="2"/>
    <n v="14"/>
    <s v="NA"/>
    <n v="120"/>
    <x v="2"/>
    <s v="-"/>
    <x v="51"/>
    <s v="FIRME"/>
    <n v="0"/>
    <s v="Líneas"/>
    <s v="CEDI"/>
    <s v="-"/>
  </r>
  <r>
    <x v="2174"/>
    <x v="1"/>
    <s v="PRIMARIA"/>
    <s v="DEPORTIVO"/>
    <s v="CONJUNTO"/>
    <s v="MODA"/>
    <n v="2"/>
    <n v="16"/>
    <s v="NA"/>
    <n v="131"/>
    <x v="2"/>
    <s v="-"/>
    <x v="51"/>
    <s v="FIRME"/>
    <n v="0"/>
    <s v="Líneas"/>
    <s v="CEDI"/>
    <s v="-"/>
  </r>
  <r>
    <x v="2175"/>
    <x v="1"/>
    <s v="PRIMARIA"/>
    <s v="DEPORTIVO"/>
    <s v="PANTALON SUDADERA"/>
    <s v="MODA"/>
    <n v="2"/>
    <n v="12"/>
    <s v="NA"/>
    <n v="141"/>
    <x v="2"/>
    <s v="-"/>
    <x v="51"/>
    <s v="FIRME"/>
    <n v="0"/>
    <s v="Líneas"/>
    <s v="CEDI"/>
    <s v="-"/>
  </r>
  <r>
    <x v="2175"/>
    <x v="1"/>
    <s v="PRIMARIA"/>
    <s v="DEPORTIVO"/>
    <s v="PANTALON SUDADERA"/>
    <s v="MODA"/>
    <n v="2"/>
    <n v="14"/>
    <s v="NA"/>
    <n v="99"/>
    <x v="2"/>
    <s v="-"/>
    <x v="51"/>
    <s v="FIRME"/>
    <n v="0"/>
    <s v="Líneas"/>
    <s v="CEDI"/>
    <s v="-"/>
  </r>
  <r>
    <x v="2175"/>
    <x v="1"/>
    <s v="PRIMARIA"/>
    <s v="DEPORTIVO"/>
    <s v="PANTALON SUDADERA"/>
    <s v="MODA"/>
    <n v="2"/>
    <n v="16"/>
    <s v="NA"/>
    <n v="93"/>
    <x v="2"/>
    <s v="-"/>
    <x v="51"/>
    <s v="FIRME"/>
    <n v="0"/>
    <s v="Líneas"/>
    <s v="CEDI"/>
    <s v="-"/>
  </r>
  <r>
    <x v="2176"/>
    <x v="1"/>
    <s v="PRIMARIA"/>
    <s v="JEANS"/>
    <s v="JEAN"/>
    <s v="MODA"/>
    <n v="2"/>
    <n v="12"/>
    <s v="NA"/>
    <n v="183"/>
    <x v="2"/>
    <s v="-"/>
    <x v="51"/>
    <s v="FIRME"/>
    <n v="0"/>
    <s v="Líneas"/>
    <s v="CEDI"/>
    <s v="-"/>
  </r>
  <r>
    <x v="2176"/>
    <x v="1"/>
    <s v="PRIMARIA"/>
    <s v="JEANS"/>
    <s v="JEAN"/>
    <s v="MODA"/>
    <n v="2"/>
    <n v="14"/>
    <s v="NA"/>
    <n v="152"/>
    <x v="2"/>
    <s v="-"/>
    <x v="51"/>
    <s v="FIRME"/>
    <n v="0"/>
    <s v="Líneas"/>
    <s v="CEDI"/>
    <s v="-"/>
  </r>
  <r>
    <x v="2176"/>
    <x v="1"/>
    <s v="PRIMARIA"/>
    <s v="JEANS"/>
    <s v="JEAN"/>
    <s v="MODA"/>
    <n v="2"/>
    <n v="16"/>
    <s v="NA"/>
    <n v="128"/>
    <x v="2"/>
    <s v="-"/>
    <x v="51"/>
    <s v="FIRME"/>
    <n v="0"/>
    <s v="Líneas"/>
    <s v="CEDI"/>
    <s v="-"/>
  </r>
  <r>
    <x v="2177"/>
    <x v="1"/>
    <s v="PREPRIMARIA"/>
    <s v="KAKI"/>
    <s v="CAMISETA TIPO POLO"/>
    <s v="BASICO MODA"/>
    <n v="3"/>
    <n v="4"/>
    <s v="NA"/>
    <n v="151"/>
    <x v="0"/>
    <s v="-"/>
    <x v="51"/>
    <s v="FIRME"/>
    <n v="0"/>
    <s v="Líneas"/>
    <s v="CEDI"/>
    <s v="-"/>
  </r>
  <r>
    <x v="2177"/>
    <x v="1"/>
    <s v="PREPRIMARIA"/>
    <s v="KAKI"/>
    <s v="CAMISETA TIPO POLO"/>
    <s v="BASICO MODA"/>
    <n v="3"/>
    <n v="6"/>
    <s v="NA"/>
    <n v="134"/>
    <x v="0"/>
    <s v="-"/>
    <x v="51"/>
    <s v="FIRME"/>
    <n v="0"/>
    <s v="Líneas"/>
    <s v="CEDI"/>
    <s v="-"/>
  </r>
  <r>
    <x v="2177"/>
    <x v="1"/>
    <s v="PREPRIMARIA"/>
    <s v="KAKI"/>
    <s v="CAMISETA TIPO POLO"/>
    <s v="BASICO MODA"/>
    <n v="3"/>
    <n v="8"/>
    <s v="NA"/>
    <n v="149"/>
    <x v="0"/>
    <s v="-"/>
    <x v="51"/>
    <s v="FIRME"/>
    <n v="0"/>
    <s v="Líneas"/>
    <s v="CEDI"/>
    <s v="-"/>
  </r>
  <r>
    <x v="2177"/>
    <x v="1"/>
    <s v="PREPRIMARIA"/>
    <s v="KAKI"/>
    <s v="CAMISETA TIPO POLO"/>
    <s v="BASICO MODA"/>
    <n v="3"/>
    <n v="10"/>
    <s v="NA"/>
    <n v="152"/>
    <x v="0"/>
    <s v="-"/>
    <x v="51"/>
    <s v="FIRME"/>
    <n v="0"/>
    <s v="Líneas"/>
    <s v="CEDI"/>
    <s v="-"/>
  </r>
  <r>
    <x v="2178"/>
    <x v="1"/>
    <s v="PRIMARIA"/>
    <s v="DEPORTIVO"/>
    <s v="PANTALON SUDADERA"/>
    <s v="MODA"/>
    <n v="3"/>
    <n v="12"/>
    <s v="NA"/>
    <n v="141"/>
    <x v="0"/>
    <s v="-"/>
    <x v="51"/>
    <s v="FIRME"/>
    <n v="0"/>
    <s v="Líneas"/>
    <s v="CEDI"/>
    <s v="-"/>
  </r>
  <r>
    <x v="2178"/>
    <x v="1"/>
    <s v="PRIMARIA"/>
    <s v="DEPORTIVO"/>
    <s v="PANTALON SUDADERA"/>
    <s v="MODA"/>
    <n v="3"/>
    <n v="14"/>
    <s v="NA"/>
    <n v="99"/>
    <x v="0"/>
    <s v="-"/>
    <x v="51"/>
    <s v="FIRME"/>
    <n v="0"/>
    <s v="Líneas"/>
    <s v="CEDI"/>
    <s v="-"/>
  </r>
  <r>
    <x v="2178"/>
    <x v="1"/>
    <s v="PRIMARIA"/>
    <s v="DEPORTIVO"/>
    <s v="PANTALON SUDADERA"/>
    <s v="MODA"/>
    <n v="3"/>
    <n v="16"/>
    <s v="NA"/>
    <n v="93"/>
    <x v="0"/>
    <s v="-"/>
    <x v="51"/>
    <s v="FIRME"/>
    <n v="0"/>
    <s v="Líneas"/>
    <s v="CEDI"/>
    <s v="-"/>
  </r>
  <r>
    <x v="2179"/>
    <x v="1"/>
    <s v="PREPRIMARIA"/>
    <s v="DEPORTIVO"/>
    <s v="PANTALON SUDADERA"/>
    <s v="MODA"/>
    <n v="4"/>
    <n v="4"/>
    <s v="NA"/>
    <n v="166"/>
    <x v="0"/>
    <s v="-"/>
    <x v="51"/>
    <s v="FIRME"/>
    <n v="0"/>
    <s v="Líneas"/>
    <s v="CEDI"/>
    <s v="-"/>
  </r>
  <r>
    <x v="2179"/>
    <x v="1"/>
    <s v="PREPRIMARIA"/>
    <s v="DEPORTIVO"/>
    <s v="PANTALON SUDADERA"/>
    <s v="MODA"/>
    <n v="4"/>
    <n v="6"/>
    <s v="NA"/>
    <n v="144"/>
    <x v="0"/>
    <s v="-"/>
    <x v="51"/>
    <s v="FIRME"/>
    <n v="0"/>
    <s v="Líneas"/>
    <s v="CEDI"/>
    <s v="-"/>
  </r>
  <r>
    <x v="2179"/>
    <x v="1"/>
    <s v="PREPRIMARIA"/>
    <s v="DEPORTIVO"/>
    <s v="PANTALON SUDADERA"/>
    <s v="MODA"/>
    <n v="4"/>
    <n v="8"/>
    <s v="NA"/>
    <n v="167"/>
    <x v="0"/>
    <s v="-"/>
    <x v="51"/>
    <s v="FIRME"/>
    <n v="0"/>
    <s v="Líneas"/>
    <s v="CEDI"/>
    <s v="-"/>
  </r>
  <r>
    <x v="2179"/>
    <x v="1"/>
    <s v="PREPRIMARIA"/>
    <s v="DEPORTIVO"/>
    <s v="PANTALON SUDADERA"/>
    <s v="MODA"/>
    <n v="4"/>
    <n v="10"/>
    <s v="NA"/>
    <n v="151"/>
    <x v="0"/>
    <s v="-"/>
    <x v="51"/>
    <s v="FIRME"/>
    <n v="0"/>
    <s v="Líneas"/>
    <s v="CEDI"/>
    <s v="-"/>
  </r>
  <r>
    <x v="2180"/>
    <x v="1"/>
    <s v="PRIMARIA"/>
    <s v="KAKI"/>
    <s v="BERMUDA"/>
    <s v="MODA"/>
    <n v="1"/>
    <n v="12"/>
    <s v="NA"/>
    <n v="221"/>
    <x v="0"/>
    <s v="-"/>
    <x v="51"/>
    <s v="FIRME"/>
    <n v="0"/>
    <s v="Líneas"/>
    <s v="CEDI"/>
    <s v="-"/>
  </r>
  <r>
    <x v="2180"/>
    <x v="1"/>
    <s v="PRIMARIA"/>
    <s v="KAKI"/>
    <s v="BERMUDA"/>
    <s v="MODA"/>
    <n v="1"/>
    <n v="14"/>
    <s v="NA"/>
    <n v="193"/>
    <x v="0"/>
    <s v="-"/>
    <x v="51"/>
    <s v="FIRME"/>
    <n v="0"/>
    <s v="Líneas"/>
    <s v="CEDI"/>
    <s v="-"/>
  </r>
  <r>
    <x v="2180"/>
    <x v="1"/>
    <s v="PRIMARIA"/>
    <s v="KAKI"/>
    <s v="BERMUDA"/>
    <s v="MODA"/>
    <n v="1"/>
    <n v="16"/>
    <s v="NA"/>
    <n v="90"/>
    <x v="0"/>
    <s v="-"/>
    <x v="51"/>
    <s v="FIRME"/>
    <n v="0"/>
    <s v="Líneas"/>
    <s v="CEDI"/>
    <s v="-"/>
  </r>
  <r>
    <x v="2181"/>
    <x v="1"/>
    <s v="PRIMARIA"/>
    <s v="KAKI"/>
    <s v="CAMISETA TIPO POLO"/>
    <s v="MODA"/>
    <n v="1"/>
    <n v="12"/>
    <s v="NA"/>
    <n v="158"/>
    <x v="0"/>
    <s v="-"/>
    <x v="51"/>
    <s v="FIRME"/>
    <n v="0"/>
    <s v="Líneas"/>
    <s v="CEDI"/>
    <s v="-"/>
  </r>
  <r>
    <x v="2181"/>
    <x v="1"/>
    <s v="PRIMARIA"/>
    <s v="KAKI"/>
    <s v="CAMISETA TIPO POLO"/>
    <s v="MODA"/>
    <n v="1"/>
    <n v="14"/>
    <s v="NA"/>
    <n v="141"/>
    <x v="0"/>
    <s v="-"/>
    <x v="51"/>
    <s v="FIRME"/>
    <n v="0"/>
    <s v="Líneas"/>
    <s v="CEDI"/>
    <s v="-"/>
  </r>
  <r>
    <x v="2181"/>
    <x v="1"/>
    <s v="PRIMARIA"/>
    <s v="KAKI"/>
    <s v="CAMISETA TIPO POLO"/>
    <s v="MODA"/>
    <n v="1"/>
    <n v="16"/>
    <s v="NA"/>
    <n v="144"/>
    <x v="0"/>
    <s v="-"/>
    <x v="51"/>
    <s v="FIRME"/>
    <n v="0"/>
    <s v="Líneas"/>
    <s v="CEDI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B3:F60" firstHeaderRow="1" firstDataRow="1" firstDataCol="4"/>
  <pivotFields count="18">
    <pivotField axis="axisRow" compact="0" outline="0" showAll="0" defaultSubtotal="0">
      <items count="2182">
        <item x="1937"/>
        <item x="1936"/>
        <item x="1938"/>
        <item x="1507"/>
        <item x="1508"/>
        <item x="1466"/>
        <item x="1467"/>
        <item x="1468"/>
        <item x="1469"/>
        <item x="1470"/>
        <item x="1502"/>
        <item x="1488"/>
        <item x="1471"/>
        <item x="1509"/>
        <item x="750"/>
        <item x="717"/>
        <item x="749"/>
        <item x="828"/>
        <item x="704"/>
        <item x="703"/>
        <item x="759"/>
        <item x="760"/>
        <item x="775"/>
        <item x="746"/>
        <item x="776"/>
        <item x="777"/>
        <item x="714"/>
        <item x="829"/>
        <item x="754"/>
        <item x="742"/>
        <item x="755"/>
        <item x="737"/>
        <item x="715"/>
        <item x="724"/>
        <item x="778"/>
        <item x="758"/>
        <item x="725"/>
        <item x="669"/>
        <item x="1980"/>
        <item x="1829"/>
        <item x="1979"/>
        <item x="1489"/>
        <item x="830"/>
        <item x="712"/>
        <item x="452"/>
        <item x="865"/>
        <item x="720"/>
        <item x="588"/>
        <item x="589"/>
        <item x="1472"/>
        <item x="1473"/>
        <item x="831"/>
        <item x="779"/>
        <item x="780"/>
        <item x="853"/>
        <item x="752"/>
        <item x="808"/>
        <item x="1516"/>
        <item x="523"/>
        <item x="1952"/>
        <item x="832"/>
        <item x="1511"/>
        <item x="1474"/>
        <item x="1939"/>
        <item x="781"/>
        <item x="2005"/>
        <item x="723"/>
        <item x="1940"/>
        <item x="1475"/>
        <item x="1256"/>
        <item x="719"/>
        <item x="1950"/>
        <item x="761"/>
        <item x="1490"/>
        <item x="1991"/>
        <item x="1995"/>
        <item x="721"/>
        <item x="820"/>
        <item x="821"/>
        <item x="822"/>
        <item x="823"/>
        <item x="824"/>
        <item x="825"/>
        <item x="833"/>
        <item x="458"/>
        <item x="193"/>
        <item x="854"/>
        <item x="524"/>
        <item x="525"/>
        <item x="561"/>
        <item x="834"/>
        <item x="835"/>
        <item x="836"/>
        <item x="1496"/>
        <item x="1513"/>
        <item x="827"/>
        <item x="826"/>
        <item x="590"/>
        <item x="591"/>
        <item x="592"/>
        <item x="1257"/>
        <item x="1255"/>
        <item x="593"/>
        <item x="610"/>
        <item x="1258"/>
        <item x="1259"/>
        <item x="1260"/>
        <item x="1264"/>
        <item x="2006"/>
        <item x="782"/>
        <item x="1992"/>
        <item x="502"/>
        <item x="1999"/>
        <item x="1503"/>
        <item x="809"/>
        <item x="837"/>
        <item x="1948"/>
        <item x="1949"/>
        <item x="689"/>
        <item x="690"/>
        <item x="694"/>
        <item x="799"/>
        <item x="693"/>
        <item x="855"/>
        <item x="747"/>
        <item x="1967"/>
        <item x="1497"/>
        <item x="888"/>
        <item x="503"/>
        <item x="800"/>
        <item x="801"/>
        <item x="861"/>
        <item x="856"/>
        <item x="857"/>
        <item x="682"/>
        <item x="670"/>
        <item x="838"/>
        <item x="1993"/>
        <item x="1265"/>
        <item x="1267"/>
        <item x="1266"/>
        <item x="683"/>
        <item x="1956"/>
        <item x="1933"/>
        <item x="1517"/>
        <item x="463"/>
        <item x="1268"/>
        <item x="1269"/>
        <item x="810"/>
        <item x="802"/>
        <item x="1479"/>
        <item x="1480"/>
        <item x="2007"/>
        <item x="860"/>
        <item x="2008"/>
        <item x="771"/>
        <item x="526"/>
        <item x="692"/>
        <item x="653"/>
        <item x="654"/>
        <item x="643"/>
        <item x="644"/>
        <item x="645"/>
        <item x="783"/>
        <item x="751"/>
        <item x="219"/>
        <item x="218"/>
        <item x="220"/>
        <item x="221"/>
        <item x="475"/>
        <item x="483"/>
        <item x="175"/>
        <item x="1515"/>
        <item x="1504"/>
        <item x="1505"/>
        <item x="748"/>
        <item x="732"/>
        <item x="1941"/>
        <item x="784"/>
        <item x="1514"/>
        <item x="1498"/>
        <item x="203"/>
        <item x="1998"/>
        <item x="713"/>
        <item x="745"/>
        <item x="1261"/>
        <item x="785"/>
        <item x="545"/>
        <item x="594"/>
        <item x="2003"/>
        <item x="2010"/>
        <item x="222"/>
        <item x="546"/>
        <item x="449"/>
        <item x="510"/>
        <item x="864"/>
        <item x="811"/>
        <item x="812"/>
        <item x="722"/>
        <item x="548"/>
        <item x="549"/>
        <item x="550"/>
        <item x="1499"/>
        <item x="803"/>
        <item x="786"/>
        <item x="551"/>
        <item x="2012"/>
        <item x="684"/>
        <item x="813"/>
        <item x="1955"/>
        <item x="691"/>
        <item x="562"/>
        <item x="563"/>
        <item x="839"/>
        <item x="840"/>
        <item x="564"/>
        <item x="866"/>
        <item x="841"/>
        <item x="662"/>
        <item x="731"/>
        <item x="762"/>
        <item x="552"/>
        <item x="651"/>
        <item x="655"/>
        <item x="646"/>
        <item x="1970"/>
        <item x="1510"/>
        <item x="605"/>
        <item x="1961"/>
        <item x="858"/>
        <item x="842"/>
        <item x="595"/>
        <item x="843"/>
        <item x="787"/>
        <item x="788"/>
        <item x="844"/>
        <item x="1481"/>
        <item x="789"/>
        <item x="790"/>
        <item x="1835"/>
        <item x="1836"/>
        <item x="1736"/>
        <item x="698"/>
        <item x="814"/>
        <item x="1954"/>
        <item x="606"/>
        <item x="1500"/>
        <item x="209"/>
        <item x="211"/>
        <item x="210"/>
        <item x="208"/>
        <item x="212"/>
        <item x="1957"/>
        <item x="1482"/>
        <item x="1483"/>
        <item x="1484"/>
        <item x="1994"/>
        <item x="659"/>
        <item x="1932"/>
        <item x="1962"/>
        <item x="1942"/>
        <item x="1963"/>
        <item x="1943"/>
        <item x="1944"/>
        <item x="1951"/>
        <item x="607"/>
        <item x="1958"/>
        <item x="1959"/>
        <item x="1934"/>
        <item x="1968"/>
        <item x="608"/>
        <item x="596"/>
        <item x="597"/>
        <item x="504"/>
        <item x="466"/>
        <item x="467"/>
        <item x="598"/>
        <item x="599"/>
        <item x="772"/>
        <item x="743"/>
        <item x="744"/>
        <item x="718"/>
        <item x="710"/>
        <item x="565"/>
        <item x="566"/>
        <item x="581"/>
        <item x="278"/>
        <item x="660"/>
        <item x="735"/>
        <item x="663"/>
        <item x="652"/>
        <item x="736"/>
        <item x="664"/>
        <item x="773"/>
        <item x="804"/>
        <item x="1518"/>
        <item x="609"/>
        <item x="567"/>
        <item x="568"/>
        <item x="1485"/>
        <item x="730"/>
        <item x="630"/>
        <item x="572"/>
        <item x="573"/>
        <item x="11"/>
        <item x="235"/>
        <item x="12"/>
        <item x="13"/>
        <item x="14"/>
        <item x="7"/>
        <item x="8"/>
        <item x="711"/>
        <item x="647"/>
        <item x="665"/>
        <item x="642"/>
        <item x="661"/>
        <item x="668"/>
        <item x="306"/>
        <item x="233"/>
        <item x="234"/>
        <item x="445"/>
        <item x="446"/>
        <item x="1603"/>
        <item x="1601"/>
        <item x="1602"/>
        <item x="708"/>
        <item x="845"/>
        <item x="648"/>
        <item x="1464"/>
        <item x="1982"/>
        <item x="477"/>
        <item x="1501"/>
        <item x="600"/>
        <item x="574"/>
        <item x="575"/>
        <item x="763"/>
        <item x="764"/>
        <item x="117"/>
        <item x="239"/>
        <item x="649"/>
        <item x="876"/>
        <item x="877"/>
        <item x="641"/>
        <item x="878"/>
        <item x="879"/>
        <item x="1262"/>
        <item x="798"/>
        <item x="103"/>
        <item x="262"/>
        <item x="42"/>
        <item x="43"/>
        <item x="44"/>
        <item x="246"/>
        <item x="48"/>
        <item x="49"/>
        <item x="104"/>
        <item x="250"/>
        <item x="251"/>
        <item x="247"/>
        <item x="45"/>
        <item x="46"/>
        <item x="313"/>
        <item x="314"/>
        <item x="80"/>
        <item x="81"/>
        <item x="82"/>
        <item x="83"/>
        <item x="84"/>
        <item x="315"/>
        <item x="248"/>
        <item x="249"/>
        <item x="255"/>
        <item x="85"/>
        <item x="86"/>
        <item x="256"/>
        <item x="257"/>
        <item x="87"/>
        <item x="88"/>
        <item x="89"/>
        <item x="90"/>
        <item x="601"/>
        <item x="791"/>
        <item x="792"/>
        <item x="793"/>
        <item x="75"/>
        <item x="733"/>
        <item x="272"/>
        <item x="2089"/>
        <item x="476"/>
        <item x="695"/>
        <item x="658"/>
        <item x="1254"/>
        <item x="794"/>
        <item x="1476"/>
        <item x="1477"/>
        <item x="1965"/>
        <item x="1964"/>
        <item x="1946"/>
        <item x="1945"/>
        <item x="871"/>
        <item x="93"/>
        <item x="94"/>
        <item x="95"/>
        <item x="96"/>
        <item x="97"/>
        <item x="260"/>
        <item x="98"/>
        <item x="261"/>
        <item x="99"/>
        <item x="100"/>
        <item x="101"/>
        <item x="102"/>
        <item x="47"/>
        <item x="308"/>
        <item x="709"/>
        <item x="673"/>
        <item x="1491"/>
        <item x="469"/>
        <item x="197"/>
        <item x="194"/>
        <item x="734"/>
        <item x="656"/>
        <item x="1486"/>
        <item x="166"/>
        <item x="167"/>
        <item x="165"/>
        <item x="336"/>
        <item x="569"/>
        <item x="570"/>
        <item x="188"/>
        <item x="451"/>
        <item x="316"/>
        <item x="258"/>
        <item x="91"/>
        <item x="92"/>
        <item x="259"/>
        <item x="765"/>
        <item x="766"/>
        <item x="671"/>
        <item x="672"/>
        <item x="774"/>
        <item x="872"/>
        <item x="533"/>
        <item x="534"/>
        <item x="291"/>
        <item x="484"/>
        <item x="767"/>
        <item x="768"/>
        <item x="769"/>
        <item x="770"/>
        <item x="806"/>
        <item x="457"/>
        <item x="571"/>
        <item x="1969"/>
        <item x="182"/>
        <item x="795"/>
        <item x="214"/>
        <item x="118"/>
        <item x="880"/>
        <item x="1512"/>
        <item x="1492"/>
        <item x="161"/>
        <item x="1494"/>
        <item x="1495"/>
        <item x="697"/>
        <item x="700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30"/>
        <item x="310"/>
        <item x="1506"/>
        <item x="1478"/>
        <item x="602"/>
        <item x="2001"/>
        <item x="450"/>
        <item x="136"/>
        <item x="137"/>
        <item x="135"/>
        <item x="128"/>
        <item x="130"/>
        <item x="127"/>
        <item x="124"/>
        <item x="121"/>
        <item x="125"/>
        <item x="122"/>
        <item x="1935"/>
        <item x="650"/>
        <item x="200"/>
        <item x="172"/>
        <item x="279"/>
        <item x="322"/>
        <item x="280"/>
        <item x="323"/>
        <item x="281"/>
        <item x="282"/>
        <item x="324"/>
        <item x="807"/>
        <item x="1966"/>
        <item x="1947"/>
        <item x="1487"/>
        <item x="297"/>
        <item x="199"/>
        <item x="183"/>
        <item x="141"/>
        <item x="139"/>
        <item x="144"/>
        <item x="140"/>
        <item x="276"/>
        <item x="275"/>
        <item x="277"/>
        <item x="142"/>
        <item x="152"/>
        <item x="148"/>
        <item x="151"/>
        <item x="147"/>
        <item x="149"/>
        <item x="145"/>
        <item x="150"/>
        <item x="146"/>
        <item x="162"/>
        <item x="283"/>
        <item x="325"/>
        <item x="611"/>
        <item x="1960"/>
        <item x="224"/>
        <item x="299"/>
        <item x="223"/>
        <item x="217"/>
        <item x="225"/>
        <item x="226"/>
        <item x="298"/>
        <item x="284"/>
        <item x="285"/>
        <item x="286"/>
        <item x="497"/>
        <item x="873"/>
        <item x="326"/>
        <item x="327"/>
        <item x="287"/>
        <item x="485"/>
        <item x="486"/>
        <item x="666"/>
        <item x="426"/>
        <item x="444"/>
        <item x="427"/>
        <item x="428"/>
        <item x="555"/>
        <item x="181"/>
        <item x="179"/>
        <item x="178"/>
        <item x="176"/>
        <item x="105"/>
        <item x="76"/>
        <item x="77"/>
        <item x="78"/>
        <item x="252"/>
        <item x="253"/>
        <item x="79"/>
        <item x="254"/>
        <item x="163"/>
        <item x="328"/>
        <item x="288"/>
        <item x="329"/>
        <item x="330"/>
        <item x="331"/>
        <item x="289"/>
        <item x="332"/>
        <item x="333"/>
        <item x="429"/>
        <item x="430"/>
        <item x="431"/>
        <item x="442"/>
        <item x="443"/>
        <item x="432"/>
        <item x="433"/>
        <item x="678"/>
        <item x="535"/>
        <item x="15"/>
        <item x="16"/>
        <item x="17"/>
        <item x="5"/>
        <item x="3"/>
        <item x="228"/>
        <item x="123"/>
        <item x="2"/>
        <item x="4"/>
        <item x="304"/>
        <item x="230"/>
        <item x="1953"/>
        <item x="241"/>
        <item x="242"/>
        <item x="34"/>
        <item x="243"/>
        <item x="244"/>
        <item x="35"/>
        <item x="177"/>
        <item x="518"/>
        <item x="519"/>
        <item x="556"/>
        <item x="520"/>
        <item x="557"/>
        <item x="227"/>
        <item x="1465"/>
        <item x="796"/>
        <item x="468"/>
        <item x="629"/>
        <item x="521"/>
        <item x="528"/>
        <item x="311"/>
        <item x="530"/>
        <item x="531"/>
        <item x="756"/>
        <item x="677"/>
        <item x="434"/>
        <item x="435"/>
        <item x="436"/>
        <item x="437"/>
        <item x="438"/>
        <item x="439"/>
        <item x="440"/>
        <item x="441"/>
        <item x="19"/>
        <item x="679"/>
        <item x="307"/>
        <item x="26"/>
        <item x="28"/>
        <item x="27"/>
        <item x="25"/>
        <item x="20"/>
        <item x="21"/>
        <item x="464"/>
        <item x="465"/>
        <item x="536"/>
        <item x="701"/>
        <item x="263"/>
        <item x="106"/>
        <item x="264"/>
        <item x="265"/>
        <item x="107"/>
        <item x="108"/>
        <item x="109"/>
        <item x="266"/>
        <item x="317"/>
        <item x="267"/>
        <item x="318"/>
        <item x="245"/>
        <item x="36"/>
        <item x="37"/>
        <item x="38"/>
        <item x="2011"/>
        <item x="553"/>
        <item x="2009"/>
        <item x="1981"/>
        <item x="302"/>
        <item x="505"/>
        <item x="506"/>
        <item x="637"/>
        <item x="636"/>
        <item x="639"/>
        <item x="290"/>
        <item x="507"/>
        <item x="511"/>
        <item x="2090"/>
        <item x="2091"/>
        <item x="554"/>
        <item x="868"/>
        <item x="867"/>
        <item x="192"/>
        <item x="195"/>
        <item x="198"/>
        <item x="207"/>
        <item x="204"/>
        <item x="205"/>
        <item x="206"/>
        <item x="726"/>
        <item x="727"/>
        <item x="460"/>
        <item x="461"/>
        <item x="334"/>
        <item x="603"/>
        <item x="292"/>
        <item x="169"/>
        <item x="180"/>
        <item x="293"/>
        <item x="170"/>
        <item x="171"/>
        <item x="184"/>
        <item x="185"/>
        <item x="301"/>
        <item x="186"/>
        <item x="294"/>
        <item x="187"/>
        <item x="131"/>
        <item x="132"/>
        <item x="126"/>
        <item x="133"/>
        <item x="134"/>
        <item x="300"/>
        <item x="303"/>
        <item x="305"/>
        <item x="707"/>
        <item x="741"/>
        <item x="738"/>
        <item x="705"/>
        <item x="706"/>
        <item x="739"/>
        <item x="0"/>
        <item x="1830"/>
        <item x="632"/>
        <item x="537"/>
        <item x="685"/>
        <item x="22"/>
        <item x="23"/>
        <item x="24"/>
        <item x="271"/>
        <item x="189"/>
        <item x="753"/>
        <item x="2002"/>
        <item x="638"/>
        <item x="633"/>
        <item x="462"/>
        <item x="498"/>
        <item x="499"/>
        <item x="487"/>
        <item x="488"/>
        <item x="2000"/>
        <item x="1493"/>
        <item x="509"/>
        <item x="174"/>
        <item x="881"/>
        <item x="882"/>
        <item x="232"/>
        <item x="231"/>
        <item x="6"/>
        <item x="9"/>
        <item x="10"/>
        <item x="236"/>
        <item x="815"/>
        <item x="68"/>
        <item x="69"/>
        <item x="70"/>
        <item x="71"/>
        <item x="72"/>
        <item x="73"/>
        <item x="74"/>
        <item x="39"/>
        <item x="40"/>
        <item x="41"/>
        <item x="423"/>
        <item x="409"/>
        <item x="138"/>
        <item x="143"/>
        <item x="885"/>
        <item x="883"/>
        <item x="884"/>
        <item x="886"/>
        <item x="1816"/>
        <item x="1832"/>
        <item x="1837"/>
        <item x="1817"/>
        <item x="1818"/>
        <item x="1838"/>
        <item x="1819"/>
        <item x="1820"/>
        <item x="1834"/>
        <item x="1823"/>
        <item x="1824"/>
        <item x="1825"/>
        <item x="1826"/>
        <item x="1827"/>
        <item x="1732"/>
        <item x="173"/>
        <item x="634"/>
        <item x="635"/>
        <item x="604"/>
        <item x="640"/>
        <item x="339"/>
        <item x="215"/>
        <item x="216"/>
        <item x="201"/>
        <item x="202"/>
        <item x="196"/>
        <item x="190"/>
        <item x="191"/>
        <item x="686"/>
        <item x="846"/>
        <item x="797"/>
        <item x="538"/>
        <item x="500"/>
        <item x="501"/>
        <item x="415"/>
        <item x="416"/>
        <item x="417"/>
        <item x="418"/>
        <item x="419"/>
        <item x="420"/>
        <item x="421"/>
        <item x="422"/>
        <item x="816"/>
        <item x="424"/>
        <item x="414"/>
        <item x="817"/>
        <item x="818"/>
        <item x="819"/>
        <item x="874"/>
        <item x="875"/>
        <item x="1839"/>
        <item x="273"/>
        <item x="335"/>
        <item x="164"/>
        <item x="410"/>
        <item x="425"/>
        <item x="18"/>
        <item x="543"/>
        <item x="532"/>
        <item x="1828"/>
        <item x="473"/>
        <item x="110"/>
        <item x="111"/>
        <item x="112"/>
        <item x="113"/>
        <item x="268"/>
        <item x="319"/>
        <item x="320"/>
        <item x="114"/>
        <item x="321"/>
        <item x="115"/>
        <item x="116"/>
        <item x="847"/>
        <item x="848"/>
        <item x="849"/>
        <item x="850"/>
        <item x="851"/>
        <item x="859"/>
        <item x="852"/>
        <item x="337"/>
        <item x="515"/>
        <item x="516"/>
        <item x="478"/>
        <item x="479"/>
        <item x="470"/>
        <item x="471"/>
        <item x="480"/>
        <item x="29"/>
        <item x="237"/>
        <item x="238"/>
        <item x="512"/>
        <item x="493"/>
        <item x="869"/>
        <item x="688"/>
        <item x="489"/>
        <item x="490"/>
        <item x="491"/>
        <item x="492"/>
        <item x="472"/>
        <item x="481"/>
        <item x="459"/>
        <item x="482"/>
        <item x="494"/>
        <item x="889"/>
        <item x="495"/>
        <item x="513"/>
        <item x="496"/>
        <item x="870"/>
        <item x="120"/>
        <item x="119"/>
        <item x="517"/>
        <item x="674"/>
        <item x="676"/>
        <item x="675"/>
        <item x="31"/>
        <item x="1744"/>
        <item x="1737"/>
        <item x="544"/>
        <item x="229"/>
        <item x="312"/>
        <item x="33"/>
        <item x="240"/>
        <item x="702"/>
        <item x="699"/>
        <item x="32"/>
        <item x="213"/>
        <item x="1989"/>
        <item x="274"/>
        <item x="129"/>
        <item x="1987"/>
        <item x="1988"/>
        <item x="716"/>
        <item x="740"/>
        <item x="890"/>
        <item x="1"/>
        <item x="514"/>
        <item x="508"/>
        <item x="160"/>
        <item x="862"/>
        <item x="657"/>
        <item x="667"/>
        <item x="158"/>
        <item x="153"/>
        <item x="157"/>
        <item x="155"/>
        <item x="156"/>
        <item x="154"/>
        <item x="159"/>
        <item x="269"/>
        <item x="474"/>
        <item x="558"/>
        <item x="447"/>
        <item x="448"/>
        <item x="687"/>
        <item x="680"/>
        <item x="681"/>
        <item x="696"/>
        <item x="631"/>
        <item x="270"/>
        <item x="757"/>
        <item x="547"/>
        <item x="1822"/>
        <item x="1730"/>
        <item x="1728"/>
        <item x="1833"/>
        <item x="1729"/>
        <item x="1821"/>
        <item x="1739"/>
        <item x="1741"/>
        <item x="1740"/>
        <item x="1727"/>
        <item x="1738"/>
        <item x="1743"/>
        <item x="1734"/>
        <item x="1724"/>
        <item x="1725"/>
        <item x="1731"/>
        <item x="1742"/>
        <item x="1726"/>
        <item x="309"/>
        <item x="1735"/>
        <item x="1733"/>
        <item x="411"/>
        <item x="412"/>
        <item x="413"/>
        <item x="559"/>
        <item x="539"/>
        <item x="540"/>
        <item x="541"/>
        <item x="560"/>
        <item x="542"/>
        <item x="522"/>
        <item x="576"/>
        <item x="577"/>
        <item x="578"/>
        <item x="579"/>
        <item x="582"/>
        <item x="586"/>
        <item x="583"/>
        <item x="580"/>
        <item x="587"/>
        <item x="584"/>
        <item x="585"/>
        <item x="729"/>
        <item x="338"/>
        <item x="168"/>
        <item x="1990"/>
        <item x="529"/>
        <item x="1604"/>
        <item x="1605"/>
        <item x="728"/>
        <item x="527"/>
        <item x="1831"/>
        <item x="1745"/>
        <item x="2004"/>
        <item x="887"/>
        <item x="1996"/>
        <item x="295"/>
        <item x="1997"/>
        <item x="1983"/>
        <item x="1984"/>
        <item x="1985"/>
        <item x="1986"/>
        <item x="863"/>
        <item x="805"/>
        <item x="2092"/>
        <item x="2093"/>
        <item x="453"/>
        <item x="454"/>
        <item x="455"/>
        <item x="456"/>
        <item x="1263"/>
        <item x="1521"/>
        <item x="1519"/>
        <item x="1328"/>
        <item x="1270"/>
        <item x="1530"/>
        <item x="1279"/>
        <item x="1321"/>
        <item x="1322"/>
        <item x="1385"/>
        <item x="1386"/>
        <item x="1387"/>
        <item x="1388"/>
        <item x="1283"/>
        <item x="1323"/>
        <item x="1324"/>
        <item x="1531"/>
        <item x="1280"/>
        <item x="1389"/>
        <item x="1390"/>
        <item x="1391"/>
        <item x="1392"/>
        <item x="1325"/>
        <item x="1326"/>
        <item x="1393"/>
        <item x="1394"/>
        <item x="1327"/>
        <item x="1395"/>
        <item x="1532"/>
        <item x="1285"/>
        <item x="1396"/>
        <item x="1397"/>
        <item x="1398"/>
        <item x="1399"/>
        <item x="1400"/>
        <item x="1401"/>
        <item x="1402"/>
        <item x="1403"/>
        <item x="1404"/>
        <item x="1405"/>
        <item x="1533"/>
        <item x="1286"/>
        <item x="1406"/>
        <item x="1407"/>
        <item x="1408"/>
        <item x="1409"/>
        <item x="1410"/>
        <item x="1411"/>
        <item x="1412"/>
        <item x="1413"/>
        <item x="1414"/>
        <item x="1415"/>
        <item x="1534"/>
        <item x="1287"/>
        <item x="1416"/>
        <item x="1417"/>
        <item x="1418"/>
        <item x="1419"/>
        <item x="1420"/>
        <item x="1421"/>
        <item x="1422"/>
        <item x="1423"/>
        <item x="1424"/>
        <item x="1425"/>
        <item x="1535"/>
        <item x="1288"/>
        <item x="1426"/>
        <item x="1427"/>
        <item x="1428"/>
        <item x="1429"/>
        <item x="1430"/>
        <item x="1431"/>
        <item x="1432"/>
        <item x="1433"/>
        <item x="1434"/>
        <item x="1435"/>
        <item x="1536"/>
        <item x="1289"/>
        <item x="1436"/>
        <item x="1437"/>
        <item x="1438"/>
        <item x="1439"/>
        <item x="1440"/>
        <item x="1441"/>
        <item x="1442"/>
        <item x="1443"/>
        <item x="1444"/>
        <item x="1445"/>
        <item x="1537"/>
        <item x="1290"/>
        <item x="1446"/>
        <item x="1447"/>
        <item x="1448"/>
        <item x="1449"/>
        <item x="1450"/>
        <item x="1451"/>
        <item x="1452"/>
        <item x="1453"/>
        <item x="1454"/>
        <item x="1455"/>
        <item x="1538"/>
        <item x="1291"/>
        <item x="1456"/>
        <item x="1457"/>
        <item x="1458"/>
        <item x="1459"/>
        <item x="1460"/>
        <item x="1461"/>
        <item x="1462"/>
        <item x="1463"/>
        <item x="1539"/>
        <item x="1292"/>
        <item x="1522"/>
        <item x="1520"/>
        <item x="1329"/>
        <item x="1271"/>
        <item x="1540"/>
        <item x="1293"/>
        <item x="1541"/>
        <item x="1294"/>
        <item x="1542"/>
        <item x="1295"/>
        <item x="1543"/>
        <item x="1296"/>
        <item x="1544"/>
        <item x="1297"/>
        <item x="1545"/>
        <item x="1298"/>
        <item x="1546"/>
        <item x="1299"/>
        <item x="1547"/>
        <item x="1300"/>
        <item x="1548"/>
        <item x="1301"/>
        <item x="1549"/>
        <item x="1302"/>
        <item x="1523"/>
        <item x="1330"/>
        <item x="1272"/>
        <item x="1550"/>
        <item x="1303"/>
        <item x="1551"/>
        <item x="1304"/>
        <item x="1552"/>
        <item x="1305"/>
        <item x="1553"/>
        <item x="1306"/>
        <item x="1554"/>
        <item x="1335"/>
        <item x="1555"/>
        <item x="1336"/>
        <item x="1556"/>
        <item x="1337"/>
        <item x="1557"/>
        <item x="1338"/>
        <item x="1558"/>
        <item x="1339"/>
        <item x="1559"/>
        <item x="1340"/>
        <item x="1524"/>
        <item x="1284"/>
        <item x="1273"/>
        <item x="1560"/>
        <item x="1341"/>
        <item x="1561"/>
        <item x="1342"/>
        <item x="1562"/>
        <item x="1343"/>
        <item x="1563"/>
        <item x="1344"/>
        <item x="1564"/>
        <item x="1345"/>
        <item x="1565"/>
        <item x="1346"/>
        <item x="1566"/>
        <item x="1347"/>
        <item x="1567"/>
        <item x="1348"/>
        <item x="1568"/>
        <item x="1349"/>
        <item x="1569"/>
        <item x="1350"/>
        <item x="1525"/>
        <item x="1331"/>
        <item x="1274"/>
        <item x="1570"/>
        <item x="1351"/>
        <item x="1571"/>
        <item x="1352"/>
        <item x="1572"/>
        <item x="1353"/>
        <item x="1573"/>
        <item x="1354"/>
        <item x="1574"/>
        <item x="1355"/>
        <item x="1575"/>
        <item x="1356"/>
        <item x="1576"/>
        <item x="1357"/>
        <item x="1577"/>
        <item x="1358"/>
        <item x="1578"/>
        <item x="1359"/>
        <item x="1579"/>
        <item x="1307"/>
        <item x="1526"/>
        <item x="1332"/>
        <item x="1275"/>
        <item x="1580"/>
        <item x="1308"/>
        <item x="1581"/>
        <item x="1309"/>
        <item x="1582"/>
        <item x="1360"/>
        <item x="1583"/>
        <item x="1361"/>
        <item x="1584"/>
        <item x="1362"/>
        <item x="1585"/>
        <item x="1363"/>
        <item x="1586"/>
        <item x="1364"/>
        <item x="1587"/>
        <item x="1365"/>
        <item x="1588"/>
        <item x="1366"/>
        <item x="1589"/>
        <item x="1367"/>
        <item x="1527"/>
        <item x="1333"/>
        <item x="1276"/>
        <item x="1590"/>
        <item x="1368"/>
        <item x="1591"/>
        <item x="1281"/>
        <item x="1592"/>
        <item x="1310"/>
        <item x="1593"/>
        <item x="1311"/>
        <item x="1594"/>
        <item x="1312"/>
        <item x="1595"/>
        <item x="1313"/>
        <item x="1596"/>
        <item x="1369"/>
        <item x="1597"/>
        <item x="1370"/>
        <item x="1598"/>
        <item x="1371"/>
        <item x="1599"/>
        <item x="1372"/>
        <item x="1528"/>
        <item x="1334"/>
        <item x="1277"/>
        <item x="1600"/>
        <item x="1373"/>
        <item x="1374"/>
        <item x="1375"/>
        <item x="1376"/>
        <item x="1282"/>
        <item x="1314"/>
        <item x="1315"/>
        <item x="1316"/>
        <item x="1317"/>
        <item x="1318"/>
        <item x="1529"/>
        <item x="1278"/>
        <item x="1377"/>
        <item x="1378"/>
        <item x="1379"/>
        <item x="1380"/>
        <item x="1381"/>
        <item x="1382"/>
        <item x="1383"/>
        <item x="1319"/>
        <item x="1320"/>
        <item x="1384"/>
        <item x="296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891"/>
        <item x="907"/>
        <item x="908"/>
        <item x="909"/>
        <item x="910"/>
        <item x="927"/>
        <item x="928"/>
        <item x="929"/>
        <item x="930"/>
        <item x="931"/>
        <item x="932"/>
        <item x="892"/>
        <item x="933"/>
        <item x="934"/>
        <item x="935"/>
        <item x="893"/>
        <item x="894"/>
        <item x="895"/>
        <item x="896"/>
        <item x="897"/>
        <item x="898"/>
        <item x="899"/>
        <item x="911"/>
        <item x="912"/>
        <item x="913"/>
        <item x="914"/>
        <item x="915"/>
        <item x="916"/>
        <item x="936"/>
        <item x="937"/>
        <item x="938"/>
        <item x="900"/>
        <item x="901"/>
        <item x="917"/>
        <item x="902"/>
        <item x="903"/>
        <item x="904"/>
        <item x="918"/>
        <item x="919"/>
        <item x="920"/>
        <item x="921"/>
        <item x="939"/>
        <item x="940"/>
        <item x="941"/>
        <item x="922"/>
        <item x="905"/>
        <item x="906"/>
        <item x="923"/>
        <item x="924"/>
        <item x="925"/>
        <item x="926"/>
        <item x="612"/>
        <item x="624"/>
        <item x="625"/>
        <item x="626"/>
        <item x="613"/>
        <item x="614"/>
        <item x="615"/>
        <item x="620"/>
        <item x="627"/>
        <item x="616"/>
        <item x="617"/>
        <item x="621"/>
        <item x="628"/>
        <item x="618"/>
        <item x="619"/>
        <item x="622"/>
        <item x="623"/>
        <item x="1753"/>
        <item x="1762"/>
        <item x="1763"/>
        <item x="1764"/>
        <item x="1765"/>
        <item x="1766"/>
        <item x="1767"/>
        <item x="1768"/>
        <item x="1769"/>
        <item x="1770"/>
        <item x="1771"/>
        <item x="1754"/>
        <item x="1772"/>
        <item x="1773"/>
        <item x="1774"/>
        <item x="1775"/>
        <item x="1776"/>
        <item x="1777"/>
        <item x="1778"/>
        <item x="1782"/>
        <item x="1783"/>
        <item x="1784"/>
        <item x="1755"/>
        <item x="1785"/>
        <item x="1786"/>
        <item x="1787"/>
        <item x="1788"/>
        <item x="1789"/>
        <item x="1790"/>
        <item x="1791"/>
        <item x="1792"/>
        <item x="1793"/>
        <item x="1794"/>
        <item x="1756"/>
        <item x="1795"/>
        <item x="1796"/>
        <item x="1797"/>
        <item x="1798"/>
        <item x="1799"/>
        <item x="1800"/>
        <item x="1801"/>
        <item x="1802"/>
        <item x="1803"/>
        <item x="1804"/>
        <item x="1757"/>
        <item x="1805"/>
        <item x="1806"/>
        <item x="1807"/>
        <item x="1808"/>
        <item x="1809"/>
        <item x="1810"/>
        <item x="1811"/>
        <item x="1812"/>
        <item x="1813"/>
        <item x="1814"/>
        <item x="1758"/>
        <item x="1815"/>
        <item x="1779"/>
        <item x="1780"/>
        <item x="1781"/>
        <item x="1759"/>
        <item x="1760"/>
        <item x="1761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928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29"/>
        <item x="1930"/>
        <item x="1931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71"/>
        <item x="1972"/>
        <item x="1973"/>
        <item x="1974"/>
        <item x="1975"/>
        <item x="1976"/>
        <item x="1977"/>
        <item x="1978"/>
        <item x="2013"/>
        <item x="2022"/>
        <item x="2023"/>
        <item x="2024"/>
        <item x="2025"/>
        <item x="2026"/>
        <item x="2027"/>
        <item x="2028"/>
        <item x="2029"/>
        <item x="2030"/>
        <item x="2031"/>
        <item x="2014"/>
        <item x="2032"/>
        <item x="2033"/>
        <item x="2034"/>
        <item x="2035"/>
        <item x="2036"/>
        <item x="2037"/>
        <item x="2038"/>
        <item x="2039"/>
        <item x="2040"/>
        <item x="2041"/>
        <item x="2015"/>
        <item x="2042"/>
        <item x="2043"/>
        <item x="2044"/>
        <item x="2045"/>
        <item x="2046"/>
        <item x="2047"/>
        <item x="2048"/>
        <item x="2049"/>
        <item x="2050"/>
        <item x="2051"/>
        <item x="2016"/>
        <item x="2052"/>
        <item x="2053"/>
        <item x="2054"/>
        <item x="2055"/>
        <item x="2056"/>
        <item x="2057"/>
        <item x="2058"/>
        <item x="2059"/>
        <item x="2060"/>
        <item x="2061"/>
        <item x="2017"/>
        <item x="2062"/>
        <item x="2063"/>
        <item x="2064"/>
        <item x="2065"/>
        <item x="2066"/>
        <item x="2067"/>
        <item x="2068"/>
        <item x="2069"/>
        <item x="2070"/>
        <item x="2071"/>
        <item x="2018"/>
        <item x="2072"/>
        <item x="2073"/>
        <item x="2074"/>
        <item x="2075"/>
        <item x="2076"/>
        <item x="2077"/>
        <item x="2078"/>
        <item x="2079"/>
        <item x="2080"/>
        <item x="2081"/>
        <item x="2019"/>
        <item x="2082"/>
        <item x="2083"/>
        <item x="2084"/>
        <item x="2085"/>
        <item x="2086"/>
        <item x="2087"/>
        <item x="2088"/>
        <item x="2020"/>
        <item x="2021"/>
        <item x="340"/>
        <item x="349"/>
        <item x="350"/>
        <item x="351"/>
        <item x="352"/>
        <item x="353"/>
        <item x="354"/>
        <item x="355"/>
        <item x="356"/>
        <item x="357"/>
        <item x="358"/>
        <item x="341"/>
        <item x="359"/>
        <item x="360"/>
        <item x="361"/>
        <item x="362"/>
        <item x="363"/>
        <item x="364"/>
        <item x="365"/>
        <item x="366"/>
        <item x="367"/>
        <item x="368"/>
        <item x="342"/>
        <item x="369"/>
        <item x="370"/>
        <item x="371"/>
        <item x="372"/>
        <item x="373"/>
        <item x="374"/>
        <item x="375"/>
        <item x="376"/>
        <item x="377"/>
        <item x="378"/>
        <item x="343"/>
        <item x="379"/>
        <item x="380"/>
        <item x="381"/>
        <item x="382"/>
        <item x="383"/>
        <item x="384"/>
        <item x="385"/>
        <item x="386"/>
        <item x="387"/>
        <item x="388"/>
        <item x="344"/>
        <item x="389"/>
        <item x="390"/>
        <item x="391"/>
        <item x="392"/>
        <item x="393"/>
        <item x="394"/>
        <item x="395"/>
        <item x="396"/>
        <item x="397"/>
        <item x="398"/>
        <item x="345"/>
        <item x="399"/>
        <item x="400"/>
        <item x="401"/>
        <item x="402"/>
        <item x="403"/>
        <item x="404"/>
        <item x="405"/>
        <item x="406"/>
        <item x="407"/>
        <item x="408"/>
        <item x="346"/>
        <item x="347"/>
        <item x="348"/>
        <item x="1746"/>
        <item x="1747"/>
        <item x="1748"/>
        <item x="1749"/>
        <item x="1750"/>
        <item x="1751"/>
        <item x="1752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606"/>
        <item x="1607"/>
        <item x="1608"/>
        <item x="1609"/>
        <item x="1610"/>
        <item x="1611"/>
        <item x="2099"/>
        <item x="2100"/>
        <item x="2101"/>
        <item x="2102"/>
        <item x="2103"/>
        <item x="2094"/>
        <item x="2095"/>
        <item x="2096"/>
        <item x="2097"/>
        <item x="20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9"/>
        <item h="1" x="10"/>
        <item h="1" x="12"/>
        <item h="1" x="2"/>
        <item h="1" x="6"/>
        <item h="1" x="8"/>
        <item h="1" x="3"/>
        <item h="1" x="11"/>
        <item h="1" x="4"/>
        <item h="1" x="5"/>
        <item h="1" x="0"/>
        <item h="1" x="7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8">
        <item x="51"/>
        <item x="102"/>
        <item x="64"/>
        <item x="106"/>
        <item x="16"/>
        <item x="68"/>
        <item x="23"/>
        <item x="86"/>
        <item x="45"/>
        <item x="38"/>
        <item x="50"/>
        <item x="96"/>
        <item x="103"/>
        <item x="57"/>
        <item x="97"/>
        <item x="39"/>
        <item x="112"/>
        <item x="105"/>
        <item x="20"/>
        <item x="63"/>
        <item x="52"/>
        <item x="59"/>
        <item x="53"/>
        <item x="60"/>
        <item x="75"/>
        <item x="40"/>
        <item x="43"/>
        <item x="21"/>
        <item x="78"/>
        <item x="73"/>
        <item x="49"/>
        <item x="92"/>
        <item x="48"/>
        <item x="0"/>
        <item x="14"/>
        <item x="81"/>
        <item x="19"/>
        <item x="95"/>
        <item x="115"/>
        <item x="116"/>
        <item x="27"/>
        <item x="80"/>
        <item x="30"/>
        <item x="88"/>
        <item x="90"/>
        <item x="1"/>
        <item x="54"/>
        <item x="13"/>
        <item x="100"/>
        <item x="91"/>
        <item x="35"/>
        <item x="101"/>
        <item x="117"/>
        <item x="2"/>
        <item x="65"/>
        <item x="98"/>
        <item x="3"/>
        <item x="15"/>
        <item x="18"/>
        <item x="58"/>
        <item x="28"/>
        <item x="26"/>
        <item x="67"/>
        <item x="17"/>
        <item x="82"/>
        <item x="84"/>
        <item x="76"/>
        <item x="99"/>
        <item x="32"/>
        <item x="4"/>
        <item x="24"/>
        <item x="25"/>
        <item x="5"/>
        <item x="55"/>
        <item x="33"/>
        <item x="6"/>
        <item x="7"/>
        <item x="44"/>
        <item x="94"/>
        <item x="8"/>
        <item x="72"/>
        <item x="113"/>
        <item x="31"/>
        <item x="22"/>
        <item x="9"/>
        <item x="104"/>
        <item x="47"/>
        <item x="93"/>
        <item x="10"/>
        <item x="89"/>
        <item x="87"/>
        <item x="83"/>
        <item x="61"/>
        <item x="41"/>
        <item x="109"/>
        <item x="69"/>
        <item x="107"/>
        <item x="36"/>
        <item x="74"/>
        <item x="34"/>
        <item x="70"/>
        <item x="77"/>
        <item x="114"/>
        <item x="11"/>
        <item x="29"/>
        <item x="12"/>
        <item x="71"/>
        <item x="108"/>
        <item x="56"/>
        <item x="85"/>
        <item x="111"/>
        <item x="42"/>
        <item x="46"/>
        <item x="79"/>
        <item x="110"/>
        <item x="66"/>
        <item x="62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0"/>
    <field x="12"/>
    <field x="1"/>
    <field x="0"/>
  </rowFields>
  <rowItems count="57">
    <i>
      <x/>
      <x/>
      <x/>
      <x v="1851"/>
    </i>
    <i r="3">
      <x v="1852"/>
    </i>
    <i r="3">
      <x v="1853"/>
    </i>
    <i r="3">
      <x v="1854"/>
    </i>
    <i r="3">
      <x v="1855"/>
    </i>
    <i r="3">
      <x v="1856"/>
    </i>
    <i r="3">
      <x v="1857"/>
    </i>
    <i r="3">
      <x v="1858"/>
    </i>
    <i r="3">
      <x v="1859"/>
    </i>
    <i r="3">
      <x v="1860"/>
    </i>
    <i r="3">
      <x v="1861"/>
    </i>
    <i r="3">
      <x v="1862"/>
    </i>
    <i r="3">
      <x v="1863"/>
    </i>
    <i r="3">
      <x v="1864"/>
    </i>
    <i r="3">
      <x v="1865"/>
    </i>
    <i r="3">
      <x v="1866"/>
    </i>
    <i r="3">
      <x v="1867"/>
    </i>
    <i r="3">
      <x v="1868"/>
    </i>
    <i r="3">
      <x v="1869"/>
    </i>
    <i r="3">
      <x v="1873"/>
    </i>
    <i r="3">
      <x v="1884"/>
    </i>
    <i r="3">
      <x v="1895"/>
    </i>
    <i r="3">
      <x v="1906"/>
    </i>
    <i r="3">
      <x v="1911"/>
    </i>
    <i r="3">
      <x v="1912"/>
    </i>
    <i r="3">
      <x v="1913"/>
    </i>
    <i r="3">
      <x v="2139"/>
    </i>
    <i r="3">
      <x v="2140"/>
    </i>
    <i r="3">
      <x v="2141"/>
    </i>
    <i r="3">
      <x v="2142"/>
    </i>
    <i r="3">
      <x v="2143"/>
    </i>
    <i r="3">
      <x v="2144"/>
    </i>
    <i r="3">
      <x v="2145"/>
    </i>
    <i r="1">
      <x v="1"/>
      <x/>
      <x v="241"/>
    </i>
    <i r="3">
      <x v="888"/>
    </i>
    <i r="1">
      <x v="27"/>
      <x/>
      <x v="2092"/>
    </i>
    <i r="3">
      <x v="2103"/>
    </i>
    <i r="3">
      <x v="2114"/>
    </i>
    <i r="3">
      <x v="2125"/>
    </i>
    <i r="3">
      <x v="2136"/>
    </i>
    <i r="1">
      <x v="48"/>
      <x/>
      <x v="934"/>
    </i>
    <i r="3">
      <x v="935"/>
    </i>
    <i r="3">
      <x v="937"/>
    </i>
    <i r="1">
      <x v="51"/>
      <x/>
      <x v="952"/>
    </i>
    <i r="1">
      <x v="60"/>
      <x/>
      <x v="765"/>
    </i>
    <i r="3">
      <x v="826"/>
    </i>
    <i r="1">
      <x v="67"/>
      <x/>
      <x v="786"/>
    </i>
    <i r="3">
      <x v="942"/>
    </i>
    <i r="3">
      <x v="945"/>
    </i>
    <i r="3">
      <x v="946"/>
    </i>
    <i r="3">
      <x v="947"/>
    </i>
    <i r="3">
      <x v="948"/>
    </i>
    <i r="3">
      <x v="950"/>
    </i>
    <i r="3">
      <x v="953"/>
    </i>
    <i r="1">
      <x v="104"/>
      <x/>
      <x v="954"/>
    </i>
    <i r="3">
      <x v="955"/>
    </i>
    <i r="3">
      <x v="956"/>
    </i>
  </rowItems>
  <colItems count="1">
    <i/>
  </colItems>
  <dataFields count="1">
    <dataField name="Suma de Cantida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comments" Target="../comments1.xml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9.bin"/><Relationship Id="rId13" Type="http://schemas.openxmlformats.org/officeDocument/2006/relationships/printerSettings" Target="../printerSettings/printerSettings34.bin"/><Relationship Id="rId18" Type="http://schemas.openxmlformats.org/officeDocument/2006/relationships/printerSettings" Target="../printerSettings/printerSettings39.bin"/><Relationship Id="rId3" Type="http://schemas.openxmlformats.org/officeDocument/2006/relationships/printerSettings" Target="../printerSettings/printerSettings24.bin"/><Relationship Id="rId21" Type="http://schemas.openxmlformats.org/officeDocument/2006/relationships/printerSettings" Target="../printerSettings/printerSettings42.bin"/><Relationship Id="rId7" Type="http://schemas.openxmlformats.org/officeDocument/2006/relationships/printerSettings" Target="../printerSettings/printerSettings28.bin"/><Relationship Id="rId12" Type="http://schemas.openxmlformats.org/officeDocument/2006/relationships/printerSettings" Target="../printerSettings/printerSettings33.bin"/><Relationship Id="rId17" Type="http://schemas.openxmlformats.org/officeDocument/2006/relationships/printerSettings" Target="../printerSettings/printerSettings38.bin"/><Relationship Id="rId25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23.bin"/><Relationship Id="rId16" Type="http://schemas.openxmlformats.org/officeDocument/2006/relationships/printerSettings" Target="../printerSettings/printerSettings37.bin"/><Relationship Id="rId20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22.bin"/><Relationship Id="rId6" Type="http://schemas.openxmlformats.org/officeDocument/2006/relationships/printerSettings" Target="../printerSettings/printerSettings27.bin"/><Relationship Id="rId11" Type="http://schemas.openxmlformats.org/officeDocument/2006/relationships/printerSettings" Target="../printerSettings/printerSettings32.bin"/><Relationship Id="rId24" Type="http://schemas.openxmlformats.org/officeDocument/2006/relationships/printerSettings" Target="../printerSettings/printerSettings45.bin"/><Relationship Id="rId5" Type="http://schemas.openxmlformats.org/officeDocument/2006/relationships/printerSettings" Target="../printerSettings/printerSettings26.bin"/><Relationship Id="rId15" Type="http://schemas.openxmlformats.org/officeDocument/2006/relationships/printerSettings" Target="../printerSettings/printerSettings36.bin"/><Relationship Id="rId23" Type="http://schemas.openxmlformats.org/officeDocument/2006/relationships/printerSettings" Target="../printerSettings/printerSettings44.bin"/><Relationship Id="rId10" Type="http://schemas.openxmlformats.org/officeDocument/2006/relationships/printerSettings" Target="../printerSettings/printerSettings31.bin"/><Relationship Id="rId19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25.bin"/><Relationship Id="rId9" Type="http://schemas.openxmlformats.org/officeDocument/2006/relationships/printerSettings" Target="../printerSettings/printerSettings30.bin"/><Relationship Id="rId14" Type="http://schemas.openxmlformats.org/officeDocument/2006/relationships/printerSettings" Target="../printerSettings/printerSettings35.bin"/><Relationship Id="rId22" Type="http://schemas.openxmlformats.org/officeDocument/2006/relationships/printerSettings" Target="../printerSettings/printerSettings4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4.bin"/><Relationship Id="rId13" Type="http://schemas.openxmlformats.org/officeDocument/2006/relationships/printerSettings" Target="../printerSettings/printerSettings59.bin"/><Relationship Id="rId18" Type="http://schemas.openxmlformats.org/officeDocument/2006/relationships/printerSettings" Target="../printerSettings/printerSettings64.bin"/><Relationship Id="rId3" Type="http://schemas.openxmlformats.org/officeDocument/2006/relationships/printerSettings" Target="../printerSettings/printerSettings49.bin"/><Relationship Id="rId21" Type="http://schemas.openxmlformats.org/officeDocument/2006/relationships/printerSettings" Target="../printerSettings/printerSettings67.bin"/><Relationship Id="rId7" Type="http://schemas.openxmlformats.org/officeDocument/2006/relationships/printerSettings" Target="../printerSettings/printerSettings53.bin"/><Relationship Id="rId12" Type="http://schemas.openxmlformats.org/officeDocument/2006/relationships/printerSettings" Target="../printerSettings/printerSettings58.bin"/><Relationship Id="rId17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48.bin"/><Relationship Id="rId16" Type="http://schemas.openxmlformats.org/officeDocument/2006/relationships/printerSettings" Target="../printerSettings/printerSettings62.bin"/><Relationship Id="rId20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47.bin"/><Relationship Id="rId6" Type="http://schemas.openxmlformats.org/officeDocument/2006/relationships/printerSettings" Target="../printerSettings/printerSettings52.bin"/><Relationship Id="rId11" Type="http://schemas.openxmlformats.org/officeDocument/2006/relationships/printerSettings" Target="../printerSettings/printerSettings57.bin"/><Relationship Id="rId5" Type="http://schemas.openxmlformats.org/officeDocument/2006/relationships/printerSettings" Target="../printerSettings/printerSettings51.bin"/><Relationship Id="rId15" Type="http://schemas.openxmlformats.org/officeDocument/2006/relationships/printerSettings" Target="../printerSettings/printerSettings61.bin"/><Relationship Id="rId10" Type="http://schemas.openxmlformats.org/officeDocument/2006/relationships/printerSettings" Target="../printerSettings/printerSettings56.bin"/><Relationship Id="rId19" Type="http://schemas.openxmlformats.org/officeDocument/2006/relationships/printerSettings" Target="../printerSettings/printerSettings65.bin"/><Relationship Id="rId4" Type="http://schemas.openxmlformats.org/officeDocument/2006/relationships/printerSettings" Target="../printerSettings/printerSettings50.bin"/><Relationship Id="rId9" Type="http://schemas.openxmlformats.org/officeDocument/2006/relationships/printerSettings" Target="../printerSettings/printerSettings55.bin"/><Relationship Id="rId14" Type="http://schemas.openxmlformats.org/officeDocument/2006/relationships/printerSettings" Target="../printerSettings/printerSettings60.bin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2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.75"/>
  <cols>
    <col min="1" max="1" width="65.85546875" style="1" bestFit="1" customWidth="1"/>
    <col min="2" max="2" width="15.28515625" style="1" bestFit="1" customWidth="1"/>
    <col min="3" max="3" width="7.710937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7">
      <c r="A1" s="30" t="s">
        <v>642</v>
      </c>
      <c r="B1" s="30" t="s">
        <v>643</v>
      </c>
      <c r="C1" s="30" t="s">
        <v>4</v>
      </c>
      <c r="E1" s="30" t="s">
        <v>663</v>
      </c>
      <c r="G1" s="30" t="s">
        <v>2</v>
      </c>
    </row>
    <row r="2" spans="1:7">
      <c r="A2" s="1" t="s">
        <v>182</v>
      </c>
      <c r="B2" s="1" t="s">
        <v>8</v>
      </c>
      <c r="C2" s="1" t="s">
        <v>661</v>
      </c>
      <c r="E2" s="1" t="s">
        <v>664</v>
      </c>
      <c r="G2" s="1" t="s">
        <v>667</v>
      </c>
    </row>
    <row r="3" spans="1:7">
      <c r="A3" s="1" t="s">
        <v>427</v>
      </c>
      <c r="B3" s="1" t="s">
        <v>8</v>
      </c>
      <c r="C3" s="1" t="s">
        <v>661</v>
      </c>
      <c r="E3" s="1" t="s">
        <v>862</v>
      </c>
      <c r="G3" s="1" t="s">
        <v>668</v>
      </c>
    </row>
    <row r="4" spans="1:7">
      <c r="A4" s="1" t="s">
        <v>195</v>
      </c>
      <c r="B4" s="1" t="s">
        <v>8</v>
      </c>
      <c r="C4" s="1" t="s">
        <v>661</v>
      </c>
      <c r="E4" s="1" t="s">
        <v>665</v>
      </c>
      <c r="G4" s="1" t="s">
        <v>669</v>
      </c>
    </row>
    <row r="5" spans="1:7">
      <c r="A5" s="1" t="s">
        <v>636</v>
      </c>
      <c r="B5" s="1" t="s">
        <v>8</v>
      </c>
      <c r="C5" s="1" t="s">
        <v>661</v>
      </c>
      <c r="E5" s="1" t="s">
        <v>863</v>
      </c>
      <c r="G5" s="1" t="s">
        <v>670</v>
      </c>
    </row>
    <row r="6" spans="1:7">
      <c r="A6" s="1" t="s">
        <v>215</v>
      </c>
      <c r="B6" s="1" t="s">
        <v>8</v>
      </c>
      <c r="C6" s="1" t="s">
        <v>661</v>
      </c>
      <c r="E6" s="1" t="s">
        <v>666</v>
      </c>
      <c r="G6" s="1" t="s">
        <v>671</v>
      </c>
    </row>
    <row r="7" spans="1:7">
      <c r="A7" s="1" t="s">
        <v>435</v>
      </c>
      <c r="B7" s="1" t="s">
        <v>8</v>
      </c>
      <c r="C7" s="1" t="s">
        <v>662</v>
      </c>
      <c r="G7" s="1" t="s">
        <v>672</v>
      </c>
    </row>
    <row r="8" spans="1:7">
      <c r="A8" s="1" t="s">
        <v>626</v>
      </c>
      <c r="B8" s="1" t="s">
        <v>8</v>
      </c>
      <c r="C8" s="1" t="s">
        <v>661</v>
      </c>
      <c r="G8" s="1" t="s">
        <v>673</v>
      </c>
    </row>
    <row r="9" spans="1:7">
      <c r="A9" s="1" t="s">
        <v>263</v>
      </c>
      <c r="B9" s="1" t="s">
        <v>8</v>
      </c>
      <c r="C9" s="1" t="s">
        <v>661</v>
      </c>
      <c r="G9" s="1" t="s">
        <v>674</v>
      </c>
    </row>
    <row r="10" spans="1:7">
      <c r="A10" s="1" t="s">
        <v>316</v>
      </c>
      <c r="B10" s="1" t="s">
        <v>8</v>
      </c>
      <c r="C10" s="1" t="s">
        <v>661</v>
      </c>
      <c r="G10" s="1" t="s">
        <v>675</v>
      </c>
    </row>
    <row r="11" spans="1:7">
      <c r="A11" s="1" t="s">
        <v>601</v>
      </c>
      <c r="B11" s="1" t="s">
        <v>8</v>
      </c>
      <c r="C11" s="1" t="s">
        <v>661</v>
      </c>
      <c r="G11" s="1" t="s">
        <v>676</v>
      </c>
    </row>
    <row r="12" spans="1:7">
      <c r="A12" s="1" t="s">
        <v>173</v>
      </c>
      <c r="B12" s="1" t="s">
        <v>8</v>
      </c>
      <c r="C12" s="1" t="s">
        <v>661</v>
      </c>
      <c r="G12" s="1" t="s">
        <v>677</v>
      </c>
    </row>
    <row r="13" spans="1:7">
      <c r="A13" s="1" t="s">
        <v>198</v>
      </c>
      <c r="B13" s="1" t="s">
        <v>8</v>
      </c>
      <c r="C13" s="1" t="s">
        <v>661</v>
      </c>
      <c r="G13" s="1" t="s">
        <v>678</v>
      </c>
    </row>
    <row r="14" spans="1:7">
      <c r="A14" s="1" t="s">
        <v>64</v>
      </c>
      <c r="B14" s="1" t="s">
        <v>8</v>
      </c>
      <c r="C14" s="1" t="s">
        <v>661</v>
      </c>
    </row>
    <row r="15" spans="1:7">
      <c r="A15" s="1" t="s">
        <v>429</v>
      </c>
      <c r="B15" s="1" t="s">
        <v>8</v>
      </c>
      <c r="C15" s="1" t="s">
        <v>661</v>
      </c>
    </row>
    <row r="16" spans="1:7">
      <c r="A16" s="1" t="s">
        <v>295</v>
      </c>
      <c r="B16" s="1" t="s">
        <v>8</v>
      </c>
      <c r="C16" s="1" t="s">
        <v>661</v>
      </c>
    </row>
    <row r="17" spans="1:3">
      <c r="A17" s="1" t="s">
        <v>254</v>
      </c>
      <c r="B17" s="1" t="s">
        <v>8</v>
      </c>
      <c r="C17" s="1" t="s">
        <v>661</v>
      </c>
    </row>
    <row r="18" spans="1:3">
      <c r="A18" s="1" t="s">
        <v>479</v>
      </c>
      <c r="B18" s="1" t="s">
        <v>8</v>
      </c>
      <c r="C18" s="1" t="s">
        <v>661</v>
      </c>
    </row>
    <row r="19" spans="1:3">
      <c r="A19" s="1" t="s">
        <v>186</v>
      </c>
      <c r="B19" s="1" t="s">
        <v>8</v>
      </c>
      <c r="C19" s="1" t="s">
        <v>661</v>
      </c>
    </row>
    <row r="20" spans="1:3">
      <c r="A20" s="1" t="s">
        <v>543</v>
      </c>
      <c r="B20" s="1" t="s">
        <v>8</v>
      </c>
      <c r="C20" s="1" t="s">
        <v>661</v>
      </c>
    </row>
    <row r="21" spans="1:3">
      <c r="A21" s="1" t="s">
        <v>510</v>
      </c>
      <c r="B21" s="1" t="s">
        <v>8</v>
      </c>
      <c r="C21" s="1" t="s">
        <v>661</v>
      </c>
    </row>
    <row r="22" spans="1:3">
      <c r="A22" s="1" t="s">
        <v>152</v>
      </c>
      <c r="B22" s="1" t="s">
        <v>8</v>
      </c>
      <c r="C22" s="1" t="s">
        <v>662</v>
      </c>
    </row>
    <row r="23" spans="1:3">
      <c r="A23" s="1" t="s">
        <v>253</v>
      </c>
      <c r="B23" s="1" t="s">
        <v>8</v>
      </c>
      <c r="C23" s="1" t="s">
        <v>661</v>
      </c>
    </row>
    <row r="24" spans="1:3">
      <c r="A24" s="1" t="s">
        <v>603</v>
      </c>
      <c r="B24" s="1" t="s">
        <v>8</v>
      </c>
      <c r="C24" s="1" t="s">
        <v>661</v>
      </c>
    </row>
    <row r="25" spans="1:3">
      <c r="A25" s="1" t="s">
        <v>564</v>
      </c>
      <c r="B25" s="1" t="s">
        <v>8</v>
      </c>
      <c r="C25" s="1" t="s">
        <v>661</v>
      </c>
    </row>
    <row r="26" spans="1:3">
      <c r="A26" s="1" t="s">
        <v>28</v>
      </c>
      <c r="B26" s="1" t="s">
        <v>8</v>
      </c>
      <c r="C26" s="1" t="s">
        <v>661</v>
      </c>
    </row>
    <row r="27" spans="1:3">
      <c r="A27" s="1" t="s">
        <v>562</v>
      </c>
      <c r="B27" s="1" t="s">
        <v>190</v>
      </c>
      <c r="C27" s="1" t="s">
        <v>662</v>
      </c>
    </row>
    <row r="28" spans="1:3">
      <c r="A28" s="1" t="s">
        <v>97</v>
      </c>
      <c r="B28" s="1" t="s">
        <v>8</v>
      </c>
      <c r="C28" s="1" t="s">
        <v>662</v>
      </c>
    </row>
    <row r="29" spans="1:3">
      <c r="A29" s="1" t="s">
        <v>395</v>
      </c>
      <c r="B29" s="1" t="s">
        <v>8</v>
      </c>
      <c r="C29" s="1" t="s">
        <v>661</v>
      </c>
    </row>
    <row r="30" spans="1:3">
      <c r="A30" s="1" t="s">
        <v>522</v>
      </c>
      <c r="B30" s="1" t="s">
        <v>8</v>
      </c>
      <c r="C30" s="1" t="s">
        <v>661</v>
      </c>
    </row>
    <row r="31" spans="1:3">
      <c r="A31" s="1" t="s">
        <v>264</v>
      </c>
      <c r="B31" s="1" t="s">
        <v>8</v>
      </c>
      <c r="C31" s="1" t="s">
        <v>661</v>
      </c>
    </row>
    <row r="32" spans="1:3">
      <c r="A32" s="1" t="s">
        <v>513</v>
      </c>
      <c r="B32" s="1" t="s">
        <v>8</v>
      </c>
      <c r="C32" s="1" t="s">
        <v>661</v>
      </c>
    </row>
    <row r="33" spans="1:3">
      <c r="A33" s="1" t="s">
        <v>146</v>
      </c>
      <c r="B33" s="1" t="s">
        <v>8</v>
      </c>
      <c r="C33" s="1" t="s">
        <v>661</v>
      </c>
    </row>
    <row r="34" spans="1:3">
      <c r="A34" s="1" t="s">
        <v>185</v>
      </c>
      <c r="B34" s="1" t="s">
        <v>8</v>
      </c>
      <c r="C34" s="1" t="s">
        <v>661</v>
      </c>
    </row>
    <row r="35" spans="1:3">
      <c r="A35" s="1" t="s">
        <v>346</v>
      </c>
      <c r="B35" s="1" t="s">
        <v>8</v>
      </c>
      <c r="C35" s="1" t="s">
        <v>661</v>
      </c>
    </row>
    <row r="36" spans="1:3">
      <c r="A36" s="1" t="s">
        <v>144</v>
      </c>
      <c r="B36" s="1" t="s">
        <v>8</v>
      </c>
      <c r="C36" s="1" t="s">
        <v>661</v>
      </c>
    </row>
    <row r="37" spans="1:3">
      <c r="A37" s="1" t="s">
        <v>291</v>
      </c>
      <c r="B37" s="1" t="s">
        <v>8</v>
      </c>
      <c r="C37" s="1" t="s">
        <v>661</v>
      </c>
    </row>
    <row r="38" spans="1:3">
      <c r="A38" s="1" t="s">
        <v>171</v>
      </c>
      <c r="B38" s="1" t="s">
        <v>8</v>
      </c>
      <c r="C38" s="1" t="s">
        <v>661</v>
      </c>
    </row>
    <row r="39" spans="1:3">
      <c r="A39" s="1" t="s">
        <v>14</v>
      </c>
      <c r="B39" s="1" t="s">
        <v>8</v>
      </c>
      <c r="C39" s="1" t="s">
        <v>662</v>
      </c>
    </row>
    <row r="40" spans="1:3">
      <c r="A40" s="1" t="s">
        <v>464</v>
      </c>
      <c r="B40" s="1" t="s">
        <v>8</v>
      </c>
      <c r="C40" s="1" t="s">
        <v>661</v>
      </c>
    </row>
    <row r="41" spans="1:3">
      <c r="A41" s="1" t="s">
        <v>46</v>
      </c>
      <c r="B41" s="1" t="s">
        <v>8</v>
      </c>
      <c r="C41" s="1" t="s">
        <v>661</v>
      </c>
    </row>
    <row r="42" spans="1:3">
      <c r="A42" s="1" t="s">
        <v>495</v>
      </c>
      <c r="B42" s="1" t="s">
        <v>8</v>
      </c>
      <c r="C42" s="1" t="s">
        <v>661</v>
      </c>
    </row>
    <row r="43" spans="1:3">
      <c r="A43" s="1" t="s">
        <v>591</v>
      </c>
      <c r="B43" s="1" t="s">
        <v>8</v>
      </c>
      <c r="C43" s="1" t="s">
        <v>661</v>
      </c>
    </row>
    <row r="44" spans="1:3">
      <c r="A44" s="1" t="s">
        <v>363</v>
      </c>
      <c r="B44" s="1" t="s">
        <v>8</v>
      </c>
      <c r="C44" s="1" t="s">
        <v>661</v>
      </c>
    </row>
    <row r="45" spans="1:3">
      <c r="A45" s="1" t="s">
        <v>331</v>
      </c>
      <c r="B45" s="1" t="s">
        <v>8</v>
      </c>
      <c r="C45" s="1" t="s">
        <v>661</v>
      </c>
    </row>
    <row r="46" spans="1:3">
      <c r="A46" s="1" t="s">
        <v>337</v>
      </c>
      <c r="B46" s="1" t="s">
        <v>190</v>
      </c>
      <c r="C46" s="1" t="s">
        <v>662</v>
      </c>
    </row>
    <row r="47" spans="1:3">
      <c r="A47" s="1" t="s">
        <v>474</v>
      </c>
      <c r="B47" s="1" t="s">
        <v>8</v>
      </c>
      <c r="C47" s="1" t="s">
        <v>661</v>
      </c>
    </row>
    <row r="48" spans="1:3">
      <c r="A48" s="1" t="s">
        <v>232</v>
      </c>
      <c r="B48" s="1" t="s">
        <v>8</v>
      </c>
      <c r="C48" s="1" t="s">
        <v>661</v>
      </c>
    </row>
    <row r="49" spans="1:3">
      <c r="A49" s="1" t="s">
        <v>205</v>
      </c>
      <c r="B49" s="1" t="s">
        <v>8</v>
      </c>
      <c r="C49" s="1" t="s">
        <v>661</v>
      </c>
    </row>
    <row r="50" spans="1:3">
      <c r="A50" s="1" t="s">
        <v>121</v>
      </c>
      <c r="B50" s="1" t="s">
        <v>8</v>
      </c>
      <c r="C50" s="1" t="s">
        <v>662</v>
      </c>
    </row>
    <row r="51" spans="1:3">
      <c r="A51" s="1" t="s">
        <v>6</v>
      </c>
      <c r="B51" s="1" t="s">
        <v>8</v>
      </c>
      <c r="C51" s="1" t="s">
        <v>661</v>
      </c>
    </row>
    <row r="52" spans="1:3">
      <c r="A52" s="1" t="s">
        <v>490</v>
      </c>
      <c r="B52" s="1" t="s">
        <v>8</v>
      </c>
      <c r="C52" s="1" t="s">
        <v>661</v>
      </c>
    </row>
    <row r="53" spans="1:3">
      <c r="A53" s="1" t="s">
        <v>553</v>
      </c>
      <c r="B53" s="1" t="s">
        <v>8</v>
      </c>
      <c r="C53" s="1" t="s">
        <v>661</v>
      </c>
    </row>
    <row r="54" spans="1:3">
      <c r="A54" s="1" t="s">
        <v>434</v>
      </c>
      <c r="B54" s="1" t="s">
        <v>8</v>
      </c>
      <c r="C54" s="1" t="s">
        <v>661</v>
      </c>
    </row>
    <row r="55" spans="1:3">
      <c r="A55" s="1" t="s">
        <v>455</v>
      </c>
      <c r="B55" s="1" t="s">
        <v>8</v>
      </c>
      <c r="C55" s="1" t="s">
        <v>661</v>
      </c>
    </row>
    <row r="56" spans="1:3">
      <c r="A56" s="1" t="s">
        <v>409</v>
      </c>
      <c r="B56" s="1" t="s">
        <v>8</v>
      </c>
      <c r="C56" s="1" t="s">
        <v>661</v>
      </c>
    </row>
    <row r="57" spans="1:3">
      <c r="A57" s="1" t="s">
        <v>558</v>
      </c>
      <c r="B57" s="1" t="s">
        <v>8</v>
      </c>
      <c r="C57" s="1" t="s">
        <v>661</v>
      </c>
    </row>
    <row r="58" spans="1:3">
      <c r="A58" s="1" t="s">
        <v>88</v>
      </c>
      <c r="B58" s="1" t="s">
        <v>8</v>
      </c>
      <c r="C58" s="1" t="s">
        <v>662</v>
      </c>
    </row>
    <row r="59" spans="1:3">
      <c r="A59" s="1" t="s">
        <v>649</v>
      </c>
      <c r="B59" s="1" t="s">
        <v>8</v>
      </c>
      <c r="C59" s="1" t="s">
        <v>661</v>
      </c>
    </row>
    <row r="60" spans="1:3">
      <c r="A60" s="1" t="s">
        <v>74</v>
      </c>
      <c r="B60" s="1" t="s">
        <v>8</v>
      </c>
      <c r="C60" s="1" t="s">
        <v>661</v>
      </c>
    </row>
    <row r="61" spans="1:3">
      <c r="A61" s="1" t="s">
        <v>118</v>
      </c>
      <c r="B61" s="1" t="s">
        <v>8</v>
      </c>
      <c r="C61" s="1" t="s">
        <v>661</v>
      </c>
    </row>
    <row r="62" spans="1:3">
      <c r="A62" s="1" t="s">
        <v>407</v>
      </c>
      <c r="B62" s="1" t="s">
        <v>8</v>
      </c>
      <c r="C62" s="1" t="s">
        <v>661</v>
      </c>
    </row>
    <row r="63" spans="1:3">
      <c r="A63" s="1" t="s">
        <v>117</v>
      </c>
      <c r="B63" s="1" t="s">
        <v>8</v>
      </c>
      <c r="C63" s="1" t="s">
        <v>661</v>
      </c>
    </row>
    <row r="64" spans="1:3">
      <c r="A64" s="1" t="s">
        <v>212</v>
      </c>
      <c r="B64" s="1" t="s">
        <v>8</v>
      </c>
      <c r="C64" s="1" t="s">
        <v>661</v>
      </c>
    </row>
    <row r="65" spans="1:3">
      <c r="A65" s="1" t="s">
        <v>240</v>
      </c>
      <c r="B65" s="1" t="s">
        <v>8</v>
      </c>
      <c r="C65" s="1" t="s">
        <v>661</v>
      </c>
    </row>
    <row r="66" spans="1:3">
      <c r="A66" s="1" t="s">
        <v>379</v>
      </c>
      <c r="B66" s="1" t="s">
        <v>8</v>
      </c>
      <c r="C66" s="1" t="s">
        <v>661</v>
      </c>
    </row>
    <row r="67" spans="1:3">
      <c r="A67" s="1" t="s">
        <v>515</v>
      </c>
      <c r="B67" s="1" t="s">
        <v>8</v>
      </c>
      <c r="C67" s="1" t="s">
        <v>661</v>
      </c>
    </row>
    <row r="68" spans="1:3">
      <c r="A68" s="1" t="s">
        <v>446</v>
      </c>
      <c r="B68" s="1" t="s">
        <v>8</v>
      </c>
      <c r="C68" s="1" t="s">
        <v>661</v>
      </c>
    </row>
    <row r="69" spans="1:3">
      <c r="A69" s="1" t="s">
        <v>234</v>
      </c>
      <c r="B69" s="1" t="s">
        <v>8</v>
      </c>
      <c r="C69" s="1" t="s">
        <v>661</v>
      </c>
    </row>
    <row r="70" spans="1:3">
      <c r="A70" s="1" t="s">
        <v>493</v>
      </c>
      <c r="B70" s="1" t="s">
        <v>8</v>
      </c>
      <c r="C70" s="1" t="s">
        <v>661</v>
      </c>
    </row>
    <row r="71" spans="1:3">
      <c r="A71" s="1" t="s">
        <v>651</v>
      </c>
      <c r="B71" s="1" t="s">
        <v>8</v>
      </c>
      <c r="C71" s="1" t="s">
        <v>661</v>
      </c>
    </row>
    <row r="72" spans="1:3">
      <c r="A72" s="1" t="s">
        <v>621</v>
      </c>
      <c r="B72" s="1" t="s">
        <v>8</v>
      </c>
      <c r="C72" s="1" t="s">
        <v>661</v>
      </c>
    </row>
    <row r="73" spans="1:3">
      <c r="A73" s="1" t="s">
        <v>422</v>
      </c>
      <c r="B73" s="1" t="s">
        <v>8</v>
      </c>
      <c r="C73" s="1" t="s">
        <v>661</v>
      </c>
    </row>
    <row r="74" spans="1:3">
      <c r="A74" s="1" t="s">
        <v>584</v>
      </c>
      <c r="B74" s="1" t="s">
        <v>8</v>
      </c>
      <c r="C74" s="1" t="s">
        <v>661</v>
      </c>
    </row>
    <row r="75" spans="1:3">
      <c r="A75" s="1" t="s">
        <v>528</v>
      </c>
      <c r="B75" s="1" t="s">
        <v>8</v>
      </c>
      <c r="C75" s="1" t="s">
        <v>661</v>
      </c>
    </row>
    <row r="76" spans="1:3">
      <c r="A76" s="1" t="s">
        <v>324</v>
      </c>
      <c r="B76" s="1" t="s">
        <v>8</v>
      </c>
      <c r="C76" s="1" t="s">
        <v>661</v>
      </c>
    </row>
    <row r="77" spans="1:3">
      <c r="A77" s="1" t="s">
        <v>540</v>
      </c>
      <c r="B77" s="1" t="s">
        <v>8</v>
      </c>
      <c r="C77" s="1" t="s">
        <v>661</v>
      </c>
    </row>
    <row r="78" spans="1:3">
      <c r="A78" s="1" t="s">
        <v>472</v>
      </c>
      <c r="B78" s="1" t="s">
        <v>8</v>
      </c>
      <c r="C78" s="1" t="s">
        <v>661</v>
      </c>
    </row>
    <row r="79" spans="1:3">
      <c r="A79" s="1" t="s">
        <v>328</v>
      </c>
      <c r="B79" s="1" t="s">
        <v>8</v>
      </c>
      <c r="C79" s="1" t="s">
        <v>661</v>
      </c>
    </row>
    <row r="80" spans="1:3">
      <c r="A80" s="1" t="s">
        <v>445</v>
      </c>
      <c r="B80" s="1" t="s">
        <v>8</v>
      </c>
      <c r="C80" s="1" t="s">
        <v>661</v>
      </c>
    </row>
    <row r="81" spans="1:3">
      <c r="A81" s="1" t="s">
        <v>283</v>
      </c>
      <c r="B81" s="1" t="s">
        <v>190</v>
      </c>
      <c r="C81" s="1" t="s">
        <v>661</v>
      </c>
    </row>
    <row r="82" spans="1:3">
      <c r="A82" s="1" t="s">
        <v>383</v>
      </c>
      <c r="B82" s="1" t="s">
        <v>8</v>
      </c>
      <c r="C82" s="1" t="s">
        <v>662</v>
      </c>
    </row>
    <row r="83" spans="1:3">
      <c r="A83" s="1" t="s">
        <v>590</v>
      </c>
      <c r="B83" s="1" t="s">
        <v>8</v>
      </c>
      <c r="C83" s="1" t="s">
        <v>661</v>
      </c>
    </row>
    <row r="84" spans="1:3">
      <c r="A84" s="1" t="s">
        <v>560</v>
      </c>
      <c r="B84" s="1" t="s">
        <v>8</v>
      </c>
      <c r="C84" s="1" t="s">
        <v>661</v>
      </c>
    </row>
    <row r="85" spans="1:3">
      <c r="A85" s="1" t="s">
        <v>244</v>
      </c>
      <c r="B85" s="1" t="s">
        <v>8</v>
      </c>
      <c r="C85" s="1" t="s">
        <v>661</v>
      </c>
    </row>
    <row r="86" spans="1:3">
      <c r="A86" s="1" t="s">
        <v>456</v>
      </c>
      <c r="B86" s="1" t="s">
        <v>8</v>
      </c>
      <c r="C86" s="1" t="s">
        <v>661</v>
      </c>
    </row>
    <row r="87" spans="1:3">
      <c r="A87" s="1" t="s">
        <v>315</v>
      </c>
      <c r="B87" s="1" t="s">
        <v>8</v>
      </c>
      <c r="C87" s="1" t="s">
        <v>661</v>
      </c>
    </row>
    <row r="88" spans="1:3">
      <c r="A88" s="1" t="s">
        <v>247</v>
      </c>
      <c r="B88" s="1" t="s">
        <v>8</v>
      </c>
      <c r="C88" s="1" t="s">
        <v>661</v>
      </c>
    </row>
    <row r="89" spans="1:3">
      <c r="A89" s="1" t="s">
        <v>499</v>
      </c>
      <c r="B89" s="1" t="s">
        <v>8</v>
      </c>
      <c r="C89" s="1" t="s">
        <v>661</v>
      </c>
    </row>
    <row r="90" spans="1:3">
      <c r="A90" s="1" t="s">
        <v>218</v>
      </c>
      <c r="B90" s="1" t="s">
        <v>8</v>
      </c>
      <c r="C90" s="1" t="s">
        <v>661</v>
      </c>
    </row>
    <row r="91" spans="1:3">
      <c r="A91" s="1" t="s">
        <v>618</v>
      </c>
      <c r="B91" s="1" t="s">
        <v>8</v>
      </c>
      <c r="C91" s="1" t="s">
        <v>661</v>
      </c>
    </row>
    <row r="92" spans="1:3">
      <c r="A92" s="1" t="s">
        <v>442</v>
      </c>
      <c r="B92" s="1" t="s">
        <v>8</v>
      </c>
      <c r="C92" s="1" t="s">
        <v>661</v>
      </c>
    </row>
    <row r="93" spans="1:3">
      <c r="A93" s="1" t="s">
        <v>106</v>
      </c>
      <c r="B93" s="1" t="s">
        <v>8</v>
      </c>
      <c r="C93" s="1" t="s">
        <v>662</v>
      </c>
    </row>
    <row r="94" spans="1:3">
      <c r="A94" s="1" t="s">
        <v>258</v>
      </c>
      <c r="B94" s="1" t="s">
        <v>8</v>
      </c>
      <c r="C94" s="1" t="s">
        <v>661</v>
      </c>
    </row>
    <row r="95" spans="1:3">
      <c r="A95" s="1" t="s">
        <v>25</v>
      </c>
      <c r="B95" s="1" t="s">
        <v>8</v>
      </c>
      <c r="C95" s="1" t="s">
        <v>662</v>
      </c>
    </row>
    <row r="96" spans="1:3">
      <c r="A96" s="1" t="s">
        <v>398</v>
      </c>
      <c r="B96" s="1" t="s">
        <v>8</v>
      </c>
      <c r="C96" s="1" t="s">
        <v>661</v>
      </c>
    </row>
    <row r="97" spans="1:3">
      <c r="A97" s="1" t="s">
        <v>436</v>
      </c>
      <c r="B97" s="1" t="s">
        <v>8</v>
      </c>
      <c r="C97" s="1" t="s">
        <v>661</v>
      </c>
    </row>
    <row r="98" spans="1:3">
      <c r="A98" s="1" t="s">
        <v>573</v>
      </c>
      <c r="B98" s="1" t="s">
        <v>8</v>
      </c>
      <c r="C98" s="1" t="s">
        <v>661</v>
      </c>
    </row>
    <row r="99" spans="1:3">
      <c r="A99" s="1" t="s">
        <v>587</v>
      </c>
      <c r="B99" s="1" t="s">
        <v>8</v>
      </c>
      <c r="C99" s="1" t="s">
        <v>661</v>
      </c>
    </row>
    <row r="100" spans="1:3">
      <c r="A100" s="1" t="s">
        <v>369</v>
      </c>
      <c r="B100" s="1" t="s">
        <v>8</v>
      </c>
      <c r="C100" s="1" t="s">
        <v>661</v>
      </c>
    </row>
    <row r="101" spans="1:3">
      <c r="A101" s="1" t="s">
        <v>546</v>
      </c>
      <c r="B101" s="1" t="s">
        <v>8</v>
      </c>
      <c r="C101" s="1" t="s">
        <v>661</v>
      </c>
    </row>
    <row r="102" spans="1:3">
      <c r="A102" s="1" t="s">
        <v>60</v>
      </c>
      <c r="B102" s="1" t="s">
        <v>8</v>
      </c>
      <c r="C102" s="1" t="s">
        <v>662</v>
      </c>
    </row>
    <row r="103" spans="1:3">
      <c r="A103" s="1" t="s">
        <v>376</v>
      </c>
      <c r="B103" s="1" t="s">
        <v>8</v>
      </c>
      <c r="C103" s="1" t="s">
        <v>661</v>
      </c>
    </row>
    <row r="104" spans="1:3">
      <c r="A104" s="1" t="s">
        <v>526</v>
      </c>
      <c r="B104" s="1" t="s">
        <v>8</v>
      </c>
      <c r="C104" s="1" t="s">
        <v>661</v>
      </c>
    </row>
    <row r="105" spans="1:3">
      <c r="A105" s="1" t="s">
        <v>271</v>
      </c>
      <c r="B105" s="1" t="s">
        <v>8</v>
      </c>
      <c r="C105" s="1" t="s">
        <v>661</v>
      </c>
    </row>
    <row r="106" spans="1:3">
      <c r="A106" s="1" t="s">
        <v>27</v>
      </c>
      <c r="B106" s="1" t="s">
        <v>8</v>
      </c>
      <c r="C106" s="1" t="s">
        <v>661</v>
      </c>
    </row>
    <row r="107" spans="1:3">
      <c r="A107" s="1" t="s">
        <v>652</v>
      </c>
      <c r="B107" s="1" t="s">
        <v>8</v>
      </c>
      <c r="C107" s="1" t="s">
        <v>661</v>
      </c>
    </row>
    <row r="108" spans="1:3">
      <c r="A108" s="1" t="s">
        <v>51</v>
      </c>
      <c r="B108" s="1" t="s">
        <v>8</v>
      </c>
      <c r="C108" s="1" t="s">
        <v>662</v>
      </c>
    </row>
    <row r="109" spans="1:3">
      <c r="A109" s="1" t="s">
        <v>593</v>
      </c>
      <c r="B109" s="1" t="s">
        <v>8</v>
      </c>
      <c r="C109" s="1" t="s">
        <v>661</v>
      </c>
    </row>
    <row r="110" spans="1:3">
      <c r="A110" s="1" t="s">
        <v>362</v>
      </c>
      <c r="B110" s="1" t="s">
        <v>8</v>
      </c>
      <c r="C110" s="1" t="s">
        <v>661</v>
      </c>
    </row>
    <row r="111" spans="1:3">
      <c r="A111" s="1" t="s">
        <v>75</v>
      </c>
      <c r="B111" s="1" t="s">
        <v>8</v>
      </c>
      <c r="C111" s="1" t="s">
        <v>661</v>
      </c>
    </row>
    <row r="112" spans="1:3">
      <c r="A112" s="1" t="s">
        <v>569</v>
      </c>
      <c r="B112" s="1" t="s">
        <v>8</v>
      </c>
      <c r="C112" s="1" t="s">
        <v>661</v>
      </c>
    </row>
    <row r="113" spans="1:3">
      <c r="A113" s="1" t="s">
        <v>530</v>
      </c>
      <c r="B113" s="1" t="s">
        <v>8</v>
      </c>
      <c r="C113" s="1" t="s">
        <v>661</v>
      </c>
    </row>
    <row r="114" spans="1:3">
      <c r="A114" s="1" t="s">
        <v>481</v>
      </c>
      <c r="B114" s="1" t="s">
        <v>8</v>
      </c>
      <c r="C114" s="1" t="s">
        <v>661</v>
      </c>
    </row>
    <row r="115" spans="1:3">
      <c r="A115" s="1" t="s">
        <v>574</v>
      </c>
      <c r="B115" s="1" t="s">
        <v>79</v>
      </c>
      <c r="C115" s="1" t="s">
        <v>661</v>
      </c>
    </row>
    <row r="116" spans="1:3">
      <c r="A116" s="1" t="s">
        <v>285</v>
      </c>
      <c r="B116" s="1" t="s">
        <v>190</v>
      </c>
      <c r="C116" s="1" t="s">
        <v>662</v>
      </c>
    </row>
    <row r="117" spans="1:3">
      <c r="A117" s="1" t="s">
        <v>269</v>
      </c>
      <c r="B117" s="1" t="s">
        <v>8</v>
      </c>
      <c r="C117" s="1" t="s">
        <v>662</v>
      </c>
    </row>
    <row r="118" spans="1:3">
      <c r="A118" s="1" t="s">
        <v>229</v>
      </c>
      <c r="B118" s="1" t="s">
        <v>8</v>
      </c>
      <c r="C118" s="1" t="s">
        <v>661</v>
      </c>
    </row>
    <row r="119" spans="1:3">
      <c r="A119" s="1" t="s">
        <v>227</v>
      </c>
      <c r="B119" s="1" t="s">
        <v>8</v>
      </c>
      <c r="C119" s="1" t="s">
        <v>661</v>
      </c>
    </row>
    <row r="120" spans="1:3">
      <c r="A120" s="1" t="s">
        <v>488</v>
      </c>
      <c r="B120" s="1" t="s">
        <v>8</v>
      </c>
      <c r="C120" s="1" t="s">
        <v>661</v>
      </c>
    </row>
    <row r="121" spans="1:3">
      <c r="A121" s="1" t="s">
        <v>122</v>
      </c>
      <c r="B121" s="1" t="s">
        <v>8</v>
      </c>
      <c r="C121" s="1" t="s">
        <v>661</v>
      </c>
    </row>
    <row r="122" spans="1:3">
      <c r="A122" s="1" t="s">
        <v>203</v>
      </c>
      <c r="B122" s="1" t="s">
        <v>190</v>
      </c>
      <c r="C122" s="1" t="s">
        <v>662</v>
      </c>
    </row>
    <row r="123" spans="1:3">
      <c r="A123" s="1" t="s">
        <v>123</v>
      </c>
      <c r="B123" s="1" t="s">
        <v>8</v>
      </c>
      <c r="C123" s="1" t="s">
        <v>661</v>
      </c>
    </row>
    <row r="124" spans="1:3">
      <c r="A124" s="1" t="s">
        <v>278</v>
      </c>
      <c r="B124" s="1" t="s">
        <v>8</v>
      </c>
      <c r="C124" s="1" t="s">
        <v>661</v>
      </c>
    </row>
    <row r="125" spans="1:3">
      <c r="A125" s="1" t="s">
        <v>126</v>
      </c>
      <c r="B125" s="1" t="s">
        <v>8</v>
      </c>
      <c r="C125" s="1" t="s">
        <v>661</v>
      </c>
    </row>
    <row r="126" spans="1:3">
      <c r="A126" s="1" t="s">
        <v>306</v>
      </c>
      <c r="B126" s="1" t="s">
        <v>8</v>
      </c>
      <c r="C126" s="1" t="s">
        <v>661</v>
      </c>
    </row>
    <row r="127" spans="1:3">
      <c r="A127" s="1" t="s">
        <v>107</v>
      </c>
      <c r="B127" s="1" t="s">
        <v>8</v>
      </c>
      <c r="C127" s="1" t="s">
        <v>662</v>
      </c>
    </row>
    <row r="128" spans="1:3">
      <c r="A128" s="1" t="s">
        <v>261</v>
      </c>
      <c r="B128" s="1" t="s">
        <v>8</v>
      </c>
      <c r="C128" s="1" t="s">
        <v>661</v>
      </c>
    </row>
    <row r="129" spans="1:3">
      <c r="A129" s="1" t="s">
        <v>476</v>
      </c>
      <c r="B129" s="1" t="s">
        <v>8</v>
      </c>
      <c r="C129" s="1" t="s">
        <v>661</v>
      </c>
    </row>
    <row r="130" spans="1:3">
      <c r="A130" s="1" t="s">
        <v>539</v>
      </c>
      <c r="B130" s="1" t="s">
        <v>8</v>
      </c>
      <c r="C130" s="1" t="s">
        <v>661</v>
      </c>
    </row>
    <row r="131" spans="1:3">
      <c r="A131" s="1" t="s">
        <v>17</v>
      </c>
      <c r="B131" s="1" t="s">
        <v>8</v>
      </c>
      <c r="C131" s="1" t="s">
        <v>661</v>
      </c>
    </row>
    <row r="132" spans="1:3">
      <c r="A132" s="1" t="s">
        <v>81</v>
      </c>
      <c r="B132" s="1" t="s">
        <v>8</v>
      </c>
      <c r="C132" s="1" t="s">
        <v>661</v>
      </c>
    </row>
    <row r="133" spans="1:3">
      <c r="A133" s="1" t="s">
        <v>15</v>
      </c>
      <c r="B133" s="1" t="s">
        <v>8</v>
      </c>
      <c r="C133" s="1" t="s">
        <v>661</v>
      </c>
    </row>
    <row r="134" spans="1:3">
      <c r="A134" s="1" t="s">
        <v>355</v>
      </c>
      <c r="B134" s="1" t="s">
        <v>8</v>
      </c>
      <c r="C134" s="1" t="s">
        <v>661</v>
      </c>
    </row>
    <row r="135" spans="1:3">
      <c r="A135" s="1" t="s">
        <v>448</v>
      </c>
      <c r="B135" s="1" t="s">
        <v>8</v>
      </c>
      <c r="C135" s="1" t="s">
        <v>661</v>
      </c>
    </row>
    <row r="136" spans="1:3">
      <c r="A136" s="1" t="s">
        <v>83</v>
      </c>
      <c r="B136" s="1" t="s">
        <v>8</v>
      </c>
      <c r="C136" s="1" t="s">
        <v>661</v>
      </c>
    </row>
    <row r="137" spans="1:3">
      <c r="A137" s="1" t="s">
        <v>386</v>
      </c>
      <c r="B137" s="1" t="s">
        <v>8</v>
      </c>
      <c r="C137" s="1" t="s">
        <v>661</v>
      </c>
    </row>
    <row r="138" spans="1:3">
      <c r="A138" s="1" t="s">
        <v>29</v>
      </c>
      <c r="B138" s="1" t="s">
        <v>8</v>
      </c>
      <c r="C138" s="1" t="s">
        <v>661</v>
      </c>
    </row>
    <row r="139" spans="1:3">
      <c r="A139" s="1" t="s">
        <v>329</v>
      </c>
      <c r="B139" s="1" t="s">
        <v>8</v>
      </c>
      <c r="C139" s="1" t="s">
        <v>661</v>
      </c>
    </row>
    <row r="140" spans="1:3">
      <c r="A140" s="1" t="s">
        <v>399</v>
      </c>
      <c r="B140" s="1" t="s">
        <v>8</v>
      </c>
      <c r="C140" s="1" t="s">
        <v>661</v>
      </c>
    </row>
    <row r="141" spans="1:3">
      <c r="A141" s="1" t="s">
        <v>243</v>
      </c>
      <c r="B141" s="1" t="s">
        <v>8</v>
      </c>
      <c r="C141" s="1" t="s">
        <v>661</v>
      </c>
    </row>
    <row r="142" spans="1:3">
      <c r="A142" s="1" t="s">
        <v>303</v>
      </c>
      <c r="B142" s="1" t="s">
        <v>8</v>
      </c>
      <c r="C142" s="1" t="s">
        <v>661</v>
      </c>
    </row>
    <row r="143" spans="1:3">
      <c r="A143" s="1" t="s">
        <v>397</v>
      </c>
      <c r="B143" s="1" t="s">
        <v>8</v>
      </c>
      <c r="C143" s="1" t="s">
        <v>661</v>
      </c>
    </row>
    <row r="144" spans="1:3">
      <c r="A144" s="1" t="s">
        <v>430</v>
      </c>
      <c r="B144" s="1" t="s">
        <v>8</v>
      </c>
      <c r="C144" s="1" t="s">
        <v>661</v>
      </c>
    </row>
    <row r="145" spans="1:3">
      <c r="A145" s="1" t="s">
        <v>345</v>
      </c>
      <c r="B145" s="1" t="s">
        <v>8</v>
      </c>
      <c r="C145" s="1" t="s">
        <v>661</v>
      </c>
    </row>
    <row r="146" spans="1:3">
      <c r="A146" s="1" t="s">
        <v>136</v>
      </c>
      <c r="B146" s="1" t="s">
        <v>8</v>
      </c>
      <c r="C146" s="1" t="s">
        <v>661</v>
      </c>
    </row>
    <row r="147" spans="1:3">
      <c r="A147" s="1" t="s">
        <v>650</v>
      </c>
      <c r="B147" s="1" t="s">
        <v>8</v>
      </c>
      <c r="C147" s="1" t="s">
        <v>661</v>
      </c>
    </row>
    <row r="148" spans="1:3">
      <c r="A148" s="1" t="s">
        <v>89</v>
      </c>
      <c r="B148" s="1" t="s">
        <v>8</v>
      </c>
      <c r="C148" s="1" t="s">
        <v>662</v>
      </c>
    </row>
    <row r="149" spans="1:3">
      <c r="A149" s="1" t="s">
        <v>76</v>
      </c>
      <c r="B149" s="1" t="s">
        <v>8</v>
      </c>
      <c r="C149" s="1" t="s">
        <v>661</v>
      </c>
    </row>
    <row r="150" spans="1:3">
      <c r="A150" s="1" t="s">
        <v>119</v>
      </c>
      <c r="B150" s="1" t="s">
        <v>8</v>
      </c>
      <c r="C150" s="1" t="s">
        <v>661</v>
      </c>
    </row>
    <row r="151" spans="1:3">
      <c r="A151" s="1" t="s">
        <v>213</v>
      </c>
      <c r="B151" s="1" t="s">
        <v>8</v>
      </c>
      <c r="C151" s="1" t="s">
        <v>661</v>
      </c>
    </row>
    <row r="152" spans="1:3">
      <c r="A152" s="1" t="s">
        <v>211</v>
      </c>
      <c r="B152" s="1" t="s">
        <v>8</v>
      </c>
      <c r="C152" s="1" t="s">
        <v>661</v>
      </c>
    </row>
    <row r="153" spans="1:3">
      <c r="A153" s="1" t="s">
        <v>394</v>
      </c>
      <c r="B153" s="1" t="s">
        <v>8</v>
      </c>
      <c r="C153" s="1" t="s">
        <v>661</v>
      </c>
    </row>
    <row r="154" spans="1:3">
      <c r="A154" s="1" t="s">
        <v>200</v>
      </c>
      <c r="B154" s="1" t="s">
        <v>8</v>
      </c>
      <c r="C154" s="1" t="s">
        <v>661</v>
      </c>
    </row>
    <row r="155" spans="1:3">
      <c r="A155" s="1" t="s">
        <v>627</v>
      </c>
      <c r="B155" s="1" t="s">
        <v>8</v>
      </c>
      <c r="C155" s="1" t="s">
        <v>661</v>
      </c>
    </row>
    <row r="156" spans="1:3">
      <c r="A156" s="1" t="s">
        <v>72</v>
      </c>
      <c r="B156" s="1" t="s">
        <v>8</v>
      </c>
      <c r="C156" s="1" t="s">
        <v>661</v>
      </c>
    </row>
    <row r="157" spans="1:3">
      <c r="A157" s="1" t="s">
        <v>183</v>
      </c>
      <c r="B157" s="1" t="s">
        <v>190</v>
      </c>
      <c r="C157" s="1" t="s">
        <v>661</v>
      </c>
    </row>
    <row r="158" spans="1:3">
      <c r="A158" s="1" t="s">
        <v>50</v>
      </c>
      <c r="B158" s="1" t="s">
        <v>190</v>
      </c>
      <c r="C158" s="1" t="s">
        <v>662</v>
      </c>
    </row>
    <row r="159" spans="1:3">
      <c r="A159" s="1" t="s">
        <v>11</v>
      </c>
      <c r="B159" s="1" t="s">
        <v>8</v>
      </c>
      <c r="C159" s="1" t="s">
        <v>661</v>
      </c>
    </row>
    <row r="160" spans="1:3">
      <c r="A160" s="1" t="s">
        <v>237</v>
      </c>
      <c r="B160" s="1" t="s">
        <v>8</v>
      </c>
      <c r="C160" s="1" t="s">
        <v>661</v>
      </c>
    </row>
    <row r="161" spans="1:3">
      <c r="A161" s="1" t="s">
        <v>101</v>
      </c>
      <c r="B161" s="1" t="s">
        <v>8</v>
      </c>
      <c r="C161" s="1" t="s">
        <v>662</v>
      </c>
    </row>
    <row r="162" spans="1:3">
      <c r="A162" s="1" t="s">
        <v>110</v>
      </c>
      <c r="B162" s="1" t="s">
        <v>8</v>
      </c>
      <c r="C162" s="1" t="s">
        <v>662</v>
      </c>
    </row>
    <row r="163" spans="1:3">
      <c r="A163" s="1" t="s">
        <v>40</v>
      </c>
      <c r="B163" s="1" t="s">
        <v>8</v>
      </c>
      <c r="C163" s="1" t="s">
        <v>661</v>
      </c>
    </row>
    <row r="164" spans="1:3">
      <c r="A164" s="1" t="s">
        <v>56</v>
      </c>
      <c r="B164" s="1" t="s">
        <v>8</v>
      </c>
      <c r="C164" s="1" t="s">
        <v>662</v>
      </c>
    </row>
    <row r="165" spans="1:3">
      <c r="A165" s="1" t="s">
        <v>330</v>
      </c>
      <c r="B165" s="1" t="s">
        <v>8</v>
      </c>
      <c r="C165" s="1" t="s">
        <v>662</v>
      </c>
    </row>
    <row r="166" spans="1:3">
      <c r="A166" s="1" t="s">
        <v>410</v>
      </c>
      <c r="B166" s="1" t="s">
        <v>8</v>
      </c>
      <c r="C166" s="1" t="s">
        <v>661</v>
      </c>
    </row>
    <row r="167" spans="1:3">
      <c r="A167" s="1" t="s">
        <v>565</v>
      </c>
      <c r="B167" s="1" t="s">
        <v>8</v>
      </c>
      <c r="C167" s="1" t="s">
        <v>661</v>
      </c>
    </row>
    <row r="168" spans="1:3">
      <c r="A168" s="1" t="s">
        <v>459</v>
      </c>
      <c r="B168" s="1" t="s">
        <v>8</v>
      </c>
      <c r="C168" s="1" t="s">
        <v>661</v>
      </c>
    </row>
    <row r="169" spans="1:3">
      <c r="A169" s="1" t="s">
        <v>116</v>
      </c>
      <c r="B169" s="1" t="s">
        <v>8</v>
      </c>
      <c r="C169" s="1" t="s">
        <v>661</v>
      </c>
    </row>
    <row r="170" spans="1:3">
      <c r="A170" s="1" t="s">
        <v>578</v>
      </c>
      <c r="B170" s="1" t="s">
        <v>8</v>
      </c>
      <c r="C170" s="1" t="s">
        <v>661</v>
      </c>
    </row>
    <row r="171" spans="1:3">
      <c r="A171" s="1" t="s">
        <v>299</v>
      </c>
      <c r="B171" s="1" t="s">
        <v>8</v>
      </c>
      <c r="C171" s="1" t="s">
        <v>661</v>
      </c>
    </row>
    <row r="172" spans="1:3">
      <c r="A172" s="1" t="s">
        <v>396</v>
      </c>
      <c r="B172" s="1" t="s">
        <v>8</v>
      </c>
      <c r="C172" s="1" t="s">
        <v>661</v>
      </c>
    </row>
    <row r="173" spans="1:3">
      <c r="A173" s="1" t="s">
        <v>255</v>
      </c>
      <c r="B173" s="1" t="s">
        <v>8</v>
      </c>
      <c r="C173" s="1" t="s">
        <v>662</v>
      </c>
    </row>
    <row r="174" spans="1:3">
      <c r="A174" s="1" t="s">
        <v>620</v>
      </c>
      <c r="B174" s="1" t="s">
        <v>8</v>
      </c>
      <c r="C174" s="1" t="s">
        <v>661</v>
      </c>
    </row>
    <row r="175" spans="1:3">
      <c r="A175" s="1" t="s">
        <v>402</v>
      </c>
      <c r="B175" s="1" t="s">
        <v>8</v>
      </c>
      <c r="C175" s="1" t="s">
        <v>661</v>
      </c>
    </row>
    <row r="176" spans="1:3">
      <c r="A176" s="1" t="s">
        <v>521</v>
      </c>
      <c r="B176" s="1" t="s">
        <v>8</v>
      </c>
      <c r="C176" s="1" t="s">
        <v>661</v>
      </c>
    </row>
    <row r="177" spans="1:3">
      <c r="A177" s="1" t="s">
        <v>149</v>
      </c>
      <c r="B177" s="1" t="s">
        <v>8</v>
      </c>
      <c r="C177" s="1" t="s">
        <v>661</v>
      </c>
    </row>
    <row r="178" spans="1:3">
      <c r="A178" s="1" t="s">
        <v>589</v>
      </c>
      <c r="B178" s="1" t="s">
        <v>8</v>
      </c>
      <c r="C178" s="1" t="s">
        <v>661</v>
      </c>
    </row>
    <row r="179" spans="1:3">
      <c r="A179" s="1" t="s">
        <v>492</v>
      </c>
      <c r="B179" s="1" t="s">
        <v>8</v>
      </c>
      <c r="C179" s="1" t="s">
        <v>661</v>
      </c>
    </row>
    <row r="180" spans="1:3">
      <c r="A180" s="1" t="s">
        <v>462</v>
      </c>
      <c r="B180" s="1" t="s">
        <v>8</v>
      </c>
      <c r="C180" s="1" t="s">
        <v>661</v>
      </c>
    </row>
    <row r="181" spans="1:3">
      <c r="A181" s="1" t="s">
        <v>179</v>
      </c>
      <c r="B181" s="1" t="s">
        <v>8</v>
      </c>
      <c r="C181" s="1" t="s">
        <v>661</v>
      </c>
    </row>
    <row r="182" spans="1:3">
      <c r="A182" s="1" t="s">
        <v>59</v>
      </c>
      <c r="B182" s="1" t="s">
        <v>8</v>
      </c>
      <c r="C182" s="1" t="s">
        <v>662</v>
      </c>
    </row>
    <row r="183" spans="1:3">
      <c r="A183" s="1" t="s">
        <v>36</v>
      </c>
      <c r="B183" s="1" t="s">
        <v>8</v>
      </c>
      <c r="C183" s="1" t="s">
        <v>661</v>
      </c>
    </row>
    <row r="184" spans="1:3">
      <c r="A184" s="1" t="s">
        <v>373</v>
      </c>
      <c r="B184" s="1" t="s">
        <v>8</v>
      </c>
      <c r="C184" s="1" t="s">
        <v>661</v>
      </c>
    </row>
    <row r="185" spans="1:3">
      <c r="A185" s="1" t="s">
        <v>321</v>
      </c>
      <c r="B185" s="1" t="s">
        <v>8</v>
      </c>
      <c r="C185" s="1" t="s">
        <v>661</v>
      </c>
    </row>
    <row r="186" spans="1:3">
      <c r="A186" s="1" t="s">
        <v>595</v>
      </c>
      <c r="B186" s="1" t="s">
        <v>8</v>
      </c>
      <c r="C186" s="1" t="s">
        <v>661</v>
      </c>
    </row>
    <row r="187" spans="1:3">
      <c r="A187" s="1" t="s">
        <v>348</v>
      </c>
      <c r="B187" s="1" t="s">
        <v>8</v>
      </c>
      <c r="C187" s="1" t="s">
        <v>662</v>
      </c>
    </row>
    <row r="188" spans="1:3">
      <c r="A188" s="1" t="s">
        <v>545</v>
      </c>
      <c r="B188" s="1" t="s">
        <v>8</v>
      </c>
      <c r="C188" s="1" t="s">
        <v>661</v>
      </c>
    </row>
    <row r="189" spans="1:3">
      <c r="A189" s="1" t="s">
        <v>53</v>
      </c>
      <c r="B189" s="1" t="s">
        <v>8</v>
      </c>
      <c r="C189" s="1" t="s">
        <v>662</v>
      </c>
    </row>
    <row r="190" spans="1:3">
      <c r="A190" s="1" t="s">
        <v>389</v>
      </c>
      <c r="B190" s="1" t="s">
        <v>8</v>
      </c>
      <c r="C190" s="1" t="s">
        <v>661</v>
      </c>
    </row>
    <row r="191" spans="1:3">
      <c r="A191" s="1" t="s">
        <v>549</v>
      </c>
      <c r="B191" s="1" t="s">
        <v>8</v>
      </c>
      <c r="C191" s="1" t="s">
        <v>661</v>
      </c>
    </row>
    <row r="192" spans="1:3">
      <c r="A192" s="1" t="s">
        <v>143</v>
      </c>
      <c r="B192" s="1" t="s">
        <v>8</v>
      </c>
      <c r="C192" s="1" t="s">
        <v>661</v>
      </c>
    </row>
    <row r="193" spans="1:3">
      <c r="A193" s="1" t="s">
        <v>257</v>
      </c>
      <c r="B193" s="1" t="s">
        <v>8</v>
      </c>
      <c r="C193" s="1" t="s">
        <v>661</v>
      </c>
    </row>
    <row r="194" spans="1:3">
      <c r="A194" s="1" t="s">
        <v>154</v>
      </c>
      <c r="B194" s="1" t="s">
        <v>8</v>
      </c>
      <c r="C194" s="1" t="s">
        <v>662</v>
      </c>
    </row>
    <row r="195" spans="1:3">
      <c r="A195" s="1" t="s">
        <v>338</v>
      </c>
      <c r="B195" s="1" t="s">
        <v>190</v>
      </c>
      <c r="C195" s="1" t="s">
        <v>662</v>
      </c>
    </row>
    <row r="196" spans="1:3">
      <c r="A196" s="1" t="s">
        <v>228</v>
      </c>
      <c r="B196" s="1" t="s">
        <v>8</v>
      </c>
      <c r="C196" s="1" t="s">
        <v>661</v>
      </c>
    </row>
    <row r="197" spans="1:3">
      <c r="A197" s="1" t="s">
        <v>577</v>
      </c>
      <c r="B197" s="1" t="s">
        <v>8</v>
      </c>
      <c r="C197" s="1" t="s">
        <v>661</v>
      </c>
    </row>
    <row r="198" spans="1:3">
      <c r="A198" s="1" t="s">
        <v>419</v>
      </c>
      <c r="B198" s="1" t="s">
        <v>8</v>
      </c>
      <c r="C198" s="1" t="s">
        <v>662</v>
      </c>
    </row>
    <row r="199" spans="1:3">
      <c r="A199" s="1" t="s">
        <v>343</v>
      </c>
      <c r="B199" s="1" t="s">
        <v>8</v>
      </c>
      <c r="C199" s="1" t="s">
        <v>661</v>
      </c>
    </row>
    <row r="200" spans="1:3">
      <c r="A200" s="1" t="s">
        <v>613</v>
      </c>
      <c r="B200" s="1" t="s">
        <v>8</v>
      </c>
      <c r="C200" s="1" t="s">
        <v>661</v>
      </c>
    </row>
    <row r="201" spans="1:3">
      <c r="A201" s="1" t="s">
        <v>641</v>
      </c>
      <c r="B201" s="1" t="s">
        <v>8</v>
      </c>
      <c r="C201" s="1" t="s">
        <v>661</v>
      </c>
    </row>
    <row r="202" spans="1:3">
      <c r="A202" s="1" t="s">
        <v>631</v>
      </c>
      <c r="B202" s="1" t="s">
        <v>8</v>
      </c>
      <c r="C202" s="1" t="s">
        <v>661</v>
      </c>
    </row>
    <row r="203" spans="1:3">
      <c r="A203" s="1" t="s">
        <v>381</v>
      </c>
      <c r="B203" s="1" t="s">
        <v>8</v>
      </c>
      <c r="C203" s="1" t="s">
        <v>661</v>
      </c>
    </row>
    <row r="204" spans="1:3">
      <c r="A204" s="1" t="s">
        <v>301</v>
      </c>
      <c r="B204" s="1" t="s">
        <v>8</v>
      </c>
      <c r="C204" s="1" t="s">
        <v>661</v>
      </c>
    </row>
    <row r="205" spans="1:3">
      <c r="A205" s="1" t="s">
        <v>556</v>
      </c>
      <c r="B205" s="1" t="s">
        <v>8</v>
      </c>
      <c r="C205" s="1" t="s">
        <v>661</v>
      </c>
    </row>
    <row r="206" spans="1:3">
      <c r="A206" s="1" t="s">
        <v>266</v>
      </c>
      <c r="B206" s="1" t="s">
        <v>8</v>
      </c>
      <c r="C206" s="1" t="s">
        <v>661</v>
      </c>
    </row>
    <row r="207" spans="1:3">
      <c r="A207" s="1" t="s">
        <v>640</v>
      </c>
      <c r="B207" s="1" t="s">
        <v>8</v>
      </c>
      <c r="C207" s="1" t="s">
        <v>661</v>
      </c>
    </row>
    <row r="208" spans="1:3">
      <c r="A208" s="1" t="s">
        <v>598</v>
      </c>
      <c r="B208" s="1" t="s">
        <v>8</v>
      </c>
      <c r="C208" s="1" t="s">
        <v>661</v>
      </c>
    </row>
    <row r="209" spans="1:3">
      <c r="A209" s="1" t="s">
        <v>594</v>
      </c>
      <c r="B209" s="1" t="s">
        <v>8</v>
      </c>
      <c r="C209" s="1" t="s">
        <v>661</v>
      </c>
    </row>
    <row r="210" spans="1:3">
      <c r="A210" s="1" t="s">
        <v>320</v>
      </c>
      <c r="B210" s="1" t="s">
        <v>8</v>
      </c>
      <c r="C210" s="1" t="s">
        <v>661</v>
      </c>
    </row>
    <row r="211" spans="1:3">
      <c r="A211" s="1" t="s">
        <v>102</v>
      </c>
      <c r="B211" s="1" t="s">
        <v>8</v>
      </c>
      <c r="C211" s="1" t="s">
        <v>662</v>
      </c>
    </row>
    <row r="212" spans="1:3">
      <c r="A212" s="1" t="s">
        <v>313</v>
      </c>
      <c r="B212" s="1" t="s">
        <v>8</v>
      </c>
      <c r="C212" s="1" t="s">
        <v>661</v>
      </c>
    </row>
    <row r="213" spans="1:3">
      <c r="A213" s="1" t="s">
        <v>289</v>
      </c>
      <c r="B213" s="1" t="s">
        <v>8</v>
      </c>
      <c r="C213" s="1" t="s">
        <v>661</v>
      </c>
    </row>
    <row r="214" spans="1:3">
      <c r="A214" s="1" t="s">
        <v>48</v>
      </c>
      <c r="B214" s="1" t="s">
        <v>8</v>
      </c>
      <c r="C214" s="1" t="s">
        <v>662</v>
      </c>
    </row>
    <row r="215" spans="1:3">
      <c r="A215" s="1" t="s">
        <v>209</v>
      </c>
      <c r="B215" s="1" t="s">
        <v>8</v>
      </c>
      <c r="C215" s="1" t="s">
        <v>661</v>
      </c>
    </row>
    <row r="216" spans="1:3">
      <c r="A216" s="1" t="s">
        <v>599</v>
      </c>
      <c r="B216" s="1" t="s">
        <v>8</v>
      </c>
      <c r="C216" s="1" t="s">
        <v>661</v>
      </c>
    </row>
    <row r="217" spans="1:3">
      <c r="A217" s="1" t="s">
        <v>39</v>
      </c>
      <c r="B217" s="1" t="s">
        <v>8</v>
      </c>
      <c r="C217" s="1" t="s">
        <v>661</v>
      </c>
    </row>
    <row r="218" spans="1:3">
      <c r="A218" s="1" t="s">
        <v>293</v>
      </c>
      <c r="B218" s="1" t="s">
        <v>8</v>
      </c>
      <c r="C218" s="1" t="s">
        <v>661</v>
      </c>
    </row>
    <row r="219" spans="1:3">
      <c r="A219" s="1" t="s">
        <v>188</v>
      </c>
      <c r="B219" s="1" t="s">
        <v>8</v>
      </c>
      <c r="C219" s="1" t="s">
        <v>661</v>
      </c>
    </row>
    <row r="220" spans="1:3">
      <c r="A220" s="1" t="s">
        <v>658</v>
      </c>
      <c r="B220" s="1" t="s">
        <v>8</v>
      </c>
      <c r="C220" s="1" t="s">
        <v>661</v>
      </c>
    </row>
    <row r="221" spans="1:3">
      <c r="A221" s="1" t="s">
        <v>425</v>
      </c>
      <c r="B221" s="1" t="s">
        <v>8</v>
      </c>
      <c r="C221" s="1" t="s">
        <v>661</v>
      </c>
    </row>
    <row r="222" spans="1:3">
      <c r="A222" s="1" t="s">
        <v>90</v>
      </c>
      <c r="B222" s="1" t="s">
        <v>8</v>
      </c>
      <c r="C222" s="1" t="s">
        <v>662</v>
      </c>
    </row>
    <row r="223" spans="1:3">
      <c r="A223" s="1" t="s">
        <v>21</v>
      </c>
      <c r="B223" s="1" t="s">
        <v>79</v>
      </c>
      <c r="C223" s="1" t="s">
        <v>662</v>
      </c>
    </row>
    <row r="224" spans="1:3">
      <c r="A224" s="1" t="s">
        <v>586</v>
      </c>
      <c r="B224" s="1" t="s">
        <v>8</v>
      </c>
      <c r="C224" s="1" t="s">
        <v>661</v>
      </c>
    </row>
    <row r="225" spans="1:3">
      <c r="A225" s="1" t="s">
        <v>415</v>
      </c>
      <c r="B225" s="1" t="s">
        <v>8</v>
      </c>
      <c r="C225" s="1" t="s">
        <v>661</v>
      </c>
    </row>
    <row r="226" spans="1:3">
      <c r="A226" s="1" t="s">
        <v>359</v>
      </c>
      <c r="B226" s="1" t="s">
        <v>8</v>
      </c>
      <c r="C226" s="1" t="s">
        <v>661</v>
      </c>
    </row>
    <row r="227" spans="1:3">
      <c r="A227" s="1" t="s">
        <v>114</v>
      </c>
      <c r="B227" s="1" t="s">
        <v>8</v>
      </c>
      <c r="C227" s="1" t="s">
        <v>661</v>
      </c>
    </row>
    <row r="228" spans="1:3">
      <c r="A228" s="1" t="s">
        <v>84</v>
      </c>
      <c r="B228" s="1" t="s">
        <v>8</v>
      </c>
      <c r="C228" s="1" t="s">
        <v>661</v>
      </c>
    </row>
    <row r="229" spans="1:3">
      <c r="A229" s="1" t="s">
        <v>405</v>
      </c>
      <c r="B229" s="1" t="s">
        <v>8</v>
      </c>
      <c r="C229" s="1" t="s">
        <v>661</v>
      </c>
    </row>
    <row r="230" spans="1:3">
      <c r="A230" s="1" t="s">
        <v>646</v>
      </c>
      <c r="B230" s="1" t="s">
        <v>79</v>
      </c>
      <c r="C230" s="1" t="s">
        <v>662</v>
      </c>
    </row>
    <row r="231" spans="1:3">
      <c r="A231" s="1" t="s">
        <v>314</v>
      </c>
      <c r="B231" s="1" t="s">
        <v>8</v>
      </c>
      <c r="C231" s="1" t="s">
        <v>661</v>
      </c>
    </row>
    <row r="232" spans="1:3">
      <c r="A232" s="1" t="s">
        <v>309</v>
      </c>
      <c r="B232" s="1" t="s">
        <v>8</v>
      </c>
      <c r="C232" s="1" t="s">
        <v>662</v>
      </c>
    </row>
    <row r="233" spans="1:3">
      <c r="A233" s="1" t="s">
        <v>280</v>
      </c>
      <c r="B233" s="1" t="s">
        <v>190</v>
      </c>
      <c r="C233" s="1" t="s">
        <v>662</v>
      </c>
    </row>
    <row r="234" spans="1:3">
      <c r="A234" s="1" t="s">
        <v>453</v>
      </c>
      <c r="B234" s="1" t="s">
        <v>8</v>
      </c>
      <c r="C234" s="1" t="s">
        <v>661</v>
      </c>
    </row>
    <row r="235" spans="1:3">
      <c r="A235" s="1" t="s">
        <v>286</v>
      </c>
      <c r="B235" s="1" t="s">
        <v>190</v>
      </c>
      <c r="C235" s="1" t="s">
        <v>662</v>
      </c>
    </row>
    <row r="236" spans="1:3">
      <c r="A236" s="1" t="s">
        <v>351</v>
      </c>
      <c r="B236" s="1" t="s">
        <v>8</v>
      </c>
      <c r="C236" s="1" t="s">
        <v>662</v>
      </c>
    </row>
    <row r="237" spans="1:3">
      <c r="A237" s="1" t="s">
        <v>168</v>
      </c>
      <c r="B237" s="1" t="s">
        <v>8</v>
      </c>
      <c r="C237" s="1" t="s">
        <v>662</v>
      </c>
    </row>
    <row r="238" spans="1:3">
      <c r="A238" s="1" t="s">
        <v>617</v>
      </c>
      <c r="B238" s="1" t="s">
        <v>8</v>
      </c>
      <c r="C238" s="1" t="s">
        <v>661</v>
      </c>
    </row>
    <row r="239" spans="1:3">
      <c r="A239" s="1" t="s">
        <v>552</v>
      </c>
      <c r="B239" s="1" t="s">
        <v>8</v>
      </c>
      <c r="C239" s="1" t="s">
        <v>661</v>
      </c>
    </row>
    <row r="240" spans="1:3">
      <c r="A240" s="1" t="s">
        <v>196</v>
      </c>
      <c r="B240" s="1" t="s">
        <v>8</v>
      </c>
      <c r="C240" s="1" t="s">
        <v>661</v>
      </c>
    </row>
    <row r="241" spans="1:3">
      <c r="A241" s="1" t="s">
        <v>612</v>
      </c>
      <c r="B241" s="1" t="s">
        <v>8</v>
      </c>
      <c r="C241" s="1" t="s">
        <v>661</v>
      </c>
    </row>
    <row r="242" spans="1:3">
      <c r="A242" s="1" t="s">
        <v>480</v>
      </c>
      <c r="B242" s="1" t="s">
        <v>8</v>
      </c>
      <c r="C242" s="1" t="s">
        <v>661</v>
      </c>
    </row>
    <row r="243" spans="1:3">
      <c r="A243" s="1" t="s">
        <v>523</v>
      </c>
      <c r="B243" s="1" t="s">
        <v>8</v>
      </c>
      <c r="C243" s="1" t="s">
        <v>661</v>
      </c>
    </row>
    <row r="244" spans="1:3">
      <c r="A244" s="1" t="s">
        <v>580</v>
      </c>
      <c r="B244" s="1" t="s">
        <v>8</v>
      </c>
      <c r="C244" s="1" t="s">
        <v>661</v>
      </c>
    </row>
    <row r="245" spans="1:3">
      <c r="A245" s="1" t="s">
        <v>637</v>
      </c>
      <c r="B245" s="1" t="s">
        <v>8</v>
      </c>
      <c r="C245" s="1" t="s">
        <v>661</v>
      </c>
    </row>
    <row r="246" spans="1:3">
      <c r="A246" s="1" t="s">
        <v>440</v>
      </c>
      <c r="B246" s="1" t="s">
        <v>8</v>
      </c>
      <c r="C246" s="1" t="s">
        <v>661</v>
      </c>
    </row>
    <row r="247" spans="1:3">
      <c r="A247" s="1" t="s">
        <v>498</v>
      </c>
      <c r="B247" s="1" t="s">
        <v>8</v>
      </c>
      <c r="C247" s="1" t="s">
        <v>661</v>
      </c>
    </row>
    <row r="248" spans="1:3">
      <c r="A248" s="1" t="s">
        <v>576</v>
      </c>
      <c r="B248" s="1" t="s">
        <v>8</v>
      </c>
      <c r="C248" s="1" t="s">
        <v>661</v>
      </c>
    </row>
    <row r="249" spans="1:3">
      <c r="A249" s="1" t="s">
        <v>268</v>
      </c>
      <c r="B249" s="1" t="s">
        <v>8</v>
      </c>
      <c r="C249" s="1" t="s">
        <v>661</v>
      </c>
    </row>
    <row r="250" spans="1:3">
      <c r="A250" s="1" t="s">
        <v>532</v>
      </c>
      <c r="B250" s="1" t="s">
        <v>8</v>
      </c>
      <c r="C250" s="1" t="s">
        <v>661</v>
      </c>
    </row>
    <row r="251" spans="1:3">
      <c r="A251" s="1" t="s">
        <v>567</v>
      </c>
      <c r="B251" s="1" t="s">
        <v>8</v>
      </c>
      <c r="C251" s="1" t="s">
        <v>661</v>
      </c>
    </row>
    <row r="252" spans="1:3">
      <c r="A252" s="1" t="s">
        <v>86</v>
      </c>
      <c r="B252" s="1" t="s">
        <v>8</v>
      </c>
      <c r="C252" s="1" t="s">
        <v>661</v>
      </c>
    </row>
    <row r="253" spans="1:3">
      <c r="A253" s="1" t="s">
        <v>199</v>
      </c>
      <c r="B253" s="1" t="s">
        <v>8</v>
      </c>
      <c r="C253" s="1" t="s">
        <v>661</v>
      </c>
    </row>
    <row r="254" spans="1:3">
      <c r="A254" s="1" t="s">
        <v>431</v>
      </c>
      <c r="B254" s="1" t="s">
        <v>8</v>
      </c>
      <c r="C254" s="1" t="s">
        <v>661</v>
      </c>
    </row>
    <row r="255" spans="1:3">
      <c r="A255" s="1" t="s">
        <v>570</v>
      </c>
      <c r="B255" s="1" t="s">
        <v>8</v>
      </c>
      <c r="C255" s="1" t="s">
        <v>661</v>
      </c>
    </row>
    <row r="256" spans="1:3">
      <c r="A256" s="1" t="s">
        <v>628</v>
      </c>
      <c r="B256" s="1" t="s">
        <v>8</v>
      </c>
      <c r="C256" s="1" t="s">
        <v>661</v>
      </c>
    </row>
    <row r="257" spans="1:3">
      <c r="A257" s="1" t="s">
        <v>210</v>
      </c>
      <c r="B257" s="1" t="s">
        <v>8</v>
      </c>
      <c r="C257" s="1" t="s">
        <v>661</v>
      </c>
    </row>
    <row r="258" spans="1:3">
      <c r="A258" s="1" t="s">
        <v>91</v>
      </c>
      <c r="B258" s="1" t="s">
        <v>8</v>
      </c>
      <c r="C258" s="1" t="s">
        <v>662</v>
      </c>
    </row>
    <row r="259" spans="1:3">
      <c r="A259" s="1" t="s">
        <v>501</v>
      </c>
      <c r="B259" s="1" t="s">
        <v>8</v>
      </c>
      <c r="C259" s="1" t="s">
        <v>661</v>
      </c>
    </row>
    <row r="260" spans="1:3">
      <c r="A260" s="1" t="s">
        <v>156</v>
      </c>
      <c r="B260" s="1" t="s">
        <v>8</v>
      </c>
      <c r="C260" s="1" t="s">
        <v>662</v>
      </c>
    </row>
    <row r="261" spans="1:3">
      <c r="A261" s="1" t="s">
        <v>647</v>
      </c>
      <c r="B261" s="1" t="s">
        <v>8</v>
      </c>
      <c r="C261" s="1" t="s">
        <v>662</v>
      </c>
    </row>
    <row r="262" spans="1:3">
      <c r="A262" s="1" t="s">
        <v>411</v>
      </c>
      <c r="B262" s="1" t="s">
        <v>8</v>
      </c>
      <c r="C262" s="1" t="s">
        <v>661</v>
      </c>
    </row>
    <row r="263" spans="1:3">
      <c r="A263" s="1" t="s">
        <v>639</v>
      </c>
      <c r="B263" s="1" t="s">
        <v>8</v>
      </c>
      <c r="C263" s="1" t="s">
        <v>661</v>
      </c>
    </row>
    <row r="264" spans="1:3">
      <c r="A264" s="1" t="s">
        <v>630</v>
      </c>
      <c r="B264" s="1" t="s">
        <v>8</v>
      </c>
      <c r="C264" s="1" t="s">
        <v>661</v>
      </c>
    </row>
    <row r="265" spans="1:3">
      <c r="A265" s="1" t="s">
        <v>447</v>
      </c>
      <c r="B265" s="1" t="s">
        <v>8</v>
      </c>
      <c r="C265" s="1" t="s">
        <v>661</v>
      </c>
    </row>
    <row r="266" spans="1:3">
      <c r="A266" s="1" t="s">
        <v>252</v>
      </c>
      <c r="B266" s="1" t="s">
        <v>8</v>
      </c>
      <c r="C266" s="1" t="s">
        <v>661</v>
      </c>
    </row>
    <row r="267" spans="1:3">
      <c r="A267" s="1" t="s">
        <v>236</v>
      </c>
      <c r="B267" s="1" t="s">
        <v>8</v>
      </c>
      <c r="C267" s="1" t="s">
        <v>661</v>
      </c>
    </row>
    <row r="268" spans="1:3">
      <c r="A268" s="1" t="s">
        <v>441</v>
      </c>
      <c r="B268" s="1" t="s">
        <v>8</v>
      </c>
      <c r="C268" s="1" t="s">
        <v>661</v>
      </c>
    </row>
    <row r="269" spans="1:3">
      <c r="A269" s="1" t="s">
        <v>66</v>
      </c>
      <c r="B269" s="1" t="s">
        <v>8</v>
      </c>
      <c r="C269" s="1" t="s">
        <v>661</v>
      </c>
    </row>
    <row r="270" spans="1:3">
      <c r="A270" s="1" t="s">
        <v>876</v>
      </c>
      <c r="B270" s="1" t="s">
        <v>8</v>
      </c>
      <c r="C270" s="1" t="s">
        <v>661</v>
      </c>
    </row>
    <row r="271" spans="1:3">
      <c r="A271" s="1" t="s">
        <v>624</v>
      </c>
      <c r="B271" s="1" t="s">
        <v>8</v>
      </c>
      <c r="C271" s="1" t="s">
        <v>661</v>
      </c>
    </row>
    <row r="272" spans="1:3">
      <c r="A272" s="1" t="s">
        <v>233</v>
      </c>
      <c r="B272" s="1" t="s">
        <v>8</v>
      </c>
      <c r="C272" s="1" t="s">
        <v>661</v>
      </c>
    </row>
    <row r="273" spans="1:3">
      <c r="A273" s="1" t="s">
        <v>344</v>
      </c>
      <c r="B273" s="1" t="s">
        <v>8</v>
      </c>
      <c r="C273" s="1" t="s">
        <v>661</v>
      </c>
    </row>
    <row r="274" spans="1:3">
      <c r="A274" s="1" t="s">
        <v>155</v>
      </c>
      <c r="B274" s="1" t="s">
        <v>8</v>
      </c>
      <c r="C274" s="1" t="s">
        <v>662</v>
      </c>
    </row>
    <row r="275" spans="1:3">
      <c r="A275" s="1" t="s">
        <v>282</v>
      </c>
      <c r="B275" s="1" t="s">
        <v>8</v>
      </c>
      <c r="C275" s="1" t="s">
        <v>661</v>
      </c>
    </row>
    <row r="276" spans="1:3">
      <c r="A276" s="1" t="s">
        <v>507</v>
      </c>
      <c r="B276" s="1" t="s">
        <v>8</v>
      </c>
      <c r="C276" s="1" t="s">
        <v>662</v>
      </c>
    </row>
    <row r="277" spans="1:3">
      <c r="A277" s="1" t="s">
        <v>541</v>
      </c>
      <c r="B277" s="1" t="s">
        <v>8</v>
      </c>
      <c r="C277" s="1" t="s">
        <v>661</v>
      </c>
    </row>
    <row r="278" spans="1:3">
      <c r="A278" s="1" t="s">
        <v>274</v>
      </c>
      <c r="B278" s="1" t="s">
        <v>8</v>
      </c>
      <c r="C278" s="1" t="s">
        <v>662</v>
      </c>
    </row>
    <row r="279" spans="1:3">
      <c r="A279" s="1" t="s">
        <v>305</v>
      </c>
      <c r="B279" s="1" t="s">
        <v>8</v>
      </c>
      <c r="C279" s="1" t="s">
        <v>661</v>
      </c>
    </row>
    <row r="280" spans="1:3">
      <c r="A280" s="1" t="s">
        <v>69</v>
      </c>
      <c r="B280" s="1" t="s">
        <v>8</v>
      </c>
      <c r="C280" s="1" t="s">
        <v>661</v>
      </c>
    </row>
    <row r="281" spans="1:3">
      <c r="A281" s="1" t="s">
        <v>204</v>
      </c>
      <c r="B281" s="1" t="s">
        <v>8</v>
      </c>
      <c r="C281" s="1" t="s">
        <v>661</v>
      </c>
    </row>
    <row r="282" spans="1:3">
      <c r="A282" s="1" t="s">
        <v>319</v>
      </c>
      <c r="B282" s="1" t="s">
        <v>8</v>
      </c>
      <c r="C282" s="1" t="s">
        <v>661</v>
      </c>
    </row>
    <row r="283" spans="1:3">
      <c r="A283" s="1" t="s">
        <v>360</v>
      </c>
      <c r="B283" s="1" t="s">
        <v>8</v>
      </c>
      <c r="C283" s="1" t="s">
        <v>661</v>
      </c>
    </row>
    <row r="284" spans="1:3">
      <c r="A284" s="1" t="s">
        <v>277</v>
      </c>
      <c r="B284" s="1" t="s">
        <v>8</v>
      </c>
      <c r="C284" s="1" t="s">
        <v>661</v>
      </c>
    </row>
    <row r="285" spans="1:3">
      <c r="A285" s="1" t="s">
        <v>592</v>
      </c>
      <c r="B285" s="1" t="s">
        <v>8</v>
      </c>
      <c r="C285" s="1" t="s">
        <v>661</v>
      </c>
    </row>
    <row r="286" spans="1:3">
      <c r="A286" s="1" t="s">
        <v>457</v>
      </c>
      <c r="B286" s="1" t="s">
        <v>8</v>
      </c>
      <c r="C286" s="1" t="s">
        <v>661</v>
      </c>
    </row>
    <row r="287" spans="1:3">
      <c r="A287" s="1" t="s">
        <v>478</v>
      </c>
      <c r="B287" s="1" t="s">
        <v>8</v>
      </c>
      <c r="C287" s="1" t="s">
        <v>661</v>
      </c>
    </row>
    <row r="288" spans="1:3">
      <c r="A288" s="1" t="s">
        <v>477</v>
      </c>
      <c r="B288" s="1" t="s">
        <v>8</v>
      </c>
      <c r="C288" s="1" t="s">
        <v>661</v>
      </c>
    </row>
    <row r="289" spans="1:3">
      <c r="A289" s="1" t="s">
        <v>571</v>
      </c>
      <c r="B289" s="1" t="s">
        <v>8</v>
      </c>
      <c r="C289" s="1" t="s">
        <v>661</v>
      </c>
    </row>
    <row r="290" spans="1:3">
      <c r="A290" s="1" t="s">
        <v>454</v>
      </c>
      <c r="B290" s="1" t="s">
        <v>8</v>
      </c>
      <c r="C290" s="1" t="s">
        <v>661</v>
      </c>
    </row>
    <row r="291" spans="1:3">
      <c r="A291" s="1" t="s">
        <v>111</v>
      </c>
      <c r="B291" s="1" t="s">
        <v>8</v>
      </c>
      <c r="C291" s="1" t="s">
        <v>662</v>
      </c>
    </row>
    <row r="292" spans="1:3">
      <c r="A292" s="1" t="s">
        <v>358</v>
      </c>
      <c r="B292" s="1" t="s">
        <v>8</v>
      </c>
      <c r="C292" s="1" t="s">
        <v>661</v>
      </c>
    </row>
    <row r="293" spans="1:3">
      <c r="A293" s="1" t="s">
        <v>563</v>
      </c>
      <c r="B293" s="1" t="s">
        <v>8</v>
      </c>
      <c r="C293" s="1" t="s">
        <v>661</v>
      </c>
    </row>
    <row r="294" spans="1:3">
      <c r="A294" s="1" t="s">
        <v>443</v>
      </c>
      <c r="B294" s="1" t="s">
        <v>8</v>
      </c>
      <c r="C294" s="1" t="s">
        <v>661</v>
      </c>
    </row>
    <row r="295" spans="1:3">
      <c r="A295" s="1" t="s">
        <v>92</v>
      </c>
      <c r="B295" s="1" t="s">
        <v>8</v>
      </c>
      <c r="C295" s="1" t="s">
        <v>662</v>
      </c>
    </row>
    <row r="296" spans="1:3">
      <c r="A296" s="1" t="s">
        <v>273</v>
      </c>
      <c r="B296" s="1" t="s">
        <v>8</v>
      </c>
      <c r="C296" s="1" t="s">
        <v>662</v>
      </c>
    </row>
    <row r="297" spans="1:3">
      <c r="A297" s="1" t="s">
        <v>585</v>
      </c>
      <c r="B297" s="1" t="s">
        <v>8</v>
      </c>
      <c r="C297" s="1" t="s">
        <v>661</v>
      </c>
    </row>
    <row r="298" spans="1:3">
      <c r="A298" s="1" t="s">
        <v>542</v>
      </c>
      <c r="B298" s="1" t="s">
        <v>8</v>
      </c>
      <c r="C298" s="1" t="s">
        <v>661</v>
      </c>
    </row>
    <row r="299" spans="1:3">
      <c r="A299" s="1" t="s">
        <v>420</v>
      </c>
      <c r="B299" s="1" t="s">
        <v>8</v>
      </c>
      <c r="C299" s="1" t="s">
        <v>661</v>
      </c>
    </row>
    <row r="300" spans="1:3">
      <c r="A300" s="1" t="s">
        <v>512</v>
      </c>
      <c r="B300" s="1" t="s">
        <v>8</v>
      </c>
      <c r="C300" s="1" t="s">
        <v>661</v>
      </c>
    </row>
    <row r="301" spans="1:3">
      <c r="A301" s="1" t="s">
        <v>193</v>
      </c>
      <c r="B301" s="1" t="s">
        <v>8</v>
      </c>
      <c r="C301" s="1" t="s">
        <v>662</v>
      </c>
    </row>
    <row r="302" spans="1:3">
      <c r="A302" s="1" t="s">
        <v>169</v>
      </c>
      <c r="B302" s="1" t="s">
        <v>8</v>
      </c>
      <c r="C302" s="1" t="s">
        <v>662</v>
      </c>
    </row>
    <row r="303" spans="1:3">
      <c r="A303" s="1" t="s">
        <v>554</v>
      </c>
      <c r="B303" s="1" t="s">
        <v>8</v>
      </c>
      <c r="C303" s="1" t="s">
        <v>661</v>
      </c>
    </row>
    <row r="304" spans="1:3">
      <c r="A304" s="1" t="s">
        <v>524</v>
      </c>
      <c r="B304" s="1" t="s">
        <v>8</v>
      </c>
      <c r="C304" s="1" t="s">
        <v>661</v>
      </c>
    </row>
    <row r="305" spans="1:3">
      <c r="A305" s="1" t="s">
        <v>347</v>
      </c>
      <c r="B305" s="1" t="s">
        <v>8</v>
      </c>
      <c r="C305" s="1" t="s">
        <v>661</v>
      </c>
    </row>
    <row r="306" spans="1:3">
      <c r="A306" s="1" t="s">
        <v>374</v>
      </c>
      <c r="B306" s="1" t="s">
        <v>8</v>
      </c>
      <c r="C306" s="1" t="s">
        <v>661</v>
      </c>
    </row>
    <row r="307" spans="1:3">
      <c r="A307" s="1" t="s">
        <v>184</v>
      </c>
      <c r="B307" s="1" t="s">
        <v>8</v>
      </c>
      <c r="C307" s="1" t="s">
        <v>661</v>
      </c>
    </row>
    <row r="308" spans="1:3">
      <c r="A308" s="1" t="s">
        <v>187</v>
      </c>
      <c r="B308" s="1" t="s">
        <v>8</v>
      </c>
      <c r="C308" s="1" t="s">
        <v>662</v>
      </c>
    </row>
    <row r="309" spans="1:3">
      <c r="A309" s="1" t="s">
        <v>596</v>
      </c>
      <c r="B309" s="1" t="s">
        <v>8</v>
      </c>
      <c r="C309" s="1" t="s">
        <v>661</v>
      </c>
    </row>
    <row r="310" spans="1:3">
      <c r="A310" s="1" t="s">
        <v>34</v>
      </c>
      <c r="B310" s="1" t="s">
        <v>8</v>
      </c>
      <c r="C310" s="1" t="s">
        <v>661</v>
      </c>
    </row>
    <row r="311" spans="1:3">
      <c r="A311" s="1" t="s">
        <v>322</v>
      </c>
      <c r="B311" s="1" t="s">
        <v>8</v>
      </c>
      <c r="C311" s="1" t="s">
        <v>662</v>
      </c>
    </row>
    <row r="312" spans="1:3">
      <c r="A312" s="1" t="s">
        <v>371</v>
      </c>
      <c r="B312" s="1" t="s">
        <v>8</v>
      </c>
      <c r="C312" s="1" t="s">
        <v>661</v>
      </c>
    </row>
    <row r="313" spans="1:3">
      <c r="A313" s="1" t="s">
        <v>350</v>
      </c>
      <c r="B313" s="1" t="s">
        <v>8</v>
      </c>
      <c r="C313" s="1" t="s">
        <v>661</v>
      </c>
    </row>
    <row r="314" spans="1:3">
      <c r="A314" s="1" t="s">
        <v>336</v>
      </c>
      <c r="B314" s="1" t="s">
        <v>8</v>
      </c>
      <c r="C314" s="1" t="s">
        <v>661</v>
      </c>
    </row>
    <row r="315" spans="1:3">
      <c r="A315" s="1" t="s">
        <v>537</v>
      </c>
      <c r="B315" s="1" t="s">
        <v>8</v>
      </c>
      <c r="C315" s="1" t="s">
        <v>661</v>
      </c>
    </row>
    <row r="316" spans="1:3">
      <c r="A316" s="1" t="s">
        <v>332</v>
      </c>
      <c r="B316" s="1" t="s">
        <v>190</v>
      </c>
      <c r="C316" s="1" t="s">
        <v>662</v>
      </c>
    </row>
    <row r="317" spans="1:3">
      <c r="A317" s="1" t="s">
        <v>131</v>
      </c>
      <c r="B317" s="1" t="s">
        <v>8</v>
      </c>
      <c r="C317" s="1" t="s">
        <v>661</v>
      </c>
    </row>
    <row r="318" spans="1:3">
      <c r="A318" s="1" t="s">
        <v>414</v>
      </c>
      <c r="B318" s="1" t="s">
        <v>8</v>
      </c>
      <c r="C318" s="1" t="s">
        <v>661</v>
      </c>
    </row>
    <row r="319" spans="1:3">
      <c r="A319" s="1" t="s">
        <v>189</v>
      </c>
      <c r="B319" s="1" t="s">
        <v>190</v>
      </c>
      <c r="C319" s="1" t="s">
        <v>661</v>
      </c>
    </row>
    <row r="320" spans="1:3">
      <c r="A320" s="1" t="s">
        <v>41</v>
      </c>
      <c r="B320" s="1" t="s">
        <v>8</v>
      </c>
      <c r="C320" s="1" t="s">
        <v>661</v>
      </c>
    </row>
    <row r="321" spans="1:3">
      <c r="A321" s="1" t="s">
        <v>44</v>
      </c>
      <c r="B321" s="1" t="s">
        <v>8</v>
      </c>
      <c r="C321" s="1" t="s">
        <v>661</v>
      </c>
    </row>
    <row r="322" spans="1:3">
      <c r="A322" s="1" t="s">
        <v>142</v>
      </c>
      <c r="B322" s="1" t="s">
        <v>8</v>
      </c>
      <c r="C322" s="1" t="s">
        <v>661</v>
      </c>
    </row>
    <row r="323" spans="1:3">
      <c r="A323" s="1" t="s">
        <v>323</v>
      </c>
      <c r="B323" s="1" t="s">
        <v>8</v>
      </c>
      <c r="C323" s="1" t="s">
        <v>661</v>
      </c>
    </row>
    <row r="324" spans="1:3">
      <c r="A324" s="1" t="s">
        <v>78</v>
      </c>
      <c r="B324" s="1" t="s">
        <v>79</v>
      </c>
      <c r="C324" s="1" t="s">
        <v>661</v>
      </c>
    </row>
    <row r="325" spans="1:3">
      <c r="A325" s="1" t="s">
        <v>367</v>
      </c>
      <c r="B325" s="1" t="s">
        <v>8</v>
      </c>
      <c r="C325" s="1" t="s">
        <v>661</v>
      </c>
    </row>
    <row r="326" spans="1:3">
      <c r="A326" s="1" t="s">
        <v>326</v>
      </c>
      <c r="B326" s="1" t="s">
        <v>8</v>
      </c>
      <c r="C326" s="1" t="s">
        <v>661</v>
      </c>
    </row>
    <row r="327" spans="1:3">
      <c r="A327" s="1" t="s">
        <v>384</v>
      </c>
      <c r="B327" s="1" t="s">
        <v>8</v>
      </c>
      <c r="C327" s="1" t="s">
        <v>661</v>
      </c>
    </row>
    <row r="328" spans="1:3">
      <c r="A328" s="1" t="s">
        <v>172</v>
      </c>
      <c r="B328" s="1" t="s">
        <v>8</v>
      </c>
      <c r="C328" s="1" t="s">
        <v>661</v>
      </c>
    </row>
    <row r="329" spans="1:3">
      <c r="A329" s="1" t="s">
        <v>96</v>
      </c>
      <c r="B329" s="1" t="s">
        <v>8</v>
      </c>
      <c r="C329" s="1" t="s">
        <v>661</v>
      </c>
    </row>
    <row r="330" spans="1:3">
      <c r="A330" s="1" t="s">
        <v>438</v>
      </c>
      <c r="B330" s="1" t="s">
        <v>8</v>
      </c>
      <c r="C330" s="1" t="s">
        <v>661</v>
      </c>
    </row>
    <row r="331" spans="1:3">
      <c r="A331" s="1" t="s">
        <v>302</v>
      </c>
      <c r="B331" s="1" t="s">
        <v>8</v>
      </c>
      <c r="C331" s="1" t="s">
        <v>661</v>
      </c>
    </row>
    <row r="332" spans="1:3">
      <c r="A332" s="1" t="s">
        <v>52</v>
      </c>
      <c r="B332" s="1" t="s">
        <v>8</v>
      </c>
      <c r="C332" s="1" t="s">
        <v>662</v>
      </c>
    </row>
    <row r="333" spans="1:3">
      <c r="A333" s="1" t="s">
        <v>128</v>
      </c>
      <c r="B333" s="1" t="s">
        <v>8</v>
      </c>
      <c r="C333" s="1" t="s">
        <v>661</v>
      </c>
    </row>
    <row r="334" spans="1:3">
      <c r="A334" s="1" t="s">
        <v>484</v>
      </c>
      <c r="B334" s="1" t="s">
        <v>8</v>
      </c>
      <c r="C334" s="1" t="s">
        <v>661</v>
      </c>
    </row>
    <row r="335" spans="1:3">
      <c r="A335" s="1" t="s">
        <v>625</v>
      </c>
      <c r="B335" s="1" t="s">
        <v>8</v>
      </c>
      <c r="C335" s="1" t="s">
        <v>661</v>
      </c>
    </row>
    <row r="336" spans="1:3">
      <c r="A336" s="1" t="s">
        <v>87</v>
      </c>
      <c r="B336" s="1" t="s">
        <v>8</v>
      </c>
      <c r="C336" s="1" t="s">
        <v>661</v>
      </c>
    </row>
    <row r="337" spans="1:3">
      <c r="A337" s="1" t="s">
        <v>201</v>
      </c>
      <c r="B337" s="1" t="s">
        <v>8</v>
      </c>
      <c r="C337" s="1" t="s">
        <v>661</v>
      </c>
    </row>
    <row r="338" spans="1:3">
      <c r="A338" s="1" t="s">
        <v>13</v>
      </c>
      <c r="B338" s="1" t="s">
        <v>8</v>
      </c>
      <c r="C338" s="1" t="s">
        <v>662</v>
      </c>
    </row>
    <row r="339" spans="1:3">
      <c r="A339" s="1" t="s">
        <v>194</v>
      </c>
      <c r="B339" s="1" t="s">
        <v>8</v>
      </c>
      <c r="C339" s="1" t="s">
        <v>661</v>
      </c>
    </row>
    <row r="340" spans="1:3">
      <c r="A340" s="1" t="s">
        <v>504</v>
      </c>
      <c r="B340" s="1" t="s">
        <v>8</v>
      </c>
      <c r="C340" s="1" t="s">
        <v>661</v>
      </c>
    </row>
    <row r="341" spans="1:3">
      <c r="A341" s="1" t="s">
        <v>877</v>
      </c>
      <c r="B341" s="1" t="s">
        <v>8</v>
      </c>
      <c r="C341" s="1" t="s">
        <v>661</v>
      </c>
    </row>
    <row r="342" spans="1:3">
      <c r="A342" s="1" t="s">
        <v>272</v>
      </c>
      <c r="B342" s="1" t="s">
        <v>8</v>
      </c>
      <c r="C342" s="1" t="s">
        <v>661</v>
      </c>
    </row>
    <row r="343" spans="1:3">
      <c r="A343" s="1" t="s">
        <v>153</v>
      </c>
      <c r="B343" s="1" t="s">
        <v>8</v>
      </c>
      <c r="C343" s="1" t="s">
        <v>662</v>
      </c>
    </row>
    <row r="344" spans="1:3">
      <c r="A344" s="1" t="s">
        <v>310</v>
      </c>
      <c r="B344" s="1" t="s">
        <v>8</v>
      </c>
      <c r="C344" s="1" t="s">
        <v>661</v>
      </c>
    </row>
    <row r="345" spans="1:3">
      <c r="A345" s="1" t="s">
        <v>100</v>
      </c>
      <c r="B345" s="1" t="s">
        <v>79</v>
      </c>
      <c r="C345" s="1" t="s">
        <v>662</v>
      </c>
    </row>
    <row r="346" spans="1:3">
      <c r="A346" s="1" t="s">
        <v>500</v>
      </c>
      <c r="B346" s="1" t="s">
        <v>8</v>
      </c>
      <c r="C346" s="1" t="s">
        <v>661</v>
      </c>
    </row>
    <row r="347" spans="1:3">
      <c r="A347" s="1" t="s">
        <v>181</v>
      </c>
      <c r="B347" s="1" t="s">
        <v>8</v>
      </c>
      <c r="C347" s="1" t="s">
        <v>661</v>
      </c>
    </row>
    <row r="348" spans="1:3">
      <c r="A348" s="1" t="s">
        <v>55</v>
      </c>
      <c r="B348" s="1" t="s">
        <v>8</v>
      </c>
      <c r="C348" s="1" t="s">
        <v>662</v>
      </c>
    </row>
    <row r="349" spans="1:3">
      <c r="A349" s="1" t="s">
        <v>413</v>
      </c>
      <c r="B349" s="1" t="s">
        <v>8</v>
      </c>
      <c r="C349" s="1" t="s">
        <v>661</v>
      </c>
    </row>
    <row r="350" spans="1:3">
      <c r="A350" s="1" t="s">
        <v>502</v>
      </c>
      <c r="B350" s="1" t="s">
        <v>8</v>
      </c>
      <c r="C350" s="1" t="s">
        <v>661</v>
      </c>
    </row>
    <row r="351" spans="1:3">
      <c r="A351" s="1" t="s">
        <v>378</v>
      </c>
      <c r="B351" s="1" t="s">
        <v>8</v>
      </c>
      <c r="C351" s="1" t="s">
        <v>661</v>
      </c>
    </row>
    <row r="352" spans="1:3">
      <c r="A352" s="1" t="s">
        <v>380</v>
      </c>
      <c r="B352" s="1" t="s">
        <v>8</v>
      </c>
      <c r="C352" s="1" t="s">
        <v>661</v>
      </c>
    </row>
    <row r="353" spans="1:3">
      <c r="A353" s="1" t="s">
        <v>70</v>
      </c>
      <c r="B353" s="1" t="s">
        <v>8</v>
      </c>
      <c r="C353" s="1" t="s">
        <v>661</v>
      </c>
    </row>
    <row r="354" spans="1:3">
      <c r="A354" s="1" t="s">
        <v>275</v>
      </c>
      <c r="B354" s="1" t="s">
        <v>190</v>
      </c>
      <c r="C354" s="1" t="s">
        <v>661</v>
      </c>
    </row>
    <row r="355" spans="1:3">
      <c r="A355" s="1" t="s">
        <v>426</v>
      </c>
      <c r="B355" s="1" t="s">
        <v>8</v>
      </c>
      <c r="C355" s="1" t="s">
        <v>661</v>
      </c>
    </row>
    <row r="356" spans="1:3">
      <c r="A356" s="1" t="s">
        <v>57</v>
      </c>
      <c r="B356" s="1" t="s">
        <v>8</v>
      </c>
      <c r="C356" s="1" t="s">
        <v>662</v>
      </c>
    </row>
    <row r="357" spans="1:3">
      <c r="A357" s="1" t="s">
        <v>597</v>
      </c>
      <c r="B357" s="1" t="s">
        <v>8</v>
      </c>
      <c r="C357" s="1" t="s">
        <v>661</v>
      </c>
    </row>
    <row r="358" spans="1:3">
      <c r="A358" s="1" t="s">
        <v>433</v>
      </c>
      <c r="B358" s="1" t="s">
        <v>8</v>
      </c>
      <c r="C358" s="1" t="s">
        <v>661</v>
      </c>
    </row>
    <row r="359" spans="1:3">
      <c r="A359" s="1" t="s">
        <v>216</v>
      </c>
      <c r="B359" s="1" t="s">
        <v>8</v>
      </c>
      <c r="C359" s="1" t="s">
        <v>661</v>
      </c>
    </row>
    <row r="360" spans="1:3">
      <c r="A360" s="1" t="s">
        <v>579</v>
      </c>
      <c r="B360" s="1" t="s">
        <v>8</v>
      </c>
      <c r="C360" s="1" t="s">
        <v>661</v>
      </c>
    </row>
    <row r="361" spans="1:3">
      <c r="A361" s="1" t="s">
        <v>557</v>
      </c>
      <c r="B361" s="1" t="s">
        <v>8</v>
      </c>
      <c r="C361" s="1" t="s">
        <v>661</v>
      </c>
    </row>
    <row r="362" spans="1:3">
      <c r="A362" s="1" t="s">
        <v>622</v>
      </c>
      <c r="B362" s="1" t="s">
        <v>8</v>
      </c>
      <c r="C362" s="1" t="s">
        <v>661</v>
      </c>
    </row>
    <row r="363" spans="1:3">
      <c r="A363" s="1" t="s">
        <v>400</v>
      </c>
      <c r="B363" s="1" t="s">
        <v>8</v>
      </c>
      <c r="C363" s="1" t="s">
        <v>661</v>
      </c>
    </row>
    <row r="364" spans="1:3">
      <c r="A364" s="1" t="s">
        <v>157</v>
      </c>
      <c r="B364" s="1" t="s">
        <v>8</v>
      </c>
      <c r="C364" s="1" t="s">
        <v>661</v>
      </c>
    </row>
    <row r="365" spans="1:3">
      <c r="A365" s="1" t="s">
        <v>49</v>
      </c>
      <c r="B365" s="1" t="s">
        <v>8</v>
      </c>
      <c r="C365" s="1" t="s">
        <v>662</v>
      </c>
    </row>
    <row r="366" spans="1:3">
      <c r="A366" s="1" t="s">
        <v>290</v>
      </c>
      <c r="B366" s="1" t="s">
        <v>8</v>
      </c>
      <c r="C366" s="1" t="s">
        <v>661</v>
      </c>
    </row>
    <row r="367" spans="1:3">
      <c r="A367" s="1" t="s">
        <v>614</v>
      </c>
      <c r="B367" s="1" t="s">
        <v>8</v>
      </c>
      <c r="C367" s="1" t="s">
        <v>661</v>
      </c>
    </row>
    <row r="368" spans="1:3">
      <c r="A368" s="1" t="s">
        <v>377</v>
      </c>
      <c r="B368" s="1" t="s">
        <v>8</v>
      </c>
      <c r="C368" s="1" t="s">
        <v>661</v>
      </c>
    </row>
    <row r="369" spans="1:3">
      <c r="A369" s="1" t="s">
        <v>385</v>
      </c>
      <c r="B369" s="1" t="s">
        <v>8</v>
      </c>
      <c r="C369" s="1" t="s">
        <v>661</v>
      </c>
    </row>
    <row r="370" spans="1:3">
      <c r="A370" s="1" t="s">
        <v>616</v>
      </c>
      <c r="B370" s="1" t="s">
        <v>8</v>
      </c>
      <c r="C370" s="1" t="s">
        <v>661</v>
      </c>
    </row>
    <row r="371" spans="1:3">
      <c r="A371" s="1" t="s">
        <v>536</v>
      </c>
      <c r="B371" s="1" t="s">
        <v>8</v>
      </c>
      <c r="C371" s="1" t="s">
        <v>661</v>
      </c>
    </row>
    <row r="372" spans="1:3">
      <c r="A372" s="1" t="s">
        <v>520</v>
      </c>
      <c r="B372" s="1" t="s">
        <v>8</v>
      </c>
      <c r="C372" s="1" t="s">
        <v>661</v>
      </c>
    </row>
    <row r="373" spans="1:3">
      <c r="A373" s="1" t="s">
        <v>450</v>
      </c>
      <c r="B373" s="1" t="s">
        <v>8</v>
      </c>
      <c r="C373" s="1" t="s">
        <v>661</v>
      </c>
    </row>
    <row r="374" spans="1:3">
      <c r="A374" s="1" t="s">
        <v>608</v>
      </c>
      <c r="B374" s="1" t="s">
        <v>8</v>
      </c>
      <c r="C374" s="1" t="s">
        <v>661</v>
      </c>
    </row>
    <row r="375" spans="1:3">
      <c r="A375" s="1" t="s">
        <v>544</v>
      </c>
      <c r="B375" s="1" t="s">
        <v>8</v>
      </c>
      <c r="C375" s="1" t="s">
        <v>661</v>
      </c>
    </row>
    <row r="376" spans="1:3">
      <c r="A376" s="1" t="s">
        <v>225</v>
      </c>
      <c r="B376" s="1" t="s">
        <v>8</v>
      </c>
      <c r="C376" s="1" t="s">
        <v>661</v>
      </c>
    </row>
    <row r="377" spans="1:3">
      <c r="A377" s="1" t="s">
        <v>548</v>
      </c>
      <c r="B377" s="1" t="s">
        <v>8</v>
      </c>
      <c r="C377" s="1" t="s">
        <v>661</v>
      </c>
    </row>
    <row r="378" spans="1:3">
      <c r="A378" s="1" t="s">
        <v>471</v>
      </c>
      <c r="B378" s="1" t="s">
        <v>8</v>
      </c>
      <c r="C378" s="1" t="s">
        <v>661</v>
      </c>
    </row>
    <row r="379" spans="1:3">
      <c r="A379" s="1" t="s">
        <v>467</v>
      </c>
      <c r="B379" s="1" t="s">
        <v>8</v>
      </c>
      <c r="C379" s="1" t="s">
        <v>661</v>
      </c>
    </row>
    <row r="380" spans="1:3">
      <c r="A380" s="1" t="s">
        <v>341</v>
      </c>
      <c r="B380" s="1" t="s">
        <v>190</v>
      </c>
      <c r="C380" s="1" t="s">
        <v>662</v>
      </c>
    </row>
    <row r="381" spans="1:3">
      <c r="A381" s="1" t="s">
        <v>487</v>
      </c>
      <c r="B381" s="1" t="s">
        <v>8</v>
      </c>
      <c r="C381" s="1" t="s">
        <v>661</v>
      </c>
    </row>
    <row r="382" spans="1:3">
      <c r="A382" s="1" t="s">
        <v>281</v>
      </c>
      <c r="B382" s="1" t="s">
        <v>190</v>
      </c>
      <c r="C382" s="1" t="s">
        <v>662</v>
      </c>
    </row>
    <row r="383" spans="1:3">
      <c r="A383" s="1" t="s">
        <v>403</v>
      </c>
      <c r="B383" s="1" t="s">
        <v>8</v>
      </c>
      <c r="C383" s="1" t="s">
        <v>661</v>
      </c>
    </row>
    <row r="384" spans="1:3">
      <c r="A384" s="1" t="s">
        <v>634</v>
      </c>
      <c r="B384" s="1" t="s">
        <v>8</v>
      </c>
      <c r="C384" s="1" t="s">
        <v>661</v>
      </c>
    </row>
    <row r="385" spans="1:3">
      <c r="A385" s="1" t="s">
        <v>93</v>
      </c>
      <c r="B385" s="1" t="s">
        <v>8</v>
      </c>
      <c r="C385" s="1" t="s">
        <v>662</v>
      </c>
    </row>
    <row r="386" spans="1:3">
      <c r="A386" s="1" t="s">
        <v>582</v>
      </c>
      <c r="B386" s="1" t="s">
        <v>8</v>
      </c>
      <c r="C386" s="1" t="s">
        <v>661</v>
      </c>
    </row>
    <row r="387" spans="1:3">
      <c r="A387" s="1" t="s">
        <v>47</v>
      </c>
      <c r="B387" s="1" t="s">
        <v>8</v>
      </c>
      <c r="C387" s="1" t="s">
        <v>662</v>
      </c>
    </row>
    <row r="388" spans="1:3">
      <c r="A388" s="1" t="s">
        <v>223</v>
      </c>
      <c r="B388" s="1" t="s">
        <v>8</v>
      </c>
      <c r="C388" s="1" t="s">
        <v>661</v>
      </c>
    </row>
    <row r="389" spans="1:3">
      <c r="A389" s="1" t="s">
        <v>475</v>
      </c>
      <c r="B389" s="1" t="s">
        <v>8</v>
      </c>
      <c r="C389" s="1" t="s">
        <v>661</v>
      </c>
    </row>
    <row r="390" spans="1:3">
      <c r="A390" s="1" t="s">
        <v>354</v>
      </c>
      <c r="B390" s="1" t="s">
        <v>8</v>
      </c>
      <c r="C390" s="1" t="s">
        <v>661</v>
      </c>
    </row>
    <row r="391" spans="1:3">
      <c r="A391" s="1" t="s">
        <v>248</v>
      </c>
      <c r="B391" s="1" t="s">
        <v>8</v>
      </c>
      <c r="C391" s="1" t="s">
        <v>661</v>
      </c>
    </row>
    <row r="392" spans="1:3">
      <c r="A392" s="1" t="s">
        <v>217</v>
      </c>
      <c r="B392" s="1" t="s">
        <v>8</v>
      </c>
      <c r="C392" s="1" t="s">
        <v>661</v>
      </c>
    </row>
    <row r="393" spans="1:3">
      <c r="A393" s="1" t="s">
        <v>220</v>
      </c>
      <c r="B393" s="1" t="s">
        <v>8</v>
      </c>
      <c r="C393" s="1" t="s">
        <v>661</v>
      </c>
    </row>
    <row r="394" spans="1:3">
      <c r="A394" s="1" t="s">
        <v>317</v>
      </c>
      <c r="B394" s="1" t="s">
        <v>8</v>
      </c>
      <c r="C394" s="1" t="s">
        <v>661</v>
      </c>
    </row>
    <row r="395" spans="1:3">
      <c r="A395" s="1" t="s">
        <v>339</v>
      </c>
      <c r="B395" s="1" t="s">
        <v>190</v>
      </c>
      <c r="C395" s="1" t="s">
        <v>662</v>
      </c>
    </row>
    <row r="396" spans="1:3">
      <c r="A396" s="1" t="s">
        <v>635</v>
      </c>
      <c r="B396" s="1" t="s">
        <v>8</v>
      </c>
      <c r="C396" s="1" t="s">
        <v>661</v>
      </c>
    </row>
    <row r="397" spans="1:3">
      <c r="A397" s="1" t="s">
        <v>158</v>
      </c>
      <c r="B397" s="1" t="s">
        <v>190</v>
      </c>
      <c r="C397" s="1" t="s">
        <v>662</v>
      </c>
    </row>
    <row r="398" spans="1:3">
      <c r="A398" s="1" t="s">
        <v>242</v>
      </c>
      <c r="B398" s="1" t="s">
        <v>8</v>
      </c>
      <c r="C398" s="1" t="s">
        <v>661</v>
      </c>
    </row>
    <row r="399" spans="1:3">
      <c r="A399" s="1" t="s">
        <v>80</v>
      </c>
      <c r="B399" s="1" t="s">
        <v>8</v>
      </c>
      <c r="C399" s="1" t="s">
        <v>661</v>
      </c>
    </row>
    <row r="400" spans="1:3">
      <c r="A400" s="1" t="s">
        <v>518</v>
      </c>
      <c r="B400" s="1" t="s">
        <v>8</v>
      </c>
      <c r="C400" s="1" t="s">
        <v>661</v>
      </c>
    </row>
    <row r="401" spans="1:3">
      <c r="A401" s="1" t="s">
        <v>9</v>
      </c>
      <c r="B401" s="1" t="s">
        <v>8</v>
      </c>
      <c r="C401" s="1" t="s">
        <v>661</v>
      </c>
    </row>
    <row r="402" spans="1:3">
      <c r="A402" s="1" t="s">
        <v>418</v>
      </c>
      <c r="B402" s="1" t="s">
        <v>8</v>
      </c>
      <c r="C402" s="1" t="s">
        <v>661</v>
      </c>
    </row>
    <row r="403" spans="1:3">
      <c r="A403" s="1" t="s">
        <v>108</v>
      </c>
      <c r="B403" s="1" t="s">
        <v>8</v>
      </c>
      <c r="C403" s="1" t="s">
        <v>662</v>
      </c>
    </row>
    <row r="404" spans="1:3">
      <c r="A404" s="1" t="s">
        <v>230</v>
      </c>
      <c r="B404" s="1" t="s">
        <v>8</v>
      </c>
      <c r="C404" s="1" t="s">
        <v>661</v>
      </c>
    </row>
    <row r="405" spans="1:3">
      <c r="A405" s="1" t="s">
        <v>104</v>
      </c>
      <c r="B405" s="1" t="s">
        <v>8</v>
      </c>
      <c r="C405" s="1" t="s">
        <v>662</v>
      </c>
    </row>
    <row r="406" spans="1:3">
      <c r="A406" s="1" t="s">
        <v>180</v>
      </c>
      <c r="B406" s="1" t="s">
        <v>8</v>
      </c>
      <c r="C406" s="1" t="s">
        <v>661</v>
      </c>
    </row>
    <row r="407" spans="1:3">
      <c r="A407" s="1" t="s">
        <v>393</v>
      </c>
      <c r="B407" s="1" t="s">
        <v>8</v>
      </c>
      <c r="C407" s="1" t="s">
        <v>661</v>
      </c>
    </row>
    <row r="408" spans="1:3">
      <c r="A408" s="1" t="s">
        <v>318</v>
      </c>
      <c r="B408" s="1" t="s">
        <v>8</v>
      </c>
      <c r="C408" s="1" t="s">
        <v>661</v>
      </c>
    </row>
    <row r="409" spans="1:3">
      <c r="A409" s="1" t="s">
        <v>58</v>
      </c>
      <c r="B409" s="1" t="s">
        <v>8</v>
      </c>
      <c r="C409" s="1" t="s">
        <v>662</v>
      </c>
    </row>
    <row r="410" spans="1:3">
      <c r="A410" s="1" t="s">
        <v>141</v>
      </c>
      <c r="B410" s="1" t="s">
        <v>8</v>
      </c>
      <c r="C410" s="1" t="s">
        <v>661</v>
      </c>
    </row>
    <row r="411" spans="1:3">
      <c r="A411" s="1" t="s">
        <v>288</v>
      </c>
      <c r="B411" s="1" t="s">
        <v>190</v>
      </c>
      <c r="C411" s="1" t="s">
        <v>662</v>
      </c>
    </row>
    <row r="412" spans="1:3">
      <c r="A412" s="1" t="s">
        <v>135</v>
      </c>
      <c r="B412" s="1" t="s">
        <v>8</v>
      </c>
      <c r="C412" s="1" t="s">
        <v>661</v>
      </c>
    </row>
    <row r="413" spans="1:3">
      <c r="A413" s="1" t="s">
        <v>460</v>
      </c>
      <c r="B413" s="1" t="s">
        <v>8</v>
      </c>
      <c r="C413" s="1" t="s">
        <v>661</v>
      </c>
    </row>
    <row r="414" spans="1:3">
      <c r="A414" s="1" t="s">
        <v>148</v>
      </c>
      <c r="B414" s="1" t="s">
        <v>8</v>
      </c>
      <c r="C414" s="1" t="s">
        <v>661</v>
      </c>
    </row>
    <row r="415" spans="1:3">
      <c r="A415" s="1" t="s">
        <v>292</v>
      </c>
      <c r="B415" s="1" t="s">
        <v>8</v>
      </c>
      <c r="C415" s="1" t="s">
        <v>662</v>
      </c>
    </row>
    <row r="416" spans="1:3">
      <c r="A416" s="1" t="s">
        <v>606</v>
      </c>
      <c r="B416" s="1" t="s">
        <v>8</v>
      </c>
      <c r="C416" s="1" t="s">
        <v>661</v>
      </c>
    </row>
    <row r="417" spans="1:3">
      <c r="A417" s="1" t="s">
        <v>35</v>
      </c>
      <c r="B417" s="1" t="s">
        <v>8</v>
      </c>
      <c r="C417" s="1" t="s">
        <v>661</v>
      </c>
    </row>
    <row r="418" spans="1:3">
      <c r="A418" s="1" t="s">
        <v>404</v>
      </c>
      <c r="B418" s="1" t="s">
        <v>8</v>
      </c>
      <c r="C418" s="1" t="s">
        <v>661</v>
      </c>
    </row>
    <row r="419" spans="1:3">
      <c r="A419" s="1" t="s">
        <v>231</v>
      </c>
      <c r="B419" s="1" t="s">
        <v>8</v>
      </c>
      <c r="C419" s="1" t="s">
        <v>661</v>
      </c>
    </row>
    <row r="420" spans="1:3">
      <c r="A420" s="1" t="s">
        <v>85</v>
      </c>
      <c r="B420" s="1" t="s">
        <v>8</v>
      </c>
      <c r="C420" s="1" t="s">
        <v>661</v>
      </c>
    </row>
    <row r="421" spans="1:3">
      <c r="A421" s="1" t="s">
        <v>170</v>
      </c>
      <c r="B421" s="1" t="s">
        <v>8</v>
      </c>
      <c r="C421" s="1" t="s">
        <v>661</v>
      </c>
    </row>
    <row r="422" spans="1:3">
      <c r="A422" s="1" t="s">
        <v>600</v>
      </c>
      <c r="B422" s="1" t="s">
        <v>8</v>
      </c>
      <c r="C422" s="1" t="s">
        <v>661</v>
      </c>
    </row>
    <row r="423" spans="1:3">
      <c r="A423" s="1" t="s">
        <v>531</v>
      </c>
      <c r="B423" s="1" t="s">
        <v>8</v>
      </c>
      <c r="C423" s="1" t="s">
        <v>661</v>
      </c>
    </row>
    <row r="424" spans="1:3">
      <c r="A424" s="1" t="s">
        <v>325</v>
      </c>
      <c r="B424" s="1" t="s">
        <v>8</v>
      </c>
      <c r="C424" s="1" t="s">
        <v>661</v>
      </c>
    </row>
    <row r="425" spans="1:3">
      <c r="A425" s="1" t="s">
        <v>103</v>
      </c>
      <c r="B425" s="1" t="s">
        <v>8</v>
      </c>
      <c r="C425" s="1" t="s">
        <v>662</v>
      </c>
    </row>
    <row r="426" spans="1:3">
      <c r="A426" s="1" t="s">
        <v>284</v>
      </c>
      <c r="B426" s="1" t="s">
        <v>190</v>
      </c>
      <c r="C426" s="1" t="s">
        <v>662</v>
      </c>
    </row>
    <row r="427" spans="1:3">
      <c r="A427" s="1" t="s">
        <v>555</v>
      </c>
      <c r="B427" s="1" t="s">
        <v>8</v>
      </c>
      <c r="C427" s="1" t="s">
        <v>661</v>
      </c>
    </row>
    <row r="428" spans="1:3">
      <c r="A428" s="1" t="s">
        <v>416</v>
      </c>
      <c r="B428" s="1" t="s">
        <v>8</v>
      </c>
      <c r="C428" s="1" t="s">
        <v>661</v>
      </c>
    </row>
    <row r="429" spans="1:3">
      <c r="A429" s="1" t="s">
        <v>26</v>
      </c>
      <c r="B429" s="1" t="s">
        <v>8</v>
      </c>
      <c r="C429" s="1" t="s">
        <v>661</v>
      </c>
    </row>
    <row r="430" spans="1:3">
      <c r="A430" s="1" t="s">
        <v>519</v>
      </c>
      <c r="B430" s="1" t="s">
        <v>8</v>
      </c>
      <c r="C430" s="1" t="s">
        <v>661</v>
      </c>
    </row>
    <row r="431" spans="1:3">
      <c r="A431" s="1" t="s">
        <v>506</v>
      </c>
      <c r="B431" s="1" t="s">
        <v>8</v>
      </c>
      <c r="C431" s="1" t="s">
        <v>661</v>
      </c>
    </row>
    <row r="432" spans="1:3">
      <c r="A432" s="1" t="s">
        <v>391</v>
      </c>
      <c r="B432" s="1" t="s">
        <v>8</v>
      </c>
      <c r="C432" s="1" t="s">
        <v>662</v>
      </c>
    </row>
    <row r="433" spans="1:3">
      <c r="A433" s="1" t="s">
        <v>470</v>
      </c>
      <c r="B433" s="1" t="s">
        <v>8</v>
      </c>
      <c r="C433" s="1" t="s">
        <v>662</v>
      </c>
    </row>
    <row r="434" spans="1:3">
      <c r="A434" s="1" t="s">
        <v>178</v>
      </c>
      <c r="B434" s="1" t="s">
        <v>8</v>
      </c>
      <c r="C434" s="1" t="s">
        <v>661</v>
      </c>
    </row>
    <row r="435" spans="1:3">
      <c r="A435" s="1" t="s">
        <v>113</v>
      </c>
      <c r="B435" s="1" t="s">
        <v>8</v>
      </c>
      <c r="C435" s="1" t="s">
        <v>662</v>
      </c>
    </row>
    <row r="436" spans="1:3">
      <c r="A436" s="1" t="s">
        <v>412</v>
      </c>
      <c r="B436" s="1" t="s">
        <v>8</v>
      </c>
      <c r="C436" s="1" t="s">
        <v>661</v>
      </c>
    </row>
    <row r="437" spans="1:3">
      <c r="A437" s="1" t="s">
        <v>633</v>
      </c>
      <c r="B437" s="1" t="s">
        <v>8</v>
      </c>
      <c r="C437" s="1" t="s">
        <v>661</v>
      </c>
    </row>
    <row r="438" spans="1:3">
      <c r="A438" s="1" t="s">
        <v>535</v>
      </c>
      <c r="B438" s="1" t="s">
        <v>8</v>
      </c>
      <c r="C438" s="1" t="s">
        <v>661</v>
      </c>
    </row>
    <row r="439" spans="1:3">
      <c r="A439" s="1" t="s">
        <v>270</v>
      </c>
      <c r="B439" s="1" t="s">
        <v>8</v>
      </c>
      <c r="C439" s="1" t="s">
        <v>662</v>
      </c>
    </row>
    <row r="440" spans="1:3">
      <c r="A440" s="1" t="s">
        <v>361</v>
      </c>
      <c r="B440" s="1" t="s">
        <v>8</v>
      </c>
      <c r="C440" s="1" t="s">
        <v>661</v>
      </c>
    </row>
    <row r="441" spans="1:3">
      <c r="A441" s="1" t="s">
        <v>659</v>
      </c>
      <c r="B441" s="1" t="s">
        <v>8</v>
      </c>
      <c r="C441" s="1" t="s">
        <v>662</v>
      </c>
    </row>
    <row r="442" spans="1:3">
      <c r="A442" s="1" t="s">
        <v>572</v>
      </c>
      <c r="B442" s="1" t="s">
        <v>8</v>
      </c>
      <c r="C442" s="1" t="s">
        <v>661</v>
      </c>
    </row>
    <row r="443" spans="1:3">
      <c r="A443" s="1" t="s">
        <v>174</v>
      </c>
      <c r="B443" s="1" t="s">
        <v>8</v>
      </c>
      <c r="C443" s="1" t="s">
        <v>661</v>
      </c>
    </row>
    <row r="444" spans="1:3">
      <c r="A444" s="1" t="s">
        <v>357</v>
      </c>
      <c r="B444" s="1" t="s">
        <v>8</v>
      </c>
      <c r="C444" s="1" t="s">
        <v>661</v>
      </c>
    </row>
    <row r="445" spans="1:3">
      <c r="A445" s="1" t="s">
        <v>77</v>
      </c>
      <c r="B445" s="1" t="s">
        <v>8</v>
      </c>
      <c r="C445" s="1" t="s">
        <v>661</v>
      </c>
    </row>
    <row r="446" spans="1:3">
      <c r="A446" s="1" t="s">
        <v>375</v>
      </c>
      <c r="B446" s="1" t="s">
        <v>8</v>
      </c>
      <c r="C446" s="1" t="s">
        <v>661</v>
      </c>
    </row>
    <row r="447" spans="1:3">
      <c r="A447" s="1" t="s">
        <v>112</v>
      </c>
      <c r="B447" s="1" t="s">
        <v>8</v>
      </c>
      <c r="C447" s="1" t="s">
        <v>662</v>
      </c>
    </row>
    <row r="448" spans="1:3">
      <c r="A448" s="1" t="s">
        <v>508</v>
      </c>
      <c r="B448" s="1" t="s">
        <v>8</v>
      </c>
      <c r="C448" s="1" t="s">
        <v>661</v>
      </c>
    </row>
    <row r="449" spans="1:3">
      <c r="A449" s="1" t="s">
        <v>366</v>
      </c>
      <c r="B449" s="1" t="s">
        <v>8</v>
      </c>
      <c r="C449" s="1" t="s">
        <v>661</v>
      </c>
    </row>
    <row r="450" spans="1:3">
      <c r="A450" s="1" t="s">
        <v>208</v>
      </c>
      <c r="B450" s="1" t="s">
        <v>8</v>
      </c>
      <c r="C450" s="1" t="s">
        <v>661</v>
      </c>
    </row>
    <row r="451" spans="1:3">
      <c r="A451" s="1" t="s">
        <v>120</v>
      </c>
      <c r="B451" s="1" t="s">
        <v>8</v>
      </c>
      <c r="C451" s="1" t="s">
        <v>661</v>
      </c>
    </row>
    <row r="452" spans="1:3">
      <c r="A452" s="1" t="s">
        <v>511</v>
      </c>
      <c r="B452" s="1" t="s">
        <v>8</v>
      </c>
      <c r="C452" s="1" t="s">
        <v>661</v>
      </c>
    </row>
    <row r="453" spans="1:3">
      <c r="A453" s="1" t="s">
        <v>308</v>
      </c>
      <c r="B453" s="1" t="s">
        <v>8</v>
      </c>
      <c r="C453" s="1" t="s">
        <v>662</v>
      </c>
    </row>
    <row r="454" spans="1:3">
      <c r="A454" s="1" t="s">
        <v>432</v>
      </c>
      <c r="B454" s="1" t="s">
        <v>8</v>
      </c>
      <c r="C454" s="1" t="s">
        <v>661</v>
      </c>
    </row>
    <row r="455" spans="1:3">
      <c r="A455" s="1" t="s">
        <v>437</v>
      </c>
      <c r="B455" s="1" t="s">
        <v>8</v>
      </c>
      <c r="C455" s="1" t="s">
        <v>661</v>
      </c>
    </row>
    <row r="456" spans="1:3">
      <c r="A456" s="1" t="s">
        <v>340</v>
      </c>
      <c r="B456" s="1" t="s">
        <v>190</v>
      </c>
      <c r="C456" s="1" t="s">
        <v>662</v>
      </c>
    </row>
    <row r="457" spans="1:3">
      <c r="A457" s="1" t="s">
        <v>575</v>
      </c>
      <c r="B457" s="1" t="s">
        <v>8</v>
      </c>
      <c r="C457" s="1" t="s">
        <v>661</v>
      </c>
    </row>
    <row r="458" spans="1:3">
      <c r="A458" s="1" t="s">
        <v>287</v>
      </c>
      <c r="B458" s="1" t="s">
        <v>8</v>
      </c>
      <c r="C458" s="1" t="s">
        <v>661</v>
      </c>
    </row>
    <row r="459" spans="1:3">
      <c r="A459" s="1" t="s">
        <v>115</v>
      </c>
      <c r="B459" s="1" t="s">
        <v>8</v>
      </c>
      <c r="C459" s="1" t="s">
        <v>661</v>
      </c>
    </row>
    <row r="460" spans="1:3">
      <c r="A460" s="1" t="s">
        <v>486</v>
      </c>
      <c r="B460" s="1" t="s">
        <v>8</v>
      </c>
      <c r="C460" s="1" t="s">
        <v>661</v>
      </c>
    </row>
    <row r="461" spans="1:3">
      <c r="A461" s="1" t="s">
        <v>349</v>
      </c>
      <c r="B461" s="1" t="s">
        <v>8</v>
      </c>
      <c r="C461" s="1" t="s">
        <v>661</v>
      </c>
    </row>
    <row r="462" spans="1:3">
      <c r="A462" s="1" t="s">
        <v>458</v>
      </c>
      <c r="B462" s="1" t="s">
        <v>8</v>
      </c>
      <c r="C462" s="1" t="s">
        <v>661</v>
      </c>
    </row>
    <row r="463" spans="1:3">
      <c r="A463" s="1" t="s">
        <v>150</v>
      </c>
      <c r="B463" s="1" t="s">
        <v>8</v>
      </c>
      <c r="C463" s="1" t="s">
        <v>661</v>
      </c>
    </row>
    <row r="464" spans="1:3">
      <c r="A464" s="1" t="s">
        <v>489</v>
      </c>
      <c r="B464" s="1" t="s">
        <v>8</v>
      </c>
      <c r="C464" s="1" t="s">
        <v>661</v>
      </c>
    </row>
    <row r="465" spans="1:3">
      <c r="A465" s="1" t="s">
        <v>421</v>
      </c>
      <c r="B465" s="1" t="s">
        <v>8</v>
      </c>
      <c r="C465" s="1" t="s">
        <v>661</v>
      </c>
    </row>
    <row r="466" spans="1:3">
      <c r="A466" s="1" t="s">
        <v>140</v>
      </c>
      <c r="B466" s="1" t="s">
        <v>8</v>
      </c>
      <c r="C466" s="1" t="s">
        <v>661</v>
      </c>
    </row>
    <row r="467" spans="1:3">
      <c r="A467" s="1" t="s">
        <v>43</v>
      </c>
      <c r="B467" s="1" t="s">
        <v>8</v>
      </c>
      <c r="C467" s="1" t="s">
        <v>661</v>
      </c>
    </row>
    <row r="468" spans="1:3">
      <c r="A468" s="1" t="s">
        <v>568</v>
      </c>
      <c r="B468" s="1" t="s">
        <v>8</v>
      </c>
      <c r="C468" s="1" t="s">
        <v>661</v>
      </c>
    </row>
    <row r="469" spans="1:3">
      <c r="A469" s="1" t="s">
        <v>235</v>
      </c>
      <c r="B469" s="1" t="s">
        <v>8</v>
      </c>
      <c r="C469" s="1" t="s">
        <v>661</v>
      </c>
    </row>
    <row r="470" spans="1:3">
      <c r="A470" s="1" t="s">
        <v>307</v>
      </c>
      <c r="B470" s="1" t="s">
        <v>8</v>
      </c>
      <c r="C470" s="1" t="s">
        <v>662</v>
      </c>
    </row>
    <row r="471" spans="1:3">
      <c r="A471" s="1" t="s">
        <v>219</v>
      </c>
      <c r="B471" s="1" t="s">
        <v>8</v>
      </c>
      <c r="C471" s="1" t="s">
        <v>661</v>
      </c>
    </row>
    <row r="472" spans="1:3">
      <c r="A472" s="1" t="s">
        <v>45</v>
      </c>
      <c r="B472" s="1" t="s">
        <v>8</v>
      </c>
      <c r="C472" s="1" t="s">
        <v>661</v>
      </c>
    </row>
    <row r="473" spans="1:3">
      <c r="A473" s="1" t="s">
        <v>202</v>
      </c>
      <c r="B473" s="1" t="s">
        <v>8</v>
      </c>
      <c r="C473" s="1" t="s">
        <v>661</v>
      </c>
    </row>
    <row r="474" spans="1:3">
      <c r="A474" s="1" t="s">
        <v>99</v>
      </c>
      <c r="B474" s="1" t="s">
        <v>8</v>
      </c>
      <c r="C474" s="1" t="s">
        <v>662</v>
      </c>
    </row>
    <row r="475" spans="1:3">
      <c r="A475" s="1" t="s">
        <v>353</v>
      </c>
      <c r="B475" s="1" t="s">
        <v>8</v>
      </c>
      <c r="C475" s="1" t="s">
        <v>661</v>
      </c>
    </row>
    <row r="476" spans="1:3">
      <c r="A476" s="1" t="s">
        <v>214</v>
      </c>
      <c r="B476" s="1" t="s">
        <v>8</v>
      </c>
      <c r="C476" s="1" t="s">
        <v>661</v>
      </c>
    </row>
    <row r="477" spans="1:3">
      <c r="A477" s="1" t="s">
        <v>352</v>
      </c>
      <c r="B477" s="1" t="s">
        <v>8</v>
      </c>
      <c r="C477" s="1" t="s">
        <v>661</v>
      </c>
    </row>
    <row r="478" spans="1:3">
      <c r="A478" s="1" t="s">
        <v>145</v>
      </c>
      <c r="B478" s="1" t="s">
        <v>8</v>
      </c>
      <c r="C478" s="1" t="s">
        <v>661</v>
      </c>
    </row>
    <row r="479" spans="1:3">
      <c r="A479" s="1" t="s">
        <v>469</v>
      </c>
      <c r="B479" s="1" t="s">
        <v>8</v>
      </c>
      <c r="C479" s="1" t="s">
        <v>661</v>
      </c>
    </row>
    <row r="480" spans="1:3">
      <c r="A480" s="1" t="s">
        <v>496</v>
      </c>
      <c r="B480" s="1" t="s">
        <v>8</v>
      </c>
      <c r="C480" s="1" t="s">
        <v>661</v>
      </c>
    </row>
    <row r="481" spans="1:3">
      <c r="A481" s="1" t="s">
        <v>197</v>
      </c>
      <c r="B481" s="1" t="s">
        <v>8</v>
      </c>
      <c r="C481" s="1" t="s">
        <v>661</v>
      </c>
    </row>
    <row r="482" spans="1:3">
      <c r="A482" s="1" t="s">
        <v>465</v>
      </c>
      <c r="B482" s="1" t="s">
        <v>8</v>
      </c>
      <c r="C482" s="1" t="s">
        <v>661</v>
      </c>
    </row>
    <row r="483" spans="1:3">
      <c r="A483" s="1" t="s">
        <v>241</v>
      </c>
      <c r="B483" s="1" t="s">
        <v>8</v>
      </c>
      <c r="C483" s="1" t="s">
        <v>661</v>
      </c>
    </row>
    <row r="484" spans="1:3">
      <c r="A484" s="1" t="s">
        <v>109</v>
      </c>
      <c r="B484" s="1" t="s">
        <v>8</v>
      </c>
      <c r="C484" s="1" t="s">
        <v>662</v>
      </c>
    </row>
    <row r="485" spans="1:3">
      <c r="A485" s="1" t="s">
        <v>619</v>
      </c>
      <c r="B485" s="1" t="s">
        <v>8</v>
      </c>
      <c r="C485" s="1" t="s">
        <v>662</v>
      </c>
    </row>
    <row r="486" spans="1:3">
      <c r="A486" s="1" t="s">
        <v>137</v>
      </c>
      <c r="B486" s="1" t="s">
        <v>8</v>
      </c>
      <c r="C486" s="1" t="s">
        <v>661</v>
      </c>
    </row>
    <row r="487" spans="1:3">
      <c r="A487" s="1" t="s">
        <v>449</v>
      </c>
      <c r="B487" s="1" t="s">
        <v>8</v>
      </c>
      <c r="C487" s="1" t="s">
        <v>661</v>
      </c>
    </row>
    <row r="488" spans="1:3">
      <c r="A488" s="1" t="s">
        <v>42</v>
      </c>
      <c r="B488" s="1" t="s">
        <v>8</v>
      </c>
      <c r="C488" s="1" t="s">
        <v>661</v>
      </c>
    </row>
    <row r="489" spans="1:3">
      <c r="A489" s="1" t="s">
        <v>238</v>
      </c>
      <c r="B489" s="1" t="s">
        <v>8</v>
      </c>
      <c r="C489" s="1" t="s">
        <v>661</v>
      </c>
    </row>
    <row r="490" spans="1:3">
      <c r="A490" s="1" t="s">
        <v>124</v>
      </c>
      <c r="B490" s="1" t="s">
        <v>8</v>
      </c>
      <c r="C490" s="1" t="s">
        <v>661</v>
      </c>
    </row>
    <row r="491" spans="1:3">
      <c r="A491" s="1" t="s">
        <v>505</v>
      </c>
      <c r="B491" s="1" t="s">
        <v>8</v>
      </c>
      <c r="C491" s="1" t="s">
        <v>661</v>
      </c>
    </row>
    <row r="492" spans="1:3">
      <c r="A492" s="1" t="s">
        <v>12</v>
      </c>
      <c r="B492" s="1" t="s">
        <v>8</v>
      </c>
      <c r="C492" s="1" t="s">
        <v>662</v>
      </c>
    </row>
    <row r="493" spans="1:3">
      <c r="A493" s="1" t="s">
        <v>334</v>
      </c>
      <c r="B493" s="1" t="s">
        <v>8</v>
      </c>
      <c r="C493" s="1" t="s">
        <v>662</v>
      </c>
    </row>
    <row r="494" spans="1:3">
      <c r="A494" s="1" t="s">
        <v>525</v>
      </c>
      <c r="B494" s="1" t="s">
        <v>8</v>
      </c>
      <c r="C494" s="1" t="s">
        <v>661</v>
      </c>
    </row>
    <row r="495" spans="1:3">
      <c r="A495" s="1" t="s">
        <v>514</v>
      </c>
      <c r="B495" s="1" t="s">
        <v>8</v>
      </c>
      <c r="C495" s="1" t="s">
        <v>661</v>
      </c>
    </row>
    <row r="496" spans="1:3">
      <c r="A496" s="1" t="s">
        <v>333</v>
      </c>
      <c r="B496" s="1" t="s">
        <v>8</v>
      </c>
      <c r="C496" s="1" t="s">
        <v>662</v>
      </c>
    </row>
    <row r="497" spans="1:3">
      <c r="A497" s="1" t="s">
        <v>298</v>
      </c>
      <c r="B497" s="1" t="s">
        <v>8</v>
      </c>
      <c r="C497" s="1" t="s">
        <v>661</v>
      </c>
    </row>
    <row r="498" spans="1:3">
      <c r="A498" s="1" t="s">
        <v>304</v>
      </c>
      <c r="B498" s="1" t="s">
        <v>8</v>
      </c>
      <c r="C498" s="1" t="s">
        <v>661</v>
      </c>
    </row>
    <row r="499" spans="1:3">
      <c r="A499" s="1" t="s">
        <v>372</v>
      </c>
      <c r="B499" s="1" t="s">
        <v>8</v>
      </c>
      <c r="C499" s="1" t="s">
        <v>661</v>
      </c>
    </row>
    <row r="500" spans="1:3">
      <c r="A500" s="1" t="s">
        <v>660</v>
      </c>
      <c r="B500" s="1" t="s">
        <v>8</v>
      </c>
      <c r="C500" s="1" t="s">
        <v>662</v>
      </c>
    </row>
    <row r="501" spans="1:3">
      <c r="A501" s="1" t="s">
        <v>463</v>
      </c>
      <c r="B501" s="1" t="s">
        <v>8</v>
      </c>
      <c r="C501" s="1" t="s">
        <v>661</v>
      </c>
    </row>
    <row r="502" spans="1:3">
      <c r="A502" s="1" t="s">
        <v>38</v>
      </c>
      <c r="B502" s="1" t="s">
        <v>8</v>
      </c>
      <c r="C502" s="1" t="s">
        <v>661</v>
      </c>
    </row>
    <row r="503" spans="1:3">
      <c r="A503" s="1" t="s">
        <v>602</v>
      </c>
      <c r="B503" s="1" t="s">
        <v>8</v>
      </c>
      <c r="C503" s="1" t="s">
        <v>662</v>
      </c>
    </row>
    <row r="504" spans="1:3">
      <c r="A504" s="1" t="s">
        <v>206</v>
      </c>
      <c r="B504" s="1" t="s">
        <v>8</v>
      </c>
      <c r="C504" s="1" t="s">
        <v>661</v>
      </c>
    </row>
    <row r="505" spans="1:3">
      <c r="A505" s="1" t="s">
        <v>517</v>
      </c>
      <c r="B505" s="1" t="s">
        <v>8</v>
      </c>
      <c r="C505" s="1" t="s">
        <v>661</v>
      </c>
    </row>
    <row r="506" spans="1:3">
      <c r="A506" s="1" t="s">
        <v>387</v>
      </c>
      <c r="B506" s="1" t="s">
        <v>8</v>
      </c>
      <c r="C506" s="1" t="s">
        <v>661</v>
      </c>
    </row>
    <row r="507" spans="1:3">
      <c r="A507" s="1" t="s">
        <v>239</v>
      </c>
      <c r="B507" s="1" t="s">
        <v>8</v>
      </c>
      <c r="C507" s="1" t="s">
        <v>661</v>
      </c>
    </row>
    <row r="508" spans="1:3">
      <c r="A508" s="1" t="s">
        <v>648</v>
      </c>
      <c r="B508" s="1" t="s">
        <v>8</v>
      </c>
      <c r="C508" s="1" t="s">
        <v>662</v>
      </c>
    </row>
    <row r="509" spans="1:3">
      <c r="A509" s="1" t="s">
        <v>388</v>
      </c>
      <c r="B509" s="1" t="s">
        <v>8</v>
      </c>
      <c r="C509" s="1" t="s">
        <v>661</v>
      </c>
    </row>
    <row r="510" spans="1:3">
      <c r="A510" s="1" t="s">
        <v>33</v>
      </c>
      <c r="B510" s="1" t="s">
        <v>8</v>
      </c>
      <c r="C510" s="1" t="s">
        <v>661</v>
      </c>
    </row>
    <row r="511" spans="1:3">
      <c r="A511" s="1" t="s">
        <v>444</v>
      </c>
      <c r="B511" s="1" t="s">
        <v>8</v>
      </c>
      <c r="C511" s="1" t="s">
        <v>661</v>
      </c>
    </row>
    <row r="512" spans="1:3">
      <c r="A512" s="1" t="s">
        <v>439</v>
      </c>
      <c r="B512" s="1" t="s">
        <v>8</v>
      </c>
      <c r="C512" s="1" t="s">
        <v>661</v>
      </c>
    </row>
    <row r="513" spans="1:3">
      <c r="A513" s="1" t="s">
        <v>401</v>
      </c>
      <c r="B513" s="1" t="s">
        <v>8</v>
      </c>
      <c r="C513" s="1" t="s">
        <v>662</v>
      </c>
    </row>
    <row r="514" spans="1:3">
      <c r="A514" s="1" t="s">
        <v>527</v>
      </c>
      <c r="B514" s="1" t="s">
        <v>8</v>
      </c>
      <c r="C514" s="1" t="s">
        <v>661</v>
      </c>
    </row>
    <row r="515" spans="1:3">
      <c r="A515" s="1" t="s">
        <v>494</v>
      </c>
      <c r="B515" s="1" t="s">
        <v>8</v>
      </c>
      <c r="C515" s="1" t="s">
        <v>661</v>
      </c>
    </row>
    <row r="516" spans="1:3">
      <c r="A516" s="1" t="s">
        <v>267</v>
      </c>
      <c r="B516" s="1" t="s">
        <v>8</v>
      </c>
      <c r="C516" s="1" t="s">
        <v>661</v>
      </c>
    </row>
    <row r="517" spans="1:3">
      <c r="A517" s="1" t="s">
        <v>638</v>
      </c>
      <c r="B517" s="1" t="s">
        <v>8</v>
      </c>
      <c r="C517" s="1" t="s">
        <v>661</v>
      </c>
    </row>
    <row r="518" spans="1:3">
      <c r="A518" s="1" t="s">
        <v>132</v>
      </c>
      <c r="B518" s="1" t="s">
        <v>8</v>
      </c>
      <c r="C518" s="1" t="s">
        <v>661</v>
      </c>
    </row>
    <row r="519" spans="1:3">
      <c r="A519" s="1" t="s">
        <v>491</v>
      </c>
      <c r="B519" s="1" t="s">
        <v>8</v>
      </c>
      <c r="C519" s="1" t="s">
        <v>662</v>
      </c>
    </row>
    <row r="520" spans="1:3">
      <c r="A520" s="1" t="s">
        <v>226</v>
      </c>
      <c r="B520" s="1" t="s">
        <v>8</v>
      </c>
      <c r="C520" s="1" t="s">
        <v>661</v>
      </c>
    </row>
    <row r="521" spans="1:3">
      <c r="A521" s="1" t="s">
        <v>368</v>
      </c>
      <c r="B521" s="1" t="s">
        <v>190</v>
      </c>
      <c r="C521" s="1" t="s">
        <v>662</v>
      </c>
    </row>
    <row r="522" spans="1:3">
      <c r="A522" s="1" t="s">
        <v>356</v>
      </c>
      <c r="B522" s="1" t="s">
        <v>8</v>
      </c>
      <c r="C522" s="1" t="s">
        <v>661</v>
      </c>
    </row>
    <row r="523" spans="1:3">
      <c r="A523" s="1" t="s">
        <v>222</v>
      </c>
      <c r="B523" s="1" t="s">
        <v>8</v>
      </c>
      <c r="C523" s="1" t="s">
        <v>661</v>
      </c>
    </row>
    <row r="524" spans="1:3">
      <c r="A524" s="1" t="s">
        <v>610</v>
      </c>
      <c r="B524" s="1" t="s">
        <v>8</v>
      </c>
      <c r="C524" s="1" t="s">
        <v>661</v>
      </c>
    </row>
    <row r="525" spans="1:3">
      <c r="A525" s="1" t="s">
        <v>497</v>
      </c>
      <c r="B525" s="1" t="s">
        <v>8</v>
      </c>
      <c r="C525" s="1" t="s">
        <v>661</v>
      </c>
    </row>
    <row r="526" spans="1:3">
      <c r="A526" s="1" t="s">
        <v>167</v>
      </c>
      <c r="B526" s="1" t="s">
        <v>190</v>
      </c>
      <c r="C526" s="1" t="s">
        <v>661</v>
      </c>
    </row>
    <row r="527" spans="1:3">
      <c r="A527" s="1" t="s">
        <v>534</v>
      </c>
      <c r="B527" s="1" t="s">
        <v>8</v>
      </c>
      <c r="C527" s="1" t="s">
        <v>661</v>
      </c>
    </row>
    <row r="528" spans="1:3">
      <c r="A528" s="1" t="s">
        <v>294</v>
      </c>
      <c r="B528" s="1" t="s">
        <v>190</v>
      </c>
      <c r="C528" s="1" t="s">
        <v>662</v>
      </c>
    </row>
    <row r="529" spans="1:3">
      <c r="A529" s="1" t="s">
        <v>611</v>
      </c>
      <c r="B529" s="1" t="s">
        <v>8</v>
      </c>
      <c r="C529" s="1" t="s">
        <v>661</v>
      </c>
    </row>
    <row r="530" spans="1:3">
      <c r="A530" s="1" t="s">
        <v>311</v>
      </c>
      <c r="B530" s="1" t="s">
        <v>8</v>
      </c>
      <c r="C530" s="1" t="s">
        <v>661</v>
      </c>
    </row>
    <row r="531" spans="1:3">
      <c r="A531" s="1" t="s">
        <v>105</v>
      </c>
      <c r="B531" s="1" t="s">
        <v>8</v>
      </c>
      <c r="C531" s="1" t="s">
        <v>662</v>
      </c>
    </row>
    <row r="532" spans="1:3">
      <c r="A532" s="1" t="s">
        <v>588</v>
      </c>
      <c r="B532" s="1" t="s">
        <v>8</v>
      </c>
      <c r="C532" s="1" t="s">
        <v>661</v>
      </c>
    </row>
    <row r="533" spans="1:3">
      <c r="A533" s="1" t="s">
        <v>94</v>
      </c>
      <c r="B533" s="1" t="s">
        <v>8</v>
      </c>
      <c r="C533" s="1" t="s">
        <v>662</v>
      </c>
    </row>
    <row r="534" spans="1:3">
      <c r="A534" s="1" t="s">
        <v>30</v>
      </c>
      <c r="B534" s="1" t="s">
        <v>8</v>
      </c>
      <c r="C534" s="1" t="s">
        <v>661</v>
      </c>
    </row>
    <row r="535" spans="1:3">
      <c r="A535" s="1" t="s">
        <v>485</v>
      </c>
      <c r="B535" s="1" t="s">
        <v>8</v>
      </c>
      <c r="C535" s="1" t="s">
        <v>661</v>
      </c>
    </row>
    <row r="536" spans="1:3">
      <c r="A536" s="1" t="s">
        <v>276</v>
      </c>
      <c r="B536" s="1" t="s">
        <v>8</v>
      </c>
      <c r="C536" s="1" t="s">
        <v>661</v>
      </c>
    </row>
    <row r="537" spans="1:3">
      <c r="A537" s="1" t="s">
        <v>129</v>
      </c>
      <c r="B537" s="1" t="s">
        <v>8</v>
      </c>
      <c r="C537" s="1" t="s">
        <v>661</v>
      </c>
    </row>
    <row r="538" spans="1:3">
      <c r="A538" s="1" t="s">
        <v>370</v>
      </c>
      <c r="B538" s="1" t="s">
        <v>8</v>
      </c>
      <c r="C538" s="1" t="s">
        <v>661</v>
      </c>
    </row>
    <row r="539" spans="1:3">
      <c r="A539" s="1" t="s">
        <v>417</v>
      </c>
      <c r="B539" s="1" t="s">
        <v>8</v>
      </c>
      <c r="C539" s="1" t="s">
        <v>662</v>
      </c>
    </row>
    <row r="540" spans="1:3">
      <c r="A540" s="1" t="s">
        <v>390</v>
      </c>
      <c r="B540" s="1" t="s">
        <v>8</v>
      </c>
      <c r="C540" s="1" t="s">
        <v>661</v>
      </c>
    </row>
    <row r="541" spans="1:3">
      <c r="A541" s="1" t="s">
        <v>406</v>
      </c>
      <c r="B541" s="1" t="s">
        <v>8</v>
      </c>
      <c r="C541" s="1" t="s">
        <v>661</v>
      </c>
    </row>
    <row r="542" spans="1:3">
      <c r="A542" s="1" t="s">
        <v>127</v>
      </c>
      <c r="B542" s="1" t="s">
        <v>8</v>
      </c>
      <c r="C542" s="1" t="s">
        <v>661</v>
      </c>
    </row>
    <row r="543" spans="1:3">
      <c r="A543" s="1" t="s">
        <v>538</v>
      </c>
      <c r="B543" s="1" t="s">
        <v>8</v>
      </c>
      <c r="C543" s="1" t="s">
        <v>662</v>
      </c>
    </row>
    <row r="544" spans="1:3">
      <c r="A544" s="1" t="s">
        <v>61</v>
      </c>
      <c r="B544" s="1" t="s">
        <v>8</v>
      </c>
      <c r="C544" s="1" t="s">
        <v>662</v>
      </c>
    </row>
    <row r="545" spans="1:3">
      <c r="A545" s="1" t="s">
        <v>300</v>
      </c>
      <c r="B545" s="1" t="s">
        <v>8</v>
      </c>
      <c r="C545" s="1" t="s">
        <v>661</v>
      </c>
    </row>
    <row r="546" spans="1:3">
      <c r="A546" s="1" t="s">
        <v>623</v>
      </c>
      <c r="B546" s="1" t="s">
        <v>8</v>
      </c>
      <c r="C546" s="1" t="s">
        <v>661</v>
      </c>
    </row>
    <row r="547" spans="1:3">
      <c r="A547" s="1" t="s">
        <v>583</v>
      </c>
      <c r="B547" s="1" t="s">
        <v>8</v>
      </c>
      <c r="C547" s="1" t="s">
        <v>661</v>
      </c>
    </row>
    <row r="548" spans="1:3">
      <c r="A548" s="1" t="s">
        <v>250</v>
      </c>
      <c r="B548" s="1" t="s">
        <v>8</v>
      </c>
      <c r="C548" s="1" t="s">
        <v>661</v>
      </c>
    </row>
    <row r="549" spans="1:3">
      <c r="A549" s="1" t="s">
        <v>550</v>
      </c>
      <c r="B549" s="1" t="s">
        <v>8</v>
      </c>
      <c r="C549" s="1" t="s">
        <v>661</v>
      </c>
    </row>
    <row r="550" spans="1:3">
      <c r="A550" s="1" t="s">
        <v>312</v>
      </c>
      <c r="B550" s="1" t="s">
        <v>8</v>
      </c>
      <c r="C550" s="1" t="s">
        <v>661</v>
      </c>
    </row>
    <row r="551" spans="1:3">
      <c r="A551" s="1" t="s">
        <v>423</v>
      </c>
      <c r="B551" s="1" t="s">
        <v>8</v>
      </c>
      <c r="C551" s="1" t="s">
        <v>661</v>
      </c>
    </row>
    <row r="552" spans="1:3">
      <c r="A552" s="1" t="s">
        <v>547</v>
      </c>
      <c r="B552" s="1" t="s">
        <v>8</v>
      </c>
      <c r="C552" s="1" t="s">
        <v>661</v>
      </c>
    </row>
    <row r="553" spans="1:3">
      <c r="A553" s="1" t="s">
        <v>529</v>
      </c>
      <c r="B553" s="1" t="s">
        <v>8</v>
      </c>
      <c r="C553" s="1" t="s">
        <v>661</v>
      </c>
    </row>
    <row r="554" spans="1:3">
      <c r="A554" s="1" t="s">
        <v>151</v>
      </c>
      <c r="B554" s="1" t="s">
        <v>8</v>
      </c>
      <c r="C554" s="1" t="s">
        <v>661</v>
      </c>
    </row>
    <row r="555" spans="1:3">
      <c r="A555" s="1" t="s">
        <v>466</v>
      </c>
      <c r="B555" s="1" t="s">
        <v>8</v>
      </c>
      <c r="C555" s="1" t="s">
        <v>661</v>
      </c>
    </row>
    <row r="556" spans="1:3">
      <c r="A556" s="1" t="s">
        <v>342</v>
      </c>
      <c r="B556" s="1" t="s">
        <v>8</v>
      </c>
      <c r="C556" s="1" t="s">
        <v>662</v>
      </c>
    </row>
    <row r="557" spans="1:3">
      <c r="A557" s="1" t="s">
        <v>509</v>
      </c>
      <c r="B557" s="1" t="s">
        <v>8</v>
      </c>
      <c r="C557" s="1" t="s">
        <v>661</v>
      </c>
    </row>
    <row r="558" spans="1:3">
      <c r="A558" s="1" t="s">
        <v>516</v>
      </c>
      <c r="B558" s="1" t="s">
        <v>8</v>
      </c>
      <c r="C558" s="1" t="s">
        <v>661</v>
      </c>
    </row>
    <row r="559" spans="1:3">
      <c r="A559" s="1" t="s">
        <v>533</v>
      </c>
      <c r="B559" s="1" t="s">
        <v>8</v>
      </c>
      <c r="C559" s="1" t="s">
        <v>661</v>
      </c>
    </row>
    <row r="560" spans="1:3">
      <c r="A560" s="1" t="s">
        <v>176</v>
      </c>
      <c r="B560" s="1" t="s">
        <v>8</v>
      </c>
      <c r="C560" s="1" t="s">
        <v>661</v>
      </c>
    </row>
    <row r="561" spans="1:3">
      <c r="A561" s="1" t="s">
        <v>461</v>
      </c>
      <c r="B561" s="1" t="s">
        <v>8</v>
      </c>
      <c r="C561" s="1" t="s">
        <v>661</v>
      </c>
    </row>
    <row r="562" spans="1:3">
      <c r="A562" s="1" t="s">
        <v>207</v>
      </c>
      <c r="B562" s="1" t="s">
        <v>8</v>
      </c>
      <c r="C562" s="1" t="s">
        <v>661</v>
      </c>
    </row>
    <row r="563" spans="1:3">
      <c r="A563" s="1" t="s">
        <v>473</v>
      </c>
      <c r="B563" s="1" t="s">
        <v>8</v>
      </c>
      <c r="C563" s="1" t="s">
        <v>661</v>
      </c>
    </row>
    <row r="564" spans="1:3">
      <c r="A564" s="1" t="s">
        <v>581</v>
      </c>
      <c r="B564" s="1" t="s">
        <v>8</v>
      </c>
      <c r="C564" s="1" t="s">
        <v>661</v>
      </c>
    </row>
    <row r="565" spans="1:3">
      <c r="A565" s="1" t="s">
        <v>67</v>
      </c>
      <c r="B565" s="1" t="s">
        <v>8</v>
      </c>
      <c r="C565" s="1" t="s">
        <v>661</v>
      </c>
    </row>
    <row r="566" spans="1:3">
      <c r="A566" s="1" t="s">
        <v>133</v>
      </c>
      <c r="B566" s="1" t="s">
        <v>8</v>
      </c>
      <c r="C566" s="1" t="s">
        <v>661</v>
      </c>
    </row>
    <row r="567" spans="1:3">
      <c r="A567" s="1" t="s">
        <v>428</v>
      </c>
      <c r="B567" s="1" t="s">
        <v>8</v>
      </c>
      <c r="C567" s="1" t="s">
        <v>662</v>
      </c>
    </row>
    <row r="568" spans="1:3">
      <c r="A568" s="1" t="s">
        <v>138</v>
      </c>
      <c r="B568" s="1" t="s">
        <v>8</v>
      </c>
      <c r="C568" s="1" t="s">
        <v>661</v>
      </c>
    </row>
    <row r="569" spans="1:3">
      <c r="A569" s="1" t="s">
        <v>260</v>
      </c>
      <c r="B569" s="1" t="s">
        <v>8</v>
      </c>
      <c r="C569" s="1" t="s">
        <v>661</v>
      </c>
    </row>
    <row r="570" spans="1:3">
      <c r="A570" s="1" t="s">
        <v>259</v>
      </c>
      <c r="B570" s="1" t="s">
        <v>8</v>
      </c>
      <c r="C570" s="1" t="s">
        <v>661</v>
      </c>
    </row>
    <row r="571" spans="1:3">
      <c r="A571" s="1" t="s">
        <v>482</v>
      </c>
      <c r="B571" s="1" t="s">
        <v>8</v>
      </c>
      <c r="C571" s="1" t="s">
        <v>661</v>
      </c>
    </row>
    <row r="572" spans="1:3">
      <c r="A572" s="1" t="s">
        <v>256</v>
      </c>
      <c r="B572" s="1" t="s">
        <v>8</v>
      </c>
      <c r="C572" s="1" t="s">
        <v>661</v>
      </c>
    </row>
    <row r="573" spans="1:3">
      <c r="A573" s="1" t="s">
        <v>408</v>
      </c>
      <c r="B573" s="1" t="s">
        <v>8</v>
      </c>
      <c r="C573" s="1" t="s">
        <v>662</v>
      </c>
    </row>
    <row r="574" spans="1:3">
      <c r="A574" s="1" t="s">
        <v>279</v>
      </c>
      <c r="B574" s="1" t="s">
        <v>8</v>
      </c>
      <c r="C574" s="1" t="s">
        <v>661</v>
      </c>
    </row>
    <row r="575" spans="1:3">
      <c r="A575" s="1" t="s">
        <v>31</v>
      </c>
      <c r="B575" s="1" t="s">
        <v>8</v>
      </c>
      <c r="C575" s="1" t="s">
        <v>661</v>
      </c>
    </row>
    <row r="576" spans="1:3">
      <c r="A576" s="1" t="s">
        <v>177</v>
      </c>
      <c r="B576" s="1" t="s">
        <v>8</v>
      </c>
      <c r="C576" s="1" t="s">
        <v>661</v>
      </c>
    </row>
    <row r="577" spans="1:3">
      <c r="A577" s="1" t="s">
        <v>566</v>
      </c>
      <c r="B577" s="1" t="s">
        <v>8</v>
      </c>
      <c r="C577" s="1" t="s">
        <v>661</v>
      </c>
    </row>
    <row r="578" spans="1:3">
      <c r="A578" s="1" t="s">
        <v>251</v>
      </c>
      <c r="B578" s="1" t="s">
        <v>8</v>
      </c>
      <c r="C578" s="1" t="s">
        <v>661</v>
      </c>
    </row>
    <row r="579" spans="1:3">
      <c r="A579" s="1" t="s">
        <v>175</v>
      </c>
      <c r="B579" s="1" t="s">
        <v>190</v>
      </c>
      <c r="C579" s="1" t="s">
        <v>661</v>
      </c>
    </row>
    <row r="580" spans="1:3">
      <c r="A580" s="1" t="s">
        <v>364</v>
      </c>
      <c r="B580" s="1" t="s">
        <v>8</v>
      </c>
      <c r="C580" s="1" t="s">
        <v>661</v>
      </c>
    </row>
    <row r="581" spans="1:3">
      <c r="A581" s="1" t="s">
        <v>327</v>
      </c>
      <c r="B581" s="1" t="s">
        <v>8</v>
      </c>
      <c r="C581" s="1" t="s">
        <v>661</v>
      </c>
    </row>
    <row r="582" spans="1:3">
      <c r="A582" s="1" t="s">
        <v>95</v>
      </c>
      <c r="B582" s="1" t="s">
        <v>8</v>
      </c>
      <c r="C582" s="1" t="s">
        <v>662</v>
      </c>
    </row>
    <row r="583" spans="1:3">
      <c r="A583" s="1" t="s">
        <v>605</v>
      </c>
      <c r="B583" s="1" t="s">
        <v>8</v>
      </c>
      <c r="C583" s="1" t="s">
        <v>661</v>
      </c>
    </row>
    <row r="584" spans="1:3">
      <c r="A584" s="1" t="s">
        <v>382</v>
      </c>
      <c r="B584" s="1" t="s">
        <v>190</v>
      </c>
      <c r="C584" s="1" t="s">
        <v>662</v>
      </c>
    </row>
    <row r="585" spans="1:3">
      <c r="A585" s="1" t="s">
        <v>224</v>
      </c>
      <c r="B585" s="1" t="s">
        <v>8</v>
      </c>
      <c r="C585" s="1" t="s">
        <v>661</v>
      </c>
    </row>
    <row r="586" spans="1:3">
      <c r="A586" s="1" t="s">
        <v>365</v>
      </c>
      <c r="B586" s="1" t="s">
        <v>8</v>
      </c>
      <c r="C586" s="1" t="s">
        <v>661</v>
      </c>
    </row>
    <row r="587" spans="1:3">
      <c r="A587" s="1" t="s">
        <v>483</v>
      </c>
      <c r="B587" s="1" t="s">
        <v>8</v>
      </c>
      <c r="C587" s="1" t="s">
        <v>661</v>
      </c>
    </row>
    <row r="588" spans="1:3">
      <c r="A588" s="1" t="s">
        <v>134</v>
      </c>
      <c r="B588" s="1" t="s">
        <v>79</v>
      </c>
      <c r="C588" s="1" t="s">
        <v>661</v>
      </c>
    </row>
    <row r="589" spans="1:3">
      <c r="A589" s="1" t="s">
        <v>32</v>
      </c>
      <c r="B589" s="1" t="s">
        <v>8</v>
      </c>
      <c r="C589" s="1" t="s">
        <v>661</v>
      </c>
    </row>
    <row r="590" spans="1:3">
      <c r="A590" s="1" t="s">
        <v>629</v>
      </c>
      <c r="B590" s="1" t="s">
        <v>8</v>
      </c>
      <c r="C590" s="1" t="s">
        <v>661</v>
      </c>
    </row>
    <row r="591" spans="1:3">
      <c r="A591" s="1" t="s">
        <v>249</v>
      </c>
      <c r="B591" s="1" t="s">
        <v>190</v>
      </c>
      <c r="C591" s="1" t="s">
        <v>662</v>
      </c>
    </row>
    <row r="592" spans="1:3">
      <c r="A592" s="1" t="s">
        <v>297</v>
      </c>
      <c r="B592" s="1" t="s">
        <v>8</v>
      </c>
      <c r="C592" s="1" t="s">
        <v>661</v>
      </c>
    </row>
    <row r="593" spans="1:3">
      <c r="A593" s="1" t="s">
        <v>604</v>
      </c>
      <c r="B593" s="1" t="s">
        <v>8</v>
      </c>
      <c r="C593" s="1" t="s">
        <v>661</v>
      </c>
    </row>
    <row r="594" spans="1:3">
      <c r="A594" s="1" t="s">
        <v>335</v>
      </c>
      <c r="B594" s="1" t="s">
        <v>8</v>
      </c>
      <c r="C594" s="1" t="s">
        <v>661</v>
      </c>
    </row>
    <row r="595" spans="1:3">
      <c r="A595" s="1" t="s">
        <v>262</v>
      </c>
      <c r="B595" s="1" t="s">
        <v>8</v>
      </c>
      <c r="C595" s="1" t="s">
        <v>661</v>
      </c>
    </row>
    <row r="596" spans="1:3">
      <c r="A596" s="1" t="s">
        <v>246</v>
      </c>
      <c r="B596" s="1" t="s">
        <v>8</v>
      </c>
      <c r="C596" s="1" t="s">
        <v>661</v>
      </c>
    </row>
    <row r="597" spans="1:3">
      <c r="A597" s="1" t="s">
        <v>245</v>
      </c>
      <c r="B597" s="1" t="s">
        <v>8</v>
      </c>
      <c r="C597" s="1" t="s">
        <v>661</v>
      </c>
    </row>
    <row r="598" spans="1:3">
      <c r="A598" s="1" t="s">
        <v>98</v>
      </c>
      <c r="B598" s="1" t="s">
        <v>8</v>
      </c>
      <c r="C598" s="1" t="s">
        <v>661</v>
      </c>
    </row>
    <row r="599" spans="1:3">
      <c r="A599" s="1" t="s">
        <v>62</v>
      </c>
      <c r="B599" s="1" t="s">
        <v>8</v>
      </c>
      <c r="C599" s="1" t="s">
        <v>662</v>
      </c>
    </row>
    <row r="600" spans="1:3">
      <c r="A600" s="1" t="s">
        <v>609</v>
      </c>
      <c r="B600" s="1" t="s">
        <v>8</v>
      </c>
      <c r="C600" s="1" t="s">
        <v>661</v>
      </c>
    </row>
    <row r="601" spans="1:3">
      <c r="A601" s="1" t="s">
        <v>451</v>
      </c>
      <c r="B601" s="1" t="s">
        <v>8</v>
      </c>
      <c r="C601" s="1" t="s">
        <v>661</v>
      </c>
    </row>
    <row r="602" spans="1:3">
      <c r="A602" s="1" t="s">
        <v>54</v>
      </c>
      <c r="B602" s="1" t="s">
        <v>8</v>
      </c>
      <c r="C602" s="1" t="s">
        <v>662</v>
      </c>
    </row>
    <row r="603" spans="1:3">
      <c r="A603" s="1" t="s">
        <v>82</v>
      </c>
      <c r="B603" s="1" t="s">
        <v>8</v>
      </c>
      <c r="C603" s="1" t="s">
        <v>661</v>
      </c>
    </row>
    <row r="604" spans="1:3">
      <c r="A604" s="1" t="s">
        <v>139</v>
      </c>
      <c r="B604" s="1" t="s">
        <v>8</v>
      </c>
      <c r="C604" s="1" t="s">
        <v>662</v>
      </c>
    </row>
    <row r="605" spans="1:3">
      <c r="A605" s="1" t="s">
        <v>221</v>
      </c>
      <c r="B605" s="1" t="s">
        <v>8</v>
      </c>
      <c r="C605" s="1" t="s">
        <v>661</v>
      </c>
    </row>
    <row r="606" spans="1:3">
      <c r="A606" s="1" t="s">
        <v>37</v>
      </c>
      <c r="B606" s="1" t="s">
        <v>8</v>
      </c>
      <c r="C606" s="1" t="s">
        <v>661</v>
      </c>
    </row>
    <row r="607" spans="1:3">
      <c r="A607" s="1" t="s">
        <v>561</v>
      </c>
      <c r="B607" s="1" t="s">
        <v>8</v>
      </c>
      <c r="C607" s="1" t="s">
        <v>661</v>
      </c>
    </row>
    <row r="608" spans="1:3">
      <c r="A608" s="1" t="s">
        <v>424</v>
      </c>
      <c r="B608" s="1" t="s">
        <v>8</v>
      </c>
      <c r="C608" s="1" t="s">
        <v>661</v>
      </c>
    </row>
    <row r="609" spans="1:3">
      <c r="A609" s="1" t="s">
        <v>615</v>
      </c>
      <c r="B609" s="1" t="s">
        <v>8</v>
      </c>
      <c r="C609" s="1" t="s">
        <v>661</v>
      </c>
    </row>
    <row r="610" spans="1:3">
      <c r="A610" s="1" t="s">
        <v>265</v>
      </c>
      <c r="B610" s="1" t="s">
        <v>8</v>
      </c>
      <c r="C610" s="1" t="s">
        <v>661</v>
      </c>
    </row>
    <row r="611" spans="1:3">
      <c r="A611" s="1" t="s">
        <v>130</v>
      </c>
      <c r="B611" s="1" t="s">
        <v>8</v>
      </c>
      <c r="C611" s="1" t="s">
        <v>661</v>
      </c>
    </row>
    <row r="612" spans="1:3">
      <c r="A612" s="1" t="s">
        <v>607</v>
      </c>
      <c r="B612" s="1" t="s">
        <v>8</v>
      </c>
      <c r="C612" s="1" t="s">
        <v>661</v>
      </c>
    </row>
    <row r="613" spans="1:3">
      <c r="A613" s="1" t="s">
        <v>452</v>
      </c>
      <c r="B613" s="1" t="s">
        <v>8</v>
      </c>
      <c r="C613" s="1" t="s">
        <v>661</v>
      </c>
    </row>
    <row r="614" spans="1:3">
      <c r="A614" s="1" t="s">
        <v>296</v>
      </c>
      <c r="B614" s="1" t="s">
        <v>8</v>
      </c>
      <c r="C614" s="1" t="s">
        <v>661</v>
      </c>
    </row>
    <row r="615" spans="1:3">
      <c r="A615" s="1" t="s">
        <v>559</v>
      </c>
      <c r="B615" s="1" t="s">
        <v>8</v>
      </c>
      <c r="C615" s="1" t="s">
        <v>661</v>
      </c>
    </row>
    <row r="616" spans="1:3">
      <c r="A616" s="1" t="s">
        <v>392</v>
      </c>
      <c r="B616" s="1" t="s">
        <v>8</v>
      </c>
      <c r="C616" s="1" t="s">
        <v>661</v>
      </c>
    </row>
    <row r="617" spans="1:3">
      <c r="A617" s="1" t="s">
        <v>503</v>
      </c>
      <c r="B617" s="1" t="s">
        <v>8</v>
      </c>
      <c r="C617" s="1" t="s">
        <v>661</v>
      </c>
    </row>
    <row r="618" spans="1:3">
      <c r="A618" s="1" t="s">
        <v>551</v>
      </c>
      <c r="B618" s="1" t="s">
        <v>8</v>
      </c>
      <c r="C618" s="1" t="s">
        <v>661</v>
      </c>
    </row>
    <row r="619" spans="1:3">
      <c r="A619" s="1" t="s">
        <v>125</v>
      </c>
      <c r="B619" s="1" t="s">
        <v>8</v>
      </c>
      <c r="C619" s="1" t="s">
        <v>661</v>
      </c>
    </row>
    <row r="620" spans="1:3">
      <c r="A620" s="1" t="s">
        <v>632</v>
      </c>
      <c r="B620" s="1" t="s">
        <v>8</v>
      </c>
      <c r="C620" s="1" t="s">
        <v>661</v>
      </c>
    </row>
    <row r="621" spans="1:3">
      <c r="A621" s="1" t="s">
        <v>19</v>
      </c>
      <c r="B621" s="1" t="s">
        <v>8</v>
      </c>
      <c r="C621" s="1" t="s">
        <v>662</v>
      </c>
    </row>
    <row r="622" spans="1:3">
      <c r="A622" s="1" t="s">
        <v>468</v>
      </c>
      <c r="B622" s="1" t="s">
        <v>8</v>
      </c>
      <c r="C622" s="1" t="s">
        <v>661</v>
      </c>
    </row>
    <row r="623" spans="1:3">
      <c r="A623" s="1" t="s">
        <v>679</v>
      </c>
      <c r="B623" s="1" t="s">
        <v>79</v>
      </c>
      <c r="C623" s="1" t="s">
        <v>661</v>
      </c>
    </row>
    <row r="624" spans="1:3">
      <c r="A624" s="1" t="s">
        <v>7</v>
      </c>
      <c r="B624" s="1" t="s">
        <v>8</v>
      </c>
      <c r="C624" s="1" t="s">
        <v>661</v>
      </c>
    </row>
    <row r="625" spans="1:3">
      <c r="A625" s="1" t="s">
        <v>147</v>
      </c>
      <c r="B625" s="1" t="s">
        <v>8</v>
      </c>
      <c r="C625" s="1" t="s">
        <v>661</v>
      </c>
    </row>
    <row r="626" spans="1:3">
      <c r="A626" s="1" t="s">
        <v>878</v>
      </c>
      <c r="B626" s="1" t="s">
        <v>8</v>
      </c>
      <c r="C626" s="1" t="s">
        <v>661</v>
      </c>
    </row>
    <row r="627" spans="1:3">
      <c r="A627" s="1" t="s">
        <v>879</v>
      </c>
      <c r="B627" s="1" t="s">
        <v>8</v>
      </c>
      <c r="C627" s="1" t="s">
        <v>661</v>
      </c>
    </row>
    <row r="628" spans="1:3">
      <c r="A628" s="1" t="s">
        <v>882</v>
      </c>
      <c r="B628" s="1" t="s">
        <v>8</v>
      </c>
      <c r="C628" s="1" t="s">
        <v>662</v>
      </c>
    </row>
    <row r="629" spans="1:3">
      <c r="A629" s="1" t="s">
        <v>883</v>
      </c>
      <c r="B629" s="1" t="s">
        <v>8</v>
      </c>
      <c r="C629" s="1" t="s">
        <v>662</v>
      </c>
    </row>
  </sheetData>
  <autoFilter ref="A1:C629"/>
  <sortState ref="A2:B624">
    <sortCondition ref="A2"/>
  </sortState>
  <customSheetViews>
    <customSheetView guid="{B7308424-E2AD-40B4-8918-7EEC82A98642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"/>
      <autoFilter ref="A1:C629"/>
    </customSheetView>
    <customSheetView guid="{78E12194-D532-4981-B82B-5DAC6B91206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1:C629"/>
    </customSheetView>
    <customSheetView guid="{984713A3-D47D-46A5-BC60-0EA897644A8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1:C629"/>
    </customSheetView>
    <customSheetView guid="{C03EFE93-BF28-424D-8023-8272F373EB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1:C629"/>
    </customSheetView>
    <customSheetView guid="{D38B6DE6-361D-47E3-8B56-480E099AED9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5"/>
      <autoFilter ref="A1:C629"/>
    </customSheetView>
    <customSheetView guid="{D370C97A-B5D5-4BD5-9D31-FFE56571CB4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1:C629"/>
    </customSheetView>
    <customSheetView guid="{D4D6E9AB-FD85-4DDD-8DDF-1AD0DD9BB7C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1:C629"/>
    </customSheetView>
    <customSheetView guid="{E5DC3C2E-6CD3-4947-BD96-A33BA27BE90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1:C629"/>
    </customSheetView>
    <customSheetView guid="{D67BD158-45AD-40F8-A5F5-B293684D268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1:C629"/>
    </customSheetView>
    <customSheetView guid="{F46832FE-0FC5-43F0-953F-F3F28760D17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1:C629"/>
    </customSheetView>
    <customSheetView guid="{5169D8AE-534B-4609-B3F0-63327DE9B09B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1:C629"/>
    </customSheetView>
    <customSheetView guid="{22EE6161-921D-471A-82E2-89519FEA93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1:C629"/>
    </customSheetView>
    <customSheetView guid="{8DA5BAA7-23E8-48C4-8A07-685495FF669F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1:C629"/>
    </customSheetView>
    <customSheetView guid="{317766AF-F7A2-487E-B5FF-B4307DBE8DA8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1:C629"/>
    </customSheetView>
    <customSheetView guid="{5E1A7AB6-A455-4B1A-870A-3C2726D3D9D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1:C629"/>
    </customSheetView>
    <customSheetView guid="{8A5105AF-93E4-487B-BA1C-52B06B9ACE0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1:C629"/>
    </customSheetView>
    <customSheetView guid="{D0DBA22A-0ECA-43D9-AF81-206EBA861CD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7"/>
      <autoFilter ref="A1:C629"/>
    </customSheetView>
    <customSheetView guid="{487A6AD0-A4D0-45B5-AF72-344CFD29220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1:C629"/>
    </customSheetView>
    <customSheetView guid="{0A058E46-DCB9-4F4C-AB0D-4EA2A44AE5B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9"/>
      <autoFilter ref="A1:C629"/>
    </customSheetView>
    <customSheetView guid="{2751A4D3-4418-466F-88EC-9BB58FCFC55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0"/>
      <autoFilter ref="A1:C629"/>
    </customSheetView>
  </customSheetViews>
  <pageMargins left="0.7" right="0.7" top="0.75" bottom="0.75" header="0.3" footer="0.3"/>
  <pageSetup paperSize="9" orientation="portrait" r:id="rId21"/>
  <legacy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023"/>
  <sheetViews>
    <sheetView zoomScale="80" zoomScaleNormal="89" workbookViewId="0">
      <pane ySplit="2" topLeftCell="A3" activePane="bottomLeft" state="frozen"/>
      <selection pane="bottomLeft" activeCell="A3" sqref="A3"/>
    </sheetView>
  </sheetViews>
  <sheetFormatPr baseColWidth="10" defaultColWidth="11.42578125" defaultRowHeight="12.75"/>
  <cols>
    <col min="1" max="1" width="28.7109375" style="3" bestFit="1" customWidth="1"/>
    <col min="2" max="2" width="14.85546875" style="3" bestFit="1" customWidth="1"/>
    <col min="3" max="3" width="20.140625" style="3" bestFit="1" customWidth="1"/>
    <col min="4" max="4" width="17.85546875" style="3" bestFit="1" customWidth="1"/>
    <col min="5" max="5" width="20.28515625" style="3" customWidth="1"/>
    <col min="6" max="6" width="14.140625" style="3" bestFit="1" customWidth="1"/>
    <col min="7" max="7" width="3.5703125" style="50" bestFit="1" customWidth="1"/>
    <col min="8" max="8" width="6" style="3" bestFit="1" customWidth="1"/>
    <col min="9" max="9" width="12.42578125" style="3" bestFit="1" customWidth="1"/>
    <col min="10" max="10" width="8.5703125" style="3" bestFit="1" customWidth="1"/>
    <col min="11" max="11" width="8.42578125" style="3" bestFit="1" customWidth="1"/>
    <col min="12" max="12" width="12.28515625" style="3" bestFit="1" customWidth="1"/>
    <col min="13" max="13" width="58.140625" style="3" customWidth="1"/>
    <col min="14" max="14" width="6.28515625" style="3" bestFit="1" customWidth="1"/>
    <col min="15" max="15" width="7" style="3" bestFit="1" customWidth="1"/>
    <col min="16" max="16" width="15.5703125" style="3" bestFit="1" customWidth="1"/>
    <col min="17" max="17" width="15.28515625" style="3" bestFit="1" customWidth="1"/>
    <col min="18" max="18" width="53.7109375" style="3" customWidth="1"/>
    <col min="19" max="19" width="70" style="3" customWidth="1"/>
    <col min="20" max="20" width="22.42578125" style="3" bestFit="1" customWidth="1"/>
    <col min="21" max="21" width="21.28515625" style="3" customWidth="1"/>
    <col min="22" max="22" width="29.140625" style="3" bestFit="1" customWidth="1"/>
    <col min="23" max="23" width="4.42578125" style="3" bestFit="1" customWidth="1"/>
    <col min="24" max="24" width="18" style="3" bestFit="1" customWidth="1"/>
    <col min="25" max="25" width="11.42578125" style="3"/>
    <col min="26" max="26" width="5.5703125" style="3" bestFit="1" customWidth="1"/>
    <col min="27" max="27" width="95.5703125" style="3" bestFit="1" customWidth="1"/>
    <col min="28" max="16384" width="11.42578125" style="3"/>
  </cols>
  <sheetData>
    <row r="1" spans="1:27" ht="17.25" customHeight="1">
      <c r="I1" s="31" t="s">
        <v>162</v>
      </c>
      <c r="J1" s="32">
        <f>SUBTOTAL(9,J3:J1048576)</f>
        <v>577381.6158493252</v>
      </c>
    </row>
    <row r="2" spans="1:27">
      <c r="A2" s="2" t="s">
        <v>0</v>
      </c>
      <c r="B2" s="2" t="s">
        <v>1</v>
      </c>
      <c r="C2" s="2" t="s">
        <v>1607</v>
      </c>
      <c r="D2" s="2" t="s">
        <v>1608</v>
      </c>
      <c r="E2" s="2" t="s">
        <v>1609</v>
      </c>
      <c r="F2" s="2" t="s">
        <v>1610</v>
      </c>
      <c r="G2" s="51" t="s">
        <v>1611</v>
      </c>
      <c r="H2" s="2" t="s">
        <v>1612</v>
      </c>
      <c r="I2" s="2" t="s">
        <v>1613</v>
      </c>
      <c r="J2" s="46" t="s">
        <v>1614</v>
      </c>
      <c r="K2" s="2" t="s">
        <v>2</v>
      </c>
      <c r="L2" s="49" t="s">
        <v>1615</v>
      </c>
      <c r="M2" s="49" t="s">
        <v>3</v>
      </c>
      <c r="N2" s="2" t="s">
        <v>1616</v>
      </c>
      <c r="O2" s="2" t="s">
        <v>1617</v>
      </c>
      <c r="P2" s="2" t="s">
        <v>4</v>
      </c>
      <c r="Q2" s="2" t="s">
        <v>1618</v>
      </c>
      <c r="R2" s="2" t="s">
        <v>1619</v>
      </c>
      <c r="S2" s="47" t="s">
        <v>1653</v>
      </c>
      <c r="T2" s="3" t="s">
        <v>1620</v>
      </c>
      <c r="U2" s="3" t="s">
        <v>1621</v>
      </c>
      <c r="V2" s="2" t="s">
        <v>1622</v>
      </c>
    </row>
    <row r="3" spans="1:27">
      <c r="A3" s="3" t="s">
        <v>1229</v>
      </c>
      <c r="B3" s="3" t="s">
        <v>63</v>
      </c>
      <c r="C3" s="3" t="s">
        <v>716</v>
      </c>
      <c r="D3" s="3" t="s">
        <v>681</v>
      </c>
      <c r="E3" s="3" t="s">
        <v>701</v>
      </c>
      <c r="F3" s="3" t="s">
        <v>702</v>
      </c>
      <c r="G3" s="50">
        <v>1</v>
      </c>
      <c r="H3" s="3" t="s">
        <v>795</v>
      </c>
      <c r="I3" s="3">
        <v>1</v>
      </c>
      <c r="J3" s="33">
        <v>0</v>
      </c>
      <c r="K3" s="3" t="s">
        <v>668</v>
      </c>
      <c r="L3" s="34">
        <v>45341</v>
      </c>
      <c r="M3" s="3" t="s">
        <v>7</v>
      </c>
      <c r="N3" s="3" t="s">
        <v>661</v>
      </c>
      <c r="O3" s="35">
        <v>0</v>
      </c>
      <c r="P3" s="3" t="s">
        <v>665</v>
      </c>
      <c r="Q3" s="3" t="s">
        <v>8</v>
      </c>
      <c r="R3" s="3" t="s">
        <v>1547</v>
      </c>
      <c r="S3" s="3" t="s">
        <v>1643</v>
      </c>
      <c r="T3" s="3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INFANTIL</v>
      </c>
      <c r="U3" s="48"/>
      <c r="V3" s="3" t="s">
        <v>1599</v>
      </c>
      <c r="AA3" s="3" t="str">
        <f t="shared" ref="AA3" si="1">+CONCATENATE(T3,B3,C3,D3,E3,F3)</f>
        <v>INFANTILBEBITAEXPLORADORDEPORTIVOCAMISETAMODA</v>
      </c>
    </row>
    <row r="4" spans="1:27">
      <c r="A4" s="3" t="s">
        <v>1229</v>
      </c>
      <c r="B4" s="3" t="s">
        <v>63</v>
      </c>
      <c r="C4" s="3" t="s">
        <v>716</v>
      </c>
      <c r="D4" s="3" t="s">
        <v>681</v>
      </c>
      <c r="E4" s="3" t="s">
        <v>701</v>
      </c>
      <c r="F4" s="3" t="s">
        <v>702</v>
      </c>
      <c r="G4" s="50">
        <v>1</v>
      </c>
      <c r="H4" s="3" t="s">
        <v>720</v>
      </c>
      <c r="I4" s="3">
        <v>1</v>
      </c>
      <c r="J4" s="33">
        <v>0</v>
      </c>
      <c r="K4" s="3" t="s">
        <v>668</v>
      </c>
      <c r="L4" s="34">
        <v>45341</v>
      </c>
      <c r="M4" s="3" t="s">
        <v>7</v>
      </c>
      <c r="N4" s="3" t="s">
        <v>661</v>
      </c>
      <c r="O4" s="35">
        <v>0</v>
      </c>
      <c r="P4" s="3" t="s">
        <v>665</v>
      </c>
      <c r="Q4" s="3" t="s">
        <v>8</v>
      </c>
      <c r="R4" s="3" t="s">
        <v>1547</v>
      </c>
      <c r="S4" s="3" t="s">
        <v>1643</v>
      </c>
      <c r="T4" s="3" t="str">
        <f t="shared" si="0"/>
        <v>INFANTIL</v>
      </c>
      <c r="U4" s="48"/>
      <c r="V4" s="3" t="s">
        <v>1599</v>
      </c>
      <c r="AA4" s="3" t="str">
        <f t="shared" ref="AA4:AA31" si="2">+CONCATENATE(T4,B4,C4,D4,E4,F4)</f>
        <v>INFANTILBEBITAEXPLORADORDEPORTIVOCAMISETAMODA</v>
      </c>
    </row>
    <row r="5" spans="1:27">
      <c r="A5" s="3" t="s">
        <v>1229</v>
      </c>
      <c r="B5" s="3" t="s">
        <v>63</v>
      </c>
      <c r="C5" s="3" t="s">
        <v>716</v>
      </c>
      <c r="D5" s="3" t="s">
        <v>681</v>
      </c>
      <c r="E5" s="3" t="s">
        <v>701</v>
      </c>
      <c r="F5" s="3" t="s">
        <v>702</v>
      </c>
      <c r="G5" s="50">
        <v>1</v>
      </c>
      <c r="H5" s="3" t="s">
        <v>721</v>
      </c>
      <c r="I5" s="3">
        <v>1</v>
      </c>
      <c r="J5" s="33">
        <v>0</v>
      </c>
      <c r="K5" s="3" t="s">
        <v>668</v>
      </c>
      <c r="L5" s="34">
        <v>45341</v>
      </c>
      <c r="M5" s="3" t="s">
        <v>7</v>
      </c>
      <c r="N5" s="3" t="s">
        <v>661</v>
      </c>
      <c r="O5" s="35">
        <v>0</v>
      </c>
      <c r="P5" s="3" t="s">
        <v>665</v>
      </c>
      <c r="Q5" s="3" t="s">
        <v>8</v>
      </c>
      <c r="R5" s="3" t="s">
        <v>1547</v>
      </c>
      <c r="S5" s="3" t="s">
        <v>1643</v>
      </c>
      <c r="T5" s="3" t="str">
        <f t="shared" si="0"/>
        <v>INFANTIL</v>
      </c>
      <c r="U5" s="48"/>
      <c r="V5" s="3" t="s">
        <v>1599</v>
      </c>
      <c r="AA5" s="3" t="str">
        <f t="shared" si="2"/>
        <v>INFANTILBEBITAEXPLORADORDEPORTIVOCAMISETAMODA</v>
      </c>
    </row>
    <row r="6" spans="1:27">
      <c r="A6" s="3" t="s">
        <v>1229</v>
      </c>
      <c r="B6" s="3" t="s">
        <v>63</v>
      </c>
      <c r="C6" s="3" t="s">
        <v>716</v>
      </c>
      <c r="D6" s="3" t="s">
        <v>681</v>
      </c>
      <c r="E6" s="3" t="s">
        <v>701</v>
      </c>
      <c r="F6" s="3" t="s">
        <v>702</v>
      </c>
      <c r="G6" s="50">
        <v>1</v>
      </c>
      <c r="H6" s="3" t="s">
        <v>807</v>
      </c>
      <c r="I6" s="3">
        <v>1</v>
      </c>
      <c r="J6" s="33">
        <v>0</v>
      </c>
      <c r="K6" s="3" t="s">
        <v>668</v>
      </c>
      <c r="L6" s="34">
        <v>45341</v>
      </c>
      <c r="M6" s="3" t="s">
        <v>7</v>
      </c>
      <c r="N6" s="3" t="s">
        <v>661</v>
      </c>
      <c r="O6" s="35">
        <v>0</v>
      </c>
      <c r="P6" s="3" t="s">
        <v>665</v>
      </c>
      <c r="Q6" s="3" t="s">
        <v>8</v>
      </c>
      <c r="R6" s="3" t="s">
        <v>1547</v>
      </c>
      <c r="S6" s="3" t="s">
        <v>1643</v>
      </c>
      <c r="T6" s="3" t="str">
        <f t="shared" si="0"/>
        <v>INFANTIL</v>
      </c>
      <c r="U6" s="48"/>
      <c r="V6" s="3" t="s">
        <v>1599</v>
      </c>
      <c r="AA6" s="3" t="str">
        <f t="shared" si="2"/>
        <v>INFANTILBEBITAEXPLORADORDEPORTIVOCAMISETAMODA</v>
      </c>
    </row>
    <row r="7" spans="1:27">
      <c r="A7" s="3" t="s">
        <v>1236</v>
      </c>
      <c r="B7" s="3" t="s">
        <v>63</v>
      </c>
      <c r="C7" s="3" t="s">
        <v>716</v>
      </c>
      <c r="D7" s="3" t="s">
        <v>714</v>
      </c>
      <c r="E7" s="3" t="s">
        <v>751</v>
      </c>
      <c r="F7" s="3" t="s">
        <v>711</v>
      </c>
      <c r="G7" s="50">
        <v>1</v>
      </c>
      <c r="H7" s="3" t="s">
        <v>795</v>
      </c>
      <c r="I7" s="3">
        <v>1</v>
      </c>
      <c r="J7" s="33">
        <v>0</v>
      </c>
      <c r="K7" s="3" t="s">
        <v>668</v>
      </c>
      <c r="L7" s="34">
        <v>45331</v>
      </c>
      <c r="M7" s="3" t="s">
        <v>7</v>
      </c>
      <c r="N7" s="3" t="s">
        <v>661</v>
      </c>
      <c r="O7" s="35">
        <v>0</v>
      </c>
      <c r="P7" s="3" t="s">
        <v>665</v>
      </c>
      <c r="Q7" s="3" t="s">
        <v>8</v>
      </c>
      <c r="R7" s="3" t="s">
        <v>1549</v>
      </c>
      <c r="T7" s="3" t="str">
        <f t="shared" si="0"/>
        <v>INFANTIL</v>
      </c>
      <c r="U7" s="48"/>
      <c r="V7" s="3" t="s">
        <v>1599</v>
      </c>
      <c r="AA7" s="3" t="str">
        <f t="shared" si="2"/>
        <v>INFANTILBEBITAEXPLORADORDESCANSOCONJUNTOBASICO MODA</v>
      </c>
    </row>
    <row r="8" spans="1:27">
      <c r="A8" s="3" t="s">
        <v>1236</v>
      </c>
      <c r="B8" s="3" t="s">
        <v>63</v>
      </c>
      <c r="C8" s="3" t="s">
        <v>716</v>
      </c>
      <c r="D8" s="3" t="s">
        <v>714</v>
      </c>
      <c r="E8" s="3" t="s">
        <v>751</v>
      </c>
      <c r="F8" s="3" t="s">
        <v>711</v>
      </c>
      <c r="G8" s="50">
        <v>1</v>
      </c>
      <c r="H8" s="3" t="s">
        <v>720</v>
      </c>
      <c r="I8" s="3">
        <v>1</v>
      </c>
      <c r="J8" s="33">
        <v>0</v>
      </c>
      <c r="K8" s="3" t="s">
        <v>668</v>
      </c>
      <c r="L8" s="34">
        <v>45331</v>
      </c>
      <c r="M8" s="3" t="s">
        <v>7</v>
      </c>
      <c r="N8" s="3" t="s">
        <v>661</v>
      </c>
      <c r="O8" s="35">
        <v>0</v>
      </c>
      <c r="P8" s="3" t="s">
        <v>665</v>
      </c>
      <c r="Q8" s="3" t="s">
        <v>8</v>
      </c>
      <c r="R8" s="3" t="s">
        <v>1549</v>
      </c>
      <c r="T8" s="3" t="str">
        <f t="shared" si="0"/>
        <v>INFANTIL</v>
      </c>
      <c r="U8" s="48"/>
      <c r="V8" s="3" t="s">
        <v>1599</v>
      </c>
      <c r="AA8" s="3" t="str">
        <f t="shared" si="2"/>
        <v>INFANTILBEBITAEXPLORADORDESCANSOCONJUNTOBASICO MODA</v>
      </c>
    </row>
    <row r="9" spans="1:27">
      <c r="A9" s="3" t="s">
        <v>1236</v>
      </c>
      <c r="B9" s="3" t="s">
        <v>63</v>
      </c>
      <c r="C9" s="3" t="s">
        <v>716</v>
      </c>
      <c r="D9" s="3" t="s">
        <v>714</v>
      </c>
      <c r="E9" s="3" t="s">
        <v>751</v>
      </c>
      <c r="F9" s="3" t="s">
        <v>711</v>
      </c>
      <c r="G9" s="50">
        <v>1</v>
      </c>
      <c r="H9" s="3" t="s">
        <v>721</v>
      </c>
      <c r="I9" s="3">
        <v>1</v>
      </c>
      <c r="J9" s="33">
        <v>0</v>
      </c>
      <c r="K9" s="3" t="s">
        <v>668</v>
      </c>
      <c r="L9" s="34">
        <v>45331</v>
      </c>
      <c r="M9" s="3" t="s">
        <v>7</v>
      </c>
      <c r="N9" s="3" t="s">
        <v>661</v>
      </c>
      <c r="O9" s="35">
        <v>0</v>
      </c>
      <c r="P9" s="3" t="s">
        <v>665</v>
      </c>
      <c r="Q9" s="3" t="s">
        <v>8</v>
      </c>
      <c r="R9" s="3" t="s">
        <v>1549</v>
      </c>
      <c r="T9" s="3" t="str">
        <f t="shared" si="0"/>
        <v>INFANTIL</v>
      </c>
      <c r="U9" s="48"/>
      <c r="V9" s="3" t="s">
        <v>1599</v>
      </c>
      <c r="AA9" s="3" t="str">
        <f t="shared" si="2"/>
        <v>INFANTILBEBITAEXPLORADORDESCANSOCONJUNTOBASICO MODA</v>
      </c>
    </row>
    <row r="10" spans="1:27">
      <c r="A10" s="3" t="s">
        <v>1236</v>
      </c>
      <c r="B10" s="3" t="s">
        <v>63</v>
      </c>
      <c r="C10" s="3" t="s">
        <v>716</v>
      </c>
      <c r="D10" s="3" t="s">
        <v>714</v>
      </c>
      <c r="E10" s="3" t="s">
        <v>751</v>
      </c>
      <c r="F10" s="3" t="s">
        <v>711</v>
      </c>
      <c r="G10" s="50">
        <v>1</v>
      </c>
      <c r="H10" s="3" t="s">
        <v>807</v>
      </c>
      <c r="I10" s="3">
        <v>1</v>
      </c>
      <c r="J10" s="33">
        <v>0</v>
      </c>
      <c r="K10" s="3" t="s">
        <v>668</v>
      </c>
      <c r="L10" s="34">
        <v>45331</v>
      </c>
      <c r="M10" s="3" t="s">
        <v>7</v>
      </c>
      <c r="N10" s="3" t="s">
        <v>661</v>
      </c>
      <c r="O10" s="35">
        <v>0</v>
      </c>
      <c r="P10" s="3" t="s">
        <v>665</v>
      </c>
      <c r="Q10" s="3" t="s">
        <v>8</v>
      </c>
      <c r="R10" s="3" t="s">
        <v>1549</v>
      </c>
      <c r="T10" s="3" t="str">
        <f t="shared" si="0"/>
        <v>INFANTIL</v>
      </c>
      <c r="U10" s="48"/>
      <c r="V10" s="3" t="s">
        <v>1599</v>
      </c>
      <c r="AA10" s="3" t="str">
        <f t="shared" si="2"/>
        <v>INFANTILBEBITAEXPLORADORDESCANSOCONJUNTOBASICO MODA</v>
      </c>
    </row>
    <row r="11" spans="1:27">
      <c r="A11" s="3" t="s">
        <v>1237</v>
      </c>
      <c r="B11" s="3" t="s">
        <v>63</v>
      </c>
      <c r="C11" s="3" t="s">
        <v>716</v>
      </c>
      <c r="D11" s="3" t="s">
        <v>714</v>
      </c>
      <c r="E11" s="3" t="s">
        <v>751</v>
      </c>
      <c r="F11" s="3" t="s">
        <v>702</v>
      </c>
      <c r="G11" s="50">
        <v>1</v>
      </c>
      <c r="H11" s="3" t="s">
        <v>795</v>
      </c>
      <c r="I11" s="3">
        <v>1</v>
      </c>
      <c r="J11" s="33">
        <v>0</v>
      </c>
      <c r="K11" s="3" t="s">
        <v>668</v>
      </c>
      <c r="L11" s="34">
        <v>45334</v>
      </c>
      <c r="M11" s="3" t="s">
        <v>7</v>
      </c>
      <c r="N11" s="3" t="s">
        <v>661</v>
      </c>
      <c r="O11" s="35">
        <v>0</v>
      </c>
      <c r="P11" s="3" t="s">
        <v>665</v>
      </c>
      <c r="Q11" s="3" t="s">
        <v>8</v>
      </c>
      <c r="R11" s="3" t="s">
        <v>1536</v>
      </c>
      <c r="T11" s="3" t="str">
        <f t="shared" si="0"/>
        <v>INFANTIL</v>
      </c>
      <c r="U11" s="48"/>
      <c r="V11" s="3" t="s">
        <v>1599</v>
      </c>
      <c r="AA11" s="3" t="str">
        <f t="shared" si="2"/>
        <v>INFANTILBEBITAEXPLORADORDESCANSOCONJUNTOMODA</v>
      </c>
    </row>
    <row r="12" spans="1:27">
      <c r="A12" s="3" t="s">
        <v>1237</v>
      </c>
      <c r="B12" s="3" t="s">
        <v>63</v>
      </c>
      <c r="C12" s="3" t="s">
        <v>716</v>
      </c>
      <c r="D12" s="3" t="s">
        <v>714</v>
      </c>
      <c r="E12" s="3" t="s">
        <v>751</v>
      </c>
      <c r="F12" s="3" t="s">
        <v>702</v>
      </c>
      <c r="G12" s="50">
        <v>1</v>
      </c>
      <c r="H12" s="3" t="s">
        <v>720</v>
      </c>
      <c r="I12" s="3">
        <v>1</v>
      </c>
      <c r="J12" s="33">
        <v>0</v>
      </c>
      <c r="K12" s="3" t="s">
        <v>668</v>
      </c>
      <c r="L12" s="34">
        <v>45334</v>
      </c>
      <c r="M12" s="3" t="s">
        <v>7</v>
      </c>
      <c r="N12" s="3" t="s">
        <v>661</v>
      </c>
      <c r="O12" s="35">
        <v>0</v>
      </c>
      <c r="P12" s="3" t="s">
        <v>665</v>
      </c>
      <c r="Q12" s="3" t="s">
        <v>8</v>
      </c>
      <c r="R12" s="3" t="s">
        <v>1536</v>
      </c>
      <c r="T12" s="3" t="str">
        <f t="shared" si="0"/>
        <v>INFANTIL</v>
      </c>
      <c r="U12" s="48"/>
      <c r="V12" s="3" t="s">
        <v>1599</v>
      </c>
      <c r="AA12" s="3" t="str">
        <f t="shared" si="2"/>
        <v>INFANTILBEBITAEXPLORADORDESCANSOCONJUNTOMODA</v>
      </c>
    </row>
    <row r="13" spans="1:27">
      <c r="A13" s="3" t="s">
        <v>1237</v>
      </c>
      <c r="B13" s="3" t="s">
        <v>63</v>
      </c>
      <c r="C13" s="3" t="s">
        <v>716</v>
      </c>
      <c r="D13" s="3" t="s">
        <v>714</v>
      </c>
      <c r="E13" s="3" t="s">
        <v>751</v>
      </c>
      <c r="F13" s="3" t="s">
        <v>702</v>
      </c>
      <c r="G13" s="50">
        <v>1</v>
      </c>
      <c r="H13" s="3" t="s">
        <v>721</v>
      </c>
      <c r="I13" s="3">
        <v>1</v>
      </c>
      <c r="J13" s="33">
        <v>0</v>
      </c>
      <c r="K13" s="3" t="s">
        <v>668</v>
      </c>
      <c r="L13" s="34">
        <v>45334</v>
      </c>
      <c r="M13" s="3" t="s">
        <v>7</v>
      </c>
      <c r="N13" s="3" t="s">
        <v>661</v>
      </c>
      <c r="O13" s="35">
        <v>0</v>
      </c>
      <c r="P13" s="3" t="s">
        <v>665</v>
      </c>
      <c r="Q13" s="3" t="s">
        <v>8</v>
      </c>
      <c r="R13" s="3" t="s">
        <v>1536</v>
      </c>
      <c r="T13" s="3" t="str">
        <f t="shared" si="0"/>
        <v>INFANTIL</v>
      </c>
      <c r="U13" s="48"/>
      <c r="V13" s="3" t="s">
        <v>1599</v>
      </c>
      <c r="AA13" s="3" t="str">
        <f t="shared" si="2"/>
        <v>INFANTILBEBITAEXPLORADORDESCANSOCONJUNTOMODA</v>
      </c>
    </row>
    <row r="14" spans="1:27">
      <c r="A14" s="3" t="s">
        <v>1237</v>
      </c>
      <c r="B14" s="3" t="s">
        <v>63</v>
      </c>
      <c r="C14" s="3" t="s">
        <v>716</v>
      </c>
      <c r="D14" s="3" t="s">
        <v>714</v>
      </c>
      <c r="E14" s="3" t="s">
        <v>751</v>
      </c>
      <c r="F14" s="3" t="s">
        <v>702</v>
      </c>
      <c r="G14" s="50">
        <v>1</v>
      </c>
      <c r="H14" s="3" t="s">
        <v>807</v>
      </c>
      <c r="I14" s="3">
        <v>1</v>
      </c>
      <c r="J14" s="33">
        <v>0</v>
      </c>
      <c r="K14" s="3" t="s">
        <v>668</v>
      </c>
      <c r="L14" s="34">
        <v>45334</v>
      </c>
      <c r="M14" s="3" t="s">
        <v>7</v>
      </c>
      <c r="N14" s="3" t="s">
        <v>661</v>
      </c>
      <c r="O14" s="35">
        <v>0</v>
      </c>
      <c r="P14" s="3" t="s">
        <v>665</v>
      </c>
      <c r="Q14" s="3" t="s">
        <v>8</v>
      </c>
      <c r="R14" s="3" t="s">
        <v>1536</v>
      </c>
      <c r="T14" s="3" t="str">
        <f t="shared" si="0"/>
        <v>INFANTIL</v>
      </c>
      <c r="U14" s="48"/>
      <c r="V14" s="3" t="s">
        <v>1599</v>
      </c>
      <c r="AA14" s="3" t="str">
        <f t="shared" si="2"/>
        <v>INFANTILBEBITAEXPLORADORDESCANSOCONJUNTOMODA</v>
      </c>
    </row>
    <row r="15" spans="1:27">
      <c r="A15" s="3" t="s">
        <v>1238</v>
      </c>
      <c r="B15" s="3" t="s">
        <v>63</v>
      </c>
      <c r="C15" s="3" t="s">
        <v>716</v>
      </c>
      <c r="D15" s="3" t="s">
        <v>714</v>
      </c>
      <c r="E15" s="3" t="s">
        <v>751</v>
      </c>
      <c r="F15" s="3" t="s">
        <v>702</v>
      </c>
      <c r="G15" s="50">
        <v>1</v>
      </c>
      <c r="H15" s="3" t="s">
        <v>795</v>
      </c>
      <c r="I15" s="3">
        <v>1</v>
      </c>
      <c r="J15" s="33">
        <v>0</v>
      </c>
      <c r="K15" s="3" t="s">
        <v>668</v>
      </c>
      <c r="L15" s="34">
        <v>45334</v>
      </c>
      <c r="M15" s="3" t="s">
        <v>7</v>
      </c>
      <c r="N15" s="3" t="s">
        <v>661</v>
      </c>
      <c r="O15" s="35">
        <v>0</v>
      </c>
      <c r="P15" s="3" t="s">
        <v>665</v>
      </c>
      <c r="Q15" s="3" t="s">
        <v>8</v>
      </c>
      <c r="R15" s="3" t="s">
        <v>1536</v>
      </c>
      <c r="T15" s="3" t="str">
        <f t="shared" si="0"/>
        <v>INFANTIL</v>
      </c>
      <c r="U15" s="48"/>
      <c r="V15" s="3" t="s">
        <v>1599</v>
      </c>
      <c r="AA15" s="3" t="str">
        <f t="shared" si="2"/>
        <v>INFANTILBEBITAEXPLORADORDESCANSOCONJUNTOMODA</v>
      </c>
    </row>
    <row r="16" spans="1:27">
      <c r="A16" s="3" t="s">
        <v>1238</v>
      </c>
      <c r="B16" s="3" t="s">
        <v>63</v>
      </c>
      <c r="C16" s="3" t="s">
        <v>716</v>
      </c>
      <c r="D16" s="3" t="s">
        <v>714</v>
      </c>
      <c r="E16" s="3" t="s">
        <v>751</v>
      </c>
      <c r="F16" s="3" t="s">
        <v>702</v>
      </c>
      <c r="G16" s="50">
        <v>1</v>
      </c>
      <c r="H16" s="3" t="s">
        <v>720</v>
      </c>
      <c r="I16" s="3">
        <v>1</v>
      </c>
      <c r="J16" s="33">
        <v>0</v>
      </c>
      <c r="K16" s="3" t="s">
        <v>668</v>
      </c>
      <c r="L16" s="34">
        <v>45334</v>
      </c>
      <c r="M16" s="3" t="s">
        <v>7</v>
      </c>
      <c r="N16" s="3" t="s">
        <v>661</v>
      </c>
      <c r="O16" s="35">
        <v>0</v>
      </c>
      <c r="P16" s="3" t="s">
        <v>665</v>
      </c>
      <c r="Q16" s="3" t="s">
        <v>8</v>
      </c>
      <c r="R16" s="3" t="s">
        <v>1536</v>
      </c>
      <c r="T16" s="3" t="str">
        <f t="shared" si="0"/>
        <v>INFANTIL</v>
      </c>
      <c r="U16" s="48"/>
      <c r="V16" s="3" t="s">
        <v>1599</v>
      </c>
      <c r="AA16" s="3" t="str">
        <f t="shared" si="2"/>
        <v>INFANTILBEBITAEXPLORADORDESCANSOCONJUNTOMODA</v>
      </c>
    </row>
    <row r="17" spans="1:27">
      <c r="A17" s="3" t="s">
        <v>1238</v>
      </c>
      <c r="B17" s="3" t="s">
        <v>63</v>
      </c>
      <c r="C17" s="3" t="s">
        <v>716</v>
      </c>
      <c r="D17" s="3" t="s">
        <v>714</v>
      </c>
      <c r="E17" s="3" t="s">
        <v>751</v>
      </c>
      <c r="F17" s="3" t="s">
        <v>702</v>
      </c>
      <c r="G17" s="50">
        <v>1</v>
      </c>
      <c r="H17" s="3" t="s">
        <v>721</v>
      </c>
      <c r="I17" s="3">
        <v>1</v>
      </c>
      <c r="J17" s="33">
        <v>0</v>
      </c>
      <c r="K17" s="3" t="s">
        <v>668</v>
      </c>
      <c r="L17" s="34">
        <v>45334</v>
      </c>
      <c r="M17" s="3" t="s">
        <v>7</v>
      </c>
      <c r="N17" s="3" t="s">
        <v>661</v>
      </c>
      <c r="O17" s="35">
        <v>0</v>
      </c>
      <c r="P17" s="3" t="s">
        <v>665</v>
      </c>
      <c r="Q17" s="3" t="s">
        <v>8</v>
      </c>
      <c r="R17" s="3" t="s">
        <v>1536</v>
      </c>
      <c r="T17" s="3" t="str">
        <f t="shared" si="0"/>
        <v>INFANTIL</v>
      </c>
      <c r="U17" s="48"/>
      <c r="V17" s="3" t="s">
        <v>1599</v>
      </c>
      <c r="AA17" s="3" t="str">
        <f t="shared" si="2"/>
        <v>INFANTILBEBITAEXPLORADORDESCANSOCONJUNTOMODA</v>
      </c>
    </row>
    <row r="18" spans="1:27">
      <c r="A18" s="3" t="s">
        <v>1238</v>
      </c>
      <c r="B18" s="3" t="s">
        <v>63</v>
      </c>
      <c r="C18" s="3" t="s">
        <v>716</v>
      </c>
      <c r="D18" s="3" t="s">
        <v>714</v>
      </c>
      <c r="E18" s="3" t="s">
        <v>751</v>
      </c>
      <c r="F18" s="3" t="s">
        <v>702</v>
      </c>
      <c r="G18" s="50">
        <v>1</v>
      </c>
      <c r="H18" s="3" t="s">
        <v>807</v>
      </c>
      <c r="I18" s="3">
        <v>1</v>
      </c>
      <c r="J18" s="33">
        <v>0</v>
      </c>
      <c r="K18" s="3" t="s">
        <v>668</v>
      </c>
      <c r="L18" s="34">
        <v>45334</v>
      </c>
      <c r="M18" s="3" t="s">
        <v>7</v>
      </c>
      <c r="N18" s="3" t="s">
        <v>661</v>
      </c>
      <c r="O18" s="35">
        <v>0</v>
      </c>
      <c r="P18" s="3" t="s">
        <v>665</v>
      </c>
      <c r="Q18" s="3" t="s">
        <v>8</v>
      </c>
      <c r="R18" s="3" t="s">
        <v>1536</v>
      </c>
      <c r="T18" s="3" t="str">
        <f t="shared" si="0"/>
        <v>INFANTIL</v>
      </c>
      <c r="U18" s="48"/>
      <c r="V18" s="3" t="s">
        <v>1599</v>
      </c>
      <c r="AA18" s="3" t="str">
        <f t="shared" si="2"/>
        <v>INFANTILBEBITAEXPLORADORDESCANSOCONJUNTOMODA</v>
      </c>
    </row>
    <row r="19" spans="1:27">
      <c r="A19" s="3" t="s">
        <v>1239</v>
      </c>
      <c r="B19" s="3" t="s">
        <v>63</v>
      </c>
      <c r="C19" s="3" t="s">
        <v>716</v>
      </c>
      <c r="D19" s="3" t="s">
        <v>714</v>
      </c>
      <c r="E19" s="3" t="s">
        <v>751</v>
      </c>
      <c r="F19" s="3" t="s">
        <v>702</v>
      </c>
      <c r="G19" s="50">
        <v>1</v>
      </c>
      <c r="H19" s="3" t="s">
        <v>795</v>
      </c>
      <c r="I19" s="3">
        <v>1</v>
      </c>
      <c r="J19" s="33">
        <v>0</v>
      </c>
      <c r="K19" s="3" t="s">
        <v>668</v>
      </c>
      <c r="L19" s="34">
        <v>45334</v>
      </c>
      <c r="M19" s="3" t="s">
        <v>7</v>
      </c>
      <c r="N19" s="3" t="s">
        <v>661</v>
      </c>
      <c r="O19" s="35">
        <v>0</v>
      </c>
      <c r="P19" s="3" t="s">
        <v>665</v>
      </c>
      <c r="Q19" s="3" t="s">
        <v>8</v>
      </c>
      <c r="R19" s="3" t="s">
        <v>1536</v>
      </c>
      <c r="T19" s="3" t="str">
        <f t="shared" si="0"/>
        <v>INFANTIL</v>
      </c>
      <c r="U19" s="48"/>
      <c r="V19" s="3" t="s">
        <v>1599</v>
      </c>
      <c r="AA19" s="3" t="str">
        <f t="shared" si="2"/>
        <v>INFANTILBEBITAEXPLORADORDESCANSOCONJUNTOMODA</v>
      </c>
    </row>
    <row r="20" spans="1:27">
      <c r="A20" s="3" t="s">
        <v>1239</v>
      </c>
      <c r="B20" s="3" t="s">
        <v>63</v>
      </c>
      <c r="C20" s="3" t="s">
        <v>716</v>
      </c>
      <c r="D20" s="3" t="s">
        <v>714</v>
      </c>
      <c r="E20" s="3" t="s">
        <v>751</v>
      </c>
      <c r="F20" s="3" t="s">
        <v>702</v>
      </c>
      <c r="G20" s="50">
        <v>1</v>
      </c>
      <c r="H20" s="3" t="s">
        <v>720</v>
      </c>
      <c r="I20" s="3">
        <v>1</v>
      </c>
      <c r="J20" s="33">
        <v>0</v>
      </c>
      <c r="K20" s="3" t="s">
        <v>668</v>
      </c>
      <c r="L20" s="34">
        <v>45334</v>
      </c>
      <c r="M20" s="3" t="s">
        <v>7</v>
      </c>
      <c r="N20" s="3" t="s">
        <v>661</v>
      </c>
      <c r="O20" s="35">
        <v>0</v>
      </c>
      <c r="P20" s="3" t="s">
        <v>665</v>
      </c>
      <c r="Q20" s="3" t="s">
        <v>8</v>
      </c>
      <c r="R20" s="3" t="s">
        <v>1536</v>
      </c>
      <c r="T20" s="3" t="str">
        <f t="shared" si="0"/>
        <v>INFANTIL</v>
      </c>
      <c r="U20" s="48"/>
      <c r="V20" s="3" t="s">
        <v>1599</v>
      </c>
      <c r="AA20" s="3" t="str">
        <f t="shared" si="2"/>
        <v>INFANTILBEBITAEXPLORADORDESCANSOCONJUNTOMODA</v>
      </c>
    </row>
    <row r="21" spans="1:27">
      <c r="A21" s="3" t="s">
        <v>1239</v>
      </c>
      <c r="B21" s="3" t="s">
        <v>63</v>
      </c>
      <c r="C21" s="3" t="s">
        <v>716</v>
      </c>
      <c r="D21" s="3" t="s">
        <v>714</v>
      </c>
      <c r="E21" s="3" t="s">
        <v>751</v>
      </c>
      <c r="F21" s="3" t="s">
        <v>702</v>
      </c>
      <c r="G21" s="50">
        <v>1</v>
      </c>
      <c r="H21" s="3" t="s">
        <v>721</v>
      </c>
      <c r="I21" s="3">
        <v>1</v>
      </c>
      <c r="J21" s="33">
        <v>0</v>
      </c>
      <c r="K21" s="3" t="s">
        <v>668</v>
      </c>
      <c r="L21" s="34">
        <v>45334</v>
      </c>
      <c r="M21" s="3" t="s">
        <v>7</v>
      </c>
      <c r="N21" s="3" t="s">
        <v>661</v>
      </c>
      <c r="O21" s="35">
        <v>0</v>
      </c>
      <c r="P21" s="3" t="s">
        <v>665</v>
      </c>
      <c r="Q21" s="3" t="s">
        <v>8</v>
      </c>
      <c r="R21" s="3" t="s">
        <v>1536</v>
      </c>
      <c r="T21" s="3" t="str">
        <f t="shared" si="0"/>
        <v>INFANTIL</v>
      </c>
      <c r="U21" s="48"/>
      <c r="V21" s="3" t="s">
        <v>1599</v>
      </c>
      <c r="AA21" s="3" t="str">
        <f t="shared" si="2"/>
        <v>INFANTILBEBITAEXPLORADORDESCANSOCONJUNTOMODA</v>
      </c>
    </row>
    <row r="22" spans="1:27">
      <c r="A22" s="3" t="s">
        <v>1239</v>
      </c>
      <c r="B22" s="3" t="s">
        <v>63</v>
      </c>
      <c r="C22" s="3" t="s">
        <v>716</v>
      </c>
      <c r="D22" s="3" t="s">
        <v>714</v>
      </c>
      <c r="E22" s="3" t="s">
        <v>751</v>
      </c>
      <c r="F22" s="3" t="s">
        <v>702</v>
      </c>
      <c r="G22" s="50">
        <v>1</v>
      </c>
      <c r="H22" s="3" t="s">
        <v>807</v>
      </c>
      <c r="I22" s="3">
        <v>1</v>
      </c>
      <c r="J22" s="33">
        <v>0</v>
      </c>
      <c r="K22" s="3" t="s">
        <v>668</v>
      </c>
      <c r="L22" s="34">
        <v>45334</v>
      </c>
      <c r="M22" s="3" t="s">
        <v>7</v>
      </c>
      <c r="N22" s="3" t="s">
        <v>661</v>
      </c>
      <c r="O22" s="35">
        <v>0</v>
      </c>
      <c r="P22" s="3" t="s">
        <v>665</v>
      </c>
      <c r="Q22" s="3" t="s">
        <v>8</v>
      </c>
      <c r="R22" s="3" t="s">
        <v>1536</v>
      </c>
      <c r="T22" s="3" t="str">
        <f t="shared" si="0"/>
        <v>INFANTIL</v>
      </c>
      <c r="U22" s="48"/>
      <c r="V22" s="3" t="s">
        <v>1599</v>
      </c>
      <c r="AA22" s="3" t="str">
        <f t="shared" si="2"/>
        <v>INFANTILBEBITAEXPLORADORDESCANSOCONJUNTOMODA</v>
      </c>
    </row>
    <row r="23" spans="1:27">
      <c r="A23" s="3">
        <v>269539</v>
      </c>
      <c r="B23" s="3" t="s">
        <v>63</v>
      </c>
      <c r="C23" s="3" t="s">
        <v>730</v>
      </c>
      <c r="D23" s="3" t="s">
        <v>714</v>
      </c>
      <c r="E23" s="3" t="s">
        <v>791</v>
      </c>
      <c r="F23" s="3" t="s">
        <v>711</v>
      </c>
      <c r="G23" s="50">
        <v>1</v>
      </c>
      <c r="H23" s="3" t="s">
        <v>695</v>
      </c>
      <c r="I23" s="3" t="s">
        <v>695</v>
      </c>
      <c r="J23" s="33">
        <v>400</v>
      </c>
      <c r="K23" s="3" t="s">
        <v>668</v>
      </c>
      <c r="L23" s="34">
        <v>45337</v>
      </c>
      <c r="M23" s="3" t="s">
        <v>1534</v>
      </c>
      <c r="N23" s="3" t="s">
        <v>661</v>
      </c>
      <c r="O23" s="35">
        <v>0</v>
      </c>
      <c r="P23" s="3" t="s">
        <v>664</v>
      </c>
      <c r="Q23" s="3" t="s">
        <v>8</v>
      </c>
      <c r="R23" s="3" t="s">
        <v>1532</v>
      </c>
      <c r="T23" s="3" t="str">
        <f t="shared" si="0"/>
        <v>INFANTIL</v>
      </c>
      <c r="U23" s="48"/>
      <c r="V23" s="3" t="s">
        <v>1599</v>
      </c>
      <c r="AA23" s="3" t="str">
        <f t="shared" si="2"/>
        <v>INFANTILBEBITADORMILONDESCANSOESTUCHESBASICO MODA</v>
      </c>
    </row>
    <row r="24" spans="1:27">
      <c r="A24" s="3">
        <v>309253</v>
      </c>
      <c r="B24" s="3" t="s">
        <v>63</v>
      </c>
      <c r="C24" s="3" t="s">
        <v>730</v>
      </c>
      <c r="D24" s="3" t="s">
        <v>681</v>
      </c>
      <c r="E24" s="3" t="s">
        <v>731</v>
      </c>
      <c r="F24" s="3" t="s">
        <v>702</v>
      </c>
      <c r="G24" s="50">
        <v>1</v>
      </c>
      <c r="H24" s="3" t="s">
        <v>695</v>
      </c>
      <c r="I24" s="3" t="s">
        <v>695</v>
      </c>
      <c r="J24" s="33">
        <v>173</v>
      </c>
      <c r="K24" s="3" t="s">
        <v>668</v>
      </c>
      <c r="L24" s="34">
        <v>45337</v>
      </c>
      <c r="M24" s="3" t="s">
        <v>1534</v>
      </c>
      <c r="N24" s="3" t="s">
        <v>661</v>
      </c>
      <c r="O24" s="35">
        <v>0</v>
      </c>
      <c r="P24" s="3" t="s">
        <v>664</v>
      </c>
      <c r="Q24" s="3" t="s">
        <v>8</v>
      </c>
      <c r="R24" s="3" t="s">
        <v>1535</v>
      </c>
      <c r="T24" s="3" t="str">
        <f t="shared" si="0"/>
        <v>INFANTIL</v>
      </c>
      <c r="U24" s="48"/>
      <c r="V24" s="3" t="s">
        <v>1599</v>
      </c>
      <c r="AA24" s="3" t="str">
        <f t="shared" si="2"/>
        <v>INFANTILBEBITADORMILONDEPORTIVOCALZADOMODA</v>
      </c>
    </row>
    <row r="25" spans="1:27">
      <c r="A25" s="3" t="s">
        <v>895</v>
      </c>
      <c r="B25" s="3" t="s">
        <v>63</v>
      </c>
      <c r="C25" s="3" t="s">
        <v>716</v>
      </c>
      <c r="D25" s="3" t="s">
        <v>681</v>
      </c>
      <c r="E25" s="3" t="s">
        <v>751</v>
      </c>
      <c r="F25" s="3" t="s">
        <v>711</v>
      </c>
      <c r="G25" s="50">
        <v>1</v>
      </c>
      <c r="H25" s="3" t="s">
        <v>721</v>
      </c>
      <c r="I25" s="3" t="s">
        <v>695</v>
      </c>
      <c r="J25" s="33">
        <v>94</v>
      </c>
      <c r="K25" s="3" t="s">
        <v>668</v>
      </c>
      <c r="L25" s="34">
        <v>45342</v>
      </c>
      <c r="M25" s="3" t="s">
        <v>1645</v>
      </c>
      <c r="N25" s="3" t="s">
        <v>662</v>
      </c>
      <c r="O25" s="35">
        <v>19900</v>
      </c>
      <c r="P25" s="3" t="s">
        <v>1422</v>
      </c>
      <c r="Q25" s="3" t="s">
        <v>8</v>
      </c>
      <c r="R25" s="3" t="s">
        <v>1425</v>
      </c>
      <c r="T25" s="3" t="str">
        <f t="shared" si="0"/>
        <v>INFANTIL</v>
      </c>
      <c r="U25" s="48"/>
      <c r="V25" s="3" t="s">
        <v>1599</v>
      </c>
      <c r="AA25" s="3" t="str">
        <f t="shared" si="2"/>
        <v>INFANTILBEBITAEXPLORADORDEPORTIVOCONJUNTOBASICO MODA</v>
      </c>
    </row>
    <row r="26" spans="1:27">
      <c r="A26" s="3" t="s">
        <v>895</v>
      </c>
      <c r="B26" s="3" t="s">
        <v>63</v>
      </c>
      <c r="C26" s="3" t="s">
        <v>716</v>
      </c>
      <c r="D26" s="3" t="s">
        <v>681</v>
      </c>
      <c r="E26" s="3" t="s">
        <v>751</v>
      </c>
      <c r="F26" s="3" t="s">
        <v>711</v>
      </c>
      <c r="G26" s="50">
        <v>1</v>
      </c>
      <c r="H26" s="3" t="s">
        <v>720</v>
      </c>
      <c r="I26" s="3" t="s">
        <v>695</v>
      </c>
      <c r="J26" s="33">
        <v>86</v>
      </c>
      <c r="K26" s="3" t="s">
        <v>668</v>
      </c>
      <c r="L26" s="34">
        <v>45342</v>
      </c>
      <c r="M26" s="3" t="s">
        <v>1645</v>
      </c>
      <c r="N26" s="3" t="s">
        <v>662</v>
      </c>
      <c r="O26" s="35">
        <v>19900</v>
      </c>
      <c r="P26" s="3" t="s">
        <v>1422</v>
      </c>
      <c r="Q26" s="3" t="s">
        <v>8</v>
      </c>
      <c r="R26" s="3" t="s">
        <v>1425</v>
      </c>
      <c r="T26" s="3" t="str">
        <f t="shared" si="0"/>
        <v>INFANTIL</v>
      </c>
      <c r="U26" s="48"/>
      <c r="V26" s="3" t="s">
        <v>1599</v>
      </c>
      <c r="AA26" s="3" t="str">
        <f t="shared" si="2"/>
        <v>INFANTILBEBITAEXPLORADORDEPORTIVOCONJUNTOBASICO MODA</v>
      </c>
    </row>
    <row r="27" spans="1:27">
      <c r="A27" s="3" t="s">
        <v>895</v>
      </c>
      <c r="B27" s="3" t="s">
        <v>63</v>
      </c>
      <c r="C27" s="3" t="s">
        <v>716</v>
      </c>
      <c r="D27" s="3" t="s">
        <v>681</v>
      </c>
      <c r="E27" s="3" t="s">
        <v>751</v>
      </c>
      <c r="F27" s="3" t="s">
        <v>711</v>
      </c>
      <c r="G27" s="50">
        <v>1</v>
      </c>
      <c r="H27" s="3" t="s">
        <v>795</v>
      </c>
      <c r="I27" s="3" t="s">
        <v>695</v>
      </c>
      <c r="J27" s="33">
        <v>120</v>
      </c>
      <c r="K27" s="3" t="s">
        <v>668</v>
      </c>
      <c r="L27" s="34">
        <v>45342</v>
      </c>
      <c r="M27" s="3" t="s">
        <v>1645</v>
      </c>
      <c r="N27" s="3" t="s">
        <v>662</v>
      </c>
      <c r="O27" s="35">
        <v>19900</v>
      </c>
      <c r="P27" s="3" t="s">
        <v>1422</v>
      </c>
      <c r="Q27" s="3" t="s">
        <v>8</v>
      </c>
      <c r="R27" s="3" t="s">
        <v>1425</v>
      </c>
      <c r="T27" s="3" t="str">
        <f t="shared" si="0"/>
        <v>INFANTIL</v>
      </c>
      <c r="U27" s="48"/>
      <c r="V27" s="3" t="s">
        <v>1599</v>
      </c>
      <c r="AA27" s="3" t="str">
        <f t="shared" si="2"/>
        <v>INFANTILBEBITAEXPLORADORDEPORTIVOCONJUNTOBASICO MODA</v>
      </c>
    </row>
    <row r="28" spans="1:27">
      <c r="A28" s="3" t="s">
        <v>895</v>
      </c>
      <c r="B28" s="3" t="s">
        <v>63</v>
      </c>
      <c r="C28" s="3" t="s">
        <v>716</v>
      </c>
      <c r="D28" s="3" t="s">
        <v>681</v>
      </c>
      <c r="E28" s="3" t="s">
        <v>751</v>
      </c>
      <c r="F28" s="3" t="s">
        <v>711</v>
      </c>
      <c r="G28" s="50">
        <v>1</v>
      </c>
      <c r="H28" s="3" t="s">
        <v>807</v>
      </c>
      <c r="I28" s="3" t="s">
        <v>695</v>
      </c>
      <c r="J28" s="33">
        <v>120</v>
      </c>
      <c r="K28" s="3" t="s">
        <v>668</v>
      </c>
      <c r="L28" s="34">
        <v>45342</v>
      </c>
      <c r="M28" s="3" t="s">
        <v>1645</v>
      </c>
      <c r="N28" s="3" t="s">
        <v>662</v>
      </c>
      <c r="O28" s="35">
        <v>19900</v>
      </c>
      <c r="P28" s="3" t="s">
        <v>1422</v>
      </c>
      <c r="Q28" s="3" t="s">
        <v>8</v>
      </c>
      <c r="R28" s="3" t="s">
        <v>1425</v>
      </c>
      <c r="T28" s="3" t="str">
        <f t="shared" si="0"/>
        <v>INFANTIL</v>
      </c>
      <c r="U28" s="48"/>
      <c r="V28" s="3" t="s">
        <v>1599</v>
      </c>
      <c r="AA28" s="3" t="str">
        <f t="shared" si="2"/>
        <v>INFANTILBEBITAEXPLORADORDEPORTIVOCONJUNTOBASICO MODA</v>
      </c>
    </row>
    <row r="29" spans="1:27">
      <c r="A29" s="3" t="s">
        <v>1233</v>
      </c>
      <c r="B29" s="3" t="s">
        <v>63</v>
      </c>
      <c r="C29" s="3" t="s">
        <v>716</v>
      </c>
      <c r="D29" s="3" t="s">
        <v>681</v>
      </c>
      <c r="E29" s="3" t="s">
        <v>751</v>
      </c>
      <c r="F29" s="3" t="s">
        <v>711</v>
      </c>
      <c r="G29" s="50">
        <v>1</v>
      </c>
      <c r="H29" s="3" t="s">
        <v>795</v>
      </c>
      <c r="I29" s="3">
        <v>1</v>
      </c>
      <c r="J29" s="33">
        <v>112</v>
      </c>
      <c r="K29" s="3" t="s">
        <v>668</v>
      </c>
      <c r="L29" s="34">
        <v>45337</v>
      </c>
      <c r="M29" s="3" t="s">
        <v>1646</v>
      </c>
      <c r="N29" s="3" t="s">
        <v>661</v>
      </c>
      <c r="O29" s="35">
        <v>0</v>
      </c>
      <c r="P29" s="3" t="s">
        <v>665</v>
      </c>
      <c r="Q29" s="3" t="s">
        <v>8</v>
      </c>
      <c r="R29" s="3" t="s">
        <v>1425</v>
      </c>
      <c r="T29" s="3" t="str">
        <f t="shared" si="0"/>
        <v>INFANTIL</v>
      </c>
      <c r="U29" s="48"/>
      <c r="V29" s="3" t="s">
        <v>1599</v>
      </c>
      <c r="AA29" s="3" t="str">
        <f t="shared" si="2"/>
        <v>INFANTILBEBITAEXPLORADORDEPORTIVOCONJUNTOBASICO MODA</v>
      </c>
    </row>
    <row r="30" spans="1:27">
      <c r="A30" s="3" t="s">
        <v>1233</v>
      </c>
      <c r="B30" s="3" t="s">
        <v>63</v>
      </c>
      <c r="C30" s="3" t="s">
        <v>716</v>
      </c>
      <c r="D30" s="3" t="s">
        <v>681</v>
      </c>
      <c r="E30" s="3" t="s">
        <v>751</v>
      </c>
      <c r="F30" s="3" t="s">
        <v>711</v>
      </c>
      <c r="G30" s="50">
        <v>1</v>
      </c>
      <c r="H30" s="3" t="s">
        <v>720</v>
      </c>
      <c r="I30" s="3">
        <v>1</v>
      </c>
      <c r="J30" s="33">
        <v>96</v>
      </c>
      <c r="K30" s="3" t="s">
        <v>668</v>
      </c>
      <c r="L30" s="34">
        <v>45337</v>
      </c>
      <c r="M30" s="3" t="s">
        <v>1646</v>
      </c>
      <c r="N30" s="3" t="s">
        <v>661</v>
      </c>
      <c r="O30" s="35">
        <v>0</v>
      </c>
      <c r="P30" s="3" t="s">
        <v>665</v>
      </c>
      <c r="Q30" s="3" t="s">
        <v>8</v>
      </c>
      <c r="R30" s="3" t="s">
        <v>1425</v>
      </c>
      <c r="T30" s="3" t="str">
        <f t="shared" si="0"/>
        <v>INFANTIL</v>
      </c>
      <c r="U30" s="48"/>
      <c r="V30" s="3" t="s">
        <v>1599</v>
      </c>
      <c r="AA30" s="3" t="str">
        <f t="shared" si="2"/>
        <v>INFANTILBEBITAEXPLORADORDEPORTIVOCONJUNTOBASICO MODA</v>
      </c>
    </row>
    <row r="31" spans="1:27">
      <c r="A31" s="3" t="s">
        <v>1233</v>
      </c>
      <c r="B31" s="3" t="s">
        <v>63</v>
      </c>
      <c r="C31" s="3" t="s">
        <v>716</v>
      </c>
      <c r="D31" s="3" t="s">
        <v>681</v>
      </c>
      <c r="E31" s="3" t="s">
        <v>751</v>
      </c>
      <c r="F31" s="3" t="s">
        <v>711</v>
      </c>
      <c r="G31" s="50">
        <v>1</v>
      </c>
      <c r="H31" s="3" t="s">
        <v>721</v>
      </c>
      <c r="I31" s="3">
        <v>1</v>
      </c>
      <c r="J31" s="33">
        <v>0</v>
      </c>
      <c r="K31" s="3" t="s">
        <v>668</v>
      </c>
      <c r="L31" s="34">
        <v>45337</v>
      </c>
      <c r="M31" s="3" t="s">
        <v>1646</v>
      </c>
      <c r="N31" s="3" t="s">
        <v>661</v>
      </c>
      <c r="O31" s="35">
        <v>0</v>
      </c>
      <c r="P31" s="3" t="s">
        <v>665</v>
      </c>
      <c r="Q31" s="3" t="s">
        <v>8</v>
      </c>
      <c r="R31" s="3" t="s">
        <v>1425</v>
      </c>
      <c r="T31" s="3" t="str">
        <f t="shared" si="0"/>
        <v>INFANTIL</v>
      </c>
      <c r="U31" s="48"/>
      <c r="V31" s="3" t="s">
        <v>1599</v>
      </c>
      <c r="AA31" s="3" t="str">
        <f t="shared" si="2"/>
        <v>INFANTILBEBITAEXPLORADORDEPORTIVOCONJUNTOBASICO MODA</v>
      </c>
    </row>
    <row r="32" spans="1:27">
      <c r="A32" s="3" t="s">
        <v>1233</v>
      </c>
      <c r="B32" s="3" t="s">
        <v>63</v>
      </c>
      <c r="C32" s="3" t="s">
        <v>716</v>
      </c>
      <c r="D32" s="3" t="s">
        <v>681</v>
      </c>
      <c r="E32" s="3" t="s">
        <v>751</v>
      </c>
      <c r="F32" s="3" t="s">
        <v>711</v>
      </c>
      <c r="G32" s="50">
        <v>1</v>
      </c>
      <c r="H32" s="3" t="s">
        <v>807</v>
      </c>
      <c r="I32" s="3">
        <v>1</v>
      </c>
      <c r="J32" s="33">
        <v>114</v>
      </c>
      <c r="K32" s="3" t="s">
        <v>668</v>
      </c>
      <c r="L32" s="34">
        <v>45337</v>
      </c>
      <c r="M32" s="3" t="s">
        <v>1646</v>
      </c>
      <c r="N32" s="3" t="s">
        <v>661</v>
      </c>
      <c r="O32" s="35">
        <v>0</v>
      </c>
      <c r="P32" s="3" t="s">
        <v>665</v>
      </c>
      <c r="Q32" s="3" t="s">
        <v>8</v>
      </c>
      <c r="R32" s="3" t="s">
        <v>1425</v>
      </c>
      <c r="T32" s="3" t="str">
        <f t="shared" si="0"/>
        <v>INFANTIL</v>
      </c>
      <c r="U32" s="48"/>
      <c r="V32" s="3" t="s">
        <v>1599</v>
      </c>
      <c r="AA32" s="3" t="str">
        <f t="shared" ref="AA32:AA95" si="3">+CONCATENATE(T32,B32,C32,D32,E32,F32)</f>
        <v>INFANTILBEBITAEXPLORADORDEPORTIVOCONJUNTOBASICO MODA</v>
      </c>
    </row>
    <row r="33" spans="1:27">
      <c r="A33" s="3" t="s">
        <v>1226</v>
      </c>
      <c r="B33" s="3" t="s">
        <v>63</v>
      </c>
      <c r="C33" s="3" t="s">
        <v>716</v>
      </c>
      <c r="D33" s="3" t="s">
        <v>681</v>
      </c>
      <c r="E33" s="3" t="s">
        <v>701</v>
      </c>
      <c r="F33" s="3" t="s">
        <v>711</v>
      </c>
      <c r="G33" s="50">
        <v>1</v>
      </c>
      <c r="H33" s="3" t="s">
        <v>795</v>
      </c>
      <c r="I33" s="3">
        <v>1</v>
      </c>
      <c r="J33" s="33">
        <v>138</v>
      </c>
      <c r="K33" s="3" t="s">
        <v>668</v>
      </c>
      <c r="L33" s="34">
        <v>45341</v>
      </c>
      <c r="M33" s="3" t="s">
        <v>15</v>
      </c>
      <c r="N33" s="3" t="s">
        <v>661</v>
      </c>
      <c r="O33" s="35">
        <v>0</v>
      </c>
      <c r="P33" s="3" t="s">
        <v>665</v>
      </c>
      <c r="Q33" s="3" t="s">
        <v>8</v>
      </c>
      <c r="R33" s="3" t="s">
        <v>1424</v>
      </c>
      <c r="T33" s="3" t="str">
        <f t="shared" si="0"/>
        <v>INFANTIL</v>
      </c>
      <c r="U33" s="48"/>
      <c r="V33" s="3" t="s">
        <v>1599</v>
      </c>
      <c r="AA33" s="3" t="str">
        <f t="shared" si="3"/>
        <v>INFANTILBEBITAEXPLORADORDEPORTIVOCAMISETABASICO MODA</v>
      </c>
    </row>
    <row r="34" spans="1:27">
      <c r="A34" s="3" t="s">
        <v>1226</v>
      </c>
      <c r="B34" s="3" t="s">
        <v>63</v>
      </c>
      <c r="C34" s="3" t="s">
        <v>716</v>
      </c>
      <c r="D34" s="3" t="s">
        <v>681</v>
      </c>
      <c r="E34" s="3" t="s">
        <v>701</v>
      </c>
      <c r="F34" s="3" t="s">
        <v>711</v>
      </c>
      <c r="G34" s="50">
        <v>1</v>
      </c>
      <c r="H34" s="3" t="s">
        <v>720</v>
      </c>
      <c r="I34" s="3">
        <v>1</v>
      </c>
      <c r="J34" s="33">
        <v>87</v>
      </c>
      <c r="K34" s="3" t="s">
        <v>668</v>
      </c>
      <c r="L34" s="34">
        <v>45341</v>
      </c>
      <c r="M34" s="3" t="s">
        <v>15</v>
      </c>
      <c r="N34" s="3" t="s">
        <v>661</v>
      </c>
      <c r="O34" s="35">
        <v>0</v>
      </c>
      <c r="P34" s="3" t="s">
        <v>665</v>
      </c>
      <c r="Q34" s="3" t="s">
        <v>8</v>
      </c>
      <c r="R34" s="3" t="s">
        <v>1424</v>
      </c>
      <c r="T34" s="3" t="str">
        <f t="shared" si="0"/>
        <v>INFANTIL</v>
      </c>
      <c r="U34" s="48"/>
      <c r="V34" s="3" t="s">
        <v>1599</v>
      </c>
      <c r="AA34" s="3" t="str">
        <f t="shared" si="3"/>
        <v>INFANTILBEBITAEXPLORADORDEPORTIVOCAMISETABASICO MODA</v>
      </c>
    </row>
    <row r="35" spans="1:27">
      <c r="A35" s="3" t="s">
        <v>1226</v>
      </c>
      <c r="B35" s="3" t="s">
        <v>63</v>
      </c>
      <c r="C35" s="3" t="s">
        <v>716</v>
      </c>
      <c r="D35" s="3" t="s">
        <v>681</v>
      </c>
      <c r="E35" s="3" t="s">
        <v>701</v>
      </c>
      <c r="F35" s="3" t="s">
        <v>711</v>
      </c>
      <c r="G35" s="50">
        <v>1</v>
      </c>
      <c r="H35" s="3" t="s">
        <v>721</v>
      </c>
      <c r="I35" s="3">
        <v>1</v>
      </c>
      <c r="J35" s="33">
        <v>85</v>
      </c>
      <c r="K35" s="3" t="s">
        <v>668</v>
      </c>
      <c r="L35" s="34">
        <v>45341</v>
      </c>
      <c r="M35" s="3" t="s">
        <v>15</v>
      </c>
      <c r="N35" s="3" t="s">
        <v>661</v>
      </c>
      <c r="O35" s="35">
        <v>0</v>
      </c>
      <c r="P35" s="3" t="s">
        <v>665</v>
      </c>
      <c r="Q35" s="3" t="s">
        <v>8</v>
      </c>
      <c r="R35" s="3" t="s">
        <v>1424</v>
      </c>
      <c r="T35" s="3" t="str">
        <f t="shared" si="0"/>
        <v>INFANTIL</v>
      </c>
      <c r="U35" s="48"/>
      <c r="V35" s="3" t="s">
        <v>1599</v>
      </c>
      <c r="AA35" s="3" t="str">
        <f t="shared" si="3"/>
        <v>INFANTILBEBITAEXPLORADORDEPORTIVOCAMISETABASICO MODA</v>
      </c>
    </row>
    <row r="36" spans="1:27">
      <c r="A36" s="3" t="s">
        <v>1226</v>
      </c>
      <c r="B36" s="3" t="s">
        <v>63</v>
      </c>
      <c r="C36" s="3" t="s">
        <v>716</v>
      </c>
      <c r="D36" s="3" t="s">
        <v>681</v>
      </c>
      <c r="E36" s="3" t="s">
        <v>701</v>
      </c>
      <c r="F36" s="3" t="s">
        <v>711</v>
      </c>
      <c r="G36" s="50">
        <v>1</v>
      </c>
      <c r="H36" s="3" t="s">
        <v>807</v>
      </c>
      <c r="I36" s="3">
        <v>1</v>
      </c>
      <c r="J36" s="33">
        <v>134</v>
      </c>
      <c r="K36" s="3" t="s">
        <v>668</v>
      </c>
      <c r="L36" s="34">
        <v>45341</v>
      </c>
      <c r="M36" s="3" t="s">
        <v>15</v>
      </c>
      <c r="N36" s="3" t="s">
        <v>661</v>
      </c>
      <c r="O36" s="35">
        <v>0</v>
      </c>
      <c r="P36" s="3" t="s">
        <v>665</v>
      </c>
      <c r="Q36" s="3" t="s">
        <v>8</v>
      </c>
      <c r="R36" s="3" t="s">
        <v>1424</v>
      </c>
      <c r="T36" s="3" t="str">
        <f t="shared" si="0"/>
        <v>INFANTIL</v>
      </c>
      <c r="U36" s="48"/>
      <c r="V36" s="3" t="s">
        <v>1599</v>
      </c>
      <c r="AA36" s="3" t="str">
        <f t="shared" si="3"/>
        <v>INFANTILBEBITAEXPLORADORDEPORTIVOCAMISETABASICO MODA</v>
      </c>
    </row>
    <row r="37" spans="1:27">
      <c r="A37" s="3" t="s">
        <v>1227</v>
      </c>
      <c r="B37" s="3" t="s">
        <v>63</v>
      </c>
      <c r="C37" s="3" t="s">
        <v>716</v>
      </c>
      <c r="D37" s="3" t="s">
        <v>681</v>
      </c>
      <c r="E37" s="3" t="s">
        <v>701</v>
      </c>
      <c r="F37" s="3" t="s">
        <v>711</v>
      </c>
      <c r="G37" s="50">
        <v>1</v>
      </c>
      <c r="H37" s="3" t="s">
        <v>795</v>
      </c>
      <c r="I37" s="3">
        <v>1</v>
      </c>
      <c r="J37" s="33">
        <v>138</v>
      </c>
      <c r="K37" s="3" t="s">
        <v>668</v>
      </c>
      <c r="L37" s="34">
        <v>45341</v>
      </c>
      <c r="M37" s="3" t="s">
        <v>15</v>
      </c>
      <c r="N37" s="3" t="s">
        <v>661</v>
      </c>
      <c r="O37" s="35">
        <v>0</v>
      </c>
      <c r="P37" s="3" t="s">
        <v>665</v>
      </c>
      <c r="Q37" s="3" t="s">
        <v>8</v>
      </c>
      <c r="R37" s="3" t="s">
        <v>1424</v>
      </c>
      <c r="T37" s="3" t="str">
        <f t="shared" si="0"/>
        <v>INFANTIL</v>
      </c>
      <c r="U37" s="48"/>
      <c r="V37" s="3" t="s">
        <v>1599</v>
      </c>
      <c r="AA37" s="3" t="str">
        <f t="shared" si="3"/>
        <v>INFANTILBEBITAEXPLORADORDEPORTIVOCAMISETABASICO MODA</v>
      </c>
    </row>
    <row r="38" spans="1:27">
      <c r="A38" s="3" t="s">
        <v>1227</v>
      </c>
      <c r="B38" s="3" t="s">
        <v>63</v>
      </c>
      <c r="C38" s="3" t="s">
        <v>716</v>
      </c>
      <c r="D38" s="3" t="s">
        <v>681</v>
      </c>
      <c r="E38" s="3" t="s">
        <v>701</v>
      </c>
      <c r="F38" s="3" t="s">
        <v>711</v>
      </c>
      <c r="G38" s="50">
        <v>1</v>
      </c>
      <c r="H38" s="3" t="s">
        <v>720</v>
      </c>
      <c r="I38" s="3">
        <v>1</v>
      </c>
      <c r="J38" s="33">
        <v>87</v>
      </c>
      <c r="K38" s="3" t="s">
        <v>668</v>
      </c>
      <c r="L38" s="34">
        <v>45341</v>
      </c>
      <c r="M38" s="3" t="s">
        <v>15</v>
      </c>
      <c r="N38" s="3" t="s">
        <v>661</v>
      </c>
      <c r="O38" s="35">
        <v>0</v>
      </c>
      <c r="P38" s="3" t="s">
        <v>665</v>
      </c>
      <c r="Q38" s="3" t="s">
        <v>8</v>
      </c>
      <c r="R38" s="3" t="s">
        <v>1424</v>
      </c>
      <c r="T38" s="3" t="str">
        <f t="shared" si="0"/>
        <v>INFANTIL</v>
      </c>
      <c r="U38" s="48"/>
      <c r="V38" s="3" t="s">
        <v>1599</v>
      </c>
      <c r="AA38" s="3" t="str">
        <f t="shared" si="3"/>
        <v>INFANTILBEBITAEXPLORADORDEPORTIVOCAMISETABASICO MODA</v>
      </c>
    </row>
    <row r="39" spans="1:27">
      <c r="A39" s="3" t="s">
        <v>1227</v>
      </c>
      <c r="B39" s="3" t="s">
        <v>63</v>
      </c>
      <c r="C39" s="3" t="s">
        <v>716</v>
      </c>
      <c r="D39" s="3" t="s">
        <v>681</v>
      </c>
      <c r="E39" s="3" t="s">
        <v>701</v>
      </c>
      <c r="F39" s="3" t="s">
        <v>711</v>
      </c>
      <c r="G39" s="50">
        <v>1</v>
      </c>
      <c r="H39" s="3" t="s">
        <v>721</v>
      </c>
      <c r="I39" s="3">
        <v>1</v>
      </c>
      <c r="J39" s="33">
        <v>85</v>
      </c>
      <c r="K39" s="3" t="s">
        <v>668</v>
      </c>
      <c r="L39" s="34">
        <v>45341</v>
      </c>
      <c r="M39" s="3" t="s">
        <v>15</v>
      </c>
      <c r="N39" s="3" t="s">
        <v>661</v>
      </c>
      <c r="O39" s="35">
        <v>0</v>
      </c>
      <c r="P39" s="3" t="s">
        <v>665</v>
      </c>
      <c r="Q39" s="3" t="s">
        <v>8</v>
      </c>
      <c r="R39" s="3" t="s">
        <v>1424</v>
      </c>
      <c r="T39" s="3" t="str">
        <f t="shared" si="0"/>
        <v>INFANTIL</v>
      </c>
      <c r="U39" s="48"/>
      <c r="V39" s="3" t="s">
        <v>1599</v>
      </c>
      <c r="AA39" s="3" t="str">
        <f t="shared" si="3"/>
        <v>INFANTILBEBITAEXPLORADORDEPORTIVOCAMISETABASICO MODA</v>
      </c>
    </row>
    <row r="40" spans="1:27">
      <c r="A40" s="3" t="s">
        <v>1227</v>
      </c>
      <c r="B40" s="3" t="s">
        <v>63</v>
      </c>
      <c r="C40" s="3" t="s">
        <v>716</v>
      </c>
      <c r="D40" s="3" t="s">
        <v>681</v>
      </c>
      <c r="E40" s="3" t="s">
        <v>701</v>
      </c>
      <c r="F40" s="3" t="s">
        <v>711</v>
      </c>
      <c r="G40" s="50">
        <v>1</v>
      </c>
      <c r="H40" s="3" t="s">
        <v>807</v>
      </c>
      <c r="I40" s="3">
        <v>1</v>
      </c>
      <c r="J40" s="33">
        <v>134</v>
      </c>
      <c r="K40" s="3" t="s">
        <v>668</v>
      </c>
      <c r="L40" s="34">
        <v>45341</v>
      </c>
      <c r="M40" s="3" t="s">
        <v>15</v>
      </c>
      <c r="N40" s="3" t="s">
        <v>661</v>
      </c>
      <c r="O40" s="35">
        <v>0</v>
      </c>
      <c r="P40" s="3" t="s">
        <v>665</v>
      </c>
      <c r="Q40" s="3" t="s">
        <v>8</v>
      </c>
      <c r="R40" s="3" t="s">
        <v>1424</v>
      </c>
      <c r="T40" s="3" t="str">
        <f t="shared" si="0"/>
        <v>INFANTIL</v>
      </c>
      <c r="U40" s="48"/>
      <c r="V40" s="3" t="s">
        <v>1599</v>
      </c>
      <c r="AA40" s="3" t="str">
        <f t="shared" si="3"/>
        <v>INFANTILBEBITAEXPLORADORDEPORTIVOCAMISETABASICO MODA</v>
      </c>
    </row>
    <row r="41" spans="1:27">
      <c r="A41" s="3" t="s">
        <v>1228</v>
      </c>
      <c r="B41" s="3" t="s">
        <v>63</v>
      </c>
      <c r="C41" s="3" t="s">
        <v>716</v>
      </c>
      <c r="D41" s="3" t="s">
        <v>681</v>
      </c>
      <c r="E41" s="3" t="s">
        <v>701</v>
      </c>
      <c r="F41" s="3" t="s">
        <v>711</v>
      </c>
      <c r="G41" s="50">
        <v>1</v>
      </c>
      <c r="H41" s="3" t="s">
        <v>795</v>
      </c>
      <c r="I41" s="3">
        <v>1</v>
      </c>
      <c r="J41" s="33">
        <v>138</v>
      </c>
      <c r="K41" s="3" t="s">
        <v>668</v>
      </c>
      <c r="L41" s="34">
        <v>45341</v>
      </c>
      <c r="M41" s="3" t="s">
        <v>15</v>
      </c>
      <c r="N41" s="3" t="s">
        <v>661</v>
      </c>
      <c r="O41" s="35">
        <v>0</v>
      </c>
      <c r="P41" s="3" t="s">
        <v>665</v>
      </c>
      <c r="Q41" s="3" t="s">
        <v>8</v>
      </c>
      <c r="R41" s="3" t="s">
        <v>1424</v>
      </c>
      <c r="T41" s="3" t="str">
        <f t="shared" si="0"/>
        <v>INFANTIL</v>
      </c>
      <c r="U41" s="48"/>
      <c r="V41" s="3" t="s">
        <v>1599</v>
      </c>
      <c r="AA41" s="3" t="str">
        <f t="shared" si="3"/>
        <v>INFANTILBEBITAEXPLORADORDEPORTIVOCAMISETABASICO MODA</v>
      </c>
    </row>
    <row r="42" spans="1:27">
      <c r="A42" s="3" t="s">
        <v>1228</v>
      </c>
      <c r="B42" s="3" t="s">
        <v>63</v>
      </c>
      <c r="C42" s="3" t="s">
        <v>716</v>
      </c>
      <c r="D42" s="3" t="s">
        <v>681</v>
      </c>
      <c r="E42" s="3" t="s">
        <v>701</v>
      </c>
      <c r="F42" s="3" t="s">
        <v>711</v>
      </c>
      <c r="G42" s="50">
        <v>1</v>
      </c>
      <c r="H42" s="3" t="s">
        <v>720</v>
      </c>
      <c r="I42" s="3">
        <v>1</v>
      </c>
      <c r="J42" s="33">
        <v>87</v>
      </c>
      <c r="K42" s="3" t="s">
        <v>668</v>
      </c>
      <c r="L42" s="34">
        <v>45341</v>
      </c>
      <c r="M42" s="3" t="s">
        <v>15</v>
      </c>
      <c r="N42" s="3" t="s">
        <v>661</v>
      </c>
      <c r="O42" s="35">
        <v>0</v>
      </c>
      <c r="P42" s="3" t="s">
        <v>665</v>
      </c>
      <c r="Q42" s="3" t="s">
        <v>8</v>
      </c>
      <c r="R42" s="3" t="s">
        <v>1424</v>
      </c>
      <c r="T42" s="3" t="str">
        <f t="shared" si="0"/>
        <v>INFANTIL</v>
      </c>
      <c r="U42" s="48"/>
      <c r="V42" s="3" t="s">
        <v>1599</v>
      </c>
      <c r="AA42" s="3" t="str">
        <f t="shared" si="3"/>
        <v>INFANTILBEBITAEXPLORADORDEPORTIVOCAMISETABASICO MODA</v>
      </c>
    </row>
    <row r="43" spans="1:27">
      <c r="A43" s="3" t="s">
        <v>1228</v>
      </c>
      <c r="B43" s="3" t="s">
        <v>63</v>
      </c>
      <c r="C43" s="3" t="s">
        <v>716</v>
      </c>
      <c r="D43" s="3" t="s">
        <v>681</v>
      </c>
      <c r="E43" s="3" t="s">
        <v>701</v>
      </c>
      <c r="F43" s="3" t="s">
        <v>711</v>
      </c>
      <c r="G43" s="50">
        <v>1</v>
      </c>
      <c r="H43" s="3" t="s">
        <v>721</v>
      </c>
      <c r="I43" s="3">
        <v>1</v>
      </c>
      <c r="J43" s="33">
        <v>85</v>
      </c>
      <c r="K43" s="3" t="s">
        <v>668</v>
      </c>
      <c r="L43" s="34">
        <v>45341</v>
      </c>
      <c r="M43" s="3" t="s">
        <v>15</v>
      </c>
      <c r="N43" s="3" t="s">
        <v>661</v>
      </c>
      <c r="O43" s="35">
        <v>0</v>
      </c>
      <c r="P43" s="3" t="s">
        <v>665</v>
      </c>
      <c r="Q43" s="3" t="s">
        <v>8</v>
      </c>
      <c r="R43" s="3" t="s">
        <v>1424</v>
      </c>
      <c r="T43" s="3" t="str">
        <f t="shared" si="0"/>
        <v>INFANTIL</v>
      </c>
      <c r="U43" s="48"/>
      <c r="V43" s="3" t="s">
        <v>1599</v>
      </c>
      <c r="AA43" s="3" t="str">
        <f t="shared" si="3"/>
        <v>INFANTILBEBITAEXPLORADORDEPORTIVOCAMISETABASICO MODA</v>
      </c>
    </row>
    <row r="44" spans="1:27">
      <c r="A44" s="3" t="s">
        <v>1228</v>
      </c>
      <c r="B44" s="3" t="s">
        <v>63</v>
      </c>
      <c r="C44" s="3" t="s">
        <v>716</v>
      </c>
      <c r="D44" s="3" t="s">
        <v>681</v>
      </c>
      <c r="E44" s="3" t="s">
        <v>701</v>
      </c>
      <c r="F44" s="3" t="s">
        <v>711</v>
      </c>
      <c r="G44" s="50">
        <v>1</v>
      </c>
      <c r="H44" s="3" t="s">
        <v>807</v>
      </c>
      <c r="I44" s="3">
        <v>1</v>
      </c>
      <c r="J44" s="33">
        <v>134</v>
      </c>
      <c r="K44" s="3" t="s">
        <v>668</v>
      </c>
      <c r="L44" s="34">
        <v>45341</v>
      </c>
      <c r="M44" s="3" t="s">
        <v>15</v>
      </c>
      <c r="N44" s="3" t="s">
        <v>661</v>
      </c>
      <c r="O44" s="35">
        <v>0</v>
      </c>
      <c r="P44" s="3" t="s">
        <v>665</v>
      </c>
      <c r="Q44" s="3" t="s">
        <v>8</v>
      </c>
      <c r="R44" s="3" t="s">
        <v>1424</v>
      </c>
      <c r="T44" s="3" t="str">
        <f t="shared" si="0"/>
        <v>INFANTIL</v>
      </c>
      <c r="U44" s="48"/>
      <c r="V44" s="3" t="s">
        <v>1599</v>
      </c>
      <c r="AA44" s="3" t="str">
        <f t="shared" si="3"/>
        <v>INFANTILBEBITAEXPLORADORDEPORTIVOCAMISETABASICO MODA</v>
      </c>
    </row>
    <row r="45" spans="1:27">
      <c r="A45" s="3" t="s">
        <v>1234</v>
      </c>
      <c r="B45" s="3" t="s">
        <v>63</v>
      </c>
      <c r="C45" s="3" t="s">
        <v>716</v>
      </c>
      <c r="D45" s="3" t="s">
        <v>681</v>
      </c>
      <c r="E45" s="3" t="s">
        <v>800</v>
      </c>
      <c r="F45" s="3" t="s">
        <v>711</v>
      </c>
      <c r="G45" s="50">
        <v>1</v>
      </c>
      <c r="H45" s="3" t="s">
        <v>795</v>
      </c>
      <c r="I45" s="3">
        <v>1</v>
      </c>
      <c r="J45" s="33">
        <v>94</v>
      </c>
      <c r="K45" s="3" t="s">
        <v>668</v>
      </c>
      <c r="L45" s="34">
        <v>45341</v>
      </c>
      <c r="M45" s="3" t="s">
        <v>15</v>
      </c>
      <c r="N45" s="3" t="s">
        <v>661</v>
      </c>
      <c r="O45" s="35">
        <v>0</v>
      </c>
      <c r="P45" s="3" t="s">
        <v>665</v>
      </c>
      <c r="Q45" s="3" t="s">
        <v>8</v>
      </c>
      <c r="R45" s="3" t="s">
        <v>1542</v>
      </c>
      <c r="T45" s="3" t="str">
        <f t="shared" si="0"/>
        <v>INFANTIL</v>
      </c>
      <c r="U45" s="48"/>
      <c r="V45" s="3" t="s">
        <v>1599</v>
      </c>
      <c r="AA45" s="3" t="str">
        <f t="shared" si="3"/>
        <v>INFANTILBEBITAEXPLORADORDEPORTIVOVESTIDOBASICO MODA</v>
      </c>
    </row>
    <row r="46" spans="1:27">
      <c r="A46" s="3" t="s">
        <v>1234</v>
      </c>
      <c r="B46" s="3" t="s">
        <v>63</v>
      </c>
      <c r="C46" s="3" t="s">
        <v>716</v>
      </c>
      <c r="D46" s="3" t="s">
        <v>681</v>
      </c>
      <c r="E46" s="3" t="s">
        <v>800</v>
      </c>
      <c r="F46" s="3" t="s">
        <v>711</v>
      </c>
      <c r="G46" s="50">
        <v>1</v>
      </c>
      <c r="H46" s="3" t="s">
        <v>720</v>
      </c>
      <c r="I46" s="3">
        <v>1</v>
      </c>
      <c r="J46" s="33">
        <v>62</v>
      </c>
      <c r="K46" s="3" t="s">
        <v>668</v>
      </c>
      <c r="L46" s="34">
        <v>45341</v>
      </c>
      <c r="M46" s="3" t="s">
        <v>15</v>
      </c>
      <c r="N46" s="3" t="s">
        <v>661</v>
      </c>
      <c r="O46" s="35">
        <v>0</v>
      </c>
      <c r="P46" s="3" t="s">
        <v>665</v>
      </c>
      <c r="Q46" s="3" t="s">
        <v>8</v>
      </c>
      <c r="R46" s="3" t="s">
        <v>1542</v>
      </c>
      <c r="T46" s="3" t="str">
        <f t="shared" si="0"/>
        <v>INFANTIL</v>
      </c>
      <c r="U46" s="48"/>
      <c r="V46" s="3" t="s">
        <v>1599</v>
      </c>
      <c r="AA46" s="3" t="str">
        <f t="shared" si="3"/>
        <v>INFANTILBEBITAEXPLORADORDEPORTIVOVESTIDOBASICO MODA</v>
      </c>
    </row>
    <row r="47" spans="1:27">
      <c r="A47" s="3" t="s">
        <v>1234</v>
      </c>
      <c r="B47" s="3" t="s">
        <v>63</v>
      </c>
      <c r="C47" s="3" t="s">
        <v>716</v>
      </c>
      <c r="D47" s="3" t="s">
        <v>681</v>
      </c>
      <c r="E47" s="3" t="s">
        <v>800</v>
      </c>
      <c r="F47" s="3" t="s">
        <v>711</v>
      </c>
      <c r="G47" s="50">
        <v>1</v>
      </c>
      <c r="H47" s="3" t="s">
        <v>721</v>
      </c>
      <c r="I47" s="3">
        <v>1</v>
      </c>
      <c r="J47" s="33">
        <v>62</v>
      </c>
      <c r="K47" s="3" t="s">
        <v>668</v>
      </c>
      <c r="L47" s="34">
        <v>45341</v>
      </c>
      <c r="M47" s="3" t="s">
        <v>15</v>
      </c>
      <c r="N47" s="3" t="s">
        <v>661</v>
      </c>
      <c r="O47" s="35">
        <v>0</v>
      </c>
      <c r="P47" s="3" t="s">
        <v>665</v>
      </c>
      <c r="Q47" s="3" t="s">
        <v>8</v>
      </c>
      <c r="R47" s="3" t="s">
        <v>1542</v>
      </c>
      <c r="T47" s="3" t="str">
        <f t="shared" si="0"/>
        <v>INFANTIL</v>
      </c>
      <c r="U47" s="48"/>
      <c r="V47" s="3" t="s">
        <v>1599</v>
      </c>
      <c r="AA47" s="3" t="str">
        <f t="shared" si="3"/>
        <v>INFANTILBEBITAEXPLORADORDEPORTIVOVESTIDOBASICO MODA</v>
      </c>
    </row>
    <row r="48" spans="1:27">
      <c r="A48" s="3" t="s">
        <v>1234</v>
      </c>
      <c r="B48" s="3" t="s">
        <v>63</v>
      </c>
      <c r="C48" s="3" t="s">
        <v>716</v>
      </c>
      <c r="D48" s="3" t="s">
        <v>681</v>
      </c>
      <c r="E48" s="3" t="s">
        <v>800</v>
      </c>
      <c r="F48" s="3" t="s">
        <v>711</v>
      </c>
      <c r="G48" s="50">
        <v>1</v>
      </c>
      <c r="H48" s="3" t="s">
        <v>807</v>
      </c>
      <c r="I48" s="3">
        <v>1</v>
      </c>
      <c r="J48" s="33">
        <v>94</v>
      </c>
      <c r="K48" s="3" t="s">
        <v>668</v>
      </c>
      <c r="L48" s="34">
        <v>45341</v>
      </c>
      <c r="M48" s="3" t="s">
        <v>15</v>
      </c>
      <c r="N48" s="3" t="s">
        <v>661</v>
      </c>
      <c r="O48" s="35">
        <v>0</v>
      </c>
      <c r="P48" s="3" t="s">
        <v>665</v>
      </c>
      <c r="Q48" s="3" t="s">
        <v>8</v>
      </c>
      <c r="R48" s="3" t="s">
        <v>1542</v>
      </c>
      <c r="T48" s="3" t="str">
        <f t="shared" si="0"/>
        <v>INFANTIL</v>
      </c>
      <c r="U48" s="48"/>
      <c r="V48" s="3" t="s">
        <v>1599</v>
      </c>
      <c r="AA48" s="3" t="str">
        <f t="shared" si="3"/>
        <v>INFANTILBEBITAEXPLORADORDEPORTIVOVESTIDOBASICO MODA</v>
      </c>
    </row>
    <row r="49" spans="1:27">
      <c r="A49" s="3" t="s">
        <v>1235</v>
      </c>
      <c r="B49" s="3" t="s">
        <v>63</v>
      </c>
      <c r="C49" s="3" t="s">
        <v>716</v>
      </c>
      <c r="D49" s="3" t="s">
        <v>681</v>
      </c>
      <c r="E49" s="3" t="s">
        <v>800</v>
      </c>
      <c r="F49" s="3" t="s">
        <v>711</v>
      </c>
      <c r="G49" s="50">
        <v>1</v>
      </c>
      <c r="H49" s="3" t="s">
        <v>795</v>
      </c>
      <c r="I49" s="3">
        <v>1</v>
      </c>
      <c r="J49" s="33">
        <v>74</v>
      </c>
      <c r="K49" s="3" t="s">
        <v>668</v>
      </c>
      <c r="L49" s="34">
        <v>45341</v>
      </c>
      <c r="M49" s="3" t="s">
        <v>15</v>
      </c>
      <c r="N49" s="3" t="s">
        <v>661</v>
      </c>
      <c r="O49" s="35">
        <v>0</v>
      </c>
      <c r="P49" s="3" t="s">
        <v>665</v>
      </c>
      <c r="Q49" s="3" t="s">
        <v>8</v>
      </c>
      <c r="R49" s="3" t="s">
        <v>1542</v>
      </c>
      <c r="T49" s="3" t="str">
        <f t="shared" si="0"/>
        <v>INFANTIL</v>
      </c>
      <c r="U49" s="48"/>
      <c r="V49" s="3" t="s">
        <v>1599</v>
      </c>
      <c r="AA49" s="3" t="str">
        <f t="shared" si="3"/>
        <v>INFANTILBEBITAEXPLORADORDEPORTIVOVESTIDOBASICO MODA</v>
      </c>
    </row>
    <row r="50" spans="1:27">
      <c r="A50" s="3" t="s">
        <v>1235</v>
      </c>
      <c r="B50" s="3" t="s">
        <v>63</v>
      </c>
      <c r="C50" s="3" t="s">
        <v>716</v>
      </c>
      <c r="D50" s="3" t="s">
        <v>681</v>
      </c>
      <c r="E50" s="3" t="s">
        <v>800</v>
      </c>
      <c r="F50" s="3" t="s">
        <v>711</v>
      </c>
      <c r="G50" s="50">
        <v>1</v>
      </c>
      <c r="H50" s="3" t="s">
        <v>720</v>
      </c>
      <c r="I50" s="3">
        <v>1</v>
      </c>
      <c r="J50" s="33">
        <v>50</v>
      </c>
      <c r="K50" s="3" t="s">
        <v>668</v>
      </c>
      <c r="L50" s="34">
        <v>45341</v>
      </c>
      <c r="M50" s="3" t="s">
        <v>15</v>
      </c>
      <c r="N50" s="3" t="s">
        <v>661</v>
      </c>
      <c r="O50" s="35">
        <v>0</v>
      </c>
      <c r="P50" s="3" t="s">
        <v>665</v>
      </c>
      <c r="Q50" s="3" t="s">
        <v>8</v>
      </c>
      <c r="R50" s="3" t="s">
        <v>1542</v>
      </c>
      <c r="T50" s="3" t="str">
        <f t="shared" si="0"/>
        <v>INFANTIL</v>
      </c>
      <c r="U50" s="48"/>
      <c r="V50" s="3" t="s">
        <v>1599</v>
      </c>
      <c r="AA50" s="3" t="str">
        <f t="shared" si="3"/>
        <v>INFANTILBEBITAEXPLORADORDEPORTIVOVESTIDOBASICO MODA</v>
      </c>
    </row>
    <row r="51" spans="1:27">
      <c r="A51" s="3" t="s">
        <v>1235</v>
      </c>
      <c r="B51" s="3" t="s">
        <v>63</v>
      </c>
      <c r="C51" s="3" t="s">
        <v>716</v>
      </c>
      <c r="D51" s="3" t="s">
        <v>681</v>
      </c>
      <c r="E51" s="3" t="s">
        <v>800</v>
      </c>
      <c r="F51" s="3" t="s">
        <v>711</v>
      </c>
      <c r="G51" s="50">
        <v>1</v>
      </c>
      <c r="H51" s="3" t="s">
        <v>721</v>
      </c>
      <c r="I51" s="3">
        <v>1</v>
      </c>
      <c r="J51" s="33">
        <v>50</v>
      </c>
      <c r="K51" s="3" t="s">
        <v>668</v>
      </c>
      <c r="L51" s="34">
        <v>45341</v>
      </c>
      <c r="M51" s="3" t="s">
        <v>15</v>
      </c>
      <c r="N51" s="3" t="s">
        <v>661</v>
      </c>
      <c r="O51" s="35">
        <v>0</v>
      </c>
      <c r="P51" s="3" t="s">
        <v>665</v>
      </c>
      <c r="Q51" s="3" t="s">
        <v>8</v>
      </c>
      <c r="R51" s="3" t="s">
        <v>1542</v>
      </c>
      <c r="T51" s="3" t="str">
        <f t="shared" si="0"/>
        <v>INFANTIL</v>
      </c>
      <c r="U51" s="48"/>
      <c r="V51" s="3" t="s">
        <v>1599</v>
      </c>
      <c r="AA51" s="3" t="str">
        <f t="shared" si="3"/>
        <v>INFANTILBEBITAEXPLORADORDEPORTIVOVESTIDOBASICO MODA</v>
      </c>
    </row>
    <row r="52" spans="1:27">
      <c r="A52" s="3" t="s">
        <v>1235</v>
      </c>
      <c r="B52" s="3" t="s">
        <v>63</v>
      </c>
      <c r="C52" s="3" t="s">
        <v>716</v>
      </c>
      <c r="D52" s="3" t="s">
        <v>681</v>
      </c>
      <c r="E52" s="3" t="s">
        <v>800</v>
      </c>
      <c r="F52" s="3" t="s">
        <v>711</v>
      </c>
      <c r="G52" s="50">
        <v>1</v>
      </c>
      <c r="H52" s="3" t="s">
        <v>807</v>
      </c>
      <c r="I52" s="3">
        <v>1</v>
      </c>
      <c r="J52" s="33">
        <v>74</v>
      </c>
      <c r="K52" s="3" t="s">
        <v>668</v>
      </c>
      <c r="L52" s="34">
        <v>45341</v>
      </c>
      <c r="M52" s="3" t="s">
        <v>15</v>
      </c>
      <c r="N52" s="3" t="s">
        <v>661</v>
      </c>
      <c r="O52" s="35">
        <v>0</v>
      </c>
      <c r="P52" s="3" t="s">
        <v>665</v>
      </c>
      <c r="Q52" s="3" t="s">
        <v>8</v>
      </c>
      <c r="R52" s="3" t="s">
        <v>1542</v>
      </c>
      <c r="T52" s="3" t="str">
        <f t="shared" si="0"/>
        <v>INFANTIL</v>
      </c>
      <c r="U52" s="48"/>
      <c r="V52" s="3" t="s">
        <v>1599</v>
      </c>
      <c r="AA52" s="3" t="str">
        <f t="shared" si="3"/>
        <v>INFANTILBEBITAEXPLORADORDEPORTIVOVESTIDOBASICO MODA</v>
      </c>
    </row>
    <row r="53" spans="1:27">
      <c r="A53" s="3" t="s">
        <v>894</v>
      </c>
      <c r="B53" s="3" t="s">
        <v>63</v>
      </c>
      <c r="C53" s="3" t="s">
        <v>730</v>
      </c>
      <c r="D53" s="3" t="s">
        <v>681</v>
      </c>
      <c r="E53" s="3" t="s">
        <v>825</v>
      </c>
      <c r="F53" s="3" t="s">
        <v>711</v>
      </c>
      <c r="G53" s="50">
        <v>1</v>
      </c>
      <c r="H53" s="3" t="s">
        <v>719</v>
      </c>
      <c r="I53" s="3" t="s">
        <v>695</v>
      </c>
      <c r="J53" s="33">
        <v>0</v>
      </c>
      <c r="K53" s="3" t="s">
        <v>668</v>
      </c>
      <c r="L53" s="34">
        <v>45344</v>
      </c>
      <c r="M53" s="3" t="s">
        <v>15</v>
      </c>
      <c r="N53" s="3" t="s">
        <v>662</v>
      </c>
      <c r="O53" s="35">
        <v>11950</v>
      </c>
      <c r="P53" s="3" t="s">
        <v>1422</v>
      </c>
      <c r="Q53" s="3" t="s">
        <v>8</v>
      </c>
      <c r="R53" s="3" t="s">
        <v>1423</v>
      </c>
      <c r="S53" s="3" t="s">
        <v>1644</v>
      </c>
      <c r="T53" s="3" t="str">
        <f t="shared" si="0"/>
        <v>INFANTIL</v>
      </c>
      <c r="U53" s="48"/>
      <c r="V53" s="3" t="s">
        <v>1599</v>
      </c>
      <c r="AA53" s="3" t="str">
        <f t="shared" si="3"/>
        <v>INFANTILBEBITADORMILONDEPORTIVOMAMELUCOBASICO MODA</v>
      </c>
    </row>
    <row r="54" spans="1:27">
      <c r="A54" s="3" t="s">
        <v>894</v>
      </c>
      <c r="B54" s="3" t="s">
        <v>63</v>
      </c>
      <c r="C54" s="3" t="s">
        <v>730</v>
      </c>
      <c r="D54" s="3" t="s">
        <v>681</v>
      </c>
      <c r="E54" s="3" t="s">
        <v>825</v>
      </c>
      <c r="F54" s="3" t="s">
        <v>711</v>
      </c>
      <c r="G54" s="50">
        <v>1</v>
      </c>
      <c r="H54" s="3" t="s">
        <v>721</v>
      </c>
      <c r="I54" s="3" t="s">
        <v>695</v>
      </c>
      <c r="J54" s="33">
        <v>0</v>
      </c>
      <c r="K54" s="3" t="s">
        <v>668</v>
      </c>
      <c r="L54" s="34">
        <v>45344</v>
      </c>
      <c r="M54" s="3" t="s">
        <v>15</v>
      </c>
      <c r="N54" s="3" t="s">
        <v>662</v>
      </c>
      <c r="O54" s="35">
        <v>11950</v>
      </c>
      <c r="P54" s="3" t="s">
        <v>1422</v>
      </c>
      <c r="Q54" s="3" t="s">
        <v>8</v>
      </c>
      <c r="R54" s="3" t="s">
        <v>1423</v>
      </c>
      <c r="S54" s="3" t="s">
        <v>1644</v>
      </c>
      <c r="T54" s="3" t="str">
        <f t="shared" si="0"/>
        <v>INFANTIL</v>
      </c>
      <c r="U54" s="48"/>
      <c r="V54" s="3" t="s">
        <v>1599</v>
      </c>
      <c r="AA54" s="3" t="str">
        <f t="shared" si="3"/>
        <v>INFANTILBEBITADORMILONDEPORTIVOMAMELUCOBASICO MODA</v>
      </c>
    </row>
    <row r="55" spans="1:27">
      <c r="A55" s="3" t="s">
        <v>894</v>
      </c>
      <c r="B55" s="3" t="s">
        <v>63</v>
      </c>
      <c r="C55" s="3" t="s">
        <v>730</v>
      </c>
      <c r="D55" s="3" t="s">
        <v>681</v>
      </c>
      <c r="E55" s="3" t="s">
        <v>825</v>
      </c>
      <c r="F55" s="3" t="s">
        <v>711</v>
      </c>
      <c r="G55" s="50">
        <v>1</v>
      </c>
      <c r="H55" s="3" t="s">
        <v>720</v>
      </c>
      <c r="I55" s="3" t="s">
        <v>695</v>
      </c>
      <c r="J55" s="33">
        <v>0</v>
      </c>
      <c r="K55" s="3" t="s">
        <v>668</v>
      </c>
      <c r="L55" s="34">
        <v>45344</v>
      </c>
      <c r="M55" s="3" t="s">
        <v>15</v>
      </c>
      <c r="N55" s="3" t="s">
        <v>662</v>
      </c>
      <c r="O55" s="35">
        <v>11950</v>
      </c>
      <c r="P55" s="3" t="s">
        <v>1422</v>
      </c>
      <c r="Q55" s="3" t="s">
        <v>8</v>
      </c>
      <c r="R55" s="3" t="s">
        <v>1423</v>
      </c>
      <c r="S55" s="3" t="s">
        <v>1644</v>
      </c>
      <c r="T55" s="3" t="str">
        <f t="shared" si="0"/>
        <v>INFANTIL</v>
      </c>
      <c r="U55" s="48"/>
      <c r="V55" s="3" t="s">
        <v>1599</v>
      </c>
      <c r="AA55" s="3" t="str">
        <f t="shared" si="3"/>
        <v>INFANTILBEBITADORMILONDEPORTIVOMAMELUCOBASICO MODA</v>
      </c>
    </row>
    <row r="56" spans="1:27">
      <c r="A56" s="3" t="s">
        <v>894</v>
      </c>
      <c r="B56" s="3" t="s">
        <v>63</v>
      </c>
      <c r="C56" s="3" t="s">
        <v>730</v>
      </c>
      <c r="D56" s="3" t="s">
        <v>681</v>
      </c>
      <c r="E56" s="3" t="s">
        <v>825</v>
      </c>
      <c r="F56" s="3" t="s">
        <v>711</v>
      </c>
      <c r="G56" s="50">
        <v>1</v>
      </c>
      <c r="H56" s="3" t="s">
        <v>795</v>
      </c>
      <c r="I56" s="3" t="s">
        <v>695</v>
      </c>
      <c r="J56" s="33">
        <v>0</v>
      </c>
      <c r="K56" s="3" t="s">
        <v>668</v>
      </c>
      <c r="L56" s="34">
        <v>45344</v>
      </c>
      <c r="M56" s="3" t="s">
        <v>15</v>
      </c>
      <c r="N56" s="3" t="s">
        <v>662</v>
      </c>
      <c r="O56" s="35">
        <v>11950</v>
      </c>
      <c r="P56" s="3" t="s">
        <v>1422</v>
      </c>
      <c r="Q56" s="3" t="s">
        <v>8</v>
      </c>
      <c r="R56" s="3" t="s">
        <v>1423</v>
      </c>
      <c r="S56" s="3" t="s">
        <v>1644</v>
      </c>
      <c r="T56" s="3" t="str">
        <f t="shared" si="0"/>
        <v>INFANTIL</v>
      </c>
      <c r="U56" s="48"/>
      <c r="V56" s="3" t="s">
        <v>1599</v>
      </c>
      <c r="AA56" s="3" t="str">
        <f t="shared" si="3"/>
        <v>INFANTILBEBITADORMILONDEPORTIVOMAMELUCOBASICO MODA</v>
      </c>
    </row>
    <row r="57" spans="1:27">
      <c r="A57" s="3" t="s">
        <v>896</v>
      </c>
      <c r="B57" s="3" t="s">
        <v>63</v>
      </c>
      <c r="C57" s="3" t="s">
        <v>716</v>
      </c>
      <c r="D57" s="3" t="s">
        <v>707</v>
      </c>
      <c r="E57" s="3" t="s">
        <v>751</v>
      </c>
      <c r="F57" s="3" t="s">
        <v>711</v>
      </c>
      <c r="G57" s="50">
        <v>1</v>
      </c>
      <c r="H57" s="3" t="s">
        <v>721</v>
      </c>
      <c r="I57" s="3" t="s">
        <v>695</v>
      </c>
      <c r="J57" s="33">
        <v>86</v>
      </c>
      <c r="K57" s="3" t="s">
        <v>668</v>
      </c>
      <c r="L57" s="34">
        <v>45341</v>
      </c>
      <c r="M57" s="3" t="s">
        <v>15</v>
      </c>
      <c r="N57" s="3" t="s">
        <v>662</v>
      </c>
      <c r="O57" s="35">
        <v>19900</v>
      </c>
      <c r="P57" s="3" t="s">
        <v>1422</v>
      </c>
      <c r="Q57" s="3" t="s">
        <v>8</v>
      </c>
      <c r="R57" s="3" t="s">
        <v>1426</v>
      </c>
      <c r="T57" s="3" t="str">
        <f t="shared" si="0"/>
        <v>INFANTIL</v>
      </c>
      <c r="U57" s="48"/>
      <c r="V57" s="3" t="s">
        <v>1599</v>
      </c>
      <c r="AA57" s="3" t="str">
        <f t="shared" si="3"/>
        <v>INFANTILBEBITAEXPLORADORCASUALCONJUNTOBASICO MODA</v>
      </c>
    </row>
    <row r="58" spans="1:27">
      <c r="A58" s="3" t="s">
        <v>896</v>
      </c>
      <c r="B58" s="3" t="s">
        <v>63</v>
      </c>
      <c r="C58" s="3" t="s">
        <v>716</v>
      </c>
      <c r="D58" s="3" t="s">
        <v>707</v>
      </c>
      <c r="E58" s="3" t="s">
        <v>751</v>
      </c>
      <c r="F58" s="3" t="s">
        <v>711</v>
      </c>
      <c r="G58" s="50">
        <v>1</v>
      </c>
      <c r="H58" s="3" t="s">
        <v>720</v>
      </c>
      <c r="I58" s="3" t="s">
        <v>695</v>
      </c>
      <c r="J58" s="33">
        <v>98</v>
      </c>
      <c r="K58" s="3" t="s">
        <v>668</v>
      </c>
      <c r="L58" s="34">
        <v>45341</v>
      </c>
      <c r="M58" s="3" t="s">
        <v>15</v>
      </c>
      <c r="N58" s="3" t="s">
        <v>662</v>
      </c>
      <c r="O58" s="35">
        <v>19900</v>
      </c>
      <c r="P58" s="3" t="s">
        <v>1422</v>
      </c>
      <c r="Q58" s="3" t="s">
        <v>8</v>
      </c>
      <c r="R58" s="3" t="s">
        <v>1426</v>
      </c>
      <c r="T58" s="3" t="str">
        <f t="shared" si="0"/>
        <v>INFANTIL</v>
      </c>
      <c r="U58" s="48"/>
      <c r="V58" s="3" t="s">
        <v>1599</v>
      </c>
      <c r="AA58" s="3" t="str">
        <f t="shared" si="3"/>
        <v>INFANTILBEBITAEXPLORADORCASUALCONJUNTOBASICO MODA</v>
      </c>
    </row>
    <row r="59" spans="1:27">
      <c r="A59" s="3" t="s">
        <v>896</v>
      </c>
      <c r="B59" s="3" t="s">
        <v>63</v>
      </c>
      <c r="C59" s="3" t="s">
        <v>716</v>
      </c>
      <c r="D59" s="3" t="s">
        <v>707</v>
      </c>
      <c r="E59" s="3" t="s">
        <v>751</v>
      </c>
      <c r="F59" s="3" t="s">
        <v>711</v>
      </c>
      <c r="G59" s="50">
        <v>1</v>
      </c>
      <c r="H59" s="3" t="s">
        <v>795</v>
      </c>
      <c r="I59" s="3" t="s">
        <v>695</v>
      </c>
      <c r="J59" s="33">
        <v>104</v>
      </c>
      <c r="K59" s="3" t="s">
        <v>668</v>
      </c>
      <c r="L59" s="34">
        <v>45341</v>
      </c>
      <c r="M59" s="3" t="s">
        <v>15</v>
      </c>
      <c r="N59" s="3" t="s">
        <v>662</v>
      </c>
      <c r="O59" s="35">
        <v>19900</v>
      </c>
      <c r="P59" s="3" t="s">
        <v>1422</v>
      </c>
      <c r="Q59" s="3" t="s">
        <v>8</v>
      </c>
      <c r="R59" s="3" t="s">
        <v>1426</v>
      </c>
      <c r="T59" s="3" t="str">
        <f t="shared" si="0"/>
        <v>INFANTIL</v>
      </c>
      <c r="U59" s="48"/>
      <c r="V59" s="3" t="s">
        <v>1599</v>
      </c>
      <c r="AA59" s="3" t="str">
        <f t="shared" si="3"/>
        <v>INFANTILBEBITAEXPLORADORCASUALCONJUNTOBASICO MODA</v>
      </c>
    </row>
    <row r="60" spans="1:27">
      <c r="A60" s="3" t="s">
        <v>896</v>
      </c>
      <c r="B60" s="3" t="s">
        <v>63</v>
      </c>
      <c r="C60" s="3" t="s">
        <v>716</v>
      </c>
      <c r="D60" s="3" t="s">
        <v>707</v>
      </c>
      <c r="E60" s="3" t="s">
        <v>751</v>
      </c>
      <c r="F60" s="3" t="s">
        <v>711</v>
      </c>
      <c r="G60" s="50">
        <v>1</v>
      </c>
      <c r="H60" s="3" t="s">
        <v>807</v>
      </c>
      <c r="I60" s="3" t="s">
        <v>695</v>
      </c>
      <c r="J60" s="33">
        <v>112</v>
      </c>
      <c r="K60" s="3" t="s">
        <v>668</v>
      </c>
      <c r="L60" s="34">
        <v>45341</v>
      </c>
      <c r="M60" s="3" t="s">
        <v>15</v>
      </c>
      <c r="N60" s="3" t="s">
        <v>662</v>
      </c>
      <c r="O60" s="35">
        <v>19900</v>
      </c>
      <c r="P60" s="3" t="s">
        <v>1422</v>
      </c>
      <c r="Q60" s="3" t="s">
        <v>8</v>
      </c>
      <c r="R60" s="3" t="s">
        <v>1426</v>
      </c>
      <c r="T60" s="3" t="str">
        <f t="shared" si="0"/>
        <v>INFANTIL</v>
      </c>
      <c r="U60" s="48"/>
      <c r="V60" s="3" t="s">
        <v>1599</v>
      </c>
      <c r="AA60" s="3" t="str">
        <f t="shared" si="3"/>
        <v>INFANTILBEBITAEXPLORADORCASUALCONJUNTOBASICO MODA</v>
      </c>
    </row>
    <row r="61" spans="1:27">
      <c r="A61" s="3">
        <v>311375</v>
      </c>
      <c r="B61" s="3" t="s">
        <v>63</v>
      </c>
      <c r="C61" s="3" t="s">
        <v>730</v>
      </c>
      <c r="D61" s="3" t="s">
        <v>681</v>
      </c>
      <c r="E61" s="3" t="s">
        <v>701</v>
      </c>
      <c r="F61" s="3" t="s">
        <v>683</v>
      </c>
      <c r="G61" s="50">
        <v>1</v>
      </c>
      <c r="H61" s="3" t="s">
        <v>719</v>
      </c>
      <c r="I61" s="3" t="s">
        <v>755</v>
      </c>
      <c r="J61" s="33">
        <v>12</v>
      </c>
      <c r="K61" s="3" t="s">
        <v>668</v>
      </c>
      <c r="L61" s="34">
        <v>45324</v>
      </c>
      <c r="M61" s="3" t="s">
        <v>879</v>
      </c>
      <c r="N61" s="3" t="s">
        <v>661</v>
      </c>
      <c r="O61" s="35">
        <v>0</v>
      </c>
      <c r="P61" s="3" t="s">
        <v>664</v>
      </c>
      <c r="Q61" s="3" t="s">
        <v>8</v>
      </c>
      <c r="R61" s="3" t="s">
        <v>1531</v>
      </c>
      <c r="T61" s="3" t="str">
        <f t="shared" si="0"/>
        <v>INFANTIL</v>
      </c>
      <c r="U61" s="48"/>
      <c r="V61" s="3" t="s">
        <v>1599</v>
      </c>
      <c r="AA61" s="3" t="str">
        <f t="shared" si="3"/>
        <v>INFANTILBEBITADORMILONDEPORTIVOCAMISETABASICO NEUTRO</v>
      </c>
    </row>
    <row r="62" spans="1:27">
      <c r="A62" s="3">
        <v>311375</v>
      </c>
      <c r="B62" s="3" t="s">
        <v>63</v>
      </c>
      <c r="C62" s="3" t="s">
        <v>730</v>
      </c>
      <c r="D62" s="3" t="s">
        <v>681</v>
      </c>
      <c r="E62" s="3" t="s">
        <v>701</v>
      </c>
      <c r="F62" s="3" t="s">
        <v>683</v>
      </c>
      <c r="G62" s="50">
        <v>1</v>
      </c>
      <c r="H62" s="3" t="s">
        <v>721</v>
      </c>
      <c r="I62" s="3" t="s">
        <v>755</v>
      </c>
      <c r="J62" s="33">
        <v>24</v>
      </c>
      <c r="K62" s="3" t="s">
        <v>668</v>
      </c>
      <c r="L62" s="34">
        <v>45324</v>
      </c>
      <c r="M62" s="3" t="s">
        <v>879</v>
      </c>
      <c r="N62" s="3" t="s">
        <v>661</v>
      </c>
      <c r="O62" s="35">
        <v>0</v>
      </c>
      <c r="P62" s="3" t="s">
        <v>664</v>
      </c>
      <c r="Q62" s="3" t="s">
        <v>8</v>
      </c>
      <c r="R62" s="3" t="s">
        <v>1531</v>
      </c>
      <c r="T62" s="3" t="str">
        <f t="shared" si="0"/>
        <v>INFANTIL</v>
      </c>
      <c r="U62" s="48"/>
      <c r="V62" s="3" t="s">
        <v>1599</v>
      </c>
      <c r="AA62" s="3" t="str">
        <f t="shared" si="3"/>
        <v>INFANTILBEBITADORMILONDEPORTIVOCAMISETABASICO NEUTRO</v>
      </c>
    </row>
    <row r="63" spans="1:27">
      <c r="A63" s="3">
        <v>311375</v>
      </c>
      <c r="B63" s="3" t="s">
        <v>63</v>
      </c>
      <c r="C63" s="3" t="s">
        <v>730</v>
      </c>
      <c r="D63" s="3" t="s">
        <v>681</v>
      </c>
      <c r="E63" s="3" t="s">
        <v>701</v>
      </c>
      <c r="F63" s="3" t="s">
        <v>683</v>
      </c>
      <c r="G63" s="50">
        <v>1</v>
      </c>
      <c r="H63" s="3" t="s">
        <v>720</v>
      </c>
      <c r="I63" s="3" t="s">
        <v>755</v>
      </c>
      <c r="J63" s="33">
        <v>24</v>
      </c>
      <c r="K63" s="3" t="s">
        <v>668</v>
      </c>
      <c r="L63" s="34">
        <v>45324</v>
      </c>
      <c r="M63" s="3" t="s">
        <v>879</v>
      </c>
      <c r="N63" s="3" t="s">
        <v>661</v>
      </c>
      <c r="O63" s="35">
        <v>0</v>
      </c>
      <c r="P63" s="3" t="s">
        <v>664</v>
      </c>
      <c r="Q63" s="3" t="s">
        <v>8</v>
      </c>
      <c r="R63" s="3" t="s">
        <v>1531</v>
      </c>
      <c r="T63" s="3" t="str">
        <f t="shared" si="0"/>
        <v>INFANTIL</v>
      </c>
      <c r="U63" s="48"/>
      <c r="V63" s="3" t="s">
        <v>1599</v>
      </c>
      <c r="AA63" s="3" t="str">
        <f t="shared" si="3"/>
        <v>INFANTILBEBITADORMILONDEPORTIVOCAMISETABASICO NEUTRO</v>
      </c>
    </row>
    <row r="64" spans="1:27">
      <c r="A64" s="3">
        <v>311375</v>
      </c>
      <c r="B64" s="3" t="s">
        <v>63</v>
      </c>
      <c r="C64" s="3" t="s">
        <v>730</v>
      </c>
      <c r="D64" s="3" t="s">
        <v>681</v>
      </c>
      <c r="E64" s="3" t="s">
        <v>701</v>
      </c>
      <c r="F64" s="3" t="s">
        <v>683</v>
      </c>
      <c r="G64" s="50">
        <v>1</v>
      </c>
      <c r="H64" s="3" t="s">
        <v>795</v>
      </c>
      <c r="I64" s="3" t="s">
        <v>755</v>
      </c>
      <c r="J64" s="33">
        <v>12</v>
      </c>
      <c r="K64" s="3" t="s">
        <v>668</v>
      </c>
      <c r="L64" s="34">
        <v>45324</v>
      </c>
      <c r="M64" s="3" t="s">
        <v>879</v>
      </c>
      <c r="N64" s="3" t="s">
        <v>661</v>
      </c>
      <c r="O64" s="35">
        <v>0</v>
      </c>
      <c r="P64" s="3" t="s">
        <v>664</v>
      </c>
      <c r="Q64" s="3" t="s">
        <v>8</v>
      </c>
      <c r="R64" s="3" t="s">
        <v>1531</v>
      </c>
      <c r="T64" s="3" t="str">
        <f t="shared" si="0"/>
        <v>INFANTIL</v>
      </c>
      <c r="U64" s="48"/>
      <c r="V64" s="3" t="s">
        <v>1599</v>
      </c>
      <c r="AA64" s="3" t="str">
        <f t="shared" si="3"/>
        <v>INFANTILBEBITADORMILONDEPORTIVOCAMISETABASICO NEUTRO</v>
      </c>
    </row>
    <row r="65" spans="1:27">
      <c r="A65" s="3">
        <v>311377</v>
      </c>
      <c r="B65" s="3" t="s">
        <v>63</v>
      </c>
      <c r="C65" s="3" t="s">
        <v>730</v>
      </c>
      <c r="D65" s="3" t="s">
        <v>681</v>
      </c>
      <c r="E65" s="3" t="s">
        <v>825</v>
      </c>
      <c r="F65" s="3" t="s">
        <v>683</v>
      </c>
      <c r="G65" s="50">
        <v>1</v>
      </c>
      <c r="H65" s="3" t="s">
        <v>719</v>
      </c>
      <c r="I65" s="3" t="s">
        <v>684</v>
      </c>
      <c r="J65" s="33">
        <v>24</v>
      </c>
      <c r="K65" s="3" t="s">
        <v>668</v>
      </c>
      <c r="L65" s="34">
        <v>45324</v>
      </c>
      <c r="M65" s="3" t="s">
        <v>879</v>
      </c>
      <c r="N65" s="3" t="s">
        <v>661</v>
      </c>
      <c r="O65" s="35">
        <v>0</v>
      </c>
      <c r="P65" s="3" t="s">
        <v>664</v>
      </c>
      <c r="Q65" s="3" t="s">
        <v>8</v>
      </c>
      <c r="R65" s="3" t="s">
        <v>1530</v>
      </c>
      <c r="T65" s="3" t="str">
        <f t="shared" si="0"/>
        <v>INFANTIL</v>
      </c>
      <c r="U65" s="48"/>
      <c r="V65" s="3" t="s">
        <v>1599</v>
      </c>
      <c r="AA65" s="3" t="str">
        <f t="shared" si="3"/>
        <v>INFANTILBEBITADORMILONDEPORTIVOMAMELUCOBASICO NEUTRO</v>
      </c>
    </row>
    <row r="66" spans="1:27">
      <c r="A66" s="3">
        <v>311377</v>
      </c>
      <c r="B66" s="3" t="s">
        <v>63</v>
      </c>
      <c r="C66" s="3" t="s">
        <v>730</v>
      </c>
      <c r="D66" s="3" t="s">
        <v>681</v>
      </c>
      <c r="E66" s="3" t="s">
        <v>825</v>
      </c>
      <c r="F66" s="3" t="s">
        <v>683</v>
      </c>
      <c r="G66" s="50">
        <v>1</v>
      </c>
      <c r="H66" s="3" t="s">
        <v>721</v>
      </c>
      <c r="I66" s="3" t="s">
        <v>684</v>
      </c>
      <c r="J66" s="33">
        <v>12</v>
      </c>
      <c r="K66" s="3" t="s">
        <v>668</v>
      </c>
      <c r="L66" s="34">
        <v>45324</v>
      </c>
      <c r="M66" s="3" t="s">
        <v>879</v>
      </c>
      <c r="N66" s="3" t="s">
        <v>661</v>
      </c>
      <c r="O66" s="35">
        <v>0</v>
      </c>
      <c r="P66" s="3" t="s">
        <v>664</v>
      </c>
      <c r="Q66" s="3" t="s">
        <v>8</v>
      </c>
      <c r="R66" s="3" t="s">
        <v>1530</v>
      </c>
      <c r="T66" s="3" t="str">
        <f t="shared" si="0"/>
        <v>INFANTIL</v>
      </c>
      <c r="U66" s="48"/>
      <c r="V66" s="3" t="s">
        <v>1599</v>
      </c>
      <c r="AA66" s="3" t="str">
        <f t="shared" si="3"/>
        <v>INFANTILBEBITADORMILONDEPORTIVOMAMELUCOBASICO NEUTRO</v>
      </c>
    </row>
    <row r="67" spans="1:27">
      <c r="A67" s="3">
        <v>311377</v>
      </c>
      <c r="B67" s="3" t="s">
        <v>63</v>
      </c>
      <c r="C67" s="3" t="s">
        <v>730</v>
      </c>
      <c r="D67" s="3" t="s">
        <v>681</v>
      </c>
      <c r="E67" s="3" t="s">
        <v>825</v>
      </c>
      <c r="F67" s="3" t="s">
        <v>683</v>
      </c>
      <c r="G67" s="50">
        <v>1</v>
      </c>
      <c r="H67" s="3" t="s">
        <v>720</v>
      </c>
      <c r="I67" s="3" t="s">
        <v>684</v>
      </c>
      <c r="J67" s="33">
        <v>24</v>
      </c>
      <c r="K67" s="3" t="s">
        <v>668</v>
      </c>
      <c r="L67" s="34">
        <v>45324</v>
      </c>
      <c r="M67" s="3" t="s">
        <v>879</v>
      </c>
      <c r="N67" s="3" t="s">
        <v>661</v>
      </c>
      <c r="O67" s="35">
        <v>0</v>
      </c>
      <c r="P67" s="3" t="s">
        <v>664</v>
      </c>
      <c r="Q67" s="3" t="s">
        <v>8</v>
      </c>
      <c r="R67" s="3" t="s">
        <v>1530</v>
      </c>
      <c r="T67" s="3" t="str">
        <f t="shared" ref="T67:T130" si="4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INFANTIL</v>
      </c>
      <c r="U67" s="48"/>
      <c r="V67" s="3" t="s">
        <v>1599</v>
      </c>
      <c r="AA67" s="3" t="str">
        <f t="shared" si="3"/>
        <v>INFANTILBEBITADORMILONDEPORTIVOMAMELUCOBASICO NEUTRO</v>
      </c>
    </row>
    <row r="68" spans="1:27">
      <c r="A68" s="3">
        <v>311377</v>
      </c>
      <c r="B68" s="3" t="s">
        <v>63</v>
      </c>
      <c r="C68" s="3" t="s">
        <v>730</v>
      </c>
      <c r="D68" s="3" t="s">
        <v>681</v>
      </c>
      <c r="E68" s="3" t="s">
        <v>825</v>
      </c>
      <c r="F68" s="3" t="s">
        <v>683</v>
      </c>
      <c r="G68" s="50">
        <v>1</v>
      </c>
      <c r="H68" s="3" t="s">
        <v>795</v>
      </c>
      <c r="I68" s="3" t="s">
        <v>684</v>
      </c>
      <c r="J68" s="33">
        <v>36</v>
      </c>
      <c r="K68" s="3" t="s">
        <v>668</v>
      </c>
      <c r="L68" s="34">
        <v>45324</v>
      </c>
      <c r="M68" s="3" t="s">
        <v>879</v>
      </c>
      <c r="N68" s="3" t="s">
        <v>661</v>
      </c>
      <c r="O68" s="35">
        <v>0</v>
      </c>
      <c r="P68" s="3" t="s">
        <v>664</v>
      </c>
      <c r="Q68" s="3" t="s">
        <v>8</v>
      </c>
      <c r="R68" s="3" t="s">
        <v>1530</v>
      </c>
      <c r="T68" s="3" t="str">
        <f t="shared" si="4"/>
        <v>INFANTIL</v>
      </c>
      <c r="U68" s="48"/>
      <c r="V68" s="3" t="s">
        <v>1599</v>
      </c>
      <c r="AA68" s="3" t="str">
        <f t="shared" si="3"/>
        <v>INFANTILBEBITADORMILONDEPORTIVOMAMELUCOBASICO NEUTRO</v>
      </c>
    </row>
    <row r="69" spans="1:27">
      <c r="A69" s="3">
        <v>311377</v>
      </c>
      <c r="B69" s="3" t="s">
        <v>63</v>
      </c>
      <c r="C69" s="3" t="s">
        <v>730</v>
      </c>
      <c r="D69" s="3" t="s">
        <v>681</v>
      </c>
      <c r="E69" s="3" t="s">
        <v>825</v>
      </c>
      <c r="F69" s="3" t="s">
        <v>683</v>
      </c>
      <c r="G69" s="50">
        <v>1</v>
      </c>
      <c r="H69" s="3" t="s">
        <v>719</v>
      </c>
      <c r="I69" s="3" t="s">
        <v>755</v>
      </c>
      <c r="J69" s="33">
        <v>12</v>
      </c>
      <c r="K69" s="3" t="s">
        <v>668</v>
      </c>
      <c r="L69" s="34">
        <v>45324</v>
      </c>
      <c r="M69" s="3" t="s">
        <v>879</v>
      </c>
      <c r="N69" s="3" t="s">
        <v>661</v>
      </c>
      <c r="O69" s="35">
        <v>0</v>
      </c>
      <c r="P69" s="3" t="s">
        <v>664</v>
      </c>
      <c r="Q69" s="3" t="s">
        <v>8</v>
      </c>
      <c r="R69" s="3" t="s">
        <v>1530</v>
      </c>
      <c r="T69" s="3" t="str">
        <f t="shared" si="4"/>
        <v>INFANTIL</v>
      </c>
      <c r="U69" s="48"/>
      <c r="V69" s="3" t="s">
        <v>1599</v>
      </c>
      <c r="AA69" s="3" t="str">
        <f t="shared" si="3"/>
        <v>INFANTILBEBITADORMILONDEPORTIVOMAMELUCOBASICO NEUTRO</v>
      </c>
    </row>
    <row r="70" spans="1:27">
      <c r="A70" s="3">
        <v>311377</v>
      </c>
      <c r="B70" s="3" t="s">
        <v>63</v>
      </c>
      <c r="C70" s="3" t="s">
        <v>730</v>
      </c>
      <c r="D70" s="3" t="s">
        <v>681</v>
      </c>
      <c r="E70" s="3" t="s">
        <v>825</v>
      </c>
      <c r="F70" s="3" t="s">
        <v>683</v>
      </c>
      <c r="G70" s="50">
        <v>1</v>
      </c>
      <c r="H70" s="3" t="s">
        <v>720</v>
      </c>
      <c r="I70" s="3" t="s">
        <v>709</v>
      </c>
      <c r="J70" s="33">
        <v>12</v>
      </c>
      <c r="K70" s="3" t="s">
        <v>668</v>
      </c>
      <c r="L70" s="34">
        <v>45324</v>
      </c>
      <c r="M70" s="3" t="s">
        <v>879</v>
      </c>
      <c r="N70" s="3" t="s">
        <v>661</v>
      </c>
      <c r="O70" s="35">
        <v>0</v>
      </c>
      <c r="P70" s="3" t="s">
        <v>664</v>
      </c>
      <c r="Q70" s="3" t="s">
        <v>8</v>
      </c>
      <c r="R70" s="3" t="s">
        <v>1530</v>
      </c>
      <c r="T70" s="3" t="str">
        <f t="shared" si="4"/>
        <v>INFANTIL</v>
      </c>
      <c r="U70" s="48"/>
      <c r="V70" s="3" t="s">
        <v>1599</v>
      </c>
      <c r="AA70" s="3" t="str">
        <f t="shared" si="3"/>
        <v>INFANTILBEBITADORMILONDEPORTIVOMAMELUCOBASICO NEUTRO</v>
      </c>
    </row>
    <row r="71" spans="1:27">
      <c r="A71" s="3">
        <v>311377</v>
      </c>
      <c r="B71" s="3" t="s">
        <v>63</v>
      </c>
      <c r="C71" s="3" t="s">
        <v>730</v>
      </c>
      <c r="D71" s="3" t="s">
        <v>681</v>
      </c>
      <c r="E71" s="3" t="s">
        <v>825</v>
      </c>
      <c r="F71" s="3" t="s">
        <v>683</v>
      </c>
      <c r="G71" s="50">
        <v>1</v>
      </c>
      <c r="H71" s="3" t="s">
        <v>795</v>
      </c>
      <c r="I71" s="3" t="s">
        <v>709</v>
      </c>
      <c r="J71" s="33">
        <v>12</v>
      </c>
      <c r="K71" s="3" t="s">
        <v>668</v>
      </c>
      <c r="L71" s="34">
        <v>45324</v>
      </c>
      <c r="M71" s="3" t="s">
        <v>879</v>
      </c>
      <c r="N71" s="3" t="s">
        <v>661</v>
      </c>
      <c r="O71" s="35">
        <v>0</v>
      </c>
      <c r="P71" s="3" t="s">
        <v>664</v>
      </c>
      <c r="Q71" s="3" t="s">
        <v>8</v>
      </c>
      <c r="R71" s="3" t="s">
        <v>1530</v>
      </c>
      <c r="T71" s="3" t="str">
        <f t="shared" si="4"/>
        <v>INFANTIL</v>
      </c>
      <c r="U71" s="48"/>
      <c r="V71" s="3" t="s">
        <v>1599</v>
      </c>
      <c r="AA71" s="3" t="str">
        <f t="shared" si="3"/>
        <v>INFANTILBEBITADORMILONDEPORTIVOMAMELUCOBASICO NEUTRO</v>
      </c>
    </row>
    <row r="72" spans="1:27">
      <c r="A72" s="3">
        <v>311379</v>
      </c>
      <c r="B72" s="3" t="s">
        <v>63</v>
      </c>
      <c r="C72" s="3" t="s">
        <v>730</v>
      </c>
      <c r="D72" s="3" t="s">
        <v>681</v>
      </c>
      <c r="E72" s="3" t="s">
        <v>825</v>
      </c>
      <c r="F72" s="3" t="s">
        <v>683</v>
      </c>
      <c r="G72" s="50">
        <v>2</v>
      </c>
      <c r="H72" s="3" t="s">
        <v>720</v>
      </c>
      <c r="I72" s="3" t="s">
        <v>755</v>
      </c>
      <c r="J72" s="33">
        <v>12</v>
      </c>
      <c r="K72" s="3" t="s">
        <v>668</v>
      </c>
      <c r="L72" s="34">
        <v>45324</v>
      </c>
      <c r="M72" s="3" t="s">
        <v>879</v>
      </c>
      <c r="N72" s="3" t="s">
        <v>661</v>
      </c>
      <c r="O72" s="35">
        <v>0</v>
      </c>
      <c r="P72" s="3" t="s">
        <v>664</v>
      </c>
      <c r="Q72" s="3" t="s">
        <v>8</v>
      </c>
      <c r="R72" s="3" t="s">
        <v>1530</v>
      </c>
      <c r="T72" s="3" t="str">
        <f t="shared" si="4"/>
        <v>INFANTIL</v>
      </c>
      <c r="U72" s="48"/>
      <c r="V72" s="3" t="s">
        <v>1599</v>
      </c>
      <c r="AA72" s="3" t="str">
        <f t="shared" si="3"/>
        <v>INFANTILBEBITADORMILONDEPORTIVOMAMELUCOBASICO NEUTRO</v>
      </c>
    </row>
    <row r="73" spans="1:27">
      <c r="A73" s="3">
        <v>311379</v>
      </c>
      <c r="B73" s="3" t="s">
        <v>63</v>
      </c>
      <c r="C73" s="3" t="s">
        <v>730</v>
      </c>
      <c r="D73" s="3" t="s">
        <v>681</v>
      </c>
      <c r="E73" s="3" t="s">
        <v>825</v>
      </c>
      <c r="F73" s="3" t="s">
        <v>683</v>
      </c>
      <c r="G73" s="50">
        <v>2</v>
      </c>
      <c r="H73" s="3" t="s">
        <v>795</v>
      </c>
      <c r="I73" s="3" t="s">
        <v>755</v>
      </c>
      <c r="J73" s="33">
        <v>12</v>
      </c>
      <c r="K73" s="3" t="s">
        <v>668</v>
      </c>
      <c r="L73" s="34">
        <v>45324</v>
      </c>
      <c r="M73" s="3" t="s">
        <v>879</v>
      </c>
      <c r="N73" s="3" t="s">
        <v>661</v>
      </c>
      <c r="O73" s="35">
        <v>0</v>
      </c>
      <c r="P73" s="3" t="s">
        <v>664</v>
      </c>
      <c r="Q73" s="3" t="s">
        <v>8</v>
      </c>
      <c r="R73" s="3" t="s">
        <v>1530</v>
      </c>
      <c r="T73" s="3" t="str">
        <f t="shared" si="4"/>
        <v>INFANTIL</v>
      </c>
      <c r="U73" s="48"/>
      <c r="V73" s="3" t="s">
        <v>1599</v>
      </c>
      <c r="AA73" s="3" t="str">
        <f t="shared" si="3"/>
        <v>INFANTILBEBITADORMILONDEPORTIVOMAMELUCOBASICO NEUTRO</v>
      </c>
    </row>
    <row r="74" spans="1:27">
      <c r="A74" s="3">
        <v>311381</v>
      </c>
      <c r="B74" s="3" t="s">
        <v>63</v>
      </c>
      <c r="C74" s="3" t="s">
        <v>730</v>
      </c>
      <c r="D74" s="3" t="s">
        <v>681</v>
      </c>
      <c r="E74" s="3" t="s">
        <v>701</v>
      </c>
      <c r="F74" s="3" t="s">
        <v>683</v>
      </c>
      <c r="G74" s="50">
        <v>1</v>
      </c>
      <c r="H74" s="3" t="s">
        <v>795</v>
      </c>
      <c r="I74" s="3" t="s">
        <v>684</v>
      </c>
      <c r="J74" s="33">
        <v>12</v>
      </c>
      <c r="K74" s="3" t="s">
        <v>668</v>
      </c>
      <c r="L74" s="34">
        <v>45324</v>
      </c>
      <c r="M74" s="3" t="s">
        <v>879</v>
      </c>
      <c r="N74" s="3" t="s">
        <v>661</v>
      </c>
      <c r="O74" s="35">
        <v>0</v>
      </c>
      <c r="P74" s="3" t="s">
        <v>664</v>
      </c>
      <c r="Q74" s="3" t="s">
        <v>8</v>
      </c>
      <c r="R74" s="3" t="s">
        <v>1531</v>
      </c>
      <c r="T74" s="3" t="str">
        <f t="shared" si="4"/>
        <v>INFANTIL</v>
      </c>
      <c r="U74" s="48"/>
      <c r="V74" s="3" t="s">
        <v>1599</v>
      </c>
      <c r="AA74" s="3" t="str">
        <f t="shared" si="3"/>
        <v>INFANTILBEBITADORMILONDEPORTIVOCAMISETABASICO NEUTRO</v>
      </c>
    </row>
    <row r="75" spans="1:27">
      <c r="A75" s="3">
        <v>311381</v>
      </c>
      <c r="B75" s="3" t="s">
        <v>63</v>
      </c>
      <c r="C75" s="3" t="s">
        <v>730</v>
      </c>
      <c r="D75" s="3" t="s">
        <v>681</v>
      </c>
      <c r="E75" s="3" t="s">
        <v>701</v>
      </c>
      <c r="F75" s="3" t="s">
        <v>683</v>
      </c>
      <c r="G75" s="50">
        <v>1</v>
      </c>
      <c r="H75" s="3" t="s">
        <v>720</v>
      </c>
      <c r="I75" s="3" t="s">
        <v>755</v>
      </c>
      <c r="J75" s="33">
        <v>12</v>
      </c>
      <c r="K75" s="3" t="s">
        <v>668</v>
      </c>
      <c r="L75" s="34">
        <v>45324</v>
      </c>
      <c r="M75" s="3" t="s">
        <v>879</v>
      </c>
      <c r="N75" s="3" t="s">
        <v>661</v>
      </c>
      <c r="O75" s="35">
        <v>0</v>
      </c>
      <c r="P75" s="3" t="s">
        <v>664</v>
      </c>
      <c r="Q75" s="3" t="s">
        <v>8</v>
      </c>
      <c r="R75" s="3" t="s">
        <v>1531</v>
      </c>
      <c r="T75" s="3" t="str">
        <f t="shared" si="4"/>
        <v>INFANTIL</v>
      </c>
      <c r="U75" s="48"/>
      <c r="V75" s="3" t="s">
        <v>1599</v>
      </c>
      <c r="AA75" s="3" t="str">
        <f t="shared" si="3"/>
        <v>INFANTILBEBITADORMILONDEPORTIVOCAMISETABASICO NEUTRO</v>
      </c>
    </row>
    <row r="76" spans="1:27">
      <c r="A76" s="3">
        <v>311381</v>
      </c>
      <c r="B76" s="3" t="s">
        <v>63</v>
      </c>
      <c r="C76" s="3" t="s">
        <v>730</v>
      </c>
      <c r="D76" s="3" t="s">
        <v>681</v>
      </c>
      <c r="E76" s="3" t="s">
        <v>701</v>
      </c>
      <c r="F76" s="3" t="s">
        <v>683</v>
      </c>
      <c r="G76" s="50">
        <v>1</v>
      </c>
      <c r="H76" s="3" t="s">
        <v>795</v>
      </c>
      <c r="I76" s="3" t="s">
        <v>755</v>
      </c>
      <c r="J76" s="33">
        <v>12</v>
      </c>
      <c r="K76" s="3" t="s">
        <v>668</v>
      </c>
      <c r="L76" s="34">
        <v>45324</v>
      </c>
      <c r="M76" s="3" t="s">
        <v>879</v>
      </c>
      <c r="N76" s="3" t="s">
        <v>661</v>
      </c>
      <c r="O76" s="35">
        <v>0</v>
      </c>
      <c r="P76" s="3" t="s">
        <v>664</v>
      </c>
      <c r="Q76" s="3" t="s">
        <v>8</v>
      </c>
      <c r="R76" s="3" t="s">
        <v>1531</v>
      </c>
      <c r="T76" s="3" t="str">
        <f t="shared" si="4"/>
        <v>INFANTIL</v>
      </c>
      <c r="U76" s="48"/>
      <c r="V76" s="3" t="s">
        <v>1599</v>
      </c>
      <c r="AA76" s="3" t="str">
        <f t="shared" si="3"/>
        <v>INFANTILBEBITADORMILONDEPORTIVOCAMISETABASICO NEUTRO</v>
      </c>
    </row>
    <row r="77" spans="1:27">
      <c r="A77" s="3">
        <v>311713</v>
      </c>
      <c r="B77" s="3" t="s">
        <v>63</v>
      </c>
      <c r="C77" s="3" t="s">
        <v>730</v>
      </c>
      <c r="D77" s="3" t="s">
        <v>681</v>
      </c>
      <c r="E77" s="3" t="s">
        <v>701</v>
      </c>
      <c r="F77" s="3" t="s">
        <v>683</v>
      </c>
      <c r="G77" s="50">
        <v>1</v>
      </c>
      <c r="H77" s="3" t="s">
        <v>719</v>
      </c>
      <c r="I77" s="3" t="s">
        <v>684</v>
      </c>
      <c r="J77" s="33">
        <v>12</v>
      </c>
      <c r="K77" s="3" t="s">
        <v>668</v>
      </c>
      <c r="L77" s="34">
        <v>45327</v>
      </c>
      <c r="M77" s="3" t="s">
        <v>876</v>
      </c>
      <c r="N77" s="3" t="s">
        <v>661</v>
      </c>
      <c r="O77" s="35">
        <v>0</v>
      </c>
      <c r="P77" s="3" t="s">
        <v>664</v>
      </c>
      <c r="Q77" s="3" t="s">
        <v>8</v>
      </c>
      <c r="R77" s="3" t="s">
        <v>1531</v>
      </c>
      <c r="T77" s="3" t="str">
        <f t="shared" si="4"/>
        <v>INFANTIL</v>
      </c>
      <c r="U77" s="48"/>
      <c r="V77" s="3" t="s">
        <v>1599</v>
      </c>
      <c r="AA77" s="3" t="str">
        <f t="shared" si="3"/>
        <v>INFANTILBEBITADORMILONDEPORTIVOCAMISETABASICO NEUTRO</v>
      </c>
    </row>
    <row r="78" spans="1:27">
      <c r="A78" s="3">
        <v>311713</v>
      </c>
      <c r="B78" s="3" t="s">
        <v>63</v>
      </c>
      <c r="C78" s="3" t="s">
        <v>730</v>
      </c>
      <c r="D78" s="3" t="s">
        <v>681</v>
      </c>
      <c r="E78" s="3" t="s">
        <v>701</v>
      </c>
      <c r="F78" s="3" t="s">
        <v>683</v>
      </c>
      <c r="G78" s="50">
        <v>1</v>
      </c>
      <c r="H78" s="3" t="s">
        <v>721</v>
      </c>
      <c r="I78" s="3" t="s">
        <v>684</v>
      </c>
      <c r="J78" s="33">
        <v>48</v>
      </c>
      <c r="K78" s="3" t="s">
        <v>668</v>
      </c>
      <c r="L78" s="34">
        <v>45327</v>
      </c>
      <c r="M78" s="3" t="s">
        <v>876</v>
      </c>
      <c r="N78" s="3" t="s">
        <v>661</v>
      </c>
      <c r="O78" s="35">
        <v>0</v>
      </c>
      <c r="P78" s="3" t="s">
        <v>664</v>
      </c>
      <c r="Q78" s="3" t="s">
        <v>8</v>
      </c>
      <c r="R78" s="3" t="s">
        <v>1531</v>
      </c>
      <c r="T78" s="3" t="str">
        <f t="shared" si="4"/>
        <v>INFANTIL</v>
      </c>
      <c r="U78" s="48"/>
      <c r="V78" s="3" t="s">
        <v>1599</v>
      </c>
      <c r="AA78" s="3" t="str">
        <f t="shared" si="3"/>
        <v>INFANTILBEBITADORMILONDEPORTIVOCAMISETABASICO NEUTRO</v>
      </c>
    </row>
    <row r="79" spans="1:27">
      <c r="A79" s="3">
        <v>311713</v>
      </c>
      <c r="B79" s="3" t="s">
        <v>63</v>
      </c>
      <c r="C79" s="3" t="s">
        <v>730</v>
      </c>
      <c r="D79" s="3" t="s">
        <v>681</v>
      </c>
      <c r="E79" s="3" t="s">
        <v>701</v>
      </c>
      <c r="F79" s="3" t="s">
        <v>683</v>
      </c>
      <c r="G79" s="50">
        <v>1</v>
      </c>
      <c r="H79" s="3" t="s">
        <v>720</v>
      </c>
      <c r="I79" s="3" t="s">
        <v>684</v>
      </c>
      <c r="J79" s="33">
        <v>96</v>
      </c>
      <c r="K79" s="3" t="s">
        <v>668</v>
      </c>
      <c r="L79" s="34">
        <v>45327</v>
      </c>
      <c r="M79" s="3" t="s">
        <v>876</v>
      </c>
      <c r="N79" s="3" t="s">
        <v>661</v>
      </c>
      <c r="O79" s="35">
        <v>0</v>
      </c>
      <c r="P79" s="3" t="s">
        <v>664</v>
      </c>
      <c r="Q79" s="3" t="s">
        <v>8</v>
      </c>
      <c r="R79" s="3" t="s">
        <v>1531</v>
      </c>
      <c r="T79" s="3" t="str">
        <f t="shared" si="4"/>
        <v>INFANTIL</v>
      </c>
      <c r="U79" s="48"/>
      <c r="V79" s="3" t="s">
        <v>1599</v>
      </c>
      <c r="AA79" s="3" t="str">
        <f t="shared" si="3"/>
        <v>INFANTILBEBITADORMILONDEPORTIVOCAMISETABASICO NEUTRO</v>
      </c>
    </row>
    <row r="80" spans="1:27">
      <c r="A80" s="3">
        <v>311713</v>
      </c>
      <c r="B80" s="3" t="s">
        <v>63</v>
      </c>
      <c r="C80" s="3" t="s">
        <v>730</v>
      </c>
      <c r="D80" s="3" t="s">
        <v>681</v>
      </c>
      <c r="E80" s="3" t="s">
        <v>701</v>
      </c>
      <c r="F80" s="3" t="s">
        <v>683</v>
      </c>
      <c r="G80" s="50">
        <v>1</v>
      </c>
      <c r="H80" s="3" t="s">
        <v>795</v>
      </c>
      <c r="I80" s="3" t="s">
        <v>684</v>
      </c>
      <c r="J80" s="33">
        <v>144</v>
      </c>
      <c r="K80" s="3" t="s">
        <v>668</v>
      </c>
      <c r="L80" s="34">
        <v>45327</v>
      </c>
      <c r="M80" s="3" t="s">
        <v>876</v>
      </c>
      <c r="N80" s="3" t="s">
        <v>661</v>
      </c>
      <c r="O80" s="35">
        <v>0</v>
      </c>
      <c r="P80" s="3" t="s">
        <v>664</v>
      </c>
      <c r="Q80" s="3" t="s">
        <v>8</v>
      </c>
      <c r="R80" s="3" t="s">
        <v>1531</v>
      </c>
      <c r="T80" s="3" t="str">
        <f t="shared" si="4"/>
        <v>INFANTIL</v>
      </c>
      <c r="U80" s="48"/>
      <c r="V80" s="3" t="s">
        <v>1599</v>
      </c>
      <c r="AA80" s="3" t="str">
        <f t="shared" si="3"/>
        <v>INFANTILBEBITADORMILONDEPORTIVOCAMISETABASICO NEUTRO</v>
      </c>
    </row>
    <row r="81" spans="1:27">
      <c r="A81" s="3">
        <v>311713</v>
      </c>
      <c r="B81" s="3" t="s">
        <v>63</v>
      </c>
      <c r="C81" s="3" t="s">
        <v>730</v>
      </c>
      <c r="D81" s="3" t="s">
        <v>681</v>
      </c>
      <c r="E81" s="3" t="s">
        <v>701</v>
      </c>
      <c r="F81" s="3" t="s">
        <v>683</v>
      </c>
      <c r="G81" s="50">
        <v>1</v>
      </c>
      <c r="H81" s="3" t="s">
        <v>795</v>
      </c>
      <c r="I81" s="3" t="s">
        <v>755</v>
      </c>
      <c r="J81" s="33">
        <v>24</v>
      </c>
      <c r="K81" s="3" t="s">
        <v>668</v>
      </c>
      <c r="L81" s="34">
        <v>45327</v>
      </c>
      <c r="M81" s="3" t="s">
        <v>876</v>
      </c>
      <c r="N81" s="3" t="s">
        <v>661</v>
      </c>
      <c r="O81" s="35">
        <v>0</v>
      </c>
      <c r="P81" s="3" t="s">
        <v>664</v>
      </c>
      <c r="Q81" s="3" t="s">
        <v>8</v>
      </c>
      <c r="R81" s="3" t="s">
        <v>1531</v>
      </c>
      <c r="T81" s="3" t="str">
        <f t="shared" si="4"/>
        <v>INFANTIL</v>
      </c>
      <c r="U81" s="48"/>
      <c r="V81" s="3" t="s">
        <v>1599</v>
      </c>
      <c r="AA81" s="3" t="str">
        <f t="shared" si="3"/>
        <v>INFANTILBEBITADORMILONDEPORTIVOCAMISETABASICO NEUTRO</v>
      </c>
    </row>
    <row r="82" spans="1:27">
      <c r="A82" s="3">
        <v>301995</v>
      </c>
      <c r="B82" s="3" t="s">
        <v>63</v>
      </c>
      <c r="C82" s="3" t="s">
        <v>730</v>
      </c>
      <c r="D82" s="3" t="s">
        <v>714</v>
      </c>
      <c r="E82" s="3" t="s">
        <v>837</v>
      </c>
      <c r="F82" s="3" t="s">
        <v>711</v>
      </c>
      <c r="G82" s="50">
        <v>1</v>
      </c>
      <c r="H82" s="3" t="s">
        <v>695</v>
      </c>
      <c r="I82" s="3" t="s">
        <v>695</v>
      </c>
      <c r="J82" s="33">
        <v>393</v>
      </c>
      <c r="K82" s="3" t="s">
        <v>668</v>
      </c>
      <c r="L82" s="34">
        <v>45345</v>
      </c>
      <c r="M82" s="3" t="s">
        <v>322</v>
      </c>
      <c r="N82" s="3" t="s">
        <v>662</v>
      </c>
      <c r="O82" s="35">
        <v>0</v>
      </c>
      <c r="P82" s="3" t="s">
        <v>664</v>
      </c>
      <c r="Q82" s="3" t="s">
        <v>190</v>
      </c>
      <c r="R82" s="3" t="s">
        <v>1441</v>
      </c>
      <c r="T82" s="3" t="str">
        <f t="shared" si="4"/>
        <v>INFANTIL</v>
      </c>
      <c r="U82" s="48"/>
      <c r="V82" s="3" t="s">
        <v>1599</v>
      </c>
      <c r="AA82" s="3" t="str">
        <f t="shared" si="3"/>
        <v>INFANTILBEBITADORMILONDESCANSOPANALBASICO MODA</v>
      </c>
    </row>
    <row r="83" spans="1:27">
      <c r="A83" s="3">
        <v>304217</v>
      </c>
      <c r="B83" s="3" t="s">
        <v>63</v>
      </c>
      <c r="C83" s="3" t="s">
        <v>730</v>
      </c>
      <c r="D83" s="3" t="s">
        <v>714</v>
      </c>
      <c r="E83" s="3" t="s">
        <v>837</v>
      </c>
      <c r="F83" s="3" t="s">
        <v>683</v>
      </c>
      <c r="G83" s="50">
        <v>1</v>
      </c>
      <c r="H83" s="3" t="s">
        <v>695</v>
      </c>
      <c r="I83" s="3" t="s">
        <v>684</v>
      </c>
      <c r="J83" s="33">
        <v>81</v>
      </c>
      <c r="K83" s="3" t="s">
        <v>668</v>
      </c>
      <c r="L83" s="34">
        <v>45345</v>
      </c>
      <c r="M83" s="3" t="s">
        <v>322</v>
      </c>
      <c r="N83" s="3" t="s">
        <v>662</v>
      </c>
      <c r="O83" s="35">
        <v>0</v>
      </c>
      <c r="P83" s="3" t="s">
        <v>664</v>
      </c>
      <c r="Q83" s="3" t="s">
        <v>190</v>
      </c>
      <c r="R83" s="3" t="s">
        <v>1442</v>
      </c>
      <c r="T83" s="3" t="str">
        <f t="shared" si="4"/>
        <v>INFANTIL</v>
      </c>
      <c r="U83" s="48"/>
      <c r="V83" s="3" t="s">
        <v>1599</v>
      </c>
      <c r="AA83" s="3" t="str">
        <f t="shared" si="3"/>
        <v>INFANTILBEBITADORMILONDESCANSOPANALBASICO NEUTRO</v>
      </c>
    </row>
    <row r="84" spans="1:27">
      <c r="A84" s="3">
        <v>305544</v>
      </c>
      <c r="B84" s="3" t="s">
        <v>63</v>
      </c>
      <c r="C84" s="3" t="s">
        <v>730</v>
      </c>
      <c r="D84" s="3" t="s">
        <v>714</v>
      </c>
      <c r="E84" s="3" t="s">
        <v>837</v>
      </c>
      <c r="F84" s="3" t="s">
        <v>683</v>
      </c>
      <c r="G84" s="50">
        <v>2</v>
      </c>
      <c r="H84" s="3" t="s">
        <v>757</v>
      </c>
      <c r="I84" s="3" t="s">
        <v>755</v>
      </c>
      <c r="J84" s="33">
        <v>97</v>
      </c>
      <c r="K84" s="3" t="s">
        <v>668</v>
      </c>
      <c r="L84" s="34">
        <v>45345</v>
      </c>
      <c r="M84" s="3" t="s">
        <v>322</v>
      </c>
      <c r="N84" s="3" t="s">
        <v>662</v>
      </c>
      <c r="O84" s="35">
        <v>0</v>
      </c>
      <c r="P84" s="3" t="s">
        <v>664</v>
      </c>
      <c r="Q84" s="3" t="s">
        <v>190</v>
      </c>
      <c r="R84" s="3" t="s">
        <v>1442</v>
      </c>
      <c r="T84" s="3" t="str">
        <f t="shared" si="4"/>
        <v>INFANTIL</v>
      </c>
      <c r="U84" s="48"/>
      <c r="V84" s="3" t="s">
        <v>1599</v>
      </c>
      <c r="AA84" s="3" t="str">
        <f t="shared" si="3"/>
        <v>INFANTILBEBITADORMILONDESCANSOPANALBASICO NEUTRO</v>
      </c>
    </row>
    <row r="85" spans="1:27">
      <c r="A85" s="3">
        <v>305544</v>
      </c>
      <c r="B85" s="3" t="s">
        <v>63</v>
      </c>
      <c r="C85" s="3" t="s">
        <v>730</v>
      </c>
      <c r="D85" s="3" t="s">
        <v>714</v>
      </c>
      <c r="E85" s="3" t="s">
        <v>837</v>
      </c>
      <c r="F85" s="3" t="s">
        <v>683</v>
      </c>
      <c r="G85" s="50">
        <v>2</v>
      </c>
      <c r="H85" s="3" t="s">
        <v>757</v>
      </c>
      <c r="I85" s="3" t="s">
        <v>821</v>
      </c>
      <c r="J85" s="33">
        <v>82</v>
      </c>
      <c r="K85" s="3" t="s">
        <v>668</v>
      </c>
      <c r="L85" s="34">
        <v>45345</v>
      </c>
      <c r="M85" s="3" t="s">
        <v>322</v>
      </c>
      <c r="N85" s="3" t="s">
        <v>662</v>
      </c>
      <c r="O85" s="35">
        <v>0</v>
      </c>
      <c r="P85" s="3" t="s">
        <v>664</v>
      </c>
      <c r="Q85" s="3" t="s">
        <v>190</v>
      </c>
      <c r="R85" s="3" t="s">
        <v>1442</v>
      </c>
      <c r="T85" s="3" t="str">
        <f t="shared" si="4"/>
        <v>INFANTIL</v>
      </c>
      <c r="U85" s="48"/>
      <c r="V85" s="3" t="s">
        <v>1599</v>
      </c>
      <c r="AA85" s="3" t="str">
        <f t="shared" si="3"/>
        <v>INFANTILBEBITADORMILONDESCANSOPANALBASICO NEUTRO</v>
      </c>
    </row>
    <row r="86" spans="1:27">
      <c r="A86" s="3" t="s">
        <v>1211</v>
      </c>
      <c r="B86" s="3" t="s">
        <v>63</v>
      </c>
      <c r="C86" s="3" t="s">
        <v>730</v>
      </c>
      <c r="D86" s="3" t="s">
        <v>681</v>
      </c>
      <c r="E86" s="3" t="s">
        <v>701</v>
      </c>
      <c r="F86" s="3" t="s">
        <v>711</v>
      </c>
      <c r="G86" s="50">
        <v>1</v>
      </c>
      <c r="H86" s="3" t="s">
        <v>795</v>
      </c>
      <c r="I86" s="3">
        <v>1</v>
      </c>
      <c r="J86" s="33">
        <v>41</v>
      </c>
      <c r="K86" s="3" t="s">
        <v>668</v>
      </c>
      <c r="L86" s="34">
        <v>45345</v>
      </c>
      <c r="M86" s="3" t="s">
        <v>322</v>
      </c>
      <c r="N86" s="3" t="s">
        <v>662</v>
      </c>
      <c r="O86" s="35">
        <v>0</v>
      </c>
      <c r="P86" s="3" t="s">
        <v>665</v>
      </c>
      <c r="Q86" s="3" t="s">
        <v>190</v>
      </c>
      <c r="R86" s="3" t="s">
        <v>1443</v>
      </c>
      <c r="T86" s="3" t="str">
        <f t="shared" si="4"/>
        <v>INFANTIL</v>
      </c>
      <c r="U86" s="48"/>
      <c r="V86" s="3" t="s">
        <v>1599</v>
      </c>
      <c r="AA86" s="3" t="str">
        <f t="shared" si="3"/>
        <v>INFANTILBEBITADORMILONDEPORTIVOCAMISETABASICO MODA</v>
      </c>
    </row>
    <row r="87" spans="1:27">
      <c r="A87" s="3" t="s">
        <v>1211</v>
      </c>
      <c r="B87" s="3" t="s">
        <v>63</v>
      </c>
      <c r="C87" s="3" t="s">
        <v>730</v>
      </c>
      <c r="D87" s="3" t="s">
        <v>681</v>
      </c>
      <c r="E87" s="3" t="s">
        <v>701</v>
      </c>
      <c r="F87" s="3" t="s">
        <v>711</v>
      </c>
      <c r="G87" s="50">
        <v>1</v>
      </c>
      <c r="H87" s="3" t="s">
        <v>719</v>
      </c>
      <c r="I87" s="3">
        <v>1</v>
      </c>
      <c r="J87" s="33">
        <v>37</v>
      </c>
      <c r="K87" s="3" t="s">
        <v>668</v>
      </c>
      <c r="L87" s="34">
        <v>45345</v>
      </c>
      <c r="M87" s="3" t="s">
        <v>322</v>
      </c>
      <c r="N87" s="3" t="s">
        <v>662</v>
      </c>
      <c r="O87" s="35">
        <v>0</v>
      </c>
      <c r="P87" s="3" t="s">
        <v>665</v>
      </c>
      <c r="Q87" s="3" t="s">
        <v>190</v>
      </c>
      <c r="R87" s="3" t="s">
        <v>1443</v>
      </c>
      <c r="T87" s="3" t="str">
        <f t="shared" si="4"/>
        <v>INFANTIL</v>
      </c>
      <c r="U87" s="48"/>
      <c r="V87" s="3" t="s">
        <v>1599</v>
      </c>
      <c r="AA87" s="3" t="str">
        <f t="shared" si="3"/>
        <v>INFANTILBEBITADORMILONDEPORTIVOCAMISETABASICO MODA</v>
      </c>
    </row>
    <row r="88" spans="1:27">
      <c r="A88" s="3" t="s">
        <v>1211</v>
      </c>
      <c r="B88" s="3" t="s">
        <v>63</v>
      </c>
      <c r="C88" s="3" t="s">
        <v>730</v>
      </c>
      <c r="D88" s="3" t="s">
        <v>681</v>
      </c>
      <c r="E88" s="3" t="s">
        <v>701</v>
      </c>
      <c r="F88" s="3" t="s">
        <v>711</v>
      </c>
      <c r="G88" s="50">
        <v>1</v>
      </c>
      <c r="H88" s="3" t="s">
        <v>720</v>
      </c>
      <c r="I88" s="3">
        <v>1</v>
      </c>
      <c r="J88" s="33">
        <v>46</v>
      </c>
      <c r="K88" s="3" t="s">
        <v>668</v>
      </c>
      <c r="L88" s="34">
        <v>45345</v>
      </c>
      <c r="M88" s="3" t="s">
        <v>322</v>
      </c>
      <c r="N88" s="3" t="s">
        <v>662</v>
      </c>
      <c r="O88" s="35">
        <v>0</v>
      </c>
      <c r="P88" s="3" t="s">
        <v>665</v>
      </c>
      <c r="Q88" s="3" t="s">
        <v>190</v>
      </c>
      <c r="R88" s="3" t="s">
        <v>1443</v>
      </c>
      <c r="T88" s="3" t="str">
        <f t="shared" si="4"/>
        <v>INFANTIL</v>
      </c>
      <c r="U88" s="48"/>
      <c r="V88" s="3" t="s">
        <v>1599</v>
      </c>
      <c r="AA88" s="3" t="str">
        <f t="shared" si="3"/>
        <v>INFANTILBEBITADORMILONDEPORTIVOCAMISETABASICO MODA</v>
      </c>
    </row>
    <row r="89" spans="1:27">
      <c r="A89" s="3" t="s">
        <v>1211</v>
      </c>
      <c r="B89" s="3" t="s">
        <v>63</v>
      </c>
      <c r="C89" s="3" t="s">
        <v>730</v>
      </c>
      <c r="D89" s="3" t="s">
        <v>681</v>
      </c>
      <c r="E89" s="3" t="s">
        <v>701</v>
      </c>
      <c r="F89" s="3" t="s">
        <v>711</v>
      </c>
      <c r="G89" s="50">
        <v>1</v>
      </c>
      <c r="H89" s="3" t="s">
        <v>721</v>
      </c>
      <c r="I89" s="3">
        <v>1</v>
      </c>
      <c r="J89" s="33">
        <v>41</v>
      </c>
      <c r="K89" s="3" t="s">
        <v>668</v>
      </c>
      <c r="L89" s="34">
        <v>45345</v>
      </c>
      <c r="M89" s="3" t="s">
        <v>322</v>
      </c>
      <c r="N89" s="3" t="s">
        <v>662</v>
      </c>
      <c r="O89" s="35">
        <v>0</v>
      </c>
      <c r="P89" s="3" t="s">
        <v>665</v>
      </c>
      <c r="Q89" s="3" t="s">
        <v>190</v>
      </c>
      <c r="R89" s="3" t="s">
        <v>1443</v>
      </c>
      <c r="T89" s="3" t="str">
        <f t="shared" si="4"/>
        <v>INFANTIL</v>
      </c>
      <c r="U89" s="48"/>
      <c r="V89" s="3" t="s">
        <v>1599</v>
      </c>
      <c r="AA89" s="3" t="str">
        <f t="shared" si="3"/>
        <v>INFANTILBEBITADORMILONDEPORTIVOCAMISETABASICO MODA</v>
      </c>
    </row>
    <row r="90" spans="1:27">
      <c r="A90" s="3" t="s">
        <v>1213</v>
      </c>
      <c r="B90" s="3" t="s">
        <v>63</v>
      </c>
      <c r="C90" s="3" t="s">
        <v>730</v>
      </c>
      <c r="D90" s="3" t="s">
        <v>681</v>
      </c>
      <c r="E90" s="3" t="s">
        <v>826</v>
      </c>
      <c r="F90" s="3" t="s">
        <v>711</v>
      </c>
      <c r="G90" s="50">
        <v>4</v>
      </c>
      <c r="H90" s="3" t="s">
        <v>795</v>
      </c>
      <c r="I90" s="3">
        <v>1</v>
      </c>
      <c r="J90" s="33">
        <v>96</v>
      </c>
      <c r="K90" s="3" t="s">
        <v>668</v>
      </c>
      <c r="L90" s="34">
        <v>45345</v>
      </c>
      <c r="M90" s="3" t="s">
        <v>322</v>
      </c>
      <c r="N90" s="3" t="s">
        <v>662</v>
      </c>
      <c r="O90" s="35">
        <v>0</v>
      </c>
      <c r="P90" s="3" t="s">
        <v>665</v>
      </c>
      <c r="Q90" s="3" t="s">
        <v>190</v>
      </c>
      <c r="R90" s="3" t="s">
        <v>1445</v>
      </c>
      <c r="T90" s="3" t="str">
        <f t="shared" si="4"/>
        <v>INFANTIL</v>
      </c>
      <c r="U90" s="48"/>
      <c r="V90" s="3" t="s">
        <v>1599</v>
      </c>
      <c r="AA90" s="3" t="str">
        <f t="shared" si="3"/>
        <v>INFANTILBEBITADORMILONDEPORTIVOPANTALON GATEADORBASICO MODA</v>
      </c>
    </row>
    <row r="91" spans="1:27">
      <c r="A91" s="3" t="s">
        <v>1213</v>
      </c>
      <c r="B91" s="3" t="s">
        <v>63</v>
      </c>
      <c r="C91" s="3" t="s">
        <v>730</v>
      </c>
      <c r="D91" s="3" t="s">
        <v>681</v>
      </c>
      <c r="E91" s="3" t="s">
        <v>826</v>
      </c>
      <c r="F91" s="3" t="s">
        <v>711</v>
      </c>
      <c r="G91" s="50">
        <v>4</v>
      </c>
      <c r="H91" s="3" t="s">
        <v>719</v>
      </c>
      <c r="I91" s="3">
        <v>1</v>
      </c>
      <c r="J91" s="33">
        <v>61</v>
      </c>
      <c r="K91" s="3" t="s">
        <v>668</v>
      </c>
      <c r="L91" s="34">
        <v>45345</v>
      </c>
      <c r="M91" s="3" t="s">
        <v>322</v>
      </c>
      <c r="N91" s="3" t="s">
        <v>662</v>
      </c>
      <c r="O91" s="35">
        <v>0</v>
      </c>
      <c r="P91" s="3" t="s">
        <v>665</v>
      </c>
      <c r="Q91" s="3" t="s">
        <v>190</v>
      </c>
      <c r="R91" s="3" t="s">
        <v>1445</v>
      </c>
      <c r="T91" s="3" t="str">
        <f t="shared" si="4"/>
        <v>INFANTIL</v>
      </c>
      <c r="U91" s="48"/>
      <c r="V91" s="3" t="s">
        <v>1599</v>
      </c>
      <c r="AA91" s="3" t="str">
        <f t="shared" si="3"/>
        <v>INFANTILBEBITADORMILONDEPORTIVOPANTALON GATEADORBASICO MODA</v>
      </c>
    </row>
    <row r="92" spans="1:27">
      <c r="A92" s="3" t="s">
        <v>1213</v>
      </c>
      <c r="B92" s="3" t="s">
        <v>63</v>
      </c>
      <c r="C92" s="3" t="s">
        <v>730</v>
      </c>
      <c r="D92" s="3" t="s">
        <v>681</v>
      </c>
      <c r="E92" s="3" t="s">
        <v>826</v>
      </c>
      <c r="F92" s="3" t="s">
        <v>711</v>
      </c>
      <c r="G92" s="50">
        <v>4</v>
      </c>
      <c r="H92" s="3" t="s">
        <v>720</v>
      </c>
      <c r="I92" s="3">
        <v>1</v>
      </c>
      <c r="J92" s="33">
        <v>98</v>
      </c>
      <c r="K92" s="3" t="s">
        <v>668</v>
      </c>
      <c r="L92" s="34">
        <v>45345</v>
      </c>
      <c r="M92" s="3" t="s">
        <v>322</v>
      </c>
      <c r="N92" s="3" t="s">
        <v>662</v>
      </c>
      <c r="O92" s="35">
        <v>0</v>
      </c>
      <c r="P92" s="3" t="s">
        <v>665</v>
      </c>
      <c r="Q92" s="3" t="s">
        <v>190</v>
      </c>
      <c r="R92" s="3" t="s">
        <v>1445</v>
      </c>
      <c r="T92" s="3" t="str">
        <f t="shared" si="4"/>
        <v>INFANTIL</v>
      </c>
      <c r="U92" s="48"/>
      <c r="V92" s="3" t="s">
        <v>1599</v>
      </c>
      <c r="AA92" s="3" t="str">
        <f t="shared" si="3"/>
        <v>INFANTILBEBITADORMILONDEPORTIVOPANTALON GATEADORBASICO MODA</v>
      </c>
    </row>
    <row r="93" spans="1:27">
      <c r="A93" s="3" t="s">
        <v>1213</v>
      </c>
      <c r="B93" s="3" t="s">
        <v>63</v>
      </c>
      <c r="C93" s="3" t="s">
        <v>730</v>
      </c>
      <c r="D93" s="3" t="s">
        <v>681</v>
      </c>
      <c r="E93" s="3" t="s">
        <v>826</v>
      </c>
      <c r="F93" s="3" t="s">
        <v>711</v>
      </c>
      <c r="G93" s="50">
        <v>4</v>
      </c>
      <c r="H93" s="3" t="s">
        <v>721</v>
      </c>
      <c r="I93" s="3">
        <v>1</v>
      </c>
      <c r="J93" s="33">
        <v>63</v>
      </c>
      <c r="K93" s="3" t="s">
        <v>668</v>
      </c>
      <c r="L93" s="34">
        <v>45345</v>
      </c>
      <c r="M93" s="3" t="s">
        <v>322</v>
      </c>
      <c r="N93" s="3" t="s">
        <v>662</v>
      </c>
      <c r="O93" s="35">
        <v>0</v>
      </c>
      <c r="P93" s="3" t="s">
        <v>665</v>
      </c>
      <c r="Q93" s="3" t="s">
        <v>190</v>
      </c>
      <c r="R93" s="3" t="s">
        <v>1445</v>
      </c>
      <c r="T93" s="3" t="str">
        <f t="shared" si="4"/>
        <v>INFANTIL</v>
      </c>
      <c r="U93" s="48"/>
      <c r="V93" s="3" t="s">
        <v>1599</v>
      </c>
      <c r="AA93" s="3" t="str">
        <f t="shared" si="3"/>
        <v>INFANTILBEBITADORMILONDEPORTIVOPANTALON GATEADORBASICO MODA</v>
      </c>
    </row>
    <row r="94" spans="1:27">
      <c r="A94" s="3" t="s">
        <v>1208</v>
      </c>
      <c r="B94" s="3" t="s">
        <v>63</v>
      </c>
      <c r="C94" s="3" t="s">
        <v>730</v>
      </c>
      <c r="D94" s="3" t="s">
        <v>681</v>
      </c>
      <c r="E94" s="3" t="s">
        <v>701</v>
      </c>
      <c r="F94" s="3" t="s">
        <v>711</v>
      </c>
      <c r="G94" s="50">
        <v>1</v>
      </c>
      <c r="H94" s="3" t="s">
        <v>795</v>
      </c>
      <c r="I94" s="3">
        <v>1</v>
      </c>
      <c r="J94" s="33">
        <v>102</v>
      </c>
      <c r="K94" s="3" t="s">
        <v>668</v>
      </c>
      <c r="L94" s="34">
        <v>45345</v>
      </c>
      <c r="M94" s="3" t="s">
        <v>322</v>
      </c>
      <c r="N94" s="3" t="s">
        <v>662</v>
      </c>
      <c r="O94" s="35">
        <v>0</v>
      </c>
      <c r="P94" s="3" t="s">
        <v>665</v>
      </c>
      <c r="Q94" s="3" t="s">
        <v>190</v>
      </c>
      <c r="R94" s="3" t="s">
        <v>1443</v>
      </c>
      <c r="T94" s="3" t="str">
        <f t="shared" si="4"/>
        <v>INFANTIL</v>
      </c>
      <c r="U94" s="48"/>
      <c r="V94" s="3" t="s">
        <v>1599</v>
      </c>
      <c r="AA94" s="3" t="str">
        <f t="shared" si="3"/>
        <v>INFANTILBEBITADORMILONDEPORTIVOCAMISETABASICO MODA</v>
      </c>
    </row>
    <row r="95" spans="1:27">
      <c r="A95" s="3" t="s">
        <v>1208</v>
      </c>
      <c r="B95" s="3" t="s">
        <v>63</v>
      </c>
      <c r="C95" s="3" t="s">
        <v>730</v>
      </c>
      <c r="D95" s="3" t="s">
        <v>681</v>
      </c>
      <c r="E95" s="3" t="s">
        <v>701</v>
      </c>
      <c r="F95" s="3" t="s">
        <v>711</v>
      </c>
      <c r="G95" s="50">
        <v>1</v>
      </c>
      <c r="H95" s="3" t="s">
        <v>719</v>
      </c>
      <c r="I95" s="3">
        <v>1</v>
      </c>
      <c r="J95" s="33">
        <v>95</v>
      </c>
      <c r="K95" s="3" t="s">
        <v>668</v>
      </c>
      <c r="L95" s="34">
        <v>45345</v>
      </c>
      <c r="M95" s="3" t="s">
        <v>322</v>
      </c>
      <c r="N95" s="3" t="s">
        <v>662</v>
      </c>
      <c r="O95" s="35">
        <v>0</v>
      </c>
      <c r="P95" s="3" t="s">
        <v>665</v>
      </c>
      <c r="Q95" s="3" t="s">
        <v>190</v>
      </c>
      <c r="R95" s="3" t="s">
        <v>1443</v>
      </c>
      <c r="T95" s="3" t="str">
        <f t="shared" si="4"/>
        <v>INFANTIL</v>
      </c>
      <c r="U95" s="48"/>
      <c r="V95" s="3" t="s">
        <v>1599</v>
      </c>
      <c r="AA95" s="3" t="str">
        <f t="shared" si="3"/>
        <v>INFANTILBEBITADORMILONDEPORTIVOCAMISETABASICO MODA</v>
      </c>
    </row>
    <row r="96" spans="1:27">
      <c r="A96" s="3" t="s">
        <v>1208</v>
      </c>
      <c r="B96" s="3" t="s">
        <v>63</v>
      </c>
      <c r="C96" s="3" t="s">
        <v>730</v>
      </c>
      <c r="D96" s="3" t="s">
        <v>681</v>
      </c>
      <c r="E96" s="3" t="s">
        <v>701</v>
      </c>
      <c r="F96" s="3" t="s">
        <v>711</v>
      </c>
      <c r="G96" s="50">
        <v>1</v>
      </c>
      <c r="H96" s="3" t="s">
        <v>720</v>
      </c>
      <c r="I96" s="3">
        <v>1</v>
      </c>
      <c r="J96" s="33">
        <v>115</v>
      </c>
      <c r="K96" s="3" t="s">
        <v>668</v>
      </c>
      <c r="L96" s="34">
        <v>45345</v>
      </c>
      <c r="M96" s="3" t="s">
        <v>322</v>
      </c>
      <c r="N96" s="3" t="s">
        <v>662</v>
      </c>
      <c r="O96" s="35">
        <v>0</v>
      </c>
      <c r="P96" s="3" t="s">
        <v>665</v>
      </c>
      <c r="Q96" s="3" t="s">
        <v>190</v>
      </c>
      <c r="R96" s="3" t="s">
        <v>1443</v>
      </c>
      <c r="T96" s="3" t="str">
        <f t="shared" si="4"/>
        <v>INFANTIL</v>
      </c>
      <c r="U96" s="48"/>
      <c r="V96" s="3" t="s">
        <v>1599</v>
      </c>
      <c r="AA96" s="3" t="str">
        <f t="shared" ref="AA96:AA159" si="5">+CONCATENATE(T96,B96,C96,D96,E96,F96)</f>
        <v>INFANTILBEBITADORMILONDEPORTIVOCAMISETABASICO MODA</v>
      </c>
    </row>
    <row r="97" spans="1:27">
      <c r="A97" s="3" t="s">
        <v>1208</v>
      </c>
      <c r="B97" s="3" t="s">
        <v>63</v>
      </c>
      <c r="C97" s="3" t="s">
        <v>730</v>
      </c>
      <c r="D97" s="3" t="s">
        <v>681</v>
      </c>
      <c r="E97" s="3" t="s">
        <v>701</v>
      </c>
      <c r="F97" s="3" t="s">
        <v>711</v>
      </c>
      <c r="G97" s="50">
        <v>1</v>
      </c>
      <c r="H97" s="3" t="s">
        <v>721</v>
      </c>
      <c r="I97" s="3">
        <v>1</v>
      </c>
      <c r="J97" s="33">
        <v>104</v>
      </c>
      <c r="K97" s="3" t="s">
        <v>668</v>
      </c>
      <c r="L97" s="34">
        <v>45345</v>
      </c>
      <c r="M97" s="3" t="s">
        <v>322</v>
      </c>
      <c r="N97" s="3" t="s">
        <v>662</v>
      </c>
      <c r="O97" s="35">
        <v>0</v>
      </c>
      <c r="P97" s="3" t="s">
        <v>665</v>
      </c>
      <c r="Q97" s="3" t="s">
        <v>190</v>
      </c>
      <c r="R97" s="3" t="s">
        <v>1443</v>
      </c>
      <c r="T97" s="3" t="str">
        <f t="shared" si="4"/>
        <v>INFANTIL</v>
      </c>
      <c r="U97" s="48"/>
      <c r="V97" s="3" t="s">
        <v>1599</v>
      </c>
      <c r="AA97" s="3" t="str">
        <f t="shared" si="5"/>
        <v>INFANTILBEBITADORMILONDEPORTIVOCAMISETABASICO MODA</v>
      </c>
    </row>
    <row r="98" spans="1:27">
      <c r="A98" s="3" t="s">
        <v>1209</v>
      </c>
      <c r="B98" s="3" t="s">
        <v>63</v>
      </c>
      <c r="C98" s="3" t="s">
        <v>730</v>
      </c>
      <c r="D98" s="3" t="s">
        <v>681</v>
      </c>
      <c r="E98" s="3" t="s">
        <v>701</v>
      </c>
      <c r="F98" s="3" t="s">
        <v>711</v>
      </c>
      <c r="G98" s="50">
        <v>1</v>
      </c>
      <c r="H98" s="3" t="s">
        <v>795</v>
      </c>
      <c r="I98" s="3">
        <v>1</v>
      </c>
      <c r="J98" s="33">
        <v>102</v>
      </c>
      <c r="K98" s="3" t="s">
        <v>668</v>
      </c>
      <c r="L98" s="34">
        <v>45345</v>
      </c>
      <c r="M98" s="3" t="s">
        <v>322</v>
      </c>
      <c r="N98" s="3" t="s">
        <v>662</v>
      </c>
      <c r="O98" s="35">
        <v>0</v>
      </c>
      <c r="P98" s="3" t="s">
        <v>665</v>
      </c>
      <c r="Q98" s="3" t="s">
        <v>190</v>
      </c>
      <c r="R98" s="3" t="s">
        <v>1443</v>
      </c>
      <c r="T98" s="3" t="str">
        <f t="shared" si="4"/>
        <v>INFANTIL</v>
      </c>
      <c r="U98" s="48"/>
      <c r="V98" s="3" t="s">
        <v>1599</v>
      </c>
      <c r="AA98" s="3" t="str">
        <f t="shared" si="5"/>
        <v>INFANTILBEBITADORMILONDEPORTIVOCAMISETABASICO MODA</v>
      </c>
    </row>
    <row r="99" spans="1:27">
      <c r="A99" s="3" t="s">
        <v>1209</v>
      </c>
      <c r="B99" s="3" t="s">
        <v>63</v>
      </c>
      <c r="C99" s="3" t="s">
        <v>730</v>
      </c>
      <c r="D99" s="3" t="s">
        <v>681</v>
      </c>
      <c r="E99" s="3" t="s">
        <v>701</v>
      </c>
      <c r="F99" s="3" t="s">
        <v>711</v>
      </c>
      <c r="G99" s="50">
        <v>1</v>
      </c>
      <c r="H99" s="3" t="s">
        <v>719</v>
      </c>
      <c r="I99" s="3">
        <v>1</v>
      </c>
      <c r="J99" s="33">
        <v>95</v>
      </c>
      <c r="K99" s="3" t="s">
        <v>668</v>
      </c>
      <c r="L99" s="34">
        <v>45345</v>
      </c>
      <c r="M99" s="3" t="s">
        <v>322</v>
      </c>
      <c r="N99" s="3" t="s">
        <v>662</v>
      </c>
      <c r="O99" s="35">
        <v>0</v>
      </c>
      <c r="P99" s="3" t="s">
        <v>665</v>
      </c>
      <c r="Q99" s="3" t="s">
        <v>190</v>
      </c>
      <c r="R99" s="3" t="s">
        <v>1443</v>
      </c>
      <c r="T99" s="3" t="str">
        <f t="shared" si="4"/>
        <v>INFANTIL</v>
      </c>
      <c r="U99" s="48"/>
      <c r="V99" s="3" t="s">
        <v>1599</v>
      </c>
      <c r="AA99" s="3" t="str">
        <f t="shared" si="5"/>
        <v>INFANTILBEBITADORMILONDEPORTIVOCAMISETABASICO MODA</v>
      </c>
    </row>
    <row r="100" spans="1:27">
      <c r="A100" s="3" t="s">
        <v>1209</v>
      </c>
      <c r="B100" s="3" t="s">
        <v>63</v>
      </c>
      <c r="C100" s="3" t="s">
        <v>730</v>
      </c>
      <c r="D100" s="3" t="s">
        <v>681</v>
      </c>
      <c r="E100" s="3" t="s">
        <v>701</v>
      </c>
      <c r="F100" s="3" t="s">
        <v>711</v>
      </c>
      <c r="G100" s="50">
        <v>1</v>
      </c>
      <c r="H100" s="3" t="s">
        <v>720</v>
      </c>
      <c r="I100" s="3">
        <v>1</v>
      </c>
      <c r="J100" s="33">
        <v>115</v>
      </c>
      <c r="K100" s="3" t="s">
        <v>668</v>
      </c>
      <c r="L100" s="34">
        <v>45345</v>
      </c>
      <c r="M100" s="3" t="s">
        <v>322</v>
      </c>
      <c r="N100" s="3" t="s">
        <v>662</v>
      </c>
      <c r="O100" s="35">
        <v>0</v>
      </c>
      <c r="P100" s="3" t="s">
        <v>665</v>
      </c>
      <c r="Q100" s="3" t="s">
        <v>190</v>
      </c>
      <c r="R100" s="3" t="s">
        <v>1443</v>
      </c>
      <c r="T100" s="3" t="str">
        <f t="shared" si="4"/>
        <v>INFANTIL</v>
      </c>
      <c r="U100" s="48"/>
      <c r="V100" s="3" t="s">
        <v>1599</v>
      </c>
      <c r="AA100" s="3" t="str">
        <f t="shared" si="5"/>
        <v>INFANTILBEBITADORMILONDEPORTIVOCAMISETABASICO MODA</v>
      </c>
    </row>
    <row r="101" spans="1:27">
      <c r="A101" s="3" t="s">
        <v>1209</v>
      </c>
      <c r="B101" s="3" t="s">
        <v>63</v>
      </c>
      <c r="C101" s="3" t="s">
        <v>730</v>
      </c>
      <c r="D101" s="3" t="s">
        <v>681</v>
      </c>
      <c r="E101" s="3" t="s">
        <v>701</v>
      </c>
      <c r="F101" s="3" t="s">
        <v>711</v>
      </c>
      <c r="G101" s="50">
        <v>1</v>
      </c>
      <c r="H101" s="3" t="s">
        <v>721</v>
      </c>
      <c r="I101" s="3">
        <v>1</v>
      </c>
      <c r="J101" s="33">
        <v>104</v>
      </c>
      <c r="K101" s="3" t="s">
        <v>668</v>
      </c>
      <c r="L101" s="34">
        <v>45345</v>
      </c>
      <c r="M101" s="3" t="s">
        <v>322</v>
      </c>
      <c r="N101" s="3" t="s">
        <v>662</v>
      </c>
      <c r="O101" s="35">
        <v>0</v>
      </c>
      <c r="P101" s="3" t="s">
        <v>665</v>
      </c>
      <c r="Q101" s="3" t="s">
        <v>190</v>
      </c>
      <c r="R101" s="3" t="s">
        <v>1443</v>
      </c>
      <c r="T101" s="3" t="str">
        <f t="shared" si="4"/>
        <v>INFANTIL</v>
      </c>
      <c r="U101" s="48"/>
      <c r="V101" s="3" t="s">
        <v>1599</v>
      </c>
      <c r="AA101" s="3" t="str">
        <f t="shared" si="5"/>
        <v>INFANTILBEBITADORMILONDEPORTIVOCAMISETABASICO MODA</v>
      </c>
    </row>
    <row r="102" spans="1:27">
      <c r="A102" s="3" t="s">
        <v>1210</v>
      </c>
      <c r="B102" s="3" t="s">
        <v>63</v>
      </c>
      <c r="C102" s="3" t="s">
        <v>730</v>
      </c>
      <c r="D102" s="3" t="s">
        <v>681</v>
      </c>
      <c r="E102" s="3" t="s">
        <v>701</v>
      </c>
      <c r="F102" s="3" t="s">
        <v>711</v>
      </c>
      <c r="G102" s="50">
        <v>1</v>
      </c>
      <c r="H102" s="3" t="s">
        <v>795</v>
      </c>
      <c r="I102" s="3">
        <v>1</v>
      </c>
      <c r="J102" s="33">
        <v>59</v>
      </c>
      <c r="K102" s="3" t="s">
        <v>668</v>
      </c>
      <c r="L102" s="34">
        <v>45345</v>
      </c>
      <c r="M102" s="3" t="s">
        <v>322</v>
      </c>
      <c r="N102" s="3" t="s">
        <v>662</v>
      </c>
      <c r="O102" s="35">
        <v>0</v>
      </c>
      <c r="P102" s="3" t="s">
        <v>665</v>
      </c>
      <c r="Q102" s="3" t="s">
        <v>190</v>
      </c>
      <c r="R102" s="3" t="s">
        <v>1443</v>
      </c>
      <c r="T102" s="3" t="str">
        <f t="shared" si="4"/>
        <v>INFANTIL</v>
      </c>
      <c r="U102" s="48"/>
      <c r="V102" s="3" t="s">
        <v>1599</v>
      </c>
      <c r="AA102" s="3" t="str">
        <f t="shared" si="5"/>
        <v>INFANTILBEBITADORMILONDEPORTIVOCAMISETABASICO MODA</v>
      </c>
    </row>
    <row r="103" spans="1:27">
      <c r="A103" s="3" t="s">
        <v>1210</v>
      </c>
      <c r="B103" s="3" t="s">
        <v>63</v>
      </c>
      <c r="C103" s="3" t="s">
        <v>730</v>
      </c>
      <c r="D103" s="3" t="s">
        <v>681</v>
      </c>
      <c r="E103" s="3" t="s">
        <v>701</v>
      </c>
      <c r="F103" s="3" t="s">
        <v>711</v>
      </c>
      <c r="G103" s="50">
        <v>1</v>
      </c>
      <c r="H103" s="3" t="s">
        <v>719</v>
      </c>
      <c r="I103" s="3">
        <v>1</v>
      </c>
      <c r="J103" s="33">
        <v>55</v>
      </c>
      <c r="K103" s="3" t="s">
        <v>668</v>
      </c>
      <c r="L103" s="34">
        <v>45345</v>
      </c>
      <c r="M103" s="3" t="s">
        <v>322</v>
      </c>
      <c r="N103" s="3" t="s">
        <v>662</v>
      </c>
      <c r="O103" s="35">
        <v>0</v>
      </c>
      <c r="P103" s="3" t="s">
        <v>665</v>
      </c>
      <c r="Q103" s="3" t="s">
        <v>190</v>
      </c>
      <c r="R103" s="3" t="s">
        <v>1443</v>
      </c>
      <c r="T103" s="3" t="str">
        <f t="shared" si="4"/>
        <v>INFANTIL</v>
      </c>
      <c r="U103" s="48"/>
      <c r="V103" s="3" t="s">
        <v>1599</v>
      </c>
      <c r="AA103" s="3" t="str">
        <f t="shared" si="5"/>
        <v>INFANTILBEBITADORMILONDEPORTIVOCAMISETABASICO MODA</v>
      </c>
    </row>
    <row r="104" spans="1:27">
      <c r="A104" s="3" t="s">
        <v>1210</v>
      </c>
      <c r="B104" s="3" t="s">
        <v>63</v>
      </c>
      <c r="C104" s="3" t="s">
        <v>730</v>
      </c>
      <c r="D104" s="3" t="s">
        <v>681</v>
      </c>
      <c r="E104" s="3" t="s">
        <v>701</v>
      </c>
      <c r="F104" s="3" t="s">
        <v>711</v>
      </c>
      <c r="G104" s="50">
        <v>1</v>
      </c>
      <c r="H104" s="3" t="s">
        <v>720</v>
      </c>
      <c r="I104" s="3">
        <v>1</v>
      </c>
      <c r="J104" s="33">
        <v>67</v>
      </c>
      <c r="K104" s="3" t="s">
        <v>668</v>
      </c>
      <c r="L104" s="34">
        <v>45345</v>
      </c>
      <c r="M104" s="3" t="s">
        <v>322</v>
      </c>
      <c r="N104" s="3" t="s">
        <v>662</v>
      </c>
      <c r="O104" s="35">
        <v>0</v>
      </c>
      <c r="P104" s="3" t="s">
        <v>665</v>
      </c>
      <c r="Q104" s="3" t="s">
        <v>190</v>
      </c>
      <c r="R104" s="3" t="s">
        <v>1443</v>
      </c>
      <c r="T104" s="3" t="str">
        <f t="shared" si="4"/>
        <v>INFANTIL</v>
      </c>
      <c r="U104" s="48"/>
      <c r="V104" s="3" t="s">
        <v>1599</v>
      </c>
      <c r="AA104" s="3" t="str">
        <f t="shared" si="5"/>
        <v>INFANTILBEBITADORMILONDEPORTIVOCAMISETABASICO MODA</v>
      </c>
    </row>
    <row r="105" spans="1:27">
      <c r="A105" s="3" t="s">
        <v>1210</v>
      </c>
      <c r="B105" s="3" t="s">
        <v>63</v>
      </c>
      <c r="C105" s="3" t="s">
        <v>730</v>
      </c>
      <c r="D105" s="3" t="s">
        <v>681</v>
      </c>
      <c r="E105" s="3" t="s">
        <v>701</v>
      </c>
      <c r="F105" s="3" t="s">
        <v>711</v>
      </c>
      <c r="G105" s="50">
        <v>1</v>
      </c>
      <c r="H105" s="3" t="s">
        <v>721</v>
      </c>
      <c r="I105" s="3">
        <v>1</v>
      </c>
      <c r="J105" s="33">
        <v>61</v>
      </c>
      <c r="K105" s="3" t="s">
        <v>668</v>
      </c>
      <c r="L105" s="34">
        <v>45345</v>
      </c>
      <c r="M105" s="3" t="s">
        <v>322</v>
      </c>
      <c r="N105" s="3" t="s">
        <v>662</v>
      </c>
      <c r="O105" s="35">
        <v>0</v>
      </c>
      <c r="P105" s="3" t="s">
        <v>665</v>
      </c>
      <c r="Q105" s="3" t="s">
        <v>190</v>
      </c>
      <c r="R105" s="3" t="s">
        <v>1443</v>
      </c>
      <c r="T105" s="3" t="str">
        <f t="shared" si="4"/>
        <v>INFANTIL</v>
      </c>
      <c r="U105" s="48"/>
      <c r="V105" s="3" t="s">
        <v>1599</v>
      </c>
      <c r="AA105" s="3" t="str">
        <f t="shared" si="5"/>
        <v>INFANTILBEBITADORMILONDEPORTIVOCAMISETABASICO MODA</v>
      </c>
    </row>
    <row r="106" spans="1:27">
      <c r="A106" s="3" t="s">
        <v>1231</v>
      </c>
      <c r="B106" s="3" t="s">
        <v>63</v>
      </c>
      <c r="C106" s="3" t="s">
        <v>716</v>
      </c>
      <c r="D106" s="3" t="s">
        <v>681</v>
      </c>
      <c r="E106" s="3" t="s">
        <v>751</v>
      </c>
      <c r="F106" s="3" t="s">
        <v>711</v>
      </c>
      <c r="G106" s="50">
        <v>1</v>
      </c>
      <c r="H106" s="3" t="s">
        <v>795</v>
      </c>
      <c r="I106" s="3">
        <v>1</v>
      </c>
      <c r="J106" s="33">
        <v>95</v>
      </c>
      <c r="K106" s="3" t="s">
        <v>668</v>
      </c>
      <c r="L106" s="34">
        <v>45331</v>
      </c>
      <c r="M106" s="3" t="s">
        <v>172</v>
      </c>
      <c r="N106" s="3" t="s">
        <v>661</v>
      </c>
      <c r="O106" s="35">
        <v>0</v>
      </c>
      <c r="P106" s="3" t="s">
        <v>665</v>
      </c>
      <c r="Q106" s="3" t="s">
        <v>8</v>
      </c>
      <c r="R106" s="3" t="s">
        <v>1425</v>
      </c>
      <c r="T106" s="3" t="str">
        <f t="shared" si="4"/>
        <v>INFANTIL</v>
      </c>
      <c r="U106" s="48"/>
      <c r="V106" s="3" t="s">
        <v>1599</v>
      </c>
      <c r="AA106" s="3" t="str">
        <f t="shared" si="5"/>
        <v>INFANTILBEBITAEXPLORADORDEPORTIVOCONJUNTOBASICO MODA</v>
      </c>
    </row>
    <row r="107" spans="1:27">
      <c r="A107" s="3" t="s">
        <v>1231</v>
      </c>
      <c r="B107" s="3" t="s">
        <v>63</v>
      </c>
      <c r="C107" s="3" t="s">
        <v>716</v>
      </c>
      <c r="D107" s="3" t="s">
        <v>681</v>
      </c>
      <c r="E107" s="3" t="s">
        <v>751</v>
      </c>
      <c r="F107" s="3" t="s">
        <v>711</v>
      </c>
      <c r="G107" s="50">
        <v>1</v>
      </c>
      <c r="H107" s="3" t="s">
        <v>720</v>
      </c>
      <c r="I107" s="3">
        <v>1</v>
      </c>
      <c r="J107" s="33">
        <v>77</v>
      </c>
      <c r="K107" s="3" t="s">
        <v>668</v>
      </c>
      <c r="L107" s="34">
        <v>45331</v>
      </c>
      <c r="M107" s="3" t="s">
        <v>172</v>
      </c>
      <c r="N107" s="3" t="s">
        <v>661</v>
      </c>
      <c r="O107" s="35">
        <v>0</v>
      </c>
      <c r="P107" s="3" t="s">
        <v>665</v>
      </c>
      <c r="Q107" s="3" t="s">
        <v>8</v>
      </c>
      <c r="R107" s="3" t="s">
        <v>1425</v>
      </c>
      <c r="T107" s="3" t="str">
        <f t="shared" si="4"/>
        <v>INFANTIL</v>
      </c>
      <c r="U107" s="48"/>
      <c r="V107" s="3" t="s">
        <v>1599</v>
      </c>
      <c r="AA107" s="3" t="str">
        <f t="shared" si="5"/>
        <v>INFANTILBEBITAEXPLORADORDEPORTIVOCONJUNTOBASICO MODA</v>
      </c>
    </row>
    <row r="108" spans="1:27">
      <c r="A108" s="3" t="s">
        <v>1231</v>
      </c>
      <c r="B108" s="3" t="s">
        <v>63</v>
      </c>
      <c r="C108" s="3" t="s">
        <v>716</v>
      </c>
      <c r="D108" s="3" t="s">
        <v>681</v>
      </c>
      <c r="E108" s="3" t="s">
        <v>751</v>
      </c>
      <c r="F108" s="3" t="s">
        <v>711</v>
      </c>
      <c r="G108" s="50">
        <v>1</v>
      </c>
      <c r="H108" s="3" t="s">
        <v>721</v>
      </c>
      <c r="I108" s="3">
        <v>1</v>
      </c>
      <c r="J108" s="33">
        <v>67</v>
      </c>
      <c r="K108" s="3" t="s">
        <v>668</v>
      </c>
      <c r="L108" s="34">
        <v>45331</v>
      </c>
      <c r="M108" s="3" t="s">
        <v>172</v>
      </c>
      <c r="N108" s="3" t="s">
        <v>661</v>
      </c>
      <c r="O108" s="35">
        <v>0</v>
      </c>
      <c r="P108" s="3" t="s">
        <v>665</v>
      </c>
      <c r="Q108" s="3" t="s">
        <v>8</v>
      </c>
      <c r="R108" s="3" t="s">
        <v>1425</v>
      </c>
      <c r="T108" s="3" t="str">
        <f t="shared" si="4"/>
        <v>INFANTIL</v>
      </c>
      <c r="U108" s="48"/>
      <c r="V108" s="3" t="s">
        <v>1599</v>
      </c>
      <c r="AA108" s="3" t="str">
        <f t="shared" si="5"/>
        <v>INFANTILBEBITAEXPLORADORDEPORTIVOCONJUNTOBASICO MODA</v>
      </c>
    </row>
    <row r="109" spans="1:27">
      <c r="A109" s="3" t="s">
        <v>1231</v>
      </c>
      <c r="B109" s="3" t="s">
        <v>63</v>
      </c>
      <c r="C109" s="3" t="s">
        <v>716</v>
      </c>
      <c r="D109" s="3" t="s">
        <v>681</v>
      </c>
      <c r="E109" s="3" t="s">
        <v>751</v>
      </c>
      <c r="F109" s="3" t="s">
        <v>711</v>
      </c>
      <c r="G109" s="50">
        <v>1</v>
      </c>
      <c r="H109" s="3" t="s">
        <v>807</v>
      </c>
      <c r="I109" s="3">
        <v>1</v>
      </c>
      <c r="J109" s="33">
        <v>84</v>
      </c>
      <c r="K109" s="3" t="s">
        <v>668</v>
      </c>
      <c r="L109" s="34">
        <v>45331</v>
      </c>
      <c r="M109" s="3" t="s">
        <v>172</v>
      </c>
      <c r="N109" s="3" t="s">
        <v>661</v>
      </c>
      <c r="O109" s="35">
        <v>0</v>
      </c>
      <c r="P109" s="3" t="s">
        <v>665</v>
      </c>
      <c r="Q109" s="3" t="s">
        <v>8</v>
      </c>
      <c r="R109" s="3" t="s">
        <v>1425</v>
      </c>
      <c r="T109" s="3" t="str">
        <f t="shared" si="4"/>
        <v>INFANTIL</v>
      </c>
      <c r="U109" s="48"/>
      <c r="V109" s="3" t="s">
        <v>1599</v>
      </c>
      <c r="AA109" s="3" t="str">
        <f t="shared" si="5"/>
        <v>INFANTILBEBITAEXPLORADORDEPORTIVOCONJUNTOBASICO MODA</v>
      </c>
    </row>
    <row r="110" spans="1:27">
      <c r="A110" s="3">
        <v>302288</v>
      </c>
      <c r="B110" s="3" t="s">
        <v>63</v>
      </c>
      <c r="C110" s="3" t="s">
        <v>730</v>
      </c>
      <c r="D110" s="3" t="s">
        <v>714</v>
      </c>
      <c r="E110" s="3" t="s">
        <v>791</v>
      </c>
      <c r="F110" s="3" t="s">
        <v>711</v>
      </c>
      <c r="G110" s="50">
        <v>2</v>
      </c>
      <c r="H110" s="3" t="s">
        <v>695</v>
      </c>
      <c r="I110" s="3" t="s">
        <v>790</v>
      </c>
      <c r="J110" s="33">
        <v>12</v>
      </c>
      <c r="K110" s="3" t="s">
        <v>668</v>
      </c>
      <c r="L110" s="34">
        <v>45329</v>
      </c>
      <c r="M110" s="3" t="s">
        <v>878</v>
      </c>
      <c r="N110" s="3" t="s">
        <v>661</v>
      </c>
      <c r="O110" s="35">
        <v>0</v>
      </c>
      <c r="P110" s="3" t="s">
        <v>664</v>
      </c>
      <c r="Q110" s="3" t="s">
        <v>8</v>
      </c>
      <c r="R110" s="3" t="s">
        <v>1532</v>
      </c>
      <c r="T110" s="3" t="str">
        <f t="shared" si="4"/>
        <v>INFANTIL</v>
      </c>
      <c r="U110" s="48"/>
      <c r="V110" s="3" t="s">
        <v>1599</v>
      </c>
      <c r="AA110" s="3" t="str">
        <f t="shared" si="5"/>
        <v>INFANTILBEBITADORMILONDESCANSOESTUCHESBASICO MODA</v>
      </c>
    </row>
    <row r="111" spans="1:27">
      <c r="A111" s="3">
        <v>302288</v>
      </c>
      <c r="B111" s="3" t="s">
        <v>63</v>
      </c>
      <c r="C111" s="3" t="s">
        <v>730</v>
      </c>
      <c r="D111" s="3" t="s">
        <v>714</v>
      </c>
      <c r="E111" s="3" t="s">
        <v>791</v>
      </c>
      <c r="F111" s="3" t="s">
        <v>711</v>
      </c>
      <c r="G111" s="50">
        <v>2</v>
      </c>
      <c r="H111" s="3" t="s">
        <v>695</v>
      </c>
      <c r="I111" s="3" t="s">
        <v>684</v>
      </c>
      <c r="J111" s="33">
        <v>24</v>
      </c>
      <c r="K111" s="3" t="s">
        <v>668</v>
      </c>
      <c r="L111" s="34">
        <v>45329</v>
      </c>
      <c r="M111" s="3" t="s">
        <v>878</v>
      </c>
      <c r="N111" s="3" t="s">
        <v>661</v>
      </c>
      <c r="O111" s="35">
        <v>0</v>
      </c>
      <c r="P111" s="3" t="s">
        <v>664</v>
      </c>
      <c r="Q111" s="3" t="s">
        <v>8</v>
      </c>
      <c r="R111" s="3" t="s">
        <v>1532</v>
      </c>
      <c r="T111" s="3" t="str">
        <f t="shared" si="4"/>
        <v>INFANTIL</v>
      </c>
      <c r="U111" s="48"/>
      <c r="V111" s="3" t="s">
        <v>1599</v>
      </c>
      <c r="AA111" s="3" t="str">
        <f t="shared" si="5"/>
        <v>INFANTILBEBITADORMILONDESCANSOESTUCHESBASICO MODA</v>
      </c>
    </row>
    <row r="112" spans="1:27">
      <c r="A112" s="3">
        <v>311631</v>
      </c>
      <c r="B112" s="3" t="s">
        <v>63</v>
      </c>
      <c r="C112" s="3" t="s">
        <v>730</v>
      </c>
      <c r="D112" s="3" t="s">
        <v>681</v>
      </c>
      <c r="E112" s="3" t="s">
        <v>701</v>
      </c>
      <c r="F112" s="3" t="s">
        <v>683</v>
      </c>
      <c r="G112" s="50">
        <v>2</v>
      </c>
      <c r="H112" s="3" t="s">
        <v>795</v>
      </c>
      <c r="I112" s="3" t="s">
        <v>684</v>
      </c>
      <c r="J112" s="33">
        <v>12</v>
      </c>
      <c r="K112" s="3" t="s">
        <v>668</v>
      </c>
      <c r="L112" s="34">
        <v>45329</v>
      </c>
      <c r="M112" s="3" t="s">
        <v>878</v>
      </c>
      <c r="N112" s="3" t="s">
        <v>661</v>
      </c>
      <c r="O112" s="35">
        <v>0</v>
      </c>
      <c r="P112" s="3" t="s">
        <v>664</v>
      </c>
      <c r="Q112" s="3" t="s">
        <v>8</v>
      </c>
      <c r="R112" s="3" t="s">
        <v>1531</v>
      </c>
      <c r="T112" s="3" t="str">
        <f t="shared" si="4"/>
        <v>INFANTIL</v>
      </c>
      <c r="U112" s="48"/>
      <c r="V112" s="3" t="s">
        <v>1599</v>
      </c>
      <c r="AA112" s="3" t="str">
        <f t="shared" si="5"/>
        <v>INFANTILBEBITADORMILONDEPORTIVOCAMISETABASICO NEUTRO</v>
      </c>
    </row>
    <row r="113" spans="1:27">
      <c r="A113" s="3">
        <v>311632</v>
      </c>
      <c r="B113" s="3" t="s">
        <v>63</v>
      </c>
      <c r="C113" s="3" t="s">
        <v>730</v>
      </c>
      <c r="D113" s="3" t="s">
        <v>681</v>
      </c>
      <c r="E113" s="3" t="s">
        <v>701</v>
      </c>
      <c r="F113" s="3" t="s">
        <v>683</v>
      </c>
      <c r="G113" s="50">
        <v>2</v>
      </c>
      <c r="H113" s="3" t="s">
        <v>795</v>
      </c>
      <c r="I113" s="3" t="s">
        <v>684</v>
      </c>
      <c r="J113" s="33">
        <v>24</v>
      </c>
      <c r="K113" s="3" t="s">
        <v>668</v>
      </c>
      <c r="L113" s="34">
        <v>45329</v>
      </c>
      <c r="M113" s="3" t="s">
        <v>878</v>
      </c>
      <c r="N113" s="3" t="s">
        <v>661</v>
      </c>
      <c r="O113" s="35">
        <v>0</v>
      </c>
      <c r="P113" s="3" t="s">
        <v>664</v>
      </c>
      <c r="Q113" s="3" t="s">
        <v>8</v>
      </c>
      <c r="R113" s="3" t="s">
        <v>1531</v>
      </c>
      <c r="T113" s="3" t="str">
        <f t="shared" si="4"/>
        <v>INFANTIL</v>
      </c>
      <c r="U113" s="48"/>
      <c r="V113" s="3" t="s">
        <v>1599</v>
      </c>
      <c r="AA113" s="3" t="str">
        <f t="shared" si="5"/>
        <v>INFANTILBEBITADORMILONDEPORTIVOCAMISETABASICO NEUTRO</v>
      </c>
    </row>
    <row r="114" spans="1:27">
      <c r="A114" s="3">
        <v>311633</v>
      </c>
      <c r="B114" s="3" t="s">
        <v>63</v>
      </c>
      <c r="C114" s="3" t="s">
        <v>730</v>
      </c>
      <c r="D114" s="3" t="s">
        <v>681</v>
      </c>
      <c r="E114" s="3" t="s">
        <v>701</v>
      </c>
      <c r="F114" s="3" t="s">
        <v>711</v>
      </c>
      <c r="G114" s="50">
        <v>2</v>
      </c>
      <c r="H114" s="3" t="s">
        <v>720</v>
      </c>
      <c r="I114" s="3" t="s">
        <v>695</v>
      </c>
      <c r="J114" s="33">
        <v>12</v>
      </c>
      <c r="K114" s="3" t="s">
        <v>668</v>
      </c>
      <c r="L114" s="34">
        <v>45329</v>
      </c>
      <c r="M114" s="3" t="s">
        <v>878</v>
      </c>
      <c r="N114" s="3" t="s">
        <v>661</v>
      </c>
      <c r="O114" s="35">
        <v>0</v>
      </c>
      <c r="P114" s="3" t="s">
        <v>664</v>
      </c>
      <c r="Q114" s="3" t="s">
        <v>8</v>
      </c>
      <c r="R114" s="3" t="s">
        <v>1443</v>
      </c>
      <c r="T114" s="3" t="str">
        <f t="shared" si="4"/>
        <v>INFANTIL</v>
      </c>
      <c r="U114" s="48"/>
      <c r="V114" s="3" t="s">
        <v>1599</v>
      </c>
      <c r="AA114" s="3" t="str">
        <f t="shared" si="5"/>
        <v>INFANTILBEBITADORMILONDEPORTIVOCAMISETABASICO MODA</v>
      </c>
    </row>
    <row r="115" spans="1:27">
      <c r="A115" s="3">
        <v>311633</v>
      </c>
      <c r="B115" s="3" t="s">
        <v>63</v>
      </c>
      <c r="C115" s="3" t="s">
        <v>730</v>
      </c>
      <c r="D115" s="3" t="s">
        <v>681</v>
      </c>
      <c r="E115" s="3" t="s">
        <v>701</v>
      </c>
      <c r="F115" s="3" t="s">
        <v>711</v>
      </c>
      <c r="G115" s="50">
        <v>2</v>
      </c>
      <c r="H115" s="3" t="s">
        <v>795</v>
      </c>
      <c r="I115" s="3" t="s">
        <v>695</v>
      </c>
      <c r="J115" s="33">
        <v>48</v>
      </c>
      <c r="K115" s="3" t="s">
        <v>668</v>
      </c>
      <c r="L115" s="34">
        <v>45329</v>
      </c>
      <c r="M115" s="3" t="s">
        <v>878</v>
      </c>
      <c r="N115" s="3" t="s">
        <v>661</v>
      </c>
      <c r="O115" s="35">
        <v>0</v>
      </c>
      <c r="P115" s="3" t="s">
        <v>664</v>
      </c>
      <c r="Q115" s="3" t="s">
        <v>8</v>
      </c>
      <c r="R115" s="3" t="s">
        <v>1443</v>
      </c>
      <c r="T115" s="3" t="str">
        <f t="shared" si="4"/>
        <v>INFANTIL</v>
      </c>
      <c r="U115" s="48"/>
      <c r="V115" s="3" t="s">
        <v>1599</v>
      </c>
      <c r="AA115" s="3" t="str">
        <f t="shared" si="5"/>
        <v>INFANTILBEBITADORMILONDEPORTIVOCAMISETABASICO MODA</v>
      </c>
    </row>
    <row r="116" spans="1:27">
      <c r="A116" s="3">
        <v>311634</v>
      </c>
      <c r="B116" s="3" t="s">
        <v>63</v>
      </c>
      <c r="C116" s="3" t="s">
        <v>730</v>
      </c>
      <c r="D116" s="3" t="s">
        <v>681</v>
      </c>
      <c r="E116" s="3" t="s">
        <v>701</v>
      </c>
      <c r="F116" s="3" t="s">
        <v>711</v>
      </c>
      <c r="G116" s="50">
        <v>3</v>
      </c>
      <c r="H116" s="3" t="s">
        <v>720</v>
      </c>
      <c r="I116" s="3" t="s">
        <v>695</v>
      </c>
      <c r="J116" s="33">
        <v>12</v>
      </c>
      <c r="K116" s="3" t="s">
        <v>668</v>
      </c>
      <c r="L116" s="34">
        <v>45329</v>
      </c>
      <c r="M116" s="3" t="s">
        <v>878</v>
      </c>
      <c r="N116" s="3" t="s">
        <v>661</v>
      </c>
      <c r="O116" s="35">
        <v>0</v>
      </c>
      <c r="P116" s="3" t="s">
        <v>664</v>
      </c>
      <c r="Q116" s="3" t="s">
        <v>8</v>
      </c>
      <c r="R116" s="3" t="s">
        <v>1443</v>
      </c>
      <c r="T116" s="3" t="str">
        <f t="shared" si="4"/>
        <v>INFANTIL</v>
      </c>
      <c r="U116" s="48"/>
      <c r="V116" s="3" t="s">
        <v>1599</v>
      </c>
      <c r="AA116" s="3" t="str">
        <f t="shared" si="5"/>
        <v>INFANTILBEBITADORMILONDEPORTIVOCAMISETABASICO MODA</v>
      </c>
    </row>
    <row r="117" spans="1:27">
      <c r="A117" s="3">
        <v>311636</v>
      </c>
      <c r="B117" s="3" t="s">
        <v>63</v>
      </c>
      <c r="C117" s="3" t="s">
        <v>730</v>
      </c>
      <c r="D117" s="3" t="s">
        <v>681</v>
      </c>
      <c r="E117" s="3" t="s">
        <v>701</v>
      </c>
      <c r="F117" s="3" t="s">
        <v>711</v>
      </c>
      <c r="G117" s="50">
        <v>2</v>
      </c>
      <c r="H117" s="3" t="s">
        <v>720</v>
      </c>
      <c r="I117" s="3" t="s">
        <v>695</v>
      </c>
      <c r="J117" s="33">
        <v>24</v>
      </c>
      <c r="K117" s="3" t="s">
        <v>668</v>
      </c>
      <c r="L117" s="34">
        <v>45329</v>
      </c>
      <c r="M117" s="3" t="s">
        <v>878</v>
      </c>
      <c r="N117" s="3" t="s">
        <v>661</v>
      </c>
      <c r="O117" s="35">
        <v>0</v>
      </c>
      <c r="P117" s="3" t="s">
        <v>664</v>
      </c>
      <c r="Q117" s="3" t="s">
        <v>8</v>
      </c>
      <c r="R117" s="3" t="s">
        <v>1443</v>
      </c>
      <c r="T117" s="3" t="str">
        <f t="shared" si="4"/>
        <v>INFANTIL</v>
      </c>
      <c r="U117" s="48"/>
      <c r="V117" s="3" t="s">
        <v>1599</v>
      </c>
      <c r="AA117" s="3" t="str">
        <f t="shared" si="5"/>
        <v>INFANTILBEBITADORMILONDEPORTIVOCAMISETABASICO MODA</v>
      </c>
    </row>
    <row r="118" spans="1:27">
      <c r="A118" s="3">
        <v>311636</v>
      </c>
      <c r="B118" s="3" t="s">
        <v>63</v>
      </c>
      <c r="C118" s="3" t="s">
        <v>730</v>
      </c>
      <c r="D118" s="3" t="s">
        <v>681</v>
      </c>
      <c r="E118" s="3" t="s">
        <v>701</v>
      </c>
      <c r="F118" s="3" t="s">
        <v>711</v>
      </c>
      <c r="G118" s="50">
        <v>2</v>
      </c>
      <c r="H118" s="3" t="s">
        <v>795</v>
      </c>
      <c r="I118" s="3" t="s">
        <v>695</v>
      </c>
      <c r="J118" s="33">
        <v>24</v>
      </c>
      <c r="K118" s="3" t="s">
        <v>668</v>
      </c>
      <c r="L118" s="34">
        <v>45329</v>
      </c>
      <c r="M118" s="3" t="s">
        <v>878</v>
      </c>
      <c r="N118" s="3" t="s">
        <v>661</v>
      </c>
      <c r="O118" s="35">
        <v>0</v>
      </c>
      <c r="P118" s="3" t="s">
        <v>664</v>
      </c>
      <c r="Q118" s="3" t="s">
        <v>8</v>
      </c>
      <c r="R118" s="3" t="s">
        <v>1443</v>
      </c>
      <c r="T118" s="3" t="str">
        <f t="shared" si="4"/>
        <v>INFANTIL</v>
      </c>
      <c r="U118" s="48"/>
      <c r="V118" s="3" t="s">
        <v>1599</v>
      </c>
      <c r="AA118" s="3" t="str">
        <f t="shared" si="5"/>
        <v>INFANTILBEBITADORMILONDEPORTIVOCAMISETABASICO MODA</v>
      </c>
    </row>
    <row r="119" spans="1:27">
      <c r="A119" s="3">
        <v>311637</v>
      </c>
      <c r="B119" s="3" t="s">
        <v>63</v>
      </c>
      <c r="C119" s="3" t="s">
        <v>730</v>
      </c>
      <c r="D119" s="3" t="s">
        <v>681</v>
      </c>
      <c r="E119" s="3" t="s">
        <v>751</v>
      </c>
      <c r="F119" s="3" t="s">
        <v>711</v>
      </c>
      <c r="G119" s="50">
        <v>4</v>
      </c>
      <c r="H119" s="3" t="s">
        <v>721</v>
      </c>
      <c r="I119" s="3" t="s">
        <v>695</v>
      </c>
      <c r="J119" s="33">
        <v>12</v>
      </c>
      <c r="K119" s="3" t="s">
        <v>668</v>
      </c>
      <c r="L119" s="34">
        <v>45329</v>
      </c>
      <c r="M119" s="3" t="s">
        <v>878</v>
      </c>
      <c r="N119" s="3" t="s">
        <v>661</v>
      </c>
      <c r="O119" s="35">
        <v>0</v>
      </c>
      <c r="P119" s="3" t="s">
        <v>664</v>
      </c>
      <c r="Q119" s="3" t="s">
        <v>8</v>
      </c>
      <c r="R119" s="3" t="s">
        <v>1529</v>
      </c>
      <c r="T119" s="3" t="str">
        <f t="shared" si="4"/>
        <v>INFANTIL</v>
      </c>
      <c r="U119" s="48"/>
      <c r="V119" s="3" t="s">
        <v>1599</v>
      </c>
      <c r="AA119" s="3" t="str">
        <f t="shared" si="5"/>
        <v>INFANTILBEBITADORMILONDEPORTIVOCONJUNTOBASICO MODA</v>
      </c>
    </row>
    <row r="120" spans="1:27">
      <c r="A120" s="3">
        <v>311637</v>
      </c>
      <c r="B120" s="3" t="s">
        <v>63</v>
      </c>
      <c r="C120" s="3" t="s">
        <v>730</v>
      </c>
      <c r="D120" s="3" t="s">
        <v>681</v>
      </c>
      <c r="E120" s="3" t="s">
        <v>751</v>
      </c>
      <c r="F120" s="3" t="s">
        <v>711</v>
      </c>
      <c r="G120" s="50">
        <v>4</v>
      </c>
      <c r="H120" s="3" t="s">
        <v>720</v>
      </c>
      <c r="I120" s="3" t="s">
        <v>695</v>
      </c>
      <c r="J120" s="33">
        <v>12</v>
      </c>
      <c r="K120" s="3" t="s">
        <v>668</v>
      </c>
      <c r="L120" s="34">
        <v>45329</v>
      </c>
      <c r="M120" s="3" t="s">
        <v>878</v>
      </c>
      <c r="N120" s="3" t="s">
        <v>661</v>
      </c>
      <c r="O120" s="35">
        <v>0</v>
      </c>
      <c r="P120" s="3" t="s">
        <v>664</v>
      </c>
      <c r="Q120" s="3" t="s">
        <v>8</v>
      </c>
      <c r="R120" s="3" t="s">
        <v>1529</v>
      </c>
      <c r="T120" s="3" t="str">
        <f t="shared" si="4"/>
        <v>INFANTIL</v>
      </c>
      <c r="U120" s="48"/>
      <c r="V120" s="3" t="s">
        <v>1599</v>
      </c>
      <c r="AA120" s="3" t="str">
        <f t="shared" si="5"/>
        <v>INFANTILBEBITADORMILONDEPORTIVOCONJUNTOBASICO MODA</v>
      </c>
    </row>
    <row r="121" spans="1:27">
      <c r="A121" s="3">
        <v>311637</v>
      </c>
      <c r="B121" s="3" t="s">
        <v>63</v>
      </c>
      <c r="C121" s="3" t="s">
        <v>730</v>
      </c>
      <c r="D121" s="3" t="s">
        <v>681</v>
      </c>
      <c r="E121" s="3" t="s">
        <v>751</v>
      </c>
      <c r="F121" s="3" t="s">
        <v>711</v>
      </c>
      <c r="G121" s="50">
        <v>4</v>
      </c>
      <c r="H121" s="3" t="s">
        <v>795</v>
      </c>
      <c r="I121" s="3" t="s">
        <v>695</v>
      </c>
      <c r="J121" s="33">
        <v>24</v>
      </c>
      <c r="K121" s="3" t="s">
        <v>668</v>
      </c>
      <c r="L121" s="34">
        <v>45329</v>
      </c>
      <c r="M121" s="3" t="s">
        <v>878</v>
      </c>
      <c r="N121" s="3" t="s">
        <v>661</v>
      </c>
      <c r="O121" s="35">
        <v>0</v>
      </c>
      <c r="P121" s="3" t="s">
        <v>664</v>
      </c>
      <c r="Q121" s="3" t="s">
        <v>8</v>
      </c>
      <c r="R121" s="3" t="s">
        <v>1529</v>
      </c>
      <c r="T121" s="3" t="str">
        <f t="shared" si="4"/>
        <v>INFANTIL</v>
      </c>
      <c r="U121" s="48"/>
      <c r="V121" s="3" t="s">
        <v>1599</v>
      </c>
      <c r="AA121" s="3" t="str">
        <f t="shared" si="5"/>
        <v>INFANTILBEBITADORMILONDEPORTIVOCONJUNTOBASICO MODA</v>
      </c>
    </row>
    <row r="122" spans="1:27">
      <c r="A122" s="3">
        <v>311638</v>
      </c>
      <c r="B122" s="3" t="s">
        <v>63</v>
      </c>
      <c r="C122" s="3" t="s">
        <v>730</v>
      </c>
      <c r="D122" s="3" t="s">
        <v>681</v>
      </c>
      <c r="E122" s="3" t="s">
        <v>751</v>
      </c>
      <c r="F122" s="3" t="s">
        <v>711</v>
      </c>
      <c r="G122" s="50">
        <v>4</v>
      </c>
      <c r="H122" s="3" t="s">
        <v>721</v>
      </c>
      <c r="I122" s="3" t="s">
        <v>695</v>
      </c>
      <c r="J122" s="33">
        <v>12</v>
      </c>
      <c r="K122" s="3" t="s">
        <v>668</v>
      </c>
      <c r="L122" s="34">
        <v>45329</v>
      </c>
      <c r="M122" s="3" t="s">
        <v>878</v>
      </c>
      <c r="N122" s="3" t="s">
        <v>661</v>
      </c>
      <c r="O122" s="35">
        <v>0</v>
      </c>
      <c r="P122" s="3" t="s">
        <v>664</v>
      </c>
      <c r="Q122" s="3" t="s">
        <v>8</v>
      </c>
      <c r="R122" s="3" t="s">
        <v>1529</v>
      </c>
      <c r="T122" s="3" t="str">
        <f t="shared" si="4"/>
        <v>INFANTIL</v>
      </c>
      <c r="U122" s="48"/>
      <c r="V122" s="3" t="s">
        <v>1599</v>
      </c>
      <c r="AA122" s="3" t="str">
        <f t="shared" si="5"/>
        <v>INFANTILBEBITADORMILONDEPORTIVOCONJUNTOBASICO MODA</v>
      </c>
    </row>
    <row r="123" spans="1:27">
      <c r="A123" s="3">
        <v>311638</v>
      </c>
      <c r="B123" s="3" t="s">
        <v>63</v>
      </c>
      <c r="C123" s="3" t="s">
        <v>730</v>
      </c>
      <c r="D123" s="3" t="s">
        <v>681</v>
      </c>
      <c r="E123" s="3" t="s">
        <v>751</v>
      </c>
      <c r="F123" s="3" t="s">
        <v>711</v>
      </c>
      <c r="G123" s="50">
        <v>4</v>
      </c>
      <c r="H123" s="3" t="s">
        <v>720</v>
      </c>
      <c r="I123" s="3" t="s">
        <v>695</v>
      </c>
      <c r="J123" s="33">
        <v>24</v>
      </c>
      <c r="K123" s="3" t="s">
        <v>668</v>
      </c>
      <c r="L123" s="34">
        <v>45329</v>
      </c>
      <c r="M123" s="3" t="s">
        <v>878</v>
      </c>
      <c r="N123" s="3" t="s">
        <v>661</v>
      </c>
      <c r="O123" s="35">
        <v>0</v>
      </c>
      <c r="P123" s="3" t="s">
        <v>664</v>
      </c>
      <c r="Q123" s="3" t="s">
        <v>8</v>
      </c>
      <c r="R123" s="3" t="s">
        <v>1529</v>
      </c>
      <c r="T123" s="3" t="str">
        <f t="shared" si="4"/>
        <v>INFANTIL</v>
      </c>
      <c r="U123" s="48"/>
      <c r="V123" s="3" t="s">
        <v>1599</v>
      </c>
      <c r="AA123" s="3" t="str">
        <f t="shared" si="5"/>
        <v>INFANTILBEBITADORMILONDEPORTIVOCONJUNTOBASICO MODA</v>
      </c>
    </row>
    <row r="124" spans="1:27">
      <c r="A124" s="3">
        <v>311638</v>
      </c>
      <c r="B124" s="3" t="s">
        <v>63</v>
      </c>
      <c r="C124" s="3" t="s">
        <v>730</v>
      </c>
      <c r="D124" s="3" t="s">
        <v>681</v>
      </c>
      <c r="E124" s="3" t="s">
        <v>751</v>
      </c>
      <c r="F124" s="3" t="s">
        <v>711</v>
      </c>
      <c r="G124" s="50">
        <v>4</v>
      </c>
      <c r="H124" s="3" t="s">
        <v>795</v>
      </c>
      <c r="I124" s="3" t="s">
        <v>695</v>
      </c>
      <c r="J124" s="33">
        <v>36</v>
      </c>
      <c r="K124" s="3" t="s">
        <v>668</v>
      </c>
      <c r="L124" s="34">
        <v>45329</v>
      </c>
      <c r="M124" s="3" t="s">
        <v>878</v>
      </c>
      <c r="N124" s="3" t="s">
        <v>661</v>
      </c>
      <c r="O124" s="35">
        <v>0</v>
      </c>
      <c r="P124" s="3" t="s">
        <v>664</v>
      </c>
      <c r="Q124" s="3" t="s">
        <v>8</v>
      </c>
      <c r="R124" s="3" t="s">
        <v>1529</v>
      </c>
      <c r="T124" s="3" t="str">
        <f t="shared" si="4"/>
        <v>INFANTIL</v>
      </c>
      <c r="U124" s="48"/>
      <c r="V124" s="3" t="s">
        <v>1599</v>
      </c>
      <c r="AA124" s="3" t="str">
        <f t="shared" si="5"/>
        <v>INFANTILBEBITADORMILONDEPORTIVOCONJUNTOBASICO MODA</v>
      </c>
    </row>
    <row r="125" spans="1:27">
      <c r="A125" s="3">
        <v>311639</v>
      </c>
      <c r="B125" s="3" t="s">
        <v>63</v>
      </c>
      <c r="C125" s="3" t="s">
        <v>730</v>
      </c>
      <c r="D125" s="3" t="s">
        <v>681</v>
      </c>
      <c r="E125" s="3" t="s">
        <v>825</v>
      </c>
      <c r="F125" s="3" t="s">
        <v>683</v>
      </c>
      <c r="G125" s="50">
        <v>3</v>
      </c>
      <c r="H125" s="3" t="s">
        <v>795</v>
      </c>
      <c r="I125" s="3" t="s">
        <v>684</v>
      </c>
      <c r="J125" s="33">
        <v>24</v>
      </c>
      <c r="K125" s="3" t="s">
        <v>668</v>
      </c>
      <c r="L125" s="34">
        <v>45329</v>
      </c>
      <c r="M125" s="3" t="s">
        <v>878</v>
      </c>
      <c r="N125" s="3" t="s">
        <v>661</v>
      </c>
      <c r="O125" s="35">
        <v>0</v>
      </c>
      <c r="P125" s="3" t="s">
        <v>664</v>
      </c>
      <c r="Q125" s="3" t="s">
        <v>8</v>
      </c>
      <c r="R125" s="3" t="s">
        <v>1530</v>
      </c>
      <c r="T125" s="3" t="str">
        <f t="shared" si="4"/>
        <v>INFANTIL</v>
      </c>
      <c r="U125" s="48"/>
      <c r="V125" s="3" t="s">
        <v>1599</v>
      </c>
      <c r="AA125" s="3" t="str">
        <f t="shared" si="5"/>
        <v>INFANTILBEBITADORMILONDEPORTIVOMAMELUCOBASICO NEUTRO</v>
      </c>
    </row>
    <row r="126" spans="1:27">
      <c r="A126" s="3">
        <v>311639</v>
      </c>
      <c r="B126" s="3" t="s">
        <v>63</v>
      </c>
      <c r="C126" s="3" t="s">
        <v>730</v>
      </c>
      <c r="D126" s="3" t="s">
        <v>681</v>
      </c>
      <c r="E126" s="3" t="s">
        <v>825</v>
      </c>
      <c r="F126" s="3" t="s">
        <v>683</v>
      </c>
      <c r="G126" s="50">
        <v>3</v>
      </c>
      <c r="H126" s="3" t="s">
        <v>719</v>
      </c>
      <c r="I126" s="3" t="s">
        <v>755</v>
      </c>
      <c r="J126" s="33">
        <v>12</v>
      </c>
      <c r="K126" s="3" t="s">
        <v>668</v>
      </c>
      <c r="L126" s="34">
        <v>45329</v>
      </c>
      <c r="M126" s="3" t="s">
        <v>878</v>
      </c>
      <c r="N126" s="3" t="s">
        <v>661</v>
      </c>
      <c r="O126" s="35">
        <v>0</v>
      </c>
      <c r="P126" s="3" t="s">
        <v>664</v>
      </c>
      <c r="Q126" s="3" t="s">
        <v>8</v>
      </c>
      <c r="R126" s="3" t="s">
        <v>1530</v>
      </c>
      <c r="T126" s="3" t="str">
        <f t="shared" si="4"/>
        <v>INFANTIL</v>
      </c>
      <c r="U126" s="48"/>
      <c r="V126" s="3" t="s">
        <v>1599</v>
      </c>
      <c r="AA126" s="3" t="str">
        <f t="shared" si="5"/>
        <v>INFANTILBEBITADORMILONDEPORTIVOMAMELUCOBASICO NEUTRO</v>
      </c>
    </row>
    <row r="127" spans="1:27">
      <c r="A127" s="3">
        <v>311643</v>
      </c>
      <c r="B127" s="3" t="s">
        <v>63</v>
      </c>
      <c r="C127" s="3" t="s">
        <v>730</v>
      </c>
      <c r="D127" s="3" t="s">
        <v>681</v>
      </c>
      <c r="E127" s="3" t="s">
        <v>826</v>
      </c>
      <c r="F127" s="3" t="s">
        <v>711</v>
      </c>
      <c r="G127" s="50">
        <v>1</v>
      </c>
      <c r="H127" s="3" t="s">
        <v>721</v>
      </c>
      <c r="I127" s="3" t="s">
        <v>695</v>
      </c>
      <c r="J127" s="33">
        <v>12</v>
      </c>
      <c r="K127" s="3" t="s">
        <v>668</v>
      </c>
      <c r="L127" s="34">
        <v>45329</v>
      </c>
      <c r="M127" s="3" t="s">
        <v>878</v>
      </c>
      <c r="N127" s="3" t="s">
        <v>661</v>
      </c>
      <c r="O127" s="35">
        <v>0</v>
      </c>
      <c r="P127" s="3" t="s">
        <v>664</v>
      </c>
      <c r="Q127" s="3" t="s">
        <v>8</v>
      </c>
      <c r="R127" s="3" t="s">
        <v>1445</v>
      </c>
      <c r="T127" s="3" t="str">
        <f t="shared" si="4"/>
        <v>INFANTIL</v>
      </c>
      <c r="U127" s="48"/>
      <c r="V127" s="3" t="s">
        <v>1599</v>
      </c>
      <c r="AA127" s="3" t="str">
        <f t="shared" si="5"/>
        <v>INFANTILBEBITADORMILONDEPORTIVOPANTALON GATEADORBASICO MODA</v>
      </c>
    </row>
    <row r="128" spans="1:27">
      <c r="A128" s="3">
        <v>311643</v>
      </c>
      <c r="B128" s="3" t="s">
        <v>63</v>
      </c>
      <c r="C128" s="3" t="s">
        <v>730</v>
      </c>
      <c r="D128" s="3" t="s">
        <v>681</v>
      </c>
      <c r="E128" s="3" t="s">
        <v>826</v>
      </c>
      <c r="F128" s="3" t="s">
        <v>711</v>
      </c>
      <c r="G128" s="50">
        <v>1</v>
      </c>
      <c r="H128" s="3" t="s">
        <v>720</v>
      </c>
      <c r="I128" s="3" t="s">
        <v>695</v>
      </c>
      <c r="J128" s="33">
        <v>12</v>
      </c>
      <c r="K128" s="3" t="s">
        <v>668</v>
      </c>
      <c r="L128" s="34">
        <v>45329</v>
      </c>
      <c r="M128" s="3" t="s">
        <v>878</v>
      </c>
      <c r="N128" s="3" t="s">
        <v>661</v>
      </c>
      <c r="O128" s="35">
        <v>0</v>
      </c>
      <c r="P128" s="3" t="s">
        <v>664</v>
      </c>
      <c r="Q128" s="3" t="s">
        <v>8</v>
      </c>
      <c r="R128" s="3" t="s">
        <v>1445</v>
      </c>
      <c r="T128" s="3" t="str">
        <f t="shared" si="4"/>
        <v>INFANTIL</v>
      </c>
      <c r="U128" s="48"/>
      <c r="V128" s="3" t="s">
        <v>1599</v>
      </c>
      <c r="AA128" s="3" t="str">
        <f t="shared" si="5"/>
        <v>INFANTILBEBITADORMILONDEPORTIVOPANTALON GATEADORBASICO MODA</v>
      </c>
    </row>
    <row r="129" spans="1:27">
      <c r="A129" s="3">
        <v>311643</v>
      </c>
      <c r="B129" s="3" t="s">
        <v>63</v>
      </c>
      <c r="C129" s="3" t="s">
        <v>730</v>
      </c>
      <c r="D129" s="3" t="s">
        <v>681</v>
      </c>
      <c r="E129" s="3" t="s">
        <v>826</v>
      </c>
      <c r="F129" s="3" t="s">
        <v>711</v>
      </c>
      <c r="G129" s="50">
        <v>1</v>
      </c>
      <c r="H129" s="3" t="s">
        <v>795</v>
      </c>
      <c r="I129" s="3" t="s">
        <v>695</v>
      </c>
      <c r="J129" s="33">
        <v>24</v>
      </c>
      <c r="K129" s="3" t="s">
        <v>668</v>
      </c>
      <c r="L129" s="34">
        <v>45329</v>
      </c>
      <c r="M129" s="3" t="s">
        <v>878</v>
      </c>
      <c r="N129" s="3" t="s">
        <v>661</v>
      </c>
      <c r="O129" s="35">
        <v>0</v>
      </c>
      <c r="P129" s="3" t="s">
        <v>664</v>
      </c>
      <c r="Q129" s="3" t="s">
        <v>8</v>
      </c>
      <c r="R129" s="3" t="s">
        <v>1445</v>
      </c>
      <c r="T129" s="3" t="str">
        <f t="shared" si="4"/>
        <v>INFANTIL</v>
      </c>
      <c r="U129" s="48"/>
      <c r="V129" s="3" t="s">
        <v>1599</v>
      </c>
      <c r="AA129" s="3" t="str">
        <f t="shared" si="5"/>
        <v>INFANTILBEBITADORMILONDEPORTIVOPANTALON GATEADORBASICO MODA</v>
      </c>
    </row>
    <row r="130" spans="1:27">
      <c r="A130" s="3">
        <v>311725</v>
      </c>
      <c r="B130" s="3" t="s">
        <v>63</v>
      </c>
      <c r="C130" s="3" t="s">
        <v>730</v>
      </c>
      <c r="D130" s="3" t="s">
        <v>714</v>
      </c>
      <c r="E130" s="3" t="s">
        <v>827</v>
      </c>
      <c r="F130" s="3" t="s">
        <v>711</v>
      </c>
      <c r="G130" s="50">
        <v>1</v>
      </c>
      <c r="H130" s="3" t="s">
        <v>695</v>
      </c>
      <c r="I130" s="3" t="s">
        <v>695</v>
      </c>
      <c r="J130" s="33">
        <v>348</v>
      </c>
      <c r="K130" s="3" t="s">
        <v>668</v>
      </c>
      <c r="L130" s="34">
        <v>45329</v>
      </c>
      <c r="M130" s="3" t="s">
        <v>878</v>
      </c>
      <c r="N130" s="3" t="s">
        <v>661</v>
      </c>
      <c r="O130" s="35">
        <v>0</v>
      </c>
      <c r="P130" s="3" t="s">
        <v>664</v>
      </c>
      <c r="Q130" s="3" t="s">
        <v>8</v>
      </c>
      <c r="R130" s="3" t="s">
        <v>1533</v>
      </c>
      <c r="T130" s="3" t="str">
        <f t="shared" si="4"/>
        <v>INFANTIL</v>
      </c>
      <c r="U130" s="48"/>
      <c r="V130" s="3" t="s">
        <v>1599</v>
      </c>
      <c r="AA130" s="3" t="str">
        <f t="shared" si="5"/>
        <v>INFANTILBEBITADORMILONDESCANSOINDIVIDUALESBASICO MODA</v>
      </c>
    </row>
    <row r="131" spans="1:27">
      <c r="A131" s="3" t="s">
        <v>1220</v>
      </c>
      <c r="B131" s="3" t="s">
        <v>63</v>
      </c>
      <c r="C131" s="3" t="s">
        <v>716</v>
      </c>
      <c r="D131" s="3" t="s">
        <v>707</v>
      </c>
      <c r="E131" s="3" t="s">
        <v>800</v>
      </c>
      <c r="F131" s="3" t="s">
        <v>711</v>
      </c>
      <c r="G131" s="50">
        <v>1</v>
      </c>
      <c r="H131" s="3" t="s">
        <v>795</v>
      </c>
      <c r="I131" s="3">
        <v>1</v>
      </c>
      <c r="J131" s="33">
        <v>44</v>
      </c>
      <c r="K131" s="3" t="s">
        <v>668</v>
      </c>
      <c r="L131" s="34">
        <v>45341</v>
      </c>
      <c r="M131" s="3" t="s">
        <v>242</v>
      </c>
      <c r="N131" s="3" t="s">
        <v>661</v>
      </c>
      <c r="O131" s="35">
        <v>0</v>
      </c>
      <c r="P131" s="3" t="s">
        <v>665</v>
      </c>
      <c r="Q131" s="3" t="s">
        <v>8</v>
      </c>
      <c r="R131" s="3" t="s">
        <v>1537</v>
      </c>
      <c r="T131" s="3" t="str">
        <f t="shared" ref="T131:T194" si="6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INFANTIL</v>
      </c>
      <c r="U131" s="48"/>
      <c r="V131" s="3" t="s">
        <v>1599</v>
      </c>
      <c r="AA131" s="3" t="str">
        <f t="shared" si="5"/>
        <v>INFANTILBEBITAEXPLORADORCASUALVESTIDOBASICO MODA</v>
      </c>
    </row>
    <row r="132" spans="1:27">
      <c r="A132" s="3" t="s">
        <v>1220</v>
      </c>
      <c r="B132" s="3" t="s">
        <v>63</v>
      </c>
      <c r="C132" s="3" t="s">
        <v>716</v>
      </c>
      <c r="D132" s="3" t="s">
        <v>707</v>
      </c>
      <c r="E132" s="3" t="s">
        <v>800</v>
      </c>
      <c r="F132" s="3" t="s">
        <v>711</v>
      </c>
      <c r="G132" s="50">
        <v>1</v>
      </c>
      <c r="H132" s="3" t="s">
        <v>719</v>
      </c>
      <c r="I132" s="3">
        <v>1</v>
      </c>
      <c r="J132" s="33">
        <v>70</v>
      </c>
      <c r="K132" s="3" t="s">
        <v>668</v>
      </c>
      <c r="L132" s="34">
        <v>45341</v>
      </c>
      <c r="M132" s="3" t="s">
        <v>242</v>
      </c>
      <c r="N132" s="3" t="s">
        <v>661</v>
      </c>
      <c r="O132" s="35">
        <v>0</v>
      </c>
      <c r="P132" s="3" t="s">
        <v>665</v>
      </c>
      <c r="Q132" s="3" t="s">
        <v>8</v>
      </c>
      <c r="R132" s="3" t="s">
        <v>1537</v>
      </c>
      <c r="T132" s="3" t="str">
        <f t="shared" si="6"/>
        <v>INFANTIL</v>
      </c>
      <c r="U132" s="48"/>
      <c r="V132" s="3" t="s">
        <v>1599</v>
      </c>
      <c r="AA132" s="3" t="str">
        <f t="shared" si="5"/>
        <v>INFANTILBEBITAEXPLORADORCASUALVESTIDOBASICO MODA</v>
      </c>
    </row>
    <row r="133" spans="1:27">
      <c r="A133" s="3" t="s">
        <v>1220</v>
      </c>
      <c r="B133" s="3" t="s">
        <v>63</v>
      </c>
      <c r="C133" s="3" t="s">
        <v>716</v>
      </c>
      <c r="D133" s="3" t="s">
        <v>707</v>
      </c>
      <c r="E133" s="3" t="s">
        <v>800</v>
      </c>
      <c r="F133" s="3" t="s">
        <v>711</v>
      </c>
      <c r="G133" s="50">
        <v>1</v>
      </c>
      <c r="H133" s="3" t="s">
        <v>720</v>
      </c>
      <c r="I133" s="3">
        <v>1</v>
      </c>
      <c r="J133" s="33">
        <v>116</v>
      </c>
      <c r="K133" s="3" t="s">
        <v>668</v>
      </c>
      <c r="L133" s="34">
        <v>45341</v>
      </c>
      <c r="M133" s="3" t="s">
        <v>242</v>
      </c>
      <c r="N133" s="3" t="s">
        <v>661</v>
      </c>
      <c r="O133" s="35">
        <v>0</v>
      </c>
      <c r="P133" s="3" t="s">
        <v>665</v>
      </c>
      <c r="Q133" s="3" t="s">
        <v>8</v>
      </c>
      <c r="R133" s="3" t="s">
        <v>1537</v>
      </c>
      <c r="T133" s="3" t="str">
        <f t="shared" si="6"/>
        <v>INFANTIL</v>
      </c>
      <c r="U133" s="48"/>
      <c r="V133" s="3" t="s">
        <v>1599</v>
      </c>
      <c r="AA133" s="3" t="str">
        <f t="shared" si="5"/>
        <v>INFANTILBEBITAEXPLORADORCASUALVESTIDOBASICO MODA</v>
      </c>
    </row>
    <row r="134" spans="1:27">
      <c r="A134" s="3" t="s">
        <v>1220</v>
      </c>
      <c r="B134" s="3" t="s">
        <v>63</v>
      </c>
      <c r="C134" s="3" t="s">
        <v>716</v>
      </c>
      <c r="D134" s="3" t="s">
        <v>707</v>
      </c>
      <c r="E134" s="3" t="s">
        <v>800</v>
      </c>
      <c r="F134" s="3" t="s">
        <v>711</v>
      </c>
      <c r="G134" s="50">
        <v>1</v>
      </c>
      <c r="H134" s="3" t="s">
        <v>721</v>
      </c>
      <c r="I134" s="3">
        <v>1</v>
      </c>
      <c r="J134" s="33">
        <v>110</v>
      </c>
      <c r="K134" s="3" t="s">
        <v>668</v>
      </c>
      <c r="L134" s="34">
        <v>45341</v>
      </c>
      <c r="M134" s="3" t="s">
        <v>242</v>
      </c>
      <c r="N134" s="3" t="s">
        <v>661</v>
      </c>
      <c r="O134" s="35">
        <v>0</v>
      </c>
      <c r="P134" s="3" t="s">
        <v>665</v>
      </c>
      <c r="Q134" s="3" t="s">
        <v>8</v>
      </c>
      <c r="R134" s="3" t="s">
        <v>1537</v>
      </c>
      <c r="T134" s="3" t="str">
        <f t="shared" si="6"/>
        <v>INFANTIL</v>
      </c>
      <c r="U134" s="48"/>
      <c r="V134" s="3" t="s">
        <v>1599</v>
      </c>
      <c r="AA134" s="3" t="str">
        <f t="shared" si="5"/>
        <v>INFANTILBEBITAEXPLORADORCASUALVESTIDOBASICO MODA</v>
      </c>
    </row>
    <row r="135" spans="1:27">
      <c r="A135" s="3" t="s">
        <v>1221</v>
      </c>
      <c r="B135" s="3" t="s">
        <v>63</v>
      </c>
      <c r="C135" s="3" t="s">
        <v>716</v>
      </c>
      <c r="D135" s="3" t="s">
        <v>707</v>
      </c>
      <c r="E135" s="3" t="s">
        <v>800</v>
      </c>
      <c r="F135" s="3" t="s">
        <v>711</v>
      </c>
      <c r="G135" s="50">
        <v>1</v>
      </c>
      <c r="H135" s="3" t="s">
        <v>795</v>
      </c>
      <c r="I135" s="3">
        <v>1</v>
      </c>
      <c r="J135" s="33">
        <v>44</v>
      </c>
      <c r="K135" s="3" t="s">
        <v>668</v>
      </c>
      <c r="L135" s="34">
        <v>45341</v>
      </c>
      <c r="M135" s="3" t="s">
        <v>242</v>
      </c>
      <c r="N135" s="3" t="s">
        <v>661</v>
      </c>
      <c r="O135" s="35">
        <v>0</v>
      </c>
      <c r="P135" s="3" t="s">
        <v>665</v>
      </c>
      <c r="Q135" s="3" t="s">
        <v>8</v>
      </c>
      <c r="R135" s="3" t="s">
        <v>1537</v>
      </c>
      <c r="T135" s="3" t="str">
        <f t="shared" si="6"/>
        <v>INFANTIL</v>
      </c>
      <c r="U135" s="48"/>
      <c r="V135" s="3" t="s">
        <v>1599</v>
      </c>
      <c r="AA135" s="3" t="str">
        <f t="shared" si="5"/>
        <v>INFANTILBEBITAEXPLORADORCASUALVESTIDOBASICO MODA</v>
      </c>
    </row>
    <row r="136" spans="1:27">
      <c r="A136" s="3" t="s">
        <v>1221</v>
      </c>
      <c r="B136" s="3" t="s">
        <v>63</v>
      </c>
      <c r="C136" s="3" t="s">
        <v>716</v>
      </c>
      <c r="D136" s="3" t="s">
        <v>707</v>
      </c>
      <c r="E136" s="3" t="s">
        <v>800</v>
      </c>
      <c r="F136" s="3" t="s">
        <v>711</v>
      </c>
      <c r="G136" s="50">
        <v>1</v>
      </c>
      <c r="H136" s="3" t="s">
        <v>719</v>
      </c>
      <c r="I136" s="3">
        <v>1</v>
      </c>
      <c r="J136" s="33">
        <v>70</v>
      </c>
      <c r="K136" s="3" t="s">
        <v>668</v>
      </c>
      <c r="L136" s="34">
        <v>45341</v>
      </c>
      <c r="M136" s="3" t="s">
        <v>242</v>
      </c>
      <c r="N136" s="3" t="s">
        <v>661</v>
      </c>
      <c r="O136" s="35">
        <v>0</v>
      </c>
      <c r="P136" s="3" t="s">
        <v>665</v>
      </c>
      <c r="Q136" s="3" t="s">
        <v>8</v>
      </c>
      <c r="R136" s="3" t="s">
        <v>1537</v>
      </c>
      <c r="T136" s="3" t="str">
        <f t="shared" si="6"/>
        <v>INFANTIL</v>
      </c>
      <c r="U136" s="48"/>
      <c r="V136" s="3" t="s">
        <v>1599</v>
      </c>
      <c r="AA136" s="3" t="str">
        <f t="shared" si="5"/>
        <v>INFANTILBEBITAEXPLORADORCASUALVESTIDOBASICO MODA</v>
      </c>
    </row>
    <row r="137" spans="1:27">
      <c r="A137" s="3" t="s">
        <v>1221</v>
      </c>
      <c r="B137" s="3" t="s">
        <v>63</v>
      </c>
      <c r="C137" s="3" t="s">
        <v>716</v>
      </c>
      <c r="D137" s="3" t="s">
        <v>707</v>
      </c>
      <c r="E137" s="3" t="s">
        <v>800</v>
      </c>
      <c r="F137" s="3" t="s">
        <v>711</v>
      </c>
      <c r="G137" s="50">
        <v>1</v>
      </c>
      <c r="H137" s="3" t="s">
        <v>720</v>
      </c>
      <c r="I137" s="3">
        <v>1</v>
      </c>
      <c r="J137" s="33">
        <v>116</v>
      </c>
      <c r="K137" s="3" t="s">
        <v>668</v>
      </c>
      <c r="L137" s="34">
        <v>45341</v>
      </c>
      <c r="M137" s="3" t="s">
        <v>242</v>
      </c>
      <c r="N137" s="3" t="s">
        <v>661</v>
      </c>
      <c r="O137" s="35">
        <v>0</v>
      </c>
      <c r="P137" s="3" t="s">
        <v>665</v>
      </c>
      <c r="Q137" s="3" t="s">
        <v>8</v>
      </c>
      <c r="R137" s="3" t="s">
        <v>1537</v>
      </c>
      <c r="T137" s="3" t="str">
        <f t="shared" si="6"/>
        <v>INFANTIL</v>
      </c>
      <c r="U137" s="48"/>
      <c r="V137" s="3" t="s">
        <v>1599</v>
      </c>
      <c r="AA137" s="3" t="str">
        <f t="shared" si="5"/>
        <v>INFANTILBEBITAEXPLORADORCASUALVESTIDOBASICO MODA</v>
      </c>
    </row>
    <row r="138" spans="1:27">
      <c r="A138" s="3" t="s">
        <v>1221</v>
      </c>
      <c r="B138" s="3" t="s">
        <v>63</v>
      </c>
      <c r="C138" s="3" t="s">
        <v>716</v>
      </c>
      <c r="D138" s="3" t="s">
        <v>707</v>
      </c>
      <c r="E138" s="3" t="s">
        <v>800</v>
      </c>
      <c r="F138" s="3" t="s">
        <v>711</v>
      </c>
      <c r="G138" s="50">
        <v>1</v>
      </c>
      <c r="H138" s="3" t="s">
        <v>721</v>
      </c>
      <c r="I138" s="3">
        <v>1</v>
      </c>
      <c r="J138" s="33">
        <v>110</v>
      </c>
      <c r="K138" s="3" t="s">
        <v>668</v>
      </c>
      <c r="L138" s="34">
        <v>45341</v>
      </c>
      <c r="M138" s="3" t="s">
        <v>242</v>
      </c>
      <c r="N138" s="3" t="s">
        <v>661</v>
      </c>
      <c r="O138" s="35">
        <v>0</v>
      </c>
      <c r="P138" s="3" t="s">
        <v>665</v>
      </c>
      <c r="Q138" s="3" t="s">
        <v>8</v>
      </c>
      <c r="R138" s="3" t="s">
        <v>1537</v>
      </c>
      <c r="T138" s="3" t="str">
        <f t="shared" si="6"/>
        <v>INFANTIL</v>
      </c>
      <c r="U138" s="48"/>
      <c r="V138" s="3" t="s">
        <v>1599</v>
      </c>
      <c r="AA138" s="3" t="str">
        <f t="shared" si="5"/>
        <v>INFANTILBEBITAEXPLORADORCASUALVESTIDOBASICO MODA</v>
      </c>
    </row>
    <row r="139" spans="1:27">
      <c r="A139" s="3" t="s">
        <v>1219</v>
      </c>
      <c r="B139" s="3" t="s">
        <v>63</v>
      </c>
      <c r="C139" s="3" t="s">
        <v>716</v>
      </c>
      <c r="D139" s="3" t="s">
        <v>707</v>
      </c>
      <c r="E139" s="3" t="s">
        <v>712</v>
      </c>
      <c r="F139" s="3" t="s">
        <v>711</v>
      </c>
      <c r="G139" s="50">
        <v>1</v>
      </c>
      <c r="H139" s="3" t="s">
        <v>795</v>
      </c>
      <c r="I139" s="3">
        <v>1</v>
      </c>
      <c r="J139" s="33">
        <v>96</v>
      </c>
      <c r="K139" s="3" t="s">
        <v>668</v>
      </c>
      <c r="L139" s="34">
        <v>45335</v>
      </c>
      <c r="M139" s="3" t="s">
        <v>103</v>
      </c>
      <c r="N139" s="3" t="s">
        <v>661</v>
      </c>
      <c r="O139" s="35">
        <v>0</v>
      </c>
      <c r="P139" s="3" t="s">
        <v>665</v>
      </c>
      <c r="Q139" s="3" t="s">
        <v>8</v>
      </c>
      <c r="R139" s="3" t="s">
        <v>1546</v>
      </c>
      <c r="T139" s="3" t="str">
        <f t="shared" si="6"/>
        <v>INFANTIL</v>
      </c>
      <c r="U139" s="48"/>
      <c r="V139" s="3" t="s">
        <v>1599</v>
      </c>
      <c r="AA139" s="3" t="str">
        <f t="shared" si="5"/>
        <v>INFANTILBEBITAEXPLORADORCASUALSHORTBASICO MODA</v>
      </c>
    </row>
    <row r="140" spans="1:27">
      <c r="A140" s="3" t="s">
        <v>1219</v>
      </c>
      <c r="B140" s="3" t="s">
        <v>63</v>
      </c>
      <c r="C140" s="3" t="s">
        <v>716</v>
      </c>
      <c r="D140" s="3" t="s">
        <v>707</v>
      </c>
      <c r="E140" s="3" t="s">
        <v>712</v>
      </c>
      <c r="F140" s="3" t="s">
        <v>711</v>
      </c>
      <c r="G140" s="50">
        <v>1</v>
      </c>
      <c r="H140" s="3" t="s">
        <v>720</v>
      </c>
      <c r="I140" s="3">
        <v>1</v>
      </c>
      <c r="J140" s="33">
        <v>54</v>
      </c>
      <c r="K140" s="3" t="s">
        <v>668</v>
      </c>
      <c r="L140" s="34">
        <v>45335</v>
      </c>
      <c r="M140" s="3" t="s">
        <v>103</v>
      </c>
      <c r="N140" s="3" t="s">
        <v>661</v>
      </c>
      <c r="O140" s="35">
        <v>0</v>
      </c>
      <c r="P140" s="3" t="s">
        <v>665</v>
      </c>
      <c r="Q140" s="3" t="s">
        <v>8</v>
      </c>
      <c r="R140" s="3" t="s">
        <v>1546</v>
      </c>
      <c r="T140" s="3" t="str">
        <f t="shared" si="6"/>
        <v>INFANTIL</v>
      </c>
      <c r="U140" s="48"/>
      <c r="V140" s="3" t="s">
        <v>1599</v>
      </c>
      <c r="AA140" s="3" t="str">
        <f t="shared" si="5"/>
        <v>INFANTILBEBITAEXPLORADORCASUALSHORTBASICO MODA</v>
      </c>
    </row>
    <row r="141" spans="1:27">
      <c r="A141" s="3" t="s">
        <v>1219</v>
      </c>
      <c r="B141" s="3" t="s">
        <v>63</v>
      </c>
      <c r="C141" s="3" t="s">
        <v>716</v>
      </c>
      <c r="D141" s="3" t="s">
        <v>707</v>
      </c>
      <c r="E141" s="3" t="s">
        <v>712</v>
      </c>
      <c r="F141" s="3" t="s">
        <v>711</v>
      </c>
      <c r="G141" s="50">
        <v>1</v>
      </c>
      <c r="H141" s="3" t="s">
        <v>721</v>
      </c>
      <c r="I141" s="3">
        <v>1</v>
      </c>
      <c r="J141" s="33">
        <v>53</v>
      </c>
      <c r="K141" s="3" t="s">
        <v>668</v>
      </c>
      <c r="L141" s="34">
        <v>45335</v>
      </c>
      <c r="M141" s="3" t="s">
        <v>103</v>
      </c>
      <c r="N141" s="3" t="s">
        <v>661</v>
      </c>
      <c r="O141" s="35">
        <v>0</v>
      </c>
      <c r="P141" s="3" t="s">
        <v>665</v>
      </c>
      <c r="Q141" s="3" t="s">
        <v>8</v>
      </c>
      <c r="R141" s="3" t="s">
        <v>1546</v>
      </c>
      <c r="T141" s="3" t="str">
        <f t="shared" si="6"/>
        <v>INFANTIL</v>
      </c>
      <c r="U141" s="48"/>
      <c r="V141" s="3" t="s">
        <v>1599</v>
      </c>
      <c r="AA141" s="3" t="str">
        <f t="shared" si="5"/>
        <v>INFANTILBEBITAEXPLORADORCASUALSHORTBASICO MODA</v>
      </c>
    </row>
    <row r="142" spans="1:27">
      <c r="A142" s="3" t="s">
        <v>1219</v>
      </c>
      <c r="B142" s="3" t="s">
        <v>63</v>
      </c>
      <c r="C142" s="3" t="s">
        <v>716</v>
      </c>
      <c r="D142" s="3" t="s">
        <v>707</v>
      </c>
      <c r="E142" s="3" t="s">
        <v>712</v>
      </c>
      <c r="F142" s="3" t="s">
        <v>711</v>
      </c>
      <c r="G142" s="50">
        <v>1</v>
      </c>
      <c r="H142" s="3" t="s">
        <v>807</v>
      </c>
      <c r="I142" s="3">
        <v>1</v>
      </c>
      <c r="J142" s="33">
        <v>78</v>
      </c>
      <c r="K142" s="3" t="s">
        <v>668</v>
      </c>
      <c r="L142" s="34">
        <v>45335</v>
      </c>
      <c r="M142" s="3" t="s">
        <v>103</v>
      </c>
      <c r="N142" s="3" t="s">
        <v>661</v>
      </c>
      <c r="O142" s="35">
        <v>0</v>
      </c>
      <c r="P142" s="3" t="s">
        <v>665</v>
      </c>
      <c r="Q142" s="3" t="s">
        <v>8</v>
      </c>
      <c r="R142" s="3" t="s">
        <v>1546</v>
      </c>
      <c r="T142" s="3" t="str">
        <f t="shared" si="6"/>
        <v>INFANTIL</v>
      </c>
      <c r="U142" s="48"/>
      <c r="V142" s="3" t="s">
        <v>1599</v>
      </c>
      <c r="AA142" s="3" t="str">
        <f t="shared" si="5"/>
        <v>INFANTILBEBITAEXPLORADORCASUALSHORTBASICO MODA</v>
      </c>
    </row>
    <row r="143" spans="1:27">
      <c r="A143" s="3" t="s">
        <v>1232</v>
      </c>
      <c r="B143" s="3" t="s">
        <v>63</v>
      </c>
      <c r="C143" s="3" t="s">
        <v>716</v>
      </c>
      <c r="D143" s="3" t="s">
        <v>681</v>
      </c>
      <c r="E143" s="3" t="s">
        <v>751</v>
      </c>
      <c r="F143" s="3" t="s">
        <v>711</v>
      </c>
      <c r="G143" s="50">
        <v>1</v>
      </c>
      <c r="H143" s="3" t="s">
        <v>795</v>
      </c>
      <c r="I143" s="3">
        <v>1</v>
      </c>
      <c r="J143" s="33">
        <v>95</v>
      </c>
      <c r="K143" s="3" t="s">
        <v>668</v>
      </c>
      <c r="L143" s="34">
        <v>45335</v>
      </c>
      <c r="M143" s="3" t="s">
        <v>103</v>
      </c>
      <c r="N143" s="3" t="s">
        <v>661</v>
      </c>
      <c r="O143" s="35">
        <v>0</v>
      </c>
      <c r="P143" s="3" t="s">
        <v>665</v>
      </c>
      <c r="Q143" s="3" t="s">
        <v>8</v>
      </c>
      <c r="R143" s="3" t="s">
        <v>1425</v>
      </c>
      <c r="T143" s="3" t="str">
        <f t="shared" si="6"/>
        <v>INFANTIL</v>
      </c>
      <c r="U143" s="48"/>
      <c r="V143" s="3" t="s">
        <v>1599</v>
      </c>
      <c r="AA143" s="3" t="str">
        <f t="shared" si="5"/>
        <v>INFANTILBEBITAEXPLORADORDEPORTIVOCONJUNTOBASICO MODA</v>
      </c>
    </row>
    <row r="144" spans="1:27">
      <c r="A144" s="3" t="s">
        <v>1232</v>
      </c>
      <c r="B144" s="3" t="s">
        <v>63</v>
      </c>
      <c r="C144" s="3" t="s">
        <v>716</v>
      </c>
      <c r="D144" s="3" t="s">
        <v>681</v>
      </c>
      <c r="E144" s="3" t="s">
        <v>751</v>
      </c>
      <c r="F144" s="3" t="s">
        <v>711</v>
      </c>
      <c r="G144" s="50">
        <v>1</v>
      </c>
      <c r="H144" s="3" t="s">
        <v>720</v>
      </c>
      <c r="I144" s="3">
        <v>1</v>
      </c>
      <c r="J144" s="33">
        <v>77</v>
      </c>
      <c r="K144" s="3" t="s">
        <v>668</v>
      </c>
      <c r="L144" s="34">
        <v>45335</v>
      </c>
      <c r="M144" s="3" t="s">
        <v>103</v>
      </c>
      <c r="N144" s="3" t="s">
        <v>661</v>
      </c>
      <c r="O144" s="35">
        <v>0</v>
      </c>
      <c r="P144" s="3" t="s">
        <v>665</v>
      </c>
      <c r="Q144" s="3" t="s">
        <v>8</v>
      </c>
      <c r="R144" s="3" t="s">
        <v>1425</v>
      </c>
      <c r="T144" s="3" t="str">
        <f t="shared" si="6"/>
        <v>INFANTIL</v>
      </c>
      <c r="U144" s="48"/>
      <c r="V144" s="3" t="s">
        <v>1599</v>
      </c>
      <c r="AA144" s="3" t="str">
        <f t="shared" si="5"/>
        <v>INFANTILBEBITAEXPLORADORDEPORTIVOCONJUNTOBASICO MODA</v>
      </c>
    </row>
    <row r="145" spans="1:27">
      <c r="A145" s="3" t="s">
        <v>1232</v>
      </c>
      <c r="B145" s="3" t="s">
        <v>63</v>
      </c>
      <c r="C145" s="3" t="s">
        <v>716</v>
      </c>
      <c r="D145" s="3" t="s">
        <v>681</v>
      </c>
      <c r="E145" s="3" t="s">
        <v>751</v>
      </c>
      <c r="F145" s="3" t="s">
        <v>711</v>
      </c>
      <c r="G145" s="50">
        <v>1</v>
      </c>
      <c r="H145" s="3" t="s">
        <v>721</v>
      </c>
      <c r="I145" s="3">
        <v>1</v>
      </c>
      <c r="J145" s="33">
        <v>67</v>
      </c>
      <c r="K145" s="3" t="s">
        <v>668</v>
      </c>
      <c r="L145" s="34">
        <v>45335</v>
      </c>
      <c r="M145" s="3" t="s">
        <v>103</v>
      </c>
      <c r="N145" s="3" t="s">
        <v>661</v>
      </c>
      <c r="O145" s="35">
        <v>0</v>
      </c>
      <c r="P145" s="3" t="s">
        <v>665</v>
      </c>
      <c r="Q145" s="3" t="s">
        <v>8</v>
      </c>
      <c r="R145" s="3" t="s">
        <v>1425</v>
      </c>
      <c r="T145" s="3" t="str">
        <f t="shared" si="6"/>
        <v>INFANTIL</v>
      </c>
      <c r="U145" s="48"/>
      <c r="V145" s="3" t="s">
        <v>1599</v>
      </c>
      <c r="AA145" s="3" t="str">
        <f t="shared" si="5"/>
        <v>INFANTILBEBITAEXPLORADORDEPORTIVOCONJUNTOBASICO MODA</v>
      </c>
    </row>
    <row r="146" spans="1:27">
      <c r="A146" s="3" t="s">
        <v>1232</v>
      </c>
      <c r="B146" s="3" t="s">
        <v>63</v>
      </c>
      <c r="C146" s="3" t="s">
        <v>716</v>
      </c>
      <c r="D146" s="3" t="s">
        <v>681</v>
      </c>
      <c r="E146" s="3" t="s">
        <v>751</v>
      </c>
      <c r="F146" s="3" t="s">
        <v>711</v>
      </c>
      <c r="G146" s="50">
        <v>1</v>
      </c>
      <c r="H146" s="3" t="s">
        <v>807</v>
      </c>
      <c r="I146" s="3">
        <v>1</v>
      </c>
      <c r="J146" s="33">
        <v>84</v>
      </c>
      <c r="K146" s="3" t="s">
        <v>668</v>
      </c>
      <c r="L146" s="34">
        <v>45335</v>
      </c>
      <c r="M146" s="3" t="s">
        <v>103</v>
      </c>
      <c r="N146" s="3" t="s">
        <v>661</v>
      </c>
      <c r="O146" s="35">
        <v>0</v>
      </c>
      <c r="P146" s="3" t="s">
        <v>665</v>
      </c>
      <c r="Q146" s="3" t="s">
        <v>8</v>
      </c>
      <c r="R146" s="3" t="s">
        <v>1425</v>
      </c>
      <c r="T146" s="3" t="str">
        <f t="shared" si="6"/>
        <v>INFANTIL</v>
      </c>
      <c r="U146" s="48"/>
      <c r="V146" s="3" t="s">
        <v>1599</v>
      </c>
      <c r="AA146" s="3" t="str">
        <f t="shared" si="5"/>
        <v>INFANTILBEBITAEXPLORADORDEPORTIVOCONJUNTOBASICO MODA</v>
      </c>
    </row>
    <row r="147" spans="1:27">
      <c r="A147" s="3" t="s">
        <v>1242</v>
      </c>
      <c r="B147" s="3" t="s">
        <v>63</v>
      </c>
      <c r="C147" s="3" t="s">
        <v>716</v>
      </c>
      <c r="D147" s="3" t="s">
        <v>733</v>
      </c>
      <c r="E147" s="3" t="s">
        <v>734</v>
      </c>
      <c r="F147" s="3" t="s">
        <v>702</v>
      </c>
      <c r="G147" s="50">
        <v>1</v>
      </c>
      <c r="H147" s="3" t="s">
        <v>795</v>
      </c>
      <c r="I147" s="3">
        <v>1</v>
      </c>
      <c r="J147" s="33">
        <v>48</v>
      </c>
      <c r="K147" s="3" t="s">
        <v>668</v>
      </c>
      <c r="L147" s="34">
        <v>45330</v>
      </c>
      <c r="M147" s="3" t="s">
        <v>178</v>
      </c>
      <c r="N147" s="3" t="s">
        <v>661</v>
      </c>
      <c r="O147" s="35">
        <v>0</v>
      </c>
      <c r="P147" s="3" t="s">
        <v>665</v>
      </c>
      <c r="Q147" s="3" t="s">
        <v>8</v>
      </c>
      <c r="R147" s="3" t="s">
        <v>1550</v>
      </c>
      <c r="T147" s="3" t="str">
        <f t="shared" si="6"/>
        <v>INFANTIL</v>
      </c>
      <c r="U147" s="48"/>
      <c r="V147" s="3" t="s">
        <v>1599</v>
      </c>
      <c r="AA147" s="3" t="str">
        <f t="shared" si="5"/>
        <v>INFANTILBEBITAEXPLORADORJEANSJEANMODA</v>
      </c>
    </row>
    <row r="148" spans="1:27">
      <c r="A148" s="3" t="s">
        <v>1242</v>
      </c>
      <c r="B148" s="3" t="s">
        <v>63</v>
      </c>
      <c r="C148" s="3" t="s">
        <v>716</v>
      </c>
      <c r="D148" s="3" t="s">
        <v>733</v>
      </c>
      <c r="E148" s="3" t="s">
        <v>734</v>
      </c>
      <c r="F148" s="3" t="s">
        <v>702</v>
      </c>
      <c r="G148" s="50">
        <v>1</v>
      </c>
      <c r="H148" s="3" t="s">
        <v>720</v>
      </c>
      <c r="I148" s="3">
        <v>1</v>
      </c>
      <c r="J148" s="33">
        <v>28</v>
      </c>
      <c r="K148" s="3" t="s">
        <v>668</v>
      </c>
      <c r="L148" s="34">
        <v>45330</v>
      </c>
      <c r="M148" s="3" t="s">
        <v>178</v>
      </c>
      <c r="N148" s="3" t="s">
        <v>661</v>
      </c>
      <c r="O148" s="35">
        <v>0</v>
      </c>
      <c r="P148" s="3" t="s">
        <v>665</v>
      </c>
      <c r="Q148" s="3" t="s">
        <v>8</v>
      </c>
      <c r="R148" s="3" t="s">
        <v>1550</v>
      </c>
      <c r="T148" s="3" t="str">
        <f t="shared" si="6"/>
        <v>INFANTIL</v>
      </c>
      <c r="U148" s="48"/>
      <c r="V148" s="3" t="s">
        <v>1599</v>
      </c>
      <c r="AA148" s="3" t="str">
        <f t="shared" si="5"/>
        <v>INFANTILBEBITAEXPLORADORJEANSJEANMODA</v>
      </c>
    </row>
    <row r="149" spans="1:27">
      <c r="A149" s="3" t="s">
        <v>1242</v>
      </c>
      <c r="B149" s="3" t="s">
        <v>63</v>
      </c>
      <c r="C149" s="3" t="s">
        <v>716</v>
      </c>
      <c r="D149" s="3" t="s">
        <v>733</v>
      </c>
      <c r="E149" s="3" t="s">
        <v>734</v>
      </c>
      <c r="F149" s="3" t="s">
        <v>702</v>
      </c>
      <c r="G149" s="50">
        <v>1</v>
      </c>
      <c r="H149" s="3" t="s">
        <v>721</v>
      </c>
      <c r="I149" s="3">
        <v>1</v>
      </c>
      <c r="J149" s="33">
        <v>28</v>
      </c>
      <c r="K149" s="3" t="s">
        <v>668</v>
      </c>
      <c r="L149" s="34">
        <v>45330</v>
      </c>
      <c r="M149" s="3" t="s">
        <v>178</v>
      </c>
      <c r="N149" s="3" t="s">
        <v>661</v>
      </c>
      <c r="O149" s="35">
        <v>0</v>
      </c>
      <c r="P149" s="3" t="s">
        <v>665</v>
      </c>
      <c r="Q149" s="3" t="s">
        <v>8</v>
      </c>
      <c r="R149" s="3" t="s">
        <v>1550</v>
      </c>
      <c r="T149" s="3" t="str">
        <f t="shared" si="6"/>
        <v>INFANTIL</v>
      </c>
      <c r="U149" s="48"/>
      <c r="V149" s="3" t="s">
        <v>1599</v>
      </c>
      <c r="AA149" s="3" t="str">
        <f t="shared" si="5"/>
        <v>INFANTILBEBITAEXPLORADORJEANSJEANMODA</v>
      </c>
    </row>
    <row r="150" spans="1:27">
      <c r="A150" s="3" t="s">
        <v>1242</v>
      </c>
      <c r="B150" s="3" t="s">
        <v>63</v>
      </c>
      <c r="C150" s="3" t="s">
        <v>716</v>
      </c>
      <c r="D150" s="3" t="s">
        <v>733</v>
      </c>
      <c r="E150" s="3" t="s">
        <v>734</v>
      </c>
      <c r="F150" s="3" t="s">
        <v>702</v>
      </c>
      <c r="G150" s="50">
        <v>1</v>
      </c>
      <c r="H150" s="3" t="s">
        <v>807</v>
      </c>
      <c r="I150" s="3">
        <v>1</v>
      </c>
      <c r="J150" s="33">
        <v>48</v>
      </c>
      <c r="K150" s="3" t="s">
        <v>668</v>
      </c>
      <c r="L150" s="34">
        <v>45330</v>
      </c>
      <c r="M150" s="3" t="s">
        <v>178</v>
      </c>
      <c r="N150" s="3" t="s">
        <v>661</v>
      </c>
      <c r="O150" s="35">
        <v>0</v>
      </c>
      <c r="P150" s="3" t="s">
        <v>665</v>
      </c>
      <c r="Q150" s="3" t="s">
        <v>8</v>
      </c>
      <c r="R150" s="3" t="s">
        <v>1550</v>
      </c>
      <c r="T150" s="3" t="str">
        <f t="shared" si="6"/>
        <v>INFANTIL</v>
      </c>
      <c r="U150" s="48"/>
      <c r="V150" s="3" t="s">
        <v>1599</v>
      </c>
      <c r="AA150" s="3" t="str">
        <f t="shared" si="5"/>
        <v>INFANTILBEBITAEXPLORADORJEANSJEANMODA</v>
      </c>
    </row>
    <row r="151" spans="1:27">
      <c r="A151" s="3" t="s">
        <v>1215</v>
      </c>
      <c r="B151" s="3" t="s">
        <v>63</v>
      </c>
      <c r="C151" s="3" t="s">
        <v>716</v>
      </c>
      <c r="D151" s="3" t="s">
        <v>707</v>
      </c>
      <c r="E151" s="3" t="s">
        <v>708</v>
      </c>
      <c r="F151" s="3" t="s">
        <v>702</v>
      </c>
      <c r="G151" s="50">
        <v>2</v>
      </c>
      <c r="H151" s="3" t="s">
        <v>795</v>
      </c>
      <c r="I151" s="3">
        <v>1</v>
      </c>
      <c r="J151" s="33">
        <v>130</v>
      </c>
      <c r="K151" s="3" t="s">
        <v>668</v>
      </c>
      <c r="L151" s="34">
        <v>45323</v>
      </c>
      <c r="M151" s="3" t="s">
        <v>67</v>
      </c>
      <c r="N151" s="3" t="s">
        <v>661</v>
      </c>
      <c r="O151" s="35">
        <v>0</v>
      </c>
      <c r="P151" s="3" t="s">
        <v>665</v>
      </c>
      <c r="Q151" s="3" t="s">
        <v>8</v>
      </c>
      <c r="R151" s="3" t="s">
        <v>1539</v>
      </c>
      <c r="T151" s="3" t="str">
        <f t="shared" si="6"/>
        <v>INFANTIL</v>
      </c>
      <c r="U151" s="48"/>
      <c r="V151" s="3" t="s">
        <v>1599</v>
      </c>
      <c r="AA151" s="3" t="str">
        <f t="shared" si="5"/>
        <v>INFANTILBEBITAEXPLORADORCASUALBLUSAMODA</v>
      </c>
    </row>
    <row r="152" spans="1:27">
      <c r="A152" s="3" t="s">
        <v>1215</v>
      </c>
      <c r="B152" s="3" t="s">
        <v>63</v>
      </c>
      <c r="C152" s="3" t="s">
        <v>716</v>
      </c>
      <c r="D152" s="3" t="s">
        <v>707</v>
      </c>
      <c r="E152" s="3" t="s">
        <v>708</v>
      </c>
      <c r="F152" s="3" t="s">
        <v>702</v>
      </c>
      <c r="G152" s="50">
        <v>2</v>
      </c>
      <c r="H152" s="3" t="s">
        <v>720</v>
      </c>
      <c r="I152" s="3">
        <v>1</v>
      </c>
      <c r="J152" s="33">
        <v>85</v>
      </c>
      <c r="K152" s="3" t="s">
        <v>668</v>
      </c>
      <c r="L152" s="34">
        <v>45323</v>
      </c>
      <c r="M152" s="3" t="s">
        <v>67</v>
      </c>
      <c r="N152" s="3" t="s">
        <v>661</v>
      </c>
      <c r="O152" s="35">
        <v>0</v>
      </c>
      <c r="P152" s="3" t="s">
        <v>665</v>
      </c>
      <c r="Q152" s="3" t="s">
        <v>8</v>
      </c>
      <c r="R152" s="3" t="s">
        <v>1539</v>
      </c>
      <c r="T152" s="3" t="str">
        <f t="shared" si="6"/>
        <v>INFANTIL</v>
      </c>
      <c r="U152" s="48"/>
      <c r="V152" s="3" t="s">
        <v>1599</v>
      </c>
      <c r="AA152" s="3" t="str">
        <f t="shared" si="5"/>
        <v>INFANTILBEBITAEXPLORADORCASUALBLUSAMODA</v>
      </c>
    </row>
    <row r="153" spans="1:27">
      <c r="A153" s="3" t="s">
        <v>1215</v>
      </c>
      <c r="B153" s="3" t="s">
        <v>63</v>
      </c>
      <c r="C153" s="3" t="s">
        <v>716</v>
      </c>
      <c r="D153" s="3" t="s">
        <v>707</v>
      </c>
      <c r="E153" s="3" t="s">
        <v>708</v>
      </c>
      <c r="F153" s="3" t="s">
        <v>702</v>
      </c>
      <c r="G153" s="50">
        <v>2</v>
      </c>
      <c r="H153" s="3" t="s">
        <v>721</v>
      </c>
      <c r="I153" s="3">
        <v>1</v>
      </c>
      <c r="J153" s="33">
        <v>86</v>
      </c>
      <c r="K153" s="3" t="s">
        <v>668</v>
      </c>
      <c r="L153" s="34">
        <v>45323</v>
      </c>
      <c r="M153" s="3" t="s">
        <v>67</v>
      </c>
      <c r="N153" s="3" t="s">
        <v>661</v>
      </c>
      <c r="O153" s="35">
        <v>0</v>
      </c>
      <c r="P153" s="3" t="s">
        <v>665</v>
      </c>
      <c r="Q153" s="3" t="s">
        <v>8</v>
      </c>
      <c r="R153" s="3" t="s">
        <v>1539</v>
      </c>
      <c r="T153" s="3" t="str">
        <f t="shared" si="6"/>
        <v>INFANTIL</v>
      </c>
      <c r="U153" s="48"/>
      <c r="V153" s="3" t="s">
        <v>1599</v>
      </c>
      <c r="AA153" s="3" t="str">
        <f t="shared" si="5"/>
        <v>INFANTILBEBITAEXPLORADORCASUALBLUSAMODA</v>
      </c>
    </row>
    <row r="154" spans="1:27">
      <c r="A154" s="3" t="s">
        <v>1215</v>
      </c>
      <c r="B154" s="3" t="s">
        <v>63</v>
      </c>
      <c r="C154" s="3" t="s">
        <v>716</v>
      </c>
      <c r="D154" s="3" t="s">
        <v>707</v>
      </c>
      <c r="E154" s="3" t="s">
        <v>708</v>
      </c>
      <c r="F154" s="3" t="s">
        <v>702</v>
      </c>
      <c r="G154" s="50">
        <v>2</v>
      </c>
      <c r="H154" s="3" t="s">
        <v>807</v>
      </c>
      <c r="I154" s="3">
        <v>1</v>
      </c>
      <c r="J154" s="33">
        <v>132</v>
      </c>
      <c r="K154" s="3" t="s">
        <v>668</v>
      </c>
      <c r="L154" s="34">
        <v>45323</v>
      </c>
      <c r="M154" s="3" t="s">
        <v>67</v>
      </c>
      <c r="N154" s="3" t="s">
        <v>661</v>
      </c>
      <c r="O154" s="35">
        <v>0</v>
      </c>
      <c r="P154" s="3" t="s">
        <v>665</v>
      </c>
      <c r="Q154" s="3" t="s">
        <v>8</v>
      </c>
      <c r="R154" s="3" t="s">
        <v>1539</v>
      </c>
      <c r="T154" s="3" t="str">
        <f t="shared" si="6"/>
        <v>INFANTIL</v>
      </c>
      <c r="U154" s="48"/>
      <c r="V154" s="3" t="s">
        <v>1599</v>
      </c>
      <c r="AA154" s="3" t="str">
        <f t="shared" si="5"/>
        <v>INFANTILBEBITAEXPLORADORCASUALBLUSAMODA</v>
      </c>
    </row>
    <row r="155" spans="1:27">
      <c r="A155" s="3" t="s">
        <v>1216</v>
      </c>
      <c r="B155" s="3" t="s">
        <v>63</v>
      </c>
      <c r="C155" s="3" t="s">
        <v>716</v>
      </c>
      <c r="D155" s="3" t="s">
        <v>707</v>
      </c>
      <c r="E155" s="3" t="s">
        <v>751</v>
      </c>
      <c r="F155" s="3" t="s">
        <v>702</v>
      </c>
      <c r="G155" s="50">
        <v>1</v>
      </c>
      <c r="H155" s="3" t="s">
        <v>795</v>
      </c>
      <c r="I155" s="3">
        <v>1</v>
      </c>
      <c r="J155" s="33">
        <v>100</v>
      </c>
      <c r="K155" s="3" t="s">
        <v>668</v>
      </c>
      <c r="L155" s="34">
        <v>45330</v>
      </c>
      <c r="M155" s="3" t="s">
        <v>67</v>
      </c>
      <c r="N155" s="3" t="s">
        <v>661</v>
      </c>
      <c r="O155" s="35">
        <v>0</v>
      </c>
      <c r="P155" s="3" t="s">
        <v>665</v>
      </c>
      <c r="Q155" s="3" t="s">
        <v>8</v>
      </c>
      <c r="R155" s="3" t="s">
        <v>1540</v>
      </c>
      <c r="T155" s="3" t="str">
        <f t="shared" si="6"/>
        <v>INFANTIL</v>
      </c>
      <c r="U155" s="48"/>
      <c r="V155" s="3" t="s">
        <v>1599</v>
      </c>
      <c r="AA155" s="3" t="str">
        <f t="shared" si="5"/>
        <v>INFANTILBEBITAEXPLORADORCASUALCONJUNTOMODA</v>
      </c>
    </row>
    <row r="156" spans="1:27">
      <c r="A156" s="3" t="s">
        <v>1216</v>
      </c>
      <c r="B156" s="3" t="s">
        <v>63</v>
      </c>
      <c r="C156" s="3" t="s">
        <v>716</v>
      </c>
      <c r="D156" s="3" t="s">
        <v>707</v>
      </c>
      <c r="E156" s="3" t="s">
        <v>751</v>
      </c>
      <c r="F156" s="3" t="s">
        <v>702</v>
      </c>
      <c r="G156" s="50">
        <v>1</v>
      </c>
      <c r="H156" s="3" t="s">
        <v>720</v>
      </c>
      <c r="I156" s="3">
        <v>1</v>
      </c>
      <c r="J156" s="33">
        <v>63</v>
      </c>
      <c r="K156" s="3" t="s">
        <v>668</v>
      </c>
      <c r="L156" s="34">
        <v>45330</v>
      </c>
      <c r="M156" s="3" t="s">
        <v>67</v>
      </c>
      <c r="N156" s="3" t="s">
        <v>661</v>
      </c>
      <c r="O156" s="35">
        <v>0</v>
      </c>
      <c r="P156" s="3" t="s">
        <v>665</v>
      </c>
      <c r="Q156" s="3" t="s">
        <v>8</v>
      </c>
      <c r="R156" s="3" t="s">
        <v>1540</v>
      </c>
      <c r="T156" s="3" t="str">
        <f t="shared" si="6"/>
        <v>INFANTIL</v>
      </c>
      <c r="U156" s="48"/>
      <c r="V156" s="3" t="s">
        <v>1599</v>
      </c>
      <c r="AA156" s="3" t="str">
        <f t="shared" si="5"/>
        <v>INFANTILBEBITAEXPLORADORCASUALCONJUNTOMODA</v>
      </c>
    </row>
    <row r="157" spans="1:27">
      <c r="A157" s="3" t="s">
        <v>1216</v>
      </c>
      <c r="B157" s="3" t="s">
        <v>63</v>
      </c>
      <c r="C157" s="3" t="s">
        <v>716</v>
      </c>
      <c r="D157" s="3" t="s">
        <v>707</v>
      </c>
      <c r="E157" s="3" t="s">
        <v>751</v>
      </c>
      <c r="F157" s="3" t="s">
        <v>702</v>
      </c>
      <c r="G157" s="50">
        <v>1</v>
      </c>
      <c r="H157" s="3" t="s">
        <v>721</v>
      </c>
      <c r="I157" s="3">
        <v>1</v>
      </c>
      <c r="J157" s="33">
        <v>64</v>
      </c>
      <c r="K157" s="3" t="s">
        <v>668</v>
      </c>
      <c r="L157" s="34">
        <v>45330</v>
      </c>
      <c r="M157" s="3" t="s">
        <v>67</v>
      </c>
      <c r="N157" s="3" t="s">
        <v>661</v>
      </c>
      <c r="O157" s="35">
        <v>0</v>
      </c>
      <c r="P157" s="3" t="s">
        <v>665</v>
      </c>
      <c r="Q157" s="3" t="s">
        <v>8</v>
      </c>
      <c r="R157" s="3" t="s">
        <v>1540</v>
      </c>
      <c r="T157" s="3" t="str">
        <f t="shared" si="6"/>
        <v>INFANTIL</v>
      </c>
      <c r="U157" s="48"/>
      <c r="V157" s="3" t="s">
        <v>1599</v>
      </c>
      <c r="AA157" s="3" t="str">
        <f t="shared" si="5"/>
        <v>INFANTILBEBITAEXPLORADORCASUALCONJUNTOMODA</v>
      </c>
    </row>
    <row r="158" spans="1:27">
      <c r="A158" s="3" t="s">
        <v>1216</v>
      </c>
      <c r="B158" s="3" t="s">
        <v>63</v>
      </c>
      <c r="C158" s="3" t="s">
        <v>716</v>
      </c>
      <c r="D158" s="3" t="s">
        <v>707</v>
      </c>
      <c r="E158" s="3" t="s">
        <v>751</v>
      </c>
      <c r="F158" s="3" t="s">
        <v>702</v>
      </c>
      <c r="G158" s="50">
        <v>1</v>
      </c>
      <c r="H158" s="3" t="s">
        <v>807</v>
      </c>
      <c r="I158" s="3">
        <v>1</v>
      </c>
      <c r="J158" s="33">
        <v>95</v>
      </c>
      <c r="K158" s="3" t="s">
        <v>668</v>
      </c>
      <c r="L158" s="34">
        <v>45330</v>
      </c>
      <c r="M158" s="3" t="s">
        <v>67</v>
      </c>
      <c r="N158" s="3" t="s">
        <v>661</v>
      </c>
      <c r="O158" s="35">
        <v>0</v>
      </c>
      <c r="P158" s="3" t="s">
        <v>665</v>
      </c>
      <c r="Q158" s="3" t="s">
        <v>8</v>
      </c>
      <c r="R158" s="3" t="s">
        <v>1540</v>
      </c>
      <c r="T158" s="3" t="str">
        <f t="shared" si="6"/>
        <v>INFANTIL</v>
      </c>
      <c r="U158" s="48"/>
      <c r="V158" s="3" t="s">
        <v>1599</v>
      </c>
      <c r="AA158" s="3" t="str">
        <f t="shared" si="5"/>
        <v>INFANTILBEBITAEXPLORADORCASUALCONJUNTOMODA</v>
      </c>
    </row>
    <row r="159" spans="1:27">
      <c r="A159" s="3" t="s">
        <v>1217</v>
      </c>
      <c r="B159" s="3" t="s">
        <v>63</v>
      </c>
      <c r="C159" s="3" t="s">
        <v>716</v>
      </c>
      <c r="D159" s="3" t="s">
        <v>707</v>
      </c>
      <c r="E159" s="3" t="s">
        <v>751</v>
      </c>
      <c r="F159" s="3" t="s">
        <v>702</v>
      </c>
      <c r="G159" s="50">
        <v>1</v>
      </c>
      <c r="H159" s="3" t="s">
        <v>795</v>
      </c>
      <c r="I159" s="3">
        <v>1</v>
      </c>
      <c r="J159" s="33">
        <v>100</v>
      </c>
      <c r="K159" s="3" t="s">
        <v>668</v>
      </c>
      <c r="L159" s="34">
        <v>45330</v>
      </c>
      <c r="M159" s="3" t="s">
        <v>67</v>
      </c>
      <c r="N159" s="3" t="s">
        <v>661</v>
      </c>
      <c r="O159" s="35">
        <v>0</v>
      </c>
      <c r="P159" s="3" t="s">
        <v>665</v>
      </c>
      <c r="Q159" s="3" t="s">
        <v>8</v>
      </c>
      <c r="R159" s="3" t="s">
        <v>1540</v>
      </c>
      <c r="T159" s="3" t="str">
        <f t="shared" si="6"/>
        <v>INFANTIL</v>
      </c>
      <c r="U159" s="48"/>
      <c r="V159" s="3" t="s">
        <v>1599</v>
      </c>
      <c r="AA159" s="3" t="str">
        <f t="shared" si="5"/>
        <v>INFANTILBEBITAEXPLORADORCASUALCONJUNTOMODA</v>
      </c>
    </row>
    <row r="160" spans="1:27">
      <c r="A160" s="3" t="s">
        <v>1217</v>
      </c>
      <c r="B160" s="3" t="s">
        <v>63</v>
      </c>
      <c r="C160" s="3" t="s">
        <v>716</v>
      </c>
      <c r="D160" s="3" t="s">
        <v>707</v>
      </c>
      <c r="E160" s="3" t="s">
        <v>751</v>
      </c>
      <c r="F160" s="3" t="s">
        <v>702</v>
      </c>
      <c r="G160" s="50">
        <v>1</v>
      </c>
      <c r="H160" s="3" t="s">
        <v>720</v>
      </c>
      <c r="I160" s="3">
        <v>1</v>
      </c>
      <c r="J160" s="33">
        <v>63</v>
      </c>
      <c r="K160" s="3" t="s">
        <v>668</v>
      </c>
      <c r="L160" s="34">
        <v>45330</v>
      </c>
      <c r="M160" s="3" t="s">
        <v>67</v>
      </c>
      <c r="N160" s="3" t="s">
        <v>661</v>
      </c>
      <c r="O160" s="35">
        <v>0</v>
      </c>
      <c r="P160" s="3" t="s">
        <v>665</v>
      </c>
      <c r="Q160" s="3" t="s">
        <v>8</v>
      </c>
      <c r="R160" s="3" t="s">
        <v>1540</v>
      </c>
      <c r="T160" s="3" t="str">
        <f t="shared" si="6"/>
        <v>INFANTIL</v>
      </c>
      <c r="U160" s="48"/>
      <c r="V160" s="3" t="s">
        <v>1599</v>
      </c>
      <c r="AA160" s="3" t="str">
        <f t="shared" ref="AA160:AA223" si="7">+CONCATENATE(T160,B160,C160,D160,E160,F160)</f>
        <v>INFANTILBEBITAEXPLORADORCASUALCONJUNTOMODA</v>
      </c>
    </row>
    <row r="161" spans="1:27">
      <c r="A161" s="3" t="s">
        <v>1217</v>
      </c>
      <c r="B161" s="3" t="s">
        <v>63</v>
      </c>
      <c r="C161" s="3" t="s">
        <v>716</v>
      </c>
      <c r="D161" s="3" t="s">
        <v>707</v>
      </c>
      <c r="E161" s="3" t="s">
        <v>751</v>
      </c>
      <c r="F161" s="3" t="s">
        <v>702</v>
      </c>
      <c r="G161" s="50">
        <v>1</v>
      </c>
      <c r="H161" s="3" t="s">
        <v>721</v>
      </c>
      <c r="I161" s="3">
        <v>1</v>
      </c>
      <c r="J161" s="33">
        <v>64</v>
      </c>
      <c r="K161" s="3" t="s">
        <v>668</v>
      </c>
      <c r="L161" s="34">
        <v>45330</v>
      </c>
      <c r="M161" s="3" t="s">
        <v>67</v>
      </c>
      <c r="N161" s="3" t="s">
        <v>661</v>
      </c>
      <c r="O161" s="35">
        <v>0</v>
      </c>
      <c r="P161" s="3" t="s">
        <v>665</v>
      </c>
      <c r="Q161" s="3" t="s">
        <v>8</v>
      </c>
      <c r="R161" s="3" t="s">
        <v>1540</v>
      </c>
      <c r="T161" s="3" t="str">
        <f t="shared" si="6"/>
        <v>INFANTIL</v>
      </c>
      <c r="U161" s="48"/>
      <c r="V161" s="3" t="s">
        <v>1599</v>
      </c>
      <c r="AA161" s="3" t="str">
        <f t="shared" si="7"/>
        <v>INFANTILBEBITAEXPLORADORCASUALCONJUNTOMODA</v>
      </c>
    </row>
    <row r="162" spans="1:27">
      <c r="A162" s="3" t="s">
        <v>1217</v>
      </c>
      <c r="B162" s="3" t="s">
        <v>63</v>
      </c>
      <c r="C162" s="3" t="s">
        <v>716</v>
      </c>
      <c r="D162" s="3" t="s">
        <v>707</v>
      </c>
      <c r="E162" s="3" t="s">
        <v>751</v>
      </c>
      <c r="F162" s="3" t="s">
        <v>702</v>
      </c>
      <c r="G162" s="50">
        <v>1</v>
      </c>
      <c r="H162" s="3" t="s">
        <v>807</v>
      </c>
      <c r="I162" s="3">
        <v>1</v>
      </c>
      <c r="J162" s="33">
        <v>95</v>
      </c>
      <c r="K162" s="3" t="s">
        <v>668</v>
      </c>
      <c r="L162" s="34">
        <v>45330</v>
      </c>
      <c r="M162" s="3" t="s">
        <v>67</v>
      </c>
      <c r="N162" s="3" t="s">
        <v>661</v>
      </c>
      <c r="O162" s="35">
        <v>0</v>
      </c>
      <c r="P162" s="3" t="s">
        <v>665</v>
      </c>
      <c r="Q162" s="3" t="s">
        <v>8</v>
      </c>
      <c r="R162" s="3" t="s">
        <v>1540</v>
      </c>
      <c r="T162" s="3" t="str">
        <f t="shared" si="6"/>
        <v>INFANTIL</v>
      </c>
      <c r="U162" s="48"/>
      <c r="V162" s="3" t="s">
        <v>1599</v>
      </c>
      <c r="AA162" s="3" t="str">
        <f t="shared" si="7"/>
        <v>INFANTILBEBITAEXPLORADORCASUALCONJUNTOMODA</v>
      </c>
    </row>
    <row r="163" spans="1:27">
      <c r="A163" s="3" t="s">
        <v>1218</v>
      </c>
      <c r="B163" s="3" t="s">
        <v>63</v>
      </c>
      <c r="C163" s="3" t="s">
        <v>716</v>
      </c>
      <c r="D163" s="3" t="s">
        <v>707</v>
      </c>
      <c r="E163" s="3" t="s">
        <v>751</v>
      </c>
      <c r="F163" s="3" t="s">
        <v>702</v>
      </c>
      <c r="G163" s="50">
        <v>1</v>
      </c>
      <c r="H163" s="3" t="s">
        <v>795</v>
      </c>
      <c r="I163" s="3">
        <v>1</v>
      </c>
      <c r="J163" s="33">
        <v>50</v>
      </c>
      <c r="K163" s="3" t="s">
        <v>668</v>
      </c>
      <c r="L163" s="34">
        <v>45330</v>
      </c>
      <c r="M163" s="3" t="s">
        <v>67</v>
      </c>
      <c r="N163" s="3" t="s">
        <v>661</v>
      </c>
      <c r="O163" s="35">
        <v>0</v>
      </c>
      <c r="P163" s="3" t="s">
        <v>665</v>
      </c>
      <c r="Q163" s="3" t="s">
        <v>8</v>
      </c>
      <c r="R163" s="3" t="s">
        <v>1540</v>
      </c>
      <c r="T163" s="3" t="str">
        <f t="shared" si="6"/>
        <v>INFANTIL</v>
      </c>
      <c r="U163" s="48"/>
      <c r="V163" s="3" t="s">
        <v>1599</v>
      </c>
      <c r="AA163" s="3" t="str">
        <f t="shared" si="7"/>
        <v>INFANTILBEBITAEXPLORADORCASUALCONJUNTOMODA</v>
      </c>
    </row>
    <row r="164" spans="1:27">
      <c r="A164" s="3" t="s">
        <v>1218</v>
      </c>
      <c r="B164" s="3" t="s">
        <v>63</v>
      </c>
      <c r="C164" s="3" t="s">
        <v>716</v>
      </c>
      <c r="D164" s="3" t="s">
        <v>707</v>
      </c>
      <c r="E164" s="3" t="s">
        <v>751</v>
      </c>
      <c r="F164" s="3" t="s">
        <v>702</v>
      </c>
      <c r="G164" s="50">
        <v>1</v>
      </c>
      <c r="H164" s="3" t="s">
        <v>720</v>
      </c>
      <c r="I164" s="3">
        <v>1</v>
      </c>
      <c r="J164" s="33">
        <v>32</v>
      </c>
      <c r="K164" s="3" t="s">
        <v>668</v>
      </c>
      <c r="L164" s="34">
        <v>45330</v>
      </c>
      <c r="M164" s="3" t="s">
        <v>67</v>
      </c>
      <c r="N164" s="3" t="s">
        <v>661</v>
      </c>
      <c r="O164" s="35">
        <v>0</v>
      </c>
      <c r="P164" s="3" t="s">
        <v>665</v>
      </c>
      <c r="Q164" s="3" t="s">
        <v>8</v>
      </c>
      <c r="R164" s="3" t="s">
        <v>1540</v>
      </c>
      <c r="T164" s="3" t="str">
        <f t="shared" si="6"/>
        <v>INFANTIL</v>
      </c>
      <c r="U164" s="48"/>
      <c r="V164" s="3" t="s">
        <v>1599</v>
      </c>
      <c r="AA164" s="3" t="str">
        <f t="shared" si="7"/>
        <v>INFANTILBEBITAEXPLORADORCASUALCONJUNTOMODA</v>
      </c>
    </row>
    <row r="165" spans="1:27">
      <c r="A165" s="3" t="s">
        <v>1218</v>
      </c>
      <c r="B165" s="3" t="s">
        <v>63</v>
      </c>
      <c r="C165" s="3" t="s">
        <v>716</v>
      </c>
      <c r="D165" s="3" t="s">
        <v>707</v>
      </c>
      <c r="E165" s="3" t="s">
        <v>751</v>
      </c>
      <c r="F165" s="3" t="s">
        <v>702</v>
      </c>
      <c r="G165" s="50">
        <v>1</v>
      </c>
      <c r="H165" s="3" t="s">
        <v>721</v>
      </c>
      <c r="I165" s="3">
        <v>1</v>
      </c>
      <c r="J165" s="33">
        <v>32</v>
      </c>
      <c r="K165" s="3" t="s">
        <v>668</v>
      </c>
      <c r="L165" s="34">
        <v>45330</v>
      </c>
      <c r="M165" s="3" t="s">
        <v>67</v>
      </c>
      <c r="N165" s="3" t="s">
        <v>661</v>
      </c>
      <c r="O165" s="35">
        <v>0</v>
      </c>
      <c r="P165" s="3" t="s">
        <v>665</v>
      </c>
      <c r="Q165" s="3" t="s">
        <v>8</v>
      </c>
      <c r="R165" s="3" t="s">
        <v>1540</v>
      </c>
      <c r="T165" s="3" t="str">
        <f t="shared" si="6"/>
        <v>INFANTIL</v>
      </c>
      <c r="U165" s="48"/>
      <c r="V165" s="3" t="s">
        <v>1599</v>
      </c>
      <c r="AA165" s="3" t="str">
        <f t="shared" si="7"/>
        <v>INFANTILBEBITAEXPLORADORCASUALCONJUNTOMODA</v>
      </c>
    </row>
    <row r="166" spans="1:27">
      <c r="A166" s="3" t="s">
        <v>1218</v>
      </c>
      <c r="B166" s="3" t="s">
        <v>63</v>
      </c>
      <c r="C166" s="3" t="s">
        <v>716</v>
      </c>
      <c r="D166" s="3" t="s">
        <v>707</v>
      </c>
      <c r="E166" s="3" t="s">
        <v>751</v>
      </c>
      <c r="F166" s="3" t="s">
        <v>702</v>
      </c>
      <c r="G166" s="50">
        <v>1</v>
      </c>
      <c r="H166" s="3" t="s">
        <v>807</v>
      </c>
      <c r="I166" s="3">
        <v>1</v>
      </c>
      <c r="J166" s="33">
        <v>48</v>
      </c>
      <c r="K166" s="3" t="s">
        <v>668</v>
      </c>
      <c r="L166" s="34">
        <v>45330</v>
      </c>
      <c r="M166" s="3" t="s">
        <v>67</v>
      </c>
      <c r="N166" s="3" t="s">
        <v>661</v>
      </c>
      <c r="O166" s="35">
        <v>0</v>
      </c>
      <c r="P166" s="3" t="s">
        <v>665</v>
      </c>
      <c r="Q166" s="3" t="s">
        <v>8</v>
      </c>
      <c r="R166" s="3" t="s">
        <v>1540</v>
      </c>
      <c r="T166" s="3" t="str">
        <f t="shared" si="6"/>
        <v>INFANTIL</v>
      </c>
      <c r="U166" s="48"/>
      <c r="V166" s="3" t="s">
        <v>1599</v>
      </c>
      <c r="AA166" s="3" t="str">
        <f t="shared" si="7"/>
        <v>INFANTILBEBITAEXPLORADORCASUALCONJUNTOMODA</v>
      </c>
    </row>
    <row r="167" spans="1:27">
      <c r="A167" s="3" t="s">
        <v>1230</v>
      </c>
      <c r="B167" s="3" t="s">
        <v>63</v>
      </c>
      <c r="C167" s="3" t="s">
        <v>716</v>
      </c>
      <c r="D167" s="3" t="s">
        <v>681</v>
      </c>
      <c r="E167" s="3" t="s">
        <v>834</v>
      </c>
      <c r="F167" s="3" t="s">
        <v>702</v>
      </c>
      <c r="G167" s="50">
        <v>1</v>
      </c>
      <c r="H167" s="3" t="s">
        <v>795</v>
      </c>
      <c r="I167" s="3">
        <v>1</v>
      </c>
      <c r="J167" s="33">
        <v>53</v>
      </c>
      <c r="K167" s="3" t="s">
        <v>668</v>
      </c>
      <c r="L167" s="34">
        <v>45323</v>
      </c>
      <c r="M167" s="3" t="s">
        <v>67</v>
      </c>
      <c r="N167" s="3" t="s">
        <v>661</v>
      </c>
      <c r="O167" s="35">
        <v>0</v>
      </c>
      <c r="P167" s="3" t="s">
        <v>665</v>
      </c>
      <c r="Q167" s="3" t="s">
        <v>8</v>
      </c>
      <c r="R167" s="3" t="s">
        <v>1548</v>
      </c>
      <c r="T167" s="3" t="str">
        <f t="shared" si="6"/>
        <v>INFANTIL</v>
      </c>
      <c r="U167" s="48"/>
      <c r="V167" s="3" t="s">
        <v>1599</v>
      </c>
      <c r="AA167" s="3" t="str">
        <f t="shared" si="7"/>
        <v>INFANTILBEBITAEXPLORADORDEPORTIVOCHAQUETAMODA</v>
      </c>
    </row>
    <row r="168" spans="1:27">
      <c r="A168" s="3" t="s">
        <v>1230</v>
      </c>
      <c r="B168" s="3" t="s">
        <v>63</v>
      </c>
      <c r="C168" s="3" t="s">
        <v>716</v>
      </c>
      <c r="D168" s="3" t="s">
        <v>681</v>
      </c>
      <c r="E168" s="3" t="s">
        <v>834</v>
      </c>
      <c r="F168" s="3" t="s">
        <v>702</v>
      </c>
      <c r="G168" s="50">
        <v>1</v>
      </c>
      <c r="H168" s="3" t="s">
        <v>720</v>
      </c>
      <c r="I168" s="3">
        <v>1</v>
      </c>
      <c r="J168" s="33">
        <v>46</v>
      </c>
      <c r="K168" s="3" t="s">
        <v>668</v>
      </c>
      <c r="L168" s="34">
        <v>45323</v>
      </c>
      <c r="M168" s="3" t="s">
        <v>67</v>
      </c>
      <c r="N168" s="3" t="s">
        <v>661</v>
      </c>
      <c r="O168" s="35">
        <v>0</v>
      </c>
      <c r="P168" s="3" t="s">
        <v>665</v>
      </c>
      <c r="Q168" s="3" t="s">
        <v>8</v>
      </c>
      <c r="R168" s="3" t="s">
        <v>1548</v>
      </c>
      <c r="T168" s="3" t="str">
        <f t="shared" si="6"/>
        <v>INFANTIL</v>
      </c>
      <c r="U168" s="48"/>
      <c r="V168" s="3" t="s">
        <v>1599</v>
      </c>
      <c r="AA168" s="3" t="str">
        <f t="shared" si="7"/>
        <v>INFANTILBEBITAEXPLORADORDEPORTIVOCHAQUETAMODA</v>
      </c>
    </row>
    <row r="169" spans="1:27">
      <c r="A169" s="3" t="s">
        <v>1230</v>
      </c>
      <c r="B169" s="3" t="s">
        <v>63</v>
      </c>
      <c r="C169" s="3" t="s">
        <v>716</v>
      </c>
      <c r="D169" s="3" t="s">
        <v>681</v>
      </c>
      <c r="E169" s="3" t="s">
        <v>834</v>
      </c>
      <c r="F169" s="3" t="s">
        <v>702</v>
      </c>
      <c r="G169" s="50">
        <v>1</v>
      </c>
      <c r="H169" s="3" t="s">
        <v>721</v>
      </c>
      <c r="I169" s="3">
        <v>1</v>
      </c>
      <c r="J169" s="33">
        <v>46</v>
      </c>
      <c r="K169" s="3" t="s">
        <v>668</v>
      </c>
      <c r="L169" s="34">
        <v>45323</v>
      </c>
      <c r="M169" s="3" t="s">
        <v>67</v>
      </c>
      <c r="N169" s="3" t="s">
        <v>661</v>
      </c>
      <c r="O169" s="35">
        <v>0</v>
      </c>
      <c r="P169" s="3" t="s">
        <v>665</v>
      </c>
      <c r="Q169" s="3" t="s">
        <v>8</v>
      </c>
      <c r="R169" s="3" t="s">
        <v>1548</v>
      </c>
      <c r="T169" s="3" t="str">
        <f t="shared" si="6"/>
        <v>INFANTIL</v>
      </c>
      <c r="U169" s="48"/>
      <c r="V169" s="3" t="s">
        <v>1599</v>
      </c>
      <c r="AA169" s="3" t="str">
        <f t="shared" si="7"/>
        <v>INFANTILBEBITAEXPLORADORDEPORTIVOCHAQUETAMODA</v>
      </c>
    </row>
    <row r="170" spans="1:27">
      <c r="A170" s="3" t="s">
        <v>1230</v>
      </c>
      <c r="B170" s="3" t="s">
        <v>63</v>
      </c>
      <c r="C170" s="3" t="s">
        <v>716</v>
      </c>
      <c r="D170" s="3" t="s">
        <v>681</v>
      </c>
      <c r="E170" s="3" t="s">
        <v>834</v>
      </c>
      <c r="F170" s="3" t="s">
        <v>702</v>
      </c>
      <c r="G170" s="50">
        <v>1</v>
      </c>
      <c r="H170" s="3" t="s">
        <v>807</v>
      </c>
      <c r="I170" s="3">
        <v>1</v>
      </c>
      <c r="J170" s="33">
        <v>45</v>
      </c>
      <c r="K170" s="3" t="s">
        <v>668</v>
      </c>
      <c r="L170" s="34">
        <v>45323</v>
      </c>
      <c r="M170" s="3" t="s">
        <v>67</v>
      </c>
      <c r="N170" s="3" t="s">
        <v>661</v>
      </c>
      <c r="O170" s="35">
        <v>0</v>
      </c>
      <c r="P170" s="3" t="s">
        <v>665</v>
      </c>
      <c r="Q170" s="3" t="s">
        <v>8</v>
      </c>
      <c r="R170" s="3" t="s">
        <v>1548</v>
      </c>
      <c r="T170" s="3" t="str">
        <f t="shared" si="6"/>
        <v>INFANTIL</v>
      </c>
      <c r="U170" s="48"/>
      <c r="V170" s="3" t="s">
        <v>1599</v>
      </c>
      <c r="AA170" s="3" t="str">
        <f t="shared" si="7"/>
        <v>INFANTILBEBITAEXPLORADORDEPORTIVOCHAQUETAMODA</v>
      </c>
    </row>
    <row r="171" spans="1:27">
      <c r="A171" s="3" t="s">
        <v>1241</v>
      </c>
      <c r="B171" s="3" t="s">
        <v>63</v>
      </c>
      <c r="C171" s="3" t="s">
        <v>716</v>
      </c>
      <c r="D171" s="3" t="s">
        <v>733</v>
      </c>
      <c r="E171" s="3" t="s">
        <v>751</v>
      </c>
      <c r="F171" s="3" t="s">
        <v>702</v>
      </c>
      <c r="G171" s="50">
        <v>1</v>
      </c>
      <c r="H171" s="3" t="s">
        <v>795</v>
      </c>
      <c r="I171" s="3">
        <v>1</v>
      </c>
      <c r="J171" s="33">
        <v>45</v>
      </c>
      <c r="K171" s="3" t="s">
        <v>668</v>
      </c>
      <c r="L171" s="34">
        <v>45330</v>
      </c>
      <c r="M171" s="3" t="s">
        <v>67</v>
      </c>
      <c r="N171" s="3" t="s">
        <v>661</v>
      </c>
      <c r="O171" s="35">
        <v>0</v>
      </c>
      <c r="P171" s="3" t="s">
        <v>665</v>
      </c>
      <c r="Q171" s="3" t="s">
        <v>8</v>
      </c>
      <c r="R171" s="3" t="s">
        <v>1544</v>
      </c>
      <c r="T171" s="3" t="str">
        <f t="shared" si="6"/>
        <v>INFANTIL</v>
      </c>
      <c r="U171" s="48"/>
      <c r="V171" s="3" t="s">
        <v>1599</v>
      </c>
      <c r="AA171" s="3" t="str">
        <f t="shared" si="7"/>
        <v>INFANTILBEBITAEXPLORADORJEANSCONJUNTOMODA</v>
      </c>
    </row>
    <row r="172" spans="1:27">
      <c r="A172" s="3" t="s">
        <v>1241</v>
      </c>
      <c r="B172" s="3" t="s">
        <v>63</v>
      </c>
      <c r="C172" s="3" t="s">
        <v>716</v>
      </c>
      <c r="D172" s="3" t="s">
        <v>733</v>
      </c>
      <c r="E172" s="3" t="s">
        <v>751</v>
      </c>
      <c r="F172" s="3" t="s">
        <v>702</v>
      </c>
      <c r="G172" s="50">
        <v>1</v>
      </c>
      <c r="H172" s="3" t="s">
        <v>720</v>
      </c>
      <c r="I172" s="3">
        <v>1</v>
      </c>
      <c r="J172" s="33">
        <v>27</v>
      </c>
      <c r="K172" s="3" t="s">
        <v>668</v>
      </c>
      <c r="L172" s="34">
        <v>45330</v>
      </c>
      <c r="M172" s="3" t="s">
        <v>67</v>
      </c>
      <c r="N172" s="3" t="s">
        <v>661</v>
      </c>
      <c r="O172" s="35">
        <v>0</v>
      </c>
      <c r="P172" s="3" t="s">
        <v>665</v>
      </c>
      <c r="Q172" s="3" t="s">
        <v>8</v>
      </c>
      <c r="R172" s="3" t="s">
        <v>1544</v>
      </c>
      <c r="T172" s="3" t="str">
        <f t="shared" si="6"/>
        <v>INFANTIL</v>
      </c>
      <c r="U172" s="48"/>
      <c r="V172" s="3" t="s">
        <v>1599</v>
      </c>
      <c r="AA172" s="3" t="str">
        <f t="shared" si="7"/>
        <v>INFANTILBEBITAEXPLORADORJEANSCONJUNTOMODA</v>
      </c>
    </row>
    <row r="173" spans="1:27">
      <c r="A173" s="3" t="s">
        <v>1241</v>
      </c>
      <c r="B173" s="3" t="s">
        <v>63</v>
      </c>
      <c r="C173" s="3" t="s">
        <v>716</v>
      </c>
      <c r="D173" s="3" t="s">
        <v>733</v>
      </c>
      <c r="E173" s="3" t="s">
        <v>751</v>
      </c>
      <c r="F173" s="3" t="s">
        <v>702</v>
      </c>
      <c r="G173" s="50">
        <v>1</v>
      </c>
      <c r="H173" s="3" t="s">
        <v>721</v>
      </c>
      <c r="I173" s="3">
        <v>1</v>
      </c>
      <c r="J173" s="33">
        <v>27</v>
      </c>
      <c r="K173" s="3" t="s">
        <v>668</v>
      </c>
      <c r="L173" s="34">
        <v>45330</v>
      </c>
      <c r="M173" s="3" t="s">
        <v>67</v>
      </c>
      <c r="N173" s="3" t="s">
        <v>661</v>
      </c>
      <c r="O173" s="35">
        <v>0</v>
      </c>
      <c r="P173" s="3" t="s">
        <v>665</v>
      </c>
      <c r="Q173" s="3" t="s">
        <v>8</v>
      </c>
      <c r="R173" s="3" t="s">
        <v>1544</v>
      </c>
      <c r="T173" s="3" t="str">
        <f t="shared" si="6"/>
        <v>INFANTIL</v>
      </c>
      <c r="U173" s="48"/>
      <c r="V173" s="3" t="s">
        <v>1599</v>
      </c>
      <c r="AA173" s="3" t="str">
        <f t="shared" si="7"/>
        <v>INFANTILBEBITAEXPLORADORJEANSCONJUNTOMODA</v>
      </c>
    </row>
    <row r="174" spans="1:27">
      <c r="A174" s="3" t="s">
        <v>1241</v>
      </c>
      <c r="B174" s="3" t="s">
        <v>63</v>
      </c>
      <c r="C174" s="3" t="s">
        <v>716</v>
      </c>
      <c r="D174" s="3" t="s">
        <v>733</v>
      </c>
      <c r="E174" s="3" t="s">
        <v>751</v>
      </c>
      <c r="F174" s="3" t="s">
        <v>702</v>
      </c>
      <c r="G174" s="50">
        <v>1</v>
      </c>
      <c r="H174" s="3" t="s">
        <v>807</v>
      </c>
      <c r="I174" s="3">
        <v>1</v>
      </c>
      <c r="J174" s="33">
        <v>30</v>
      </c>
      <c r="K174" s="3" t="s">
        <v>668</v>
      </c>
      <c r="L174" s="34">
        <v>45330</v>
      </c>
      <c r="M174" s="3" t="s">
        <v>67</v>
      </c>
      <c r="N174" s="3" t="s">
        <v>661</v>
      </c>
      <c r="O174" s="35">
        <v>0</v>
      </c>
      <c r="P174" s="3" t="s">
        <v>665</v>
      </c>
      <c r="Q174" s="3" t="s">
        <v>8</v>
      </c>
      <c r="R174" s="3" t="s">
        <v>1544</v>
      </c>
      <c r="T174" s="3" t="str">
        <f t="shared" si="6"/>
        <v>INFANTIL</v>
      </c>
      <c r="U174" s="48"/>
      <c r="V174" s="3" t="s">
        <v>1599</v>
      </c>
      <c r="AA174" s="3" t="str">
        <f t="shared" si="7"/>
        <v>INFANTILBEBITAEXPLORADORJEANSCONJUNTOMODA</v>
      </c>
    </row>
    <row r="175" spans="1:27">
      <c r="A175" s="3" t="s">
        <v>1212</v>
      </c>
      <c r="B175" s="3" t="s">
        <v>63</v>
      </c>
      <c r="C175" s="3" t="s">
        <v>730</v>
      </c>
      <c r="D175" s="3" t="s">
        <v>681</v>
      </c>
      <c r="E175" s="3" t="s">
        <v>751</v>
      </c>
      <c r="F175" s="3" t="s">
        <v>702</v>
      </c>
      <c r="G175" s="50">
        <v>1</v>
      </c>
      <c r="H175" s="3" t="s">
        <v>795</v>
      </c>
      <c r="I175" s="3">
        <v>1</v>
      </c>
      <c r="J175" s="33">
        <v>20</v>
      </c>
      <c r="K175" s="3" t="s">
        <v>668</v>
      </c>
      <c r="L175" s="34">
        <v>45335</v>
      </c>
      <c r="M175" s="3" t="s">
        <v>177</v>
      </c>
      <c r="N175" s="3" t="s">
        <v>661</v>
      </c>
      <c r="O175" s="35">
        <v>0</v>
      </c>
      <c r="P175" s="3" t="s">
        <v>665</v>
      </c>
      <c r="Q175" s="3" t="s">
        <v>8</v>
      </c>
      <c r="R175" s="3" t="s">
        <v>1545</v>
      </c>
      <c r="T175" s="3" t="str">
        <f t="shared" si="6"/>
        <v>INFANTIL</v>
      </c>
      <c r="U175" s="48"/>
      <c r="V175" s="3" t="s">
        <v>1599</v>
      </c>
      <c r="AA175" s="3" t="str">
        <f t="shared" si="7"/>
        <v>INFANTILBEBITADORMILONDEPORTIVOCONJUNTOMODA</v>
      </c>
    </row>
    <row r="176" spans="1:27">
      <c r="A176" s="3" t="s">
        <v>1212</v>
      </c>
      <c r="B176" s="3" t="s">
        <v>63</v>
      </c>
      <c r="C176" s="3" t="s">
        <v>730</v>
      </c>
      <c r="D176" s="3" t="s">
        <v>681</v>
      </c>
      <c r="E176" s="3" t="s">
        <v>751</v>
      </c>
      <c r="F176" s="3" t="s">
        <v>702</v>
      </c>
      <c r="G176" s="50">
        <v>1</v>
      </c>
      <c r="H176" s="3" t="s">
        <v>719</v>
      </c>
      <c r="I176" s="3">
        <v>1</v>
      </c>
      <c r="J176" s="33">
        <v>47</v>
      </c>
      <c r="K176" s="3" t="s">
        <v>668</v>
      </c>
      <c r="L176" s="34">
        <v>45335</v>
      </c>
      <c r="M176" s="3" t="s">
        <v>177</v>
      </c>
      <c r="N176" s="3" t="s">
        <v>661</v>
      </c>
      <c r="O176" s="35">
        <v>0</v>
      </c>
      <c r="P176" s="3" t="s">
        <v>665</v>
      </c>
      <c r="Q176" s="3" t="s">
        <v>8</v>
      </c>
      <c r="R176" s="3" t="s">
        <v>1545</v>
      </c>
      <c r="T176" s="3" t="str">
        <f t="shared" si="6"/>
        <v>INFANTIL</v>
      </c>
      <c r="U176" s="48"/>
      <c r="V176" s="3" t="s">
        <v>1599</v>
      </c>
      <c r="AA176" s="3" t="str">
        <f t="shared" si="7"/>
        <v>INFANTILBEBITADORMILONDEPORTIVOCONJUNTOMODA</v>
      </c>
    </row>
    <row r="177" spans="1:27">
      <c r="A177" s="3" t="s">
        <v>1212</v>
      </c>
      <c r="B177" s="3" t="s">
        <v>63</v>
      </c>
      <c r="C177" s="3" t="s">
        <v>730</v>
      </c>
      <c r="D177" s="3" t="s">
        <v>681</v>
      </c>
      <c r="E177" s="3" t="s">
        <v>751</v>
      </c>
      <c r="F177" s="3" t="s">
        <v>702</v>
      </c>
      <c r="G177" s="50">
        <v>1</v>
      </c>
      <c r="H177" s="3" t="s">
        <v>720</v>
      </c>
      <c r="I177" s="3">
        <v>1</v>
      </c>
      <c r="J177" s="33">
        <v>58</v>
      </c>
      <c r="K177" s="3" t="s">
        <v>668</v>
      </c>
      <c r="L177" s="34">
        <v>45335</v>
      </c>
      <c r="M177" s="3" t="s">
        <v>177</v>
      </c>
      <c r="N177" s="3" t="s">
        <v>661</v>
      </c>
      <c r="O177" s="35">
        <v>0</v>
      </c>
      <c r="P177" s="3" t="s">
        <v>665</v>
      </c>
      <c r="Q177" s="3" t="s">
        <v>8</v>
      </c>
      <c r="R177" s="3" t="s">
        <v>1545</v>
      </c>
      <c r="T177" s="3" t="str">
        <f t="shared" si="6"/>
        <v>INFANTIL</v>
      </c>
      <c r="U177" s="48"/>
      <c r="V177" s="3" t="s">
        <v>1599</v>
      </c>
      <c r="AA177" s="3" t="str">
        <f t="shared" si="7"/>
        <v>INFANTILBEBITADORMILONDEPORTIVOCONJUNTOMODA</v>
      </c>
    </row>
    <row r="178" spans="1:27">
      <c r="A178" s="3" t="s">
        <v>1212</v>
      </c>
      <c r="B178" s="3" t="s">
        <v>63</v>
      </c>
      <c r="C178" s="3" t="s">
        <v>730</v>
      </c>
      <c r="D178" s="3" t="s">
        <v>681</v>
      </c>
      <c r="E178" s="3" t="s">
        <v>751</v>
      </c>
      <c r="F178" s="3" t="s">
        <v>702</v>
      </c>
      <c r="G178" s="50">
        <v>1</v>
      </c>
      <c r="H178" s="3" t="s">
        <v>721</v>
      </c>
      <c r="I178" s="3">
        <v>1</v>
      </c>
      <c r="J178" s="33">
        <v>51</v>
      </c>
      <c r="K178" s="3" t="s">
        <v>668</v>
      </c>
      <c r="L178" s="34">
        <v>45335</v>
      </c>
      <c r="M178" s="3" t="s">
        <v>177</v>
      </c>
      <c r="N178" s="3" t="s">
        <v>661</v>
      </c>
      <c r="O178" s="35">
        <v>0</v>
      </c>
      <c r="P178" s="3" t="s">
        <v>665</v>
      </c>
      <c r="Q178" s="3" t="s">
        <v>8</v>
      </c>
      <c r="R178" s="3" t="s">
        <v>1545</v>
      </c>
      <c r="T178" s="3" t="str">
        <f t="shared" si="6"/>
        <v>INFANTIL</v>
      </c>
      <c r="U178" s="48"/>
      <c r="V178" s="3" t="s">
        <v>1599</v>
      </c>
      <c r="AA178" s="3" t="str">
        <f t="shared" si="7"/>
        <v>INFANTILBEBITADORMILONDEPORTIVOCONJUNTOMODA</v>
      </c>
    </row>
    <row r="179" spans="1:27">
      <c r="A179" s="3" t="s">
        <v>1214</v>
      </c>
      <c r="B179" s="3" t="s">
        <v>63</v>
      </c>
      <c r="C179" s="3" t="s">
        <v>730</v>
      </c>
      <c r="D179" s="3" t="s">
        <v>681</v>
      </c>
      <c r="E179" s="3" t="s">
        <v>800</v>
      </c>
      <c r="F179" s="3" t="s">
        <v>711</v>
      </c>
      <c r="G179" s="50">
        <v>1</v>
      </c>
      <c r="H179" s="3" t="s">
        <v>795</v>
      </c>
      <c r="I179" s="3">
        <v>1</v>
      </c>
      <c r="J179" s="33">
        <v>38</v>
      </c>
      <c r="K179" s="3" t="s">
        <v>668</v>
      </c>
      <c r="L179" s="34">
        <v>45335</v>
      </c>
      <c r="M179" s="3" t="s">
        <v>177</v>
      </c>
      <c r="N179" s="3" t="s">
        <v>661</v>
      </c>
      <c r="O179" s="35">
        <v>0</v>
      </c>
      <c r="P179" s="3" t="s">
        <v>665</v>
      </c>
      <c r="Q179" s="3" t="s">
        <v>8</v>
      </c>
      <c r="R179" s="3" t="s">
        <v>1538</v>
      </c>
      <c r="T179" s="3" t="str">
        <f t="shared" si="6"/>
        <v>INFANTIL</v>
      </c>
      <c r="U179" s="48"/>
      <c r="V179" s="3" t="s">
        <v>1599</v>
      </c>
      <c r="AA179" s="3" t="str">
        <f t="shared" si="7"/>
        <v>INFANTILBEBITADORMILONDEPORTIVOVESTIDOBASICO MODA</v>
      </c>
    </row>
    <row r="180" spans="1:27">
      <c r="A180" s="3" t="s">
        <v>1214</v>
      </c>
      <c r="B180" s="3" t="s">
        <v>63</v>
      </c>
      <c r="C180" s="3" t="s">
        <v>730</v>
      </c>
      <c r="D180" s="3" t="s">
        <v>681</v>
      </c>
      <c r="E180" s="3" t="s">
        <v>800</v>
      </c>
      <c r="F180" s="3" t="s">
        <v>711</v>
      </c>
      <c r="G180" s="50">
        <v>1</v>
      </c>
      <c r="H180" s="3" t="s">
        <v>719</v>
      </c>
      <c r="I180" s="3">
        <v>1</v>
      </c>
      <c r="J180" s="33">
        <v>71</v>
      </c>
      <c r="K180" s="3" t="s">
        <v>668</v>
      </c>
      <c r="L180" s="34">
        <v>45335</v>
      </c>
      <c r="M180" s="3" t="s">
        <v>177</v>
      </c>
      <c r="N180" s="3" t="s">
        <v>661</v>
      </c>
      <c r="O180" s="35">
        <v>0</v>
      </c>
      <c r="P180" s="3" t="s">
        <v>665</v>
      </c>
      <c r="Q180" s="3" t="s">
        <v>8</v>
      </c>
      <c r="R180" s="3" t="s">
        <v>1538</v>
      </c>
      <c r="T180" s="3" t="str">
        <f t="shared" si="6"/>
        <v>INFANTIL</v>
      </c>
      <c r="U180" s="48"/>
      <c r="V180" s="3" t="s">
        <v>1599</v>
      </c>
      <c r="AA180" s="3" t="str">
        <f t="shared" si="7"/>
        <v>INFANTILBEBITADORMILONDEPORTIVOVESTIDOBASICO MODA</v>
      </c>
    </row>
    <row r="181" spans="1:27">
      <c r="A181" s="3" t="s">
        <v>1214</v>
      </c>
      <c r="B181" s="3" t="s">
        <v>63</v>
      </c>
      <c r="C181" s="3" t="s">
        <v>730</v>
      </c>
      <c r="D181" s="3" t="s">
        <v>681</v>
      </c>
      <c r="E181" s="3" t="s">
        <v>800</v>
      </c>
      <c r="F181" s="3" t="s">
        <v>711</v>
      </c>
      <c r="G181" s="50">
        <v>1</v>
      </c>
      <c r="H181" s="3" t="s">
        <v>720</v>
      </c>
      <c r="I181" s="3">
        <v>1</v>
      </c>
      <c r="J181" s="33">
        <v>43</v>
      </c>
      <c r="K181" s="3" t="s">
        <v>668</v>
      </c>
      <c r="L181" s="34">
        <v>45335</v>
      </c>
      <c r="M181" s="3" t="s">
        <v>177</v>
      </c>
      <c r="N181" s="3" t="s">
        <v>661</v>
      </c>
      <c r="O181" s="35">
        <v>0</v>
      </c>
      <c r="P181" s="3" t="s">
        <v>665</v>
      </c>
      <c r="Q181" s="3" t="s">
        <v>8</v>
      </c>
      <c r="R181" s="3" t="s">
        <v>1538</v>
      </c>
      <c r="T181" s="3" t="str">
        <f t="shared" si="6"/>
        <v>INFANTIL</v>
      </c>
      <c r="U181" s="48"/>
      <c r="V181" s="3" t="s">
        <v>1599</v>
      </c>
      <c r="AA181" s="3" t="str">
        <f t="shared" si="7"/>
        <v>INFANTILBEBITADORMILONDEPORTIVOVESTIDOBASICO MODA</v>
      </c>
    </row>
    <row r="182" spans="1:27">
      <c r="A182" s="3" t="s">
        <v>1214</v>
      </c>
      <c r="B182" s="3" t="s">
        <v>63</v>
      </c>
      <c r="C182" s="3" t="s">
        <v>730</v>
      </c>
      <c r="D182" s="3" t="s">
        <v>681</v>
      </c>
      <c r="E182" s="3" t="s">
        <v>800</v>
      </c>
      <c r="F182" s="3" t="s">
        <v>711</v>
      </c>
      <c r="G182" s="50">
        <v>1</v>
      </c>
      <c r="H182" s="3" t="s">
        <v>721</v>
      </c>
      <c r="I182" s="3">
        <v>1</v>
      </c>
      <c r="J182" s="33">
        <v>48</v>
      </c>
      <c r="K182" s="3" t="s">
        <v>668</v>
      </c>
      <c r="L182" s="34">
        <v>45335</v>
      </c>
      <c r="M182" s="3" t="s">
        <v>177</v>
      </c>
      <c r="N182" s="3" t="s">
        <v>661</v>
      </c>
      <c r="O182" s="35">
        <v>0</v>
      </c>
      <c r="P182" s="3" t="s">
        <v>665</v>
      </c>
      <c r="Q182" s="3" t="s">
        <v>8</v>
      </c>
      <c r="R182" s="3" t="s">
        <v>1538</v>
      </c>
      <c r="T182" s="3" t="str">
        <f t="shared" si="6"/>
        <v>INFANTIL</v>
      </c>
      <c r="U182" s="48"/>
      <c r="V182" s="3" t="s">
        <v>1599</v>
      </c>
      <c r="AA182" s="3" t="str">
        <f t="shared" si="7"/>
        <v>INFANTILBEBITADORMILONDEPORTIVOVESTIDOBASICO MODA</v>
      </c>
    </row>
    <row r="183" spans="1:27">
      <c r="A183" s="3" t="s">
        <v>1222</v>
      </c>
      <c r="B183" s="3" t="s">
        <v>63</v>
      </c>
      <c r="C183" s="3" t="s">
        <v>716</v>
      </c>
      <c r="D183" s="3" t="s">
        <v>707</v>
      </c>
      <c r="E183" s="3" t="s">
        <v>800</v>
      </c>
      <c r="F183" s="3" t="s">
        <v>702</v>
      </c>
      <c r="G183" s="50">
        <v>1</v>
      </c>
      <c r="H183" s="3" t="s">
        <v>795</v>
      </c>
      <c r="I183" s="3">
        <v>1</v>
      </c>
      <c r="J183" s="33">
        <v>88</v>
      </c>
      <c r="K183" s="3" t="s">
        <v>668</v>
      </c>
      <c r="L183" s="34">
        <v>45342</v>
      </c>
      <c r="M183" s="3" t="s">
        <v>177</v>
      </c>
      <c r="N183" s="3" t="s">
        <v>661</v>
      </c>
      <c r="O183" s="35">
        <v>0</v>
      </c>
      <c r="P183" s="3" t="s">
        <v>665</v>
      </c>
      <c r="Q183" s="3" t="s">
        <v>8</v>
      </c>
      <c r="R183" s="3" t="s">
        <v>1541</v>
      </c>
      <c r="T183" s="3" t="str">
        <f t="shared" si="6"/>
        <v>INFANTIL</v>
      </c>
      <c r="U183" s="48"/>
      <c r="V183" s="3" t="s">
        <v>1599</v>
      </c>
      <c r="AA183" s="3" t="str">
        <f t="shared" si="7"/>
        <v>INFANTILBEBITAEXPLORADORCASUALVESTIDOMODA</v>
      </c>
    </row>
    <row r="184" spans="1:27">
      <c r="A184" s="3" t="s">
        <v>1222</v>
      </c>
      <c r="B184" s="3" t="s">
        <v>63</v>
      </c>
      <c r="C184" s="3" t="s">
        <v>716</v>
      </c>
      <c r="D184" s="3" t="s">
        <v>707</v>
      </c>
      <c r="E184" s="3" t="s">
        <v>800</v>
      </c>
      <c r="F184" s="3" t="s">
        <v>702</v>
      </c>
      <c r="G184" s="50">
        <v>1</v>
      </c>
      <c r="H184" s="3" t="s">
        <v>720</v>
      </c>
      <c r="I184" s="3">
        <v>1</v>
      </c>
      <c r="J184" s="33">
        <v>77</v>
      </c>
      <c r="K184" s="3" t="s">
        <v>668</v>
      </c>
      <c r="L184" s="34">
        <v>45342</v>
      </c>
      <c r="M184" s="3" t="s">
        <v>177</v>
      </c>
      <c r="N184" s="3" t="s">
        <v>661</v>
      </c>
      <c r="O184" s="35">
        <v>0</v>
      </c>
      <c r="P184" s="3" t="s">
        <v>665</v>
      </c>
      <c r="Q184" s="3" t="s">
        <v>8</v>
      </c>
      <c r="R184" s="3" t="s">
        <v>1541</v>
      </c>
      <c r="T184" s="3" t="str">
        <f t="shared" si="6"/>
        <v>INFANTIL</v>
      </c>
      <c r="U184" s="48"/>
      <c r="V184" s="3" t="s">
        <v>1599</v>
      </c>
      <c r="AA184" s="3" t="str">
        <f t="shared" si="7"/>
        <v>INFANTILBEBITAEXPLORADORCASUALVESTIDOMODA</v>
      </c>
    </row>
    <row r="185" spans="1:27">
      <c r="A185" s="3" t="s">
        <v>1222</v>
      </c>
      <c r="B185" s="3" t="s">
        <v>63</v>
      </c>
      <c r="C185" s="3" t="s">
        <v>716</v>
      </c>
      <c r="D185" s="3" t="s">
        <v>707</v>
      </c>
      <c r="E185" s="3" t="s">
        <v>800</v>
      </c>
      <c r="F185" s="3" t="s">
        <v>702</v>
      </c>
      <c r="G185" s="50">
        <v>1</v>
      </c>
      <c r="H185" s="3" t="s">
        <v>721</v>
      </c>
      <c r="I185" s="3">
        <v>1</v>
      </c>
      <c r="J185" s="33">
        <v>69</v>
      </c>
      <c r="K185" s="3" t="s">
        <v>668</v>
      </c>
      <c r="L185" s="34">
        <v>45342</v>
      </c>
      <c r="M185" s="3" t="s">
        <v>177</v>
      </c>
      <c r="N185" s="3" t="s">
        <v>661</v>
      </c>
      <c r="O185" s="35">
        <v>0</v>
      </c>
      <c r="P185" s="3" t="s">
        <v>665</v>
      </c>
      <c r="Q185" s="3" t="s">
        <v>8</v>
      </c>
      <c r="R185" s="3" t="s">
        <v>1541</v>
      </c>
      <c r="T185" s="3" t="str">
        <f t="shared" si="6"/>
        <v>INFANTIL</v>
      </c>
      <c r="U185" s="48"/>
      <c r="V185" s="3" t="s">
        <v>1599</v>
      </c>
      <c r="AA185" s="3" t="str">
        <f t="shared" si="7"/>
        <v>INFANTILBEBITAEXPLORADORCASUALVESTIDOMODA</v>
      </c>
    </row>
    <row r="186" spans="1:27">
      <c r="A186" s="3" t="s">
        <v>1222</v>
      </c>
      <c r="B186" s="3" t="s">
        <v>63</v>
      </c>
      <c r="C186" s="3" t="s">
        <v>716</v>
      </c>
      <c r="D186" s="3" t="s">
        <v>707</v>
      </c>
      <c r="E186" s="3" t="s">
        <v>800</v>
      </c>
      <c r="F186" s="3" t="s">
        <v>702</v>
      </c>
      <c r="G186" s="50">
        <v>1</v>
      </c>
      <c r="H186" s="3" t="s">
        <v>807</v>
      </c>
      <c r="I186" s="3">
        <v>1</v>
      </c>
      <c r="J186" s="33">
        <v>75</v>
      </c>
      <c r="K186" s="3" t="s">
        <v>668</v>
      </c>
      <c r="L186" s="34">
        <v>45342</v>
      </c>
      <c r="M186" s="3" t="s">
        <v>177</v>
      </c>
      <c r="N186" s="3" t="s">
        <v>661</v>
      </c>
      <c r="O186" s="35">
        <v>0</v>
      </c>
      <c r="P186" s="3" t="s">
        <v>665</v>
      </c>
      <c r="Q186" s="3" t="s">
        <v>8</v>
      </c>
      <c r="R186" s="3" t="s">
        <v>1541</v>
      </c>
      <c r="T186" s="3" t="str">
        <f t="shared" si="6"/>
        <v>INFANTIL</v>
      </c>
      <c r="U186" s="48"/>
      <c r="V186" s="3" t="s">
        <v>1599</v>
      </c>
      <c r="AA186" s="3" t="str">
        <f t="shared" si="7"/>
        <v>INFANTILBEBITAEXPLORADORCASUALVESTIDOMODA</v>
      </c>
    </row>
    <row r="187" spans="1:27">
      <c r="A187" s="3" t="s">
        <v>1223</v>
      </c>
      <c r="B187" s="3" t="s">
        <v>63</v>
      </c>
      <c r="C187" s="3" t="s">
        <v>716</v>
      </c>
      <c r="D187" s="3" t="s">
        <v>707</v>
      </c>
      <c r="E187" s="3" t="s">
        <v>800</v>
      </c>
      <c r="F187" s="3" t="s">
        <v>702</v>
      </c>
      <c r="G187" s="50">
        <v>1</v>
      </c>
      <c r="H187" s="3" t="s">
        <v>795</v>
      </c>
      <c r="I187" s="3">
        <v>1</v>
      </c>
      <c r="J187" s="33">
        <v>88</v>
      </c>
      <c r="K187" s="3" t="s">
        <v>668</v>
      </c>
      <c r="L187" s="34">
        <v>45342</v>
      </c>
      <c r="M187" s="3" t="s">
        <v>177</v>
      </c>
      <c r="N187" s="3" t="s">
        <v>661</v>
      </c>
      <c r="O187" s="35">
        <v>0</v>
      </c>
      <c r="P187" s="3" t="s">
        <v>665</v>
      </c>
      <c r="Q187" s="3" t="s">
        <v>8</v>
      </c>
      <c r="R187" s="3" t="s">
        <v>1541</v>
      </c>
      <c r="T187" s="3" t="str">
        <f t="shared" si="6"/>
        <v>INFANTIL</v>
      </c>
      <c r="U187" s="48"/>
      <c r="V187" s="3" t="s">
        <v>1599</v>
      </c>
      <c r="AA187" s="3" t="str">
        <f t="shared" si="7"/>
        <v>INFANTILBEBITAEXPLORADORCASUALVESTIDOMODA</v>
      </c>
    </row>
    <row r="188" spans="1:27">
      <c r="A188" s="3" t="s">
        <v>1223</v>
      </c>
      <c r="B188" s="3" t="s">
        <v>63</v>
      </c>
      <c r="C188" s="3" t="s">
        <v>716</v>
      </c>
      <c r="D188" s="3" t="s">
        <v>707</v>
      </c>
      <c r="E188" s="3" t="s">
        <v>800</v>
      </c>
      <c r="F188" s="3" t="s">
        <v>702</v>
      </c>
      <c r="G188" s="50">
        <v>1</v>
      </c>
      <c r="H188" s="3" t="s">
        <v>720</v>
      </c>
      <c r="I188" s="3">
        <v>1</v>
      </c>
      <c r="J188" s="33">
        <v>77</v>
      </c>
      <c r="K188" s="3" t="s">
        <v>668</v>
      </c>
      <c r="L188" s="34">
        <v>45342</v>
      </c>
      <c r="M188" s="3" t="s">
        <v>177</v>
      </c>
      <c r="N188" s="3" t="s">
        <v>661</v>
      </c>
      <c r="O188" s="35">
        <v>0</v>
      </c>
      <c r="P188" s="3" t="s">
        <v>665</v>
      </c>
      <c r="Q188" s="3" t="s">
        <v>8</v>
      </c>
      <c r="R188" s="3" t="s">
        <v>1541</v>
      </c>
      <c r="T188" s="3" t="str">
        <f t="shared" si="6"/>
        <v>INFANTIL</v>
      </c>
      <c r="U188" s="48"/>
      <c r="V188" s="3" t="s">
        <v>1599</v>
      </c>
      <c r="AA188" s="3" t="str">
        <f t="shared" si="7"/>
        <v>INFANTILBEBITAEXPLORADORCASUALVESTIDOMODA</v>
      </c>
    </row>
    <row r="189" spans="1:27">
      <c r="A189" s="3" t="s">
        <v>1223</v>
      </c>
      <c r="B189" s="3" t="s">
        <v>63</v>
      </c>
      <c r="C189" s="3" t="s">
        <v>716</v>
      </c>
      <c r="D189" s="3" t="s">
        <v>707</v>
      </c>
      <c r="E189" s="3" t="s">
        <v>800</v>
      </c>
      <c r="F189" s="3" t="s">
        <v>702</v>
      </c>
      <c r="G189" s="50">
        <v>1</v>
      </c>
      <c r="H189" s="3" t="s">
        <v>721</v>
      </c>
      <c r="I189" s="3">
        <v>1</v>
      </c>
      <c r="J189" s="33">
        <v>69</v>
      </c>
      <c r="K189" s="3" t="s">
        <v>668</v>
      </c>
      <c r="L189" s="34">
        <v>45342</v>
      </c>
      <c r="M189" s="3" t="s">
        <v>177</v>
      </c>
      <c r="N189" s="3" t="s">
        <v>661</v>
      </c>
      <c r="O189" s="35">
        <v>0</v>
      </c>
      <c r="P189" s="3" t="s">
        <v>665</v>
      </c>
      <c r="Q189" s="3" t="s">
        <v>8</v>
      </c>
      <c r="R189" s="3" t="s">
        <v>1541</v>
      </c>
      <c r="T189" s="3" t="str">
        <f t="shared" si="6"/>
        <v>INFANTIL</v>
      </c>
      <c r="U189" s="48"/>
      <c r="V189" s="3" t="s">
        <v>1599</v>
      </c>
      <c r="AA189" s="3" t="str">
        <f t="shared" si="7"/>
        <v>INFANTILBEBITAEXPLORADORCASUALVESTIDOMODA</v>
      </c>
    </row>
    <row r="190" spans="1:27">
      <c r="A190" s="3" t="s">
        <v>1223</v>
      </c>
      <c r="B190" s="3" t="s">
        <v>63</v>
      </c>
      <c r="C190" s="3" t="s">
        <v>716</v>
      </c>
      <c r="D190" s="3" t="s">
        <v>707</v>
      </c>
      <c r="E190" s="3" t="s">
        <v>800</v>
      </c>
      <c r="F190" s="3" t="s">
        <v>702</v>
      </c>
      <c r="G190" s="50">
        <v>1</v>
      </c>
      <c r="H190" s="3" t="s">
        <v>807</v>
      </c>
      <c r="I190" s="3">
        <v>1</v>
      </c>
      <c r="J190" s="33">
        <v>75</v>
      </c>
      <c r="K190" s="3" t="s">
        <v>668</v>
      </c>
      <c r="L190" s="34">
        <v>45342</v>
      </c>
      <c r="M190" s="3" t="s">
        <v>177</v>
      </c>
      <c r="N190" s="3" t="s">
        <v>661</v>
      </c>
      <c r="O190" s="35">
        <v>0</v>
      </c>
      <c r="P190" s="3" t="s">
        <v>665</v>
      </c>
      <c r="Q190" s="3" t="s">
        <v>8</v>
      </c>
      <c r="R190" s="3" t="s">
        <v>1541</v>
      </c>
      <c r="T190" s="3" t="str">
        <f t="shared" si="6"/>
        <v>INFANTIL</v>
      </c>
      <c r="U190" s="48"/>
      <c r="V190" s="3" t="s">
        <v>1599</v>
      </c>
      <c r="AA190" s="3" t="str">
        <f t="shared" si="7"/>
        <v>INFANTILBEBITAEXPLORADORCASUALVESTIDOMODA</v>
      </c>
    </row>
    <row r="191" spans="1:27">
      <c r="A191" s="3" t="s">
        <v>1224</v>
      </c>
      <c r="B191" s="3" t="s">
        <v>63</v>
      </c>
      <c r="C191" s="3" t="s">
        <v>716</v>
      </c>
      <c r="D191" s="3" t="s">
        <v>707</v>
      </c>
      <c r="E191" s="3" t="s">
        <v>800</v>
      </c>
      <c r="F191" s="3" t="s">
        <v>702</v>
      </c>
      <c r="G191" s="50">
        <v>1</v>
      </c>
      <c r="H191" s="3" t="s">
        <v>795</v>
      </c>
      <c r="I191" s="3">
        <v>1</v>
      </c>
      <c r="J191" s="33">
        <v>88</v>
      </c>
      <c r="K191" s="3" t="s">
        <v>668</v>
      </c>
      <c r="L191" s="34">
        <v>45342</v>
      </c>
      <c r="M191" s="3" t="s">
        <v>177</v>
      </c>
      <c r="N191" s="3" t="s">
        <v>661</v>
      </c>
      <c r="O191" s="35">
        <v>0</v>
      </c>
      <c r="P191" s="3" t="s">
        <v>665</v>
      </c>
      <c r="Q191" s="3" t="s">
        <v>8</v>
      </c>
      <c r="R191" s="3" t="s">
        <v>1541</v>
      </c>
      <c r="T191" s="3" t="str">
        <f t="shared" si="6"/>
        <v>INFANTIL</v>
      </c>
      <c r="U191" s="48"/>
      <c r="V191" s="3" t="s">
        <v>1599</v>
      </c>
      <c r="AA191" s="3" t="str">
        <f t="shared" si="7"/>
        <v>INFANTILBEBITAEXPLORADORCASUALVESTIDOMODA</v>
      </c>
    </row>
    <row r="192" spans="1:27">
      <c r="A192" s="3" t="s">
        <v>1224</v>
      </c>
      <c r="B192" s="3" t="s">
        <v>63</v>
      </c>
      <c r="C192" s="3" t="s">
        <v>716</v>
      </c>
      <c r="D192" s="3" t="s">
        <v>707</v>
      </c>
      <c r="E192" s="3" t="s">
        <v>800</v>
      </c>
      <c r="F192" s="3" t="s">
        <v>702</v>
      </c>
      <c r="G192" s="50">
        <v>1</v>
      </c>
      <c r="H192" s="3" t="s">
        <v>720</v>
      </c>
      <c r="I192" s="3">
        <v>1</v>
      </c>
      <c r="J192" s="33">
        <v>77</v>
      </c>
      <c r="K192" s="3" t="s">
        <v>668</v>
      </c>
      <c r="L192" s="34">
        <v>45342</v>
      </c>
      <c r="M192" s="3" t="s">
        <v>177</v>
      </c>
      <c r="N192" s="3" t="s">
        <v>661</v>
      </c>
      <c r="O192" s="35">
        <v>0</v>
      </c>
      <c r="P192" s="3" t="s">
        <v>665</v>
      </c>
      <c r="Q192" s="3" t="s">
        <v>8</v>
      </c>
      <c r="R192" s="3" t="s">
        <v>1541</v>
      </c>
      <c r="T192" s="3" t="str">
        <f t="shared" si="6"/>
        <v>INFANTIL</v>
      </c>
      <c r="U192" s="48"/>
      <c r="V192" s="3" t="s">
        <v>1599</v>
      </c>
      <c r="AA192" s="3" t="str">
        <f t="shared" si="7"/>
        <v>INFANTILBEBITAEXPLORADORCASUALVESTIDOMODA</v>
      </c>
    </row>
    <row r="193" spans="1:27">
      <c r="A193" s="3" t="s">
        <v>1224</v>
      </c>
      <c r="B193" s="3" t="s">
        <v>63</v>
      </c>
      <c r="C193" s="3" t="s">
        <v>716</v>
      </c>
      <c r="D193" s="3" t="s">
        <v>707</v>
      </c>
      <c r="E193" s="3" t="s">
        <v>800</v>
      </c>
      <c r="F193" s="3" t="s">
        <v>702</v>
      </c>
      <c r="G193" s="50">
        <v>1</v>
      </c>
      <c r="H193" s="3" t="s">
        <v>721</v>
      </c>
      <c r="I193" s="3">
        <v>1</v>
      </c>
      <c r="J193" s="33">
        <v>69</v>
      </c>
      <c r="K193" s="3" t="s">
        <v>668</v>
      </c>
      <c r="L193" s="34">
        <v>45342</v>
      </c>
      <c r="M193" s="3" t="s">
        <v>177</v>
      </c>
      <c r="N193" s="3" t="s">
        <v>661</v>
      </c>
      <c r="O193" s="35">
        <v>0</v>
      </c>
      <c r="P193" s="3" t="s">
        <v>665</v>
      </c>
      <c r="Q193" s="3" t="s">
        <v>8</v>
      </c>
      <c r="R193" s="3" t="s">
        <v>1541</v>
      </c>
      <c r="T193" s="3" t="str">
        <f t="shared" si="6"/>
        <v>INFANTIL</v>
      </c>
      <c r="U193" s="48"/>
      <c r="V193" s="3" t="s">
        <v>1599</v>
      </c>
      <c r="AA193" s="3" t="str">
        <f t="shared" si="7"/>
        <v>INFANTILBEBITAEXPLORADORCASUALVESTIDOMODA</v>
      </c>
    </row>
    <row r="194" spans="1:27">
      <c r="A194" s="3" t="s">
        <v>1224</v>
      </c>
      <c r="B194" s="3" t="s">
        <v>63</v>
      </c>
      <c r="C194" s="3" t="s">
        <v>716</v>
      </c>
      <c r="D194" s="3" t="s">
        <v>707</v>
      </c>
      <c r="E194" s="3" t="s">
        <v>800</v>
      </c>
      <c r="F194" s="3" t="s">
        <v>702</v>
      </c>
      <c r="G194" s="50">
        <v>1</v>
      </c>
      <c r="H194" s="3" t="s">
        <v>807</v>
      </c>
      <c r="I194" s="3">
        <v>1</v>
      </c>
      <c r="J194" s="33">
        <v>75</v>
      </c>
      <c r="K194" s="3" t="s">
        <v>668</v>
      </c>
      <c r="L194" s="34">
        <v>45342</v>
      </c>
      <c r="M194" s="3" t="s">
        <v>177</v>
      </c>
      <c r="N194" s="3" t="s">
        <v>661</v>
      </c>
      <c r="O194" s="35">
        <v>0</v>
      </c>
      <c r="P194" s="3" t="s">
        <v>665</v>
      </c>
      <c r="Q194" s="3" t="s">
        <v>8</v>
      </c>
      <c r="R194" s="3" t="s">
        <v>1541</v>
      </c>
      <c r="T194" s="3" t="str">
        <f t="shared" si="6"/>
        <v>INFANTIL</v>
      </c>
      <c r="U194" s="48"/>
      <c r="V194" s="3" t="s">
        <v>1599</v>
      </c>
      <c r="AA194" s="3" t="str">
        <f t="shared" si="7"/>
        <v>INFANTILBEBITAEXPLORADORCASUALVESTIDOMODA</v>
      </c>
    </row>
    <row r="195" spans="1:27">
      <c r="A195" s="3" t="s">
        <v>1225</v>
      </c>
      <c r="B195" s="3" t="s">
        <v>63</v>
      </c>
      <c r="C195" s="3" t="s">
        <v>716</v>
      </c>
      <c r="D195" s="3" t="s">
        <v>707</v>
      </c>
      <c r="E195" s="3" t="s">
        <v>800</v>
      </c>
      <c r="F195" s="3" t="s">
        <v>702</v>
      </c>
      <c r="G195" s="50">
        <v>1</v>
      </c>
      <c r="H195" s="3" t="s">
        <v>795</v>
      </c>
      <c r="I195" s="3">
        <v>1</v>
      </c>
      <c r="J195" s="33">
        <v>51</v>
      </c>
      <c r="K195" s="3" t="s">
        <v>668</v>
      </c>
      <c r="L195" s="34">
        <v>45342</v>
      </c>
      <c r="M195" s="3" t="s">
        <v>177</v>
      </c>
      <c r="N195" s="3" t="s">
        <v>661</v>
      </c>
      <c r="O195" s="35">
        <v>0</v>
      </c>
      <c r="P195" s="3" t="s">
        <v>665</v>
      </c>
      <c r="Q195" s="3" t="s">
        <v>8</v>
      </c>
      <c r="R195" s="3" t="s">
        <v>1541</v>
      </c>
      <c r="T195" s="3" t="str">
        <f t="shared" ref="T195:T258" si="8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INFANTIL</v>
      </c>
      <c r="U195" s="48"/>
      <c r="V195" s="3" t="s">
        <v>1599</v>
      </c>
      <c r="AA195" s="3" t="str">
        <f t="shared" si="7"/>
        <v>INFANTILBEBITAEXPLORADORCASUALVESTIDOMODA</v>
      </c>
    </row>
    <row r="196" spans="1:27">
      <c r="A196" s="3" t="s">
        <v>1225</v>
      </c>
      <c r="B196" s="3" t="s">
        <v>63</v>
      </c>
      <c r="C196" s="3" t="s">
        <v>716</v>
      </c>
      <c r="D196" s="3" t="s">
        <v>707</v>
      </c>
      <c r="E196" s="3" t="s">
        <v>800</v>
      </c>
      <c r="F196" s="3" t="s">
        <v>702</v>
      </c>
      <c r="G196" s="50">
        <v>1</v>
      </c>
      <c r="H196" s="3" t="s">
        <v>720</v>
      </c>
      <c r="I196" s="3">
        <v>1</v>
      </c>
      <c r="J196" s="33">
        <v>44</v>
      </c>
      <c r="K196" s="3" t="s">
        <v>668</v>
      </c>
      <c r="L196" s="34">
        <v>45342</v>
      </c>
      <c r="M196" s="3" t="s">
        <v>177</v>
      </c>
      <c r="N196" s="3" t="s">
        <v>661</v>
      </c>
      <c r="O196" s="35">
        <v>0</v>
      </c>
      <c r="P196" s="3" t="s">
        <v>665</v>
      </c>
      <c r="Q196" s="3" t="s">
        <v>8</v>
      </c>
      <c r="R196" s="3" t="s">
        <v>1541</v>
      </c>
      <c r="T196" s="3" t="str">
        <f t="shared" si="8"/>
        <v>INFANTIL</v>
      </c>
      <c r="U196" s="48"/>
      <c r="V196" s="3" t="s">
        <v>1599</v>
      </c>
      <c r="AA196" s="3" t="str">
        <f t="shared" si="7"/>
        <v>INFANTILBEBITAEXPLORADORCASUALVESTIDOMODA</v>
      </c>
    </row>
    <row r="197" spans="1:27">
      <c r="A197" s="3" t="s">
        <v>1225</v>
      </c>
      <c r="B197" s="3" t="s">
        <v>63</v>
      </c>
      <c r="C197" s="3" t="s">
        <v>716</v>
      </c>
      <c r="D197" s="3" t="s">
        <v>707</v>
      </c>
      <c r="E197" s="3" t="s">
        <v>800</v>
      </c>
      <c r="F197" s="3" t="s">
        <v>702</v>
      </c>
      <c r="G197" s="50">
        <v>1</v>
      </c>
      <c r="H197" s="3" t="s">
        <v>721</v>
      </c>
      <c r="I197" s="3">
        <v>1</v>
      </c>
      <c r="J197" s="33">
        <v>40</v>
      </c>
      <c r="K197" s="3" t="s">
        <v>668</v>
      </c>
      <c r="L197" s="34">
        <v>45342</v>
      </c>
      <c r="M197" s="3" t="s">
        <v>177</v>
      </c>
      <c r="N197" s="3" t="s">
        <v>661</v>
      </c>
      <c r="O197" s="35">
        <v>0</v>
      </c>
      <c r="P197" s="3" t="s">
        <v>665</v>
      </c>
      <c r="Q197" s="3" t="s">
        <v>8</v>
      </c>
      <c r="R197" s="3" t="s">
        <v>1541</v>
      </c>
      <c r="T197" s="3" t="str">
        <f t="shared" si="8"/>
        <v>INFANTIL</v>
      </c>
      <c r="U197" s="48"/>
      <c r="V197" s="3" t="s">
        <v>1599</v>
      </c>
      <c r="AA197" s="3" t="str">
        <f t="shared" si="7"/>
        <v>INFANTILBEBITAEXPLORADORCASUALVESTIDOMODA</v>
      </c>
    </row>
    <row r="198" spans="1:27">
      <c r="A198" s="3" t="s">
        <v>1225</v>
      </c>
      <c r="B198" s="3" t="s">
        <v>63</v>
      </c>
      <c r="C198" s="3" t="s">
        <v>716</v>
      </c>
      <c r="D198" s="3" t="s">
        <v>707</v>
      </c>
      <c r="E198" s="3" t="s">
        <v>800</v>
      </c>
      <c r="F198" s="3" t="s">
        <v>702</v>
      </c>
      <c r="G198" s="50">
        <v>1</v>
      </c>
      <c r="H198" s="3" t="s">
        <v>807</v>
      </c>
      <c r="I198" s="3">
        <v>1</v>
      </c>
      <c r="J198" s="33">
        <v>44</v>
      </c>
      <c r="K198" s="3" t="s">
        <v>668</v>
      </c>
      <c r="L198" s="34">
        <v>45342</v>
      </c>
      <c r="M198" s="3" t="s">
        <v>177</v>
      </c>
      <c r="N198" s="3" t="s">
        <v>661</v>
      </c>
      <c r="O198" s="35">
        <v>0</v>
      </c>
      <c r="P198" s="3" t="s">
        <v>665</v>
      </c>
      <c r="Q198" s="3" t="s">
        <v>8</v>
      </c>
      <c r="R198" s="3" t="s">
        <v>1541</v>
      </c>
      <c r="T198" s="3" t="str">
        <f t="shared" si="8"/>
        <v>INFANTIL</v>
      </c>
      <c r="U198" s="48"/>
      <c r="V198" s="3" t="s">
        <v>1599</v>
      </c>
      <c r="AA198" s="3" t="str">
        <f t="shared" si="7"/>
        <v>INFANTILBEBITAEXPLORADORCASUALVESTIDOMODA</v>
      </c>
    </row>
    <row r="199" spans="1:27">
      <c r="A199" s="3" t="s">
        <v>1240</v>
      </c>
      <c r="B199" s="3" t="s">
        <v>63</v>
      </c>
      <c r="C199" s="3" t="s">
        <v>716</v>
      </c>
      <c r="D199" s="3" t="s">
        <v>714</v>
      </c>
      <c r="E199" s="3" t="s">
        <v>717</v>
      </c>
      <c r="F199" s="3" t="s">
        <v>711</v>
      </c>
      <c r="G199" s="50">
        <v>2</v>
      </c>
      <c r="H199" s="3" t="s">
        <v>719</v>
      </c>
      <c r="I199" s="3">
        <v>1</v>
      </c>
      <c r="J199" s="33">
        <v>98</v>
      </c>
      <c r="K199" s="3" t="s">
        <v>668</v>
      </c>
      <c r="L199" s="34">
        <v>45335</v>
      </c>
      <c r="M199" s="3" t="s">
        <v>177</v>
      </c>
      <c r="N199" s="3" t="s">
        <v>661</v>
      </c>
      <c r="O199" s="35">
        <v>0</v>
      </c>
      <c r="P199" s="3" t="s">
        <v>665</v>
      </c>
      <c r="Q199" s="3" t="s">
        <v>8</v>
      </c>
      <c r="R199" s="3" t="s">
        <v>1543</v>
      </c>
      <c r="T199" s="3" t="str">
        <f t="shared" si="8"/>
        <v>INFANTIL</v>
      </c>
      <c r="U199" s="48"/>
      <c r="V199" s="3" t="s">
        <v>1599</v>
      </c>
      <c r="AA199" s="3" t="str">
        <f t="shared" si="7"/>
        <v>INFANTILBEBITAEXPLORADORDESCANSOENTERIZOBASICO MODA</v>
      </c>
    </row>
    <row r="200" spans="1:27">
      <c r="A200" s="3" t="s">
        <v>1240</v>
      </c>
      <c r="B200" s="3" t="s">
        <v>63</v>
      </c>
      <c r="C200" s="3" t="s">
        <v>716</v>
      </c>
      <c r="D200" s="3" t="s">
        <v>714</v>
      </c>
      <c r="E200" s="3" t="s">
        <v>717</v>
      </c>
      <c r="F200" s="3" t="s">
        <v>711</v>
      </c>
      <c r="G200" s="50">
        <v>2</v>
      </c>
      <c r="H200" s="3" t="s">
        <v>720</v>
      </c>
      <c r="I200" s="3">
        <v>1</v>
      </c>
      <c r="J200" s="33">
        <v>36</v>
      </c>
      <c r="K200" s="3" t="s">
        <v>668</v>
      </c>
      <c r="L200" s="34">
        <v>45335</v>
      </c>
      <c r="M200" s="3" t="s">
        <v>177</v>
      </c>
      <c r="N200" s="3" t="s">
        <v>661</v>
      </c>
      <c r="O200" s="35">
        <v>0</v>
      </c>
      <c r="P200" s="3" t="s">
        <v>665</v>
      </c>
      <c r="Q200" s="3" t="s">
        <v>8</v>
      </c>
      <c r="R200" s="3" t="s">
        <v>1543</v>
      </c>
      <c r="T200" s="3" t="str">
        <f t="shared" si="8"/>
        <v>INFANTIL</v>
      </c>
      <c r="U200" s="48"/>
      <c r="V200" s="3" t="s">
        <v>1599</v>
      </c>
      <c r="AA200" s="3" t="str">
        <f t="shared" si="7"/>
        <v>INFANTILBEBITAEXPLORADORDESCANSOENTERIZOBASICO MODA</v>
      </c>
    </row>
    <row r="201" spans="1:27">
      <c r="A201" s="3" t="s">
        <v>1240</v>
      </c>
      <c r="B201" s="3" t="s">
        <v>63</v>
      </c>
      <c r="C201" s="3" t="s">
        <v>716</v>
      </c>
      <c r="D201" s="3" t="s">
        <v>714</v>
      </c>
      <c r="E201" s="3" t="s">
        <v>717</v>
      </c>
      <c r="F201" s="3" t="s">
        <v>711</v>
      </c>
      <c r="G201" s="50">
        <v>2</v>
      </c>
      <c r="H201" s="3" t="s">
        <v>721</v>
      </c>
      <c r="I201" s="3">
        <v>1</v>
      </c>
      <c r="J201" s="33">
        <v>48</v>
      </c>
      <c r="K201" s="3" t="s">
        <v>668</v>
      </c>
      <c r="L201" s="34">
        <v>45335</v>
      </c>
      <c r="M201" s="3" t="s">
        <v>177</v>
      </c>
      <c r="N201" s="3" t="s">
        <v>661</v>
      </c>
      <c r="O201" s="35">
        <v>0</v>
      </c>
      <c r="P201" s="3" t="s">
        <v>665</v>
      </c>
      <c r="Q201" s="3" t="s">
        <v>8</v>
      </c>
      <c r="R201" s="3" t="s">
        <v>1543</v>
      </c>
      <c r="T201" s="3" t="str">
        <f t="shared" si="8"/>
        <v>INFANTIL</v>
      </c>
      <c r="U201" s="48"/>
      <c r="V201" s="3" t="s">
        <v>1599</v>
      </c>
      <c r="AA201" s="3" t="str">
        <f t="shared" si="7"/>
        <v>INFANTILBEBITAEXPLORADORDESCANSOENTERIZOBASICO MODA</v>
      </c>
    </row>
    <row r="202" spans="1:27">
      <c r="A202" s="3">
        <v>311935</v>
      </c>
      <c r="B202" s="3" t="s">
        <v>63</v>
      </c>
      <c r="C202" s="3" t="s">
        <v>730</v>
      </c>
      <c r="D202" s="3" t="s">
        <v>681</v>
      </c>
      <c r="E202" s="3" t="s">
        <v>701</v>
      </c>
      <c r="F202" s="3" t="s">
        <v>711</v>
      </c>
      <c r="G202" s="50">
        <v>3</v>
      </c>
      <c r="H202" s="3" t="s">
        <v>795</v>
      </c>
      <c r="I202" s="3" t="s">
        <v>709</v>
      </c>
      <c r="J202" s="33">
        <v>0</v>
      </c>
      <c r="K202" s="3" t="s">
        <v>668</v>
      </c>
      <c r="L202" s="34">
        <v>45345</v>
      </c>
      <c r="M202" s="3" t="s">
        <v>95</v>
      </c>
      <c r="N202" s="3" t="s">
        <v>662</v>
      </c>
      <c r="O202" s="35">
        <v>0</v>
      </c>
      <c r="P202" s="3" t="s">
        <v>664</v>
      </c>
      <c r="Q202" s="3" t="s">
        <v>79</v>
      </c>
      <c r="R202" s="3" t="s">
        <v>1443</v>
      </c>
      <c r="T202" s="3" t="str">
        <f t="shared" si="8"/>
        <v>INFANTIL</v>
      </c>
      <c r="U202" s="48"/>
      <c r="V202" s="3" t="s">
        <v>1599</v>
      </c>
      <c r="AA202" s="3" t="str">
        <f t="shared" si="7"/>
        <v>INFANTILBEBITADORMILONDEPORTIVOCAMISETABASICO MODA</v>
      </c>
    </row>
    <row r="203" spans="1:27">
      <c r="A203" s="3">
        <v>311935</v>
      </c>
      <c r="B203" s="3" t="s">
        <v>63</v>
      </c>
      <c r="C203" s="3" t="s">
        <v>730</v>
      </c>
      <c r="D203" s="3" t="s">
        <v>681</v>
      </c>
      <c r="E203" s="3" t="s">
        <v>701</v>
      </c>
      <c r="F203" s="3" t="s">
        <v>711</v>
      </c>
      <c r="G203" s="50">
        <v>3</v>
      </c>
      <c r="H203" s="3" t="s">
        <v>795</v>
      </c>
      <c r="I203" s="3" t="s">
        <v>755</v>
      </c>
      <c r="J203" s="33">
        <v>18</v>
      </c>
      <c r="K203" s="3" t="s">
        <v>668</v>
      </c>
      <c r="L203" s="34">
        <v>45345</v>
      </c>
      <c r="M203" s="3" t="s">
        <v>95</v>
      </c>
      <c r="N203" s="3" t="s">
        <v>662</v>
      </c>
      <c r="O203" s="35">
        <v>0</v>
      </c>
      <c r="P203" s="3" t="s">
        <v>664</v>
      </c>
      <c r="Q203" s="3" t="s">
        <v>79</v>
      </c>
      <c r="R203" s="3" t="s">
        <v>1443</v>
      </c>
      <c r="T203" s="3" t="str">
        <f t="shared" si="8"/>
        <v>INFANTIL</v>
      </c>
      <c r="U203" s="48"/>
      <c r="V203" s="3" t="s">
        <v>1599</v>
      </c>
      <c r="AA203" s="3" t="str">
        <f t="shared" si="7"/>
        <v>INFANTILBEBITADORMILONDEPORTIVOCAMISETABASICO MODA</v>
      </c>
    </row>
    <row r="204" spans="1:27">
      <c r="A204" s="3">
        <v>311942</v>
      </c>
      <c r="B204" s="3" t="s">
        <v>63</v>
      </c>
      <c r="C204" s="3" t="s">
        <v>730</v>
      </c>
      <c r="D204" s="3" t="s">
        <v>681</v>
      </c>
      <c r="E204" s="3" t="s">
        <v>712</v>
      </c>
      <c r="F204" s="3" t="s">
        <v>711</v>
      </c>
      <c r="G204" s="50">
        <v>1</v>
      </c>
      <c r="H204" s="3" t="s">
        <v>720</v>
      </c>
      <c r="I204" s="3" t="s">
        <v>755</v>
      </c>
      <c r="J204" s="33">
        <v>19</v>
      </c>
      <c r="K204" s="3" t="s">
        <v>668</v>
      </c>
      <c r="L204" s="34">
        <v>45345</v>
      </c>
      <c r="M204" s="3" t="s">
        <v>95</v>
      </c>
      <c r="N204" s="3" t="s">
        <v>662</v>
      </c>
      <c r="O204" s="35">
        <v>0</v>
      </c>
      <c r="P204" s="3" t="s">
        <v>664</v>
      </c>
      <c r="Q204" s="3" t="s">
        <v>79</v>
      </c>
      <c r="R204" s="3" t="s">
        <v>1444</v>
      </c>
      <c r="T204" s="3" t="str">
        <f t="shared" si="8"/>
        <v>INFANTIL</v>
      </c>
      <c r="U204" s="48"/>
      <c r="V204" s="3" t="s">
        <v>1599</v>
      </c>
      <c r="AA204" s="3" t="str">
        <f t="shared" si="7"/>
        <v>INFANTILBEBITADORMILONDEPORTIVOSHORTBASICO MODA</v>
      </c>
    </row>
    <row r="205" spans="1:27">
      <c r="A205" s="3">
        <v>311942</v>
      </c>
      <c r="B205" s="3" t="s">
        <v>63</v>
      </c>
      <c r="C205" s="3" t="s">
        <v>730</v>
      </c>
      <c r="D205" s="3" t="s">
        <v>681</v>
      </c>
      <c r="E205" s="3" t="s">
        <v>712</v>
      </c>
      <c r="F205" s="3" t="s">
        <v>711</v>
      </c>
      <c r="G205" s="50">
        <v>1</v>
      </c>
      <c r="H205" s="3" t="s">
        <v>795</v>
      </c>
      <c r="I205" s="3" t="s">
        <v>755</v>
      </c>
      <c r="J205" s="33">
        <v>24</v>
      </c>
      <c r="K205" s="3" t="s">
        <v>668</v>
      </c>
      <c r="L205" s="34">
        <v>45345</v>
      </c>
      <c r="M205" s="3" t="s">
        <v>95</v>
      </c>
      <c r="N205" s="3" t="s">
        <v>662</v>
      </c>
      <c r="O205" s="35">
        <v>0</v>
      </c>
      <c r="P205" s="3" t="s">
        <v>664</v>
      </c>
      <c r="Q205" s="3" t="s">
        <v>79</v>
      </c>
      <c r="R205" s="3" t="s">
        <v>1444</v>
      </c>
      <c r="T205" s="3" t="str">
        <f t="shared" si="8"/>
        <v>INFANTIL</v>
      </c>
      <c r="U205" s="48"/>
      <c r="V205" s="3" t="s">
        <v>1599</v>
      </c>
      <c r="AA205" s="3" t="str">
        <f t="shared" si="7"/>
        <v>INFANTILBEBITADORMILONDEPORTIVOSHORTBASICO MODA</v>
      </c>
    </row>
    <row r="206" spans="1:27">
      <c r="A206" s="3">
        <v>311946</v>
      </c>
      <c r="B206" s="3" t="s">
        <v>63</v>
      </c>
      <c r="C206" s="3" t="s">
        <v>730</v>
      </c>
      <c r="D206" s="3" t="s">
        <v>681</v>
      </c>
      <c r="E206" s="3" t="s">
        <v>826</v>
      </c>
      <c r="F206" s="3" t="s">
        <v>711</v>
      </c>
      <c r="G206" s="50">
        <v>3</v>
      </c>
      <c r="H206" s="3" t="s">
        <v>719</v>
      </c>
      <c r="I206" s="3" t="s">
        <v>765</v>
      </c>
      <c r="J206" s="33">
        <v>12</v>
      </c>
      <c r="K206" s="3" t="s">
        <v>668</v>
      </c>
      <c r="L206" s="34">
        <v>45345</v>
      </c>
      <c r="M206" s="3" t="s">
        <v>95</v>
      </c>
      <c r="N206" s="3" t="s">
        <v>662</v>
      </c>
      <c r="O206" s="35">
        <v>0</v>
      </c>
      <c r="P206" s="3" t="s">
        <v>664</v>
      </c>
      <c r="Q206" s="3" t="s">
        <v>79</v>
      </c>
      <c r="R206" s="3" t="s">
        <v>1445</v>
      </c>
      <c r="T206" s="3" t="str">
        <f t="shared" si="8"/>
        <v>INFANTIL</v>
      </c>
      <c r="U206" s="48"/>
      <c r="V206" s="3" t="s">
        <v>1599</v>
      </c>
      <c r="AA206" s="3" t="str">
        <f t="shared" si="7"/>
        <v>INFANTILBEBITADORMILONDEPORTIVOPANTALON GATEADORBASICO MODA</v>
      </c>
    </row>
    <row r="207" spans="1:27">
      <c r="A207" s="3" t="s">
        <v>1263</v>
      </c>
      <c r="B207" s="3" t="s">
        <v>65</v>
      </c>
      <c r="C207" s="3" t="s">
        <v>716</v>
      </c>
      <c r="D207" s="3" t="s">
        <v>714</v>
      </c>
      <c r="E207" s="3" t="s">
        <v>751</v>
      </c>
      <c r="F207" s="3" t="s">
        <v>711</v>
      </c>
      <c r="G207" s="50">
        <v>2</v>
      </c>
      <c r="H207" s="3" t="s">
        <v>795</v>
      </c>
      <c r="I207" s="3">
        <v>1</v>
      </c>
      <c r="J207" s="33">
        <v>0</v>
      </c>
      <c r="K207" s="3" t="s">
        <v>668</v>
      </c>
      <c r="L207" s="34">
        <v>45337</v>
      </c>
      <c r="M207" s="3" t="s">
        <v>7</v>
      </c>
      <c r="N207" s="3" t="s">
        <v>661</v>
      </c>
      <c r="O207" s="35">
        <v>0</v>
      </c>
      <c r="P207" s="3" t="s">
        <v>665</v>
      </c>
      <c r="Q207" s="3" t="s">
        <v>8</v>
      </c>
      <c r="R207" s="3" t="s">
        <v>1565</v>
      </c>
      <c r="T207" s="3" t="str">
        <f t="shared" si="8"/>
        <v>INFANTIL</v>
      </c>
      <c r="U207" s="48"/>
      <c r="V207" s="3" t="s">
        <v>1599</v>
      </c>
      <c r="AA207" s="3" t="str">
        <f t="shared" si="7"/>
        <v>INFANTILBEBITOEXPLORADORDESCANSOCONJUNTOBASICO MODA</v>
      </c>
    </row>
    <row r="208" spans="1:27">
      <c r="A208" s="3" t="s">
        <v>1263</v>
      </c>
      <c r="B208" s="3" t="s">
        <v>65</v>
      </c>
      <c r="C208" s="3" t="s">
        <v>716</v>
      </c>
      <c r="D208" s="3" t="s">
        <v>714</v>
      </c>
      <c r="E208" s="3" t="s">
        <v>751</v>
      </c>
      <c r="F208" s="3" t="s">
        <v>711</v>
      </c>
      <c r="G208" s="50">
        <v>2</v>
      </c>
      <c r="H208" s="3" t="s">
        <v>720</v>
      </c>
      <c r="I208" s="3">
        <v>1</v>
      </c>
      <c r="J208" s="33">
        <v>0</v>
      </c>
      <c r="K208" s="3" t="s">
        <v>668</v>
      </c>
      <c r="L208" s="34">
        <v>45337</v>
      </c>
      <c r="M208" s="3" t="s">
        <v>7</v>
      </c>
      <c r="N208" s="3" t="s">
        <v>661</v>
      </c>
      <c r="O208" s="35">
        <v>0</v>
      </c>
      <c r="P208" s="3" t="s">
        <v>665</v>
      </c>
      <c r="Q208" s="3" t="s">
        <v>8</v>
      </c>
      <c r="R208" s="3" t="s">
        <v>1565</v>
      </c>
      <c r="T208" s="3" t="str">
        <f t="shared" si="8"/>
        <v>INFANTIL</v>
      </c>
      <c r="U208" s="48"/>
      <c r="V208" s="3" t="s">
        <v>1599</v>
      </c>
      <c r="AA208" s="3" t="str">
        <f t="shared" si="7"/>
        <v>INFANTILBEBITOEXPLORADORDESCANSOCONJUNTOBASICO MODA</v>
      </c>
    </row>
    <row r="209" spans="1:27">
      <c r="A209" s="3" t="s">
        <v>1263</v>
      </c>
      <c r="B209" s="3" t="s">
        <v>65</v>
      </c>
      <c r="C209" s="3" t="s">
        <v>716</v>
      </c>
      <c r="D209" s="3" t="s">
        <v>714</v>
      </c>
      <c r="E209" s="3" t="s">
        <v>751</v>
      </c>
      <c r="F209" s="3" t="s">
        <v>711</v>
      </c>
      <c r="G209" s="50">
        <v>2</v>
      </c>
      <c r="H209" s="3" t="s">
        <v>721</v>
      </c>
      <c r="I209" s="3">
        <v>1</v>
      </c>
      <c r="J209" s="33">
        <v>0</v>
      </c>
      <c r="K209" s="3" t="s">
        <v>668</v>
      </c>
      <c r="L209" s="34">
        <v>45337</v>
      </c>
      <c r="M209" s="3" t="s">
        <v>7</v>
      </c>
      <c r="N209" s="3" t="s">
        <v>661</v>
      </c>
      <c r="O209" s="35">
        <v>0</v>
      </c>
      <c r="P209" s="3" t="s">
        <v>665</v>
      </c>
      <c r="Q209" s="3" t="s">
        <v>8</v>
      </c>
      <c r="R209" s="3" t="s">
        <v>1565</v>
      </c>
      <c r="T209" s="3" t="str">
        <f t="shared" si="8"/>
        <v>INFANTIL</v>
      </c>
      <c r="U209" s="48"/>
      <c r="V209" s="3" t="s">
        <v>1599</v>
      </c>
      <c r="AA209" s="3" t="str">
        <f t="shared" si="7"/>
        <v>INFANTILBEBITOEXPLORADORDESCANSOCONJUNTOBASICO MODA</v>
      </c>
    </row>
    <row r="210" spans="1:27">
      <c r="A210" s="3" t="s">
        <v>1243</v>
      </c>
      <c r="B210" s="3" t="s">
        <v>65</v>
      </c>
      <c r="C210" s="3" t="s">
        <v>716</v>
      </c>
      <c r="D210" s="3" t="s">
        <v>681</v>
      </c>
      <c r="E210" s="3" t="s">
        <v>701</v>
      </c>
      <c r="F210" s="3" t="s">
        <v>711</v>
      </c>
      <c r="G210" s="50">
        <v>1</v>
      </c>
      <c r="H210" s="3" t="s">
        <v>720</v>
      </c>
      <c r="I210" s="3" t="s">
        <v>695</v>
      </c>
      <c r="J210" s="33">
        <v>0</v>
      </c>
      <c r="K210" s="3" t="s">
        <v>668</v>
      </c>
      <c r="L210" s="34">
        <v>45335</v>
      </c>
      <c r="M210" s="3" t="s">
        <v>7</v>
      </c>
      <c r="N210" s="3" t="s">
        <v>661</v>
      </c>
      <c r="O210" s="35">
        <v>12450</v>
      </c>
      <c r="P210" s="3" t="s">
        <v>1422</v>
      </c>
      <c r="Q210" s="3" t="s">
        <v>8</v>
      </c>
      <c r="R210" s="3" t="s">
        <v>1556</v>
      </c>
      <c r="S210" s="3" t="s">
        <v>1647</v>
      </c>
      <c r="T210" s="3" t="str">
        <f t="shared" si="8"/>
        <v>INFANTIL</v>
      </c>
      <c r="U210" s="48"/>
      <c r="V210" s="3" t="s">
        <v>1599</v>
      </c>
      <c r="AA210" s="3" t="str">
        <f t="shared" si="7"/>
        <v>INFANTILBEBITOEXPLORADORDEPORTIVOCAMISETABASICO MODA</v>
      </c>
    </row>
    <row r="211" spans="1:27">
      <c r="A211" s="3" t="s">
        <v>1243</v>
      </c>
      <c r="B211" s="3" t="s">
        <v>65</v>
      </c>
      <c r="C211" s="3" t="s">
        <v>716</v>
      </c>
      <c r="D211" s="3" t="s">
        <v>681</v>
      </c>
      <c r="E211" s="3" t="s">
        <v>701</v>
      </c>
      <c r="F211" s="3" t="s">
        <v>711</v>
      </c>
      <c r="G211" s="50">
        <v>1</v>
      </c>
      <c r="H211" s="3" t="s">
        <v>795</v>
      </c>
      <c r="I211" s="3" t="s">
        <v>695</v>
      </c>
      <c r="J211" s="33">
        <v>0</v>
      </c>
      <c r="K211" s="3" t="s">
        <v>668</v>
      </c>
      <c r="L211" s="34">
        <v>45335</v>
      </c>
      <c r="M211" s="3" t="s">
        <v>7</v>
      </c>
      <c r="N211" s="3" t="s">
        <v>661</v>
      </c>
      <c r="O211" s="35">
        <v>12450</v>
      </c>
      <c r="P211" s="3" t="s">
        <v>1422</v>
      </c>
      <c r="Q211" s="3" t="s">
        <v>8</v>
      </c>
      <c r="R211" s="3" t="s">
        <v>1556</v>
      </c>
      <c r="S211" s="3" t="s">
        <v>1647</v>
      </c>
      <c r="T211" s="3" t="str">
        <f t="shared" si="8"/>
        <v>INFANTIL</v>
      </c>
      <c r="U211" s="48"/>
      <c r="V211" s="3" t="s">
        <v>1599</v>
      </c>
      <c r="AA211" s="3" t="str">
        <f t="shared" si="7"/>
        <v>INFANTILBEBITOEXPLORADORDEPORTIVOCAMISETABASICO MODA</v>
      </c>
    </row>
    <row r="212" spans="1:27">
      <c r="A212" s="3" t="s">
        <v>1243</v>
      </c>
      <c r="B212" s="3" t="s">
        <v>65</v>
      </c>
      <c r="C212" s="3" t="s">
        <v>716</v>
      </c>
      <c r="D212" s="3" t="s">
        <v>681</v>
      </c>
      <c r="E212" s="3" t="s">
        <v>701</v>
      </c>
      <c r="F212" s="3" t="s">
        <v>711</v>
      </c>
      <c r="G212" s="50">
        <v>1</v>
      </c>
      <c r="H212" s="3" t="s">
        <v>807</v>
      </c>
      <c r="I212" s="3" t="s">
        <v>695</v>
      </c>
      <c r="J212" s="33">
        <v>0</v>
      </c>
      <c r="K212" s="3" t="s">
        <v>668</v>
      </c>
      <c r="L212" s="34">
        <v>45335</v>
      </c>
      <c r="M212" s="3" t="s">
        <v>7</v>
      </c>
      <c r="N212" s="3" t="s">
        <v>661</v>
      </c>
      <c r="O212" s="35">
        <v>12450</v>
      </c>
      <c r="P212" s="3" t="s">
        <v>1422</v>
      </c>
      <c r="Q212" s="3" t="s">
        <v>8</v>
      </c>
      <c r="R212" s="3" t="s">
        <v>1556</v>
      </c>
      <c r="S212" s="3" t="s">
        <v>1647</v>
      </c>
      <c r="T212" s="3" t="str">
        <f t="shared" si="8"/>
        <v>INFANTIL</v>
      </c>
      <c r="U212" s="48"/>
      <c r="V212" s="3" t="s">
        <v>1599</v>
      </c>
      <c r="AA212" s="3" t="str">
        <f t="shared" si="7"/>
        <v>INFANTILBEBITOEXPLORADORDEPORTIVOCAMISETABASICO MODA</v>
      </c>
    </row>
    <row r="213" spans="1:27">
      <c r="A213" s="3" t="s">
        <v>1243</v>
      </c>
      <c r="B213" s="3" t="s">
        <v>65</v>
      </c>
      <c r="C213" s="3" t="s">
        <v>716</v>
      </c>
      <c r="D213" s="3" t="s">
        <v>681</v>
      </c>
      <c r="E213" s="3" t="s">
        <v>701</v>
      </c>
      <c r="F213" s="3" t="s">
        <v>711</v>
      </c>
      <c r="G213" s="50">
        <v>1</v>
      </c>
      <c r="H213" s="3" t="s">
        <v>721</v>
      </c>
      <c r="I213" s="3" t="s">
        <v>695</v>
      </c>
      <c r="J213" s="33">
        <v>0</v>
      </c>
      <c r="K213" s="3" t="s">
        <v>668</v>
      </c>
      <c r="L213" s="34">
        <v>45335</v>
      </c>
      <c r="M213" s="3" t="s">
        <v>7</v>
      </c>
      <c r="N213" s="3" t="s">
        <v>661</v>
      </c>
      <c r="O213" s="35">
        <v>12450</v>
      </c>
      <c r="P213" s="3" t="s">
        <v>1422</v>
      </c>
      <c r="Q213" s="3" t="s">
        <v>8</v>
      </c>
      <c r="R213" s="3" t="s">
        <v>1556</v>
      </c>
      <c r="S213" s="3" t="s">
        <v>1647</v>
      </c>
      <c r="T213" s="3" t="str">
        <f t="shared" si="8"/>
        <v>INFANTIL</v>
      </c>
      <c r="U213" s="48"/>
      <c r="V213" s="3" t="s">
        <v>1599</v>
      </c>
      <c r="AA213" s="3" t="str">
        <f t="shared" si="7"/>
        <v>INFANTILBEBITOEXPLORADORDEPORTIVOCAMISETABASICO MODA</v>
      </c>
    </row>
    <row r="214" spans="1:27">
      <c r="A214" s="3" t="s">
        <v>1246</v>
      </c>
      <c r="B214" s="3" t="s">
        <v>65</v>
      </c>
      <c r="C214" s="3" t="s">
        <v>716</v>
      </c>
      <c r="D214" s="3" t="s">
        <v>714</v>
      </c>
      <c r="E214" s="3" t="s">
        <v>751</v>
      </c>
      <c r="F214" s="3" t="s">
        <v>702</v>
      </c>
      <c r="G214" s="50">
        <v>3</v>
      </c>
      <c r="H214" s="3" t="s">
        <v>721</v>
      </c>
      <c r="I214" s="3" t="s">
        <v>695</v>
      </c>
      <c r="J214" s="33">
        <v>0</v>
      </c>
      <c r="K214" s="3" t="s">
        <v>668</v>
      </c>
      <c r="L214" s="34">
        <v>45341</v>
      </c>
      <c r="M214" s="3" t="s">
        <v>7</v>
      </c>
      <c r="N214" s="3" t="s">
        <v>661</v>
      </c>
      <c r="O214" s="35">
        <v>20900</v>
      </c>
      <c r="P214" s="3" t="s">
        <v>1422</v>
      </c>
      <c r="Q214" s="3" t="s">
        <v>8</v>
      </c>
      <c r="R214" s="3" t="s">
        <v>1557</v>
      </c>
      <c r="T214" s="3" t="str">
        <f t="shared" si="8"/>
        <v>INFANTIL</v>
      </c>
      <c r="U214" s="48"/>
      <c r="V214" s="3" t="s">
        <v>1599</v>
      </c>
      <c r="AA214" s="3" t="str">
        <f t="shared" si="7"/>
        <v>INFANTILBEBITOEXPLORADORDESCANSOCONJUNTOMODA</v>
      </c>
    </row>
    <row r="215" spans="1:27">
      <c r="A215" s="3" t="s">
        <v>1249</v>
      </c>
      <c r="B215" s="3" t="s">
        <v>65</v>
      </c>
      <c r="C215" s="3" t="s">
        <v>716</v>
      </c>
      <c r="D215" s="3" t="s">
        <v>706</v>
      </c>
      <c r="E215" s="3" t="s">
        <v>731</v>
      </c>
      <c r="F215" s="3" t="s">
        <v>702</v>
      </c>
      <c r="G215" s="50">
        <v>1</v>
      </c>
      <c r="H215" s="3">
        <v>18</v>
      </c>
      <c r="I215" s="3" t="s">
        <v>695</v>
      </c>
      <c r="J215" s="33">
        <v>0</v>
      </c>
      <c r="K215" s="3" t="s">
        <v>668</v>
      </c>
      <c r="L215" s="34">
        <v>45331</v>
      </c>
      <c r="M215" s="3" t="s">
        <v>7</v>
      </c>
      <c r="N215" s="3" t="s">
        <v>661</v>
      </c>
      <c r="O215" s="35">
        <v>28900</v>
      </c>
      <c r="P215" s="3" t="s">
        <v>1422</v>
      </c>
      <c r="Q215" s="3" t="s">
        <v>8</v>
      </c>
      <c r="R215" s="3" t="s">
        <v>1559</v>
      </c>
      <c r="S215" s="3" t="s">
        <v>1652</v>
      </c>
      <c r="T215" s="3" t="str">
        <f t="shared" si="8"/>
        <v>INFANTIL</v>
      </c>
      <c r="U215" s="48"/>
      <c r="V215" s="3" t="s">
        <v>1599</v>
      </c>
      <c r="AA215" s="3" t="str">
        <f t="shared" si="7"/>
        <v>INFANTILBEBITOEXPLORADORKAKICALZADOMODA</v>
      </c>
    </row>
    <row r="216" spans="1:27">
      <c r="A216" s="3" t="s">
        <v>1249</v>
      </c>
      <c r="B216" s="3" t="s">
        <v>65</v>
      </c>
      <c r="C216" s="3" t="s">
        <v>716</v>
      </c>
      <c r="D216" s="3" t="s">
        <v>706</v>
      </c>
      <c r="E216" s="3" t="s">
        <v>731</v>
      </c>
      <c r="F216" s="3" t="s">
        <v>702</v>
      </c>
      <c r="G216" s="50">
        <v>1</v>
      </c>
      <c r="H216" s="3">
        <v>19</v>
      </c>
      <c r="I216" s="3" t="s">
        <v>695</v>
      </c>
      <c r="J216" s="33">
        <v>0</v>
      </c>
      <c r="K216" s="3" t="s">
        <v>668</v>
      </c>
      <c r="L216" s="34">
        <v>45331</v>
      </c>
      <c r="M216" s="3" t="s">
        <v>7</v>
      </c>
      <c r="N216" s="3" t="s">
        <v>661</v>
      </c>
      <c r="O216" s="35">
        <v>28900</v>
      </c>
      <c r="P216" s="3" t="s">
        <v>1422</v>
      </c>
      <c r="Q216" s="3" t="s">
        <v>8</v>
      </c>
      <c r="R216" s="3" t="s">
        <v>1559</v>
      </c>
      <c r="S216" s="3" t="s">
        <v>1652</v>
      </c>
      <c r="T216" s="3" t="str">
        <f t="shared" si="8"/>
        <v>INFANTIL</v>
      </c>
      <c r="U216" s="48"/>
      <c r="V216" s="3" t="s">
        <v>1599</v>
      </c>
      <c r="AA216" s="3" t="str">
        <f t="shared" si="7"/>
        <v>INFANTILBEBITOEXPLORADORKAKICALZADOMODA</v>
      </c>
    </row>
    <row r="217" spans="1:27">
      <c r="A217" s="3">
        <v>269537</v>
      </c>
      <c r="B217" s="3" t="s">
        <v>65</v>
      </c>
      <c r="C217" s="3" t="s">
        <v>730</v>
      </c>
      <c r="D217" s="3" t="s">
        <v>681</v>
      </c>
      <c r="E217" s="3" t="s">
        <v>731</v>
      </c>
      <c r="F217" s="3" t="s">
        <v>711</v>
      </c>
      <c r="G217" s="50">
        <v>2</v>
      </c>
      <c r="H217" s="3" t="s">
        <v>695</v>
      </c>
      <c r="I217" s="3" t="s">
        <v>695</v>
      </c>
      <c r="J217" s="33">
        <v>32</v>
      </c>
      <c r="K217" s="3" t="s">
        <v>668</v>
      </c>
      <c r="L217" s="34">
        <v>45324</v>
      </c>
      <c r="M217" s="3" t="s">
        <v>1534</v>
      </c>
      <c r="N217" s="3" t="s">
        <v>661</v>
      </c>
      <c r="O217" s="35">
        <v>0</v>
      </c>
      <c r="P217" s="3" t="s">
        <v>664</v>
      </c>
      <c r="Q217" s="3" t="s">
        <v>8</v>
      </c>
      <c r="R217" s="3" t="s">
        <v>1555</v>
      </c>
      <c r="T217" s="3" t="str">
        <f t="shared" si="8"/>
        <v>INFANTIL</v>
      </c>
      <c r="U217" s="48"/>
      <c r="V217" s="3" t="s">
        <v>1599</v>
      </c>
      <c r="AA217" s="3" t="str">
        <f t="shared" si="7"/>
        <v>INFANTILBEBITODORMILONDEPORTIVOCALZADOBASICO MODA</v>
      </c>
    </row>
    <row r="218" spans="1:27">
      <c r="A218" s="3">
        <v>269538</v>
      </c>
      <c r="B218" s="3" t="s">
        <v>65</v>
      </c>
      <c r="C218" s="3" t="s">
        <v>730</v>
      </c>
      <c r="D218" s="3" t="s">
        <v>681</v>
      </c>
      <c r="E218" s="3" t="s">
        <v>731</v>
      </c>
      <c r="F218" s="3" t="s">
        <v>711</v>
      </c>
      <c r="G218" s="50">
        <v>2</v>
      </c>
      <c r="H218" s="3" t="s">
        <v>695</v>
      </c>
      <c r="I218" s="3" t="s">
        <v>695</v>
      </c>
      <c r="J218" s="33">
        <v>80</v>
      </c>
      <c r="K218" s="3" t="s">
        <v>668</v>
      </c>
      <c r="L218" s="34">
        <v>45324</v>
      </c>
      <c r="M218" s="3" t="s">
        <v>1534</v>
      </c>
      <c r="N218" s="3" t="s">
        <v>661</v>
      </c>
      <c r="O218" s="35">
        <v>0</v>
      </c>
      <c r="P218" s="3" t="s">
        <v>664</v>
      </c>
      <c r="Q218" s="3" t="s">
        <v>8</v>
      </c>
      <c r="R218" s="3" t="s">
        <v>1555</v>
      </c>
      <c r="T218" s="3" t="str">
        <f t="shared" si="8"/>
        <v>INFANTIL</v>
      </c>
      <c r="U218" s="48"/>
      <c r="V218" s="3" t="s">
        <v>1599</v>
      </c>
      <c r="AA218" s="3" t="str">
        <f t="shared" si="7"/>
        <v>INFANTILBEBITODORMILONDEPORTIVOCALZADOBASICO MODA</v>
      </c>
    </row>
    <row r="219" spans="1:27">
      <c r="A219" s="3" t="s">
        <v>897</v>
      </c>
      <c r="B219" s="3" t="s">
        <v>65</v>
      </c>
      <c r="C219" s="3" t="s">
        <v>716</v>
      </c>
      <c r="D219" s="3" t="s">
        <v>681</v>
      </c>
      <c r="E219" s="3" t="s">
        <v>749</v>
      </c>
      <c r="F219" s="3" t="s">
        <v>711</v>
      </c>
      <c r="G219" s="50">
        <v>1</v>
      </c>
      <c r="H219" s="3" t="s">
        <v>721</v>
      </c>
      <c r="I219" s="3" t="s">
        <v>695</v>
      </c>
      <c r="J219" s="33">
        <v>158</v>
      </c>
      <c r="K219" s="3" t="s">
        <v>668</v>
      </c>
      <c r="L219" s="34">
        <v>45345</v>
      </c>
      <c r="M219" s="3" t="s">
        <v>14</v>
      </c>
      <c r="N219" s="3" t="s">
        <v>662</v>
      </c>
      <c r="O219" s="35">
        <v>4900</v>
      </c>
      <c r="P219" s="3" t="s">
        <v>1422</v>
      </c>
      <c r="Q219" s="3" t="s">
        <v>8</v>
      </c>
      <c r="R219" s="3" t="s">
        <v>1429</v>
      </c>
      <c r="T219" s="3" t="str">
        <f t="shared" si="8"/>
        <v>INFANTIL</v>
      </c>
      <c r="U219" s="48"/>
      <c r="V219" s="3" t="s">
        <v>1599</v>
      </c>
      <c r="AA219" s="3" t="str">
        <f t="shared" si="7"/>
        <v>INFANTILBEBITOEXPLORADORDEPORTIVOPANTALONETABASICO MODA</v>
      </c>
    </row>
    <row r="220" spans="1:27">
      <c r="A220" s="3" t="s">
        <v>897</v>
      </c>
      <c r="B220" s="3" t="s">
        <v>65</v>
      </c>
      <c r="C220" s="3" t="s">
        <v>716</v>
      </c>
      <c r="D220" s="3" t="s">
        <v>681</v>
      </c>
      <c r="E220" s="3" t="s">
        <v>749</v>
      </c>
      <c r="F220" s="3" t="s">
        <v>711</v>
      </c>
      <c r="G220" s="50">
        <v>1</v>
      </c>
      <c r="H220" s="3" t="s">
        <v>720</v>
      </c>
      <c r="I220" s="3" t="s">
        <v>695</v>
      </c>
      <c r="J220" s="33">
        <v>234</v>
      </c>
      <c r="K220" s="3" t="s">
        <v>668</v>
      </c>
      <c r="L220" s="34">
        <v>45345</v>
      </c>
      <c r="M220" s="3" t="s">
        <v>14</v>
      </c>
      <c r="N220" s="3" t="s">
        <v>662</v>
      </c>
      <c r="O220" s="35">
        <v>4900</v>
      </c>
      <c r="P220" s="3" t="s">
        <v>1422</v>
      </c>
      <c r="Q220" s="3" t="s">
        <v>8</v>
      </c>
      <c r="R220" s="3" t="s">
        <v>1429</v>
      </c>
      <c r="T220" s="3" t="str">
        <f t="shared" si="8"/>
        <v>INFANTIL</v>
      </c>
      <c r="U220" s="48"/>
      <c r="V220" s="3" t="s">
        <v>1599</v>
      </c>
      <c r="AA220" s="3" t="str">
        <f t="shared" si="7"/>
        <v>INFANTILBEBITOEXPLORADORDEPORTIVOPANTALONETABASICO MODA</v>
      </c>
    </row>
    <row r="221" spans="1:27">
      <c r="A221" s="3" t="s">
        <v>897</v>
      </c>
      <c r="B221" s="3" t="s">
        <v>65</v>
      </c>
      <c r="C221" s="3" t="s">
        <v>716</v>
      </c>
      <c r="D221" s="3" t="s">
        <v>681</v>
      </c>
      <c r="E221" s="3" t="s">
        <v>749</v>
      </c>
      <c r="F221" s="3" t="s">
        <v>711</v>
      </c>
      <c r="G221" s="50">
        <v>1</v>
      </c>
      <c r="H221" s="3" t="s">
        <v>795</v>
      </c>
      <c r="I221" s="3" t="s">
        <v>695</v>
      </c>
      <c r="J221" s="33">
        <v>234</v>
      </c>
      <c r="K221" s="3" t="s">
        <v>668</v>
      </c>
      <c r="L221" s="34">
        <v>45345</v>
      </c>
      <c r="M221" s="3" t="s">
        <v>14</v>
      </c>
      <c r="N221" s="3" t="s">
        <v>662</v>
      </c>
      <c r="O221" s="35">
        <v>4900</v>
      </c>
      <c r="P221" s="3" t="s">
        <v>1422</v>
      </c>
      <c r="Q221" s="3" t="s">
        <v>8</v>
      </c>
      <c r="R221" s="3" t="s">
        <v>1429</v>
      </c>
      <c r="T221" s="3" t="str">
        <f t="shared" si="8"/>
        <v>INFANTIL</v>
      </c>
      <c r="U221" s="48"/>
      <c r="V221" s="3" t="s">
        <v>1599</v>
      </c>
      <c r="AA221" s="3" t="str">
        <f t="shared" si="7"/>
        <v>INFANTILBEBITOEXPLORADORDEPORTIVOPANTALONETABASICO MODA</v>
      </c>
    </row>
    <row r="222" spans="1:27">
      <c r="A222" s="3" t="s">
        <v>897</v>
      </c>
      <c r="B222" s="3" t="s">
        <v>65</v>
      </c>
      <c r="C222" s="3" t="s">
        <v>716</v>
      </c>
      <c r="D222" s="3" t="s">
        <v>681</v>
      </c>
      <c r="E222" s="3" t="s">
        <v>749</v>
      </c>
      <c r="F222" s="3" t="s">
        <v>711</v>
      </c>
      <c r="G222" s="50">
        <v>1</v>
      </c>
      <c r="H222" s="3" t="s">
        <v>807</v>
      </c>
      <c r="I222" s="3" t="s">
        <v>695</v>
      </c>
      <c r="J222" s="33">
        <v>330</v>
      </c>
      <c r="K222" s="3" t="s">
        <v>668</v>
      </c>
      <c r="L222" s="34">
        <v>45345</v>
      </c>
      <c r="M222" s="3" t="s">
        <v>14</v>
      </c>
      <c r="N222" s="3" t="s">
        <v>662</v>
      </c>
      <c r="O222" s="35">
        <v>4900</v>
      </c>
      <c r="P222" s="3" t="s">
        <v>1422</v>
      </c>
      <c r="Q222" s="3" t="s">
        <v>8</v>
      </c>
      <c r="R222" s="3" t="s">
        <v>1429</v>
      </c>
      <c r="T222" s="3" t="str">
        <f t="shared" si="8"/>
        <v>INFANTIL</v>
      </c>
      <c r="U222" s="48"/>
      <c r="V222" s="3" t="s">
        <v>1599</v>
      </c>
      <c r="AA222" s="3" t="str">
        <f t="shared" si="7"/>
        <v>INFANTILBEBITOEXPLORADORDEPORTIVOPANTALONETABASICO MODA</v>
      </c>
    </row>
    <row r="223" spans="1:27">
      <c r="A223" s="3">
        <v>93379</v>
      </c>
      <c r="B223" s="3" t="s">
        <v>65</v>
      </c>
      <c r="C223" s="3" t="s">
        <v>730</v>
      </c>
      <c r="D223" s="3" t="s">
        <v>681</v>
      </c>
      <c r="E223" s="3" t="s">
        <v>731</v>
      </c>
      <c r="F223" s="3" t="s">
        <v>711</v>
      </c>
      <c r="G223" s="50">
        <v>1</v>
      </c>
      <c r="H223" s="3">
        <v>17</v>
      </c>
      <c r="I223" s="3" t="s">
        <v>695</v>
      </c>
      <c r="J223" s="33">
        <v>231</v>
      </c>
      <c r="K223" s="3" t="s">
        <v>668</v>
      </c>
      <c r="L223" s="34">
        <v>45324</v>
      </c>
      <c r="M223" s="3" t="s">
        <v>240</v>
      </c>
      <c r="N223" s="3" t="s">
        <v>661</v>
      </c>
      <c r="O223" s="35">
        <v>0</v>
      </c>
      <c r="P223" s="3" t="s">
        <v>664</v>
      </c>
      <c r="Q223" s="3" t="s">
        <v>8</v>
      </c>
      <c r="R223" s="3" t="s">
        <v>1555</v>
      </c>
      <c r="T223" s="3" t="str">
        <f t="shared" si="8"/>
        <v>INFANTIL</v>
      </c>
      <c r="U223" s="48"/>
      <c r="V223" s="3" t="s">
        <v>1599</v>
      </c>
      <c r="AA223" s="3" t="str">
        <f t="shared" si="7"/>
        <v>INFANTILBEBITODORMILONDEPORTIVOCALZADOBASICO MODA</v>
      </c>
    </row>
    <row r="224" spans="1:27">
      <c r="A224" s="3" t="s">
        <v>1247</v>
      </c>
      <c r="B224" s="3" t="s">
        <v>65</v>
      </c>
      <c r="C224" s="3" t="s">
        <v>716</v>
      </c>
      <c r="D224" s="3" t="s">
        <v>714</v>
      </c>
      <c r="E224" s="3" t="s">
        <v>751</v>
      </c>
      <c r="F224" s="3" t="s">
        <v>702</v>
      </c>
      <c r="G224" s="50">
        <v>4</v>
      </c>
      <c r="H224" s="3" t="s">
        <v>720</v>
      </c>
      <c r="I224" s="3" t="s">
        <v>695</v>
      </c>
      <c r="J224" s="33">
        <v>117</v>
      </c>
      <c r="K224" s="3" t="s">
        <v>668</v>
      </c>
      <c r="L224" s="34">
        <v>45342</v>
      </c>
      <c r="M224" s="3" t="s">
        <v>650</v>
      </c>
      <c r="N224" s="3" t="s">
        <v>661</v>
      </c>
      <c r="O224" s="35">
        <v>29900</v>
      </c>
      <c r="P224" s="3" t="s">
        <v>1422</v>
      </c>
      <c r="Q224" s="3" t="s">
        <v>8</v>
      </c>
      <c r="R224" s="3" t="s">
        <v>1557</v>
      </c>
      <c r="T224" s="3" t="str">
        <f t="shared" si="8"/>
        <v>INFANTIL</v>
      </c>
      <c r="U224" s="48"/>
      <c r="V224" s="3" t="s">
        <v>1599</v>
      </c>
      <c r="AA224" s="3" t="str">
        <f t="shared" ref="AA224:AA285" si="9">+CONCATENATE(T224,B224,C224,D224,E224,F224)</f>
        <v>INFANTILBEBITOEXPLORADORDESCANSOCONJUNTOMODA</v>
      </c>
    </row>
    <row r="225" spans="1:27">
      <c r="A225" s="3" t="s">
        <v>1247</v>
      </c>
      <c r="B225" s="3" t="s">
        <v>65</v>
      </c>
      <c r="C225" s="3" t="s">
        <v>716</v>
      </c>
      <c r="D225" s="3" t="s">
        <v>714</v>
      </c>
      <c r="E225" s="3" t="s">
        <v>751</v>
      </c>
      <c r="F225" s="3" t="s">
        <v>702</v>
      </c>
      <c r="G225" s="50">
        <v>4</v>
      </c>
      <c r="H225" s="3" t="s">
        <v>795</v>
      </c>
      <c r="I225" s="3" t="s">
        <v>695</v>
      </c>
      <c r="J225" s="33">
        <v>260</v>
      </c>
      <c r="K225" s="3" t="s">
        <v>668</v>
      </c>
      <c r="L225" s="34">
        <v>45342</v>
      </c>
      <c r="M225" s="3" t="s">
        <v>650</v>
      </c>
      <c r="N225" s="3" t="s">
        <v>661</v>
      </c>
      <c r="O225" s="35">
        <v>29900</v>
      </c>
      <c r="P225" s="3" t="s">
        <v>1422</v>
      </c>
      <c r="Q225" s="3" t="s">
        <v>8</v>
      </c>
      <c r="R225" s="3" t="s">
        <v>1557</v>
      </c>
      <c r="T225" s="3" t="str">
        <f t="shared" si="8"/>
        <v>INFANTIL</v>
      </c>
      <c r="U225" s="48"/>
      <c r="V225" s="3" t="s">
        <v>1599</v>
      </c>
      <c r="AA225" s="3" t="str">
        <f t="shared" si="9"/>
        <v>INFANTILBEBITOEXPLORADORDESCANSOCONJUNTOMODA</v>
      </c>
    </row>
    <row r="226" spans="1:27">
      <c r="A226" s="3" t="s">
        <v>1247</v>
      </c>
      <c r="B226" s="3" t="s">
        <v>65</v>
      </c>
      <c r="C226" s="3" t="s">
        <v>716</v>
      </c>
      <c r="D226" s="3" t="s">
        <v>714</v>
      </c>
      <c r="E226" s="3" t="s">
        <v>751</v>
      </c>
      <c r="F226" s="3" t="s">
        <v>702</v>
      </c>
      <c r="G226" s="50">
        <v>4</v>
      </c>
      <c r="H226" s="3" t="s">
        <v>807</v>
      </c>
      <c r="I226" s="3" t="s">
        <v>695</v>
      </c>
      <c r="J226" s="33">
        <v>367</v>
      </c>
      <c r="K226" s="3" t="s">
        <v>668</v>
      </c>
      <c r="L226" s="34">
        <v>45342</v>
      </c>
      <c r="M226" s="3" t="s">
        <v>650</v>
      </c>
      <c r="N226" s="3" t="s">
        <v>661</v>
      </c>
      <c r="O226" s="35">
        <v>29900</v>
      </c>
      <c r="P226" s="3" t="s">
        <v>1422</v>
      </c>
      <c r="Q226" s="3" t="s">
        <v>8</v>
      </c>
      <c r="R226" s="3" t="s">
        <v>1557</v>
      </c>
      <c r="T226" s="3" t="str">
        <f t="shared" si="8"/>
        <v>INFANTIL</v>
      </c>
      <c r="U226" s="48"/>
      <c r="V226" s="3" t="s">
        <v>1599</v>
      </c>
      <c r="AA226" s="3" t="str">
        <f t="shared" si="9"/>
        <v>INFANTILBEBITOEXPLORADORDESCANSOCONJUNTOMODA</v>
      </c>
    </row>
    <row r="227" spans="1:27">
      <c r="A227" s="3" t="s">
        <v>1247</v>
      </c>
      <c r="B227" s="3" t="s">
        <v>65</v>
      </c>
      <c r="C227" s="3" t="s">
        <v>716</v>
      </c>
      <c r="D227" s="3" t="s">
        <v>714</v>
      </c>
      <c r="E227" s="3" t="s">
        <v>751</v>
      </c>
      <c r="F227" s="3" t="s">
        <v>702</v>
      </c>
      <c r="G227" s="50">
        <v>4</v>
      </c>
      <c r="H227" s="3" t="s">
        <v>721</v>
      </c>
      <c r="I227" s="3" t="s">
        <v>695</v>
      </c>
      <c r="J227" s="33">
        <v>64</v>
      </c>
      <c r="K227" s="3" t="s">
        <v>668</v>
      </c>
      <c r="L227" s="34">
        <v>45342</v>
      </c>
      <c r="M227" s="3" t="s">
        <v>650</v>
      </c>
      <c r="N227" s="3" t="s">
        <v>661</v>
      </c>
      <c r="O227" s="35">
        <v>29900</v>
      </c>
      <c r="P227" s="3" t="s">
        <v>1422</v>
      </c>
      <c r="Q227" s="3" t="s">
        <v>8</v>
      </c>
      <c r="R227" s="3" t="s">
        <v>1557</v>
      </c>
      <c r="T227" s="3" t="str">
        <f t="shared" si="8"/>
        <v>INFANTIL</v>
      </c>
      <c r="U227" s="48"/>
      <c r="V227" s="3" t="s">
        <v>1599</v>
      </c>
      <c r="AA227" s="3" t="str">
        <f t="shared" si="9"/>
        <v>INFANTILBEBITOEXPLORADORDESCANSOCONJUNTOMODA</v>
      </c>
    </row>
    <row r="228" spans="1:27">
      <c r="A228" s="3">
        <v>311374</v>
      </c>
      <c r="B228" s="3" t="s">
        <v>65</v>
      </c>
      <c r="C228" s="3" t="s">
        <v>730</v>
      </c>
      <c r="D228" s="3" t="s">
        <v>681</v>
      </c>
      <c r="E228" s="3" t="s">
        <v>701</v>
      </c>
      <c r="F228" s="3" t="s">
        <v>683</v>
      </c>
      <c r="G228" s="50">
        <v>1</v>
      </c>
      <c r="H228" s="3" t="s">
        <v>719</v>
      </c>
      <c r="I228" s="3" t="s">
        <v>693</v>
      </c>
      <c r="J228" s="33">
        <v>12</v>
      </c>
      <c r="K228" s="3" t="s">
        <v>668</v>
      </c>
      <c r="L228" s="34">
        <v>45324</v>
      </c>
      <c r="M228" s="3" t="s">
        <v>879</v>
      </c>
      <c r="N228" s="3" t="s">
        <v>661</v>
      </c>
      <c r="O228" s="35">
        <v>0</v>
      </c>
      <c r="P228" s="3" t="s">
        <v>664</v>
      </c>
      <c r="Q228" s="3" t="s">
        <v>8</v>
      </c>
      <c r="R228" s="3" t="s">
        <v>1553</v>
      </c>
      <c r="T228" s="3" t="str">
        <f t="shared" si="8"/>
        <v>INFANTIL</v>
      </c>
      <c r="U228" s="48"/>
      <c r="V228" s="3" t="s">
        <v>1599</v>
      </c>
      <c r="AA228" s="3" t="str">
        <f t="shared" si="9"/>
        <v>INFANTILBEBITODORMILONDEPORTIVOCAMISETABASICO NEUTRO</v>
      </c>
    </row>
    <row r="229" spans="1:27">
      <c r="A229" s="3">
        <v>311374</v>
      </c>
      <c r="B229" s="3" t="s">
        <v>65</v>
      </c>
      <c r="C229" s="3" t="s">
        <v>730</v>
      </c>
      <c r="D229" s="3" t="s">
        <v>681</v>
      </c>
      <c r="E229" s="3" t="s">
        <v>701</v>
      </c>
      <c r="F229" s="3" t="s">
        <v>683</v>
      </c>
      <c r="G229" s="50">
        <v>1</v>
      </c>
      <c r="H229" s="3" t="s">
        <v>795</v>
      </c>
      <c r="I229" s="3" t="s">
        <v>713</v>
      </c>
      <c r="J229" s="33">
        <v>12</v>
      </c>
      <c r="K229" s="3" t="s">
        <v>668</v>
      </c>
      <c r="L229" s="34">
        <v>45324</v>
      </c>
      <c r="M229" s="3" t="s">
        <v>879</v>
      </c>
      <c r="N229" s="3" t="s">
        <v>661</v>
      </c>
      <c r="O229" s="35">
        <v>0</v>
      </c>
      <c r="P229" s="3" t="s">
        <v>664</v>
      </c>
      <c r="Q229" s="3" t="s">
        <v>8</v>
      </c>
      <c r="R229" s="3" t="s">
        <v>1553</v>
      </c>
      <c r="T229" s="3" t="str">
        <f t="shared" si="8"/>
        <v>INFANTIL</v>
      </c>
      <c r="U229" s="48"/>
      <c r="V229" s="3" t="s">
        <v>1599</v>
      </c>
      <c r="AA229" s="3" t="str">
        <f t="shared" si="9"/>
        <v>INFANTILBEBITODORMILONDEPORTIVOCAMISETABASICO NEUTRO</v>
      </c>
    </row>
    <row r="230" spans="1:27">
      <c r="A230" s="3">
        <v>311374</v>
      </c>
      <c r="B230" s="3" t="s">
        <v>65</v>
      </c>
      <c r="C230" s="3" t="s">
        <v>730</v>
      </c>
      <c r="D230" s="3" t="s">
        <v>681</v>
      </c>
      <c r="E230" s="3" t="s">
        <v>701</v>
      </c>
      <c r="F230" s="3" t="s">
        <v>683</v>
      </c>
      <c r="G230" s="50">
        <v>1</v>
      </c>
      <c r="H230" s="3" t="s">
        <v>795</v>
      </c>
      <c r="I230" s="3" t="s">
        <v>817</v>
      </c>
      <c r="J230" s="33">
        <v>12</v>
      </c>
      <c r="K230" s="3" t="s">
        <v>668</v>
      </c>
      <c r="L230" s="34">
        <v>45324</v>
      </c>
      <c r="M230" s="3" t="s">
        <v>879</v>
      </c>
      <c r="N230" s="3" t="s">
        <v>661</v>
      </c>
      <c r="O230" s="35">
        <v>0</v>
      </c>
      <c r="P230" s="3" t="s">
        <v>664</v>
      </c>
      <c r="Q230" s="3" t="s">
        <v>8</v>
      </c>
      <c r="R230" s="3" t="s">
        <v>1553</v>
      </c>
      <c r="T230" s="3" t="str">
        <f t="shared" si="8"/>
        <v>INFANTIL</v>
      </c>
      <c r="U230" s="48"/>
      <c r="V230" s="3" t="s">
        <v>1599</v>
      </c>
      <c r="AA230" s="3" t="str">
        <f t="shared" si="9"/>
        <v>INFANTILBEBITODORMILONDEPORTIVOCAMISETABASICO NEUTRO</v>
      </c>
    </row>
    <row r="231" spans="1:27">
      <c r="A231" s="3">
        <v>311374</v>
      </c>
      <c r="B231" s="3" t="s">
        <v>65</v>
      </c>
      <c r="C231" s="3" t="s">
        <v>730</v>
      </c>
      <c r="D231" s="3" t="s">
        <v>681</v>
      </c>
      <c r="E231" s="3" t="s">
        <v>701</v>
      </c>
      <c r="F231" s="3" t="s">
        <v>683</v>
      </c>
      <c r="G231" s="50">
        <v>1</v>
      </c>
      <c r="H231" s="3" t="s">
        <v>795</v>
      </c>
      <c r="I231" s="3" t="s">
        <v>811</v>
      </c>
      <c r="J231" s="33">
        <v>12</v>
      </c>
      <c r="K231" s="3" t="s">
        <v>668</v>
      </c>
      <c r="L231" s="34">
        <v>45324</v>
      </c>
      <c r="M231" s="3" t="s">
        <v>879</v>
      </c>
      <c r="N231" s="3" t="s">
        <v>661</v>
      </c>
      <c r="O231" s="35">
        <v>0</v>
      </c>
      <c r="P231" s="3" t="s">
        <v>664</v>
      </c>
      <c r="Q231" s="3" t="s">
        <v>8</v>
      </c>
      <c r="R231" s="3" t="s">
        <v>1553</v>
      </c>
      <c r="T231" s="3" t="str">
        <f t="shared" si="8"/>
        <v>INFANTIL</v>
      </c>
      <c r="U231" s="48"/>
      <c r="V231" s="3" t="s">
        <v>1599</v>
      </c>
      <c r="AA231" s="3" t="str">
        <f t="shared" si="9"/>
        <v>INFANTILBEBITODORMILONDEPORTIVOCAMISETABASICO NEUTRO</v>
      </c>
    </row>
    <row r="232" spans="1:27">
      <c r="A232" s="3">
        <v>311374</v>
      </c>
      <c r="B232" s="3" t="s">
        <v>65</v>
      </c>
      <c r="C232" s="3" t="s">
        <v>730</v>
      </c>
      <c r="D232" s="3" t="s">
        <v>681</v>
      </c>
      <c r="E232" s="3" t="s">
        <v>701</v>
      </c>
      <c r="F232" s="3" t="s">
        <v>683</v>
      </c>
      <c r="G232" s="50">
        <v>1</v>
      </c>
      <c r="H232" s="3" t="s">
        <v>721</v>
      </c>
      <c r="I232" s="3" t="s">
        <v>709</v>
      </c>
      <c r="J232" s="33">
        <v>0</v>
      </c>
      <c r="K232" s="3" t="s">
        <v>668</v>
      </c>
      <c r="L232" s="34">
        <v>45324</v>
      </c>
      <c r="M232" s="3" t="s">
        <v>879</v>
      </c>
      <c r="N232" s="3" t="s">
        <v>661</v>
      </c>
      <c r="O232" s="35">
        <v>0</v>
      </c>
      <c r="P232" s="3" t="s">
        <v>664</v>
      </c>
      <c r="Q232" s="3" t="s">
        <v>8</v>
      </c>
      <c r="R232" s="3" t="s">
        <v>1553</v>
      </c>
      <c r="T232" s="3" t="str">
        <f t="shared" si="8"/>
        <v>INFANTIL</v>
      </c>
      <c r="U232" s="48"/>
      <c r="V232" s="3" t="s">
        <v>1599</v>
      </c>
      <c r="AA232" s="3" t="str">
        <f t="shared" si="9"/>
        <v>INFANTILBEBITODORMILONDEPORTIVOCAMISETABASICO NEUTRO</v>
      </c>
    </row>
    <row r="233" spans="1:27">
      <c r="A233" s="3">
        <v>311374</v>
      </c>
      <c r="B233" s="3" t="s">
        <v>65</v>
      </c>
      <c r="C233" s="3" t="s">
        <v>730</v>
      </c>
      <c r="D233" s="3" t="s">
        <v>681</v>
      </c>
      <c r="E233" s="3" t="s">
        <v>701</v>
      </c>
      <c r="F233" s="3" t="s">
        <v>683</v>
      </c>
      <c r="G233" s="50">
        <v>1</v>
      </c>
      <c r="H233" s="3" t="s">
        <v>720</v>
      </c>
      <c r="I233" s="3" t="s">
        <v>709</v>
      </c>
      <c r="J233" s="33">
        <v>0</v>
      </c>
      <c r="K233" s="3" t="s">
        <v>668</v>
      </c>
      <c r="L233" s="34">
        <v>45324</v>
      </c>
      <c r="M233" s="3" t="s">
        <v>879</v>
      </c>
      <c r="N233" s="3" t="s">
        <v>661</v>
      </c>
      <c r="O233" s="35">
        <v>0</v>
      </c>
      <c r="P233" s="3" t="s">
        <v>664</v>
      </c>
      <c r="Q233" s="3" t="s">
        <v>8</v>
      </c>
      <c r="R233" s="3" t="s">
        <v>1553</v>
      </c>
      <c r="T233" s="3" t="str">
        <f t="shared" si="8"/>
        <v>INFANTIL</v>
      </c>
      <c r="U233" s="48"/>
      <c r="V233" s="3" t="s">
        <v>1599</v>
      </c>
      <c r="AA233" s="3" t="str">
        <f t="shared" si="9"/>
        <v>INFANTILBEBITODORMILONDEPORTIVOCAMISETABASICO NEUTRO</v>
      </c>
    </row>
    <row r="234" spans="1:27">
      <c r="A234" s="3">
        <v>311378</v>
      </c>
      <c r="B234" s="3" t="s">
        <v>65</v>
      </c>
      <c r="C234" s="3" t="s">
        <v>730</v>
      </c>
      <c r="D234" s="3" t="s">
        <v>681</v>
      </c>
      <c r="E234" s="3" t="s">
        <v>825</v>
      </c>
      <c r="F234" s="3" t="s">
        <v>683</v>
      </c>
      <c r="G234" s="50">
        <v>2</v>
      </c>
      <c r="H234" s="3" t="s">
        <v>795</v>
      </c>
      <c r="I234" s="3" t="s">
        <v>822</v>
      </c>
      <c r="J234" s="33">
        <v>12</v>
      </c>
      <c r="K234" s="3" t="s">
        <v>668</v>
      </c>
      <c r="L234" s="34">
        <v>45324</v>
      </c>
      <c r="M234" s="3" t="s">
        <v>879</v>
      </c>
      <c r="N234" s="3" t="s">
        <v>661</v>
      </c>
      <c r="O234" s="35">
        <v>0</v>
      </c>
      <c r="P234" s="3" t="s">
        <v>664</v>
      </c>
      <c r="Q234" s="3" t="s">
        <v>8</v>
      </c>
      <c r="R234" s="3" t="s">
        <v>1447</v>
      </c>
      <c r="T234" s="3" t="str">
        <f t="shared" si="8"/>
        <v>INFANTIL</v>
      </c>
      <c r="U234" s="48"/>
      <c r="V234" s="3" t="s">
        <v>1599</v>
      </c>
      <c r="AA234" s="3" t="str">
        <f t="shared" si="9"/>
        <v>INFANTILBEBITODORMILONDEPORTIVOMAMELUCOBASICO NEUTRO</v>
      </c>
    </row>
    <row r="235" spans="1:27">
      <c r="A235" s="3">
        <v>311380</v>
      </c>
      <c r="B235" s="3" t="s">
        <v>65</v>
      </c>
      <c r="C235" s="3" t="s">
        <v>730</v>
      </c>
      <c r="D235" s="3" t="s">
        <v>681</v>
      </c>
      <c r="E235" s="3" t="s">
        <v>701</v>
      </c>
      <c r="F235" s="3" t="s">
        <v>683</v>
      </c>
      <c r="G235" s="50">
        <v>1</v>
      </c>
      <c r="H235" s="3" t="s">
        <v>720</v>
      </c>
      <c r="I235" s="3" t="s">
        <v>693</v>
      </c>
      <c r="J235" s="33">
        <v>12</v>
      </c>
      <c r="K235" s="3" t="s">
        <v>668</v>
      </c>
      <c r="L235" s="34">
        <v>45324</v>
      </c>
      <c r="M235" s="3" t="s">
        <v>879</v>
      </c>
      <c r="N235" s="3" t="s">
        <v>661</v>
      </c>
      <c r="O235" s="35">
        <v>0</v>
      </c>
      <c r="P235" s="3" t="s">
        <v>664</v>
      </c>
      <c r="Q235" s="3" t="s">
        <v>8</v>
      </c>
      <c r="R235" s="3" t="s">
        <v>1553</v>
      </c>
      <c r="T235" s="3" t="str">
        <f t="shared" si="8"/>
        <v>INFANTIL</v>
      </c>
      <c r="U235" s="48"/>
      <c r="V235" s="3" t="s">
        <v>1599</v>
      </c>
      <c r="AA235" s="3" t="str">
        <f t="shared" si="9"/>
        <v>INFANTILBEBITODORMILONDEPORTIVOCAMISETABASICO NEUTRO</v>
      </c>
    </row>
    <row r="236" spans="1:27">
      <c r="A236" s="3">
        <v>311380</v>
      </c>
      <c r="B236" s="3" t="s">
        <v>65</v>
      </c>
      <c r="C236" s="3" t="s">
        <v>730</v>
      </c>
      <c r="D236" s="3" t="s">
        <v>681</v>
      </c>
      <c r="E236" s="3" t="s">
        <v>701</v>
      </c>
      <c r="F236" s="3" t="s">
        <v>683</v>
      </c>
      <c r="G236" s="50">
        <v>1</v>
      </c>
      <c r="H236" s="3" t="s">
        <v>721</v>
      </c>
      <c r="I236" s="3" t="s">
        <v>817</v>
      </c>
      <c r="J236" s="33">
        <v>12</v>
      </c>
      <c r="K236" s="3" t="s">
        <v>668</v>
      </c>
      <c r="L236" s="34">
        <v>45324</v>
      </c>
      <c r="M236" s="3" t="s">
        <v>879</v>
      </c>
      <c r="N236" s="3" t="s">
        <v>661</v>
      </c>
      <c r="O236" s="35">
        <v>0</v>
      </c>
      <c r="P236" s="3" t="s">
        <v>664</v>
      </c>
      <c r="Q236" s="3" t="s">
        <v>8</v>
      </c>
      <c r="R236" s="3" t="s">
        <v>1553</v>
      </c>
      <c r="T236" s="3" t="str">
        <f t="shared" si="8"/>
        <v>INFANTIL</v>
      </c>
      <c r="U236" s="48"/>
      <c r="V236" s="3" t="s">
        <v>1599</v>
      </c>
      <c r="AA236" s="3" t="str">
        <f t="shared" si="9"/>
        <v>INFANTILBEBITODORMILONDEPORTIVOCAMISETABASICO NEUTRO</v>
      </c>
    </row>
    <row r="237" spans="1:27">
      <c r="A237" s="3">
        <v>311380</v>
      </c>
      <c r="B237" s="3" t="s">
        <v>65</v>
      </c>
      <c r="C237" s="3" t="s">
        <v>730</v>
      </c>
      <c r="D237" s="3" t="s">
        <v>681</v>
      </c>
      <c r="E237" s="3" t="s">
        <v>701</v>
      </c>
      <c r="F237" s="3" t="s">
        <v>683</v>
      </c>
      <c r="G237" s="50">
        <v>1</v>
      </c>
      <c r="H237" s="3" t="s">
        <v>795</v>
      </c>
      <c r="I237" s="3" t="s">
        <v>817</v>
      </c>
      <c r="J237" s="33">
        <v>24</v>
      </c>
      <c r="K237" s="3" t="s">
        <v>668</v>
      </c>
      <c r="L237" s="34">
        <v>45324</v>
      </c>
      <c r="M237" s="3" t="s">
        <v>879</v>
      </c>
      <c r="N237" s="3" t="s">
        <v>661</v>
      </c>
      <c r="O237" s="35">
        <v>0</v>
      </c>
      <c r="P237" s="3" t="s">
        <v>664</v>
      </c>
      <c r="Q237" s="3" t="s">
        <v>8</v>
      </c>
      <c r="R237" s="3" t="s">
        <v>1553</v>
      </c>
      <c r="T237" s="3" t="str">
        <f t="shared" si="8"/>
        <v>INFANTIL</v>
      </c>
      <c r="U237" s="48"/>
      <c r="V237" s="3" t="s">
        <v>1599</v>
      </c>
      <c r="AA237" s="3" t="str">
        <f t="shared" si="9"/>
        <v>INFANTILBEBITODORMILONDEPORTIVOCAMISETABASICO NEUTRO</v>
      </c>
    </row>
    <row r="238" spans="1:27">
      <c r="A238" s="3">
        <v>300322</v>
      </c>
      <c r="B238" s="3" t="s">
        <v>65</v>
      </c>
      <c r="C238" s="3" t="s">
        <v>730</v>
      </c>
      <c r="D238" s="3" t="s">
        <v>681</v>
      </c>
      <c r="E238" s="3" t="s">
        <v>701</v>
      </c>
      <c r="F238" s="3" t="s">
        <v>683</v>
      </c>
      <c r="G238" s="50">
        <v>1</v>
      </c>
      <c r="H238" s="3" t="s">
        <v>719</v>
      </c>
      <c r="I238" s="3" t="s">
        <v>819</v>
      </c>
      <c r="J238" s="33">
        <v>12</v>
      </c>
      <c r="K238" s="3" t="s">
        <v>668</v>
      </c>
      <c r="L238" s="34">
        <v>45327</v>
      </c>
      <c r="M238" s="3" t="s">
        <v>876</v>
      </c>
      <c r="N238" s="3" t="s">
        <v>661</v>
      </c>
      <c r="O238" s="35">
        <v>0</v>
      </c>
      <c r="P238" s="3" t="s">
        <v>664</v>
      </c>
      <c r="Q238" s="3" t="s">
        <v>8</v>
      </c>
      <c r="R238" s="3" t="s">
        <v>1553</v>
      </c>
      <c r="T238" s="3" t="str">
        <f t="shared" si="8"/>
        <v>INFANTIL</v>
      </c>
      <c r="U238" s="48"/>
      <c r="V238" s="3" t="s">
        <v>1599</v>
      </c>
      <c r="AA238" s="3" t="str">
        <f t="shared" si="9"/>
        <v>INFANTILBEBITODORMILONDEPORTIVOCAMISETABASICO NEUTRO</v>
      </c>
    </row>
    <row r="239" spans="1:27">
      <c r="A239" s="3">
        <v>300322</v>
      </c>
      <c r="B239" s="3" t="s">
        <v>65</v>
      </c>
      <c r="C239" s="3" t="s">
        <v>730</v>
      </c>
      <c r="D239" s="3" t="s">
        <v>681</v>
      </c>
      <c r="E239" s="3" t="s">
        <v>701</v>
      </c>
      <c r="F239" s="3" t="s">
        <v>683</v>
      </c>
      <c r="G239" s="50">
        <v>1</v>
      </c>
      <c r="H239" s="3" t="s">
        <v>720</v>
      </c>
      <c r="I239" s="3" t="s">
        <v>819</v>
      </c>
      <c r="J239" s="33">
        <v>48</v>
      </c>
      <c r="K239" s="3" t="s">
        <v>668</v>
      </c>
      <c r="L239" s="34">
        <v>45327</v>
      </c>
      <c r="M239" s="3" t="s">
        <v>876</v>
      </c>
      <c r="N239" s="3" t="s">
        <v>661</v>
      </c>
      <c r="O239" s="35">
        <v>0</v>
      </c>
      <c r="P239" s="3" t="s">
        <v>664</v>
      </c>
      <c r="Q239" s="3" t="s">
        <v>8</v>
      </c>
      <c r="R239" s="3" t="s">
        <v>1553</v>
      </c>
      <c r="T239" s="3" t="str">
        <f t="shared" si="8"/>
        <v>INFANTIL</v>
      </c>
      <c r="U239" s="48"/>
      <c r="V239" s="3" t="s">
        <v>1599</v>
      </c>
      <c r="AA239" s="3" t="str">
        <f t="shared" si="9"/>
        <v>INFANTILBEBITODORMILONDEPORTIVOCAMISETABASICO NEUTRO</v>
      </c>
    </row>
    <row r="240" spans="1:27">
      <c r="A240" s="3">
        <v>300322</v>
      </c>
      <c r="B240" s="3" t="s">
        <v>65</v>
      </c>
      <c r="C240" s="3" t="s">
        <v>730</v>
      </c>
      <c r="D240" s="3" t="s">
        <v>681</v>
      </c>
      <c r="E240" s="3" t="s">
        <v>701</v>
      </c>
      <c r="F240" s="3" t="s">
        <v>683</v>
      </c>
      <c r="G240" s="50">
        <v>1</v>
      </c>
      <c r="H240" s="3" t="s">
        <v>795</v>
      </c>
      <c r="I240" s="3" t="s">
        <v>819</v>
      </c>
      <c r="J240" s="33">
        <v>96</v>
      </c>
      <c r="K240" s="3" t="s">
        <v>668</v>
      </c>
      <c r="L240" s="34">
        <v>45327</v>
      </c>
      <c r="M240" s="3" t="s">
        <v>876</v>
      </c>
      <c r="N240" s="3" t="s">
        <v>661</v>
      </c>
      <c r="O240" s="35">
        <v>0</v>
      </c>
      <c r="P240" s="3" t="s">
        <v>664</v>
      </c>
      <c r="Q240" s="3" t="s">
        <v>8</v>
      </c>
      <c r="R240" s="3" t="s">
        <v>1553</v>
      </c>
      <c r="T240" s="3" t="str">
        <f t="shared" si="8"/>
        <v>INFANTIL</v>
      </c>
      <c r="U240" s="48"/>
      <c r="V240" s="3" t="s">
        <v>1599</v>
      </c>
      <c r="AA240" s="3" t="str">
        <f t="shared" si="9"/>
        <v>INFANTILBEBITODORMILONDEPORTIVOCAMISETABASICO NEUTRO</v>
      </c>
    </row>
    <row r="241" spans="1:27">
      <c r="A241" s="3">
        <v>300322</v>
      </c>
      <c r="B241" s="3" t="s">
        <v>65</v>
      </c>
      <c r="C241" s="3" t="s">
        <v>730</v>
      </c>
      <c r="D241" s="3" t="s">
        <v>681</v>
      </c>
      <c r="E241" s="3" t="s">
        <v>701</v>
      </c>
      <c r="F241" s="3" t="s">
        <v>683</v>
      </c>
      <c r="G241" s="50">
        <v>1</v>
      </c>
      <c r="H241" s="3" t="s">
        <v>720</v>
      </c>
      <c r="I241" s="3" t="s">
        <v>820</v>
      </c>
      <c r="J241" s="33">
        <v>48</v>
      </c>
      <c r="K241" s="3" t="s">
        <v>668</v>
      </c>
      <c r="L241" s="34">
        <v>45327</v>
      </c>
      <c r="M241" s="3" t="s">
        <v>876</v>
      </c>
      <c r="N241" s="3" t="s">
        <v>661</v>
      </c>
      <c r="O241" s="35">
        <v>0</v>
      </c>
      <c r="P241" s="3" t="s">
        <v>664</v>
      </c>
      <c r="Q241" s="3" t="s">
        <v>8</v>
      </c>
      <c r="R241" s="3" t="s">
        <v>1553</v>
      </c>
      <c r="T241" s="3" t="str">
        <f t="shared" si="8"/>
        <v>INFANTIL</v>
      </c>
      <c r="U241" s="48"/>
      <c r="V241" s="3" t="s">
        <v>1599</v>
      </c>
      <c r="AA241" s="3" t="str">
        <f t="shared" si="9"/>
        <v>INFANTILBEBITODORMILONDEPORTIVOCAMISETABASICO NEUTRO</v>
      </c>
    </row>
    <row r="242" spans="1:27">
      <c r="A242" s="3">
        <v>300322</v>
      </c>
      <c r="B242" s="3" t="s">
        <v>65</v>
      </c>
      <c r="C242" s="3" t="s">
        <v>730</v>
      </c>
      <c r="D242" s="3" t="s">
        <v>681</v>
      </c>
      <c r="E242" s="3" t="s">
        <v>701</v>
      </c>
      <c r="F242" s="3" t="s">
        <v>683</v>
      </c>
      <c r="G242" s="50">
        <v>1</v>
      </c>
      <c r="H242" s="3" t="s">
        <v>795</v>
      </c>
      <c r="I242" s="3" t="s">
        <v>820</v>
      </c>
      <c r="J242" s="33">
        <v>96</v>
      </c>
      <c r="K242" s="3" t="s">
        <v>668</v>
      </c>
      <c r="L242" s="34">
        <v>45327</v>
      </c>
      <c r="M242" s="3" t="s">
        <v>876</v>
      </c>
      <c r="N242" s="3" t="s">
        <v>661</v>
      </c>
      <c r="O242" s="35">
        <v>0</v>
      </c>
      <c r="P242" s="3" t="s">
        <v>664</v>
      </c>
      <c r="Q242" s="3" t="s">
        <v>8</v>
      </c>
      <c r="R242" s="3" t="s">
        <v>1553</v>
      </c>
      <c r="T242" s="3" t="str">
        <f t="shared" si="8"/>
        <v>INFANTIL</v>
      </c>
      <c r="U242" s="48"/>
      <c r="V242" s="3" t="s">
        <v>1599</v>
      </c>
      <c r="AA242" s="3" t="str">
        <f t="shared" si="9"/>
        <v>INFANTILBEBITODORMILONDEPORTIVOCAMISETABASICO NEUTRO</v>
      </c>
    </row>
    <row r="243" spans="1:27">
      <c r="A243" s="3">
        <v>300322</v>
      </c>
      <c r="B243" s="3" t="s">
        <v>65</v>
      </c>
      <c r="C243" s="3" t="s">
        <v>730</v>
      </c>
      <c r="D243" s="3" t="s">
        <v>681</v>
      </c>
      <c r="E243" s="3" t="s">
        <v>701</v>
      </c>
      <c r="F243" s="3" t="s">
        <v>683</v>
      </c>
      <c r="G243" s="50">
        <v>1</v>
      </c>
      <c r="H243" s="3" t="s">
        <v>719</v>
      </c>
      <c r="I243" s="3" t="s">
        <v>684</v>
      </c>
      <c r="J243" s="33">
        <v>12</v>
      </c>
      <c r="K243" s="3" t="s">
        <v>668</v>
      </c>
      <c r="L243" s="34">
        <v>45327</v>
      </c>
      <c r="M243" s="3" t="s">
        <v>876</v>
      </c>
      <c r="N243" s="3" t="s">
        <v>661</v>
      </c>
      <c r="O243" s="35">
        <v>0</v>
      </c>
      <c r="P243" s="3" t="s">
        <v>664</v>
      </c>
      <c r="Q243" s="3" t="s">
        <v>8</v>
      </c>
      <c r="R243" s="3" t="s">
        <v>1553</v>
      </c>
      <c r="T243" s="3" t="str">
        <f t="shared" si="8"/>
        <v>INFANTIL</v>
      </c>
      <c r="U243" s="48"/>
      <c r="V243" s="3" t="s">
        <v>1599</v>
      </c>
      <c r="AA243" s="3" t="str">
        <f t="shared" si="9"/>
        <v>INFANTILBEBITODORMILONDEPORTIVOCAMISETABASICO NEUTRO</v>
      </c>
    </row>
    <row r="244" spans="1:27">
      <c r="A244" s="3">
        <v>300322</v>
      </c>
      <c r="B244" s="3" t="s">
        <v>65</v>
      </c>
      <c r="C244" s="3" t="s">
        <v>730</v>
      </c>
      <c r="D244" s="3" t="s">
        <v>681</v>
      </c>
      <c r="E244" s="3" t="s">
        <v>701</v>
      </c>
      <c r="F244" s="3" t="s">
        <v>683</v>
      </c>
      <c r="G244" s="50">
        <v>1</v>
      </c>
      <c r="H244" s="3" t="s">
        <v>721</v>
      </c>
      <c r="I244" s="3" t="s">
        <v>684</v>
      </c>
      <c r="J244" s="33">
        <v>36</v>
      </c>
      <c r="K244" s="3" t="s">
        <v>668</v>
      </c>
      <c r="L244" s="34">
        <v>45327</v>
      </c>
      <c r="M244" s="3" t="s">
        <v>876</v>
      </c>
      <c r="N244" s="3" t="s">
        <v>661</v>
      </c>
      <c r="O244" s="35">
        <v>0</v>
      </c>
      <c r="P244" s="3" t="s">
        <v>664</v>
      </c>
      <c r="Q244" s="3" t="s">
        <v>8</v>
      </c>
      <c r="R244" s="3" t="s">
        <v>1553</v>
      </c>
      <c r="T244" s="3" t="str">
        <f t="shared" si="8"/>
        <v>INFANTIL</v>
      </c>
      <c r="U244" s="48"/>
      <c r="V244" s="3" t="s">
        <v>1599</v>
      </c>
      <c r="AA244" s="3" t="str">
        <f t="shared" si="9"/>
        <v>INFANTILBEBITODORMILONDEPORTIVOCAMISETABASICO NEUTRO</v>
      </c>
    </row>
    <row r="245" spans="1:27">
      <c r="A245" s="3">
        <v>300322</v>
      </c>
      <c r="B245" s="3" t="s">
        <v>65</v>
      </c>
      <c r="C245" s="3" t="s">
        <v>730</v>
      </c>
      <c r="D245" s="3" t="s">
        <v>681</v>
      </c>
      <c r="E245" s="3" t="s">
        <v>701</v>
      </c>
      <c r="F245" s="3" t="s">
        <v>683</v>
      </c>
      <c r="G245" s="50">
        <v>1</v>
      </c>
      <c r="H245" s="3" t="s">
        <v>720</v>
      </c>
      <c r="I245" s="3" t="s">
        <v>684</v>
      </c>
      <c r="J245" s="33">
        <v>60</v>
      </c>
      <c r="K245" s="3" t="s">
        <v>668</v>
      </c>
      <c r="L245" s="34">
        <v>45327</v>
      </c>
      <c r="M245" s="3" t="s">
        <v>876</v>
      </c>
      <c r="N245" s="3" t="s">
        <v>661</v>
      </c>
      <c r="O245" s="35">
        <v>0</v>
      </c>
      <c r="P245" s="3" t="s">
        <v>664</v>
      </c>
      <c r="Q245" s="3" t="s">
        <v>8</v>
      </c>
      <c r="R245" s="3" t="s">
        <v>1553</v>
      </c>
      <c r="T245" s="3" t="str">
        <f t="shared" si="8"/>
        <v>INFANTIL</v>
      </c>
      <c r="U245" s="48"/>
      <c r="V245" s="3" t="s">
        <v>1599</v>
      </c>
      <c r="AA245" s="3" t="str">
        <f t="shared" si="9"/>
        <v>INFANTILBEBITODORMILONDEPORTIVOCAMISETABASICO NEUTRO</v>
      </c>
    </row>
    <row r="246" spans="1:27">
      <c r="A246" s="3">
        <v>300322</v>
      </c>
      <c r="B246" s="3" t="s">
        <v>65</v>
      </c>
      <c r="C246" s="3" t="s">
        <v>730</v>
      </c>
      <c r="D246" s="3" t="s">
        <v>681</v>
      </c>
      <c r="E246" s="3" t="s">
        <v>701</v>
      </c>
      <c r="F246" s="3" t="s">
        <v>683</v>
      </c>
      <c r="G246" s="50">
        <v>1</v>
      </c>
      <c r="H246" s="3" t="s">
        <v>795</v>
      </c>
      <c r="I246" s="3" t="s">
        <v>684</v>
      </c>
      <c r="J246" s="33">
        <v>96</v>
      </c>
      <c r="K246" s="3" t="s">
        <v>668</v>
      </c>
      <c r="L246" s="34">
        <v>45327</v>
      </c>
      <c r="M246" s="3" t="s">
        <v>876</v>
      </c>
      <c r="N246" s="3" t="s">
        <v>661</v>
      </c>
      <c r="O246" s="35">
        <v>0</v>
      </c>
      <c r="P246" s="3" t="s">
        <v>664</v>
      </c>
      <c r="Q246" s="3" t="s">
        <v>8</v>
      </c>
      <c r="R246" s="3" t="s">
        <v>1553</v>
      </c>
      <c r="T246" s="3" t="str">
        <f t="shared" si="8"/>
        <v>INFANTIL</v>
      </c>
      <c r="U246" s="48"/>
      <c r="V246" s="3" t="s">
        <v>1599</v>
      </c>
      <c r="AA246" s="3" t="str">
        <f t="shared" si="9"/>
        <v>INFANTILBEBITODORMILONDEPORTIVOCAMISETABASICO NEUTRO</v>
      </c>
    </row>
    <row r="247" spans="1:27">
      <c r="A247" s="3">
        <v>300322</v>
      </c>
      <c r="B247" s="3" t="s">
        <v>65</v>
      </c>
      <c r="C247" s="3" t="s">
        <v>730</v>
      </c>
      <c r="D247" s="3" t="s">
        <v>681</v>
      </c>
      <c r="E247" s="3" t="s">
        <v>701</v>
      </c>
      <c r="F247" s="3" t="s">
        <v>683</v>
      </c>
      <c r="G247" s="50">
        <v>1</v>
      </c>
      <c r="H247" s="3" t="s">
        <v>721</v>
      </c>
      <c r="I247" s="3" t="s">
        <v>709</v>
      </c>
      <c r="J247" s="33">
        <v>0</v>
      </c>
      <c r="K247" s="3" t="s">
        <v>668</v>
      </c>
      <c r="L247" s="34">
        <v>45327</v>
      </c>
      <c r="M247" s="3" t="s">
        <v>876</v>
      </c>
      <c r="N247" s="3" t="s">
        <v>661</v>
      </c>
      <c r="O247" s="35">
        <v>0</v>
      </c>
      <c r="P247" s="3" t="s">
        <v>664</v>
      </c>
      <c r="Q247" s="3" t="s">
        <v>8</v>
      </c>
      <c r="R247" s="3" t="s">
        <v>1553</v>
      </c>
      <c r="T247" s="3" t="str">
        <f t="shared" si="8"/>
        <v>INFANTIL</v>
      </c>
      <c r="U247" s="48"/>
      <c r="V247" s="3" t="s">
        <v>1599</v>
      </c>
      <c r="AA247" s="3" t="str">
        <f t="shared" si="9"/>
        <v>INFANTILBEBITODORMILONDEPORTIVOCAMISETABASICO NEUTRO</v>
      </c>
    </row>
    <row r="248" spans="1:27">
      <c r="A248" s="3">
        <v>300322</v>
      </c>
      <c r="B248" s="3" t="s">
        <v>65</v>
      </c>
      <c r="C248" s="3" t="s">
        <v>730</v>
      </c>
      <c r="D248" s="3" t="s">
        <v>681</v>
      </c>
      <c r="E248" s="3" t="s">
        <v>701</v>
      </c>
      <c r="F248" s="3" t="s">
        <v>683</v>
      </c>
      <c r="G248" s="50">
        <v>1</v>
      </c>
      <c r="H248" s="3" t="s">
        <v>720</v>
      </c>
      <c r="I248" s="3" t="s">
        <v>709</v>
      </c>
      <c r="J248" s="33">
        <v>0</v>
      </c>
      <c r="K248" s="3" t="s">
        <v>668</v>
      </c>
      <c r="L248" s="34">
        <v>45327</v>
      </c>
      <c r="M248" s="3" t="s">
        <v>876</v>
      </c>
      <c r="N248" s="3" t="s">
        <v>661</v>
      </c>
      <c r="O248" s="35">
        <v>0</v>
      </c>
      <c r="P248" s="3" t="s">
        <v>664</v>
      </c>
      <c r="Q248" s="3" t="s">
        <v>8</v>
      </c>
      <c r="R248" s="3" t="s">
        <v>1553</v>
      </c>
      <c r="T248" s="3" t="str">
        <f t="shared" si="8"/>
        <v>INFANTIL</v>
      </c>
      <c r="U248" s="48"/>
      <c r="V248" s="3" t="s">
        <v>1599</v>
      </c>
      <c r="AA248" s="3" t="str">
        <f t="shared" si="9"/>
        <v>INFANTILBEBITODORMILONDEPORTIVOCAMISETABASICO NEUTRO</v>
      </c>
    </row>
    <row r="249" spans="1:27">
      <c r="A249" s="3">
        <v>300322</v>
      </c>
      <c r="B249" s="3" t="s">
        <v>65</v>
      </c>
      <c r="C249" s="3" t="s">
        <v>730</v>
      </c>
      <c r="D249" s="3" t="s">
        <v>681</v>
      </c>
      <c r="E249" s="3" t="s">
        <v>701</v>
      </c>
      <c r="F249" s="3" t="s">
        <v>683</v>
      </c>
      <c r="G249" s="50">
        <v>1</v>
      </c>
      <c r="H249" s="3" t="s">
        <v>795</v>
      </c>
      <c r="I249" s="3" t="s">
        <v>709</v>
      </c>
      <c r="J249" s="33">
        <v>0</v>
      </c>
      <c r="K249" s="3" t="s">
        <v>668</v>
      </c>
      <c r="L249" s="34">
        <v>45327</v>
      </c>
      <c r="M249" s="3" t="s">
        <v>876</v>
      </c>
      <c r="N249" s="3" t="s">
        <v>661</v>
      </c>
      <c r="O249" s="35">
        <v>0</v>
      </c>
      <c r="P249" s="3" t="s">
        <v>664</v>
      </c>
      <c r="Q249" s="3" t="s">
        <v>8</v>
      </c>
      <c r="R249" s="3" t="s">
        <v>1553</v>
      </c>
      <c r="T249" s="3" t="str">
        <f t="shared" si="8"/>
        <v>INFANTIL</v>
      </c>
      <c r="U249" s="48"/>
      <c r="V249" s="3" t="s">
        <v>1599</v>
      </c>
      <c r="AA249" s="3" t="str">
        <f t="shared" si="9"/>
        <v>INFANTILBEBITODORMILONDEPORTIVOCAMISETABASICO NEUTRO</v>
      </c>
    </row>
    <row r="250" spans="1:27">
      <c r="A250" s="3">
        <v>314643</v>
      </c>
      <c r="B250" s="3" t="s">
        <v>65</v>
      </c>
      <c r="C250" s="3" t="s">
        <v>730</v>
      </c>
      <c r="D250" s="3" t="s">
        <v>714</v>
      </c>
      <c r="E250" s="3" t="s">
        <v>837</v>
      </c>
      <c r="F250" s="3" t="s">
        <v>711</v>
      </c>
      <c r="G250" s="50">
        <v>1</v>
      </c>
      <c r="H250" s="3" t="s">
        <v>757</v>
      </c>
      <c r="I250" s="3" t="s">
        <v>765</v>
      </c>
      <c r="J250" s="33">
        <v>72</v>
      </c>
      <c r="K250" s="3" t="s">
        <v>668</v>
      </c>
      <c r="L250" s="34">
        <v>45327</v>
      </c>
      <c r="M250" s="3" t="s">
        <v>876</v>
      </c>
      <c r="N250" s="3" t="s">
        <v>661</v>
      </c>
      <c r="O250" s="35">
        <v>0</v>
      </c>
      <c r="P250" s="3" t="s">
        <v>664</v>
      </c>
      <c r="Q250" s="3" t="s">
        <v>8</v>
      </c>
      <c r="R250" s="3" t="s">
        <v>1450</v>
      </c>
      <c r="T250" s="3" t="str">
        <f t="shared" si="8"/>
        <v>INFANTIL</v>
      </c>
      <c r="U250" s="48"/>
      <c r="V250" s="3" t="s">
        <v>1599</v>
      </c>
      <c r="AA250" s="3" t="str">
        <f t="shared" si="9"/>
        <v>INFANTILBEBITODORMILONDESCANSOPANALBASICO MODA</v>
      </c>
    </row>
    <row r="251" spans="1:27">
      <c r="A251" s="3" t="s">
        <v>1253</v>
      </c>
      <c r="B251" s="3" t="s">
        <v>65</v>
      </c>
      <c r="C251" s="3" t="s">
        <v>716</v>
      </c>
      <c r="D251" s="3" t="s">
        <v>681</v>
      </c>
      <c r="E251" s="3" t="s">
        <v>701</v>
      </c>
      <c r="F251" s="3" t="s">
        <v>711</v>
      </c>
      <c r="G251" s="50">
        <v>4</v>
      </c>
      <c r="H251" s="3" t="s">
        <v>795</v>
      </c>
      <c r="I251" s="3">
        <v>1</v>
      </c>
      <c r="J251" s="33">
        <v>55</v>
      </c>
      <c r="K251" s="3" t="s">
        <v>668</v>
      </c>
      <c r="L251" s="34">
        <v>45335</v>
      </c>
      <c r="M251" s="3" t="s">
        <v>233</v>
      </c>
      <c r="N251" s="3" t="s">
        <v>661</v>
      </c>
      <c r="O251" s="35">
        <v>0</v>
      </c>
      <c r="P251" s="3" t="s">
        <v>665</v>
      </c>
      <c r="Q251" s="3" t="s">
        <v>8</v>
      </c>
      <c r="R251" s="3" t="s">
        <v>1556</v>
      </c>
      <c r="T251" s="3" t="str">
        <f t="shared" si="8"/>
        <v>INFANTIL</v>
      </c>
      <c r="U251" s="48"/>
      <c r="V251" s="3" t="s">
        <v>1599</v>
      </c>
      <c r="AA251" s="3" t="str">
        <f t="shared" si="9"/>
        <v>INFANTILBEBITOEXPLORADORDEPORTIVOCAMISETABASICO MODA</v>
      </c>
    </row>
    <row r="252" spans="1:27">
      <c r="A252" s="3" t="s">
        <v>1253</v>
      </c>
      <c r="B252" s="3" t="s">
        <v>65</v>
      </c>
      <c r="C252" s="3" t="s">
        <v>716</v>
      </c>
      <c r="D252" s="3" t="s">
        <v>681</v>
      </c>
      <c r="E252" s="3" t="s">
        <v>701</v>
      </c>
      <c r="F252" s="3" t="s">
        <v>711</v>
      </c>
      <c r="G252" s="50">
        <v>4</v>
      </c>
      <c r="H252" s="3" t="s">
        <v>720</v>
      </c>
      <c r="I252" s="3">
        <v>1</v>
      </c>
      <c r="J252" s="33">
        <v>46</v>
      </c>
      <c r="K252" s="3" t="s">
        <v>668</v>
      </c>
      <c r="L252" s="34">
        <v>45335</v>
      </c>
      <c r="M252" s="3" t="s">
        <v>233</v>
      </c>
      <c r="N252" s="3" t="s">
        <v>661</v>
      </c>
      <c r="O252" s="35">
        <v>0</v>
      </c>
      <c r="P252" s="3" t="s">
        <v>665</v>
      </c>
      <c r="Q252" s="3" t="s">
        <v>8</v>
      </c>
      <c r="R252" s="3" t="s">
        <v>1556</v>
      </c>
      <c r="T252" s="3" t="str">
        <f t="shared" si="8"/>
        <v>INFANTIL</v>
      </c>
      <c r="U252" s="48"/>
      <c r="V252" s="3" t="s">
        <v>1599</v>
      </c>
      <c r="AA252" s="3" t="str">
        <f t="shared" si="9"/>
        <v>INFANTILBEBITOEXPLORADORDEPORTIVOCAMISETABASICO MODA</v>
      </c>
    </row>
    <row r="253" spans="1:27">
      <c r="A253" s="3" t="s">
        <v>1253</v>
      </c>
      <c r="B253" s="3" t="s">
        <v>65</v>
      </c>
      <c r="C253" s="3" t="s">
        <v>716</v>
      </c>
      <c r="D253" s="3" t="s">
        <v>681</v>
      </c>
      <c r="E253" s="3" t="s">
        <v>701</v>
      </c>
      <c r="F253" s="3" t="s">
        <v>711</v>
      </c>
      <c r="G253" s="50">
        <v>4</v>
      </c>
      <c r="H253" s="3" t="s">
        <v>721</v>
      </c>
      <c r="I253" s="3">
        <v>1</v>
      </c>
      <c r="J253" s="33">
        <v>46</v>
      </c>
      <c r="K253" s="3" t="s">
        <v>668</v>
      </c>
      <c r="L253" s="34">
        <v>45335</v>
      </c>
      <c r="M253" s="3" t="s">
        <v>233</v>
      </c>
      <c r="N253" s="3" t="s">
        <v>661</v>
      </c>
      <c r="O253" s="35">
        <v>0</v>
      </c>
      <c r="P253" s="3" t="s">
        <v>665</v>
      </c>
      <c r="Q253" s="3" t="s">
        <v>8</v>
      </c>
      <c r="R253" s="3" t="s">
        <v>1556</v>
      </c>
      <c r="T253" s="3" t="str">
        <f t="shared" si="8"/>
        <v>INFANTIL</v>
      </c>
      <c r="U253" s="48"/>
      <c r="V253" s="3" t="s">
        <v>1599</v>
      </c>
      <c r="AA253" s="3" t="str">
        <f t="shared" si="9"/>
        <v>INFANTILBEBITOEXPLORADORDEPORTIVOCAMISETABASICO MODA</v>
      </c>
    </row>
    <row r="254" spans="1:27">
      <c r="A254" s="3" t="s">
        <v>1253</v>
      </c>
      <c r="B254" s="3" t="s">
        <v>65</v>
      </c>
      <c r="C254" s="3" t="s">
        <v>716</v>
      </c>
      <c r="D254" s="3" t="s">
        <v>681</v>
      </c>
      <c r="E254" s="3" t="s">
        <v>701</v>
      </c>
      <c r="F254" s="3" t="s">
        <v>711</v>
      </c>
      <c r="G254" s="50">
        <v>4</v>
      </c>
      <c r="H254" s="3" t="s">
        <v>807</v>
      </c>
      <c r="I254" s="3">
        <v>1</v>
      </c>
      <c r="J254" s="33">
        <v>74</v>
      </c>
      <c r="K254" s="3" t="s">
        <v>668</v>
      </c>
      <c r="L254" s="34">
        <v>45335</v>
      </c>
      <c r="M254" s="3" t="s">
        <v>233</v>
      </c>
      <c r="N254" s="3" t="s">
        <v>661</v>
      </c>
      <c r="O254" s="35">
        <v>0</v>
      </c>
      <c r="P254" s="3" t="s">
        <v>665</v>
      </c>
      <c r="Q254" s="3" t="s">
        <v>8</v>
      </c>
      <c r="R254" s="3" t="s">
        <v>1556</v>
      </c>
      <c r="T254" s="3" t="str">
        <f t="shared" si="8"/>
        <v>INFANTIL</v>
      </c>
      <c r="U254" s="48"/>
      <c r="V254" s="3" t="s">
        <v>1599</v>
      </c>
      <c r="AA254" s="3" t="str">
        <f t="shared" si="9"/>
        <v>INFANTILBEBITOEXPLORADORDEPORTIVOCAMISETABASICO MODA</v>
      </c>
    </row>
    <row r="255" spans="1:27">
      <c r="A255" s="3" t="s">
        <v>1254</v>
      </c>
      <c r="B255" s="3" t="s">
        <v>65</v>
      </c>
      <c r="C255" s="3" t="s">
        <v>716</v>
      </c>
      <c r="D255" s="3" t="s">
        <v>681</v>
      </c>
      <c r="E255" s="3" t="s">
        <v>701</v>
      </c>
      <c r="F255" s="3" t="s">
        <v>702</v>
      </c>
      <c r="G255" s="50">
        <v>2</v>
      </c>
      <c r="H255" s="3" t="s">
        <v>795</v>
      </c>
      <c r="I255" s="3">
        <v>1</v>
      </c>
      <c r="J255" s="33">
        <v>96</v>
      </c>
      <c r="K255" s="3" t="s">
        <v>668</v>
      </c>
      <c r="L255" s="34">
        <v>45335</v>
      </c>
      <c r="M255" s="3" t="s">
        <v>233</v>
      </c>
      <c r="N255" s="3" t="s">
        <v>661</v>
      </c>
      <c r="O255" s="35">
        <v>0</v>
      </c>
      <c r="P255" s="3" t="s">
        <v>665</v>
      </c>
      <c r="Q255" s="3" t="s">
        <v>8</v>
      </c>
      <c r="R255" s="3" t="s">
        <v>1561</v>
      </c>
      <c r="T255" s="3" t="str">
        <f t="shared" si="8"/>
        <v>INFANTIL</v>
      </c>
      <c r="U255" s="48"/>
      <c r="V255" s="3" t="s">
        <v>1599</v>
      </c>
      <c r="AA255" s="3" t="str">
        <f t="shared" si="9"/>
        <v>INFANTILBEBITOEXPLORADORDEPORTIVOCAMISETAMODA</v>
      </c>
    </row>
    <row r="256" spans="1:27">
      <c r="A256" s="3" t="s">
        <v>1254</v>
      </c>
      <c r="B256" s="3" t="s">
        <v>65</v>
      </c>
      <c r="C256" s="3" t="s">
        <v>716</v>
      </c>
      <c r="D256" s="3" t="s">
        <v>681</v>
      </c>
      <c r="E256" s="3" t="s">
        <v>701</v>
      </c>
      <c r="F256" s="3" t="s">
        <v>702</v>
      </c>
      <c r="G256" s="50">
        <v>2</v>
      </c>
      <c r="H256" s="3" t="s">
        <v>720</v>
      </c>
      <c r="I256" s="3">
        <v>1</v>
      </c>
      <c r="J256" s="33">
        <v>64</v>
      </c>
      <c r="K256" s="3" t="s">
        <v>668</v>
      </c>
      <c r="L256" s="34">
        <v>45335</v>
      </c>
      <c r="M256" s="3" t="s">
        <v>233</v>
      </c>
      <c r="N256" s="3" t="s">
        <v>661</v>
      </c>
      <c r="O256" s="35">
        <v>0</v>
      </c>
      <c r="P256" s="3" t="s">
        <v>665</v>
      </c>
      <c r="Q256" s="3" t="s">
        <v>8</v>
      </c>
      <c r="R256" s="3" t="s">
        <v>1561</v>
      </c>
      <c r="T256" s="3" t="str">
        <f t="shared" si="8"/>
        <v>INFANTIL</v>
      </c>
      <c r="U256" s="48"/>
      <c r="V256" s="3" t="s">
        <v>1599</v>
      </c>
      <c r="AA256" s="3" t="str">
        <f t="shared" si="9"/>
        <v>INFANTILBEBITOEXPLORADORDEPORTIVOCAMISETAMODA</v>
      </c>
    </row>
    <row r="257" spans="1:27">
      <c r="A257" s="3" t="s">
        <v>1254</v>
      </c>
      <c r="B257" s="3" t="s">
        <v>65</v>
      </c>
      <c r="C257" s="3" t="s">
        <v>716</v>
      </c>
      <c r="D257" s="3" t="s">
        <v>681</v>
      </c>
      <c r="E257" s="3" t="s">
        <v>701</v>
      </c>
      <c r="F257" s="3" t="s">
        <v>702</v>
      </c>
      <c r="G257" s="50">
        <v>2</v>
      </c>
      <c r="H257" s="3" t="s">
        <v>721</v>
      </c>
      <c r="I257" s="3">
        <v>1</v>
      </c>
      <c r="J257" s="33">
        <v>60</v>
      </c>
      <c r="K257" s="3" t="s">
        <v>668</v>
      </c>
      <c r="L257" s="34">
        <v>45335</v>
      </c>
      <c r="M257" s="3" t="s">
        <v>233</v>
      </c>
      <c r="N257" s="3" t="s">
        <v>661</v>
      </c>
      <c r="O257" s="35">
        <v>0</v>
      </c>
      <c r="P257" s="3" t="s">
        <v>665</v>
      </c>
      <c r="Q257" s="3" t="s">
        <v>8</v>
      </c>
      <c r="R257" s="3" t="s">
        <v>1561</v>
      </c>
      <c r="T257" s="3" t="str">
        <f t="shared" si="8"/>
        <v>INFANTIL</v>
      </c>
      <c r="U257" s="48"/>
      <c r="V257" s="3" t="s">
        <v>1599</v>
      </c>
      <c r="AA257" s="3" t="str">
        <f t="shared" si="9"/>
        <v>INFANTILBEBITOEXPLORADORDEPORTIVOCAMISETAMODA</v>
      </c>
    </row>
    <row r="258" spans="1:27">
      <c r="A258" s="3" t="s">
        <v>1254</v>
      </c>
      <c r="B258" s="3" t="s">
        <v>65</v>
      </c>
      <c r="C258" s="3" t="s">
        <v>716</v>
      </c>
      <c r="D258" s="3" t="s">
        <v>681</v>
      </c>
      <c r="E258" s="3" t="s">
        <v>701</v>
      </c>
      <c r="F258" s="3" t="s">
        <v>702</v>
      </c>
      <c r="G258" s="50">
        <v>2</v>
      </c>
      <c r="H258" s="3" t="s">
        <v>807</v>
      </c>
      <c r="I258" s="3">
        <v>1</v>
      </c>
      <c r="J258" s="33">
        <v>95</v>
      </c>
      <c r="K258" s="3" t="s">
        <v>668</v>
      </c>
      <c r="L258" s="34">
        <v>45335</v>
      </c>
      <c r="M258" s="3" t="s">
        <v>233</v>
      </c>
      <c r="N258" s="3" t="s">
        <v>661</v>
      </c>
      <c r="O258" s="35">
        <v>0</v>
      </c>
      <c r="P258" s="3" t="s">
        <v>665</v>
      </c>
      <c r="Q258" s="3" t="s">
        <v>8</v>
      </c>
      <c r="R258" s="3" t="s">
        <v>1561</v>
      </c>
      <c r="T258" s="3" t="str">
        <f t="shared" si="8"/>
        <v>INFANTIL</v>
      </c>
      <c r="U258" s="48"/>
      <c r="V258" s="3" t="s">
        <v>1599</v>
      </c>
      <c r="AA258" s="3" t="str">
        <f t="shared" si="9"/>
        <v>INFANTILBEBITOEXPLORADORDEPORTIVOCAMISETAMODA</v>
      </c>
    </row>
    <row r="259" spans="1:27">
      <c r="A259" s="3" t="s">
        <v>1255</v>
      </c>
      <c r="B259" s="3" t="s">
        <v>65</v>
      </c>
      <c r="C259" s="3" t="s">
        <v>716</v>
      </c>
      <c r="D259" s="3" t="s">
        <v>681</v>
      </c>
      <c r="E259" s="3" t="s">
        <v>701</v>
      </c>
      <c r="F259" s="3" t="s">
        <v>702</v>
      </c>
      <c r="G259" s="50">
        <v>2</v>
      </c>
      <c r="H259" s="3" t="s">
        <v>795</v>
      </c>
      <c r="I259" s="3">
        <v>1</v>
      </c>
      <c r="J259" s="33">
        <v>96</v>
      </c>
      <c r="K259" s="3" t="s">
        <v>668</v>
      </c>
      <c r="L259" s="34">
        <v>45335</v>
      </c>
      <c r="M259" s="3" t="s">
        <v>233</v>
      </c>
      <c r="N259" s="3" t="s">
        <v>661</v>
      </c>
      <c r="O259" s="35">
        <v>0</v>
      </c>
      <c r="P259" s="3" t="s">
        <v>665</v>
      </c>
      <c r="Q259" s="3" t="s">
        <v>8</v>
      </c>
      <c r="R259" s="3" t="s">
        <v>1561</v>
      </c>
      <c r="T259" s="3" t="str">
        <f t="shared" ref="T259:T322" si="10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INFANTIL</v>
      </c>
      <c r="U259" s="48"/>
      <c r="V259" s="3" t="s">
        <v>1599</v>
      </c>
      <c r="AA259" s="3" t="str">
        <f t="shared" si="9"/>
        <v>INFANTILBEBITOEXPLORADORDEPORTIVOCAMISETAMODA</v>
      </c>
    </row>
    <row r="260" spans="1:27">
      <c r="A260" s="3" t="s">
        <v>1255</v>
      </c>
      <c r="B260" s="3" t="s">
        <v>65</v>
      </c>
      <c r="C260" s="3" t="s">
        <v>716</v>
      </c>
      <c r="D260" s="3" t="s">
        <v>681</v>
      </c>
      <c r="E260" s="3" t="s">
        <v>701</v>
      </c>
      <c r="F260" s="3" t="s">
        <v>702</v>
      </c>
      <c r="G260" s="50">
        <v>2</v>
      </c>
      <c r="H260" s="3" t="s">
        <v>720</v>
      </c>
      <c r="I260" s="3">
        <v>1</v>
      </c>
      <c r="J260" s="33">
        <v>64</v>
      </c>
      <c r="K260" s="3" t="s">
        <v>668</v>
      </c>
      <c r="L260" s="34">
        <v>45335</v>
      </c>
      <c r="M260" s="3" t="s">
        <v>233</v>
      </c>
      <c r="N260" s="3" t="s">
        <v>661</v>
      </c>
      <c r="O260" s="35">
        <v>0</v>
      </c>
      <c r="P260" s="3" t="s">
        <v>665</v>
      </c>
      <c r="Q260" s="3" t="s">
        <v>8</v>
      </c>
      <c r="R260" s="3" t="s">
        <v>1561</v>
      </c>
      <c r="T260" s="3" t="str">
        <f t="shared" si="10"/>
        <v>INFANTIL</v>
      </c>
      <c r="U260" s="48"/>
      <c r="V260" s="3" t="s">
        <v>1599</v>
      </c>
      <c r="AA260" s="3" t="str">
        <f t="shared" si="9"/>
        <v>INFANTILBEBITOEXPLORADORDEPORTIVOCAMISETAMODA</v>
      </c>
    </row>
    <row r="261" spans="1:27">
      <c r="A261" s="3" t="s">
        <v>1255</v>
      </c>
      <c r="B261" s="3" t="s">
        <v>65</v>
      </c>
      <c r="C261" s="3" t="s">
        <v>716</v>
      </c>
      <c r="D261" s="3" t="s">
        <v>681</v>
      </c>
      <c r="E261" s="3" t="s">
        <v>701</v>
      </c>
      <c r="F261" s="3" t="s">
        <v>702</v>
      </c>
      <c r="G261" s="50">
        <v>2</v>
      </c>
      <c r="H261" s="3" t="s">
        <v>721</v>
      </c>
      <c r="I261" s="3">
        <v>1</v>
      </c>
      <c r="J261" s="33">
        <v>61</v>
      </c>
      <c r="K261" s="3" t="s">
        <v>668</v>
      </c>
      <c r="L261" s="34">
        <v>45335</v>
      </c>
      <c r="M261" s="3" t="s">
        <v>233</v>
      </c>
      <c r="N261" s="3" t="s">
        <v>661</v>
      </c>
      <c r="O261" s="35">
        <v>0</v>
      </c>
      <c r="P261" s="3" t="s">
        <v>665</v>
      </c>
      <c r="Q261" s="3" t="s">
        <v>8</v>
      </c>
      <c r="R261" s="3" t="s">
        <v>1561</v>
      </c>
      <c r="T261" s="3" t="str">
        <f t="shared" si="10"/>
        <v>INFANTIL</v>
      </c>
      <c r="U261" s="48"/>
      <c r="V261" s="3" t="s">
        <v>1599</v>
      </c>
      <c r="AA261" s="3" t="str">
        <f t="shared" si="9"/>
        <v>INFANTILBEBITOEXPLORADORDEPORTIVOCAMISETAMODA</v>
      </c>
    </row>
    <row r="262" spans="1:27">
      <c r="A262" s="3" t="s">
        <v>1255</v>
      </c>
      <c r="B262" s="3" t="s">
        <v>65</v>
      </c>
      <c r="C262" s="3" t="s">
        <v>716</v>
      </c>
      <c r="D262" s="3" t="s">
        <v>681</v>
      </c>
      <c r="E262" s="3" t="s">
        <v>701</v>
      </c>
      <c r="F262" s="3" t="s">
        <v>702</v>
      </c>
      <c r="G262" s="50">
        <v>2</v>
      </c>
      <c r="H262" s="3" t="s">
        <v>807</v>
      </c>
      <c r="I262" s="3">
        <v>1</v>
      </c>
      <c r="J262" s="33">
        <v>95</v>
      </c>
      <c r="K262" s="3" t="s">
        <v>668</v>
      </c>
      <c r="L262" s="34">
        <v>45335</v>
      </c>
      <c r="M262" s="3" t="s">
        <v>233</v>
      </c>
      <c r="N262" s="3" t="s">
        <v>661</v>
      </c>
      <c r="O262" s="35">
        <v>0</v>
      </c>
      <c r="P262" s="3" t="s">
        <v>665</v>
      </c>
      <c r="Q262" s="3" t="s">
        <v>8</v>
      </c>
      <c r="R262" s="3" t="s">
        <v>1561</v>
      </c>
      <c r="T262" s="3" t="str">
        <f t="shared" si="10"/>
        <v>INFANTIL</v>
      </c>
      <c r="U262" s="48"/>
      <c r="V262" s="3" t="s">
        <v>1599</v>
      </c>
      <c r="AA262" s="3" t="str">
        <f t="shared" si="9"/>
        <v>INFANTILBEBITOEXPLORADORDEPORTIVOCAMISETAMODA</v>
      </c>
    </row>
    <row r="263" spans="1:27">
      <c r="A263" s="3" t="s">
        <v>1256</v>
      </c>
      <c r="B263" s="3" t="s">
        <v>65</v>
      </c>
      <c r="C263" s="3" t="s">
        <v>716</v>
      </c>
      <c r="D263" s="3" t="s">
        <v>681</v>
      </c>
      <c r="E263" s="3" t="s">
        <v>701</v>
      </c>
      <c r="F263" s="3" t="s">
        <v>702</v>
      </c>
      <c r="G263" s="50">
        <v>2</v>
      </c>
      <c r="H263" s="3" t="s">
        <v>795</v>
      </c>
      <c r="I263" s="3">
        <v>1</v>
      </c>
      <c r="J263" s="33">
        <v>51</v>
      </c>
      <c r="K263" s="3" t="s">
        <v>668</v>
      </c>
      <c r="L263" s="34">
        <v>45335</v>
      </c>
      <c r="M263" s="3" t="s">
        <v>233</v>
      </c>
      <c r="N263" s="3" t="s">
        <v>661</v>
      </c>
      <c r="O263" s="35">
        <v>0</v>
      </c>
      <c r="P263" s="3" t="s">
        <v>665</v>
      </c>
      <c r="Q263" s="3" t="s">
        <v>8</v>
      </c>
      <c r="R263" s="3" t="s">
        <v>1561</v>
      </c>
      <c r="T263" s="3" t="str">
        <f t="shared" si="10"/>
        <v>INFANTIL</v>
      </c>
      <c r="U263" s="48"/>
      <c r="V263" s="3" t="s">
        <v>1599</v>
      </c>
      <c r="AA263" s="3" t="str">
        <f t="shared" si="9"/>
        <v>INFANTILBEBITOEXPLORADORDEPORTIVOCAMISETAMODA</v>
      </c>
    </row>
    <row r="264" spans="1:27">
      <c r="A264" s="3" t="s">
        <v>1256</v>
      </c>
      <c r="B264" s="3" t="s">
        <v>65</v>
      </c>
      <c r="C264" s="3" t="s">
        <v>716</v>
      </c>
      <c r="D264" s="3" t="s">
        <v>681</v>
      </c>
      <c r="E264" s="3" t="s">
        <v>701</v>
      </c>
      <c r="F264" s="3" t="s">
        <v>702</v>
      </c>
      <c r="G264" s="50">
        <v>2</v>
      </c>
      <c r="H264" s="3" t="s">
        <v>720</v>
      </c>
      <c r="I264" s="3">
        <v>1</v>
      </c>
      <c r="J264" s="33">
        <v>34</v>
      </c>
      <c r="K264" s="3" t="s">
        <v>668</v>
      </c>
      <c r="L264" s="34">
        <v>45335</v>
      </c>
      <c r="M264" s="3" t="s">
        <v>233</v>
      </c>
      <c r="N264" s="3" t="s">
        <v>661</v>
      </c>
      <c r="O264" s="35">
        <v>0</v>
      </c>
      <c r="P264" s="3" t="s">
        <v>665</v>
      </c>
      <c r="Q264" s="3" t="s">
        <v>8</v>
      </c>
      <c r="R264" s="3" t="s">
        <v>1561</v>
      </c>
      <c r="T264" s="3" t="str">
        <f t="shared" si="10"/>
        <v>INFANTIL</v>
      </c>
      <c r="U264" s="48"/>
      <c r="V264" s="3" t="s">
        <v>1599</v>
      </c>
      <c r="AA264" s="3" t="str">
        <f t="shared" si="9"/>
        <v>INFANTILBEBITOEXPLORADORDEPORTIVOCAMISETAMODA</v>
      </c>
    </row>
    <row r="265" spans="1:27">
      <c r="A265" s="3" t="s">
        <v>1256</v>
      </c>
      <c r="B265" s="3" t="s">
        <v>65</v>
      </c>
      <c r="C265" s="3" t="s">
        <v>716</v>
      </c>
      <c r="D265" s="3" t="s">
        <v>681</v>
      </c>
      <c r="E265" s="3" t="s">
        <v>701</v>
      </c>
      <c r="F265" s="3" t="s">
        <v>702</v>
      </c>
      <c r="G265" s="50">
        <v>2</v>
      </c>
      <c r="H265" s="3" t="s">
        <v>721</v>
      </c>
      <c r="I265" s="3">
        <v>1</v>
      </c>
      <c r="J265" s="33">
        <v>33</v>
      </c>
      <c r="K265" s="3" t="s">
        <v>668</v>
      </c>
      <c r="L265" s="34">
        <v>45335</v>
      </c>
      <c r="M265" s="3" t="s">
        <v>233</v>
      </c>
      <c r="N265" s="3" t="s">
        <v>661</v>
      </c>
      <c r="O265" s="35">
        <v>0</v>
      </c>
      <c r="P265" s="3" t="s">
        <v>665</v>
      </c>
      <c r="Q265" s="3" t="s">
        <v>8</v>
      </c>
      <c r="R265" s="3" t="s">
        <v>1561</v>
      </c>
      <c r="T265" s="3" t="str">
        <f t="shared" si="10"/>
        <v>INFANTIL</v>
      </c>
      <c r="U265" s="48"/>
      <c r="V265" s="3" t="s">
        <v>1599</v>
      </c>
      <c r="AA265" s="3" t="str">
        <f t="shared" si="9"/>
        <v>INFANTILBEBITOEXPLORADORDEPORTIVOCAMISETAMODA</v>
      </c>
    </row>
    <row r="266" spans="1:27">
      <c r="A266" s="3" t="s">
        <v>1256</v>
      </c>
      <c r="B266" s="3" t="s">
        <v>65</v>
      </c>
      <c r="C266" s="3" t="s">
        <v>716</v>
      </c>
      <c r="D266" s="3" t="s">
        <v>681</v>
      </c>
      <c r="E266" s="3" t="s">
        <v>701</v>
      </c>
      <c r="F266" s="3" t="s">
        <v>702</v>
      </c>
      <c r="G266" s="50">
        <v>2</v>
      </c>
      <c r="H266" s="3" t="s">
        <v>807</v>
      </c>
      <c r="I266" s="3">
        <v>1</v>
      </c>
      <c r="J266" s="33">
        <v>50</v>
      </c>
      <c r="K266" s="3" t="s">
        <v>668</v>
      </c>
      <c r="L266" s="34">
        <v>45335</v>
      </c>
      <c r="M266" s="3" t="s">
        <v>233</v>
      </c>
      <c r="N266" s="3" t="s">
        <v>661</v>
      </c>
      <c r="O266" s="35">
        <v>0</v>
      </c>
      <c r="P266" s="3" t="s">
        <v>665</v>
      </c>
      <c r="Q266" s="3" t="s">
        <v>8</v>
      </c>
      <c r="R266" s="3" t="s">
        <v>1561</v>
      </c>
      <c r="T266" s="3" t="str">
        <f t="shared" si="10"/>
        <v>INFANTIL</v>
      </c>
      <c r="U266" s="48"/>
      <c r="V266" s="3" t="s">
        <v>1599</v>
      </c>
      <c r="AA266" s="3" t="str">
        <f t="shared" si="9"/>
        <v>INFANTILBEBITOEXPLORADORDEPORTIVOCAMISETAMODA</v>
      </c>
    </row>
    <row r="267" spans="1:27">
      <c r="A267" s="3">
        <v>301994</v>
      </c>
      <c r="B267" s="3" t="s">
        <v>65</v>
      </c>
      <c r="C267" s="3" t="s">
        <v>730</v>
      </c>
      <c r="D267" s="3" t="s">
        <v>714</v>
      </c>
      <c r="E267" s="3" t="s">
        <v>837</v>
      </c>
      <c r="F267" s="3" t="s">
        <v>711</v>
      </c>
      <c r="G267" s="50">
        <v>1</v>
      </c>
      <c r="H267" s="3" t="s">
        <v>695</v>
      </c>
      <c r="I267" s="3" t="s">
        <v>695</v>
      </c>
      <c r="J267" s="33">
        <v>285</v>
      </c>
      <c r="K267" s="3" t="s">
        <v>668</v>
      </c>
      <c r="L267" s="34">
        <v>45345</v>
      </c>
      <c r="M267" s="3" t="s">
        <v>322</v>
      </c>
      <c r="N267" s="3" t="s">
        <v>662</v>
      </c>
      <c r="O267" s="35">
        <v>0</v>
      </c>
      <c r="P267" s="3" t="s">
        <v>664</v>
      </c>
      <c r="Q267" s="3" t="s">
        <v>190</v>
      </c>
      <c r="R267" s="3" t="s">
        <v>1450</v>
      </c>
      <c r="T267" s="3" t="str">
        <f t="shared" si="10"/>
        <v>INFANTIL</v>
      </c>
      <c r="U267" s="48"/>
      <c r="V267" s="3" t="s">
        <v>1599</v>
      </c>
      <c r="AA267" s="3" t="str">
        <f t="shared" si="9"/>
        <v>INFANTILBEBITODORMILONDESCANSOPANALBASICO MODA</v>
      </c>
    </row>
    <row r="268" spans="1:27">
      <c r="A268" s="3">
        <v>304216</v>
      </c>
      <c r="B268" s="3" t="s">
        <v>65</v>
      </c>
      <c r="C268" s="3" t="s">
        <v>730</v>
      </c>
      <c r="D268" s="3" t="s">
        <v>714</v>
      </c>
      <c r="E268" s="3" t="s">
        <v>837</v>
      </c>
      <c r="F268" s="3" t="s">
        <v>683</v>
      </c>
      <c r="G268" s="50">
        <v>1</v>
      </c>
      <c r="H268" s="3" t="s">
        <v>695</v>
      </c>
      <c r="I268" s="3" t="s">
        <v>684</v>
      </c>
      <c r="J268" s="33">
        <v>68</v>
      </c>
      <c r="K268" s="3" t="s">
        <v>668</v>
      </c>
      <c r="L268" s="34">
        <v>45345</v>
      </c>
      <c r="M268" s="3" t="s">
        <v>322</v>
      </c>
      <c r="N268" s="3" t="s">
        <v>662</v>
      </c>
      <c r="O268" s="35">
        <v>0</v>
      </c>
      <c r="P268" s="3" t="s">
        <v>664</v>
      </c>
      <c r="Q268" s="3" t="s">
        <v>190</v>
      </c>
      <c r="R268" s="3" t="s">
        <v>1451</v>
      </c>
      <c r="T268" s="3" t="str">
        <f t="shared" si="10"/>
        <v>INFANTIL</v>
      </c>
      <c r="U268" s="48"/>
      <c r="V268" s="3" t="s">
        <v>1599</v>
      </c>
      <c r="AA268" s="3" t="str">
        <f t="shared" si="9"/>
        <v>INFANTILBEBITODORMILONDESCANSOPANALBASICO NEUTRO</v>
      </c>
    </row>
    <row r="269" spans="1:27">
      <c r="A269" s="3">
        <v>305545</v>
      </c>
      <c r="B269" s="3" t="s">
        <v>65</v>
      </c>
      <c r="C269" s="3" t="s">
        <v>730</v>
      </c>
      <c r="D269" s="3" t="s">
        <v>714</v>
      </c>
      <c r="E269" s="3" t="s">
        <v>837</v>
      </c>
      <c r="F269" s="3" t="s">
        <v>683</v>
      </c>
      <c r="G269" s="50">
        <v>2</v>
      </c>
      <c r="H269" s="3" t="s">
        <v>757</v>
      </c>
      <c r="I269" s="3" t="s">
        <v>790</v>
      </c>
      <c r="J269" s="33">
        <v>43</v>
      </c>
      <c r="K269" s="3" t="s">
        <v>668</v>
      </c>
      <c r="L269" s="34">
        <v>45345</v>
      </c>
      <c r="M269" s="3" t="s">
        <v>322</v>
      </c>
      <c r="N269" s="3" t="s">
        <v>662</v>
      </c>
      <c r="O269" s="35">
        <v>0</v>
      </c>
      <c r="P269" s="3" t="s">
        <v>664</v>
      </c>
      <c r="Q269" s="3" t="s">
        <v>190</v>
      </c>
      <c r="R269" s="3" t="s">
        <v>1451</v>
      </c>
      <c r="T269" s="3" t="str">
        <f t="shared" si="10"/>
        <v>INFANTIL</v>
      </c>
      <c r="U269" s="48"/>
      <c r="V269" s="3" t="s">
        <v>1599</v>
      </c>
      <c r="AA269" s="3" t="str">
        <f t="shared" si="9"/>
        <v>INFANTILBEBITODORMILONDESCANSOPANALBASICO NEUTRO</v>
      </c>
    </row>
    <row r="270" spans="1:27">
      <c r="A270" s="3" t="s">
        <v>870</v>
      </c>
      <c r="B270" s="3" t="s">
        <v>65</v>
      </c>
      <c r="C270" s="3" t="s">
        <v>730</v>
      </c>
      <c r="D270" s="3" t="s">
        <v>681</v>
      </c>
      <c r="E270" s="3" t="s">
        <v>701</v>
      </c>
      <c r="F270" s="3" t="s">
        <v>711</v>
      </c>
      <c r="G270" s="50">
        <v>2</v>
      </c>
      <c r="H270" s="3" t="s">
        <v>795</v>
      </c>
      <c r="I270" s="3">
        <v>1</v>
      </c>
      <c r="J270" s="33">
        <v>108</v>
      </c>
      <c r="K270" s="3" t="s">
        <v>668</v>
      </c>
      <c r="L270" s="34">
        <v>45345</v>
      </c>
      <c r="M270" s="3" t="s">
        <v>322</v>
      </c>
      <c r="N270" s="3" t="s">
        <v>662</v>
      </c>
      <c r="O270" s="35">
        <v>0</v>
      </c>
      <c r="P270" s="3" t="s">
        <v>665</v>
      </c>
      <c r="Q270" s="3" t="s">
        <v>190</v>
      </c>
      <c r="R270" s="3" t="s">
        <v>1446</v>
      </c>
      <c r="T270" s="3" t="str">
        <f t="shared" si="10"/>
        <v>INFANTIL</v>
      </c>
      <c r="U270" s="48"/>
      <c r="V270" s="3" t="s">
        <v>1599</v>
      </c>
      <c r="AA270" s="3" t="str">
        <f t="shared" si="9"/>
        <v>INFANTILBEBITODORMILONDEPORTIVOCAMISETABASICO MODA</v>
      </c>
    </row>
    <row r="271" spans="1:27">
      <c r="A271" s="3" t="s">
        <v>870</v>
      </c>
      <c r="B271" s="3" t="s">
        <v>65</v>
      </c>
      <c r="C271" s="3" t="s">
        <v>730</v>
      </c>
      <c r="D271" s="3" t="s">
        <v>681</v>
      </c>
      <c r="E271" s="3" t="s">
        <v>701</v>
      </c>
      <c r="F271" s="3" t="s">
        <v>711</v>
      </c>
      <c r="G271" s="50">
        <v>2</v>
      </c>
      <c r="H271" s="3" t="s">
        <v>719</v>
      </c>
      <c r="I271" s="3">
        <v>1</v>
      </c>
      <c r="J271" s="33">
        <v>51</v>
      </c>
      <c r="K271" s="3" t="s">
        <v>668</v>
      </c>
      <c r="L271" s="34">
        <v>45345</v>
      </c>
      <c r="M271" s="3" t="s">
        <v>322</v>
      </c>
      <c r="N271" s="3" t="s">
        <v>662</v>
      </c>
      <c r="O271" s="35">
        <v>0</v>
      </c>
      <c r="P271" s="3" t="s">
        <v>665</v>
      </c>
      <c r="Q271" s="3" t="s">
        <v>190</v>
      </c>
      <c r="R271" s="3" t="s">
        <v>1446</v>
      </c>
      <c r="T271" s="3" t="str">
        <f t="shared" si="10"/>
        <v>INFANTIL</v>
      </c>
      <c r="U271" s="48"/>
      <c r="V271" s="3" t="s">
        <v>1599</v>
      </c>
      <c r="AA271" s="3" t="str">
        <f t="shared" si="9"/>
        <v>INFANTILBEBITODORMILONDEPORTIVOCAMISETABASICO MODA</v>
      </c>
    </row>
    <row r="272" spans="1:27">
      <c r="A272" s="3" t="s">
        <v>870</v>
      </c>
      <c r="B272" s="3" t="s">
        <v>65</v>
      </c>
      <c r="C272" s="3" t="s">
        <v>730</v>
      </c>
      <c r="D272" s="3" t="s">
        <v>681</v>
      </c>
      <c r="E272" s="3" t="s">
        <v>701</v>
      </c>
      <c r="F272" s="3" t="s">
        <v>711</v>
      </c>
      <c r="G272" s="50">
        <v>2</v>
      </c>
      <c r="H272" s="3" t="s">
        <v>720</v>
      </c>
      <c r="I272" s="3">
        <v>1</v>
      </c>
      <c r="J272" s="33">
        <v>96</v>
      </c>
      <c r="K272" s="3" t="s">
        <v>668</v>
      </c>
      <c r="L272" s="34">
        <v>45345</v>
      </c>
      <c r="M272" s="3" t="s">
        <v>322</v>
      </c>
      <c r="N272" s="3" t="s">
        <v>662</v>
      </c>
      <c r="O272" s="35">
        <v>0</v>
      </c>
      <c r="P272" s="3" t="s">
        <v>665</v>
      </c>
      <c r="Q272" s="3" t="s">
        <v>190</v>
      </c>
      <c r="R272" s="3" t="s">
        <v>1446</v>
      </c>
      <c r="T272" s="3" t="str">
        <f t="shared" si="10"/>
        <v>INFANTIL</v>
      </c>
      <c r="U272" s="48"/>
      <c r="V272" s="3" t="s">
        <v>1599</v>
      </c>
      <c r="AA272" s="3" t="str">
        <f t="shared" si="9"/>
        <v>INFANTILBEBITODORMILONDEPORTIVOCAMISETABASICO MODA</v>
      </c>
    </row>
    <row r="273" spans="1:27">
      <c r="A273" s="3" t="s">
        <v>870</v>
      </c>
      <c r="B273" s="3" t="s">
        <v>65</v>
      </c>
      <c r="C273" s="3" t="s">
        <v>730</v>
      </c>
      <c r="D273" s="3" t="s">
        <v>681</v>
      </c>
      <c r="E273" s="3" t="s">
        <v>701</v>
      </c>
      <c r="F273" s="3" t="s">
        <v>711</v>
      </c>
      <c r="G273" s="50">
        <v>2</v>
      </c>
      <c r="H273" s="3" t="s">
        <v>721</v>
      </c>
      <c r="I273" s="3">
        <v>1</v>
      </c>
      <c r="J273" s="33">
        <v>61</v>
      </c>
      <c r="K273" s="3" t="s">
        <v>668</v>
      </c>
      <c r="L273" s="34">
        <v>45345</v>
      </c>
      <c r="M273" s="3" t="s">
        <v>322</v>
      </c>
      <c r="N273" s="3" t="s">
        <v>662</v>
      </c>
      <c r="O273" s="35">
        <v>0</v>
      </c>
      <c r="P273" s="3" t="s">
        <v>665</v>
      </c>
      <c r="Q273" s="3" t="s">
        <v>190</v>
      </c>
      <c r="R273" s="3" t="s">
        <v>1446</v>
      </c>
      <c r="T273" s="3" t="str">
        <f t="shared" si="10"/>
        <v>INFANTIL</v>
      </c>
      <c r="U273" s="48"/>
      <c r="V273" s="3" t="s">
        <v>1599</v>
      </c>
      <c r="AA273" s="3" t="str">
        <f t="shared" si="9"/>
        <v>INFANTILBEBITODORMILONDEPORTIVOCAMISETABASICO MODA</v>
      </c>
    </row>
    <row r="274" spans="1:27">
      <c r="A274" s="3" t="s">
        <v>871</v>
      </c>
      <c r="B274" s="3" t="s">
        <v>65</v>
      </c>
      <c r="C274" s="3" t="s">
        <v>730</v>
      </c>
      <c r="D274" s="3" t="s">
        <v>681</v>
      </c>
      <c r="E274" s="3" t="s">
        <v>701</v>
      </c>
      <c r="F274" s="3" t="s">
        <v>711</v>
      </c>
      <c r="G274" s="50">
        <v>2</v>
      </c>
      <c r="H274" s="3" t="s">
        <v>795</v>
      </c>
      <c r="I274" s="3">
        <v>1</v>
      </c>
      <c r="J274" s="33">
        <v>53</v>
      </c>
      <c r="K274" s="3" t="s">
        <v>668</v>
      </c>
      <c r="L274" s="34">
        <v>45345</v>
      </c>
      <c r="M274" s="3" t="s">
        <v>322</v>
      </c>
      <c r="N274" s="3" t="s">
        <v>662</v>
      </c>
      <c r="O274" s="35">
        <v>0</v>
      </c>
      <c r="P274" s="3" t="s">
        <v>665</v>
      </c>
      <c r="Q274" s="3" t="s">
        <v>190</v>
      </c>
      <c r="R274" s="3" t="s">
        <v>1446</v>
      </c>
      <c r="T274" s="3" t="str">
        <f t="shared" si="10"/>
        <v>INFANTIL</v>
      </c>
      <c r="U274" s="48"/>
      <c r="V274" s="3" t="s">
        <v>1599</v>
      </c>
      <c r="AA274" s="3" t="str">
        <f t="shared" si="9"/>
        <v>INFANTILBEBITODORMILONDEPORTIVOCAMISETABASICO MODA</v>
      </c>
    </row>
    <row r="275" spans="1:27">
      <c r="A275" s="3" t="s">
        <v>871</v>
      </c>
      <c r="B275" s="3" t="s">
        <v>65</v>
      </c>
      <c r="C275" s="3" t="s">
        <v>730</v>
      </c>
      <c r="D275" s="3" t="s">
        <v>681</v>
      </c>
      <c r="E275" s="3" t="s">
        <v>701</v>
      </c>
      <c r="F275" s="3" t="s">
        <v>711</v>
      </c>
      <c r="G275" s="50">
        <v>2</v>
      </c>
      <c r="H275" s="3" t="s">
        <v>719</v>
      </c>
      <c r="I275" s="3">
        <v>1</v>
      </c>
      <c r="J275" s="33">
        <v>24</v>
      </c>
      <c r="K275" s="3" t="s">
        <v>668</v>
      </c>
      <c r="L275" s="34">
        <v>45345</v>
      </c>
      <c r="M275" s="3" t="s">
        <v>322</v>
      </c>
      <c r="N275" s="3" t="s">
        <v>662</v>
      </c>
      <c r="O275" s="35">
        <v>0</v>
      </c>
      <c r="P275" s="3" t="s">
        <v>665</v>
      </c>
      <c r="Q275" s="3" t="s">
        <v>190</v>
      </c>
      <c r="R275" s="3" t="s">
        <v>1446</v>
      </c>
      <c r="T275" s="3" t="str">
        <f t="shared" si="10"/>
        <v>INFANTIL</v>
      </c>
      <c r="U275" s="48"/>
      <c r="V275" s="3" t="s">
        <v>1599</v>
      </c>
      <c r="AA275" s="3" t="str">
        <f t="shared" si="9"/>
        <v>INFANTILBEBITODORMILONDEPORTIVOCAMISETABASICO MODA</v>
      </c>
    </row>
    <row r="276" spans="1:27">
      <c r="A276" s="3" t="s">
        <v>871</v>
      </c>
      <c r="B276" s="3" t="s">
        <v>65</v>
      </c>
      <c r="C276" s="3" t="s">
        <v>730</v>
      </c>
      <c r="D276" s="3" t="s">
        <v>681</v>
      </c>
      <c r="E276" s="3" t="s">
        <v>701</v>
      </c>
      <c r="F276" s="3" t="s">
        <v>711</v>
      </c>
      <c r="G276" s="50">
        <v>2</v>
      </c>
      <c r="H276" s="3" t="s">
        <v>720</v>
      </c>
      <c r="I276" s="3">
        <v>1</v>
      </c>
      <c r="J276" s="33">
        <v>48</v>
      </c>
      <c r="K276" s="3" t="s">
        <v>668</v>
      </c>
      <c r="L276" s="34">
        <v>45345</v>
      </c>
      <c r="M276" s="3" t="s">
        <v>322</v>
      </c>
      <c r="N276" s="3" t="s">
        <v>662</v>
      </c>
      <c r="O276" s="35">
        <v>0</v>
      </c>
      <c r="P276" s="3" t="s">
        <v>665</v>
      </c>
      <c r="Q276" s="3" t="s">
        <v>190</v>
      </c>
      <c r="R276" s="3" t="s">
        <v>1446</v>
      </c>
      <c r="T276" s="3" t="str">
        <f t="shared" si="10"/>
        <v>INFANTIL</v>
      </c>
      <c r="U276" s="48"/>
      <c r="V276" s="3" t="s">
        <v>1599</v>
      </c>
      <c r="AA276" s="3" t="str">
        <f t="shared" si="9"/>
        <v>INFANTILBEBITODORMILONDEPORTIVOCAMISETABASICO MODA</v>
      </c>
    </row>
    <row r="277" spans="1:27">
      <c r="A277" s="3" t="s">
        <v>871</v>
      </c>
      <c r="B277" s="3" t="s">
        <v>65</v>
      </c>
      <c r="C277" s="3" t="s">
        <v>730</v>
      </c>
      <c r="D277" s="3" t="s">
        <v>681</v>
      </c>
      <c r="E277" s="3" t="s">
        <v>701</v>
      </c>
      <c r="F277" s="3" t="s">
        <v>711</v>
      </c>
      <c r="G277" s="50">
        <v>2</v>
      </c>
      <c r="H277" s="3" t="s">
        <v>721</v>
      </c>
      <c r="I277" s="3">
        <v>1</v>
      </c>
      <c r="J277" s="33">
        <v>30</v>
      </c>
      <c r="K277" s="3" t="s">
        <v>668</v>
      </c>
      <c r="L277" s="34">
        <v>45345</v>
      </c>
      <c r="M277" s="3" t="s">
        <v>322</v>
      </c>
      <c r="N277" s="3" t="s">
        <v>662</v>
      </c>
      <c r="O277" s="35">
        <v>0</v>
      </c>
      <c r="P277" s="3" t="s">
        <v>665</v>
      </c>
      <c r="Q277" s="3" t="s">
        <v>190</v>
      </c>
      <c r="R277" s="3" t="s">
        <v>1446</v>
      </c>
      <c r="T277" s="3" t="str">
        <f t="shared" si="10"/>
        <v>INFANTIL</v>
      </c>
      <c r="U277" s="48"/>
      <c r="V277" s="3" t="s">
        <v>1599</v>
      </c>
      <c r="AA277" s="3" t="str">
        <f t="shared" si="9"/>
        <v>INFANTILBEBITODORMILONDEPORTIVOCAMISETABASICO MODA</v>
      </c>
    </row>
    <row r="278" spans="1:27">
      <c r="A278" s="3" t="s">
        <v>874</v>
      </c>
      <c r="B278" s="3" t="s">
        <v>65</v>
      </c>
      <c r="C278" s="3" t="s">
        <v>730</v>
      </c>
      <c r="D278" s="3" t="s">
        <v>681</v>
      </c>
      <c r="E278" s="3" t="s">
        <v>825</v>
      </c>
      <c r="F278" s="3" t="s">
        <v>711</v>
      </c>
      <c r="G278" s="50">
        <v>2</v>
      </c>
      <c r="H278" s="3" t="s">
        <v>795</v>
      </c>
      <c r="I278" s="3">
        <v>1</v>
      </c>
      <c r="J278" s="33">
        <v>31</v>
      </c>
      <c r="K278" s="3" t="s">
        <v>668</v>
      </c>
      <c r="L278" s="34">
        <v>45345</v>
      </c>
      <c r="M278" s="3" t="s">
        <v>322</v>
      </c>
      <c r="N278" s="3" t="s">
        <v>662</v>
      </c>
      <c r="O278" s="35">
        <v>0</v>
      </c>
      <c r="P278" s="3" t="s">
        <v>665</v>
      </c>
      <c r="Q278" s="3" t="s">
        <v>190</v>
      </c>
      <c r="R278" s="3" t="s">
        <v>1427</v>
      </c>
      <c r="T278" s="3" t="str">
        <f t="shared" si="10"/>
        <v>INFANTIL</v>
      </c>
      <c r="U278" s="48"/>
      <c r="V278" s="3" t="s">
        <v>1599</v>
      </c>
      <c r="AA278" s="3" t="str">
        <f t="shared" si="9"/>
        <v>INFANTILBEBITODORMILONDEPORTIVOMAMELUCOBASICO MODA</v>
      </c>
    </row>
    <row r="279" spans="1:27">
      <c r="A279" s="3" t="s">
        <v>874</v>
      </c>
      <c r="B279" s="3" t="s">
        <v>65</v>
      </c>
      <c r="C279" s="3" t="s">
        <v>730</v>
      </c>
      <c r="D279" s="3" t="s">
        <v>681</v>
      </c>
      <c r="E279" s="3" t="s">
        <v>825</v>
      </c>
      <c r="F279" s="3" t="s">
        <v>711</v>
      </c>
      <c r="G279" s="50">
        <v>2</v>
      </c>
      <c r="H279" s="3" t="s">
        <v>719</v>
      </c>
      <c r="I279" s="3">
        <v>1</v>
      </c>
      <c r="J279" s="33">
        <v>28</v>
      </c>
      <c r="K279" s="3" t="s">
        <v>668</v>
      </c>
      <c r="L279" s="34">
        <v>45345</v>
      </c>
      <c r="M279" s="3" t="s">
        <v>322</v>
      </c>
      <c r="N279" s="3" t="s">
        <v>662</v>
      </c>
      <c r="O279" s="35">
        <v>0</v>
      </c>
      <c r="P279" s="3" t="s">
        <v>665</v>
      </c>
      <c r="Q279" s="3" t="s">
        <v>190</v>
      </c>
      <c r="R279" s="3" t="s">
        <v>1427</v>
      </c>
      <c r="T279" s="3" t="str">
        <f t="shared" si="10"/>
        <v>INFANTIL</v>
      </c>
      <c r="U279" s="48"/>
      <c r="V279" s="3" t="s">
        <v>1599</v>
      </c>
      <c r="AA279" s="3" t="str">
        <f t="shared" si="9"/>
        <v>INFANTILBEBITODORMILONDEPORTIVOMAMELUCOBASICO MODA</v>
      </c>
    </row>
    <row r="280" spans="1:27">
      <c r="A280" s="3" t="s">
        <v>874</v>
      </c>
      <c r="B280" s="3" t="s">
        <v>65</v>
      </c>
      <c r="C280" s="3" t="s">
        <v>730</v>
      </c>
      <c r="D280" s="3" t="s">
        <v>681</v>
      </c>
      <c r="E280" s="3" t="s">
        <v>825</v>
      </c>
      <c r="F280" s="3" t="s">
        <v>711</v>
      </c>
      <c r="G280" s="50">
        <v>2</v>
      </c>
      <c r="H280" s="3" t="s">
        <v>720</v>
      </c>
      <c r="I280" s="3">
        <v>1</v>
      </c>
      <c r="J280" s="33">
        <v>39</v>
      </c>
      <c r="K280" s="3" t="s">
        <v>668</v>
      </c>
      <c r="L280" s="34">
        <v>45345</v>
      </c>
      <c r="M280" s="3" t="s">
        <v>322</v>
      </c>
      <c r="N280" s="3" t="s">
        <v>662</v>
      </c>
      <c r="O280" s="35">
        <v>0</v>
      </c>
      <c r="P280" s="3" t="s">
        <v>665</v>
      </c>
      <c r="Q280" s="3" t="s">
        <v>190</v>
      </c>
      <c r="R280" s="3" t="s">
        <v>1427</v>
      </c>
      <c r="T280" s="3" t="str">
        <f t="shared" si="10"/>
        <v>INFANTIL</v>
      </c>
      <c r="U280" s="48"/>
      <c r="V280" s="3" t="s">
        <v>1599</v>
      </c>
      <c r="AA280" s="3" t="str">
        <f t="shared" si="9"/>
        <v>INFANTILBEBITODORMILONDEPORTIVOMAMELUCOBASICO MODA</v>
      </c>
    </row>
    <row r="281" spans="1:27">
      <c r="A281" s="3" t="s">
        <v>874</v>
      </c>
      <c r="B281" s="3" t="s">
        <v>65</v>
      </c>
      <c r="C281" s="3" t="s">
        <v>730</v>
      </c>
      <c r="D281" s="3" t="s">
        <v>681</v>
      </c>
      <c r="E281" s="3" t="s">
        <v>825</v>
      </c>
      <c r="F281" s="3" t="s">
        <v>711</v>
      </c>
      <c r="G281" s="50">
        <v>2</v>
      </c>
      <c r="H281" s="3" t="s">
        <v>721</v>
      </c>
      <c r="I281" s="3">
        <v>1</v>
      </c>
      <c r="J281" s="33">
        <v>33</v>
      </c>
      <c r="K281" s="3" t="s">
        <v>668</v>
      </c>
      <c r="L281" s="34">
        <v>45345</v>
      </c>
      <c r="M281" s="3" t="s">
        <v>322</v>
      </c>
      <c r="N281" s="3" t="s">
        <v>662</v>
      </c>
      <c r="O281" s="35">
        <v>0</v>
      </c>
      <c r="P281" s="3" t="s">
        <v>665</v>
      </c>
      <c r="Q281" s="3" t="s">
        <v>190</v>
      </c>
      <c r="R281" s="3" t="s">
        <v>1427</v>
      </c>
      <c r="T281" s="3" t="str">
        <f t="shared" si="10"/>
        <v>INFANTIL</v>
      </c>
      <c r="U281" s="48"/>
      <c r="V281" s="3" t="s">
        <v>1599</v>
      </c>
      <c r="AA281" s="3" t="str">
        <f t="shared" si="9"/>
        <v>INFANTILBEBITODORMILONDEPORTIVOMAMELUCOBASICO MODA</v>
      </c>
    </row>
    <row r="282" spans="1:27">
      <c r="A282" s="3" t="s">
        <v>1252</v>
      </c>
      <c r="B282" s="3" t="s">
        <v>65</v>
      </c>
      <c r="C282" s="3" t="s">
        <v>730</v>
      </c>
      <c r="D282" s="3" t="s">
        <v>714</v>
      </c>
      <c r="E282" s="3" t="s">
        <v>717</v>
      </c>
      <c r="F282" s="3" t="s">
        <v>702</v>
      </c>
      <c r="G282" s="50">
        <v>2</v>
      </c>
      <c r="H282" s="3" t="s">
        <v>880</v>
      </c>
      <c r="I282" s="3">
        <v>1</v>
      </c>
      <c r="J282" s="33">
        <v>33</v>
      </c>
      <c r="K282" s="3" t="s">
        <v>668</v>
      </c>
      <c r="L282" s="34">
        <v>45345</v>
      </c>
      <c r="M282" s="3" t="s">
        <v>322</v>
      </c>
      <c r="N282" s="3" t="s">
        <v>662</v>
      </c>
      <c r="O282" s="35">
        <v>0</v>
      </c>
      <c r="P282" s="3" t="s">
        <v>665</v>
      </c>
      <c r="Q282" s="3" t="s">
        <v>190</v>
      </c>
      <c r="R282" s="3" t="s">
        <v>1569</v>
      </c>
      <c r="T282" s="3" t="str">
        <f t="shared" si="10"/>
        <v>INFANTIL</v>
      </c>
      <c r="U282" s="48"/>
      <c r="V282" s="3" t="s">
        <v>1599</v>
      </c>
      <c r="AA282" s="3" t="str">
        <f t="shared" si="9"/>
        <v>INFANTILBEBITODORMILONDESCANSOENTERIZOMODA</v>
      </c>
    </row>
    <row r="283" spans="1:27">
      <c r="A283" s="3" t="s">
        <v>1252</v>
      </c>
      <c r="B283" s="3" t="s">
        <v>65</v>
      </c>
      <c r="C283" s="3" t="s">
        <v>730</v>
      </c>
      <c r="D283" s="3" t="s">
        <v>714</v>
      </c>
      <c r="E283" s="3" t="s">
        <v>717</v>
      </c>
      <c r="F283" s="3" t="s">
        <v>702</v>
      </c>
      <c r="G283" s="50">
        <v>2</v>
      </c>
      <c r="H283" s="3" t="s">
        <v>881</v>
      </c>
      <c r="I283" s="3">
        <v>1</v>
      </c>
      <c r="J283" s="33">
        <v>31</v>
      </c>
      <c r="K283" s="3" t="s">
        <v>668</v>
      </c>
      <c r="L283" s="34">
        <v>45345</v>
      </c>
      <c r="M283" s="3" t="s">
        <v>322</v>
      </c>
      <c r="N283" s="3" t="s">
        <v>662</v>
      </c>
      <c r="O283" s="35">
        <v>0</v>
      </c>
      <c r="P283" s="3" t="s">
        <v>665</v>
      </c>
      <c r="Q283" s="3" t="s">
        <v>190</v>
      </c>
      <c r="R283" s="3" t="s">
        <v>1569</v>
      </c>
      <c r="T283" s="3" t="str">
        <f t="shared" si="10"/>
        <v>INFANTIL</v>
      </c>
      <c r="U283" s="48"/>
      <c r="V283" s="3" t="s">
        <v>1599</v>
      </c>
      <c r="AA283" s="3" t="str">
        <f t="shared" si="9"/>
        <v>INFANTILBEBITODORMILONDESCANSOENTERIZOMODA</v>
      </c>
    </row>
    <row r="284" spans="1:27">
      <c r="A284" s="3" t="s">
        <v>1252</v>
      </c>
      <c r="B284" s="3" t="s">
        <v>65</v>
      </c>
      <c r="C284" s="3" t="s">
        <v>730</v>
      </c>
      <c r="D284" s="3" t="s">
        <v>714</v>
      </c>
      <c r="E284" s="3" t="s">
        <v>717</v>
      </c>
      <c r="F284" s="3" t="s">
        <v>702</v>
      </c>
      <c r="G284" s="50">
        <v>2</v>
      </c>
      <c r="H284" s="3" t="s">
        <v>1570</v>
      </c>
      <c r="I284" s="3">
        <v>1</v>
      </c>
      <c r="J284" s="33">
        <v>15</v>
      </c>
      <c r="K284" s="3" t="s">
        <v>668</v>
      </c>
      <c r="L284" s="34">
        <v>45345</v>
      </c>
      <c r="M284" s="3" t="s">
        <v>322</v>
      </c>
      <c r="N284" s="3" t="s">
        <v>662</v>
      </c>
      <c r="O284" s="35">
        <v>0</v>
      </c>
      <c r="P284" s="3" t="s">
        <v>665</v>
      </c>
      <c r="Q284" s="3" t="s">
        <v>190</v>
      </c>
      <c r="R284" s="3" t="s">
        <v>1569</v>
      </c>
      <c r="T284" s="3" t="str">
        <f t="shared" si="10"/>
        <v>INFANTIL</v>
      </c>
      <c r="U284" s="48"/>
      <c r="V284" s="3" t="s">
        <v>1599</v>
      </c>
      <c r="AA284" s="3" t="str">
        <f t="shared" si="9"/>
        <v>INFANTILBEBITODORMILONDESCANSOENTERIZOMODA</v>
      </c>
    </row>
    <row r="285" spans="1:27">
      <c r="A285" s="3" t="s">
        <v>1252</v>
      </c>
      <c r="B285" s="3" t="s">
        <v>65</v>
      </c>
      <c r="C285" s="3" t="s">
        <v>730</v>
      </c>
      <c r="D285" s="3" t="s">
        <v>714</v>
      </c>
      <c r="E285" s="3" t="s">
        <v>717</v>
      </c>
      <c r="F285" s="3" t="s">
        <v>702</v>
      </c>
      <c r="G285" s="50">
        <v>2</v>
      </c>
      <c r="H285" s="3" t="s">
        <v>1571</v>
      </c>
      <c r="I285" s="3">
        <v>1</v>
      </c>
      <c r="J285" s="33">
        <v>30</v>
      </c>
      <c r="K285" s="3" t="s">
        <v>668</v>
      </c>
      <c r="L285" s="34">
        <v>45345</v>
      </c>
      <c r="M285" s="3" t="s">
        <v>322</v>
      </c>
      <c r="N285" s="3" t="s">
        <v>662</v>
      </c>
      <c r="O285" s="35">
        <v>0</v>
      </c>
      <c r="P285" s="3" t="s">
        <v>665</v>
      </c>
      <c r="Q285" s="3" t="s">
        <v>190</v>
      </c>
      <c r="R285" s="3" t="s">
        <v>1569</v>
      </c>
      <c r="T285" s="3" t="str">
        <f t="shared" si="10"/>
        <v>INFANTIL</v>
      </c>
      <c r="U285" s="48"/>
      <c r="V285" s="3" t="s">
        <v>1599</v>
      </c>
      <c r="AA285" s="3" t="str">
        <f t="shared" si="9"/>
        <v>INFANTILBEBITODORMILONDESCANSOENTERIZOMODA</v>
      </c>
    </row>
    <row r="286" spans="1:27">
      <c r="A286" s="3" t="s">
        <v>1261</v>
      </c>
      <c r="B286" s="3" t="s">
        <v>65</v>
      </c>
      <c r="C286" s="3" t="s">
        <v>716</v>
      </c>
      <c r="D286" s="3" t="s">
        <v>681</v>
      </c>
      <c r="E286" s="3" t="s">
        <v>749</v>
      </c>
      <c r="F286" s="3" t="s">
        <v>711</v>
      </c>
      <c r="G286" s="50">
        <v>2</v>
      </c>
      <c r="H286" s="3" t="s">
        <v>795</v>
      </c>
      <c r="I286" s="3">
        <v>1</v>
      </c>
      <c r="J286" s="33">
        <v>124</v>
      </c>
      <c r="K286" s="3" t="s">
        <v>668</v>
      </c>
      <c r="L286" s="34">
        <v>45345</v>
      </c>
      <c r="M286" s="3" t="s">
        <v>172</v>
      </c>
      <c r="N286" s="3" t="s">
        <v>661</v>
      </c>
      <c r="O286" s="35">
        <v>0</v>
      </c>
      <c r="P286" s="3" t="s">
        <v>665</v>
      </c>
      <c r="Q286" s="3" t="s">
        <v>8</v>
      </c>
      <c r="R286" s="3" t="s">
        <v>1429</v>
      </c>
      <c r="T286" s="3" t="str">
        <f t="shared" si="10"/>
        <v>INFANTIL</v>
      </c>
      <c r="U286" s="48"/>
      <c r="V286" s="3" t="s">
        <v>1599</v>
      </c>
      <c r="AA286" s="3" t="str">
        <f t="shared" ref="AA286:AA301" si="11">+CONCATENATE(T286,B286,C286,D286,E286,F286)</f>
        <v>INFANTILBEBITOEXPLORADORDEPORTIVOPANTALONETABASICO MODA</v>
      </c>
    </row>
    <row r="287" spans="1:27">
      <c r="A287" s="3" t="s">
        <v>1261</v>
      </c>
      <c r="B287" s="3" t="s">
        <v>65</v>
      </c>
      <c r="C287" s="3" t="s">
        <v>716</v>
      </c>
      <c r="D287" s="3" t="s">
        <v>681</v>
      </c>
      <c r="E287" s="3" t="s">
        <v>749</v>
      </c>
      <c r="F287" s="3" t="s">
        <v>711</v>
      </c>
      <c r="G287" s="50">
        <v>2</v>
      </c>
      <c r="H287" s="3" t="s">
        <v>720</v>
      </c>
      <c r="I287" s="3">
        <v>1</v>
      </c>
      <c r="J287" s="33">
        <v>90</v>
      </c>
      <c r="K287" s="3" t="s">
        <v>668</v>
      </c>
      <c r="L287" s="34">
        <v>45345</v>
      </c>
      <c r="M287" s="3" t="s">
        <v>172</v>
      </c>
      <c r="N287" s="3" t="s">
        <v>661</v>
      </c>
      <c r="O287" s="35">
        <v>0</v>
      </c>
      <c r="P287" s="3" t="s">
        <v>665</v>
      </c>
      <c r="Q287" s="3" t="s">
        <v>8</v>
      </c>
      <c r="R287" s="3" t="s">
        <v>1429</v>
      </c>
      <c r="T287" s="3" t="str">
        <f t="shared" si="10"/>
        <v>INFANTIL</v>
      </c>
      <c r="U287" s="48"/>
      <c r="V287" s="3" t="s">
        <v>1599</v>
      </c>
      <c r="AA287" s="3" t="str">
        <f t="shared" si="11"/>
        <v>INFANTILBEBITOEXPLORADORDEPORTIVOPANTALONETABASICO MODA</v>
      </c>
    </row>
    <row r="288" spans="1:27">
      <c r="A288" s="3" t="s">
        <v>1261</v>
      </c>
      <c r="B288" s="3" t="s">
        <v>65</v>
      </c>
      <c r="C288" s="3" t="s">
        <v>716</v>
      </c>
      <c r="D288" s="3" t="s">
        <v>681</v>
      </c>
      <c r="E288" s="3" t="s">
        <v>749</v>
      </c>
      <c r="F288" s="3" t="s">
        <v>711</v>
      </c>
      <c r="G288" s="50">
        <v>2</v>
      </c>
      <c r="H288" s="3" t="s">
        <v>721</v>
      </c>
      <c r="I288" s="3">
        <v>1</v>
      </c>
      <c r="J288" s="33">
        <v>80</v>
      </c>
      <c r="K288" s="3" t="s">
        <v>668</v>
      </c>
      <c r="L288" s="34">
        <v>45345</v>
      </c>
      <c r="M288" s="3" t="s">
        <v>172</v>
      </c>
      <c r="N288" s="3" t="s">
        <v>661</v>
      </c>
      <c r="O288" s="35">
        <v>0</v>
      </c>
      <c r="P288" s="3" t="s">
        <v>665</v>
      </c>
      <c r="Q288" s="3" t="s">
        <v>8</v>
      </c>
      <c r="R288" s="3" t="s">
        <v>1429</v>
      </c>
      <c r="T288" s="3" t="str">
        <f t="shared" si="10"/>
        <v>INFANTIL</v>
      </c>
      <c r="U288" s="48"/>
      <c r="V288" s="3" t="s">
        <v>1599</v>
      </c>
      <c r="AA288" s="3" t="str">
        <f t="shared" si="11"/>
        <v>INFANTILBEBITOEXPLORADORDEPORTIVOPANTALONETABASICO MODA</v>
      </c>
    </row>
    <row r="289" spans="1:27">
      <c r="A289" s="3" t="s">
        <v>1261</v>
      </c>
      <c r="B289" s="3" t="s">
        <v>65</v>
      </c>
      <c r="C289" s="3" t="s">
        <v>716</v>
      </c>
      <c r="D289" s="3" t="s">
        <v>681</v>
      </c>
      <c r="E289" s="3" t="s">
        <v>749</v>
      </c>
      <c r="F289" s="3" t="s">
        <v>711</v>
      </c>
      <c r="G289" s="50">
        <v>2</v>
      </c>
      <c r="H289" s="3" t="s">
        <v>807</v>
      </c>
      <c r="I289" s="3">
        <v>1</v>
      </c>
      <c r="J289" s="33">
        <v>132</v>
      </c>
      <c r="K289" s="3" t="s">
        <v>668</v>
      </c>
      <c r="L289" s="34">
        <v>45345</v>
      </c>
      <c r="M289" s="3" t="s">
        <v>172</v>
      </c>
      <c r="N289" s="3" t="s">
        <v>661</v>
      </c>
      <c r="O289" s="35">
        <v>0</v>
      </c>
      <c r="P289" s="3" t="s">
        <v>665</v>
      </c>
      <c r="Q289" s="3" t="s">
        <v>8</v>
      </c>
      <c r="R289" s="3" t="s">
        <v>1429</v>
      </c>
      <c r="T289" s="3" t="str">
        <f t="shared" si="10"/>
        <v>INFANTIL</v>
      </c>
      <c r="U289" s="48"/>
      <c r="V289" s="3" t="s">
        <v>1599</v>
      </c>
      <c r="AA289" s="3" t="str">
        <f t="shared" si="11"/>
        <v>INFANTILBEBITOEXPLORADORDEPORTIVOPANTALONETABASICO MODA</v>
      </c>
    </row>
    <row r="290" spans="1:27">
      <c r="A290" s="3" t="s">
        <v>1244</v>
      </c>
      <c r="B290" s="3" t="s">
        <v>65</v>
      </c>
      <c r="C290" s="3" t="s">
        <v>716</v>
      </c>
      <c r="D290" s="3" t="s">
        <v>681</v>
      </c>
      <c r="E290" s="3" t="s">
        <v>751</v>
      </c>
      <c r="F290" s="3" t="s">
        <v>711</v>
      </c>
      <c r="G290" s="50">
        <v>3</v>
      </c>
      <c r="H290" s="3" t="s">
        <v>720</v>
      </c>
      <c r="I290" s="3" t="s">
        <v>695</v>
      </c>
      <c r="J290" s="33">
        <v>176</v>
      </c>
      <c r="K290" s="3" t="s">
        <v>668</v>
      </c>
      <c r="L290" s="34">
        <v>45341</v>
      </c>
      <c r="M290" s="3" t="s">
        <v>172</v>
      </c>
      <c r="N290" s="3" t="s">
        <v>661</v>
      </c>
      <c r="O290" s="35">
        <v>29900</v>
      </c>
      <c r="P290" s="3" t="s">
        <v>1422</v>
      </c>
      <c r="Q290" s="3" t="s">
        <v>8</v>
      </c>
      <c r="R290" s="3" t="s">
        <v>1428</v>
      </c>
      <c r="T290" s="3" t="str">
        <f t="shared" si="10"/>
        <v>INFANTIL</v>
      </c>
      <c r="U290" s="48"/>
      <c r="V290" s="3" t="s">
        <v>1599</v>
      </c>
      <c r="AA290" s="3" t="str">
        <f t="shared" si="11"/>
        <v>INFANTILBEBITOEXPLORADORDEPORTIVOCONJUNTOBASICO MODA</v>
      </c>
    </row>
    <row r="291" spans="1:27">
      <c r="A291" s="3" t="s">
        <v>1244</v>
      </c>
      <c r="B291" s="3" t="s">
        <v>65</v>
      </c>
      <c r="C291" s="3" t="s">
        <v>716</v>
      </c>
      <c r="D291" s="3" t="s">
        <v>681</v>
      </c>
      <c r="E291" s="3" t="s">
        <v>751</v>
      </c>
      <c r="F291" s="3" t="s">
        <v>711</v>
      </c>
      <c r="G291" s="50">
        <v>3</v>
      </c>
      <c r="H291" s="3" t="s">
        <v>721</v>
      </c>
      <c r="I291" s="3" t="s">
        <v>695</v>
      </c>
      <c r="J291" s="33">
        <v>112</v>
      </c>
      <c r="K291" s="3" t="s">
        <v>668</v>
      </c>
      <c r="L291" s="34">
        <v>45341</v>
      </c>
      <c r="M291" s="3" t="s">
        <v>172</v>
      </c>
      <c r="N291" s="3" t="s">
        <v>661</v>
      </c>
      <c r="O291" s="35">
        <v>29900</v>
      </c>
      <c r="P291" s="3" t="s">
        <v>1422</v>
      </c>
      <c r="Q291" s="3" t="s">
        <v>8</v>
      </c>
      <c r="R291" s="3" t="s">
        <v>1428</v>
      </c>
      <c r="T291" s="3" t="str">
        <f t="shared" si="10"/>
        <v>INFANTIL</v>
      </c>
      <c r="U291" s="48"/>
      <c r="V291" s="3" t="s">
        <v>1599</v>
      </c>
      <c r="AA291" s="3" t="str">
        <f t="shared" si="11"/>
        <v>INFANTILBEBITOEXPLORADORDEPORTIVOCONJUNTOBASICO MODA</v>
      </c>
    </row>
    <row r="292" spans="1:27">
      <c r="A292" s="3" t="s">
        <v>1245</v>
      </c>
      <c r="B292" s="3" t="s">
        <v>65</v>
      </c>
      <c r="C292" s="3" t="s">
        <v>716</v>
      </c>
      <c r="D292" s="3" t="s">
        <v>681</v>
      </c>
      <c r="E292" s="3" t="s">
        <v>751</v>
      </c>
      <c r="F292" s="3" t="s">
        <v>711</v>
      </c>
      <c r="G292" s="50">
        <v>4</v>
      </c>
      <c r="H292" s="3" t="s">
        <v>719</v>
      </c>
      <c r="I292" s="3" t="s">
        <v>695</v>
      </c>
      <c r="J292" s="33">
        <v>108</v>
      </c>
      <c r="K292" s="3" t="s">
        <v>668</v>
      </c>
      <c r="L292" s="34">
        <v>45341</v>
      </c>
      <c r="M292" s="3" t="s">
        <v>172</v>
      </c>
      <c r="N292" s="3" t="s">
        <v>661</v>
      </c>
      <c r="O292" s="35">
        <v>35900</v>
      </c>
      <c r="P292" s="3" t="s">
        <v>1422</v>
      </c>
      <c r="Q292" s="3" t="s">
        <v>8</v>
      </c>
      <c r="R292" s="3" t="s">
        <v>1428</v>
      </c>
      <c r="T292" s="3" t="str">
        <f t="shared" si="10"/>
        <v>INFANTIL</v>
      </c>
      <c r="U292" s="48"/>
      <c r="V292" s="3" t="s">
        <v>1599</v>
      </c>
      <c r="AA292" s="3" t="str">
        <f t="shared" si="11"/>
        <v>INFANTILBEBITOEXPLORADORDEPORTIVOCONJUNTOBASICO MODA</v>
      </c>
    </row>
    <row r="293" spans="1:27">
      <c r="A293" s="3" t="s">
        <v>1245</v>
      </c>
      <c r="B293" s="3" t="s">
        <v>65</v>
      </c>
      <c r="C293" s="3" t="s">
        <v>716</v>
      </c>
      <c r="D293" s="3" t="s">
        <v>681</v>
      </c>
      <c r="E293" s="3" t="s">
        <v>751</v>
      </c>
      <c r="F293" s="3" t="s">
        <v>711</v>
      </c>
      <c r="G293" s="50">
        <v>4</v>
      </c>
      <c r="H293" s="3" t="s">
        <v>720</v>
      </c>
      <c r="I293" s="3" t="s">
        <v>695</v>
      </c>
      <c r="J293" s="33">
        <v>128</v>
      </c>
      <c r="K293" s="3" t="s">
        <v>668</v>
      </c>
      <c r="L293" s="34">
        <v>45341</v>
      </c>
      <c r="M293" s="3" t="s">
        <v>172</v>
      </c>
      <c r="N293" s="3" t="s">
        <v>661</v>
      </c>
      <c r="O293" s="35">
        <v>35900</v>
      </c>
      <c r="P293" s="3" t="s">
        <v>1422</v>
      </c>
      <c r="Q293" s="3" t="s">
        <v>8</v>
      </c>
      <c r="R293" s="3" t="s">
        <v>1428</v>
      </c>
      <c r="T293" s="3" t="str">
        <f t="shared" si="10"/>
        <v>INFANTIL</v>
      </c>
      <c r="U293" s="48"/>
      <c r="V293" s="3" t="s">
        <v>1599</v>
      </c>
      <c r="AA293" s="3" t="str">
        <f t="shared" si="11"/>
        <v>INFANTILBEBITOEXPLORADORDEPORTIVOCONJUNTOBASICO MODA</v>
      </c>
    </row>
    <row r="294" spans="1:27">
      <c r="A294" s="3" t="s">
        <v>1245</v>
      </c>
      <c r="B294" s="3" t="s">
        <v>65</v>
      </c>
      <c r="C294" s="3" t="s">
        <v>716</v>
      </c>
      <c r="D294" s="3" t="s">
        <v>681</v>
      </c>
      <c r="E294" s="3" t="s">
        <v>751</v>
      </c>
      <c r="F294" s="3" t="s">
        <v>711</v>
      </c>
      <c r="G294" s="50">
        <v>4</v>
      </c>
      <c r="H294" s="3" t="s">
        <v>795</v>
      </c>
      <c r="I294" s="3" t="s">
        <v>695</v>
      </c>
      <c r="J294" s="33">
        <v>148</v>
      </c>
      <c r="K294" s="3" t="s">
        <v>668</v>
      </c>
      <c r="L294" s="34">
        <v>45341</v>
      </c>
      <c r="M294" s="3" t="s">
        <v>172</v>
      </c>
      <c r="N294" s="3" t="s">
        <v>661</v>
      </c>
      <c r="O294" s="35">
        <v>35900</v>
      </c>
      <c r="P294" s="3" t="s">
        <v>1422</v>
      </c>
      <c r="Q294" s="3" t="s">
        <v>8</v>
      </c>
      <c r="R294" s="3" t="s">
        <v>1428</v>
      </c>
      <c r="T294" s="3" t="str">
        <f t="shared" si="10"/>
        <v>INFANTIL</v>
      </c>
      <c r="U294" s="48"/>
      <c r="V294" s="3" t="s">
        <v>1599</v>
      </c>
      <c r="AA294" s="3" t="str">
        <f t="shared" si="11"/>
        <v>INFANTILBEBITOEXPLORADORDEPORTIVOCONJUNTOBASICO MODA</v>
      </c>
    </row>
    <row r="295" spans="1:27">
      <c r="A295" s="3" t="s">
        <v>1245</v>
      </c>
      <c r="B295" s="3" t="s">
        <v>65</v>
      </c>
      <c r="C295" s="3" t="s">
        <v>716</v>
      </c>
      <c r="D295" s="3" t="s">
        <v>681</v>
      </c>
      <c r="E295" s="3" t="s">
        <v>751</v>
      </c>
      <c r="F295" s="3" t="s">
        <v>711</v>
      </c>
      <c r="G295" s="50">
        <v>4</v>
      </c>
      <c r="H295" s="3" t="s">
        <v>721</v>
      </c>
      <c r="I295" s="3" t="s">
        <v>695</v>
      </c>
      <c r="J295" s="33">
        <v>124</v>
      </c>
      <c r="K295" s="3" t="s">
        <v>668</v>
      </c>
      <c r="L295" s="34">
        <v>45341</v>
      </c>
      <c r="M295" s="3" t="s">
        <v>172</v>
      </c>
      <c r="N295" s="3" t="s">
        <v>661</v>
      </c>
      <c r="O295" s="35">
        <v>35900</v>
      </c>
      <c r="P295" s="3" t="s">
        <v>1422</v>
      </c>
      <c r="Q295" s="3" t="s">
        <v>8</v>
      </c>
      <c r="R295" s="3" t="s">
        <v>1428</v>
      </c>
      <c r="T295" s="3" t="str">
        <f t="shared" si="10"/>
        <v>INFANTIL</v>
      </c>
      <c r="U295" s="48"/>
      <c r="V295" s="3" t="s">
        <v>1599</v>
      </c>
      <c r="AA295" s="3" t="str">
        <f t="shared" si="11"/>
        <v>INFANTILBEBITOEXPLORADORDEPORTIVOCONJUNTOBASICO MODA</v>
      </c>
    </row>
    <row r="296" spans="1:27">
      <c r="A296" s="3" t="s">
        <v>1248</v>
      </c>
      <c r="B296" s="3" t="s">
        <v>65</v>
      </c>
      <c r="C296" s="3" t="s">
        <v>716</v>
      </c>
      <c r="D296" s="3" t="s">
        <v>733</v>
      </c>
      <c r="E296" s="3" t="s">
        <v>751</v>
      </c>
      <c r="F296" s="3" t="s">
        <v>711</v>
      </c>
      <c r="G296" s="50">
        <v>2</v>
      </c>
      <c r="H296" s="3" t="s">
        <v>719</v>
      </c>
      <c r="I296" s="3" t="s">
        <v>695</v>
      </c>
      <c r="J296" s="33">
        <v>24</v>
      </c>
      <c r="K296" s="3" t="s">
        <v>668</v>
      </c>
      <c r="L296" s="34">
        <v>45341</v>
      </c>
      <c r="M296" s="3" t="s">
        <v>172</v>
      </c>
      <c r="N296" s="3" t="s">
        <v>661</v>
      </c>
      <c r="O296" s="35">
        <v>31900</v>
      </c>
      <c r="P296" s="3" t="s">
        <v>1422</v>
      </c>
      <c r="Q296" s="3" t="s">
        <v>8</v>
      </c>
      <c r="R296" s="3" t="s">
        <v>1558</v>
      </c>
      <c r="T296" s="3" t="str">
        <f t="shared" si="10"/>
        <v>INFANTIL</v>
      </c>
      <c r="U296" s="48"/>
      <c r="V296" s="3" t="s">
        <v>1599</v>
      </c>
      <c r="AA296" s="3" t="str">
        <f t="shared" si="11"/>
        <v>INFANTILBEBITOEXPLORADORJEANSCONJUNTOBASICO MODA</v>
      </c>
    </row>
    <row r="297" spans="1:27">
      <c r="A297" s="3" t="s">
        <v>1248</v>
      </c>
      <c r="B297" s="3" t="s">
        <v>65</v>
      </c>
      <c r="C297" s="3" t="s">
        <v>716</v>
      </c>
      <c r="D297" s="3" t="s">
        <v>733</v>
      </c>
      <c r="E297" s="3" t="s">
        <v>751</v>
      </c>
      <c r="F297" s="3" t="s">
        <v>711</v>
      </c>
      <c r="G297" s="50">
        <v>2</v>
      </c>
      <c r="H297" s="3" t="s">
        <v>720</v>
      </c>
      <c r="I297" s="3" t="s">
        <v>695</v>
      </c>
      <c r="J297" s="33">
        <v>174</v>
      </c>
      <c r="K297" s="3" t="s">
        <v>668</v>
      </c>
      <c r="L297" s="34">
        <v>45341</v>
      </c>
      <c r="M297" s="3" t="s">
        <v>172</v>
      </c>
      <c r="N297" s="3" t="s">
        <v>661</v>
      </c>
      <c r="O297" s="35">
        <v>31900</v>
      </c>
      <c r="P297" s="3" t="s">
        <v>1422</v>
      </c>
      <c r="Q297" s="3" t="s">
        <v>8</v>
      </c>
      <c r="R297" s="3" t="s">
        <v>1558</v>
      </c>
      <c r="T297" s="3" t="str">
        <f t="shared" si="10"/>
        <v>INFANTIL</v>
      </c>
      <c r="U297" s="48"/>
      <c r="V297" s="3" t="s">
        <v>1599</v>
      </c>
      <c r="AA297" s="3" t="str">
        <f t="shared" si="11"/>
        <v>INFANTILBEBITOEXPLORADORJEANSCONJUNTOBASICO MODA</v>
      </c>
    </row>
    <row r="298" spans="1:27">
      <c r="A298" s="3" t="s">
        <v>1248</v>
      </c>
      <c r="B298" s="3" t="s">
        <v>65</v>
      </c>
      <c r="C298" s="3" t="s">
        <v>716</v>
      </c>
      <c r="D298" s="3" t="s">
        <v>733</v>
      </c>
      <c r="E298" s="3" t="s">
        <v>751</v>
      </c>
      <c r="F298" s="3" t="s">
        <v>711</v>
      </c>
      <c r="G298" s="50">
        <v>2</v>
      </c>
      <c r="H298" s="3" t="s">
        <v>721</v>
      </c>
      <c r="I298" s="3" t="s">
        <v>695</v>
      </c>
      <c r="J298" s="33">
        <v>42</v>
      </c>
      <c r="K298" s="3" t="s">
        <v>668</v>
      </c>
      <c r="L298" s="34">
        <v>45341</v>
      </c>
      <c r="M298" s="3" t="s">
        <v>172</v>
      </c>
      <c r="N298" s="3" t="s">
        <v>661</v>
      </c>
      <c r="O298" s="35">
        <v>31900</v>
      </c>
      <c r="P298" s="3" t="s">
        <v>1422</v>
      </c>
      <c r="Q298" s="3" t="s">
        <v>8</v>
      </c>
      <c r="R298" s="3" t="s">
        <v>1558</v>
      </c>
      <c r="T298" s="3" t="str">
        <f t="shared" si="10"/>
        <v>INFANTIL</v>
      </c>
      <c r="U298" s="48"/>
      <c r="V298" s="3" t="s">
        <v>1599</v>
      </c>
      <c r="AA298" s="3" t="str">
        <f t="shared" si="11"/>
        <v>INFANTILBEBITOEXPLORADORJEANSCONJUNTOBASICO MODA</v>
      </c>
    </row>
    <row r="299" spans="1:27">
      <c r="A299" s="3" t="s">
        <v>1250</v>
      </c>
      <c r="B299" s="3" t="s">
        <v>65</v>
      </c>
      <c r="C299" s="3" t="s">
        <v>716</v>
      </c>
      <c r="D299" s="3" t="s">
        <v>706</v>
      </c>
      <c r="E299" s="3" t="s">
        <v>751</v>
      </c>
      <c r="F299" s="3" t="s">
        <v>711</v>
      </c>
      <c r="G299" s="50">
        <v>3</v>
      </c>
      <c r="H299" s="3" t="s">
        <v>719</v>
      </c>
      <c r="I299" s="3" t="s">
        <v>695</v>
      </c>
      <c r="J299" s="33">
        <v>50</v>
      </c>
      <c r="K299" s="3" t="s">
        <v>668</v>
      </c>
      <c r="L299" s="34">
        <v>45341</v>
      </c>
      <c r="M299" s="3" t="s">
        <v>172</v>
      </c>
      <c r="N299" s="3" t="s">
        <v>661</v>
      </c>
      <c r="O299" s="35">
        <v>31900</v>
      </c>
      <c r="P299" s="3" t="s">
        <v>1422</v>
      </c>
      <c r="Q299" s="3" t="s">
        <v>8</v>
      </c>
      <c r="R299" s="3" t="s">
        <v>1560</v>
      </c>
      <c r="T299" s="3" t="str">
        <f t="shared" si="10"/>
        <v>INFANTIL</v>
      </c>
      <c r="U299" s="48"/>
      <c r="V299" s="3" t="s">
        <v>1599</v>
      </c>
      <c r="AA299" s="3" t="str">
        <f t="shared" si="11"/>
        <v>INFANTILBEBITOEXPLORADORKAKICONJUNTOBASICO MODA</v>
      </c>
    </row>
    <row r="300" spans="1:27">
      <c r="A300" s="3" t="s">
        <v>1250</v>
      </c>
      <c r="B300" s="3" t="s">
        <v>65</v>
      </c>
      <c r="C300" s="3" t="s">
        <v>716</v>
      </c>
      <c r="D300" s="3" t="s">
        <v>706</v>
      </c>
      <c r="E300" s="3" t="s">
        <v>751</v>
      </c>
      <c r="F300" s="3" t="s">
        <v>711</v>
      </c>
      <c r="G300" s="50">
        <v>3</v>
      </c>
      <c r="H300" s="3" t="s">
        <v>795</v>
      </c>
      <c r="I300" s="3" t="s">
        <v>695</v>
      </c>
      <c r="J300" s="33">
        <v>156</v>
      </c>
      <c r="K300" s="3" t="s">
        <v>668</v>
      </c>
      <c r="L300" s="34">
        <v>45341</v>
      </c>
      <c r="M300" s="3" t="s">
        <v>172</v>
      </c>
      <c r="N300" s="3" t="s">
        <v>661</v>
      </c>
      <c r="O300" s="35">
        <v>31900</v>
      </c>
      <c r="P300" s="3" t="s">
        <v>1422</v>
      </c>
      <c r="Q300" s="3" t="s">
        <v>8</v>
      </c>
      <c r="R300" s="3" t="s">
        <v>1560</v>
      </c>
      <c r="T300" s="3" t="str">
        <f t="shared" si="10"/>
        <v>INFANTIL</v>
      </c>
      <c r="U300" s="48"/>
      <c r="V300" s="3" t="s">
        <v>1599</v>
      </c>
      <c r="AA300" s="3" t="str">
        <f t="shared" si="11"/>
        <v>INFANTILBEBITOEXPLORADORKAKICONJUNTOBASICO MODA</v>
      </c>
    </row>
    <row r="301" spans="1:27">
      <c r="A301" s="3">
        <v>302254</v>
      </c>
      <c r="B301" s="3" t="s">
        <v>65</v>
      </c>
      <c r="C301" s="3" t="s">
        <v>730</v>
      </c>
      <c r="D301" s="3" t="s">
        <v>681</v>
      </c>
      <c r="E301" s="3" t="s">
        <v>751</v>
      </c>
      <c r="F301" s="3" t="s">
        <v>711</v>
      </c>
      <c r="G301" s="50">
        <v>1</v>
      </c>
      <c r="H301" s="3" t="s">
        <v>719</v>
      </c>
      <c r="I301" s="3" t="s">
        <v>695</v>
      </c>
      <c r="J301" s="33">
        <v>24</v>
      </c>
      <c r="K301" s="3" t="s">
        <v>668</v>
      </c>
      <c r="L301" s="34">
        <v>45329</v>
      </c>
      <c r="M301" s="3" t="s">
        <v>878</v>
      </c>
      <c r="N301" s="3" t="s">
        <v>661</v>
      </c>
      <c r="O301" s="35">
        <v>0</v>
      </c>
      <c r="P301" s="3" t="s">
        <v>664</v>
      </c>
      <c r="Q301" s="3" t="s">
        <v>8</v>
      </c>
      <c r="R301" s="3" t="s">
        <v>1551</v>
      </c>
      <c r="T301" s="3" t="str">
        <f t="shared" si="10"/>
        <v>INFANTIL</v>
      </c>
      <c r="U301" s="48"/>
      <c r="V301" s="3" t="s">
        <v>1599</v>
      </c>
      <c r="AA301" s="3" t="str">
        <f t="shared" si="11"/>
        <v>INFANTILBEBITODORMILONDEPORTIVOCONJUNTOBASICO MODA</v>
      </c>
    </row>
    <row r="302" spans="1:27">
      <c r="A302" s="3">
        <v>302254</v>
      </c>
      <c r="B302" s="3" t="s">
        <v>65</v>
      </c>
      <c r="C302" s="3" t="s">
        <v>730</v>
      </c>
      <c r="D302" s="3" t="s">
        <v>681</v>
      </c>
      <c r="E302" s="3" t="s">
        <v>751</v>
      </c>
      <c r="F302" s="3" t="s">
        <v>711</v>
      </c>
      <c r="G302" s="50">
        <v>1</v>
      </c>
      <c r="H302" s="3" t="s">
        <v>721</v>
      </c>
      <c r="I302" s="3" t="s">
        <v>695</v>
      </c>
      <c r="J302" s="33">
        <v>48</v>
      </c>
      <c r="K302" s="3" t="s">
        <v>668</v>
      </c>
      <c r="L302" s="34">
        <v>45329</v>
      </c>
      <c r="M302" s="3" t="s">
        <v>878</v>
      </c>
      <c r="N302" s="3" t="s">
        <v>661</v>
      </c>
      <c r="O302" s="35">
        <v>0</v>
      </c>
      <c r="P302" s="3" t="s">
        <v>664</v>
      </c>
      <c r="Q302" s="3" t="s">
        <v>8</v>
      </c>
      <c r="R302" s="3" t="s">
        <v>1551</v>
      </c>
      <c r="T302" s="3" t="str">
        <f t="shared" si="10"/>
        <v>INFANTIL</v>
      </c>
      <c r="U302" s="48"/>
      <c r="V302" s="3" t="s">
        <v>1599</v>
      </c>
      <c r="AA302" s="3" t="str">
        <f t="shared" ref="AA302:AA303" si="12">+CONCATENATE(T302,B302,C302,D302,E302,F302)</f>
        <v>INFANTILBEBITODORMILONDEPORTIVOCONJUNTOBASICO MODA</v>
      </c>
    </row>
    <row r="303" spans="1:27">
      <c r="A303" s="3">
        <v>302254</v>
      </c>
      <c r="B303" s="3" t="s">
        <v>65</v>
      </c>
      <c r="C303" s="3" t="s">
        <v>730</v>
      </c>
      <c r="D303" s="3" t="s">
        <v>681</v>
      </c>
      <c r="E303" s="3" t="s">
        <v>751</v>
      </c>
      <c r="F303" s="3" t="s">
        <v>711</v>
      </c>
      <c r="G303" s="50">
        <v>1</v>
      </c>
      <c r="H303" s="3" t="s">
        <v>720</v>
      </c>
      <c r="I303" s="3" t="s">
        <v>695</v>
      </c>
      <c r="J303" s="33">
        <v>60</v>
      </c>
      <c r="K303" s="3" t="s">
        <v>668</v>
      </c>
      <c r="L303" s="34">
        <v>45329</v>
      </c>
      <c r="M303" s="3" t="s">
        <v>878</v>
      </c>
      <c r="N303" s="3" t="s">
        <v>661</v>
      </c>
      <c r="O303" s="35">
        <v>0</v>
      </c>
      <c r="P303" s="3" t="s">
        <v>664</v>
      </c>
      <c r="Q303" s="3" t="s">
        <v>8</v>
      </c>
      <c r="R303" s="3" t="s">
        <v>1551</v>
      </c>
      <c r="T303" s="3" t="str">
        <f t="shared" si="10"/>
        <v>INFANTIL</v>
      </c>
      <c r="U303" s="48"/>
      <c r="V303" s="3" t="s">
        <v>1599</v>
      </c>
      <c r="AA303" s="3" t="str">
        <f t="shared" si="12"/>
        <v>INFANTILBEBITODORMILONDEPORTIVOCONJUNTOBASICO MODA</v>
      </c>
    </row>
    <row r="304" spans="1:27">
      <c r="A304" s="3">
        <v>302254</v>
      </c>
      <c r="B304" s="3" t="s">
        <v>65</v>
      </c>
      <c r="C304" s="3" t="s">
        <v>730</v>
      </c>
      <c r="D304" s="3" t="s">
        <v>681</v>
      </c>
      <c r="E304" s="3" t="s">
        <v>751</v>
      </c>
      <c r="F304" s="3" t="s">
        <v>711</v>
      </c>
      <c r="G304" s="50">
        <v>1</v>
      </c>
      <c r="H304" s="3" t="s">
        <v>795</v>
      </c>
      <c r="I304" s="3" t="s">
        <v>695</v>
      </c>
      <c r="J304" s="33">
        <v>84</v>
      </c>
      <c r="K304" s="3" t="s">
        <v>668</v>
      </c>
      <c r="L304" s="34">
        <v>45329</v>
      </c>
      <c r="M304" s="3" t="s">
        <v>878</v>
      </c>
      <c r="N304" s="3" t="s">
        <v>661</v>
      </c>
      <c r="O304" s="35">
        <v>0</v>
      </c>
      <c r="P304" s="3" t="s">
        <v>664</v>
      </c>
      <c r="Q304" s="3" t="s">
        <v>8</v>
      </c>
      <c r="R304" s="3" t="s">
        <v>1551</v>
      </c>
      <c r="T304" s="3" t="str">
        <f t="shared" si="10"/>
        <v>INFANTIL</v>
      </c>
      <c r="U304" s="48"/>
      <c r="V304" s="3" t="s">
        <v>1599</v>
      </c>
      <c r="AA304" s="3" t="str">
        <f t="shared" ref="AA304:AA335" si="13">+CONCATENATE(T304,B304,C304,D304,E304,F304)</f>
        <v>INFANTILBEBITODORMILONDEPORTIVOCONJUNTOBASICO MODA</v>
      </c>
    </row>
    <row r="305" spans="1:27" s="52" customFormat="1">
      <c r="A305" s="52">
        <v>302255</v>
      </c>
      <c r="B305" s="52" t="s">
        <v>65</v>
      </c>
      <c r="C305" s="52" t="s">
        <v>730</v>
      </c>
      <c r="D305" s="52" t="s">
        <v>681</v>
      </c>
      <c r="E305" s="52" t="s">
        <v>751</v>
      </c>
      <c r="F305" s="52" t="s">
        <v>711</v>
      </c>
      <c r="G305" s="53">
        <v>1</v>
      </c>
      <c r="H305" s="52" t="s">
        <v>795</v>
      </c>
      <c r="I305" s="52" t="s">
        <v>695</v>
      </c>
      <c r="J305" s="54">
        <v>96</v>
      </c>
      <c r="K305" s="52" t="s">
        <v>668</v>
      </c>
      <c r="L305" s="55">
        <v>45329</v>
      </c>
      <c r="M305" s="52" t="s">
        <v>878</v>
      </c>
      <c r="N305" s="52" t="s">
        <v>661</v>
      </c>
      <c r="O305" s="56">
        <v>0</v>
      </c>
      <c r="P305" s="52" t="s">
        <v>664</v>
      </c>
      <c r="Q305" s="52" t="s">
        <v>8</v>
      </c>
      <c r="R305" s="52" t="s">
        <v>1551</v>
      </c>
      <c r="T305" s="52" t="str">
        <f t="shared" si="10"/>
        <v>INFANTIL</v>
      </c>
      <c r="U305" s="57"/>
      <c r="V305" s="52" t="s">
        <v>1599</v>
      </c>
      <c r="AA305" s="52" t="str">
        <f t="shared" si="13"/>
        <v>INFANTILBEBITODORMILONDEPORTIVOCONJUNTOBASICO MODA</v>
      </c>
    </row>
    <row r="306" spans="1:27">
      <c r="A306" s="3">
        <v>302260</v>
      </c>
      <c r="B306" s="3" t="s">
        <v>65</v>
      </c>
      <c r="C306" s="3" t="s">
        <v>730</v>
      </c>
      <c r="D306" s="3" t="s">
        <v>681</v>
      </c>
      <c r="E306" s="3" t="s">
        <v>826</v>
      </c>
      <c r="F306" s="3" t="s">
        <v>683</v>
      </c>
      <c r="G306" s="50">
        <v>1</v>
      </c>
      <c r="H306" s="3" t="s">
        <v>795</v>
      </c>
      <c r="I306" s="3" t="s">
        <v>811</v>
      </c>
      <c r="J306" s="33">
        <v>12</v>
      </c>
      <c r="K306" s="3" t="s">
        <v>668</v>
      </c>
      <c r="L306" s="34">
        <v>45329</v>
      </c>
      <c r="M306" s="3" t="s">
        <v>878</v>
      </c>
      <c r="N306" s="3" t="s">
        <v>661</v>
      </c>
      <c r="O306" s="35">
        <v>0</v>
      </c>
      <c r="P306" s="3" t="s">
        <v>664</v>
      </c>
      <c r="Q306" s="3" t="s">
        <v>8</v>
      </c>
      <c r="R306" s="3" t="s">
        <v>1552</v>
      </c>
      <c r="T306" s="3" t="str">
        <f t="shared" si="10"/>
        <v>INFANTIL</v>
      </c>
      <c r="U306" s="48"/>
      <c r="V306" s="3" t="s">
        <v>1599</v>
      </c>
      <c r="AA306" s="3" t="str">
        <f t="shared" si="13"/>
        <v>INFANTILBEBITODORMILONDEPORTIVOPANTALON GATEADORBASICO NEUTRO</v>
      </c>
    </row>
    <row r="307" spans="1:27">
      <c r="A307" s="3">
        <v>302260</v>
      </c>
      <c r="B307" s="3" t="s">
        <v>65</v>
      </c>
      <c r="C307" s="3" t="s">
        <v>730</v>
      </c>
      <c r="D307" s="3" t="s">
        <v>681</v>
      </c>
      <c r="E307" s="3" t="s">
        <v>826</v>
      </c>
      <c r="F307" s="3" t="s">
        <v>683</v>
      </c>
      <c r="G307" s="50">
        <v>1</v>
      </c>
      <c r="H307" s="3" t="s">
        <v>795</v>
      </c>
      <c r="I307" s="3" t="s">
        <v>693</v>
      </c>
      <c r="J307" s="33">
        <v>24</v>
      </c>
      <c r="K307" s="3" t="s">
        <v>668</v>
      </c>
      <c r="L307" s="34">
        <v>45329</v>
      </c>
      <c r="M307" s="3" t="s">
        <v>878</v>
      </c>
      <c r="N307" s="3" t="s">
        <v>661</v>
      </c>
      <c r="O307" s="35">
        <v>0</v>
      </c>
      <c r="P307" s="3" t="s">
        <v>664</v>
      </c>
      <c r="Q307" s="3" t="s">
        <v>8</v>
      </c>
      <c r="R307" s="3" t="s">
        <v>1552</v>
      </c>
      <c r="T307" s="3" t="str">
        <f t="shared" si="10"/>
        <v>INFANTIL</v>
      </c>
      <c r="U307" s="48"/>
      <c r="V307" s="3" t="s">
        <v>1599</v>
      </c>
      <c r="AA307" s="3" t="str">
        <f t="shared" si="13"/>
        <v>INFANTILBEBITODORMILONDEPORTIVOPANTALON GATEADORBASICO NEUTRO</v>
      </c>
    </row>
    <row r="308" spans="1:27">
      <c r="A308" s="3">
        <v>302261</v>
      </c>
      <c r="B308" s="3" t="s">
        <v>65</v>
      </c>
      <c r="C308" s="3" t="s">
        <v>730</v>
      </c>
      <c r="D308" s="3" t="s">
        <v>681</v>
      </c>
      <c r="E308" s="3" t="s">
        <v>701</v>
      </c>
      <c r="F308" s="3" t="s">
        <v>711</v>
      </c>
      <c r="G308" s="50">
        <v>1</v>
      </c>
      <c r="H308" s="3" t="s">
        <v>795</v>
      </c>
      <c r="I308" s="3" t="s">
        <v>695</v>
      </c>
      <c r="J308" s="33">
        <v>120</v>
      </c>
      <c r="K308" s="3" t="s">
        <v>668</v>
      </c>
      <c r="L308" s="34">
        <v>45329</v>
      </c>
      <c r="M308" s="3" t="s">
        <v>878</v>
      </c>
      <c r="N308" s="3" t="s">
        <v>661</v>
      </c>
      <c r="O308" s="35">
        <v>0</v>
      </c>
      <c r="P308" s="3" t="s">
        <v>664</v>
      </c>
      <c r="Q308" s="3" t="s">
        <v>8</v>
      </c>
      <c r="R308" s="3" t="s">
        <v>1446</v>
      </c>
      <c r="T308" s="3" t="str">
        <f t="shared" si="10"/>
        <v>INFANTIL</v>
      </c>
      <c r="U308" s="48"/>
      <c r="V308" s="3" t="s">
        <v>1599</v>
      </c>
      <c r="AA308" s="3" t="str">
        <f t="shared" si="13"/>
        <v>INFANTILBEBITODORMILONDEPORTIVOCAMISETABASICO MODA</v>
      </c>
    </row>
    <row r="309" spans="1:27">
      <c r="A309" s="3">
        <v>302263</v>
      </c>
      <c r="B309" s="3" t="s">
        <v>65</v>
      </c>
      <c r="C309" s="3" t="s">
        <v>730</v>
      </c>
      <c r="D309" s="3" t="s">
        <v>681</v>
      </c>
      <c r="E309" s="3" t="s">
        <v>826</v>
      </c>
      <c r="F309" s="3" t="s">
        <v>683</v>
      </c>
      <c r="G309" s="50">
        <v>1</v>
      </c>
      <c r="H309" s="3" t="s">
        <v>719</v>
      </c>
      <c r="I309" s="3" t="s">
        <v>709</v>
      </c>
      <c r="J309" s="33">
        <v>0</v>
      </c>
      <c r="K309" s="3" t="s">
        <v>668</v>
      </c>
      <c r="L309" s="34">
        <v>45329</v>
      </c>
      <c r="M309" s="3" t="s">
        <v>878</v>
      </c>
      <c r="N309" s="3" t="s">
        <v>661</v>
      </c>
      <c r="O309" s="35">
        <v>0</v>
      </c>
      <c r="P309" s="3" t="s">
        <v>664</v>
      </c>
      <c r="Q309" s="3" t="s">
        <v>8</v>
      </c>
      <c r="R309" s="3" t="s">
        <v>1552</v>
      </c>
      <c r="T309" s="3" t="str">
        <f t="shared" si="10"/>
        <v>INFANTIL</v>
      </c>
      <c r="U309" s="48"/>
      <c r="V309" s="3" t="s">
        <v>1599</v>
      </c>
      <c r="AA309" s="3" t="str">
        <f t="shared" si="13"/>
        <v>INFANTILBEBITODORMILONDEPORTIVOPANTALON GATEADORBASICO NEUTRO</v>
      </c>
    </row>
    <row r="310" spans="1:27">
      <c r="A310" s="3">
        <v>302263</v>
      </c>
      <c r="B310" s="3" t="s">
        <v>65</v>
      </c>
      <c r="C310" s="3" t="s">
        <v>730</v>
      </c>
      <c r="D310" s="3" t="s">
        <v>681</v>
      </c>
      <c r="E310" s="3" t="s">
        <v>826</v>
      </c>
      <c r="F310" s="3" t="s">
        <v>683</v>
      </c>
      <c r="G310" s="50">
        <v>1</v>
      </c>
      <c r="H310" s="3" t="s">
        <v>720</v>
      </c>
      <c r="I310" s="3" t="s">
        <v>709</v>
      </c>
      <c r="J310" s="33">
        <v>0</v>
      </c>
      <c r="K310" s="3" t="s">
        <v>668</v>
      </c>
      <c r="L310" s="34">
        <v>45329</v>
      </c>
      <c r="M310" s="3" t="s">
        <v>878</v>
      </c>
      <c r="N310" s="3" t="s">
        <v>661</v>
      </c>
      <c r="O310" s="35">
        <v>0</v>
      </c>
      <c r="P310" s="3" t="s">
        <v>664</v>
      </c>
      <c r="Q310" s="3" t="s">
        <v>8</v>
      </c>
      <c r="R310" s="3" t="s">
        <v>1552</v>
      </c>
      <c r="T310" s="3" t="str">
        <f t="shared" si="10"/>
        <v>INFANTIL</v>
      </c>
      <c r="U310" s="48"/>
      <c r="V310" s="3" t="s">
        <v>1599</v>
      </c>
      <c r="AA310" s="3" t="str">
        <f t="shared" si="13"/>
        <v>INFANTILBEBITODORMILONDEPORTIVOPANTALON GATEADORBASICO NEUTRO</v>
      </c>
    </row>
    <row r="311" spans="1:27">
      <c r="A311" s="3">
        <v>302263</v>
      </c>
      <c r="B311" s="3" t="s">
        <v>65</v>
      </c>
      <c r="C311" s="3" t="s">
        <v>730</v>
      </c>
      <c r="D311" s="3" t="s">
        <v>681</v>
      </c>
      <c r="E311" s="3" t="s">
        <v>826</v>
      </c>
      <c r="F311" s="3" t="s">
        <v>683</v>
      </c>
      <c r="G311" s="50">
        <v>1</v>
      </c>
      <c r="H311" s="3" t="s">
        <v>795</v>
      </c>
      <c r="I311" s="3" t="s">
        <v>709</v>
      </c>
      <c r="J311" s="33">
        <v>0</v>
      </c>
      <c r="K311" s="3" t="s">
        <v>668</v>
      </c>
      <c r="L311" s="34">
        <v>45329</v>
      </c>
      <c r="M311" s="3" t="s">
        <v>878</v>
      </c>
      <c r="N311" s="3" t="s">
        <v>661</v>
      </c>
      <c r="O311" s="35">
        <v>0</v>
      </c>
      <c r="P311" s="3" t="s">
        <v>664</v>
      </c>
      <c r="Q311" s="3" t="s">
        <v>8</v>
      </c>
      <c r="R311" s="3" t="s">
        <v>1552</v>
      </c>
      <c r="T311" s="3" t="str">
        <f t="shared" si="10"/>
        <v>INFANTIL</v>
      </c>
      <c r="U311" s="48"/>
      <c r="V311" s="3" t="s">
        <v>1599</v>
      </c>
      <c r="AA311" s="3" t="str">
        <f t="shared" si="13"/>
        <v>INFANTILBEBITODORMILONDEPORTIVOPANTALON GATEADORBASICO NEUTRO</v>
      </c>
    </row>
    <row r="312" spans="1:27">
      <c r="A312" s="3">
        <v>302265</v>
      </c>
      <c r="B312" s="3" t="s">
        <v>65</v>
      </c>
      <c r="C312" s="3" t="s">
        <v>730</v>
      </c>
      <c r="D312" s="3" t="s">
        <v>681</v>
      </c>
      <c r="E312" s="3" t="s">
        <v>701</v>
      </c>
      <c r="F312" s="3" t="s">
        <v>711</v>
      </c>
      <c r="G312" s="50">
        <v>1</v>
      </c>
      <c r="H312" s="3" t="s">
        <v>720</v>
      </c>
      <c r="I312" s="3" t="s">
        <v>695</v>
      </c>
      <c r="J312" s="33">
        <v>36</v>
      </c>
      <c r="K312" s="3" t="s">
        <v>668</v>
      </c>
      <c r="L312" s="34">
        <v>45329</v>
      </c>
      <c r="M312" s="3" t="s">
        <v>878</v>
      </c>
      <c r="N312" s="3" t="s">
        <v>661</v>
      </c>
      <c r="O312" s="35">
        <v>0</v>
      </c>
      <c r="P312" s="3" t="s">
        <v>664</v>
      </c>
      <c r="Q312" s="3" t="s">
        <v>8</v>
      </c>
      <c r="R312" s="3" t="s">
        <v>1446</v>
      </c>
      <c r="T312" s="3" t="str">
        <f t="shared" si="10"/>
        <v>INFANTIL</v>
      </c>
      <c r="U312" s="48"/>
      <c r="V312" s="3" t="s">
        <v>1599</v>
      </c>
      <c r="AA312" s="3" t="str">
        <f t="shared" si="13"/>
        <v>INFANTILBEBITODORMILONDEPORTIVOCAMISETABASICO MODA</v>
      </c>
    </row>
    <row r="313" spans="1:27">
      <c r="A313" s="3">
        <v>302265</v>
      </c>
      <c r="B313" s="3" t="s">
        <v>65</v>
      </c>
      <c r="C313" s="3" t="s">
        <v>730</v>
      </c>
      <c r="D313" s="3" t="s">
        <v>681</v>
      </c>
      <c r="E313" s="3" t="s">
        <v>701</v>
      </c>
      <c r="F313" s="3" t="s">
        <v>711</v>
      </c>
      <c r="G313" s="50">
        <v>1</v>
      </c>
      <c r="H313" s="3" t="s">
        <v>795</v>
      </c>
      <c r="I313" s="3" t="s">
        <v>695</v>
      </c>
      <c r="J313" s="33">
        <v>72</v>
      </c>
      <c r="K313" s="3" t="s">
        <v>668</v>
      </c>
      <c r="L313" s="34">
        <v>45329</v>
      </c>
      <c r="M313" s="3" t="s">
        <v>878</v>
      </c>
      <c r="N313" s="3" t="s">
        <v>661</v>
      </c>
      <c r="O313" s="35">
        <v>0</v>
      </c>
      <c r="P313" s="3" t="s">
        <v>664</v>
      </c>
      <c r="Q313" s="3" t="s">
        <v>8</v>
      </c>
      <c r="R313" s="3" t="s">
        <v>1446</v>
      </c>
      <c r="T313" s="3" t="str">
        <f t="shared" si="10"/>
        <v>INFANTIL</v>
      </c>
      <c r="U313" s="48"/>
      <c r="V313" s="3" t="s">
        <v>1599</v>
      </c>
      <c r="AA313" s="3" t="str">
        <f t="shared" si="13"/>
        <v>INFANTILBEBITODORMILONDEPORTIVOCAMISETABASICO MODA</v>
      </c>
    </row>
    <row r="314" spans="1:27">
      <c r="A314" s="3">
        <v>302268</v>
      </c>
      <c r="B314" s="3" t="s">
        <v>65</v>
      </c>
      <c r="C314" s="3" t="s">
        <v>730</v>
      </c>
      <c r="D314" s="3" t="s">
        <v>681</v>
      </c>
      <c r="E314" s="3" t="s">
        <v>701</v>
      </c>
      <c r="F314" s="3" t="s">
        <v>683</v>
      </c>
      <c r="G314" s="50">
        <v>1</v>
      </c>
      <c r="H314" s="3" t="s">
        <v>795</v>
      </c>
      <c r="I314" s="3" t="s">
        <v>790</v>
      </c>
      <c r="J314" s="33">
        <v>12</v>
      </c>
      <c r="K314" s="3" t="s">
        <v>668</v>
      </c>
      <c r="L314" s="34">
        <v>45329</v>
      </c>
      <c r="M314" s="3" t="s">
        <v>878</v>
      </c>
      <c r="N314" s="3" t="s">
        <v>661</v>
      </c>
      <c r="O314" s="35">
        <v>0</v>
      </c>
      <c r="P314" s="3" t="s">
        <v>664</v>
      </c>
      <c r="Q314" s="3" t="s">
        <v>8</v>
      </c>
      <c r="R314" s="3" t="s">
        <v>1553</v>
      </c>
      <c r="T314" s="3" t="str">
        <f t="shared" si="10"/>
        <v>INFANTIL</v>
      </c>
      <c r="U314" s="48"/>
      <c r="V314" s="3" t="s">
        <v>1599</v>
      </c>
      <c r="AA314" s="3" t="str">
        <f t="shared" si="13"/>
        <v>INFANTILBEBITODORMILONDEPORTIVOCAMISETABASICO NEUTRO</v>
      </c>
    </row>
    <row r="315" spans="1:27">
      <c r="A315" s="3">
        <v>302273</v>
      </c>
      <c r="B315" s="3" t="s">
        <v>65</v>
      </c>
      <c r="C315" s="3" t="s">
        <v>730</v>
      </c>
      <c r="D315" s="3" t="s">
        <v>681</v>
      </c>
      <c r="E315" s="3" t="s">
        <v>701</v>
      </c>
      <c r="F315" s="3" t="s">
        <v>683</v>
      </c>
      <c r="G315" s="50">
        <v>1</v>
      </c>
      <c r="H315" s="3" t="s">
        <v>719</v>
      </c>
      <c r="I315" s="3" t="s">
        <v>822</v>
      </c>
      <c r="J315" s="33">
        <v>12</v>
      </c>
      <c r="K315" s="3" t="s">
        <v>668</v>
      </c>
      <c r="L315" s="34">
        <v>45329</v>
      </c>
      <c r="M315" s="3" t="s">
        <v>878</v>
      </c>
      <c r="N315" s="3" t="s">
        <v>661</v>
      </c>
      <c r="O315" s="35">
        <v>0</v>
      </c>
      <c r="P315" s="3" t="s">
        <v>664</v>
      </c>
      <c r="Q315" s="3" t="s">
        <v>8</v>
      </c>
      <c r="R315" s="3" t="s">
        <v>1553</v>
      </c>
      <c r="T315" s="3" t="str">
        <f t="shared" si="10"/>
        <v>INFANTIL</v>
      </c>
      <c r="U315" s="48"/>
      <c r="V315" s="3" t="s">
        <v>1599</v>
      </c>
      <c r="AA315" s="3" t="str">
        <f t="shared" si="13"/>
        <v>INFANTILBEBITODORMILONDEPORTIVOCAMISETABASICO NEUTRO</v>
      </c>
    </row>
    <row r="316" spans="1:27">
      <c r="A316" s="3">
        <v>302273</v>
      </c>
      <c r="B316" s="3" t="s">
        <v>65</v>
      </c>
      <c r="C316" s="3" t="s">
        <v>730</v>
      </c>
      <c r="D316" s="3" t="s">
        <v>681</v>
      </c>
      <c r="E316" s="3" t="s">
        <v>701</v>
      </c>
      <c r="F316" s="3" t="s">
        <v>683</v>
      </c>
      <c r="G316" s="50">
        <v>1</v>
      </c>
      <c r="H316" s="3" t="s">
        <v>720</v>
      </c>
      <c r="I316" s="3" t="s">
        <v>822</v>
      </c>
      <c r="J316" s="33">
        <v>12</v>
      </c>
      <c r="K316" s="3" t="s">
        <v>668</v>
      </c>
      <c r="L316" s="34">
        <v>45329</v>
      </c>
      <c r="M316" s="3" t="s">
        <v>878</v>
      </c>
      <c r="N316" s="3" t="s">
        <v>661</v>
      </c>
      <c r="O316" s="35">
        <v>0</v>
      </c>
      <c r="P316" s="3" t="s">
        <v>664</v>
      </c>
      <c r="Q316" s="3" t="s">
        <v>8</v>
      </c>
      <c r="R316" s="3" t="s">
        <v>1553</v>
      </c>
      <c r="T316" s="3" t="str">
        <f t="shared" si="10"/>
        <v>INFANTIL</v>
      </c>
      <c r="U316" s="48"/>
      <c r="V316" s="3" t="s">
        <v>1599</v>
      </c>
      <c r="AA316" s="3" t="str">
        <f t="shared" si="13"/>
        <v>INFANTILBEBITODORMILONDEPORTIVOCAMISETABASICO NEUTRO</v>
      </c>
    </row>
    <row r="317" spans="1:27">
      <c r="A317" s="3">
        <v>302274</v>
      </c>
      <c r="B317" s="3" t="s">
        <v>65</v>
      </c>
      <c r="C317" s="3" t="s">
        <v>730</v>
      </c>
      <c r="D317" s="3" t="s">
        <v>681</v>
      </c>
      <c r="E317" s="3" t="s">
        <v>701</v>
      </c>
      <c r="F317" s="3" t="s">
        <v>683</v>
      </c>
      <c r="G317" s="50">
        <v>1</v>
      </c>
      <c r="H317" s="3" t="s">
        <v>721</v>
      </c>
      <c r="I317" s="3" t="s">
        <v>811</v>
      </c>
      <c r="J317" s="33">
        <v>12</v>
      </c>
      <c r="K317" s="3" t="s">
        <v>668</v>
      </c>
      <c r="L317" s="34">
        <v>45329</v>
      </c>
      <c r="M317" s="3" t="s">
        <v>878</v>
      </c>
      <c r="N317" s="3" t="s">
        <v>661</v>
      </c>
      <c r="O317" s="35">
        <v>0</v>
      </c>
      <c r="P317" s="3" t="s">
        <v>664</v>
      </c>
      <c r="Q317" s="3" t="s">
        <v>8</v>
      </c>
      <c r="R317" s="3" t="s">
        <v>1553</v>
      </c>
      <c r="T317" s="3" t="str">
        <f t="shared" si="10"/>
        <v>INFANTIL</v>
      </c>
      <c r="U317" s="48"/>
      <c r="V317" s="3" t="s">
        <v>1599</v>
      </c>
      <c r="AA317" s="3" t="str">
        <f t="shared" si="13"/>
        <v>INFANTILBEBITODORMILONDEPORTIVOCAMISETABASICO NEUTRO</v>
      </c>
    </row>
    <row r="318" spans="1:27">
      <c r="A318" s="3">
        <v>302274</v>
      </c>
      <c r="B318" s="3" t="s">
        <v>65</v>
      </c>
      <c r="C318" s="3" t="s">
        <v>730</v>
      </c>
      <c r="D318" s="3" t="s">
        <v>681</v>
      </c>
      <c r="E318" s="3" t="s">
        <v>701</v>
      </c>
      <c r="F318" s="3" t="s">
        <v>683</v>
      </c>
      <c r="G318" s="50">
        <v>1</v>
      </c>
      <c r="H318" s="3" t="s">
        <v>795</v>
      </c>
      <c r="I318" s="3" t="s">
        <v>811</v>
      </c>
      <c r="J318" s="33">
        <v>24</v>
      </c>
      <c r="K318" s="3" t="s">
        <v>668</v>
      </c>
      <c r="L318" s="34">
        <v>45329</v>
      </c>
      <c r="M318" s="3" t="s">
        <v>878</v>
      </c>
      <c r="N318" s="3" t="s">
        <v>661</v>
      </c>
      <c r="O318" s="35">
        <v>0</v>
      </c>
      <c r="P318" s="3" t="s">
        <v>664</v>
      </c>
      <c r="Q318" s="3" t="s">
        <v>8</v>
      </c>
      <c r="R318" s="3" t="s">
        <v>1553</v>
      </c>
      <c r="T318" s="3" t="str">
        <f t="shared" si="10"/>
        <v>INFANTIL</v>
      </c>
      <c r="U318" s="48"/>
      <c r="V318" s="3" t="s">
        <v>1599</v>
      </c>
      <c r="AA318" s="3" t="str">
        <f t="shared" si="13"/>
        <v>INFANTILBEBITODORMILONDEPORTIVOCAMISETABASICO NEUTRO</v>
      </c>
    </row>
    <row r="319" spans="1:27">
      <c r="A319" s="3">
        <v>302274</v>
      </c>
      <c r="B319" s="3" t="s">
        <v>65</v>
      </c>
      <c r="C319" s="3" t="s">
        <v>730</v>
      </c>
      <c r="D319" s="3" t="s">
        <v>681</v>
      </c>
      <c r="E319" s="3" t="s">
        <v>701</v>
      </c>
      <c r="F319" s="3" t="s">
        <v>683</v>
      </c>
      <c r="G319" s="50">
        <v>1</v>
      </c>
      <c r="H319" s="3" t="s">
        <v>795</v>
      </c>
      <c r="I319" s="3" t="s">
        <v>693</v>
      </c>
      <c r="J319" s="33">
        <v>12</v>
      </c>
      <c r="K319" s="3" t="s">
        <v>668</v>
      </c>
      <c r="L319" s="34">
        <v>45329</v>
      </c>
      <c r="M319" s="3" t="s">
        <v>878</v>
      </c>
      <c r="N319" s="3" t="s">
        <v>661</v>
      </c>
      <c r="O319" s="35">
        <v>0</v>
      </c>
      <c r="P319" s="3" t="s">
        <v>664</v>
      </c>
      <c r="Q319" s="3" t="s">
        <v>8</v>
      </c>
      <c r="R319" s="3" t="s">
        <v>1553</v>
      </c>
      <c r="T319" s="3" t="str">
        <f t="shared" si="10"/>
        <v>INFANTIL</v>
      </c>
      <c r="U319" s="48"/>
      <c r="V319" s="3" t="s">
        <v>1599</v>
      </c>
      <c r="AA319" s="3" t="str">
        <f t="shared" si="13"/>
        <v>INFANTILBEBITODORMILONDEPORTIVOCAMISETABASICO NEUTRO</v>
      </c>
    </row>
    <row r="320" spans="1:27">
      <c r="A320" s="3">
        <v>302274</v>
      </c>
      <c r="B320" s="3" t="s">
        <v>65</v>
      </c>
      <c r="C320" s="3" t="s">
        <v>730</v>
      </c>
      <c r="D320" s="3" t="s">
        <v>681</v>
      </c>
      <c r="E320" s="3" t="s">
        <v>701</v>
      </c>
      <c r="F320" s="3" t="s">
        <v>683</v>
      </c>
      <c r="G320" s="50">
        <v>1</v>
      </c>
      <c r="H320" s="3" t="s">
        <v>720</v>
      </c>
      <c r="I320" s="3" t="s">
        <v>709</v>
      </c>
      <c r="J320" s="33">
        <v>0</v>
      </c>
      <c r="K320" s="3" t="s">
        <v>668</v>
      </c>
      <c r="L320" s="34">
        <v>45329</v>
      </c>
      <c r="M320" s="3" t="s">
        <v>878</v>
      </c>
      <c r="N320" s="3" t="s">
        <v>661</v>
      </c>
      <c r="O320" s="35">
        <v>0</v>
      </c>
      <c r="P320" s="3" t="s">
        <v>664</v>
      </c>
      <c r="Q320" s="3" t="s">
        <v>8</v>
      </c>
      <c r="R320" s="3" t="s">
        <v>1553</v>
      </c>
      <c r="T320" s="3" t="str">
        <f t="shared" si="10"/>
        <v>INFANTIL</v>
      </c>
      <c r="U320" s="48"/>
      <c r="V320" s="3" t="s">
        <v>1599</v>
      </c>
      <c r="AA320" s="3" t="str">
        <f t="shared" si="13"/>
        <v>INFANTILBEBITODORMILONDEPORTIVOCAMISETABASICO NEUTRO</v>
      </c>
    </row>
    <row r="321" spans="1:27">
      <c r="A321" s="3">
        <v>302282</v>
      </c>
      <c r="B321" s="3" t="s">
        <v>65</v>
      </c>
      <c r="C321" s="3" t="s">
        <v>730</v>
      </c>
      <c r="D321" s="3" t="s">
        <v>714</v>
      </c>
      <c r="E321" s="3" t="s">
        <v>791</v>
      </c>
      <c r="F321" s="3" t="s">
        <v>711</v>
      </c>
      <c r="G321" s="50">
        <v>2</v>
      </c>
      <c r="H321" s="3" t="s">
        <v>695</v>
      </c>
      <c r="I321" s="3" t="s">
        <v>790</v>
      </c>
      <c r="J321" s="33">
        <v>60</v>
      </c>
      <c r="K321" s="3" t="s">
        <v>668</v>
      </c>
      <c r="L321" s="34">
        <v>45329</v>
      </c>
      <c r="M321" s="3" t="s">
        <v>878</v>
      </c>
      <c r="N321" s="3" t="s">
        <v>661</v>
      </c>
      <c r="O321" s="35">
        <v>0</v>
      </c>
      <c r="P321" s="3" t="s">
        <v>664</v>
      </c>
      <c r="Q321" s="3" t="s">
        <v>8</v>
      </c>
      <c r="R321" s="3" t="s">
        <v>1554</v>
      </c>
      <c r="T321" s="3" t="str">
        <f t="shared" si="10"/>
        <v>INFANTIL</v>
      </c>
      <c r="U321" s="48"/>
      <c r="V321" s="3" t="s">
        <v>1599</v>
      </c>
      <c r="AA321" s="3" t="str">
        <f t="shared" si="13"/>
        <v>INFANTILBEBITODORMILONDESCANSOESTUCHESBASICO MODA</v>
      </c>
    </row>
    <row r="322" spans="1:27">
      <c r="A322" s="3">
        <v>302282</v>
      </c>
      <c r="B322" s="3" t="s">
        <v>65</v>
      </c>
      <c r="C322" s="3" t="s">
        <v>730</v>
      </c>
      <c r="D322" s="3" t="s">
        <v>714</v>
      </c>
      <c r="E322" s="3" t="s">
        <v>791</v>
      </c>
      <c r="F322" s="3" t="s">
        <v>711</v>
      </c>
      <c r="G322" s="50">
        <v>2</v>
      </c>
      <c r="H322" s="3" t="s">
        <v>695</v>
      </c>
      <c r="I322" s="3" t="s">
        <v>684</v>
      </c>
      <c r="J322" s="33">
        <v>24</v>
      </c>
      <c r="K322" s="3" t="s">
        <v>668</v>
      </c>
      <c r="L322" s="34">
        <v>45329</v>
      </c>
      <c r="M322" s="3" t="s">
        <v>878</v>
      </c>
      <c r="N322" s="3" t="s">
        <v>661</v>
      </c>
      <c r="O322" s="35">
        <v>0</v>
      </c>
      <c r="P322" s="3" t="s">
        <v>664</v>
      </c>
      <c r="Q322" s="3" t="s">
        <v>8</v>
      </c>
      <c r="R322" s="3" t="s">
        <v>1554</v>
      </c>
      <c r="T322" s="3" t="str">
        <f t="shared" si="10"/>
        <v>INFANTIL</v>
      </c>
      <c r="U322" s="48"/>
      <c r="V322" s="3" t="s">
        <v>1599</v>
      </c>
      <c r="AA322" s="3" t="str">
        <f t="shared" si="13"/>
        <v>INFANTILBEBITODORMILONDESCANSOESTUCHESBASICO MODA</v>
      </c>
    </row>
    <row r="323" spans="1:27">
      <c r="A323" s="3">
        <v>302283</v>
      </c>
      <c r="B323" s="3" t="s">
        <v>65</v>
      </c>
      <c r="C323" s="3" t="s">
        <v>730</v>
      </c>
      <c r="D323" s="3" t="s">
        <v>714</v>
      </c>
      <c r="E323" s="3" t="s">
        <v>791</v>
      </c>
      <c r="F323" s="3" t="s">
        <v>711</v>
      </c>
      <c r="G323" s="50">
        <v>2</v>
      </c>
      <c r="H323" s="3" t="s">
        <v>695</v>
      </c>
      <c r="I323" s="3" t="s">
        <v>790</v>
      </c>
      <c r="J323" s="33">
        <v>60</v>
      </c>
      <c r="K323" s="3" t="s">
        <v>668</v>
      </c>
      <c r="L323" s="34">
        <v>45329</v>
      </c>
      <c r="M323" s="3" t="s">
        <v>878</v>
      </c>
      <c r="N323" s="3" t="s">
        <v>661</v>
      </c>
      <c r="O323" s="35">
        <v>0</v>
      </c>
      <c r="P323" s="3" t="s">
        <v>664</v>
      </c>
      <c r="Q323" s="3" t="s">
        <v>8</v>
      </c>
      <c r="R323" s="3" t="s">
        <v>1554</v>
      </c>
      <c r="T323" s="3" t="str">
        <f t="shared" ref="T323:T386" si="14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INFANTIL</v>
      </c>
      <c r="U323" s="48"/>
      <c r="V323" s="3" t="s">
        <v>1599</v>
      </c>
      <c r="AA323" s="3" t="str">
        <f t="shared" si="13"/>
        <v>INFANTILBEBITODORMILONDESCANSOESTUCHESBASICO MODA</v>
      </c>
    </row>
    <row r="324" spans="1:27">
      <c r="A324" s="3">
        <v>302283</v>
      </c>
      <c r="B324" s="3" t="s">
        <v>65</v>
      </c>
      <c r="C324" s="3" t="s">
        <v>730</v>
      </c>
      <c r="D324" s="3" t="s">
        <v>714</v>
      </c>
      <c r="E324" s="3" t="s">
        <v>791</v>
      </c>
      <c r="F324" s="3" t="s">
        <v>711</v>
      </c>
      <c r="G324" s="50">
        <v>2</v>
      </c>
      <c r="H324" s="3" t="s">
        <v>695</v>
      </c>
      <c r="I324" s="3" t="s">
        <v>684</v>
      </c>
      <c r="J324" s="33">
        <v>12</v>
      </c>
      <c r="K324" s="3" t="s">
        <v>668</v>
      </c>
      <c r="L324" s="34">
        <v>45329</v>
      </c>
      <c r="M324" s="3" t="s">
        <v>878</v>
      </c>
      <c r="N324" s="3" t="s">
        <v>661</v>
      </c>
      <c r="O324" s="35">
        <v>0</v>
      </c>
      <c r="P324" s="3" t="s">
        <v>664</v>
      </c>
      <c r="Q324" s="3" t="s">
        <v>8</v>
      </c>
      <c r="R324" s="3" t="s">
        <v>1554</v>
      </c>
      <c r="T324" s="3" t="str">
        <f t="shared" si="14"/>
        <v>INFANTIL</v>
      </c>
      <c r="U324" s="48"/>
      <c r="V324" s="3" t="s">
        <v>1599</v>
      </c>
      <c r="AA324" s="3" t="str">
        <f t="shared" si="13"/>
        <v>INFANTILBEBITODORMILONDESCANSOESTUCHESBASICO MODA</v>
      </c>
    </row>
    <row r="325" spans="1:27">
      <c r="A325" s="3">
        <v>306259</v>
      </c>
      <c r="B325" s="3" t="s">
        <v>65</v>
      </c>
      <c r="C325" s="3" t="s">
        <v>730</v>
      </c>
      <c r="D325" s="3" t="s">
        <v>681</v>
      </c>
      <c r="E325" s="3" t="s">
        <v>701</v>
      </c>
      <c r="F325" s="3" t="s">
        <v>711</v>
      </c>
      <c r="G325" s="50">
        <v>2</v>
      </c>
      <c r="H325" s="3" t="s">
        <v>720</v>
      </c>
      <c r="I325" s="3" t="s">
        <v>765</v>
      </c>
      <c r="J325" s="33">
        <v>12</v>
      </c>
      <c r="K325" s="3" t="s">
        <v>668</v>
      </c>
      <c r="L325" s="34">
        <v>45329</v>
      </c>
      <c r="M325" s="3" t="s">
        <v>878</v>
      </c>
      <c r="N325" s="3" t="s">
        <v>661</v>
      </c>
      <c r="O325" s="35">
        <v>0</v>
      </c>
      <c r="P325" s="3" t="s">
        <v>664</v>
      </c>
      <c r="Q325" s="3" t="s">
        <v>8</v>
      </c>
      <c r="R325" s="3" t="s">
        <v>1446</v>
      </c>
      <c r="T325" s="3" t="str">
        <f t="shared" si="14"/>
        <v>INFANTIL</v>
      </c>
      <c r="U325" s="48"/>
      <c r="V325" s="3" t="s">
        <v>1599</v>
      </c>
      <c r="AA325" s="3" t="str">
        <f t="shared" si="13"/>
        <v>INFANTILBEBITODORMILONDEPORTIVOCAMISETABASICO MODA</v>
      </c>
    </row>
    <row r="326" spans="1:27">
      <c r="A326" s="3" t="s">
        <v>1260</v>
      </c>
      <c r="B326" s="3" t="s">
        <v>65</v>
      </c>
      <c r="C326" s="3" t="s">
        <v>716</v>
      </c>
      <c r="D326" s="3" t="s">
        <v>681</v>
      </c>
      <c r="E326" s="3" t="s">
        <v>749</v>
      </c>
      <c r="F326" s="3" t="s">
        <v>711</v>
      </c>
      <c r="G326" s="50">
        <v>2</v>
      </c>
      <c r="H326" s="3" t="s">
        <v>795</v>
      </c>
      <c r="I326" s="3">
        <v>1</v>
      </c>
      <c r="J326" s="33">
        <v>124</v>
      </c>
      <c r="K326" s="3" t="s">
        <v>668</v>
      </c>
      <c r="L326" s="34">
        <v>45345</v>
      </c>
      <c r="M326" s="3" t="s">
        <v>1650</v>
      </c>
      <c r="N326" s="3" t="s">
        <v>661</v>
      </c>
      <c r="O326" s="35">
        <v>0</v>
      </c>
      <c r="P326" s="3" t="s">
        <v>665</v>
      </c>
      <c r="Q326" s="3" t="s">
        <v>8</v>
      </c>
      <c r="R326" s="3" t="s">
        <v>1429</v>
      </c>
      <c r="T326" s="3" t="str">
        <f t="shared" si="14"/>
        <v>INFANTIL</v>
      </c>
      <c r="U326" s="48"/>
      <c r="V326" s="3" t="s">
        <v>1599</v>
      </c>
      <c r="AA326" s="3" t="str">
        <f t="shared" si="13"/>
        <v>INFANTILBEBITOEXPLORADORDEPORTIVOPANTALONETABASICO MODA</v>
      </c>
    </row>
    <row r="327" spans="1:27">
      <c r="A327" s="3" t="s">
        <v>1260</v>
      </c>
      <c r="B327" s="3" t="s">
        <v>65</v>
      </c>
      <c r="C327" s="3" t="s">
        <v>716</v>
      </c>
      <c r="D327" s="3" t="s">
        <v>681</v>
      </c>
      <c r="E327" s="3" t="s">
        <v>749</v>
      </c>
      <c r="F327" s="3" t="s">
        <v>711</v>
      </c>
      <c r="G327" s="50">
        <v>2</v>
      </c>
      <c r="H327" s="3" t="s">
        <v>720</v>
      </c>
      <c r="I327" s="3">
        <v>1</v>
      </c>
      <c r="J327" s="33">
        <v>94</v>
      </c>
      <c r="K327" s="3" t="s">
        <v>668</v>
      </c>
      <c r="L327" s="34">
        <v>45345</v>
      </c>
      <c r="M327" s="3" t="s">
        <v>1650</v>
      </c>
      <c r="N327" s="3" t="s">
        <v>661</v>
      </c>
      <c r="O327" s="35">
        <v>0</v>
      </c>
      <c r="P327" s="3" t="s">
        <v>665</v>
      </c>
      <c r="Q327" s="3" t="s">
        <v>8</v>
      </c>
      <c r="R327" s="3" t="s">
        <v>1429</v>
      </c>
      <c r="T327" s="3" t="str">
        <f t="shared" si="14"/>
        <v>INFANTIL</v>
      </c>
      <c r="U327" s="48"/>
      <c r="V327" s="3" t="s">
        <v>1599</v>
      </c>
      <c r="AA327" s="3" t="str">
        <f t="shared" si="13"/>
        <v>INFANTILBEBITOEXPLORADORDEPORTIVOPANTALONETABASICO MODA</v>
      </c>
    </row>
    <row r="328" spans="1:27">
      <c r="A328" s="3" t="s">
        <v>1260</v>
      </c>
      <c r="B328" s="3" t="s">
        <v>65</v>
      </c>
      <c r="C328" s="3" t="s">
        <v>716</v>
      </c>
      <c r="D328" s="3" t="s">
        <v>681</v>
      </c>
      <c r="E328" s="3" t="s">
        <v>749</v>
      </c>
      <c r="F328" s="3" t="s">
        <v>711</v>
      </c>
      <c r="G328" s="50">
        <v>2</v>
      </c>
      <c r="H328" s="3" t="s">
        <v>721</v>
      </c>
      <c r="I328" s="3">
        <v>1</v>
      </c>
      <c r="J328" s="33">
        <v>80</v>
      </c>
      <c r="K328" s="3" t="s">
        <v>668</v>
      </c>
      <c r="L328" s="34">
        <v>45345</v>
      </c>
      <c r="M328" s="3" t="s">
        <v>1650</v>
      </c>
      <c r="N328" s="3" t="s">
        <v>661</v>
      </c>
      <c r="O328" s="35">
        <v>0</v>
      </c>
      <c r="P328" s="3" t="s">
        <v>665</v>
      </c>
      <c r="Q328" s="3" t="s">
        <v>8</v>
      </c>
      <c r="R328" s="3" t="s">
        <v>1429</v>
      </c>
      <c r="T328" s="3" t="str">
        <f t="shared" si="14"/>
        <v>INFANTIL</v>
      </c>
      <c r="U328" s="48"/>
      <c r="V328" s="3" t="s">
        <v>1599</v>
      </c>
      <c r="AA328" s="3" t="str">
        <f t="shared" si="13"/>
        <v>INFANTILBEBITOEXPLORADORDEPORTIVOPANTALONETABASICO MODA</v>
      </c>
    </row>
    <row r="329" spans="1:27">
      <c r="A329" s="3" t="s">
        <v>1260</v>
      </c>
      <c r="B329" s="3" t="s">
        <v>65</v>
      </c>
      <c r="C329" s="3" t="s">
        <v>716</v>
      </c>
      <c r="D329" s="3" t="s">
        <v>681</v>
      </c>
      <c r="E329" s="3" t="s">
        <v>749</v>
      </c>
      <c r="F329" s="3" t="s">
        <v>711</v>
      </c>
      <c r="G329" s="50">
        <v>2</v>
      </c>
      <c r="H329" s="3" t="s">
        <v>807</v>
      </c>
      <c r="I329" s="3">
        <v>1</v>
      </c>
      <c r="J329" s="33">
        <v>132</v>
      </c>
      <c r="K329" s="3" t="s">
        <v>668</v>
      </c>
      <c r="L329" s="34">
        <v>45345</v>
      </c>
      <c r="M329" s="3" t="s">
        <v>1650</v>
      </c>
      <c r="N329" s="3" t="s">
        <v>661</v>
      </c>
      <c r="O329" s="35">
        <v>0</v>
      </c>
      <c r="P329" s="3" t="s">
        <v>665</v>
      </c>
      <c r="Q329" s="3" t="s">
        <v>8</v>
      </c>
      <c r="R329" s="3" t="s">
        <v>1429</v>
      </c>
      <c r="T329" s="3" t="str">
        <f t="shared" si="14"/>
        <v>INFANTIL</v>
      </c>
      <c r="U329" s="48"/>
      <c r="V329" s="3" t="s">
        <v>1599</v>
      </c>
      <c r="AA329" s="3" t="str">
        <f t="shared" si="13"/>
        <v>INFANTILBEBITOEXPLORADORDEPORTIVOPANTALONETABASICO MODA</v>
      </c>
    </row>
    <row r="330" spans="1:27">
      <c r="A330" s="3" t="s">
        <v>1258</v>
      </c>
      <c r="B330" s="3" t="s">
        <v>65</v>
      </c>
      <c r="C330" s="3" t="s">
        <v>716</v>
      </c>
      <c r="D330" s="3" t="s">
        <v>681</v>
      </c>
      <c r="E330" s="3" t="s">
        <v>751</v>
      </c>
      <c r="F330" s="3" t="s">
        <v>702</v>
      </c>
      <c r="G330" s="50">
        <v>1</v>
      </c>
      <c r="H330" s="3" t="s">
        <v>795</v>
      </c>
      <c r="I330" s="3">
        <v>1</v>
      </c>
      <c r="J330" s="33">
        <v>170</v>
      </c>
      <c r="K330" s="3" t="s">
        <v>668</v>
      </c>
      <c r="L330" s="34">
        <v>45337</v>
      </c>
      <c r="M330" s="3" t="s">
        <v>103</v>
      </c>
      <c r="N330" s="3" t="s">
        <v>661</v>
      </c>
      <c r="O330" s="35">
        <v>0</v>
      </c>
      <c r="P330" s="3" t="s">
        <v>665</v>
      </c>
      <c r="Q330" s="3" t="s">
        <v>8</v>
      </c>
      <c r="R330" s="3" t="s">
        <v>1563</v>
      </c>
      <c r="T330" s="3" t="str">
        <f t="shared" si="14"/>
        <v>INFANTIL</v>
      </c>
      <c r="U330" s="48"/>
      <c r="V330" s="3" t="s">
        <v>1599</v>
      </c>
      <c r="AA330" s="3" t="str">
        <f t="shared" si="13"/>
        <v>INFANTILBEBITOEXPLORADORDEPORTIVOCONJUNTOMODA</v>
      </c>
    </row>
    <row r="331" spans="1:27">
      <c r="A331" s="3" t="s">
        <v>1258</v>
      </c>
      <c r="B331" s="3" t="s">
        <v>65</v>
      </c>
      <c r="C331" s="3" t="s">
        <v>716</v>
      </c>
      <c r="D331" s="3" t="s">
        <v>681</v>
      </c>
      <c r="E331" s="3" t="s">
        <v>751</v>
      </c>
      <c r="F331" s="3" t="s">
        <v>702</v>
      </c>
      <c r="G331" s="50">
        <v>1</v>
      </c>
      <c r="H331" s="3" t="s">
        <v>719</v>
      </c>
      <c r="I331" s="3">
        <v>1</v>
      </c>
      <c r="J331" s="33">
        <v>14</v>
      </c>
      <c r="K331" s="3" t="s">
        <v>668</v>
      </c>
      <c r="L331" s="34">
        <v>45337</v>
      </c>
      <c r="M331" s="3" t="s">
        <v>103</v>
      </c>
      <c r="N331" s="3" t="s">
        <v>661</v>
      </c>
      <c r="O331" s="35">
        <v>0</v>
      </c>
      <c r="P331" s="3" t="s">
        <v>665</v>
      </c>
      <c r="Q331" s="3" t="s">
        <v>8</v>
      </c>
      <c r="R331" s="3" t="s">
        <v>1563</v>
      </c>
      <c r="T331" s="3" t="str">
        <f t="shared" si="14"/>
        <v>INFANTIL</v>
      </c>
      <c r="U331" s="48"/>
      <c r="V331" s="3" t="s">
        <v>1599</v>
      </c>
      <c r="AA331" s="3" t="str">
        <f t="shared" si="13"/>
        <v>INFANTILBEBITOEXPLORADORDEPORTIVOCONJUNTOMODA</v>
      </c>
    </row>
    <row r="332" spans="1:27">
      <c r="A332" s="3" t="s">
        <v>1258</v>
      </c>
      <c r="B332" s="3" t="s">
        <v>65</v>
      </c>
      <c r="C332" s="3" t="s">
        <v>716</v>
      </c>
      <c r="D332" s="3" t="s">
        <v>681</v>
      </c>
      <c r="E332" s="3" t="s">
        <v>751</v>
      </c>
      <c r="F332" s="3" t="s">
        <v>702</v>
      </c>
      <c r="G332" s="50">
        <v>1</v>
      </c>
      <c r="H332" s="3" t="s">
        <v>720</v>
      </c>
      <c r="I332" s="3">
        <v>1</v>
      </c>
      <c r="J332" s="33">
        <v>140</v>
      </c>
      <c r="K332" s="3" t="s">
        <v>668</v>
      </c>
      <c r="L332" s="34">
        <v>45337</v>
      </c>
      <c r="M332" s="3" t="s">
        <v>103</v>
      </c>
      <c r="N332" s="3" t="s">
        <v>661</v>
      </c>
      <c r="O332" s="35">
        <v>0</v>
      </c>
      <c r="P332" s="3" t="s">
        <v>665</v>
      </c>
      <c r="Q332" s="3" t="s">
        <v>8</v>
      </c>
      <c r="R332" s="3" t="s">
        <v>1563</v>
      </c>
      <c r="T332" s="3" t="str">
        <f t="shared" si="14"/>
        <v>INFANTIL</v>
      </c>
      <c r="U332" s="48"/>
      <c r="V332" s="3" t="s">
        <v>1599</v>
      </c>
      <c r="AA332" s="3" t="str">
        <f t="shared" si="13"/>
        <v>INFANTILBEBITOEXPLORADORDEPORTIVOCONJUNTOMODA</v>
      </c>
    </row>
    <row r="333" spans="1:27">
      <c r="A333" s="3" t="s">
        <v>1258</v>
      </c>
      <c r="B333" s="3" t="s">
        <v>65</v>
      </c>
      <c r="C333" s="3" t="s">
        <v>716</v>
      </c>
      <c r="D333" s="3" t="s">
        <v>681</v>
      </c>
      <c r="E333" s="3" t="s">
        <v>751</v>
      </c>
      <c r="F333" s="3" t="s">
        <v>702</v>
      </c>
      <c r="G333" s="50">
        <v>1</v>
      </c>
      <c r="H333" s="3" t="s">
        <v>721</v>
      </c>
      <c r="I333" s="3">
        <v>1</v>
      </c>
      <c r="J333" s="33">
        <v>130</v>
      </c>
      <c r="K333" s="3" t="s">
        <v>668</v>
      </c>
      <c r="L333" s="34">
        <v>45337</v>
      </c>
      <c r="M333" s="3" t="s">
        <v>103</v>
      </c>
      <c r="N333" s="3" t="s">
        <v>661</v>
      </c>
      <c r="O333" s="35">
        <v>0</v>
      </c>
      <c r="P333" s="3" t="s">
        <v>665</v>
      </c>
      <c r="Q333" s="3" t="s">
        <v>8</v>
      </c>
      <c r="R333" s="3" t="s">
        <v>1563</v>
      </c>
      <c r="T333" s="3" t="str">
        <f t="shared" si="14"/>
        <v>INFANTIL</v>
      </c>
      <c r="U333" s="48"/>
      <c r="V333" s="3" t="s">
        <v>1599</v>
      </c>
      <c r="AA333" s="3" t="str">
        <f t="shared" si="13"/>
        <v>INFANTILBEBITOEXPLORADORDEPORTIVOCONJUNTOMODA</v>
      </c>
    </row>
    <row r="334" spans="1:27">
      <c r="A334" s="3" t="s">
        <v>1269</v>
      </c>
      <c r="B334" s="3" t="s">
        <v>65</v>
      </c>
      <c r="C334" s="3" t="s">
        <v>716</v>
      </c>
      <c r="D334" s="3" t="s">
        <v>706</v>
      </c>
      <c r="E334" s="3" t="s">
        <v>751</v>
      </c>
      <c r="F334" s="3" t="s">
        <v>711</v>
      </c>
      <c r="G334" s="50">
        <v>1</v>
      </c>
      <c r="H334" s="3" t="s">
        <v>795</v>
      </c>
      <c r="I334" s="3">
        <v>1</v>
      </c>
      <c r="J334" s="33">
        <v>66</v>
      </c>
      <c r="K334" s="3" t="s">
        <v>668</v>
      </c>
      <c r="L334" s="34">
        <v>45337</v>
      </c>
      <c r="M334" s="3" t="s">
        <v>103</v>
      </c>
      <c r="N334" s="3" t="s">
        <v>661</v>
      </c>
      <c r="O334" s="35">
        <v>0</v>
      </c>
      <c r="P334" s="3" t="s">
        <v>665</v>
      </c>
      <c r="Q334" s="3" t="s">
        <v>8</v>
      </c>
      <c r="R334" s="3" t="s">
        <v>1560</v>
      </c>
      <c r="T334" s="3" t="str">
        <f t="shared" si="14"/>
        <v>INFANTIL</v>
      </c>
      <c r="U334" s="48"/>
      <c r="V334" s="3" t="s">
        <v>1599</v>
      </c>
      <c r="AA334" s="3" t="str">
        <f t="shared" si="13"/>
        <v>INFANTILBEBITOEXPLORADORKAKICONJUNTOBASICO MODA</v>
      </c>
    </row>
    <row r="335" spans="1:27">
      <c r="A335" s="3" t="s">
        <v>1269</v>
      </c>
      <c r="B335" s="3" t="s">
        <v>65</v>
      </c>
      <c r="C335" s="3" t="s">
        <v>716</v>
      </c>
      <c r="D335" s="3" t="s">
        <v>706</v>
      </c>
      <c r="E335" s="3" t="s">
        <v>751</v>
      </c>
      <c r="F335" s="3" t="s">
        <v>711</v>
      </c>
      <c r="G335" s="50">
        <v>1</v>
      </c>
      <c r="H335" s="3" t="s">
        <v>719</v>
      </c>
      <c r="I335" s="3">
        <v>1</v>
      </c>
      <c r="J335" s="33">
        <v>32</v>
      </c>
      <c r="K335" s="3" t="s">
        <v>668</v>
      </c>
      <c r="L335" s="34">
        <v>45337</v>
      </c>
      <c r="M335" s="3" t="s">
        <v>103</v>
      </c>
      <c r="N335" s="3" t="s">
        <v>661</v>
      </c>
      <c r="O335" s="35">
        <v>0</v>
      </c>
      <c r="P335" s="3" t="s">
        <v>665</v>
      </c>
      <c r="Q335" s="3" t="s">
        <v>8</v>
      </c>
      <c r="R335" s="3" t="s">
        <v>1560</v>
      </c>
      <c r="T335" s="3" t="str">
        <f t="shared" si="14"/>
        <v>INFANTIL</v>
      </c>
      <c r="U335" s="48"/>
      <c r="V335" s="3" t="s">
        <v>1599</v>
      </c>
      <c r="AA335" s="3" t="str">
        <f t="shared" si="13"/>
        <v>INFANTILBEBITOEXPLORADORKAKICONJUNTOBASICO MODA</v>
      </c>
    </row>
    <row r="336" spans="1:27">
      <c r="A336" s="3" t="s">
        <v>1269</v>
      </c>
      <c r="B336" s="3" t="s">
        <v>65</v>
      </c>
      <c r="C336" s="3" t="s">
        <v>716</v>
      </c>
      <c r="D336" s="3" t="s">
        <v>706</v>
      </c>
      <c r="E336" s="3" t="s">
        <v>751</v>
      </c>
      <c r="F336" s="3" t="s">
        <v>711</v>
      </c>
      <c r="G336" s="50">
        <v>1</v>
      </c>
      <c r="H336" s="3" t="s">
        <v>720</v>
      </c>
      <c r="I336" s="3">
        <v>1</v>
      </c>
      <c r="J336" s="33">
        <v>90</v>
      </c>
      <c r="K336" s="3" t="s">
        <v>668</v>
      </c>
      <c r="L336" s="34">
        <v>45337</v>
      </c>
      <c r="M336" s="3" t="s">
        <v>103</v>
      </c>
      <c r="N336" s="3" t="s">
        <v>661</v>
      </c>
      <c r="O336" s="35">
        <v>0</v>
      </c>
      <c r="P336" s="3" t="s">
        <v>665</v>
      </c>
      <c r="Q336" s="3" t="s">
        <v>8</v>
      </c>
      <c r="R336" s="3" t="s">
        <v>1560</v>
      </c>
      <c r="T336" s="3" t="str">
        <f t="shared" si="14"/>
        <v>INFANTIL</v>
      </c>
      <c r="U336" s="48"/>
      <c r="V336" s="3" t="s">
        <v>1599</v>
      </c>
      <c r="AA336" s="3" t="str">
        <f t="shared" ref="AA336:AA399" si="15">+CONCATENATE(T336,B336,C336,D336,E336,F336)</f>
        <v>INFANTILBEBITOEXPLORADORKAKICONJUNTOBASICO MODA</v>
      </c>
    </row>
    <row r="337" spans="1:27">
      <c r="A337" s="3" t="s">
        <v>1269</v>
      </c>
      <c r="B337" s="3" t="s">
        <v>65</v>
      </c>
      <c r="C337" s="3" t="s">
        <v>716</v>
      </c>
      <c r="D337" s="3" t="s">
        <v>706</v>
      </c>
      <c r="E337" s="3" t="s">
        <v>751</v>
      </c>
      <c r="F337" s="3" t="s">
        <v>711</v>
      </c>
      <c r="G337" s="50">
        <v>1</v>
      </c>
      <c r="H337" s="3" t="s">
        <v>721</v>
      </c>
      <c r="I337" s="3">
        <v>1</v>
      </c>
      <c r="J337" s="33">
        <v>80</v>
      </c>
      <c r="K337" s="3" t="s">
        <v>668</v>
      </c>
      <c r="L337" s="34">
        <v>45337</v>
      </c>
      <c r="M337" s="3" t="s">
        <v>103</v>
      </c>
      <c r="N337" s="3" t="s">
        <v>661</v>
      </c>
      <c r="O337" s="35">
        <v>0</v>
      </c>
      <c r="P337" s="3" t="s">
        <v>665</v>
      </c>
      <c r="Q337" s="3" t="s">
        <v>8</v>
      </c>
      <c r="R337" s="3" t="s">
        <v>1560</v>
      </c>
      <c r="T337" s="3" t="str">
        <f t="shared" si="14"/>
        <v>INFANTIL</v>
      </c>
      <c r="U337" s="48"/>
      <c r="V337" s="3" t="s">
        <v>1599</v>
      </c>
      <c r="AA337" s="3" t="str">
        <f t="shared" si="15"/>
        <v>INFANTILBEBITOEXPLORADORKAKICONJUNTOBASICO MODA</v>
      </c>
    </row>
    <row r="338" spans="1:27">
      <c r="A338" s="3" t="s">
        <v>1266</v>
      </c>
      <c r="B338" s="3" t="s">
        <v>65</v>
      </c>
      <c r="C338" s="3" t="s">
        <v>716</v>
      </c>
      <c r="D338" s="3" t="s">
        <v>733</v>
      </c>
      <c r="E338" s="3" t="s">
        <v>734</v>
      </c>
      <c r="F338" s="3" t="s">
        <v>702</v>
      </c>
      <c r="G338" s="50">
        <v>1</v>
      </c>
      <c r="H338" s="3" t="s">
        <v>795</v>
      </c>
      <c r="I338" s="3">
        <v>1</v>
      </c>
      <c r="J338" s="33">
        <v>54</v>
      </c>
      <c r="K338" s="3" t="s">
        <v>668</v>
      </c>
      <c r="L338" s="34">
        <v>45330</v>
      </c>
      <c r="M338" s="3" t="s">
        <v>178</v>
      </c>
      <c r="N338" s="3" t="s">
        <v>661</v>
      </c>
      <c r="O338" s="35">
        <v>0</v>
      </c>
      <c r="P338" s="3" t="s">
        <v>665</v>
      </c>
      <c r="Q338" s="3" t="s">
        <v>8</v>
      </c>
      <c r="R338" s="3" t="s">
        <v>1573</v>
      </c>
      <c r="T338" s="3" t="str">
        <f t="shared" si="14"/>
        <v>INFANTIL</v>
      </c>
      <c r="U338" s="48"/>
      <c r="V338" s="3" t="s">
        <v>1599</v>
      </c>
      <c r="AA338" s="3" t="str">
        <f t="shared" si="15"/>
        <v>INFANTILBEBITOEXPLORADORJEANSJEANMODA</v>
      </c>
    </row>
    <row r="339" spans="1:27">
      <c r="A339" s="3" t="s">
        <v>1266</v>
      </c>
      <c r="B339" s="3" t="s">
        <v>65</v>
      </c>
      <c r="C339" s="3" t="s">
        <v>716</v>
      </c>
      <c r="D339" s="3" t="s">
        <v>733</v>
      </c>
      <c r="E339" s="3" t="s">
        <v>734</v>
      </c>
      <c r="F339" s="3" t="s">
        <v>702</v>
      </c>
      <c r="G339" s="50">
        <v>1</v>
      </c>
      <c r="H339" s="3" t="s">
        <v>720</v>
      </c>
      <c r="I339" s="3">
        <v>1</v>
      </c>
      <c r="J339" s="33">
        <v>46</v>
      </c>
      <c r="K339" s="3" t="s">
        <v>668</v>
      </c>
      <c r="L339" s="34">
        <v>45330</v>
      </c>
      <c r="M339" s="3" t="s">
        <v>178</v>
      </c>
      <c r="N339" s="3" t="s">
        <v>661</v>
      </c>
      <c r="O339" s="35">
        <v>0</v>
      </c>
      <c r="P339" s="3" t="s">
        <v>665</v>
      </c>
      <c r="Q339" s="3" t="s">
        <v>8</v>
      </c>
      <c r="R339" s="3" t="s">
        <v>1573</v>
      </c>
      <c r="T339" s="3" t="str">
        <f t="shared" si="14"/>
        <v>INFANTIL</v>
      </c>
      <c r="U339" s="48"/>
      <c r="V339" s="3" t="s">
        <v>1599</v>
      </c>
      <c r="AA339" s="3" t="str">
        <f t="shared" si="15"/>
        <v>INFANTILBEBITOEXPLORADORJEANSJEANMODA</v>
      </c>
    </row>
    <row r="340" spans="1:27">
      <c r="A340" s="3" t="s">
        <v>1266</v>
      </c>
      <c r="B340" s="3" t="s">
        <v>65</v>
      </c>
      <c r="C340" s="3" t="s">
        <v>716</v>
      </c>
      <c r="D340" s="3" t="s">
        <v>733</v>
      </c>
      <c r="E340" s="3" t="s">
        <v>734</v>
      </c>
      <c r="F340" s="3" t="s">
        <v>702</v>
      </c>
      <c r="G340" s="50">
        <v>1</v>
      </c>
      <c r="H340" s="3" t="s">
        <v>721</v>
      </c>
      <c r="I340" s="3">
        <v>1</v>
      </c>
      <c r="J340" s="33">
        <v>46</v>
      </c>
      <c r="K340" s="3" t="s">
        <v>668</v>
      </c>
      <c r="L340" s="34">
        <v>45330</v>
      </c>
      <c r="M340" s="3" t="s">
        <v>178</v>
      </c>
      <c r="N340" s="3" t="s">
        <v>661</v>
      </c>
      <c r="O340" s="35">
        <v>0</v>
      </c>
      <c r="P340" s="3" t="s">
        <v>665</v>
      </c>
      <c r="Q340" s="3" t="s">
        <v>8</v>
      </c>
      <c r="R340" s="3" t="s">
        <v>1573</v>
      </c>
      <c r="T340" s="3" t="str">
        <f t="shared" si="14"/>
        <v>INFANTIL</v>
      </c>
      <c r="U340" s="48"/>
      <c r="V340" s="3" t="s">
        <v>1599</v>
      </c>
      <c r="AA340" s="3" t="str">
        <f t="shared" si="15"/>
        <v>INFANTILBEBITOEXPLORADORJEANSJEANMODA</v>
      </c>
    </row>
    <row r="341" spans="1:27">
      <c r="A341" s="3" t="s">
        <v>1266</v>
      </c>
      <c r="B341" s="3" t="s">
        <v>65</v>
      </c>
      <c r="C341" s="3" t="s">
        <v>716</v>
      </c>
      <c r="D341" s="3" t="s">
        <v>733</v>
      </c>
      <c r="E341" s="3" t="s">
        <v>734</v>
      </c>
      <c r="F341" s="3" t="s">
        <v>702</v>
      </c>
      <c r="G341" s="50">
        <v>1</v>
      </c>
      <c r="H341" s="3" t="s">
        <v>807</v>
      </c>
      <c r="I341" s="3">
        <v>1</v>
      </c>
      <c r="J341" s="33">
        <v>66</v>
      </c>
      <c r="K341" s="3" t="s">
        <v>668</v>
      </c>
      <c r="L341" s="34">
        <v>45330</v>
      </c>
      <c r="M341" s="3" t="s">
        <v>178</v>
      </c>
      <c r="N341" s="3" t="s">
        <v>661</v>
      </c>
      <c r="O341" s="35">
        <v>0</v>
      </c>
      <c r="P341" s="3" t="s">
        <v>665</v>
      </c>
      <c r="Q341" s="3" t="s">
        <v>8</v>
      </c>
      <c r="R341" s="3" t="s">
        <v>1573</v>
      </c>
      <c r="T341" s="3" t="str">
        <f t="shared" si="14"/>
        <v>INFANTIL</v>
      </c>
      <c r="U341" s="48"/>
      <c r="V341" s="3" t="s">
        <v>1599</v>
      </c>
      <c r="AA341" s="3" t="str">
        <f t="shared" si="15"/>
        <v>INFANTILBEBITOEXPLORADORJEANSJEANMODA</v>
      </c>
    </row>
    <row r="342" spans="1:27">
      <c r="A342" s="3" t="s">
        <v>1267</v>
      </c>
      <c r="B342" s="3" t="s">
        <v>65</v>
      </c>
      <c r="C342" s="3" t="s">
        <v>716</v>
      </c>
      <c r="D342" s="3" t="s">
        <v>706</v>
      </c>
      <c r="E342" s="3" t="s">
        <v>828</v>
      </c>
      <c r="F342" s="3" t="s">
        <v>702</v>
      </c>
      <c r="G342" s="50">
        <v>1</v>
      </c>
      <c r="H342" s="3" t="s">
        <v>795</v>
      </c>
      <c r="I342" s="3">
        <v>1</v>
      </c>
      <c r="J342" s="33">
        <v>120</v>
      </c>
      <c r="K342" s="3" t="s">
        <v>668</v>
      </c>
      <c r="L342" s="34">
        <v>45330</v>
      </c>
      <c r="M342" s="3" t="s">
        <v>178</v>
      </c>
      <c r="N342" s="3" t="s">
        <v>661</v>
      </c>
      <c r="O342" s="35">
        <v>0</v>
      </c>
      <c r="P342" s="3" t="s">
        <v>665</v>
      </c>
      <c r="Q342" s="3" t="s">
        <v>8</v>
      </c>
      <c r="R342" s="3" t="s">
        <v>1574</v>
      </c>
      <c r="T342" s="3" t="str">
        <f t="shared" si="14"/>
        <v>INFANTIL</v>
      </c>
      <c r="U342" s="48"/>
      <c r="V342" s="3" t="s">
        <v>1599</v>
      </c>
      <c r="AA342" s="3" t="str">
        <f t="shared" si="15"/>
        <v>INFANTILBEBITOEXPLORADORKAKIBERMUDAMODA</v>
      </c>
    </row>
    <row r="343" spans="1:27">
      <c r="A343" s="3" t="s">
        <v>1267</v>
      </c>
      <c r="B343" s="3" t="s">
        <v>65</v>
      </c>
      <c r="C343" s="3" t="s">
        <v>716</v>
      </c>
      <c r="D343" s="3" t="s">
        <v>706</v>
      </c>
      <c r="E343" s="3" t="s">
        <v>828</v>
      </c>
      <c r="F343" s="3" t="s">
        <v>702</v>
      </c>
      <c r="G343" s="50">
        <v>1</v>
      </c>
      <c r="H343" s="3" t="s">
        <v>720</v>
      </c>
      <c r="I343" s="3">
        <v>1</v>
      </c>
      <c r="J343" s="33">
        <v>60</v>
      </c>
      <c r="K343" s="3" t="s">
        <v>668</v>
      </c>
      <c r="L343" s="34">
        <v>45330</v>
      </c>
      <c r="M343" s="3" t="s">
        <v>178</v>
      </c>
      <c r="N343" s="3" t="s">
        <v>661</v>
      </c>
      <c r="O343" s="35">
        <v>0</v>
      </c>
      <c r="P343" s="3" t="s">
        <v>665</v>
      </c>
      <c r="Q343" s="3" t="s">
        <v>8</v>
      </c>
      <c r="R343" s="3" t="s">
        <v>1574</v>
      </c>
      <c r="T343" s="3" t="str">
        <f t="shared" si="14"/>
        <v>INFANTIL</v>
      </c>
      <c r="U343" s="48"/>
      <c r="V343" s="3" t="s">
        <v>1599</v>
      </c>
      <c r="AA343" s="3" t="str">
        <f t="shared" si="15"/>
        <v>INFANTILBEBITOEXPLORADORKAKIBERMUDAMODA</v>
      </c>
    </row>
    <row r="344" spans="1:27">
      <c r="A344" s="3" t="s">
        <v>1267</v>
      </c>
      <c r="B344" s="3" t="s">
        <v>65</v>
      </c>
      <c r="C344" s="3" t="s">
        <v>716</v>
      </c>
      <c r="D344" s="3" t="s">
        <v>706</v>
      </c>
      <c r="E344" s="3" t="s">
        <v>828</v>
      </c>
      <c r="F344" s="3" t="s">
        <v>702</v>
      </c>
      <c r="G344" s="50">
        <v>1</v>
      </c>
      <c r="H344" s="3" t="s">
        <v>721</v>
      </c>
      <c r="I344" s="3">
        <v>1</v>
      </c>
      <c r="J344" s="33">
        <v>30</v>
      </c>
      <c r="K344" s="3" t="s">
        <v>668</v>
      </c>
      <c r="L344" s="34">
        <v>45330</v>
      </c>
      <c r="M344" s="3" t="s">
        <v>178</v>
      </c>
      <c r="N344" s="3" t="s">
        <v>661</v>
      </c>
      <c r="O344" s="35">
        <v>0</v>
      </c>
      <c r="P344" s="3" t="s">
        <v>665</v>
      </c>
      <c r="Q344" s="3" t="s">
        <v>8</v>
      </c>
      <c r="R344" s="3" t="s">
        <v>1574</v>
      </c>
      <c r="T344" s="3" t="str">
        <f t="shared" si="14"/>
        <v>INFANTIL</v>
      </c>
      <c r="U344" s="48"/>
      <c r="V344" s="3" t="s">
        <v>1599</v>
      </c>
      <c r="AA344" s="3" t="str">
        <f t="shared" si="15"/>
        <v>INFANTILBEBITOEXPLORADORKAKIBERMUDAMODA</v>
      </c>
    </row>
    <row r="345" spans="1:27">
      <c r="A345" s="3" t="s">
        <v>1267</v>
      </c>
      <c r="B345" s="3" t="s">
        <v>65</v>
      </c>
      <c r="C345" s="3" t="s">
        <v>716</v>
      </c>
      <c r="D345" s="3" t="s">
        <v>706</v>
      </c>
      <c r="E345" s="3" t="s">
        <v>828</v>
      </c>
      <c r="F345" s="3" t="s">
        <v>702</v>
      </c>
      <c r="G345" s="50">
        <v>1</v>
      </c>
      <c r="H345" s="3" t="s">
        <v>835</v>
      </c>
      <c r="I345" s="3">
        <v>1</v>
      </c>
      <c r="J345" s="33">
        <v>34</v>
      </c>
      <c r="K345" s="3" t="s">
        <v>668</v>
      </c>
      <c r="L345" s="34">
        <v>45330</v>
      </c>
      <c r="M345" s="3" t="s">
        <v>178</v>
      </c>
      <c r="N345" s="3" t="s">
        <v>661</v>
      </c>
      <c r="O345" s="35">
        <v>0</v>
      </c>
      <c r="P345" s="3" t="s">
        <v>665</v>
      </c>
      <c r="Q345" s="3" t="s">
        <v>8</v>
      </c>
      <c r="R345" s="3" t="s">
        <v>1574</v>
      </c>
      <c r="T345" s="3" t="str">
        <f t="shared" si="14"/>
        <v>INFANTIL</v>
      </c>
      <c r="U345" s="48"/>
      <c r="V345" s="3" t="s">
        <v>1599</v>
      </c>
      <c r="AA345" s="3" t="str">
        <f t="shared" si="15"/>
        <v>INFANTILBEBITOEXPLORADORKAKIBERMUDAMODA</v>
      </c>
    </row>
    <row r="346" spans="1:27">
      <c r="A346" s="3" t="s">
        <v>1268</v>
      </c>
      <c r="B346" s="3" t="s">
        <v>65</v>
      </c>
      <c r="C346" s="3" t="s">
        <v>716</v>
      </c>
      <c r="D346" s="3" t="s">
        <v>706</v>
      </c>
      <c r="E346" s="3" t="s">
        <v>735</v>
      </c>
      <c r="F346" s="3" t="s">
        <v>702</v>
      </c>
      <c r="G346" s="50">
        <v>2</v>
      </c>
      <c r="H346" s="3" t="s">
        <v>795</v>
      </c>
      <c r="I346" s="3">
        <v>1</v>
      </c>
      <c r="J346" s="33">
        <v>50</v>
      </c>
      <c r="K346" s="3" t="s">
        <v>668</v>
      </c>
      <c r="L346" s="34">
        <v>45330</v>
      </c>
      <c r="M346" s="3" t="s">
        <v>178</v>
      </c>
      <c r="N346" s="3" t="s">
        <v>661</v>
      </c>
      <c r="O346" s="35">
        <v>0</v>
      </c>
      <c r="P346" s="3" t="s">
        <v>665</v>
      </c>
      <c r="Q346" s="3" t="s">
        <v>8</v>
      </c>
      <c r="R346" s="3" t="s">
        <v>1567</v>
      </c>
      <c r="T346" s="3" t="str">
        <f t="shared" si="14"/>
        <v>INFANTIL</v>
      </c>
      <c r="U346" s="48"/>
      <c r="V346" s="3" t="s">
        <v>1599</v>
      </c>
      <c r="AA346" s="3" t="str">
        <f t="shared" si="15"/>
        <v>INFANTILBEBITOEXPLORADORKAKICAMISETA TIPO POLOMODA</v>
      </c>
    </row>
    <row r="347" spans="1:27">
      <c r="A347" s="3" t="s">
        <v>1268</v>
      </c>
      <c r="B347" s="3" t="s">
        <v>65</v>
      </c>
      <c r="C347" s="3" t="s">
        <v>716</v>
      </c>
      <c r="D347" s="3" t="s">
        <v>706</v>
      </c>
      <c r="E347" s="3" t="s">
        <v>735</v>
      </c>
      <c r="F347" s="3" t="s">
        <v>702</v>
      </c>
      <c r="G347" s="50">
        <v>2</v>
      </c>
      <c r="H347" s="3" t="s">
        <v>720</v>
      </c>
      <c r="I347" s="3">
        <v>1</v>
      </c>
      <c r="J347" s="33">
        <v>40</v>
      </c>
      <c r="K347" s="3" t="s">
        <v>668</v>
      </c>
      <c r="L347" s="34">
        <v>45330</v>
      </c>
      <c r="M347" s="3" t="s">
        <v>178</v>
      </c>
      <c r="N347" s="3" t="s">
        <v>661</v>
      </c>
      <c r="O347" s="35">
        <v>0</v>
      </c>
      <c r="P347" s="3" t="s">
        <v>665</v>
      </c>
      <c r="Q347" s="3" t="s">
        <v>8</v>
      </c>
      <c r="R347" s="3" t="s">
        <v>1567</v>
      </c>
      <c r="T347" s="3" t="str">
        <f t="shared" si="14"/>
        <v>INFANTIL</v>
      </c>
      <c r="U347" s="48"/>
      <c r="V347" s="3" t="s">
        <v>1599</v>
      </c>
      <c r="AA347" s="3" t="str">
        <f t="shared" si="15"/>
        <v>INFANTILBEBITOEXPLORADORKAKICAMISETA TIPO POLOMODA</v>
      </c>
    </row>
    <row r="348" spans="1:27">
      <c r="A348" s="3" t="s">
        <v>1268</v>
      </c>
      <c r="B348" s="3" t="s">
        <v>65</v>
      </c>
      <c r="C348" s="3" t="s">
        <v>716</v>
      </c>
      <c r="D348" s="3" t="s">
        <v>706</v>
      </c>
      <c r="E348" s="3" t="s">
        <v>735</v>
      </c>
      <c r="F348" s="3" t="s">
        <v>702</v>
      </c>
      <c r="G348" s="50">
        <v>2</v>
      </c>
      <c r="H348" s="3" t="s">
        <v>721</v>
      </c>
      <c r="I348" s="3">
        <v>1</v>
      </c>
      <c r="J348" s="33">
        <v>20</v>
      </c>
      <c r="K348" s="3" t="s">
        <v>668</v>
      </c>
      <c r="L348" s="34">
        <v>45330</v>
      </c>
      <c r="M348" s="3" t="s">
        <v>178</v>
      </c>
      <c r="N348" s="3" t="s">
        <v>661</v>
      </c>
      <c r="O348" s="35">
        <v>0</v>
      </c>
      <c r="P348" s="3" t="s">
        <v>665</v>
      </c>
      <c r="Q348" s="3" t="s">
        <v>8</v>
      </c>
      <c r="R348" s="3" t="s">
        <v>1567</v>
      </c>
      <c r="T348" s="3" t="str">
        <f t="shared" si="14"/>
        <v>INFANTIL</v>
      </c>
      <c r="U348" s="48"/>
      <c r="V348" s="3" t="s">
        <v>1599</v>
      </c>
      <c r="AA348" s="3" t="str">
        <f t="shared" si="15"/>
        <v>INFANTILBEBITOEXPLORADORKAKICAMISETA TIPO POLOMODA</v>
      </c>
    </row>
    <row r="349" spans="1:27">
      <c r="A349" s="3" t="s">
        <v>1268</v>
      </c>
      <c r="B349" s="3" t="s">
        <v>65</v>
      </c>
      <c r="C349" s="3" t="s">
        <v>716</v>
      </c>
      <c r="D349" s="3" t="s">
        <v>706</v>
      </c>
      <c r="E349" s="3" t="s">
        <v>735</v>
      </c>
      <c r="F349" s="3" t="s">
        <v>702</v>
      </c>
      <c r="G349" s="50">
        <v>2</v>
      </c>
      <c r="H349" s="3" t="s">
        <v>807</v>
      </c>
      <c r="I349" s="3">
        <v>1</v>
      </c>
      <c r="J349" s="33">
        <v>102</v>
      </c>
      <c r="K349" s="3" t="s">
        <v>668</v>
      </c>
      <c r="L349" s="34">
        <v>45330</v>
      </c>
      <c r="M349" s="3" t="s">
        <v>178</v>
      </c>
      <c r="N349" s="3" t="s">
        <v>661</v>
      </c>
      <c r="O349" s="35">
        <v>0</v>
      </c>
      <c r="P349" s="3" t="s">
        <v>665</v>
      </c>
      <c r="Q349" s="3" t="s">
        <v>8</v>
      </c>
      <c r="R349" s="3" t="s">
        <v>1567</v>
      </c>
      <c r="T349" s="3" t="str">
        <f t="shared" si="14"/>
        <v>INFANTIL</v>
      </c>
      <c r="U349" s="48"/>
      <c r="V349" s="3" t="s">
        <v>1599</v>
      </c>
      <c r="AA349" s="3" t="str">
        <f t="shared" si="15"/>
        <v>INFANTILBEBITOEXPLORADORKAKICAMISETA TIPO POLOMODA</v>
      </c>
    </row>
    <row r="350" spans="1:27">
      <c r="A350" s="3" t="s">
        <v>1268</v>
      </c>
      <c r="B350" s="3" t="s">
        <v>65</v>
      </c>
      <c r="C350" s="3" t="s">
        <v>716</v>
      </c>
      <c r="D350" s="3" t="s">
        <v>706</v>
      </c>
      <c r="E350" s="3" t="s">
        <v>735</v>
      </c>
      <c r="F350" s="3" t="s">
        <v>702</v>
      </c>
      <c r="G350" s="50">
        <v>2</v>
      </c>
      <c r="H350" s="3" t="s">
        <v>835</v>
      </c>
      <c r="I350" s="3">
        <v>1</v>
      </c>
      <c r="J350" s="33">
        <v>0</v>
      </c>
      <c r="K350" s="3" t="s">
        <v>668</v>
      </c>
      <c r="L350" s="34">
        <v>45330</v>
      </c>
      <c r="M350" s="3" t="s">
        <v>178</v>
      </c>
      <c r="N350" s="3" t="s">
        <v>661</v>
      </c>
      <c r="O350" s="35">
        <v>0</v>
      </c>
      <c r="P350" s="3" t="s">
        <v>665</v>
      </c>
      <c r="Q350" s="3" t="s">
        <v>8</v>
      </c>
      <c r="R350" s="3" t="s">
        <v>1567</v>
      </c>
      <c r="T350" s="3" t="str">
        <f t="shared" si="14"/>
        <v>INFANTIL</v>
      </c>
      <c r="U350" s="48"/>
      <c r="V350" s="3" t="s">
        <v>1599</v>
      </c>
      <c r="AA350" s="3" t="str">
        <f t="shared" si="15"/>
        <v>INFANTILBEBITOEXPLORADORKAKICAMISETA TIPO POLOMODA</v>
      </c>
    </row>
    <row r="351" spans="1:27">
      <c r="A351" s="3" t="s">
        <v>1257</v>
      </c>
      <c r="B351" s="3" t="s">
        <v>65</v>
      </c>
      <c r="C351" s="3" t="s">
        <v>716</v>
      </c>
      <c r="D351" s="3" t="s">
        <v>681</v>
      </c>
      <c r="E351" s="3" t="s">
        <v>834</v>
      </c>
      <c r="F351" s="3" t="s">
        <v>702</v>
      </c>
      <c r="G351" s="50">
        <v>1</v>
      </c>
      <c r="H351" s="3" t="s">
        <v>795</v>
      </c>
      <c r="I351" s="3">
        <v>1</v>
      </c>
      <c r="J351" s="33">
        <v>72</v>
      </c>
      <c r="K351" s="3" t="s">
        <v>668</v>
      </c>
      <c r="L351" s="34">
        <v>45331</v>
      </c>
      <c r="M351" s="3" t="s">
        <v>67</v>
      </c>
      <c r="N351" s="3" t="s">
        <v>661</v>
      </c>
      <c r="O351" s="35">
        <v>0</v>
      </c>
      <c r="P351" s="3" t="s">
        <v>665</v>
      </c>
      <c r="Q351" s="3" t="s">
        <v>8</v>
      </c>
      <c r="R351" s="3" t="s">
        <v>1562</v>
      </c>
      <c r="T351" s="3" t="str">
        <f t="shared" si="14"/>
        <v>INFANTIL</v>
      </c>
      <c r="U351" s="48"/>
      <c r="V351" s="3" t="s">
        <v>1599</v>
      </c>
      <c r="AA351" s="3" t="str">
        <f t="shared" si="15"/>
        <v>INFANTILBEBITOEXPLORADORDEPORTIVOCHAQUETAMODA</v>
      </c>
    </row>
    <row r="352" spans="1:27">
      <c r="A352" s="3" t="s">
        <v>1257</v>
      </c>
      <c r="B352" s="3" t="s">
        <v>65</v>
      </c>
      <c r="C352" s="3" t="s">
        <v>716</v>
      </c>
      <c r="D352" s="3" t="s">
        <v>681</v>
      </c>
      <c r="E352" s="3" t="s">
        <v>834</v>
      </c>
      <c r="F352" s="3" t="s">
        <v>702</v>
      </c>
      <c r="G352" s="50">
        <v>1</v>
      </c>
      <c r="H352" s="3" t="s">
        <v>720</v>
      </c>
      <c r="I352" s="3">
        <v>1</v>
      </c>
      <c r="J352" s="33">
        <v>50</v>
      </c>
      <c r="K352" s="3" t="s">
        <v>668</v>
      </c>
      <c r="L352" s="34">
        <v>45331</v>
      </c>
      <c r="M352" s="3" t="s">
        <v>67</v>
      </c>
      <c r="N352" s="3" t="s">
        <v>661</v>
      </c>
      <c r="O352" s="35">
        <v>0</v>
      </c>
      <c r="P352" s="3" t="s">
        <v>665</v>
      </c>
      <c r="Q352" s="3" t="s">
        <v>8</v>
      </c>
      <c r="R352" s="3" t="s">
        <v>1562</v>
      </c>
      <c r="T352" s="3" t="str">
        <f t="shared" si="14"/>
        <v>INFANTIL</v>
      </c>
      <c r="U352" s="48"/>
      <c r="V352" s="3" t="s">
        <v>1599</v>
      </c>
      <c r="AA352" s="3" t="str">
        <f t="shared" si="15"/>
        <v>INFANTILBEBITOEXPLORADORDEPORTIVOCHAQUETAMODA</v>
      </c>
    </row>
    <row r="353" spans="1:27">
      <c r="A353" s="3" t="s">
        <v>1257</v>
      </c>
      <c r="B353" s="3" t="s">
        <v>65</v>
      </c>
      <c r="C353" s="3" t="s">
        <v>716</v>
      </c>
      <c r="D353" s="3" t="s">
        <v>681</v>
      </c>
      <c r="E353" s="3" t="s">
        <v>834</v>
      </c>
      <c r="F353" s="3" t="s">
        <v>702</v>
      </c>
      <c r="G353" s="50">
        <v>1</v>
      </c>
      <c r="H353" s="3" t="s">
        <v>721</v>
      </c>
      <c r="I353" s="3">
        <v>1</v>
      </c>
      <c r="J353" s="33">
        <v>50</v>
      </c>
      <c r="K353" s="3" t="s">
        <v>668</v>
      </c>
      <c r="L353" s="34">
        <v>45331</v>
      </c>
      <c r="M353" s="3" t="s">
        <v>67</v>
      </c>
      <c r="N353" s="3" t="s">
        <v>661</v>
      </c>
      <c r="O353" s="35">
        <v>0</v>
      </c>
      <c r="P353" s="3" t="s">
        <v>665</v>
      </c>
      <c r="Q353" s="3" t="s">
        <v>8</v>
      </c>
      <c r="R353" s="3" t="s">
        <v>1562</v>
      </c>
      <c r="T353" s="3" t="str">
        <f t="shared" si="14"/>
        <v>INFANTIL</v>
      </c>
      <c r="U353" s="48"/>
      <c r="V353" s="3" t="s">
        <v>1599</v>
      </c>
      <c r="AA353" s="3" t="str">
        <f t="shared" si="15"/>
        <v>INFANTILBEBITOEXPLORADORDEPORTIVOCHAQUETAMODA</v>
      </c>
    </row>
    <row r="354" spans="1:27">
      <c r="A354" s="3" t="s">
        <v>1257</v>
      </c>
      <c r="B354" s="3" t="s">
        <v>65</v>
      </c>
      <c r="C354" s="3" t="s">
        <v>716</v>
      </c>
      <c r="D354" s="3" t="s">
        <v>681</v>
      </c>
      <c r="E354" s="3" t="s">
        <v>834</v>
      </c>
      <c r="F354" s="3" t="s">
        <v>702</v>
      </c>
      <c r="G354" s="50">
        <v>1</v>
      </c>
      <c r="H354" s="3" t="s">
        <v>807</v>
      </c>
      <c r="I354" s="3">
        <v>1</v>
      </c>
      <c r="J354" s="33">
        <v>78</v>
      </c>
      <c r="K354" s="3" t="s">
        <v>668</v>
      </c>
      <c r="L354" s="34">
        <v>45331</v>
      </c>
      <c r="M354" s="3" t="s">
        <v>67</v>
      </c>
      <c r="N354" s="3" t="s">
        <v>661</v>
      </c>
      <c r="O354" s="35">
        <v>0</v>
      </c>
      <c r="P354" s="3" t="s">
        <v>665</v>
      </c>
      <c r="Q354" s="3" t="s">
        <v>8</v>
      </c>
      <c r="R354" s="3" t="s">
        <v>1562</v>
      </c>
      <c r="T354" s="3" t="str">
        <f t="shared" si="14"/>
        <v>INFANTIL</v>
      </c>
      <c r="U354" s="48"/>
      <c r="V354" s="3" t="s">
        <v>1599</v>
      </c>
      <c r="AA354" s="3" t="str">
        <f t="shared" si="15"/>
        <v>INFANTILBEBITOEXPLORADORDEPORTIVOCHAQUETAMODA</v>
      </c>
    </row>
    <row r="355" spans="1:27">
      <c r="A355" s="3" t="s">
        <v>1257</v>
      </c>
      <c r="B355" s="3" t="s">
        <v>65</v>
      </c>
      <c r="C355" s="3" t="s">
        <v>716</v>
      </c>
      <c r="D355" s="3" t="s">
        <v>681</v>
      </c>
      <c r="E355" s="3" t="s">
        <v>834</v>
      </c>
      <c r="F355" s="3" t="s">
        <v>702</v>
      </c>
      <c r="G355" s="50">
        <v>1</v>
      </c>
      <c r="H355" s="3" t="s">
        <v>835</v>
      </c>
      <c r="I355" s="3">
        <v>1</v>
      </c>
      <c r="J355" s="33">
        <v>22</v>
      </c>
      <c r="K355" s="3" t="s">
        <v>668</v>
      </c>
      <c r="L355" s="34">
        <v>45331</v>
      </c>
      <c r="M355" s="3" t="s">
        <v>67</v>
      </c>
      <c r="N355" s="3" t="s">
        <v>661</v>
      </c>
      <c r="O355" s="35">
        <v>0</v>
      </c>
      <c r="P355" s="3" t="s">
        <v>665</v>
      </c>
      <c r="Q355" s="3" t="s">
        <v>8</v>
      </c>
      <c r="R355" s="3" t="s">
        <v>1562</v>
      </c>
      <c r="T355" s="3" t="str">
        <f t="shared" si="14"/>
        <v>INFANTIL</v>
      </c>
      <c r="U355" s="48"/>
      <c r="V355" s="3" t="s">
        <v>1599</v>
      </c>
      <c r="AA355" s="3" t="str">
        <f t="shared" si="15"/>
        <v>INFANTILBEBITOEXPLORADORDEPORTIVOCHAQUETAMODA</v>
      </c>
    </row>
    <row r="356" spans="1:27">
      <c r="A356" s="3" t="s">
        <v>1259</v>
      </c>
      <c r="B356" s="3" t="s">
        <v>65</v>
      </c>
      <c r="C356" s="3" t="s">
        <v>716</v>
      </c>
      <c r="D356" s="3" t="s">
        <v>681</v>
      </c>
      <c r="E356" s="3" t="s">
        <v>710</v>
      </c>
      <c r="F356" s="3" t="s">
        <v>702</v>
      </c>
      <c r="G356" s="50">
        <v>1</v>
      </c>
      <c r="H356" s="3" t="s">
        <v>795</v>
      </c>
      <c r="I356" s="3">
        <v>1</v>
      </c>
      <c r="J356" s="33">
        <v>42</v>
      </c>
      <c r="K356" s="3" t="s">
        <v>668</v>
      </c>
      <c r="L356" s="34">
        <v>45331</v>
      </c>
      <c r="M356" s="3" t="s">
        <v>67</v>
      </c>
      <c r="N356" s="3" t="s">
        <v>661</v>
      </c>
      <c r="O356" s="35">
        <v>0</v>
      </c>
      <c r="P356" s="3" t="s">
        <v>665</v>
      </c>
      <c r="Q356" s="3" t="s">
        <v>8</v>
      </c>
      <c r="R356" s="3" t="s">
        <v>1564</v>
      </c>
      <c r="T356" s="3" t="str">
        <f t="shared" si="14"/>
        <v>INFANTIL</v>
      </c>
      <c r="U356" s="48"/>
      <c r="V356" s="3" t="s">
        <v>1599</v>
      </c>
      <c r="AA356" s="3" t="str">
        <f t="shared" si="15"/>
        <v>INFANTILBEBITOEXPLORADORDEPORTIVOPANTALONMODA</v>
      </c>
    </row>
    <row r="357" spans="1:27">
      <c r="A357" s="3" t="s">
        <v>1259</v>
      </c>
      <c r="B357" s="3" t="s">
        <v>65</v>
      </c>
      <c r="C357" s="3" t="s">
        <v>716</v>
      </c>
      <c r="D357" s="3" t="s">
        <v>681</v>
      </c>
      <c r="E357" s="3" t="s">
        <v>710</v>
      </c>
      <c r="F357" s="3" t="s">
        <v>702</v>
      </c>
      <c r="G357" s="50">
        <v>1</v>
      </c>
      <c r="H357" s="3" t="s">
        <v>720</v>
      </c>
      <c r="I357" s="3">
        <v>1</v>
      </c>
      <c r="J357" s="33">
        <v>32</v>
      </c>
      <c r="K357" s="3" t="s">
        <v>668</v>
      </c>
      <c r="L357" s="34">
        <v>45331</v>
      </c>
      <c r="M357" s="3" t="s">
        <v>67</v>
      </c>
      <c r="N357" s="3" t="s">
        <v>661</v>
      </c>
      <c r="O357" s="35">
        <v>0</v>
      </c>
      <c r="P357" s="3" t="s">
        <v>665</v>
      </c>
      <c r="Q357" s="3" t="s">
        <v>8</v>
      </c>
      <c r="R357" s="3" t="s">
        <v>1564</v>
      </c>
      <c r="T357" s="3" t="str">
        <f t="shared" si="14"/>
        <v>INFANTIL</v>
      </c>
      <c r="U357" s="48"/>
      <c r="V357" s="3" t="s">
        <v>1599</v>
      </c>
      <c r="AA357" s="3" t="str">
        <f t="shared" si="15"/>
        <v>INFANTILBEBITOEXPLORADORDEPORTIVOPANTALONMODA</v>
      </c>
    </row>
    <row r="358" spans="1:27">
      <c r="A358" s="3" t="s">
        <v>1259</v>
      </c>
      <c r="B358" s="3" t="s">
        <v>65</v>
      </c>
      <c r="C358" s="3" t="s">
        <v>716</v>
      </c>
      <c r="D358" s="3" t="s">
        <v>681</v>
      </c>
      <c r="E358" s="3" t="s">
        <v>710</v>
      </c>
      <c r="F358" s="3" t="s">
        <v>702</v>
      </c>
      <c r="G358" s="50">
        <v>1</v>
      </c>
      <c r="H358" s="3" t="s">
        <v>721</v>
      </c>
      <c r="I358" s="3">
        <v>1</v>
      </c>
      <c r="J358" s="33">
        <v>24</v>
      </c>
      <c r="K358" s="3" t="s">
        <v>668</v>
      </c>
      <c r="L358" s="34">
        <v>45331</v>
      </c>
      <c r="M358" s="3" t="s">
        <v>67</v>
      </c>
      <c r="N358" s="3" t="s">
        <v>661</v>
      </c>
      <c r="O358" s="35">
        <v>0</v>
      </c>
      <c r="P358" s="3" t="s">
        <v>665</v>
      </c>
      <c r="Q358" s="3" t="s">
        <v>8</v>
      </c>
      <c r="R358" s="3" t="s">
        <v>1564</v>
      </c>
      <c r="T358" s="3" t="str">
        <f t="shared" si="14"/>
        <v>INFANTIL</v>
      </c>
      <c r="U358" s="48"/>
      <c r="V358" s="3" t="s">
        <v>1599</v>
      </c>
      <c r="AA358" s="3" t="str">
        <f t="shared" si="15"/>
        <v>INFANTILBEBITOEXPLORADORDEPORTIVOPANTALONMODA</v>
      </c>
    </row>
    <row r="359" spans="1:27">
      <c r="A359" s="3" t="s">
        <v>1259</v>
      </c>
      <c r="B359" s="3" t="s">
        <v>65</v>
      </c>
      <c r="C359" s="3" t="s">
        <v>716</v>
      </c>
      <c r="D359" s="3" t="s">
        <v>681</v>
      </c>
      <c r="E359" s="3" t="s">
        <v>710</v>
      </c>
      <c r="F359" s="3" t="s">
        <v>702</v>
      </c>
      <c r="G359" s="50">
        <v>1</v>
      </c>
      <c r="H359" s="3" t="s">
        <v>807</v>
      </c>
      <c r="I359" s="3">
        <v>1</v>
      </c>
      <c r="J359" s="33">
        <v>42</v>
      </c>
      <c r="K359" s="3" t="s">
        <v>668</v>
      </c>
      <c r="L359" s="34">
        <v>45331</v>
      </c>
      <c r="M359" s="3" t="s">
        <v>67</v>
      </c>
      <c r="N359" s="3" t="s">
        <v>661</v>
      </c>
      <c r="O359" s="35">
        <v>0</v>
      </c>
      <c r="P359" s="3" t="s">
        <v>665</v>
      </c>
      <c r="Q359" s="3" t="s">
        <v>8</v>
      </c>
      <c r="R359" s="3" t="s">
        <v>1564</v>
      </c>
      <c r="T359" s="3" t="str">
        <f t="shared" si="14"/>
        <v>INFANTIL</v>
      </c>
      <c r="U359" s="48"/>
      <c r="V359" s="3" t="s">
        <v>1599</v>
      </c>
      <c r="AA359" s="3" t="str">
        <f t="shared" si="15"/>
        <v>INFANTILBEBITOEXPLORADORDEPORTIVOPANTALONMODA</v>
      </c>
    </row>
    <row r="360" spans="1:27">
      <c r="A360" s="3" t="s">
        <v>1265</v>
      </c>
      <c r="B360" s="3" t="s">
        <v>65</v>
      </c>
      <c r="C360" s="3" t="s">
        <v>716</v>
      </c>
      <c r="D360" s="3" t="s">
        <v>733</v>
      </c>
      <c r="E360" s="3" t="s">
        <v>751</v>
      </c>
      <c r="F360" s="3" t="s">
        <v>702</v>
      </c>
      <c r="G360" s="50">
        <v>1</v>
      </c>
      <c r="H360" s="3" t="s">
        <v>795</v>
      </c>
      <c r="I360" s="3">
        <v>1</v>
      </c>
      <c r="J360" s="33">
        <v>68</v>
      </c>
      <c r="K360" s="3" t="s">
        <v>668</v>
      </c>
      <c r="L360" s="34">
        <v>45331</v>
      </c>
      <c r="M360" s="3" t="s">
        <v>67</v>
      </c>
      <c r="N360" s="3" t="s">
        <v>661</v>
      </c>
      <c r="O360" s="35">
        <v>0</v>
      </c>
      <c r="P360" s="3" t="s">
        <v>665</v>
      </c>
      <c r="Q360" s="3" t="s">
        <v>8</v>
      </c>
      <c r="R360" s="3" t="s">
        <v>1572</v>
      </c>
      <c r="T360" s="3" t="str">
        <f t="shared" si="14"/>
        <v>INFANTIL</v>
      </c>
      <c r="U360" s="48"/>
      <c r="V360" s="3" t="s">
        <v>1599</v>
      </c>
      <c r="AA360" s="3" t="str">
        <f t="shared" si="15"/>
        <v>INFANTILBEBITOEXPLORADORJEANSCONJUNTOMODA</v>
      </c>
    </row>
    <row r="361" spans="1:27">
      <c r="A361" s="3" t="s">
        <v>1265</v>
      </c>
      <c r="B361" s="3" t="s">
        <v>65</v>
      </c>
      <c r="C361" s="3" t="s">
        <v>716</v>
      </c>
      <c r="D361" s="3" t="s">
        <v>733</v>
      </c>
      <c r="E361" s="3" t="s">
        <v>751</v>
      </c>
      <c r="F361" s="3" t="s">
        <v>702</v>
      </c>
      <c r="G361" s="50">
        <v>1</v>
      </c>
      <c r="H361" s="3" t="s">
        <v>720</v>
      </c>
      <c r="I361" s="3">
        <v>1</v>
      </c>
      <c r="J361" s="33">
        <v>42</v>
      </c>
      <c r="K361" s="3" t="s">
        <v>668</v>
      </c>
      <c r="L361" s="34">
        <v>45331</v>
      </c>
      <c r="M361" s="3" t="s">
        <v>67</v>
      </c>
      <c r="N361" s="3" t="s">
        <v>661</v>
      </c>
      <c r="O361" s="35">
        <v>0</v>
      </c>
      <c r="P361" s="3" t="s">
        <v>665</v>
      </c>
      <c r="Q361" s="3" t="s">
        <v>8</v>
      </c>
      <c r="R361" s="3" t="s">
        <v>1572</v>
      </c>
      <c r="T361" s="3" t="str">
        <f t="shared" si="14"/>
        <v>INFANTIL</v>
      </c>
      <c r="U361" s="48"/>
      <c r="V361" s="3" t="s">
        <v>1599</v>
      </c>
      <c r="AA361" s="3" t="str">
        <f t="shared" si="15"/>
        <v>INFANTILBEBITOEXPLORADORJEANSCONJUNTOMODA</v>
      </c>
    </row>
    <row r="362" spans="1:27">
      <c r="A362" s="3" t="s">
        <v>1265</v>
      </c>
      <c r="B362" s="3" t="s">
        <v>65</v>
      </c>
      <c r="C362" s="3" t="s">
        <v>716</v>
      </c>
      <c r="D362" s="3" t="s">
        <v>733</v>
      </c>
      <c r="E362" s="3" t="s">
        <v>751</v>
      </c>
      <c r="F362" s="3" t="s">
        <v>702</v>
      </c>
      <c r="G362" s="50">
        <v>1</v>
      </c>
      <c r="H362" s="3" t="s">
        <v>721</v>
      </c>
      <c r="I362" s="3">
        <v>1</v>
      </c>
      <c r="J362" s="33">
        <v>22</v>
      </c>
      <c r="K362" s="3" t="s">
        <v>668</v>
      </c>
      <c r="L362" s="34">
        <v>45331</v>
      </c>
      <c r="M362" s="3" t="s">
        <v>67</v>
      </c>
      <c r="N362" s="3" t="s">
        <v>661</v>
      </c>
      <c r="O362" s="35">
        <v>0</v>
      </c>
      <c r="P362" s="3" t="s">
        <v>665</v>
      </c>
      <c r="Q362" s="3" t="s">
        <v>8</v>
      </c>
      <c r="R362" s="3" t="s">
        <v>1572</v>
      </c>
      <c r="T362" s="3" t="str">
        <f t="shared" si="14"/>
        <v>INFANTIL</v>
      </c>
      <c r="U362" s="48"/>
      <c r="V362" s="3" t="s">
        <v>1599</v>
      </c>
      <c r="AA362" s="3" t="str">
        <f t="shared" si="15"/>
        <v>INFANTILBEBITOEXPLORADORJEANSCONJUNTOMODA</v>
      </c>
    </row>
    <row r="363" spans="1:27">
      <c r="A363" s="3" t="s">
        <v>872</v>
      </c>
      <c r="B363" s="3" t="s">
        <v>65</v>
      </c>
      <c r="C363" s="3" t="s">
        <v>730</v>
      </c>
      <c r="D363" s="3" t="s">
        <v>681</v>
      </c>
      <c r="E363" s="3" t="s">
        <v>825</v>
      </c>
      <c r="F363" s="3" t="s">
        <v>711</v>
      </c>
      <c r="G363" s="50">
        <v>2</v>
      </c>
      <c r="H363" s="3" t="s">
        <v>795</v>
      </c>
      <c r="I363" s="3">
        <v>1</v>
      </c>
      <c r="J363" s="33">
        <v>92</v>
      </c>
      <c r="K363" s="3" t="s">
        <v>668</v>
      </c>
      <c r="L363" s="34">
        <v>45337</v>
      </c>
      <c r="M363" s="3" t="s">
        <v>177</v>
      </c>
      <c r="N363" s="3" t="s">
        <v>661</v>
      </c>
      <c r="O363" s="35">
        <v>0</v>
      </c>
      <c r="P363" s="3" t="s">
        <v>665</v>
      </c>
      <c r="Q363" s="3" t="s">
        <v>8</v>
      </c>
      <c r="R363" s="3" t="s">
        <v>1427</v>
      </c>
      <c r="T363" s="3" t="str">
        <f t="shared" si="14"/>
        <v>INFANTIL</v>
      </c>
      <c r="U363" s="48"/>
      <c r="V363" s="3" t="s">
        <v>1599</v>
      </c>
      <c r="AA363" s="3" t="str">
        <f t="shared" si="15"/>
        <v>INFANTILBEBITODORMILONDEPORTIVOMAMELUCOBASICO MODA</v>
      </c>
    </row>
    <row r="364" spans="1:27">
      <c r="A364" s="3" t="s">
        <v>872</v>
      </c>
      <c r="B364" s="3" t="s">
        <v>65</v>
      </c>
      <c r="C364" s="3" t="s">
        <v>730</v>
      </c>
      <c r="D364" s="3" t="s">
        <v>681</v>
      </c>
      <c r="E364" s="3" t="s">
        <v>825</v>
      </c>
      <c r="F364" s="3" t="s">
        <v>711</v>
      </c>
      <c r="G364" s="50">
        <v>2</v>
      </c>
      <c r="H364" s="3" t="s">
        <v>719</v>
      </c>
      <c r="I364" s="3">
        <v>1</v>
      </c>
      <c r="J364" s="33">
        <v>84</v>
      </c>
      <c r="K364" s="3" t="s">
        <v>668</v>
      </c>
      <c r="L364" s="34">
        <v>45337</v>
      </c>
      <c r="M364" s="3" t="s">
        <v>177</v>
      </c>
      <c r="N364" s="3" t="s">
        <v>661</v>
      </c>
      <c r="O364" s="35">
        <v>0</v>
      </c>
      <c r="P364" s="3" t="s">
        <v>665</v>
      </c>
      <c r="Q364" s="3" t="s">
        <v>8</v>
      </c>
      <c r="R364" s="3" t="s">
        <v>1427</v>
      </c>
      <c r="T364" s="3" t="str">
        <f t="shared" si="14"/>
        <v>INFANTIL</v>
      </c>
      <c r="U364" s="48"/>
      <c r="V364" s="3" t="s">
        <v>1599</v>
      </c>
      <c r="AA364" s="3" t="str">
        <f t="shared" si="15"/>
        <v>INFANTILBEBITODORMILONDEPORTIVOMAMELUCOBASICO MODA</v>
      </c>
    </row>
    <row r="365" spans="1:27">
      <c r="A365" s="3" t="s">
        <v>872</v>
      </c>
      <c r="B365" s="3" t="s">
        <v>65</v>
      </c>
      <c r="C365" s="3" t="s">
        <v>730</v>
      </c>
      <c r="D365" s="3" t="s">
        <v>681</v>
      </c>
      <c r="E365" s="3" t="s">
        <v>825</v>
      </c>
      <c r="F365" s="3" t="s">
        <v>711</v>
      </c>
      <c r="G365" s="50">
        <v>2</v>
      </c>
      <c r="H365" s="3" t="s">
        <v>720</v>
      </c>
      <c r="I365" s="3">
        <v>1</v>
      </c>
      <c r="J365" s="33">
        <v>120</v>
      </c>
      <c r="K365" s="3" t="s">
        <v>668</v>
      </c>
      <c r="L365" s="34">
        <v>45337</v>
      </c>
      <c r="M365" s="3" t="s">
        <v>177</v>
      </c>
      <c r="N365" s="3" t="s">
        <v>661</v>
      </c>
      <c r="O365" s="35">
        <v>0</v>
      </c>
      <c r="P365" s="3" t="s">
        <v>665</v>
      </c>
      <c r="Q365" s="3" t="s">
        <v>8</v>
      </c>
      <c r="R365" s="3" t="s">
        <v>1427</v>
      </c>
      <c r="T365" s="3" t="str">
        <f t="shared" si="14"/>
        <v>INFANTIL</v>
      </c>
      <c r="U365" s="48"/>
      <c r="V365" s="3" t="s">
        <v>1599</v>
      </c>
      <c r="AA365" s="3" t="str">
        <f t="shared" si="15"/>
        <v>INFANTILBEBITODORMILONDEPORTIVOMAMELUCOBASICO MODA</v>
      </c>
    </row>
    <row r="366" spans="1:27">
      <c r="A366" s="3" t="s">
        <v>872</v>
      </c>
      <c r="B366" s="3" t="s">
        <v>65</v>
      </c>
      <c r="C366" s="3" t="s">
        <v>730</v>
      </c>
      <c r="D366" s="3" t="s">
        <v>681</v>
      </c>
      <c r="E366" s="3" t="s">
        <v>825</v>
      </c>
      <c r="F366" s="3" t="s">
        <v>711</v>
      </c>
      <c r="G366" s="50">
        <v>2</v>
      </c>
      <c r="H366" s="3" t="s">
        <v>721</v>
      </c>
      <c r="I366" s="3">
        <v>1</v>
      </c>
      <c r="J366" s="33">
        <v>104</v>
      </c>
      <c r="K366" s="3" t="s">
        <v>668</v>
      </c>
      <c r="L366" s="34">
        <v>45337</v>
      </c>
      <c r="M366" s="3" t="s">
        <v>177</v>
      </c>
      <c r="N366" s="3" t="s">
        <v>661</v>
      </c>
      <c r="O366" s="35">
        <v>0</v>
      </c>
      <c r="P366" s="3" t="s">
        <v>665</v>
      </c>
      <c r="Q366" s="3" t="s">
        <v>8</v>
      </c>
      <c r="R366" s="3" t="s">
        <v>1427</v>
      </c>
      <c r="T366" s="3" t="str">
        <f t="shared" si="14"/>
        <v>INFANTIL</v>
      </c>
      <c r="U366" s="48"/>
      <c r="V366" s="3" t="s">
        <v>1599</v>
      </c>
      <c r="AA366" s="3" t="str">
        <f t="shared" si="15"/>
        <v>INFANTILBEBITODORMILONDEPORTIVOMAMELUCOBASICO MODA</v>
      </c>
    </row>
    <row r="367" spans="1:27">
      <c r="A367" s="3" t="s">
        <v>873</v>
      </c>
      <c r="B367" s="3" t="s">
        <v>65</v>
      </c>
      <c r="C367" s="3" t="s">
        <v>730</v>
      </c>
      <c r="D367" s="3" t="s">
        <v>681</v>
      </c>
      <c r="E367" s="3" t="s">
        <v>825</v>
      </c>
      <c r="F367" s="3" t="s">
        <v>711</v>
      </c>
      <c r="G367" s="50">
        <v>2</v>
      </c>
      <c r="H367" s="3" t="s">
        <v>795</v>
      </c>
      <c r="I367" s="3">
        <v>1</v>
      </c>
      <c r="J367" s="33">
        <v>92</v>
      </c>
      <c r="K367" s="3" t="s">
        <v>668</v>
      </c>
      <c r="L367" s="34">
        <v>45337</v>
      </c>
      <c r="M367" s="3" t="s">
        <v>177</v>
      </c>
      <c r="N367" s="3" t="s">
        <v>661</v>
      </c>
      <c r="O367" s="35">
        <v>0</v>
      </c>
      <c r="P367" s="3" t="s">
        <v>665</v>
      </c>
      <c r="Q367" s="3" t="s">
        <v>8</v>
      </c>
      <c r="R367" s="3" t="s">
        <v>1427</v>
      </c>
      <c r="T367" s="3" t="str">
        <f t="shared" si="14"/>
        <v>INFANTIL</v>
      </c>
      <c r="U367" s="48"/>
      <c r="V367" s="3" t="s">
        <v>1599</v>
      </c>
      <c r="AA367" s="3" t="str">
        <f t="shared" si="15"/>
        <v>INFANTILBEBITODORMILONDEPORTIVOMAMELUCOBASICO MODA</v>
      </c>
    </row>
    <row r="368" spans="1:27">
      <c r="A368" s="3" t="s">
        <v>873</v>
      </c>
      <c r="B368" s="3" t="s">
        <v>65</v>
      </c>
      <c r="C368" s="3" t="s">
        <v>730</v>
      </c>
      <c r="D368" s="3" t="s">
        <v>681</v>
      </c>
      <c r="E368" s="3" t="s">
        <v>825</v>
      </c>
      <c r="F368" s="3" t="s">
        <v>711</v>
      </c>
      <c r="G368" s="50">
        <v>2</v>
      </c>
      <c r="H368" s="3" t="s">
        <v>719</v>
      </c>
      <c r="I368" s="3">
        <v>1</v>
      </c>
      <c r="J368" s="33">
        <v>84</v>
      </c>
      <c r="K368" s="3" t="s">
        <v>668</v>
      </c>
      <c r="L368" s="34">
        <v>45337</v>
      </c>
      <c r="M368" s="3" t="s">
        <v>177</v>
      </c>
      <c r="N368" s="3" t="s">
        <v>661</v>
      </c>
      <c r="O368" s="35">
        <v>0</v>
      </c>
      <c r="P368" s="3" t="s">
        <v>665</v>
      </c>
      <c r="Q368" s="3" t="s">
        <v>8</v>
      </c>
      <c r="R368" s="3" t="s">
        <v>1427</v>
      </c>
      <c r="T368" s="3" t="str">
        <f t="shared" si="14"/>
        <v>INFANTIL</v>
      </c>
      <c r="U368" s="48"/>
      <c r="V368" s="3" t="s">
        <v>1599</v>
      </c>
      <c r="AA368" s="3" t="str">
        <f t="shared" si="15"/>
        <v>INFANTILBEBITODORMILONDEPORTIVOMAMELUCOBASICO MODA</v>
      </c>
    </row>
    <row r="369" spans="1:27">
      <c r="A369" s="3" t="s">
        <v>873</v>
      </c>
      <c r="B369" s="3" t="s">
        <v>65</v>
      </c>
      <c r="C369" s="3" t="s">
        <v>730</v>
      </c>
      <c r="D369" s="3" t="s">
        <v>681</v>
      </c>
      <c r="E369" s="3" t="s">
        <v>825</v>
      </c>
      <c r="F369" s="3" t="s">
        <v>711</v>
      </c>
      <c r="G369" s="50">
        <v>2</v>
      </c>
      <c r="H369" s="3" t="s">
        <v>720</v>
      </c>
      <c r="I369" s="3">
        <v>1</v>
      </c>
      <c r="J369" s="33">
        <v>120</v>
      </c>
      <c r="K369" s="3" t="s">
        <v>668</v>
      </c>
      <c r="L369" s="34">
        <v>45337</v>
      </c>
      <c r="M369" s="3" t="s">
        <v>177</v>
      </c>
      <c r="N369" s="3" t="s">
        <v>661</v>
      </c>
      <c r="O369" s="35">
        <v>0</v>
      </c>
      <c r="P369" s="3" t="s">
        <v>665</v>
      </c>
      <c r="Q369" s="3" t="s">
        <v>8</v>
      </c>
      <c r="R369" s="3" t="s">
        <v>1427</v>
      </c>
      <c r="T369" s="3" t="str">
        <f t="shared" si="14"/>
        <v>INFANTIL</v>
      </c>
      <c r="U369" s="48"/>
      <c r="V369" s="3" t="s">
        <v>1599</v>
      </c>
      <c r="AA369" s="3" t="str">
        <f t="shared" si="15"/>
        <v>INFANTILBEBITODORMILONDEPORTIVOMAMELUCOBASICO MODA</v>
      </c>
    </row>
    <row r="370" spans="1:27">
      <c r="A370" s="3" t="s">
        <v>873</v>
      </c>
      <c r="B370" s="3" t="s">
        <v>65</v>
      </c>
      <c r="C370" s="3" t="s">
        <v>730</v>
      </c>
      <c r="D370" s="3" t="s">
        <v>681</v>
      </c>
      <c r="E370" s="3" t="s">
        <v>825</v>
      </c>
      <c r="F370" s="3" t="s">
        <v>711</v>
      </c>
      <c r="G370" s="50">
        <v>2</v>
      </c>
      <c r="H370" s="3" t="s">
        <v>721</v>
      </c>
      <c r="I370" s="3">
        <v>1</v>
      </c>
      <c r="J370" s="33">
        <v>104</v>
      </c>
      <c r="K370" s="3" t="s">
        <v>668</v>
      </c>
      <c r="L370" s="34">
        <v>45337</v>
      </c>
      <c r="M370" s="3" t="s">
        <v>177</v>
      </c>
      <c r="N370" s="3" t="s">
        <v>661</v>
      </c>
      <c r="O370" s="35">
        <v>0</v>
      </c>
      <c r="P370" s="3" t="s">
        <v>665</v>
      </c>
      <c r="Q370" s="3" t="s">
        <v>8</v>
      </c>
      <c r="R370" s="3" t="s">
        <v>1427</v>
      </c>
      <c r="T370" s="3" t="str">
        <f t="shared" si="14"/>
        <v>INFANTIL</v>
      </c>
      <c r="U370" s="48"/>
      <c r="V370" s="3" t="s">
        <v>1599</v>
      </c>
      <c r="AA370" s="3" t="str">
        <f t="shared" si="15"/>
        <v>INFANTILBEBITODORMILONDEPORTIVOMAMELUCOBASICO MODA</v>
      </c>
    </row>
    <row r="371" spans="1:27">
      <c r="A371" s="3" t="s">
        <v>875</v>
      </c>
      <c r="B371" s="3" t="s">
        <v>65</v>
      </c>
      <c r="C371" s="3" t="s">
        <v>730</v>
      </c>
      <c r="D371" s="3" t="s">
        <v>714</v>
      </c>
      <c r="E371" s="3" t="s">
        <v>836</v>
      </c>
      <c r="F371" s="3" t="s">
        <v>711</v>
      </c>
      <c r="G371" s="50">
        <v>1</v>
      </c>
      <c r="H371" s="3" t="s">
        <v>757</v>
      </c>
      <c r="I371" s="3">
        <v>1</v>
      </c>
      <c r="J371" s="33">
        <v>178</v>
      </c>
      <c r="K371" s="3" t="s">
        <v>668</v>
      </c>
      <c r="L371" s="34">
        <v>45337</v>
      </c>
      <c r="M371" s="3" t="s">
        <v>177</v>
      </c>
      <c r="N371" s="3" t="s">
        <v>661</v>
      </c>
      <c r="O371" s="35">
        <v>0</v>
      </c>
      <c r="P371" s="3" t="s">
        <v>665</v>
      </c>
      <c r="Q371" s="3" t="s">
        <v>8</v>
      </c>
      <c r="R371" s="3" t="s">
        <v>1575</v>
      </c>
      <c r="T371" s="3" t="str">
        <f t="shared" si="14"/>
        <v>INFANTIL</v>
      </c>
      <c r="U371" s="48"/>
      <c r="V371" s="3" t="s">
        <v>1599</v>
      </c>
      <c r="AA371" s="3" t="str">
        <f t="shared" si="15"/>
        <v>INFANTILBEBITODORMILONDESCANSOAJUARBASICO MODA</v>
      </c>
    </row>
    <row r="372" spans="1:27">
      <c r="A372" s="3" t="s">
        <v>1251</v>
      </c>
      <c r="B372" s="3" t="s">
        <v>65</v>
      </c>
      <c r="C372" s="3" t="s">
        <v>730</v>
      </c>
      <c r="D372" s="3" t="s">
        <v>714</v>
      </c>
      <c r="E372" s="3" t="s">
        <v>751</v>
      </c>
      <c r="F372" s="3" t="s">
        <v>711</v>
      </c>
      <c r="G372" s="50">
        <v>1</v>
      </c>
      <c r="H372" s="3" t="s">
        <v>795</v>
      </c>
      <c r="I372" s="3">
        <v>1</v>
      </c>
      <c r="J372" s="33">
        <v>28</v>
      </c>
      <c r="K372" s="3" t="s">
        <v>668</v>
      </c>
      <c r="L372" s="34">
        <v>45337</v>
      </c>
      <c r="M372" s="3" t="s">
        <v>177</v>
      </c>
      <c r="N372" s="3" t="s">
        <v>661</v>
      </c>
      <c r="O372" s="35">
        <v>0</v>
      </c>
      <c r="P372" s="3" t="s">
        <v>665</v>
      </c>
      <c r="Q372" s="3" t="s">
        <v>8</v>
      </c>
      <c r="R372" s="3" t="s">
        <v>1568</v>
      </c>
      <c r="T372" s="3" t="str">
        <f t="shared" si="14"/>
        <v>INFANTIL</v>
      </c>
      <c r="U372" s="48"/>
      <c r="V372" s="3" t="s">
        <v>1599</v>
      </c>
      <c r="AA372" s="3" t="str">
        <f t="shared" si="15"/>
        <v>INFANTILBEBITODORMILONDESCANSOCONJUNTOBASICO MODA</v>
      </c>
    </row>
    <row r="373" spans="1:27">
      <c r="A373" s="3" t="s">
        <v>1251</v>
      </c>
      <c r="B373" s="3" t="s">
        <v>65</v>
      </c>
      <c r="C373" s="3" t="s">
        <v>730</v>
      </c>
      <c r="D373" s="3" t="s">
        <v>714</v>
      </c>
      <c r="E373" s="3" t="s">
        <v>751</v>
      </c>
      <c r="F373" s="3" t="s">
        <v>711</v>
      </c>
      <c r="G373" s="50">
        <v>1</v>
      </c>
      <c r="H373" s="3" t="s">
        <v>719</v>
      </c>
      <c r="I373" s="3">
        <v>1</v>
      </c>
      <c r="J373" s="33">
        <v>20</v>
      </c>
      <c r="K373" s="3" t="s">
        <v>668</v>
      </c>
      <c r="L373" s="34">
        <v>45337</v>
      </c>
      <c r="M373" s="3" t="s">
        <v>177</v>
      </c>
      <c r="N373" s="3" t="s">
        <v>661</v>
      </c>
      <c r="O373" s="35">
        <v>0</v>
      </c>
      <c r="P373" s="3" t="s">
        <v>665</v>
      </c>
      <c r="Q373" s="3" t="s">
        <v>8</v>
      </c>
      <c r="R373" s="3" t="s">
        <v>1568</v>
      </c>
      <c r="T373" s="3" t="str">
        <f t="shared" si="14"/>
        <v>INFANTIL</v>
      </c>
      <c r="U373" s="48"/>
      <c r="V373" s="3" t="s">
        <v>1599</v>
      </c>
      <c r="AA373" s="3" t="str">
        <f t="shared" si="15"/>
        <v>INFANTILBEBITODORMILONDESCANSOCONJUNTOBASICO MODA</v>
      </c>
    </row>
    <row r="374" spans="1:27">
      <c r="A374" s="3" t="s">
        <v>1251</v>
      </c>
      <c r="B374" s="3" t="s">
        <v>65</v>
      </c>
      <c r="C374" s="3" t="s">
        <v>730</v>
      </c>
      <c r="D374" s="3" t="s">
        <v>714</v>
      </c>
      <c r="E374" s="3" t="s">
        <v>751</v>
      </c>
      <c r="F374" s="3" t="s">
        <v>711</v>
      </c>
      <c r="G374" s="50">
        <v>1</v>
      </c>
      <c r="H374" s="3" t="s">
        <v>720</v>
      </c>
      <c r="I374" s="3">
        <v>1</v>
      </c>
      <c r="J374" s="33">
        <v>40</v>
      </c>
      <c r="K374" s="3" t="s">
        <v>668</v>
      </c>
      <c r="L374" s="34">
        <v>45337</v>
      </c>
      <c r="M374" s="3" t="s">
        <v>177</v>
      </c>
      <c r="N374" s="3" t="s">
        <v>661</v>
      </c>
      <c r="O374" s="35">
        <v>0</v>
      </c>
      <c r="P374" s="3" t="s">
        <v>665</v>
      </c>
      <c r="Q374" s="3" t="s">
        <v>8</v>
      </c>
      <c r="R374" s="3" t="s">
        <v>1568</v>
      </c>
      <c r="T374" s="3" t="str">
        <f t="shared" si="14"/>
        <v>INFANTIL</v>
      </c>
      <c r="U374" s="48"/>
      <c r="V374" s="3" t="s">
        <v>1599</v>
      </c>
      <c r="AA374" s="3" t="str">
        <f t="shared" si="15"/>
        <v>INFANTILBEBITODORMILONDESCANSOCONJUNTOBASICO MODA</v>
      </c>
    </row>
    <row r="375" spans="1:27">
      <c r="A375" s="3" t="s">
        <v>1251</v>
      </c>
      <c r="B375" s="3" t="s">
        <v>65</v>
      </c>
      <c r="C375" s="3" t="s">
        <v>730</v>
      </c>
      <c r="D375" s="3" t="s">
        <v>714</v>
      </c>
      <c r="E375" s="3" t="s">
        <v>751</v>
      </c>
      <c r="F375" s="3" t="s">
        <v>711</v>
      </c>
      <c r="G375" s="50">
        <v>1</v>
      </c>
      <c r="H375" s="3" t="s">
        <v>721</v>
      </c>
      <c r="I375" s="3">
        <v>1</v>
      </c>
      <c r="J375" s="33">
        <v>12</v>
      </c>
      <c r="K375" s="3" t="s">
        <v>668</v>
      </c>
      <c r="L375" s="34">
        <v>45337</v>
      </c>
      <c r="M375" s="3" t="s">
        <v>177</v>
      </c>
      <c r="N375" s="3" t="s">
        <v>661</v>
      </c>
      <c r="O375" s="35">
        <v>0</v>
      </c>
      <c r="P375" s="3" t="s">
        <v>665</v>
      </c>
      <c r="Q375" s="3" t="s">
        <v>8</v>
      </c>
      <c r="R375" s="3" t="s">
        <v>1568</v>
      </c>
      <c r="T375" s="3" t="str">
        <f t="shared" si="14"/>
        <v>INFANTIL</v>
      </c>
      <c r="U375" s="48"/>
      <c r="V375" s="3" t="s">
        <v>1599</v>
      </c>
      <c r="AA375" s="3" t="str">
        <f t="shared" si="15"/>
        <v>INFANTILBEBITODORMILONDESCANSOCONJUNTOBASICO MODA</v>
      </c>
    </row>
    <row r="376" spans="1:27">
      <c r="A376" s="3" t="s">
        <v>1264</v>
      </c>
      <c r="B376" s="3" t="s">
        <v>65</v>
      </c>
      <c r="C376" s="3" t="s">
        <v>716</v>
      </c>
      <c r="D376" s="3" t="s">
        <v>714</v>
      </c>
      <c r="E376" s="3" t="s">
        <v>717</v>
      </c>
      <c r="F376" s="3" t="s">
        <v>711</v>
      </c>
      <c r="G376" s="50">
        <v>2</v>
      </c>
      <c r="H376" s="3" t="s">
        <v>719</v>
      </c>
      <c r="I376" s="3">
        <v>1</v>
      </c>
      <c r="J376" s="33">
        <v>61</v>
      </c>
      <c r="K376" s="3" t="s">
        <v>668</v>
      </c>
      <c r="L376" s="34">
        <v>45337</v>
      </c>
      <c r="M376" s="3" t="s">
        <v>177</v>
      </c>
      <c r="N376" s="3" t="s">
        <v>661</v>
      </c>
      <c r="O376" s="35">
        <v>0</v>
      </c>
      <c r="P376" s="3" t="s">
        <v>665</v>
      </c>
      <c r="Q376" s="3" t="s">
        <v>8</v>
      </c>
      <c r="R376" s="3" t="s">
        <v>1566</v>
      </c>
      <c r="T376" s="3" t="str">
        <f t="shared" si="14"/>
        <v>INFANTIL</v>
      </c>
      <c r="U376" s="48"/>
      <c r="V376" s="3" t="s">
        <v>1599</v>
      </c>
      <c r="AA376" s="3" t="str">
        <f t="shared" si="15"/>
        <v>INFANTILBEBITOEXPLORADORDESCANSOENTERIZOBASICO MODA</v>
      </c>
    </row>
    <row r="377" spans="1:27">
      <c r="A377" s="3" t="s">
        <v>1264</v>
      </c>
      <c r="B377" s="3" t="s">
        <v>65</v>
      </c>
      <c r="C377" s="3" t="s">
        <v>716</v>
      </c>
      <c r="D377" s="3" t="s">
        <v>714</v>
      </c>
      <c r="E377" s="3" t="s">
        <v>717</v>
      </c>
      <c r="F377" s="3" t="s">
        <v>711</v>
      </c>
      <c r="G377" s="50">
        <v>2</v>
      </c>
      <c r="H377" s="3" t="s">
        <v>720</v>
      </c>
      <c r="I377" s="3">
        <v>1</v>
      </c>
      <c r="J377" s="33">
        <v>38</v>
      </c>
      <c r="K377" s="3" t="s">
        <v>668</v>
      </c>
      <c r="L377" s="34">
        <v>45337</v>
      </c>
      <c r="M377" s="3" t="s">
        <v>177</v>
      </c>
      <c r="N377" s="3" t="s">
        <v>661</v>
      </c>
      <c r="O377" s="35">
        <v>0</v>
      </c>
      <c r="P377" s="3" t="s">
        <v>665</v>
      </c>
      <c r="Q377" s="3" t="s">
        <v>8</v>
      </c>
      <c r="R377" s="3" t="s">
        <v>1566</v>
      </c>
      <c r="T377" s="3" t="str">
        <f t="shared" si="14"/>
        <v>INFANTIL</v>
      </c>
      <c r="U377" s="48"/>
      <c r="V377" s="3" t="s">
        <v>1599</v>
      </c>
      <c r="AA377" s="3" t="str">
        <f t="shared" si="15"/>
        <v>INFANTILBEBITOEXPLORADORDESCANSOENTERIZOBASICO MODA</v>
      </c>
    </row>
    <row r="378" spans="1:27">
      <c r="A378" s="3" t="s">
        <v>1264</v>
      </c>
      <c r="B378" s="3" t="s">
        <v>65</v>
      </c>
      <c r="C378" s="3" t="s">
        <v>716</v>
      </c>
      <c r="D378" s="3" t="s">
        <v>714</v>
      </c>
      <c r="E378" s="3" t="s">
        <v>717</v>
      </c>
      <c r="F378" s="3" t="s">
        <v>711</v>
      </c>
      <c r="G378" s="50">
        <v>2</v>
      </c>
      <c r="H378" s="3" t="s">
        <v>721</v>
      </c>
      <c r="I378" s="3">
        <v>1</v>
      </c>
      <c r="J378" s="33">
        <v>49</v>
      </c>
      <c r="K378" s="3" t="s">
        <v>668</v>
      </c>
      <c r="L378" s="34">
        <v>45337</v>
      </c>
      <c r="M378" s="3" t="s">
        <v>177</v>
      </c>
      <c r="N378" s="3" t="s">
        <v>661</v>
      </c>
      <c r="O378" s="35">
        <v>0</v>
      </c>
      <c r="P378" s="3" t="s">
        <v>665</v>
      </c>
      <c r="Q378" s="3" t="s">
        <v>8</v>
      </c>
      <c r="R378" s="3" t="s">
        <v>1566</v>
      </c>
      <c r="T378" s="3" t="str">
        <f t="shared" si="14"/>
        <v>INFANTIL</v>
      </c>
      <c r="U378" s="48"/>
      <c r="V378" s="3" t="s">
        <v>1599</v>
      </c>
      <c r="AA378" s="3" t="str">
        <f t="shared" si="15"/>
        <v>INFANTILBEBITOEXPLORADORDESCANSOENTERIZOBASICO MODA</v>
      </c>
    </row>
    <row r="379" spans="1:27">
      <c r="A379" s="3">
        <v>303703</v>
      </c>
      <c r="B379" s="3" t="s">
        <v>65</v>
      </c>
      <c r="C379" s="3" t="s">
        <v>730</v>
      </c>
      <c r="D379" s="3" t="s">
        <v>681</v>
      </c>
      <c r="E379" s="3" t="s">
        <v>701</v>
      </c>
      <c r="F379" s="3" t="s">
        <v>711</v>
      </c>
      <c r="G379" s="50">
        <v>3</v>
      </c>
      <c r="H379" s="3" t="s">
        <v>795</v>
      </c>
      <c r="I379" s="3" t="s">
        <v>822</v>
      </c>
      <c r="J379" s="33">
        <v>12</v>
      </c>
      <c r="K379" s="3" t="s">
        <v>668</v>
      </c>
      <c r="L379" s="34">
        <v>45345</v>
      </c>
      <c r="M379" s="3" t="s">
        <v>95</v>
      </c>
      <c r="N379" s="3" t="s">
        <v>662</v>
      </c>
      <c r="O379" s="35">
        <v>0</v>
      </c>
      <c r="P379" s="3" t="s">
        <v>664</v>
      </c>
      <c r="Q379" s="3" t="s">
        <v>79</v>
      </c>
      <c r="R379" s="3" t="s">
        <v>1446</v>
      </c>
      <c r="T379" s="3" t="str">
        <f t="shared" si="14"/>
        <v>INFANTIL</v>
      </c>
      <c r="U379" s="48"/>
      <c r="V379" s="3" t="s">
        <v>1599</v>
      </c>
      <c r="AA379" s="3" t="str">
        <f t="shared" si="15"/>
        <v>INFANTILBEBITODORMILONDEPORTIVOCAMISETABASICO MODA</v>
      </c>
    </row>
    <row r="380" spans="1:27">
      <c r="A380" s="3">
        <v>303703</v>
      </c>
      <c r="B380" s="3" t="s">
        <v>65</v>
      </c>
      <c r="C380" s="3" t="s">
        <v>730</v>
      </c>
      <c r="D380" s="3" t="s">
        <v>681</v>
      </c>
      <c r="E380" s="3" t="s">
        <v>701</v>
      </c>
      <c r="F380" s="3" t="s">
        <v>711</v>
      </c>
      <c r="G380" s="50">
        <v>3</v>
      </c>
      <c r="H380" s="3" t="s">
        <v>795</v>
      </c>
      <c r="I380" s="3" t="s">
        <v>684</v>
      </c>
      <c r="J380" s="33">
        <v>49</v>
      </c>
      <c r="K380" s="3" t="s">
        <v>668</v>
      </c>
      <c r="L380" s="34">
        <v>45345</v>
      </c>
      <c r="M380" s="3" t="s">
        <v>95</v>
      </c>
      <c r="N380" s="3" t="s">
        <v>662</v>
      </c>
      <c r="O380" s="35">
        <v>0</v>
      </c>
      <c r="P380" s="3" t="s">
        <v>664</v>
      </c>
      <c r="Q380" s="3" t="s">
        <v>79</v>
      </c>
      <c r="R380" s="3" t="s">
        <v>1446</v>
      </c>
      <c r="T380" s="3" t="str">
        <f t="shared" si="14"/>
        <v>INFANTIL</v>
      </c>
      <c r="U380" s="48"/>
      <c r="V380" s="3" t="s">
        <v>1599</v>
      </c>
      <c r="AA380" s="3" t="str">
        <f t="shared" si="15"/>
        <v>INFANTILBEBITODORMILONDEPORTIVOCAMISETABASICO MODA</v>
      </c>
    </row>
    <row r="381" spans="1:27">
      <c r="A381" s="3">
        <v>303703</v>
      </c>
      <c r="B381" s="3" t="s">
        <v>65</v>
      </c>
      <c r="C381" s="3" t="s">
        <v>730</v>
      </c>
      <c r="D381" s="3" t="s">
        <v>681</v>
      </c>
      <c r="E381" s="3" t="s">
        <v>701</v>
      </c>
      <c r="F381" s="3" t="s">
        <v>711</v>
      </c>
      <c r="G381" s="50">
        <v>3</v>
      </c>
      <c r="H381" s="3" t="s">
        <v>720</v>
      </c>
      <c r="I381" s="3" t="s">
        <v>811</v>
      </c>
      <c r="J381" s="33">
        <v>12</v>
      </c>
      <c r="K381" s="3" t="s">
        <v>668</v>
      </c>
      <c r="L381" s="34">
        <v>45345</v>
      </c>
      <c r="M381" s="3" t="s">
        <v>95</v>
      </c>
      <c r="N381" s="3" t="s">
        <v>662</v>
      </c>
      <c r="O381" s="35">
        <v>0</v>
      </c>
      <c r="P381" s="3" t="s">
        <v>664</v>
      </c>
      <c r="Q381" s="3" t="s">
        <v>79</v>
      </c>
      <c r="R381" s="3" t="s">
        <v>1446</v>
      </c>
      <c r="T381" s="3" t="str">
        <f t="shared" si="14"/>
        <v>INFANTIL</v>
      </c>
      <c r="U381" s="48"/>
      <c r="V381" s="3" t="s">
        <v>1599</v>
      </c>
      <c r="AA381" s="3" t="str">
        <f t="shared" si="15"/>
        <v>INFANTILBEBITODORMILONDEPORTIVOCAMISETABASICO MODA</v>
      </c>
    </row>
    <row r="382" spans="1:27">
      <c r="A382" s="3">
        <v>303703</v>
      </c>
      <c r="B382" s="3" t="s">
        <v>65</v>
      </c>
      <c r="C382" s="3" t="s">
        <v>730</v>
      </c>
      <c r="D382" s="3" t="s">
        <v>681</v>
      </c>
      <c r="E382" s="3" t="s">
        <v>701</v>
      </c>
      <c r="F382" s="3" t="s">
        <v>711</v>
      </c>
      <c r="G382" s="50">
        <v>3</v>
      </c>
      <c r="H382" s="3" t="s">
        <v>795</v>
      </c>
      <c r="I382" s="3" t="s">
        <v>811</v>
      </c>
      <c r="J382" s="33">
        <v>40</v>
      </c>
      <c r="K382" s="3" t="s">
        <v>668</v>
      </c>
      <c r="L382" s="34">
        <v>45345</v>
      </c>
      <c r="M382" s="3" t="s">
        <v>95</v>
      </c>
      <c r="N382" s="3" t="s">
        <v>662</v>
      </c>
      <c r="O382" s="35">
        <v>0</v>
      </c>
      <c r="P382" s="3" t="s">
        <v>664</v>
      </c>
      <c r="Q382" s="3" t="s">
        <v>79</v>
      </c>
      <c r="R382" s="3" t="s">
        <v>1446</v>
      </c>
      <c r="T382" s="3" t="str">
        <f t="shared" si="14"/>
        <v>INFANTIL</v>
      </c>
      <c r="U382" s="48"/>
      <c r="V382" s="3" t="s">
        <v>1599</v>
      </c>
      <c r="AA382" s="3" t="str">
        <f t="shared" si="15"/>
        <v>INFANTILBEBITODORMILONDEPORTIVOCAMISETABASICO MODA</v>
      </c>
    </row>
    <row r="383" spans="1:27">
      <c r="A383" s="3">
        <v>303704</v>
      </c>
      <c r="B383" s="3" t="s">
        <v>65</v>
      </c>
      <c r="C383" s="3" t="s">
        <v>730</v>
      </c>
      <c r="D383" s="3" t="s">
        <v>681</v>
      </c>
      <c r="E383" s="3" t="s">
        <v>701</v>
      </c>
      <c r="F383" s="3" t="s">
        <v>711</v>
      </c>
      <c r="G383" s="50">
        <v>3</v>
      </c>
      <c r="H383" s="3" t="s">
        <v>720</v>
      </c>
      <c r="I383" s="3" t="s">
        <v>822</v>
      </c>
      <c r="J383" s="33">
        <v>12</v>
      </c>
      <c r="K383" s="3" t="s">
        <v>668</v>
      </c>
      <c r="L383" s="34">
        <v>45345</v>
      </c>
      <c r="M383" s="3" t="s">
        <v>95</v>
      </c>
      <c r="N383" s="3" t="s">
        <v>662</v>
      </c>
      <c r="O383" s="35">
        <v>0</v>
      </c>
      <c r="P383" s="3" t="s">
        <v>664</v>
      </c>
      <c r="Q383" s="3" t="s">
        <v>79</v>
      </c>
      <c r="R383" s="3" t="s">
        <v>1446</v>
      </c>
      <c r="T383" s="3" t="str">
        <f t="shared" si="14"/>
        <v>INFANTIL</v>
      </c>
      <c r="U383" s="48"/>
      <c r="V383" s="3" t="s">
        <v>1599</v>
      </c>
      <c r="AA383" s="3" t="str">
        <f t="shared" si="15"/>
        <v>INFANTILBEBITODORMILONDEPORTIVOCAMISETABASICO MODA</v>
      </c>
    </row>
    <row r="384" spans="1:27">
      <c r="A384" s="3">
        <v>303704</v>
      </c>
      <c r="B384" s="3" t="s">
        <v>65</v>
      </c>
      <c r="C384" s="3" t="s">
        <v>730</v>
      </c>
      <c r="D384" s="3" t="s">
        <v>681</v>
      </c>
      <c r="E384" s="3" t="s">
        <v>701</v>
      </c>
      <c r="F384" s="3" t="s">
        <v>711</v>
      </c>
      <c r="G384" s="50">
        <v>3</v>
      </c>
      <c r="H384" s="3" t="s">
        <v>795</v>
      </c>
      <c r="I384" s="3" t="s">
        <v>822</v>
      </c>
      <c r="J384" s="33">
        <v>22</v>
      </c>
      <c r="K384" s="3" t="s">
        <v>668</v>
      </c>
      <c r="L384" s="34">
        <v>45345</v>
      </c>
      <c r="M384" s="3" t="s">
        <v>95</v>
      </c>
      <c r="N384" s="3" t="s">
        <v>662</v>
      </c>
      <c r="O384" s="35">
        <v>0</v>
      </c>
      <c r="P384" s="3" t="s">
        <v>664</v>
      </c>
      <c r="Q384" s="3" t="s">
        <v>79</v>
      </c>
      <c r="R384" s="3" t="s">
        <v>1446</v>
      </c>
      <c r="T384" s="3" t="str">
        <f t="shared" si="14"/>
        <v>INFANTIL</v>
      </c>
      <c r="U384" s="48"/>
      <c r="V384" s="3" t="s">
        <v>1599</v>
      </c>
      <c r="AA384" s="3" t="str">
        <f t="shared" si="15"/>
        <v>INFANTILBEBITODORMILONDEPORTIVOCAMISETABASICO MODA</v>
      </c>
    </row>
    <row r="385" spans="1:27">
      <c r="A385" s="3">
        <v>303704</v>
      </c>
      <c r="B385" s="3" t="s">
        <v>65</v>
      </c>
      <c r="C385" s="3" t="s">
        <v>730</v>
      </c>
      <c r="D385" s="3" t="s">
        <v>681</v>
      </c>
      <c r="E385" s="3" t="s">
        <v>701</v>
      </c>
      <c r="F385" s="3" t="s">
        <v>711</v>
      </c>
      <c r="G385" s="50">
        <v>3</v>
      </c>
      <c r="H385" s="3" t="s">
        <v>721</v>
      </c>
      <c r="I385" s="3" t="s">
        <v>822</v>
      </c>
      <c r="J385" s="33">
        <v>12</v>
      </c>
      <c r="K385" s="3" t="s">
        <v>668</v>
      </c>
      <c r="L385" s="34">
        <v>45345</v>
      </c>
      <c r="M385" s="3" t="s">
        <v>95</v>
      </c>
      <c r="N385" s="3" t="s">
        <v>662</v>
      </c>
      <c r="O385" s="35">
        <v>0</v>
      </c>
      <c r="P385" s="3" t="s">
        <v>664</v>
      </c>
      <c r="Q385" s="3" t="s">
        <v>79</v>
      </c>
      <c r="R385" s="3" t="s">
        <v>1446</v>
      </c>
      <c r="T385" s="3" t="str">
        <f t="shared" si="14"/>
        <v>INFANTIL</v>
      </c>
      <c r="U385" s="48"/>
      <c r="V385" s="3" t="s">
        <v>1599</v>
      </c>
      <c r="AA385" s="3" t="str">
        <f t="shared" si="15"/>
        <v>INFANTILBEBITODORMILONDEPORTIVOCAMISETABASICO MODA</v>
      </c>
    </row>
    <row r="386" spans="1:27">
      <c r="A386" s="3">
        <v>303704</v>
      </c>
      <c r="B386" s="3" t="s">
        <v>65</v>
      </c>
      <c r="C386" s="3" t="s">
        <v>730</v>
      </c>
      <c r="D386" s="3" t="s">
        <v>681</v>
      </c>
      <c r="E386" s="3" t="s">
        <v>701</v>
      </c>
      <c r="F386" s="3" t="s">
        <v>711</v>
      </c>
      <c r="G386" s="50">
        <v>3</v>
      </c>
      <c r="H386" s="3" t="s">
        <v>795</v>
      </c>
      <c r="I386" s="3" t="s">
        <v>693</v>
      </c>
      <c r="J386" s="33">
        <v>12</v>
      </c>
      <c r="K386" s="3" t="s">
        <v>668</v>
      </c>
      <c r="L386" s="34">
        <v>45345</v>
      </c>
      <c r="M386" s="3" t="s">
        <v>95</v>
      </c>
      <c r="N386" s="3" t="s">
        <v>662</v>
      </c>
      <c r="O386" s="35">
        <v>0</v>
      </c>
      <c r="P386" s="3" t="s">
        <v>664</v>
      </c>
      <c r="Q386" s="3" t="s">
        <v>79</v>
      </c>
      <c r="R386" s="3" t="s">
        <v>1446</v>
      </c>
      <c r="T386" s="3" t="str">
        <f t="shared" si="14"/>
        <v>INFANTIL</v>
      </c>
      <c r="U386" s="48"/>
      <c r="V386" s="3" t="s">
        <v>1599</v>
      </c>
      <c r="AA386" s="3" t="str">
        <f t="shared" si="15"/>
        <v>INFANTILBEBITODORMILONDEPORTIVOCAMISETABASICO MODA</v>
      </c>
    </row>
    <row r="387" spans="1:27">
      <c r="A387" s="3">
        <v>303706</v>
      </c>
      <c r="B387" s="3" t="s">
        <v>65</v>
      </c>
      <c r="C387" s="3" t="s">
        <v>730</v>
      </c>
      <c r="D387" s="3" t="s">
        <v>681</v>
      </c>
      <c r="E387" s="3" t="s">
        <v>825</v>
      </c>
      <c r="F387" s="3" t="s">
        <v>711</v>
      </c>
      <c r="G387" s="50">
        <v>2</v>
      </c>
      <c r="H387" s="3" t="s">
        <v>719</v>
      </c>
      <c r="I387" s="3" t="s">
        <v>811</v>
      </c>
      <c r="J387" s="33">
        <v>16</v>
      </c>
      <c r="K387" s="3" t="s">
        <v>668</v>
      </c>
      <c r="L387" s="34">
        <v>45345</v>
      </c>
      <c r="M387" s="3" t="s">
        <v>95</v>
      </c>
      <c r="N387" s="3" t="s">
        <v>662</v>
      </c>
      <c r="O387" s="35">
        <v>0</v>
      </c>
      <c r="P387" s="3" t="s">
        <v>664</v>
      </c>
      <c r="Q387" s="3" t="s">
        <v>79</v>
      </c>
      <c r="R387" s="3" t="s">
        <v>1427</v>
      </c>
      <c r="T387" s="3" t="str">
        <f t="shared" ref="T387:T458" si="1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INFANTIL</v>
      </c>
      <c r="U387" s="48"/>
      <c r="V387" s="3" t="s">
        <v>1599</v>
      </c>
      <c r="AA387" s="3" t="str">
        <f t="shared" si="15"/>
        <v>INFANTILBEBITODORMILONDEPORTIVOMAMELUCOBASICO MODA</v>
      </c>
    </row>
    <row r="388" spans="1:27">
      <c r="A388" s="3">
        <v>303706</v>
      </c>
      <c r="B388" s="3" t="s">
        <v>65</v>
      </c>
      <c r="C388" s="3" t="s">
        <v>730</v>
      </c>
      <c r="D388" s="3" t="s">
        <v>681</v>
      </c>
      <c r="E388" s="3" t="s">
        <v>825</v>
      </c>
      <c r="F388" s="3" t="s">
        <v>711</v>
      </c>
      <c r="G388" s="50">
        <v>2</v>
      </c>
      <c r="H388" s="3" t="s">
        <v>720</v>
      </c>
      <c r="I388" s="3" t="s">
        <v>811</v>
      </c>
      <c r="J388" s="33">
        <v>19</v>
      </c>
      <c r="K388" s="3" t="s">
        <v>668</v>
      </c>
      <c r="L388" s="34">
        <v>45345</v>
      </c>
      <c r="M388" s="3" t="s">
        <v>95</v>
      </c>
      <c r="N388" s="3" t="s">
        <v>662</v>
      </c>
      <c r="O388" s="35">
        <v>0</v>
      </c>
      <c r="P388" s="3" t="s">
        <v>664</v>
      </c>
      <c r="Q388" s="3" t="s">
        <v>79</v>
      </c>
      <c r="R388" s="3" t="s">
        <v>1427</v>
      </c>
      <c r="T388" s="3" t="str">
        <f t="shared" si="16"/>
        <v>INFANTIL</v>
      </c>
      <c r="U388" s="48"/>
      <c r="V388" s="3" t="s">
        <v>1599</v>
      </c>
      <c r="AA388" s="3" t="str">
        <f t="shared" si="15"/>
        <v>INFANTILBEBITODORMILONDEPORTIVOMAMELUCOBASICO MODA</v>
      </c>
    </row>
    <row r="389" spans="1:27">
      <c r="A389" s="3">
        <v>303706</v>
      </c>
      <c r="B389" s="3" t="s">
        <v>65</v>
      </c>
      <c r="C389" s="3" t="s">
        <v>730</v>
      </c>
      <c r="D389" s="3" t="s">
        <v>681</v>
      </c>
      <c r="E389" s="3" t="s">
        <v>825</v>
      </c>
      <c r="F389" s="3" t="s">
        <v>711</v>
      </c>
      <c r="G389" s="50">
        <v>2</v>
      </c>
      <c r="H389" s="3" t="s">
        <v>721</v>
      </c>
      <c r="I389" s="3" t="s">
        <v>811</v>
      </c>
      <c r="J389" s="33">
        <v>13</v>
      </c>
      <c r="K389" s="3" t="s">
        <v>668</v>
      </c>
      <c r="L389" s="34">
        <v>45345</v>
      </c>
      <c r="M389" s="3" t="s">
        <v>95</v>
      </c>
      <c r="N389" s="3" t="s">
        <v>662</v>
      </c>
      <c r="O389" s="35">
        <v>0</v>
      </c>
      <c r="P389" s="3" t="s">
        <v>664</v>
      </c>
      <c r="Q389" s="3" t="s">
        <v>79</v>
      </c>
      <c r="R389" s="3" t="s">
        <v>1427</v>
      </c>
      <c r="T389" s="3" t="str">
        <f t="shared" si="16"/>
        <v>INFANTIL</v>
      </c>
      <c r="U389" s="48"/>
      <c r="V389" s="3" t="s">
        <v>1599</v>
      </c>
      <c r="AA389" s="3" t="str">
        <f t="shared" si="15"/>
        <v>INFANTILBEBITODORMILONDEPORTIVOMAMELUCOBASICO MODA</v>
      </c>
    </row>
    <row r="390" spans="1:27">
      <c r="A390" s="3">
        <v>303710</v>
      </c>
      <c r="B390" s="3" t="s">
        <v>65</v>
      </c>
      <c r="C390" s="3" t="s">
        <v>730</v>
      </c>
      <c r="D390" s="3" t="s">
        <v>681</v>
      </c>
      <c r="E390" s="3" t="s">
        <v>825</v>
      </c>
      <c r="F390" s="3" t="s">
        <v>683</v>
      </c>
      <c r="G390" s="50">
        <v>2</v>
      </c>
      <c r="H390" s="3" t="s">
        <v>795</v>
      </c>
      <c r="I390" s="3" t="s">
        <v>693</v>
      </c>
      <c r="J390" s="33">
        <v>12</v>
      </c>
      <c r="K390" s="3" t="s">
        <v>668</v>
      </c>
      <c r="L390" s="34">
        <v>45345</v>
      </c>
      <c r="M390" s="3" t="s">
        <v>95</v>
      </c>
      <c r="N390" s="3" t="s">
        <v>662</v>
      </c>
      <c r="O390" s="35">
        <v>0</v>
      </c>
      <c r="P390" s="3" t="s">
        <v>664</v>
      </c>
      <c r="Q390" s="3" t="s">
        <v>79</v>
      </c>
      <c r="R390" s="3" t="s">
        <v>1447</v>
      </c>
      <c r="T390" s="3" t="str">
        <f t="shared" si="16"/>
        <v>INFANTIL</v>
      </c>
      <c r="U390" s="48"/>
      <c r="V390" s="3" t="s">
        <v>1599</v>
      </c>
      <c r="AA390" s="3" t="str">
        <f t="shared" si="15"/>
        <v>INFANTILBEBITODORMILONDEPORTIVOMAMELUCOBASICO NEUTRO</v>
      </c>
    </row>
    <row r="391" spans="1:27">
      <c r="A391" s="3">
        <v>303710</v>
      </c>
      <c r="B391" s="3" t="s">
        <v>65</v>
      </c>
      <c r="C391" s="3" t="s">
        <v>730</v>
      </c>
      <c r="D391" s="3" t="s">
        <v>681</v>
      </c>
      <c r="E391" s="3" t="s">
        <v>825</v>
      </c>
      <c r="F391" s="3" t="s">
        <v>683</v>
      </c>
      <c r="G391" s="50">
        <v>2</v>
      </c>
      <c r="H391" s="3" t="s">
        <v>721</v>
      </c>
      <c r="I391" s="3" t="s">
        <v>693</v>
      </c>
      <c r="J391" s="33">
        <v>12</v>
      </c>
      <c r="K391" s="3" t="s">
        <v>668</v>
      </c>
      <c r="L391" s="34">
        <v>45345</v>
      </c>
      <c r="M391" s="3" t="s">
        <v>95</v>
      </c>
      <c r="N391" s="3" t="s">
        <v>662</v>
      </c>
      <c r="O391" s="35">
        <v>0</v>
      </c>
      <c r="P391" s="3" t="s">
        <v>664</v>
      </c>
      <c r="Q391" s="3" t="s">
        <v>79</v>
      </c>
      <c r="R391" s="3" t="s">
        <v>1447</v>
      </c>
      <c r="T391" s="3" t="str">
        <f t="shared" si="16"/>
        <v>INFANTIL</v>
      </c>
      <c r="U391" s="48"/>
      <c r="V391" s="3" t="s">
        <v>1599</v>
      </c>
      <c r="AA391" s="3" t="str">
        <f t="shared" si="15"/>
        <v>INFANTILBEBITODORMILONDEPORTIVOMAMELUCOBASICO NEUTRO</v>
      </c>
    </row>
    <row r="392" spans="1:27">
      <c r="A392" s="3">
        <v>303712</v>
      </c>
      <c r="B392" s="3" t="s">
        <v>65</v>
      </c>
      <c r="C392" s="3" t="s">
        <v>730</v>
      </c>
      <c r="D392" s="3" t="s">
        <v>681</v>
      </c>
      <c r="E392" s="3" t="s">
        <v>826</v>
      </c>
      <c r="F392" s="3" t="s">
        <v>711</v>
      </c>
      <c r="G392" s="50">
        <v>1</v>
      </c>
      <c r="H392" s="3" t="s">
        <v>720</v>
      </c>
      <c r="I392" s="3" t="s">
        <v>684</v>
      </c>
      <c r="J392" s="33">
        <v>12</v>
      </c>
      <c r="K392" s="3" t="s">
        <v>668</v>
      </c>
      <c r="L392" s="34">
        <v>45345</v>
      </c>
      <c r="M392" s="3" t="s">
        <v>95</v>
      </c>
      <c r="N392" s="3" t="s">
        <v>662</v>
      </c>
      <c r="O392" s="35">
        <v>0</v>
      </c>
      <c r="P392" s="3" t="s">
        <v>664</v>
      </c>
      <c r="Q392" s="3" t="s">
        <v>79</v>
      </c>
      <c r="R392" s="3" t="s">
        <v>1448</v>
      </c>
      <c r="T392" s="3" t="str">
        <f t="shared" si="16"/>
        <v>INFANTIL</v>
      </c>
      <c r="U392" s="48"/>
      <c r="V392" s="3" t="s">
        <v>1599</v>
      </c>
      <c r="AA392" s="3" t="str">
        <f t="shared" si="15"/>
        <v>INFANTILBEBITODORMILONDEPORTIVOPANTALON GATEADORBASICO MODA</v>
      </c>
    </row>
    <row r="393" spans="1:27">
      <c r="A393" s="3">
        <v>303715</v>
      </c>
      <c r="B393" s="3" t="s">
        <v>65</v>
      </c>
      <c r="C393" s="3" t="s">
        <v>730</v>
      </c>
      <c r="D393" s="3" t="s">
        <v>681</v>
      </c>
      <c r="E393" s="3" t="s">
        <v>749</v>
      </c>
      <c r="F393" s="3" t="s">
        <v>711</v>
      </c>
      <c r="G393" s="50">
        <v>4</v>
      </c>
      <c r="H393" s="3" t="s">
        <v>720</v>
      </c>
      <c r="I393" s="3" t="s">
        <v>790</v>
      </c>
      <c r="J393" s="33">
        <v>14</v>
      </c>
      <c r="K393" s="3" t="s">
        <v>668</v>
      </c>
      <c r="L393" s="34">
        <v>45345</v>
      </c>
      <c r="M393" s="3" t="s">
        <v>95</v>
      </c>
      <c r="N393" s="3" t="s">
        <v>662</v>
      </c>
      <c r="O393" s="35">
        <v>0</v>
      </c>
      <c r="P393" s="3" t="s">
        <v>664</v>
      </c>
      <c r="Q393" s="3" t="s">
        <v>79</v>
      </c>
      <c r="R393" s="3" t="s">
        <v>1449</v>
      </c>
      <c r="T393" s="3" t="str">
        <f t="shared" si="16"/>
        <v>INFANTIL</v>
      </c>
      <c r="U393" s="48"/>
      <c r="V393" s="3" t="s">
        <v>1599</v>
      </c>
      <c r="AA393" s="3" t="str">
        <f t="shared" si="15"/>
        <v>INFANTILBEBITODORMILONDEPORTIVOPANTALONETABASICO MODA</v>
      </c>
    </row>
    <row r="394" spans="1:27">
      <c r="A394" s="3">
        <v>303715</v>
      </c>
      <c r="B394" s="3" t="s">
        <v>65</v>
      </c>
      <c r="C394" s="3" t="s">
        <v>730</v>
      </c>
      <c r="D394" s="3" t="s">
        <v>681</v>
      </c>
      <c r="E394" s="3" t="s">
        <v>749</v>
      </c>
      <c r="F394" s="3" t="s">
        <v>711</v>
      </c>
      <c r="G394" s="50">
        <v>4</v>
      </c>
      <c r="H394" s="3" t="s">
        <v>795</v>
      </c>
      <c r="I394" s="3" t="s">
        <v>790</v>
      </c>
      <c r="J394" s="33">
        <v>17</v>
      </c>
      <c r="K394" s="3" t="s">
        <v>668</v>
      </c>
      <c r="L394" s="34">
        <v>45345</v>
      </c>
      <c r="M394" s="3" t="s">
        <v>95</v>
      </c>
      <c r="N394" s="3" t="s">
        <v>662</v>
      </c>
      <c r="O394" s="35">
        <v>0</v>
      </c>
      <c r="P394" s="3" t="s">
        <v>664</v>
      </c>
      <c r="Q394" s="3" t="s">
        <v>79</v>
      </c>
      <c r="R394" s="3" t="s">
        <v>1449</v>
      </c>
      <c r="T394" s="3" t="str">
        <f t="shared" si="16"/>
        <v>INFANTIL</v>
      </c>
      <c r="U394" s="48"/>
      <c r="V394" s="3" t="s">
        <v>1599</v>
      </c>
      <c r="AA394" s="3" t="str">
        <f t="shared" si="15"/>
        <v>INFANTILBEBITODORMILONDEPORTIVOPANTALONETABASICO MODA</v>
      </c>
    </row>
    <row r="395" spans="1:27">
      <c r="A395" s="3">
        <v>303715</v>
      </c>
      <c r="B395" s="3" t="s">
        <v>65</v>
      </c>
      <c r="C395" s="3" t="s">
        <v>730</v>
      </c>
      <c r="D395" s="3" t="s">
        <v>681</v>
      </c>
      <c r="E395" s="3" t="s">
        <v>749</v>
      </c>
      <c r="F395" s="3" t="s">
        <v>711</v>
      </c>
      <c r="G395" s="50">
        <v>4</v>
      </c>
      <c r="H395" s="3" t="s">
        <v>720</v>
      </c>
      <c r="I395" s="3" t="s">
        <v>684</v>
      </c>
      <c r="J395" s="33">
        <v>12</v>
      </c>
      <c r="K395" s="3" t="s">
        <v>668</v>
      </c>
      <c r="L395" s="34">
        <v>45345</v>
      </c>
      <c r="M395" s="3" t="s">
        <v>95</v>
      </c>
      <c r="N395" s="3" t="s">
        <v>662</v>
      </c>
      <c r="O395" s="35">
        <v>0</v>
      </c>
      <c r="P395" s="3" t="s">
        <v>664</v>
      </c>
      <c r="Q395" s="3" t="s">
        <v>79</v>
      </c>
      <c r="R395" s="3" t="s">
        <v>1449</v>
      </c>
      <c r="T395" s="3" t="str">
        <f t="shared" si="16"/>
        <v>INFANTIL</v>
      </c>
      <c r="U395" s="48"/>
      <c r="V395" s="3" t="s">
        <v>1599</v>
      </c>
      <c r="AA395" s="3" t="str">
        <f t="shared" si="15"/>
        <v>INFANTILBEBITODORMILONDEPORTIVOPANTALONETABASICO MODA</v>
      </c>
    </row>
    <row r="396" spans="1:27">
      <c r="A396" s="3">
        <v>303715</v>
      </c>
      <c r="B396" s="3" t="s">
        <v>65</v>
      </c>
      <c r="C396" s="3" t="s">
        <v>730</v>
      </c>
      <c r="D396" s="3" t="s">
        <v>681</v>
      </c>
      <c r="E396" s="3" t="s">
        <v>749</v>
      </c>
      <c r="F396" s="3" t="s">
        <v>711</v>
      </c>
      <c r="G396" s="50">
        <v>4</v>
      </c>
      <c r="H396" s="3" t="s">
        <v>795</v>
      </c>
      <c r="I396" s="3" t="s">
        <v>684</v>
      </c>
      <c r="J396" s="33">
        <v>23</v>
      </c>
      <c r="K396" s="3" t="s">
        <v>668</v>
      </c>
      <c r="L396" s="34">
        <v>45345</v>
      </c>
      <c r="M396" s="3" t="s">
        <v>95</v>
      </c>
      <c r="N396" s="3" t="s">
        <v>662</v>
      </c>
      <c r="O396" s="35">
        <v>0</v>
      </c>
      <c r="P396" s="3" t="s">
        <v>664</v>
      </c>
      <c r="Q396" s="3" t="s">
        <v>79</v>
      </c>
      <c r="R396" s="3" t="s">
        <v>1449</v>
      </c>
      <c r="T396" s="3" t="str">
        <f t="shared" si="16"/>
        <v>INFANTIL</v>
      </c>
      <c r="U396" s="48"/>
      <c r="V396" s="3" t="s">
        <v>1599</v>
      </c>
      <c r="AA396" s="3" t="str">
        <f t="shared" si="15"/>
        <v>INFANTILBEBITODORMILONDEPORTIVOPANTALONETABASICO MODA</v>
      </c>
    </row>
    <row r="397" spans="1:27">
      <c r="A397" s="3">
        <v>303717</v>
      </c>
      <c r="B397" s="3" t="s">
        <v>65</v>
      </c>
      <c r="C397" s="3" t="s">
        <v>730</v>
      </c>
      <c r="D397" s="3" t="s">
        <v>681</v>
      </c>
      <c r="E397" s="3" t="s">
        <v>701</v>
      </c>
      <c r="F397" s="3" t="s">
        <v>711</v>
      </c>
      <c r="G397" s="50">
        <v>2</v>
      </c>
      <c r="H397" s="3" t="s">
        <v>720</v>
      </c>
      <c r="I397" s="3" t="s">
        <v>684</v>
      </c>
      <c r="J397" s="33">
        <v>33</v>
      </c>
      <c r="K397" s="3" t="s">
        <v>668</v>
      </c>
      <c r="L397" s="34">
        <v>45345</v>
      </c>
      <c r="M397" s="3" t="s">
        <v>95</v>
      </c>
      <c r="N397" s="3" t="s">
        <v>662</v>
      </c>
      <c r="O397" s="35">
        <v>0</v>
      </c>
      <c r="P397" s="3" t="s">
        <v>664</v>
      </c>
      <c r="Q397" s="3" t="s">
        <v>79</v>
      </c>
      <c r="R397" s="3" t="s">
        <v>1446</v>
      </c>
      <c r="T397" s="3" t="str">
        <f t="shared" si="16"/>
        <v>INFANTIL</v>
      </c>
      <c r="U397" s="48"/>
      <c r="V397" s="3" t="s">
        <v>1599</v>
      </c>
      <c r="AA397" s="3" t="str">
        <f t="shared" si="15"/>
        <v>INFANTILBEBITODORMILONDEPORTIVOCAMISETABASICO MODA</v>
      </c>
    </row>
    <row r="398" spans="1:27">
      <c r="A398" s="3">
        <v>303717</v>
      </c>
      <c r="B398" s="3" t="s">
        <v>65</v>
      </c>
      <c r="C398" s="3" t="s">
        <v>730</v>
      </c>
      <c r="D398" s="3" t="s">
        <v>681</v>
      </c>
      <c r="E398" s="3" t="s">
        <v>701</v>
      </c>
      <c r="F398" s="3" t="s">
        <v>711</v>
      </c>
      <c r="G398" s="50">
        <v>2</v>
      </c>
      <c r="H398" s="3" t="s">
        <v>721</v>
      </c>
      <c r="I398" s="3" t="s">
        <v>684</v>
      </c>
      <c r="J398" s="33">
        <v>18</v>
      </c>
      <c r="K398" s="3" t="s">
        <v>668</v>
      </c>
      <c r="L398" s="34">
        <v>45345</v>
      </c>
      <c r="M398" s="3" t="s">
        <v>95</v>
      </c>
      <c r="N398" s="3" t="s">
        <v>662</v>
      </c>
      <c r="O398" s="35">
        <v>0</v>
      </c>
      <c r="P398" s="3" t="s">
        <v>664</v>
      </c>
      <c r="Q398" s="3" t="s">
        <v>79</v>
      </c>
      <c r="R398" s="3" t="s">
        <v>1446</v>
      </c>
      <c r="T398" s="3" t="str">
        <f t="shared" si="16"/>
        <v>INFANTIL</v>
      </c>
      <c r="U398" s="48"/>
      <c r="V398" s="3" t="s">
        <v>1599</v>
      </c>
      <c r="AA398" s="3" t="str">
        <f t="shared" si="15"/>
        <v>INFANTILBEBITODORMILONDEPORTIVOCAMISETABASICO MODA</v>
      </c>
    </row>
    <row r="399" spans="1:27">
      <c r="A399" s="3" t="s">
        <v>1262</v>
      </c>
      <c r="B399" s="3" t="s">
        <v>65</v>
      </c>
      <c r="C399" s="3" t="s">
        <v>716</v>
      </c>
      <c r="D399" s="3" t="s">
        <v>681</v>
      </c>
      <c r="E399" s="3" t="s">
        <v>749</v>
      </c>
      <c r="F399" s="3" t="s">
        <v>711</v>
      </c>
      <c r="G399" s="50">
        <v>2</v>
      </c>
      <c r="H399" s="3" t="s">
        <v>795</v>
      </c>
      <c r="I399" s="3">
        <v>1</v>
      </c>
      <c r="J399" s="33">
        <v>0</v>
      </c>
      <c r="K399" s="3" t="s">
        <v>668</v>
      </c>
      <c r="L399" s="34">
        <v>45345</v>
      </c>
      <c r="N399" s="3" t="s">
        <v>661</v>
      </c>
      <c r="O399" s="35">
        <v>0</v>
      </c>
      <c r="P399" s="3" t="s">
        <v>665</v>
      </c>
      <c r="Q399" s="3" t="s">
        <v>8</v>
      </c>
      <c r="R399" s="3" t="s">
        <v>1429</v>
      </c>
      <c r="S399" s="3" t="s">
        <v>1652</v>
      </c>
      <c r="T399" s="3" t="str">
        <f t="shared" si="16"/>
        <v>INFANTIL</v>
      </c>
      <c r="U399" s="48"/>
      <c r="V399" s="3" t="s">
        <v>1599</v>
      </c>
      <c r="AA399" s="3" t="str">
        <f t="shared" si="15"/>
        <v>INFANTILBEBITOEXPLORADORDEPORTIVOPANTALONETABASICO MODA</v>
      </c>
    </row>
    <row r="400" spans="1:27">
      <c r="A400" s="3" t="s">
        <v>1262</v>
      </c>
      <c r="B400" s="3" t="s">
        <v>65</v>
      </c>
      <c r="C400" s="3" t="s">
        <v>716</v>
      </c>
      <c r="D400" s="3" t="s">
        <v>681</v>
      </c>
      <c r="E400" s="3" t="s">
        <v>749</v>
      </c>
      <c r="F400" s="3" t="s">
        <v>711</v>
      </c>
      <c r="G400" s="50">
        <v>2</v>
      </c>
      <c r="H400" s="3" t="s">
        <v>720</v>
      </c>
      <c r="I400" s="3">
        <v>1</v>
      </c>
      <c r="J400" s="33">
        <v>0</v>
      </c>
      <c r="K400" s="3" t="s">
        <v>668</v>
      </c>
      <c r="L400" s="34">
        <v>45345</v>
      </c>
      <c r="N400" s="3" t="s">
        <v>661</v>
      </c>
      <c r="O400" s="35">
        <v>0</v>
      </c>
      <c r="P400" s="3" t="s">
        <v>665</v>
      </c>
      <c r="Q400" s="3" t="s">
        <v>8</v>
      </c>
      <c r="R400" s="3" t="s">
        <v>1429</v>
      </c>
      <c r="S400" s="3" t="s">
        <v>1652</v>
      </c>
      <c r="T400" s="3" t="str">
        <f t="shared" si="16"/>
        <v>INFANTIL</v>
      </c>
      <c r="U400" s="48"/>
      <c r="V400" s="3" t="s">
        <v>1599</v>
      </c>
      <c r="AA400" s="3" t="str">
        <f t="shared" ref="AA400:AA471" si="17">+CONCATENATE(T400,B400,C400,D400,E400,F400)</f>
        <v>INFANTILBEBITOEXPLORADORDEPORTIVOPANTALONETABASICO MODA</v>
      </c>
    </row>
    <row r="401" spans="1:27">
      <c r="A401" s="3" t="s">
        <v>1262</v>
      </c>
      <c r="B401" s="3" t="s">
        <v>65</v>
      </c>
      <c r="C401" s="3" t="s">
        <v>716</v>
      </c>
      <c r="D401" s="3" t="s">
        <v>681</v>
      </c>
      <c r="E401" s="3" t="s">
        <v>749</v>
      </c>
      <c r="F401" s="3" t="s">
        <v>711</v>
      </c>
      <c r="G401" s="50">
        <v>2</v>
      </c>
      <c r="H401" s="3" t="s">
        <v>721</v>
      </c>
      <c r="I401" s="3">
        <v>1</v>
      </c>
      <c r="J401" s="33">
        <v>0</v>
      </c>
      <c r="K401" s="3" t="s">
        <v>668</v>
      </c>
      <c r="L401" s="34">
        <v>45345</v>
      </c>
      <c r="N401" s="3" t="s">
        <v>661</v>
      </c>
      <c r="O401" s="35">
        <v>0</v>
      </c>
      <c r="P401" s="3" t="s">
        <v>665</v>
      </c>
      <c r="Q401" s="3" t="s">
        <v>8</v>
      </c>
      <c r="R401" s="3" t="s">
        <v>1429</v>
      </c>
      <c r="S401" s="3" t="s">
        <v>1652</v>
      </c>
      <c r="T401" s="3" t="str">
        <f t="shared" si="16"/>
        <v>INFANTIL</v>
      </c>
      <c r="U401" s="48"/>
      <c r="V401" s="3" t="s">
        <v>1599</v>
      </c>
      <c r="AA401" s="3" t="str">
        <f t="shared" si="17"/>
        <v>INFANTILBEBITOEXPLORADORDEPORTIVOPANTALONETABASICO MODA</v>
      </c>
    </row>
    <row r="402" spans="1:27">
      <c r="A402" s="3" t="s">
        <v>1262</v>
      </c>
      <c r="B402" s="3" t="s">
        <v>65</v>
      </c>
      <c r="C402" s="3" t="s">
        <v>716</v>
      </c>
      <c r="D402" s="3" t="s">
        <v>681</v>
      </c>
      <c r="E402" s="3" t="s">
        <v>749</v>
      </c>
      <c r="F402" s="3" t="s">
        <v>711</v>
      </c>
      <c r="G402" s="50">
        <v>2</v>
      </c>
      <c r="H402" s="3" t="s">
        <v>807</v>
      </c>
      <c r="I402" s="3">
        <v>1</v>
      </c>
      <c r="J402" s="33">
        <v>0</v>
      </c>
      <c r="K402" s="3" t="s">
        <v>668</v>
      </c>
      <c r="L402" s="34">
        <v>45345</v>
      </c>
      <c r="N402" s="3" t="s">
        <v>661</v>
      </c>
      <c r="O402" s="35">
        <v>0</v>
      </c>
      <c r="P402" s="3" t="s">
        <v>665</v>
      </c>
      <c r="Q402" s="3" t="s">
        <v>8</v>
      </c>
      <c r="R402" s="3" t="s">
        <v>1429</v>
      </c>
      <c r="S402" s="3" t="s">
        <v>1652</v>
      </c>
      <c r="T402" s="3" t="str">
        <f t="shared" si="16"/>
        <v>INFANTIL</v>
      </c>
      <c r="U402" s="48"/>
      <c r="V402" s="3" t="s">
        <v>1599</v>
      </c>
      <c r="AA402" s="3" t="str">
        <f t="shared" si="17"/>
        <v>INFANTILBEBITOEXPLORADORDEPORTIVOPANTALONETABASICO MODA</v>
      </c>
    </row>
    <row r="403" spans="1:27">
      <c r="A403" s="3">
        <v>184818</v>
      </c>
      <c r="B403" s="3" t="s">
        <v>159</v>
      </c>
      <c r="C403" s="3" t="s">
        <v>747</v>
      </c>
      <c r="D403" s="3" t="s">
        <v>707</v>
      </c>
      <c r="E403" s="3" t="s">
        <v>756</v>
      </c>
      <c r="F403" s="3" t="s">
        <v>683</v>
      </c>
      <c r="G403" s="50">
        <v>1</v>
      </c>
      <c r="H403" s="3" t="s">
        <v>689</v>
      </c>
      <c r="I403" s="3" t="s">
        <v>684</v>
      </c>
      <c r="J403" s="33">
        <v>222</v>
      </c>
      <c r="K403" s="3" t="s">
        <v>668</v>
      </c>
      <c r="L403" s="34">
        <v>45323</v>
      </c>
      <c r="M403" s="3" t="s">
        <v>245</v>
      </c>
      <c r="N403" s="3" t="s">
        <v>661</v>
      </c>
      <c r="O403" s="35">
        <v>0</v>
      </c>
      <c r="P403" s="3" t="s">
        <v>664</v>
      </c>
      <c r="Q403" s="3" t="s">
        <v>8</v>
      </c>
      <c r="R403" s="3" t="s">
        <v>1587</v>
      </c>
      <c r="S403" s="3" t="s">
        <v>1720</v>
      </c>
      <c r="T403" s="3" t="str">
        <f t="shared" si="16"/>
        <v>HOGAR Y COMPLEMENTOS</v>
      </c>
      <c r="U403" s="48"/>
      <c r="V403" s="3" t="s">
        <v>1599</v>
      </c>
      <c r="AA403" s="3" t="str">
        <f t="shared" si="17"/>
        <v>HOGAR Y COMPLEMENTOSCOLEGIALPRIMARIACASUALBATOLA LABORATORIOBASICO NEUTRO</v>
      </c>
    </row>
    <row r="404" spans="1:27">
      <c r="A404" s="3">
        <v>184818</v>
      </c>
      <c r="B404" s="3" t="s">
        <v>159</v>
      </c>
      <c r="C404" s="3" t="s">
        <v>747</v>
      </c>
      <c r="D404" s="3" t="s">
        <v>707</v>
      </c>
      <c r="E404" s="3" t="s">
        <v>756</v>
      </c>
      <c r="F404" s="3" t="s">
        <v>683</v>
      </c>
      <c r="G404" s="50">
        <v>1</v>
      </c>
      <c r="H404" s="3" t="s">
        <v>687</v>
      </c>
      <c r="I404" s="3" t="s">
        <v>684</v>
      </c>
      <c r="J404" s="33">
        <v>36</v>
      </c>
      <c r="K404" s="3" t="s">
        <v>668</v>
      </c>
      <c r="L404" s="34">
        <v>45323</v>
      </c>
      <c r="M404" s="3" t="s">
        <v>245</v>
      </c>
      <c r="N404" s="3" t="s">
        <v>661</v>
      </c>
      <c r="O404" s="35">
        <v>0</v>
      </c>
      <c r="P404" s="3" t="s">
        <v>664</v>
      </c>
      <c r="Q404" s="3" t="s">
        <v>8</v>
      </c>
      <c r="R404" s="3" t="s">
        <v>1587</v>
      </c>
      <c r="S404" s="3" t="s">
        <v>1720</v>
      </c>
      <c r="T404" s="3" t="str">
        <f t="shared" si="16"/>
        <v>HOGAR Y COMPLEMENTOS</v>
      </c>
      <c r="U404" s="48"/>
      <c r="V404" s="3" t="s">
        <v>1599</v>
      </c>
      <c r="AA404" s="3" t="str">
        <f t="shared" si="17"/>
        <v>HOGAR Y COMPLEMENTOSCOLEGIALPRIMARIACASUALBATOLA LABORATORIOBASICO NEUTRO</v>
      </c>
    </row>
    <row r="405" spans="1:27">
      <c r="A405" s="3">
        <v>184818</v>
      </c>
      <c r="B405" s="3" t="s">
        <v>159</v>
      </c>
      <c r="C405" s="3" t="s">
        <v>747</v>
      </c>
      <c r="D405" s="3" t="s">
        <v>707</v>
      </c>
      <c r="E405" s="3" t="s">
        <v>756</v>
      </c>
      <c r="F405" s="3" t="s">
        <v>683</v>
      </c>
      <c r="G405" s="50">
        <v>1</v>
      </c>
      <c r="H405" s="3" t="s">
        <v>690</v>
      </c>
      <c r="I405" s="3" t="s">
        <v>684</v>
      </c>
      <c r="J405" s="33">
        <v>102</v>
      </c>
      <c r="K405" s="3" t="s">
        <v>668</v>
      </c>
      <c r="L405" s="34">
        <v>45323</v>
      </c>
      <c r="M405" s="3" t="s">
        <v>245</v>
      </c>
      <c r="N405" s="3" t="s">
        <v>661</v>
      </c>
      <c r="O405" s="35">
        <v>0</v>
      </c>
      <c r="P405" s="3" t="s">
        <v>664</v>
      </c>
      <c r="Q405" s="3" t="s">
        <v>8</v>
      </c>
      <c r="R405" s="3" t="s">
        <v>1587</v>
      </c>
      <c r="S405" s="3" t="s">
        <v>1720</v>
      </c>
      <c r="T405" s="3" t="str">
        <f t="shared" si="16"/>
        <v>HOGAR Y COMPLEMENTOS</v>
      </c>
      <c r="U405" s="48"/>
      <c r="V405" s="3" t="s">
        <v>1599</v>
      </c>
      <c r="AA405" s="3" t="str">
        <f t="shared" si="17"/>
        <v>HOGAR Y COMPLEMENTOSCOLEGIALPRIMARIACASUALBATOLA LABORATORIOBASICO NEUTRO</v>
      </c>
    </row>
    <row r="406" spans="1:27">
      <c r="A406" s="3">
        <v>184818</v>
      </c>
      <c r="B406" s="3" t="s">
        <v>159</v>
      </c>
      <c r="C406" s="3" t="s">
        <v>747</v>
      </c>
      <c r="D406" s="3" t="s">
        <v>707</v>
      </c>
      <c r="E406" s="3" t="s">
        <v>756</v>
      </c>
      <c r="F406" s="3" t="s">
        <v>683</v>
      </c>
      <c r="G406" s="50">
        <v>1</v>
      </c>
      <c r="H406" s="3" t="s">
        <v>688</v>
      </c>
      <c r="I406" s="3" t="s">
        <v>684</v>
      </c>
      <c r="J406" s="33">
        <v>48</v>
      </c>
      <c r="K406" s="3" t="s">
        <v>668</v>
      </c>
      <c r="L406" s="34">
        <v>45323</v>
      </c>
      <c r="M406" s="3" t="s">
        <v>245</v>
      </c>
      <c r="N406" s="3" t="s">
        <v>661</v>
      </c>
      <c r="O406" s="35">
        <v>0</v>
      </c>
      <c r="P406" s="3" t="s">
        <v>664</v>
      </c>
      <c r="Q406" s="3" t="s">
        <v>8</v>
      </c>
      <c r="R406" s="3" t="s">
        <v>1587</v>
      </c>
      <c r="S406" s="3" t="s">
        <v>1720</v>
      </c>
      <c r="T406" s="3" t="str">
        <f t="shared" si="16"/>
        <v>HOGAR Y COMPLEMENTOS</v>
      </c>
      <c r="U406" s="48"/>
      <c r="V406" s="3" t="s">
        <v>1599</v>
      </c>
      <c r="AA406" s="3" t="str">
        <f t="shared" si="17"/>
        <v>HOGAR Y COMPLEMENTOSCOLEGIALPRIMARIACASUALBATOLA LABORATORIOBASICO NEUTRO</v>
      </c>
    </row>
    <row r="407" spans="1:27">
      <c r="A407" s="3">
        <v>308639</v>
      </c>
      <c r="B407" s="3" t="s">
        <v>20</v>
      </c>
      <c r="C407" s="3" t="s">
        <v>685</v>
      </c>
      <c r="D407" s="3" t="s">
        <v>733</v>
      </c>
      <c r="E407" s="3" t="s">
        <v>1734</v>
      </c>
      <c r="F407" s="3" t="s">
        <v>702</v>
      </c>
      <c r="G407" s="50">
        <v>1</v>
      </c>
      <c r="H407" s="3" t="s">
        <v>695</v>
      </c>
      <c r="I407" s="3" t="s">
        <v>695</v>
      </c>
      <c r="J407" s="33">
        <v>780</v>
      </c>
      <c r="K407" s="3" t="s">
        <v>668</v>
      </c>
      <c r="L407" s="34">
        <v>45345</v>
      </c>
      <c r="M407" s="3" t="s">
        <v>97</v>
      </c>
      <c r="N407" s="3" t="s">
        <v>661</v>
      </c>
      <c r="O407" s="35">
        <v>0</v>
      </c>
      <c r="P407" s="3" t="s">
        <v>664</v>
      </c>
      <c r="Q407" s="3" t="s">
        <v>8</v>
      </c>
      <c r="R407" s="3" t="s">
        <v>1735</v>
      </c>
      <c r="S407" s="3" t="s">
        <v>1792</v>
      </c>
      <c r="T407" s="3" t="str">
        <f t="shared" ref="T407:T414" si="18">+IF(B407="NINA","INFANTIL",IF(B407="NINO","INFANTIL",IF(B407="BEBITA","INFANTIL",IF(B407="BEBITO","INFANTIL",IF(B407="BEBE","INFANTIL",IF(B407="HOGAR","HOGAR Y COMPLEMENTOS",IF(B407="COMPLEMENTOS","HOGAR Y COMPLEMENTOS",IF(B407="COLEGIAL","HOGAR Y COMPLEMENTOS",IF(B407="INT MUJER","INTERIOR",IF(B407="INT HOMBRE","INTERIOR",IF(B407="INT NINA","INTERIOR",IF(B407="INT NINO","INTERIOR",IF(B407="INT BEBITA","INTERIOR",IF(B407="INT BEBITO","INTERIOR",IF(B407="MUJER","MUJER",IF(B407="HOMBRE","HOMBRE",""))))))))))))))))</f>
        <v>HOGAR Y COMPLEMENTOS</v>
      </c>
      <c r="U407" s="48"/>
      <c r="AA407" s="3" t="str">
        <f t="shared" ref="AA407:AA414" si="19">+CONCATENATE(T407,B407,C407,D407,E407,F407)</f>
        <v>HOGAR Y COMPLEMENTOSCOMPLEMENTOSINICIO LABORALJEANSACCESORIOMODA</v>
      </c>
    </row>
    <row r="408" spans="1:27">
      <c r="A408" s="3">
        <v>318847</v>
      </c>
      <c r="B408" s="3" t="s">
        <v>20</v>
      </c>
      <c r="C408" s="3" t="s">
        <v>685</v>
      </c>
      <c r="D408" s="3" t="s">
        <v>733</v>
      </c>
      <c r="E408" s="3" t="s">
        <v>1734</v>
      </c>
      <c r="F408" s="3" t="s">
        <v>702</v>
      </c>
      <c r="G408" s="50">
        <v>1</v>
      </c>
      <c r="H408" s="3" t="s">
        <v>695</v>
      </c>
      <c r="I408" s="3" t="s">
        <v>692</v>
      </c>
      <c r="J408" s="33">
        <v>420</v>
      </c>
      <c r="K408" s="3" t="s">
        <v>668</v>
      </c>
      <c r="L408" s="34">
        <v>45345</v>
      </c>
      <c r="M408" s="3" t="s">
        <v>97</v>
      </c>
      <c r="N408" s="3" t="s">
        <v>661</v>
      </c>
      <c r="O408" s="35">
        <v>0</v>
      </c>
      <c r="P408" s="3" t="s">
        <v>664</v>
      </c>
      <c r="Q408" s="3" t="s">
        <v>8</v>
      </c>
      <c r="R408" s="3" t="s">
        <v>1735</v>
      </c>
      <c r="S408" s="3" t="s">
        <v>1792</v>
      </c>
      <c r="T408" s="3" t="str">
        <f t="shared" si="18"/>
        <v>HOGAR Y COMPLEMENTOS</v>
      </c>
      <c r="U408" s="48"/>
      <c r="AA408" s="3" t="str">
        <f t="shared" si="19"/>
        <v>HOGAR Y COMPLEMENTOSCOMPLEMENTOSINICIO LABORALJEANSACCESORIOMODA</v>
      </c>
    </row>
    <row r="409" spans="1:27">
      <c r="A409" s="3">
        <v>318848</v>
      </c>
      <c r="B409" s="3" t="s">
        <v>20</v>
      </c>
      <c r="C409" s="3" t="s">
        <v>685</v>
      </c>
      <c r="D409" s="3" t="s">
        <v>733</v>
      </c>
      <c r="E409" s="3" t="s">
        <v>1734</v>
      </c>
      <c r="F409" s="3" t="s">
        <v>702</v>
      </c>
      <c r="G409" s="50">
        <v>1</v>
      </c>
      <c r="H409" s="3" t="s">
        <v>695</v>
      </c>
      <c r="I409" s="3" t="s">
        <v>695</v>
      </c>
      <c r="J409" s="33">
        <v>936</v>
      </c>
      <c r="K409" s="3" t="s">
        <v>668</v>
      </c>
      <c r="L409" s="34">
        <v>45345</v>
      </c>
      <c r="M409" s="3" t="s">
        <v>97</v>
      </c>
      <c r="N409" s="3" t="s">
        <v>661</v>
      </c>
      <c r="O409" s="35">
        <v>0</v>
      </c>
      <c r="P409" s="3" t="s">
        <v>664</v>
      </c>
      <c r="Q409" s="3" t="s">
        <v>8</v>
      </c>
      <c r="R409" s="3" t="s">
        <v>1735</v>
      </c>
      <c r="S409" s="3" t="s">
        <v>1792</v>
      </c>
      <c r="T409" s="3" t="str">
        <f t="shared" si="18"/>
        <v>HOGAR Y COMPLEMENTOS</v>
      </c>
      <c r="U409" s="48"/>
      <c r="AA409" s="3" t="str">
        <f t="shared" si="19"/>
        <v>HOGAR Y COMPLEMENTOSCOMPLEMENTOSINICIO LABORALJEANSACCESORIOMODA</v>
      </c>
    </row>
    <row r="410" spans="1:27">
      <c r="A410" s="3">
        <v>318849</v>
      </c>
      <c r="B410" s="3" t="s">
        <v>20</v>
      </c>
      <c r="C410" s="3" t="s">
        <v>685</v>
      </c>
      <c r="D410" s="3" t="s">
        <v>733</v>
      </c>
      <c r="E410" s="3" t="s">
        <v>1734</v>
      </c>
      <c r="F410" s="3" t="s">
        <v>702</v>
      </c>
      <c r="G410" s="50">
        <v>1</v>
      </c>
      <c r="H410" s="3" t="s">
        <v>695</v>
      </c>
      <c r="I410" s="3" t="s">
        <v>684</v>
      </c>
      <c r="J410" s="33">
        <v>396</v>
      </c>
      <c r="K410" s="3" t="s">
        <v>668</v>
      </c>
      <c r="L410" s="34">
        <v>45345</v>
      </c>
      <c r="M410" s="3" t="s">
        <v>97</v>
      </c>
      <c r="N410" s="3" t="s">
        <v>661</v>
      </c>
      <c r="O410" s="35">
        <v>0</v>
      </c>
      <c r="P410" s="3" t="s">
        <v>664</v>
      </c>
      <c r="Q410" s="3" t="s">
        <v>8</v>
      </c>
      <c r="R410" s="3" t="s">
        <v>1735</v>
      </c>
      <c r="S410" s="3" t="s">
        <v>1792</v>
      </c>
      <c r="T410" s="3" t="str">
        <f t="shared" si="18"/>
        <v>HOGAR Y COMPLEMENTOS</v>
      </c>
      <c r="U410" s="48"/>
      <c r="AA410" s="3" t="str">
        <f t="shared" si="19"/>
        <v>HOGAR Y COMPLEMENTOSCOMPLEMENTOSINICIO LABORALJEANSACCESORIOMODA</v>
      </c>
    </row>
    <row r="411" spans="1:27">
      <c r="A411" s="3">
        <v>318850</v>
      </c>
      <c r="B411" s="3" t="s">
        <v>20</v>
      </c>
      <c r="C411" s="3" t="s">
        <v>685</v>
      </c>
      <c r="D411" s="3" t="s">
        <v>733</v>
      </c>
      <c r="E411" s="3" t="s">
        <v>1734</v>
      </c>
      <c r="F411" s="3" t="s">
        <v>702</v>
      </c>
      <c r="G411" s="50">
        <v>1</v>
      </c>
      <c r="H411" s="3" t="s">
        <v>695</v>
      </c>
      <c r="I411" s="3" t="s">
        <v>706</v>
      </c>
      <c r="J411" s="33">
        <v>372</v>
      </c>
      <c r="K411" s="3" t="s">
        <v>668</v>
      </c>
      <c r="L411" s="34">
        <v>45345</v>
      </c>
      <c r="M411" s="3" t="s">
        <v>97</v>
      </c>
      <c r="N411" s="3" t="s">
        <v>661</v>
      </c>
      <c r="O411" s="35">
        <v>0</v>
      </c>
      <c r="P411" s="3" t="s">
        <v>664</v>
      </c>
      <c r="Q411" s="3" t="s">
        <v>8</v>
      </c>
      <c r="R411" s="3" t="s">
        <v>1735</v>
      </c>
      <c r="S411" s="3" t="s">
        <v>1792</v>
      </c>
      <c r="T411" s="3" t="str">
        <f t="shared" si="18"/>
        <v>HOGAR Y COMPLEMENTOS</v>
      </c>
      <c r="U411" s="48"/>
      <c r="AA411" s="3" t="str">
        <f t="shared" si="19"/>
        <v>HOGAR Y COMPLEMENTOSCOMPLEMENTOSINICIO LABORALJEANSACCESORIOMODA</v>
      </c>
    </row>
    <row r="412" spans="1:27">
      <c r="A412" s="3">
        <v>318851</v>
      </c>
      <c r="B412" s="3" t="s">
        <v>20</v>
      </c>
      <c r="C412" s="3" t="s">
        <v>685</v>
      </c>
      <c r="D412" s="3" t="s">
        <v>733</v>
      </c>
      <c r="E412" s="3" t="s">
        <v>1734</v>
      </c>
      <c r="F412" s="3" t="s">
        <v>702</v>
      </c>
      <c r="G412" s="50">
        <v>1</v>
      </c>
      <c r="H412" s="3" t="s">
        <v>695</v>
      </c>
      <c r="I412" s="3" t="s">
        <v>695</v>
      </c>
      <c r="J412" s="33">
        <v>912</v>
      </c>
      <c r="K412" s="3" t="s">
        <v>668</v>
      </c>
      <c r="L412" s="34">
        <v>45345</v>
      </c>
      <c r="M412" s="3" t="s">
        <v>97</v>
      </c>
      <c r="N412" s="3" t="s">
        <v>661</v>
      </c>
      <c r="O412" s="35">
        <v>0</v>
      </c>
      <c r="P412" s="3" t="s">
        <v>664</v>
      </c>
      <c r="Q412" s="3" t="s">
        <v>8</v>
      </c>
      <c r="R412" s="3" t="s">
        <v>1735</v>
      </c>
      <c r="S412" s="3" t="s">
        <v>1792</v>
      </c>
      <c r="T412" s="3" t="str">
        <f t="shared" si="18"/>
        <v>HOGAR Y COMPLEMENTOS</v>
      </c>
      <c r="U412" s="48"/>
      <c r="AA412" s="3" t="str">
        <f t="shared" si="19"/>
        <v>HOGAR Y COMPLEMENTOSCOMPLEMENTOSINICIO LABORALJEANSACCESORIOMODA</v>
      </c>
    </row>
    <row r="413" spans="1:27">
      <c r="A413" s="3">
        <v>318852</v>
      </c>
      <c r="B413" s="3" t="s">
        <v>20</v>
      </c>
      <c r="C413" s="3" t="s">
        <v>685</v>
      </c>
      <c r="D413" s="3" t="s">
        <v>733</v>
      </c>
      <c r="E413" s="3" t="s">
        <v>1734</v>
      </c>
      <c r="F413" s="3" t="s">
        <v>702</v>
      </c>
      <c r="G413" s="50">
        <v>1</v>
      </c>
      <c r="H413" s="3" t="s">
        <v>695</v>
      </c>
      <c r="I413" s="3" t="s">
        <v>695</v>
      </c>
      <c r="J413" s="33">
        <v>876</v>
      </c>
      <c r="K413" s="3" t="s">
        <v>668</v>
      </c>
      <c r="L413" s="34">
        <v>45345</v>
      </c>
      <c r="M413" s="3" t="s">
        <v>97</v>
      </c>
      <c r="N413" s="3" t="s">
        <v>661</v>
      </c>
      <c r="O413" s="35">
        <v>0</v>
      </c>
      <c r="P413" s="3" t="s">
        <v>664</v>
      </c>
      <c r="Q413" s="3" t="s">
        <v>8</v>
      </c>
      <c r="R413" s="3" t="s">
        <v>1735</v>
      </c>
      <c r="S413" s="3" t="s">
        <v>1792</v>
      </c>
      <c r="T413" s="3" t="str">
        <f t="shared" si="18"/>
        <v>HOGAR Y COMPLEMENTOS</v>
      </c>
      <c r="U413" s="48"/>
      <c r="AA413" s="3" t="str">
        <f t="shared" si="19"/>
        <v>HOGAR Y COMPLEMENTOSCOMPLEMENTOSINICIO LABORALJEANSACCESORIOMODA</v>
      </c>
    </row>
    <row r="414" spans="1:27">
      <c r="A414" s="3">
        <v>318853</v>
      </c>
      <c r="B414" s="3" t="s">
        <v>20</v>
      </c>
      <c r="C414" s="3" t="s">
        <v>685</v>
      </c>
      <c r="D414" s="3" t="s">
        <v>733</v>
      </c>
      <c r="E414" s="3" t="s">
        <v>1734</v>
      </c>
      <c r="F414" s="3" t="s">
        <v>702</v>
      </c>
      <c r="G414" s="50">
        <v>1</v>
      </c>
      <c r="H414" s="3" t="s">
        <v>695</v>
      </c>
      <c r="I414" s="3" t="s">
        <v>695</v>
      </c>
      <c r="J414" s="33">
        <v>444</v>
      </c>
      <c r="K414" s="3" t="s">
        <v>668</v>
      </c>
      <c r="L414" s="34">
        <v>45345</v>
      </c>
      <c r="M414" s="3" t="s">
        <v>97</v>
      </c>
      <c r="N414" s="3" t="s">
        <v>661</v>
      </c>
      <c r="O414" s="35">
        <v>0</v>
      </c>
      <c r="P414" s="3" t="s">
        <v>664</v>
      </c>
      <c r="Q414" s="3" t="s">
        <v>8</v>
      </c>
      <c r="R414" s="3" t="s">
        <v>1735</v>
      </c>
      <c r="S414" s="3" t="s">
        <v>1792</v>
      </c>
      <c r="T414" s="3" t="str">
        <f t="shared" si="18"/>
        <v>HOGAR Y COMPLEMENTOS</v>
      </c>
      <c r="U414" s="48"/>
      <c r="AA414" s="3" t="str">
        <f t="shared" si="19"/>
        <v>HOGAR Y COMPLEMENTOSCOMPLEMENTOSINICIO LABORALJEANSACCESORIOMODA</v>
      </c>
    </row>
    <row r="415" spans="1:27">
      <c r="A415" s="3">
        <v>277216</v>
      </c>
      <c r="B415" s="3" t="s">
        <v>20</v>
      </c>
      <c r="C415" s="3" t="s">
        <v>685</v>
      </c>
      <c r="D415" s="3" t="s">
        <v>796</v>
      </c>
      <c r="E415" s="3" t="s">
        <v>797</v>
      </c>
      <c r="F415" s="3" t="s">
        <v>683</v>
      </c>
      <c r="G415" s="50">
        <v>2</v>
      </c>
      <c r="H415" s="3" t="s">
        <v>695</v>
      </c>
      <c r="I415" s="3" t="s">
        <v>695</v>
      </c>
      <c r="J415" s="33">
        <v>46</v>
      </c>
      <c r="K415" s="3" t="s">
        <v>668</v>
      </c>
      <c r="L415" s="34">
        <v>45323</v>
      </c>
      <c r="M415" s="3" t="s">
        <v>247</v>
      </c>
      <c r="N415" s="3" t="s">
        <v>661</v>
      </c>
      <c r="O415" s="35">
        <v>0</v>
      </c>
      <c r="P415" s="3" t="s">
        <v>664</v>
      </c>
      <c r="Q415" s="3" t="s">
        <v>8</v>
      </c>
      <c r="R415" s="3" t="s">
        <v>1516</v>
      </c>
      <c r="S415" s="3" t="s">
        <v>1708</v>
      </c>
      <c r="T415" s="3" t="str">
        <f t="shared" si="16"/>
        <v>HOGAR Y COMPLEMENTOS</v>
      </c>
      <c r="U415" s="48"/>
      <c r="V415" s="3" t="s">
        <v>1599</v>
      </c>
      <c r="AA415" s="3" t="str">
        <f t="shared" si="17"/>
        <v>HOGAR Y COMPLEMENTOSCOMPLEMENTOSINICIO LABORALCUIDADO PERSONALCREMA CORPORALBASICO NEUTRO</v>
      </c>
    </row>
    <row r="416" spans="1:27">
      <c r="A416" s="3">
        <v>277217</v>
      </c>
      <c r="B416" s="3" t="s">
        <v>20</v>
      </c>
      <c r="C416" s="3" t="s">
        <v>685</v>
      </c>
      <c r="D416" s="3" t="s">
        <v>796</v>
      </c>
      <c r="E416" s="3" t="s">
        <v>797</v>
      </c>
      <c r="F416" s="3" t="s">
        <v>683</v>
      </c>
      <c r="G416" s="50">
        <v>2</v>
      </c>
      <c r="H416" s="3" t="s">
        <v>695</v>
      </c>
      <c r="I416" s="3" t="s">
        <v>695</v>
      </c>
      <c r="J416" s="33">
        <v>93</v>
      </c>
      <c r="K416" s="3" t="s">
        <v>668</v>
      </c>
      <c r="L416" s="34">
        <v>45323</v>
      </c>
      <c r="M416" s="3" t="s">
        <v>247</v>
      </c>
      <c r="N416" s="3" t="s">
        <v>661</v>
      </c>
      <c r="O416" s="35">
        <v>0</v>
      </c>
      <c r="P416" s="3" t="s">
        <v>664</v>
      </c>
      <c r="Q416" s="3" t="s">
        <v>8</v>
      </c>
      <c r="R416" s="3" t="s">
        <v>1516</v>
      </c>
      <c r="S416" s="3" t="s">
        <v>1708</v>
      </c>
      <c r="T416" s="3" t="str">
        <f t="shared" si="16"/>
        <v>HOGAR Y COMPLEMENTOS</v>
      </c>
      <c r="U416" s="48"/>
      <c r="V416" s="3" t="s">
        <v>1599</v>
      </c>
      <c r="AA416" s="3" t="str">
        <f t="shared" si="17"/>
        <v>HOGAR Y COMPLEMENTOSCOMPLEMENTOSINICIO LABORALCUIDADO PERSONALCREMA CORPORALBASICO NEUTRO</v>
      </c>
    </row>
    <row r="417" spans="1:27">
      <c r="A417" s="3">
        <v>296170</v>
      </c>
      <c r="B417" s="3" t="s">
        <v>20</v>
      </c>
      <c r="C417" s="3" t="s">
        <v>685</v>
      </c>
      <c r="D417" s="3" t="s">
        <v>809</v>
      </c>
      <c r="E417" s="3" t="s">
        <v>810</v>
      </c>
      <c r="F417" s="3" t="s">
        <v>683</v>
      </c>
      <c r="G417" s="50">
        <v>1</v>
      </c>
      <c r="H417" s="3" t="s">
        <v>695</v>
      </c>
      <c r="I417" s="3" t="s">
        <v>695</v>
      </c>
      <c r="J417" s="33">
        <v>1114</v>
      </c>
      <c r="K417" s="3" t="s">
        <v>668</v>
      </c>
      <c r="L417" s="34">
        <v>45345</v>
      </c>
      <c r="M417" s="3" t="s">
        <v>21</v>
      </c>
      <c r="N417" s="3" t="s">
        <v>662</v>
      </c>
      <c r="O417" s="35">
        <v>0</v>
      </c>
      <c r="P417" s="3" t="s">
        <v>664</v>
      </c>
      <c r="Q417" s="3" t="s">
        <v>190</v>
      </c>
      <c r="R417" s="3" t="s">
        <v>1452</v>
      </c>
      <c r="S417" s="3" t="s">
        <v>1725</v>
      </c>
      <c r="T417" s="3" t="str">
        <f t="shared" si="16"/>
        <v>HOGAR Y COMPLEMENTOS</v>
      </c>
      <c r="U417" s="48"/>
      <c r="V417" s="3" t="s">
        <v>1599</v>
      </c>
      <c r="AA417" s="3" t="str">
        <f t="shared" si="17"/>
        <v>HOGAR Y COMPLEMENTOSCOMPLEMENTOSINICIO LABORALPAPELERIABOLSAS DE REGALOBASICO NEUTRO</v>
      </c>
    </row>
    <row r="418" spans="1:27">
      <c r="A418" s="3">
        <v>296172</v>
      </c>
      <c r="B418" s="3" t="s">
        <v>20</v>
      </c>
      <c r="C418" s="3" t="s">
        <v>685</v>
      </c>
      <c r="D418" s="3" t="s">
        <v>809</v>
      </c>
      <c r="E418" s="3" t="s">
        <v>810</v>
      </c>
      <c r="F418" s="3" t="s">
        <v>683</v>
      </c>
      <c r="G418" s="50">
        <v>1</v>
      </c>
      <c r="H418" s="3" t="s">
        <v>695</v>
      </c>
      <c r="I418" s="3" t="s">
        <v>695</v>
      </c>
      <c r="J418" s="33">
        <v>6124</v>
      </c>
      <c r="K418" s="3" t="s">
        <v>668</v>
      </c>
      <c r="L418" s="34">
        <v>45345</v>
      </c>
      <c r="M418" s="3" t="s">
        <v>21</v>
      </c>
      <c r="N418" s="3" t="s">
        <v>662</v>
      </c>
      <c r="O418" s="35">
        <v>0</v>
      </c>
      <c r="P418" s="3" t="s">
        <v>664</v>
      </c>
      <c r="Q418" s="3" t="s">
        <v>190</v>
      </c>
      <c r="R418" s="3" t="s">
        <v>1452</v>
      </c>
      <c r="S418" s="3" t="s">
        <v>1725</v>
      </c>
      <c r="T418" s="3" t="str">
        <f t="shared" si="16"/>
        <v>HOGAR Y COMPLEMENTOS</v>
      </c>
      <c r="U418" s="48"/>
      <c r="V418" s="3" t="s">
        <v>1599</v>
      </c>
      <c r="AA418" s="3" t="str">
        <f t="shared" si="17"/>
        <v>HOGAR Y COMPLEMENTOSCOMPLEMENTOSINICIO LABORALPAPELERIABOLSAS DE REGALOBASICO NEUTRO</v>
      </c>
    </row>
    <row r="419" spans="1:27">
      <c r="A419" s="3">
        <v>296173</v>
      </c>
      <c r="B419" s="3" t="s">
        <v>20</v>
      </c>
      <c r="C419" s="3" t="s">
        <v>685</v>
      </c>
      <c r="D419" s="3" t="s">
        <v>809</v>
      </c>
      <c r="E419" s="3" t="s">
        <v>810</v>
      </c>
      <c r="F419" s="3" t="s">
        <v>683</v>
      </c>
      <c r="G419" s="50">
        <v>1</v>
      </c>
      <c r="H419" s="3" t="s">
        <v>695</v>
      </c>
      <c r="I419" s="3" t="s">
        <v>695</v>
      </c>
      <c r="J419" s="33">
        <v>2401</v>
      </c>
      <c r="K419" s="3" t="s">
        <v>668</v>
      </c>
      <c r="L419" s="34">
        <v>45345</v>
      </c>
      <c r="M419" s="3" t="s">
        <v>21</v>
      </c>
      <c r="N419" s="3" t="s">
        <v>662</v>
      </c>
      <c r="O419" s="35">
        <v>0</v>
      </c>
      <c r="P419" s="3" t="s">
        <v>664</v>
      </c>
      <c r="Q419" s="3" t="s">
        <v>190</v>
      </c>
      <c r="R419" s="3" t="s">
        <v>1452</v>
      </c>
      <c r="S419" s="3" t="s">
        <v>1725</v>
      </c>
      <c r="T419" s="3" t="str">
        <f t="shared" si="16"/>
        <v>HOGAR Y COMPLEMENTOS</v>
      </c>
      <c r="U419" s="48"/>
      <c r="V419" s="3" t="s">
        <v>1599</v>
      </c>
      <c r="AA419" s="3" t="str">
        <f t="shared" si="17"/>
        <v>HOGAR Y COMPLEMENTOSCOMPLEMENTOSINICIO LABORALPAPELERIABOLSAS DE REGALOBASICO NEUTRO</v>
      </c>
    </row>
    <row r="420" spans="1:27">
      <c r="A420" s="3">
        <v>296423</v>
      </c>
      <c r="B420" s="3" t="s">
        <v>20</v>
      </c>
      <c r="C420" s="3" t="s">
        <v>685</v>
      </c>
      <c r="D420" s="3" t="s">
        <v>809</v>
      </c>
      <c r="E420" s="3" t="s">
        <v>810</v>
      </c>
      <c r="F420" s="3" t="s">
        <v>683</v>
      </c>
      <c r="G420" s="50">
        <v>1</v>
      </c>
      <c r="H420" s="3" t="s">
        <v>695</v>
      </c>
      <c r="I420" s="3" t="s">
        <v>695</v>
      </c>
      <c r="J420" s="33">
        <v>440</v>
      </c>
      <c r="K420" s="3" t="s">
        <v>668</v>
      </c>
      <c r="L420" s="34">
        <v>45345</v>
      </c>
      <c r="M420" s="3" t="s">
        <v>21</v>
      </c>
      <c r="N420" s="3" t="s">
        <v>662</v>
      </c>
      <c r="O420" s="35">
        <v>0</v>
      </c>
      <c r="P420" s="3" t="s">
        <v>664</v>
      </c>
      <c r="Q420" s="3" t="s">
        <v>190</v>
      </c>
      <c r="R420" s="3" t="s">
        <v>1452</v>
      </c>
      <c r="S420" s="3" t="s">
        <v>1725</v>
      </c>
      <c r="T420" s="3" t="str">
        <f t="shared" si="16"/>
        <v>HOGAR Y COMPLEMENTOS</v>
      </c>
      <c r="U420" s="48"/>
      <c r="V420" s="3" t="s">
        <v>1599</v>
      </c>
      <c r="AA420" s="3" t="str">
        <f t="shared" si="17"/>
        <v>HOGAR Y COMPLEMENTOSCOMPLEMENTOSINICIO LABORALPAPELERIABOLSAS DE REGALOBASICO NEUTRO</v>
      </c>
    </row>
    <row r="421" spans="1:27">
      <c r="A421" s="3">
        <v>296429</v>
      </c>
      <c r="B421" s="3" t="s">
        <v>20</v>
      </c>
      <c r="C421" s="3" t="s">
        <v>685</v>
      </c>
      <c r="D421" s="3" t="s">
        <v>809</v>
      </c>
      <c r="E421" s="3" t="s">
        <v>810</v>
      </c>
      <c r="F421" s="3" t="s">
        <v>683</v>
      </c>
      <c r="G421" s="50">
        <v>1</v>
      </c>
      <c r="H421" s="3" t="s">
        <v>695</v>
      </c>
      <c r="I421" s="3" t="s">
        <v>695</v>
      </c>
      <c r="J421" s="33">
        <v>250</v>
      </c>
      <c r="K421" s="3" t="s">
        <v>668</v>
      </c>
      <c r="L421" s="34">
        <v>45345</v>
      </c>
      <c r="M421" s="3" t="s">
        <v>21</v>
      </c>
      <c r="N421" s="3" t="s">
        <v>662</v>
      </c>
      <c r="O421" s="35">
        <v>0</v>
      </c>
      <c r="P421" s="3" t="s">
        <v>664</v>
      </c>
      <c r="Q421" s="3" t="s">
        <v>190</v>
      </c>
      <c r="R421" s="3" t="s">
        <v>1452</v>
      </c>
      <c r="S421" s="3" t="s">
        <v>1725</v>
      </c>
      <c r="T421" s="3" t="str">
        <f t="shared" si="16"/>
        <v>HOGAR Y COMPLEMENTOS</v>
      </c>
      <c r="U421" s="48"/>
      <c r="V421" s="3" t="s">
        <v>1599</v>
      </c>
      <c r="AA421" s="3" t="str">
        <f t="shared" si="17"/>
        <v>HOGAR Y COMPLEMENTOSCOMPLEMENTOSINICIO LABORALPAPELERIABOLSAS DE REGALOBASICO NEUTRO</v>
      </c>
    </row>
    <row r="422" spans="1:27">
      <c r="A422" s="3">
        <v>296431</v>
      </c>
      <c r="B422" s="3" t="s">
        <v>20</v>
      </c>
      <c r="C422" s="3" t="s">
        <v>685</v>
      </c>
      <c r="D422" s="3" t="s">
        <v>809</v>
      </c>
      <c r="E422" s="3" t="s">
        <v>810</v>
      </c>
      <c r="F422" s="3" t="s">
        <v>683</v>
      </c>
      <c r="G422" s="50">
        <v>1</v>
      </c>
      <c r="H422" s="3" t="s">
        <v>695</v>
      </c>
      <c r="I422" s="3" t="s">
        <v>695</v>
      </c>
      <c r="J422" s="33">
        <v>1661</v>
      </c>
      <c r="K422" s="3" t="s">
        <v>668</v>
      </c>
      <c r="L422" s="34">
        <v>45345</v>
      </c>
      <c r="M422" s="3" t="s">
        <v>21</v>
      </c>
      <c r="N422" s="3" t="s">
        <v>662</v>
      </c>
      <c r="O422" s="35">
        <v>0</v>
      </c>
      <c r="P422" s="3" t="s">
        <v>664</v>
      </c>
      <c r="Q422" s="3" t="s">
        <v>190</v>
      </c>
      <c r="R422" s="3" t="s">
        <v>1452</v>
      </c>
      <c r="S422" s="3" t="s">
        <v>1725</v>
      </c>
      <c r="T422" s="3" t="str">
        <f t="shared" si="16"/>
        <v>HOGAR Y COMPLEMENTOS</v>
      </c>
      <c r="U422" s="48"/>
      <c r="V422" s="3" t="s">
        <v>1599</v>
      </c>
      <c r="AA422" s="3" t="str">
        <f t="shared" si="17"/>
        <v>HOGAR Y COMPLEMENTOSCOMPLEMENTOSINICIO LABORALPAPELERIABOLSAS DE REGALOBASICO NEUTRO</v>
      </c>
    </row>
    <row r="423" spans="1:27">
      <c r="A423" s="3">
        <v>296437</v>
      </c>
      <c r="B423" s="3" t="s">
        <v>20</v>
      </c>
      <c r="C423" s="3" t="s">
        <v>685</v>
      </c>
      <c r="D423" s="3" t="s">
        <v>809</v>
      </c>
      <c r="E423" s="3" t="s">
        <v>810</v>
      </c>
      <c r="F423" s="3" t="s">
        <v>683</v>
      </c>
      <c r="G423" s="50">
        <v>1</v>
      </c>
      <c r="H423" s="3" t="s">
        <v>695</v>
      </c>
      <c r="I423" s="3" t="s">
        <v>695</v>
      </c>
      <c r="J423" s="33">
        <v>497</v>
      </c>
      <c r="K423" s="3" t="s">
        <v>668</v>
      </c>
      <c r="L423" s="34">
        <v>45345</v>
      </c>
      <c r="M423" s="3" t="s">
        <v>21</v>
      </c>
      <c r="N423" s="3" t="s">
        <v>662</v>
      </c>
      <c r="O423" s="35">
        <v>0</v>
      </c>
      <c r="P423" s="3" t="s">
        <v>664</v>
      </c>
      <c r="Q423" s="3" t="s">
        <v>190</v>
      </c>
      <c r="R423" s="3" t="s">
        <v>1452</v>
      </c>
      <c r="S423" s="3" t="s">
        <v>1725</v>
      </c>
      <c r="T423" s="3" t="str">
        <f t="shared" si="16"/>
        <v>HOGAR Y COMPLEMENTOS</v>
      </c>
      <c r="U423" s="48"/>
      <c r="V423" s="3" t="s">
        <v>1599</v>
      </c>
      <c r="AA423" s="3" t="str">
        <f t="shared" si="17"/>
        <v>HOGAR Y COMPLEMENTOSCOMPLEMENTOSINICIO LABORALPAPELERIABOLSAS DE REGALOBASICO NEUTRO</v>
      </c>
    </row>
    <row r="424" spans="1:27">
      <c r="A424" s="3">
        <v>296439</v>
      </c>
      <c r="B424" s="3" t="s">
        <v>20</v>
      </c>
      <c r="C424" s="3" t="s">
        <v>685</v>
      </c>
      <c r="D424" s="3" t="s">
        <v>809</v>
      </c>
      <c r="E424" s="3" t="s">
        <v>810</v>
      </c>
      <c r="F424" s="3" t="s">
        <v>683</v>
      </c>
      <c r="G424" s="50">
        <v>1</v>
      </c>
      <c r="H424" s="3" t="s">
        <v>695</v>
      </c>
      <c r="I424" s="3" t="s">
        <v>695</v>
      </c>
      <c r="J424" s="33">
        <v>1710</v>
      </c>
      <c r="K424" s="3" t="s">
        <v>668</v>
      </c>
      <c r="L424" s="34">
        <v>45345</v>
      </c>
      <c r="M424" s="3" t="s">
        <v>21</v>
      </c>
      <c r="N424" s="3" t="s">
        <v>662</v>
      </c>
      <c r="O424" s="35">
        <v>0</v>
      </c>
      <c r="P424" s="3" t="s">
        <v>664</v>
      </c>
      <c r="Q424" s="3" t="s">
        <v>190</v>
      </c>
      <c r="R424" s="3" t="s">
        <v>1452</v>
      </c>
      <c r="S424" s="3" t="s">
        <v>1725</v>
      </c>
      <c r="T424" s="3" t="str">
        <f t="shared" si="16"/>
        <v>HOGAR Y COMPLEMENTOS</v>
      </c>
      <c r="U424" s="48"/>
      <c r="V424" s="3" t="s">
        <v>1599</v>
      </c>
      <c r="AA424" s="3" t="str">
        <f t="shared" si="17"/>
        <v>HOGAR Y COMPLEMENTOSCOMPLEMENTOSINICIO LABORALPAPELERIABOLSAS DE REGALOBASICO NEUTRO</v>
      </c>
    </row>
    <row r="425" spans="1:27">
      <c r="A425" s="3">
        <v>296445</v>
      </c>
      <c r="B425" s="3" t="s">
        <v>20</v>
      </c>
      <c r="C425" s="3" t="s">
        <v>685</v>
      </c>
      <c r="D425" s="3" t="s">
        <v>809</v>
      </c>
      <c r="E425" s="3" t="s">
        <v>810</v>
      </c>
      <c r="F425" s="3" t="s">
        <v>683</v>
      </c>
      <c r="G425" s="50">
        <v>1</v>
      </c>
      <c r="H425" s="3" t="s">
        <v>695</v>
      </c>
      <c r="I425" s="3" t="s">
        <v>695</v>
      </c>
      <c r="J425" s="33">
        <v>674</v>
      </c>
      <c r="K425" s="3" t="s">
        <v>668</v>
      </c>
      <c r="L425" s="34">
        <v>45345</v>
      </c>
      <c r="M425" s="3" t="s">
        <v>21</v>
      </c>
      <c r="N425" s="3" t="s">
        <v>662</v>
      </c>
      <c r="O425" s="35">
        <v>0</v>
      </c>
      <c r="P425" s="3" t="s">
        <v>664</v>
      </c>
      <c r="Q425" s="3" t="s">
        <v>190</v>
      </c>
      <c r="R425" s="3" t="s">
        <v>1452</v>
      </c>
      <c r="S425" s="3" t="s">
        <v>1725</v>
      </c>
      <c r="T425" s="3" t="str">
        <f t="shared" si="16"/>
        <v>HOGAR Y COMPLEMENTOS</v>
      </c>
      <c r="U425" s="48"/>
      <c r="V425" s="3" t="s">
        <v>1599</v>
      </c>
      <c r="AA425" s="3" t="str">
        <f t="shared" si="17"/>
        <v>HOGAR Y COMPLEMENTOSCOMPLEMENTOSINICIO LABORALPAPELERIABOLSAS DE REGALOBASICO NEUTRO</v>
      </c>
    </row>
    <row r="426" spans="1:27">
      <c r="A426" s="3">
        <v>296447</v>
      </c>
      <c r="B426" s="3" t="s">
        <v>20</v>
      </c>
      <c r="C426" s="3" t="s">
        <v>685</v>
      </c>
      <c r="D426" s="3" t="s">
        <v>809</v>
      </c>
      <c r="E426" s="3" t="s">
        <v>810</v>
      </c>
      <c r="F426" s="3" t="s">
        <v>683</v>
      </c>
      <c r="G426" s="50">
        <v>1</v>
      </c>
      <c r="H426" s="3" t="s">
        <v>695</v>
      </c>
      <c r="I426" s="3" t="s">
        <v>695</v>
      </c>
      <c r="J426" s="33">
        <v>1505</v>
      </c>
      <c r="K426" s="3" t="s">
        <v>668</v>
      </c>
      <c r="L426" s="34">
        <v>45345</v>
      </c>
      <c r="M426" s="3" t="s">
        <v>21</v>
      </c>
      <c r="N426" s="3" t="s">
        <v>662</v>
      </c>
      <c r="O426" s="35">
        <v>0</v>
      </c>
      <c r="P426" s="3" t="s">
        <v>664</v>
      </c>
      <c r="Q426" s="3" t="s">
        <v>190</v>
      </c>
      <c r="R426" s="3" t="s">
        <v>1452</v>
      </c>
      <c r="S426" s="3" t="s">
        <v>1725</v>
      </c>
      <c r="T426" s="3" t="str">
        <f t="shared" si="16"/>
        <v>HOGAR Y COMPLEMENTOS</v>
      </c>
      <c r="U426" s="48"/>
      <c r="V426" s="3" t="s">
        <v>1599</v>
      </c>
      <c r="AA426" s="3" t="str">
        <f t="shared" si="17"/>
        <v>HOGAR Y COMPLEMENTOSCOMPLEMENTOSINICIO LABORALPAPELERIABOLSAS DE REGALOBASICO NEUTRO</v>
      </c>
    </row>
    <row r="427" spans="1:27">
      <c r="A427" s="3">
        <v>276422</v>
      </c>
      <c r="B427" s="3" t="s">
        <v>20</v>
      </c>
      <c r="C427" s="3" t="s">
        <v>685</v>
      </c>
      <c r="D427" s="3" t="s">
        <v>840</v>
      </c>
      <c r="E427" s="3" t="s">
        <v>841</v>
      </c>
      <c r="F427" s="3" t="s">
        <v>711</v>
      </c>
      <c r="G427" s="50">
        <v>3</v>
      </c>
      <c r="H427" s="3" t="s">
        <v>7</v>
      </c>
      <c r="I427" s="3" t="s">
        <v>7</v>
      </c>
      <c r="J427" s="33">
        <v>200</v>
      </c>
      <c r="K427" s="3" t="s">
        <v>668</v>
      </c>
      <c r="L427" s="34">
        <v>45341</v>
      </c>
      <c r="M427" s="3" t="s">
        <v>280</v>
      </c>
      <c r="N427" s="3" t="s">
        <v>662</v>
      </c>
      <c r="O427" s="35">
        <v>0</v>
      </c>
      <c r="P427" s="3" t="s">
        <v>862</v>
      </c>
      <c r="Q427" s="3" t="s">
        <v>190</v>
      </c>
      <c r="R427" s="3" t="s">
        <v>1320</v>
      </c>
      <c r="S427" s="3" t="s">
        <v>1805</v>
      </c>
      <c r="T427" s="3" t="str">
        <f t="shared" si="16"/>
        <v>HOGAR Y COMPLEMENTOS</v>
      </c>
      <c r="U427" s="48"/>
      <c r="V427" s="3" t="s">
        <v>1599</v>
      </c>
      <c r="AA427" s="3" t="str">
        <f t="shared" si="17"/>
        <v>HOGAR Y COMPLEMENTOSCOMPLEMENTOSINICIO LABORALFRAGANCIASSPLASHBASICO MODA</v>
      </c>
    </row>
    <row r="428" spans="1:27">
      <c r="A428" s="3">
        <v>276423</v>
      </c>
      <c r="B428" s="3" t="s">
        <v>20</v>
      </c>
      <c r="C428" s="3" t="s">
        <v>685</v>
      </c>
      <c r="D428" s="3" t="s">
        <v>840</v>
      </c>
      <c r="E428" s="3" t="s">
        <v>841</v>
      </c>
      <c r="F428" s="3" t="s">
        <v>711</v>
      </c>
      <c r="G428" s="50">
        <v>3</v>
      </c>
      <c r="H428" s="3" t="s">
        <v>7</v>
      </c>
      <c r="I428" s="3" t="s">
        <v>7</v>
      </c>
      <c r="J428" s="33"/>
      <c r="K428" s="3" t="s">
        <v>668</v>
      </c>
      <c r="L428" s="34">
        <v>45341</v>
      </c>
      <c r="M428" s="3" t="s">
        <v>280</v>
      </c>
      <c r="N428" s="3" t="s">
        <v>662</v>
      </c>
      <c r="O428" s="35">
        <v>0</v>
      </c>
      <c r="P428" s="3" t="s">
        <v>862</v>
      </c>
      <c r="Q428" s="3" t="s">
        <v>190</v>
      </c>
      <c r="R428" s="3" t="s">
        <v>1320</v>
      </c>
      <c r="S428" s="58" t="s">
        <v>1654</v>
      </c>
      <c r="T428" s="3" t="str">
        <f t="shared" si="16"/>
        <v>HOGAR Y COMPLEMENTOS</v>
      </c>
      <c r="U428" s="48"/>
      <c r="V428" s="3" t="s">
        <v>1599</v>
      </c>
      <c r="AA428" s="3" t="str">
        <f t="shared" si="17"/>
        <v>HOGAR Y COMPLEMENTOSCOMPLEMENTOSINICIO LABORALFRAGANCIASSPLASHBASICO MODA</v>
      </c>
    </row>
    <row r="429" spans="1:27">
      <c r="A429" s="3">
        <v>276424</v>
      </c>
      <c r="B429" s="3" t="s">
        <v>20</v>
      </c>
      <c r="C429" s="3" t="s">
        <v>685</v>
      </c>
      <c r="D429" s="3" t="s">
        <v>840</v>
      </c>
      <c r="E429" s="3" t="s">
        <v>841</v>
      </c>
      <c r="F429" s="3" t="s">
        <v>711</v>
      </c>
      <c r="G429" s="50">
        <v>3</v>
      </c>
      <c r="H429" s="3" t="s">
        <v>7</v>
      </c>
      <c r="I429" s="3" t="s">
        <v>7</v>
      </c>
      <c r="J429" s="33"/>
      <c r="K429" s="3" t="s">
        <v>668</v>
      </c>
      <c r="L429" s="34">
        <v>45341</v>
      </c>
      <c r="M429" s="3" t="s">
        <v>280</v>
      </c>
      <c r="N429" s="3" t="s">
        <v>662</v>
      </c>
      <c r="O429" s="35">
        <v>0</v>
      </c>
      <c r="P429" s="3" t="s">
        <v>862</v>
      </c>
      <c r="Q429" s="3" t="s">
        <v>190</v>
      </c>
      <c r="R429" s="3" t="s">
        <v>1320</v>
      </c>
      <c r="S429" s="58" t="s">
        <v>1654</v>
      </c>
      <c r="T429" s="3" t="str">
        <f t="shared" si="16"/>
        <v>HOGAR Y COMPLEMENTOS</v>
      </c>
      <c r="U429" s="48"/>
      <c r="V429" s="3" t="s">
        <v>1599</v>
      </c>
      <c r="AA429" s="3" t="str">
        <f t="shared" si="17"/>
        <v>HOGAR Y COMPLEMENTOSCOMPLEMENTOSINICIO LABORALFRAGANCIASSPLASHBASICO MODA</v>
      </c>
    </row>
    <row r="430" spans="1:27">
      <c r="A430" s="3">
        <v>276425</v>
      </c>
      <c r="B430" s="3" t="s">
        <v>20</v>
      </c>
      <c r="C430" s="3" t="s">
        <v>685</v>
      </c>
      <c r="D430" s="3" t="s">
        <v>840</v>
      </c>
      <c r="E430" s="3" t="s">
        <v>841</v>
      </c>
      <c r="F430" s="3" t="s">
        <v>711</v>
      </c>
      <c r="G430" s="50">
        <v>3</v>
      </c>
      <c r="H430" s="3" t="s">
        <v>7</v>
      </c>
      <c r="I430" s="3" t="s">
        <v>7</v>
      </c>
      <c r="J430" s="33"/>
      <c r="K430" s="3" t="s">
        <v>668</v>
      </c>
      <c r="L430" s="34">
        <v>45341</v>
      </c>
      <c r="M430" s="3" t="s">
        <v>280</v>
      </c>
      <c r="N430" s="3" t="s">
        <v>662</v>
      </c>
      <c r="O430" s="35">
        <v>0</v>
      </c>
      <c r="P430" s="3" t="s">
        <v>862</v>
      </c>
      <c r="Q430" s="3" t="s">
        <v>190</v>
      </c>
      <c r="R430" s="3" t="s">
        <v>1320</v>
      </c>
      <c r="S430" s="58" t="s">
        <v>1654</v>
      </c>
      <c r="T430" s="3" t="str">
        <f t="shared" si="16"/>
        <v>HOGAR Y COMPLEMENTOS</v>
      </c>
      <c r="U430" s="48"/>
      <c r="V430" s="3" t="s">
        <v>1599</v>
      </c>
      <c r="AA430" s="3" t="str">
        <f t="shared" si="17"/>
        <v>HOGAR Y COMPLEMENTOSCOMPLEMENTOSINICIO LABORALFRAGANCIASSPLASHBASICO MODA</v>
      </c>
    </row>
    <row r="431" spans="1:27">
      <c r="A431" s="3">
        <v>276426</v>
      </c>
      <c r="B431" s="3" t="s">
        <v>20</v>
      </c>
      <c r="C431" s="3" t="s">
        <v>685</v>
      </c>
      <c r="D431" s="3" t="s">
        <v>840</v>
      </c>
      <c r="E431" s="3" t="s">
        <v>841</v>
      </c>
      <c r="F431" s="3" t="s">
        <v>711</v>
      </c>
      <c r="G431" s="50">
        <v>3</v>
      </c>
      <c r="H431" s="3" t="s">
        <v>7</v>
      </c>
      <c r="I431" s="3" t="s">
        <v>7</v>
      </c>
      <c r="J431" s="33"/>
      <c r="K431" s="3" t="s">
        <v>668</v>
      </c>
      <c r="L431" s="34">
        <v>45341</v>
      </c>
      <c r="M431" s="3" t="s">
        <v>280</v>
      </c>
      <c r="N431" s="3" t="s">
        <v>662</v>
      </c>
      <c r="O431" s="35">
        <v>0</v>
      </c>
      <c r="P431" s="3" t="s">
        <v>862</v>
      </c>
      <c r="Q431" s="3" t="s">
        <v>190</v>
      </c>
      <c r="R431" s="3" t="s">
        <v>1320</v>
      </c>
      <c r="S431" s="58" t="s">
        <v>1654</v>
      </c>
      <c r="T431" s="3" t="str">
        <f t="shared" si="16"/>
        <v>HOGAR Y COMPLEMENTOS</v>
      </c>
      <c r="U431" s="48"/>
      <c r="V431" s="3" t="s">
        <v>1599</v>
      </c>
      <c r="AA431" s="3" t="str">
        <f t="shared" si="17"/>
        <v>HOGAR Y COMPLEMENTOSCOMPLEMENTOSINICIO LABORALFRAGANCIASSPLASHBASICO MODA</v>
      </c>
    </row>
    <row r="432" spans="1:27">
      <c r="A432" s="3">
        <v>276428</v>
      </c>
      <c r="B432" s="3" t="s">
        <v>20</v>
      </c>
      <c r="C432" s="3" t="s">
        <v>685</v>
      </c>
      <c r="D432" s="3" t="s">
        <v>796</v>
      </c>
      <c r="E432" s="3" t="s">
        <v>797</v>
      </c>
      <c r="F432" s="3" t="s">
        <v>711</v>
      </c>
      <c r="G432" s="50">
        <v>3</v>
      </c>
      <c r="H432" s="3" t="s">
        <v>7</v>
      </c>
      <c r="I432" s="3" t="s">
        <v>7</v>
      </c>
      <c r="J432" s="33"/>
      <c r="K432" s="3" t="s">
        <v>668</v>
      </c>
      <c r="L432" s="34">
        <v>45341</v>
      </c>
      <c r="M432" s="3" t="s">
        <v>280</v>
      </c>
      <c r="N432" s="3" t="s">
        <v>662</v>
      </c>
      <c r="O432" s="35">
        <v>0</v>
      </c>
      <c r="P432" s="3" t="s">
        <v>862</v>
      </c>
      <c r="Q432" s="3" t="s">
        <v>190</v>
      </c>
      <c r="R432" s="3" t="s">
        <v>1319</v>
      </c>
      <c r="S432" s="58" t="s">
        <v>1654</v>
      </c>
      <c r="T432" s="3" t="str">
        <f t="shared" si="16"/>
        <v>HOGAR Y COMPLEMENTOS</v>
      </c>
      <c r="U432" s="48"/>
      <c r="V432" s="3" t="s">
        <v>1599</v>
      </c>
      <c r="AA432" s="3" t="str">
        <f t="shared" si="17"/>
        <v>HOGAR Y COMPLEMENTOSCOMPLEMENTOSINICIO LABORALCUIDADO PERSONALCREMA CORPORALBASICO MODA</v>
      </c>
    </row>
    <row r="433" spans="1:27">
      <c r="A433" s="3">
        <v>276430</v>
      </c>
      <c r="B433" s="3" t="s">
        <v>20</v>
      </c>
      <c r="C433" s="3" t="s">
        <v>685</v>
      </c>
      <c r="D433" s="3" t="s">
        <v>796</v>
      </c>
      <c r="E433" s="3" t="s">
        <v>797</v>
      </c>
      <c r="F433" s="3" t="s">
        <v>711</v>
      </c>
      <c r="G433" s="50">
        <v>3</v>
      </c>
      <c r="H433" s="3" t="s">
        <v>7</v>
      </c>
      <c r="I433" s="3" t="s">
        <v>7</v>
      </c>
      <c r="J433" s="33"/>
      <c r="K433" s="3" t="s">
        <v>668</v>
      </c>
      <c r="L433" s="34">
        <v>45341</v>
      </c>
      <c r="M433" s="3" t="s">
        <v>280</v>
      </c>
      <c r="N433" s="3" t="s">
        <v>662</v>
      </c>
      <c r="O433" s="35">
        <v>0</v>
      </c>
      <c r="P433" s="3" t="s">
        <v>862</v>
      </c>
      <c r="Q433" s="3" t="s">
        <v>190</v>
      </c>
      <c r="R433" s="3" t="s">
        <v>1319</v>
      </c>
      <c r="S433" s="58" t="s">
        <v>1654</v>
      </c>
      <c r="T433" s="3" t="str">
        <f t="shared" si="16"/>
        <v>HOGAR Y COMPLEMENTOS</v>
      </c>
      <c r="U433" s="48"/>
      <c r="V433" s="3" t="s">
        <v>1599</v>
      </c>
      <c r="AA433" s="3" t="str">
        <f t="shared" si="17"/>
        <v>HOGAR Y COMPLEMENTOSCOMPLEMENTOSINICIO LABORALCUIDADO PERSONALCREMA CORPORALBASICO MODA</v>
      </c>
    </row>
    <row r="434" spans="1:27">
      <c r="A434" s="3">
        <v>277083</v>
      </c>
      <c r="B434" s="3" t="s">
        <v>20</v>
      </c>
      <c r="C434" s="3" t="s">
        <v>685</v>
      </c>
      <c r="D434" s="3" t="s">
        <v>840</v>
      </c>
      <c r="E434" s="3" t="s">
        <v>841</v>
      </c>
      <c r="F434" s="3" t="s">
        <v>711</v>
      </c>
      <c r="G434" s="50">
        <v>1</v>
      </c>
      <c r="H434" s="3" t="s">
        <v>7</v>
      </c>
      <c r="I434" s="3" t="s">
        <v>7</v>
      </c>
      <c r="J434" s="33"/>
      <c r="K434" s="3" t="s">
        <v>668</v>
      </c>
      <c r="L434" s="34">
        <v>45341</v>
      </c>
      <c r="M434" s="3" t="s">
        <v>280</v>
      </c>
      <c r="N434" s="3" t="s">
        <v>662</v>
      </c>
      <c r="O434" s="35">
        <v>0</v>
      </c>
      <c r="P434" s="3" t="s">
        <v>862</v>
      </c>
      <c r="Q434" s="3" t="s">
        <v>190</v>
      </c>
      <c r="R434" s="3" t="s">
        <v>1320</v>
      </c>
      <c r="S434" s="58" t="s">
        <v>1654</v>
      </c>
      <c r="T434" s="3" t="str">
        <f t="shared" si="16"/>
        <v>HOGAR Y COMPLEMENTOS</v>
      </c>
      <c r="U434" s="48"/>
      <c r="V434" s="3" t="s">
        <v>1599</v>
      </c>
      <c r="AA434" s="3" t="str">
        <f t="shared" si="17"/>
        <v>HOGAR Y COMPLEMENTOSCOMPLEMENTOSINICIO LABORALFRAGANCIASSPLASHBASICO MODA</v>
      </c>
    </row>
    <row r="435" spans="1:27">
      <c r="A435" s="3">
        <v>277084</v>
      </c>
      <c r="B435" s="3" t="s">
        <v>20</v>
      </c>
      <c r="C435" s="3" t="s">
        <v>685</v>
      </c>
      <c r="D435" s="3" t="s">
        <v>840</v>
      </c>
      <c r="E435" s="3" t="s">
        <v>841</v>
      </c>
      <c r="F435" s="3" t="s">
        <v>711</v>
      </c>
      <c r="G435" s="50">
        <v>1</v>
      </c>
      <c r="H435" s="3" t="s">
        <v>7</v>
      </c>
      <c r="I435" s="3" t="s">
        <v>7</v>
      </c>
      <c r="J435" s="33"/>
      <c r="K435" s="3" t="s">
        <v>668</v>
      </c>
      <c r="L435" s="34">
        <v>45341</v>
      </c>
      <c r="M435" s="3" t="s">
        <v>280</v>
      </c>
      <c r="N435" s="3" t="s">
        <v>662</v>
      </c>
      <c r="O435" s="35">
        <v>0</v>
      </c>
      <c r="P435" s="3" t="s">
        <v>862</v>
      </c>
      <c r="Q435" s="3" t="s">
        <v>190</v>
      </c>
      <c r="R435" s="3" t="s">
        <v>1320</v>
      </c>
      <c r="S435" s="58" t="s">
        <v>1654</v>
      </c>
      <c r="T435" s="3" t="str">
        <f t="shared" si="16"/>
        <v>HOGAR Y COMPLEMENTOS</v>
      </c>
      <c r="U435" s="48"/>
      <c r="V435" s="3" t="s">
        <v>1599</v>
      </c>
      <c r="AA435" s="3" t="str">
        <f t="shared" si="17"/>
        <v>HOGAR Y COMPLEMENTOSCOMPLEMENTOSINICIO LABORALFRAGANCIASSPLASHBASICO MODA</v>
      </c>
    </row>
    <row r="436" spans="1:27">
      <c r="A436" s="3">
        <v>301598</v>
      </c>
      <c r="B436" s="3" t="s">
        <v>20</v>
      </c>
      <c r="C436" s="3" t="s">
        <v>685</v>
      </c>
      <c r="D436" s="3" t="s">
        <v>796</v>
      </c>
      <c r="E436" s="3" t="s">
        <v>797</v>
      </c>
      <c r="F436" s="3" t="s">
        <v>711</v>
      </c>
      <c r="G436" s="50">
        <v>3</v>
      </c>
      <c r="H436" s="3" t="s">
        <v>7</v>
      </c>
      <c r="I436" s="3" t="s">
        <v>7</v>
      </c>
      <c r="J436" s="33"/>
      <c r="K436" s="3" t="s">
        <v>668</v>
      </c>
      <c r="L436" s="34">
        <v>45341</v>
      </c>
      <c r="M436" s="3" t="s">
        <v>280</v>
      </c>
      <c r="N436" s="3" t="s">
        <v>662</v>
      </c>
      <c r="O436" s="35">
        <v>0</v>
      </c>
      <c r="P436" s="3" t="s">
        <v>862</v>
      </c>
      <c r="Q436" s="3" t="s">
        <v>190</v>
      </c>
      <c r="R436" s="3" t="s">
        <v>1319</v>
      </c>
      <c r="S436" s="58" t="s">
        <v>1654</v>
      </c>
      <c r="T436" s="3" t="str">
        <f t="shared" si="16"/>
        <v>HOGAR Y COMPLEMENTOS</v>
      </c>
      <c r="U436" s="48"/>
      <c r="V436" s="3" t="s">
        <v>1599</v>
      </c>
      <c r="AA436" s="3" t="str">
        <f t="shared" si="17"/>
        <v>HOGAR Y COMPLEMENTOSCOMPLEMENTOSINICIO LABORALCUIDADO PERSONALCREMA CORPORALBASICO MODA</v>
      </c>
    </row>
    <row r="437" spans="1:27">
      <c r="A437" s="3">
        <v>301601</v>
      </c>
      <c r="B437" s="3" t="s">
        <v>20</v>
      </c>
      <c r="C437" s="3" t="s">
        <v>685</v>
      </c>
      <c r="D437" s="3" t="s">
        <v>796</v>
      </c>
      <c r="E437" s="3" t="s">
        <v>797</v>
      </c>
      <c r="F437" s="3" t="s">
        <v>711</v>
      </c>
      <c r="G437" s="50">
        <v>1</v>
      </c>
      <c r="H437" s="3" t="s">
        <v>7</v>
      </c>
      <c r="I437" s="3" t="s">
        <v>7</v>
      </c>
      <c r="J437" s="33"/>
      <c r="K437" s="3" t="s">
        <v>668</v>
      </c>
      <c r="L437" s="34">
        <v>45341</v>
      </c>
      <c r="M437" s="3" t="s">
        <v>280</v>
      </c>
      <c r="N437" s="3" t="s">
        <v>662</v>
      </c>
      <c r="O437" s="35">
        <v>0</v>
      </c>
      <c r="P437" s="3" t="s">
        <v>862</v>
      </c>
      <c r="Q437" s="3" t="s">
        <v>190</v>
      </c>
      <c r="R437" s="3" t="s">
        <v>1319</v>
      </c>
      <c r="S437" s="58" t="s">
        <v>1654</v>
      </c>
      <c r="T437" s="3" t="str">
        <f t="shared" si="16"/>
        <v>HOGAR Y COMPLEMENTOS</v>
      </c>
      <c r="U437" s="48"/>
      <c r="V437" s="3" t="s">
        <v>1599</v>
      </c>
      <c r="AA437" s="3" t="str">
        <f t="shared" si="17"/>
        <v>HOGAR Y COMPLEMENTOSCOMPLEMENTOSINICIO LABORALCUIDADO PERSONALCREMA CORPORALBASICO MODA</v>
      </c>
    </row>
    <row r="438" spans="1:27">
      <c r="A438" s="3">
        <v>301604</v>
      </c>
      <c r="B438" s="3" t="s">
        <v>20</v>
      </c>
      <c r="C438" s="3" t="s">
        <v>685</v>
      </c>
      <c r="D438" s="3" t="s">
        <v>796</v>
      </c>
      <c r="E438" s="3" t="s">
        <v>797</v>
      </c>
      <c r="F438" s="3" t="s">
        <v>711</v>
      </c>
      <c r="G438" s="50">
        <v>1</v>
      </c>
      <c r="H438" s="3" t="s">
        <v>7</v>
      </c>
      <c r="I438" s="3" t="s">
        <v>7</v>
      </c>
      <c r="J438" s="33"/>
      <c r="K438" s="3" t="s">
        <v>668</v>
      </c>
      <c r="L438" s="34">
        <v>45341</v>
      </c>
      <c r="M438" s="3" t="s">
        <v>280</v>
      </c>
      <c r="N438" s="3" t="s">
        <v>662</v>
      </c>
      <c r="O438" s="35">
        <v>0</v>
      </c>
      <c r="P438" s="3" t="s">
        <v>862</v>
      </c>
      <c r="Q438" s="3" t="s">
        <v>190</v>
      </c>
      <c r="R438" s="3" t="s">
        <v>1319</v>
      </c>
      <c r="S438" s="58" t="s">
        <v>1654</v>
      </c>
      <c r="T438" s="3" t="str">
        <f t="shared" si="16"/>
        <v>HOGAR Y COMPLEMENTOS</v>
      </c>
      <c r="U438" s="48"/>
      <c r="V438" s="3" t="s">
        <v>1599</v>
      </c>
      <c r="AA438" s="3" t="str">
        <f t="shared" si="17"/>
        <v>HOGAR Y COMPLEMENTOSCOMPLEMENTOSINICIO LABORALCUIDADO PERSONALCREMA CORPORALBASICO MODA</v>
      </c>
    </row>
    <row r="439" spans="1:27">
      <c r="A439" s="3">
        <v>301614</v>
      </c>
      <c r="B439" s="3" t="s">
        <v>20</v>
      </c>
      <c r="C439" s="3" t="s">
        <v>685</v>
      </c>
      <c r="D439" s="3" t="s">
        <v>840</v>
      </c>
      <c r="E439" s="3" t="s">
        <v>841</v>
      </c>
      <c r="F439" s="3" t="s">
        <v>711</v>
      </c>
      <c r="G439" s="50">
        <v>1</v>
      </c>
      <c r="H439" s="3" t="s">
        <v>7</v>
      </c>
      <c r="I439" s="3" t="s">
        <v>7</v>
      </c>
      <c r="J439" s="33"/>
      <c r="K439" s="3" t="s">
        <v>668</v>
      </c>
      <c r="L439" s="34">
        <v>45341</v>
      </c>
      <c r="M439" s="3" t="s">
        <v>280</v>
      </c>
      <c r="N439" s="3" t="s">
        <v>662</v>
      </c>
      <c r="O439" s="35">
        <v>0</v>
      </c>
      <c r="P439" s="3" t="s">
        <v>862</v>
      </c>
      <c r="Q439" s="3" t="s">
        <v>190</v>
      </c>
      <c r="R439" s="3" t="s">
        <v>1320</v>
      </c>
      <c r="S439" s="58" t="s">
        <v>1654</v>
      </c>
      <c r="T439" s="3" t="str">
        <f t="shared" si="16"/>
        <v>HOGAR Y COMPLEMENTOS</v>
      </c>
      <c r="U439" s="48"/>
      <c r="V439" s="3" t="s">
        <v>1599</v>
      </c>
      <c r="AA439" s="3" t="str">
        <f t="shared" si="17"/>
        <v>HOGAR Y COMPLEMENTOSCOMPLEMENTOSINICIO LABORALFRAGANCIASSPLASHBASICO MODA</v>
      </c>
    </row>
    <row r="440" spans="1:27">
      <c r="A440" s="3">
        <v>301620</v>
      </c>
      <c r="B440" s="3" t="s">
        <v>20</v>
      </c>
      <c r="C440" s="3" t="s">
        <v>685</v>
      </c>
      <c r="D440" s="3" t="s">
        <v>840</v>
      </c>
      <c r="E440" s="3" t="s">
        <v>841</v>
      </c>
      <c r="F440" s="3" t="s">
        <v>711</v>
      </c>
      <c r="G440" s="50">
        <v>1</v>
      </c>
      <c r="H440" s="3" t="s">
        <v>7</v>
      </c>
      <c r="I440" s="3" t="s">
        <v>7</v>
      </c>
      <c r="J440" s="33"/>
      <c r="K440" s="3" t="s">
        <v>668</v>
      </c>
      <c r="L440" s="34">
        <v>45341</v>
      </c>
      <c r="M440" s="3" t="s">
        <v>280</v>
      </c>
      <c r="N440" s="3" t="s">
        <v>662</v>
      </c>
      <c r="O440" s="35">
        <v>0</v>
      </c>
      <c r="P440" s="3" t="s">
        <v>862</v>
      </c>
      <c r="Q440" s="3" t="s">
        <v>190</v>
      </c>
      <c r="R440" s="3" t="s">
        <v>1320</v>
      </c>
      <c r="S440" s="58" t="s">
        <v>1654</v>
      </c>
      <c r="T440" s="3" t="str">
        <f t="shared" si="16"/>
        <v>HOGAR Y COMPLEMENTOS</v>
      </c>
      <c r="U440" s="48"/>
      <c r="V440" s="3" t="s">
        <v>1599</v>
      </c>
      <c r="AA440" s="3" t="str">
        <f t="shared" si="17"/>
        <v>HOGAR Y COMPLEMENTOSCOMPLEMENTOSINICIO LABORALFRAGANCIASSPLASHBASICO MODA</v>
      </c>
    </row>
    <row r="441" spans="1:27">
      <c r="A441" s="3">
        <v>301621</v>
      </c>
      <c r="B441" s="3" t="s">
        <v>20</v>
      </c>
      <c r="C441" s="3" t="s">
        <v>685</v>
      </c>
      <c r="D441" s="3" t="s">
        <v>840</v>
      </c>
      <c r="E441" s="3" t="s">
        <v>841</v>
      </c>
      <c r="F441" s="3" t="s">
        <v>711</v>
      </c>
      <c r="G441" s="50">
        <v>3</v>
      </c>
      <c r="H441" s="3" t="s">
        <v>7</v>
      </c>
      <c r="I441" s="3" t="s">
        <v>7</v>
      </c>
      <c r="J441" s="33"/>
      <c r="K441" s="3" t="s">
        <v>668</v>
      </c>
      <c r="L441" s="34">
        <v>45341</v>
      </c>
      <c r="M441" s="3" t="s">
        <v>280</v>
      </c>
      <c r="N441" s="3" t="s">
        <v>662</v>
      </c>
      <c r="O441" s="35">
        <v>0</v>
      </c>
      <c r="P441" s="3" t="s">
        <v>862</v>
      </c>
      <c r="Q441" s="3" t="s">
        <v>190</v>
      </c>
      <c r="R441" s="3" t="s">
        <v>1320</v>
      </c>
      <c r="S441" s="58" t="s">
        <v>1654</v>
      </c>
      <c r="T441" s="3" t="str">
        <f t="shared" si="16"/>
        <v>HOGAR Y COMPLEMENTOS</v>
      </c>
      <c r="U441" s="48"/>
      <c r="V441" s="3" t="s">
        <v>1599</v>
      </c>
      <c r="AA441" s="3" t="str">
        <f t="shared" si="17"/>
        <v>HOGAR Y COMPLEMENTOSCOMPLEMENTOSINICIO LABORALFRAGANCIASSPLASHBASICO MODA</v>
      </c>
    </row>
    <row r="442" spans="1:27">
      <c r="A442" s="3">
        <v>287198</v>
      </c>
      <c r="B442" s="3" t="s">
        <v>20</v>
      </c>
      <c r="C442" s="3" t="s">
        <v>730</v>
      </c>
      <c r="D442" s="3" t="s">
        <v>805</v>
      </c>
      <c r="E442" s="3" t="s">
        <v>806</v>
      </c>
      <c r="F442" s="3" t="s">
        <v>683</v>
      </c>
      <c r="G442" s="50">
        <v>1</v>
      </c>
      <c r="H442" s="3" t="s">
        <v>7</v>
      </c>
      <c r="I442" s="3" t="s">
        <v>7</v>
      </c>
      <c r="J442" s="33">
        <v>1272</v>
      </c>
      <c r="K442" s="3" t="s">
        <v>668</v>
      </c>
      <c r="L442" s="34">
        <v>45345</v>
      </c>
      <c r="M442" s="3" t="s">
        <v>193</v>
      </c>
      <c r="N442" s="3" t="s">
        <v>662</v>
      </c>
      <c r="O442" s="35">
        <v>0</v>
      </c>
      <c r="P442" s="3" t="s">
        <v>862</v>
      </c>
      <c r="Q442" s="3" t="s">
        <v>8</v>
      </c>
      <c r="R442" s="3" t="s">
        <v>1377</v>
      </c>
      <c r="S442" s="3" t="s">
        <v>1806</v>
      </c>
      <c r="T442" s="3" t="str">
        <f t="shared" si="16"/>
        <v>HOGAR Y COMPLEMENTOS</v>
      </c>
      <c r="U442" s="48"/>
      <c r="V442" s="3" t="s">
        <v>1599</v>
      </c>
      <c r="AA442" s="3" t="str">
        <f t="shared" si="17"/>
        <v>HOGAR Y COMPLEMENTOSCOMPLEMENTOSDORMILONHIGIENEPANITOS HUMEDOSBASICO NEUTRO</v>
      </c>
    </row>
    <row r="443" spans="1:27">
      <c r="A443" s="3" t="s">
        <v>848</v>
      </c>
      <c r="B443" s="3" t="s">
        <v>20</v>
      </c>
      <c r="C443" s="3" t="s">
        <v>730</v>
      </c>
      <c r="D443" s="3" t="s">
        <v>805</v>
      </c>
      <c r="E443" s="3" t="s">
        <v>818</v>
      </c>
      <c r="F443" s="3" t="s">
        <v>683</v>
      </c>
      <c r="G443" s="50" t="s">
        <v>7</v>
      </c>
      <c r="H443" s="3" t="s">
        <v>7</v>
      </c>
      <c r="I443" s="3" t="s">
        <v>7</v>
      </c>
      <c r="J443" s="33">
        <v>360</v>
      </c>
      <c r="K443" s="3" t="s">
        <v>668</v>
      </c>
      <c r="L443" s="34">
        <v>45345</v>
      </c>
      <c r="M443" s="3" t="s">
        <v>193</v>
      </c>
      <c r="N443" s="3" t="s">
        <v>662</v>
      </c>
      <c r="O443" s="35">
        <v>0</v>
      </c>
      <c r="P443" s="3" t="s">
        <v>1394</v>
      </c>
      <c r="Q443" s="3" t="s">
        <v>8</v>
      </c>
      <c r="R443" s="3" t="s">
        <v>1393</v>
      </c>
      <c r="S443" s="3" t="s">
        <v>1807</v>
      </c>
      <c r="T443" s="3" t="str">
        <f t="shared" si="16"/>
        <v>HOGAR Y COMPLEMENTOS</v>
      </c>
      <c r="U443" s="48"/>
      <c r="V443" s="3" t="s">
        <v>1599</v>
      </c>
      <c r="AA443" s="3" t="str">
        <f t="shared" si="17"/>
        <v>HOGAR Y COMPLEMENTOSCOMPLEMENTOSDORMILONHIGIENESHAMPOOBASICO NEUTRO</v>
      </c>
    </row>
    <row r="444" spans="1:27">
      <c r="A444" s="3">
        <v>306803</v>
      </c>
      <c r="B444" s="3" t="s">
        <v>20</v>
      </c>
      <c r="C444" s="3" t="s">
        <v>730</v>
      </c>
      <c r="D444" s="3" t="s">
        <v>805</v>
      </c>
      <c r="E444" s="3" t="s">
        <v>806</v>
      </c>
      <c r="F444" s="3" t="s">
        <v>683</v>
      </c>
      <c r="G444" s="50">
        <v>2</v>
      </c>
      <c r="H444" s="3" t="s">
        <v>7</v>
      </c>
      <c r="I444" s="3" t="s">
        <v>7</v>
      </c>
      <c r="J444" s="33">
        <v>800</v>
      </c>
      <c r="K444" s="3" t="s">
        <v>668</v>
      </c>
      <c r="L444" s="34">
        <v>45345</v>
      </c>
      <c r="M444" s="3" t="s">
        <v>169</v>
      </c>
      <c r="N444" s="3" t="s">
        <v>662</v>
      </c>
      <c r="O444" s="35">
        <v>0</v>
      </c>
      <c r="P444" s="3" t="s">
        <v>862</v>
      </c>
      <c r="Q444" s="3" t="s">
        <v>8</v>
      </c>
      <c r="R444" s="3" t="s">
        <v>1377</v>
      </c>
      <c r="S444" s="3" t="s">
        <v>1814</v>
      </c>
      <c r="T444" s="3" t="str">
        <f t="shared" si="16"/>
        <v>HOGAR Y COMPLEMENTOS</v>
      </c>
      <c r="U444" s="48"/>
      <c r="V444" s="3" t="s">
        <v>1599</v>
      </c>
      <c r="AA444" s="3" t="str">
        <f t="shared" si="17"/>
        <v>HOGAR Y COMPLEMENTOSCOMPLEMENTOSDORMILONHIGIENEPANITOS HUMEDOSBASICO NEUTRO</v>
      </c>
    </row>
    <row r="445" spans="1:27">
      <c r="A445" s="3">
        <v>313169</v>
      </c>
      <c r="B445" s="3" t="s">
        <v>20</v>
      </c>
      <c r="C445" s="3" t="s">
        <v>730</v>
      </c>
      <c r="D445" s="3" t="s">
        <v>805</v>
      </c>
      <c r="E445" s="3" t="s">
        <v>806</v>
      </c>
      <c r="F445" s="3" t="s">
        <v>683</v>
      </c>
      <c r="G445" s="50">
        <v>2</v>
      </c>
      <c r="H445" s="3" t="s">
        <v>7</v>
      </c>
      <c r="I445" s="3" t="s">
        <v>7</v>
      </c>
      <c r="J445" s="33">
        <v>480</v>
      </c>
      <c r="K445" s="3" t="s">
        <v>668</v>
      </c>
      <c r="L445" s="34">
        <v>45345</v>
      </c>
      <c r="M445" s="3" t="s">
        <v>169</v>
      </c>
      <c r="N445" s="3" t="s">
        <v>662</v>
      </c>
      <c r="O445" s="35">
        <v>0</v>
      </c>
      <c r="P445" s="3" t="s">
        <v>862</v>
      </c>
      <c r="Q445" s="3" t="s">
        <v>8</v>
      </c>
      <c r="R445" s="3" t="s">
        <v>1377</v>
      </c>
      <c r="S445" s="3" t="s">
        <v>1815</v>
      </c>
      <c r="T445" s="3" t="str">
        <f t="shared" si="16"/>
        <v>HOGAR Y COMPLEMENTOS</v>
      </c>
      <c r="U445" s="48"/>
      <c r="V445" s="3" t="s">
        <v>1599</v>
      </c>
      <c r="AA445" s="3" t="str">
        <f t="shared" si="17"/>
        <v>HOGAR Y COMPLEMENTOSCOMPLEMENTOSDORMILONHIGIENEPANITOS HUMEDOSBASICO NEUTRO</v>
      </c>
    </row>
    <row r="446" spans="1:27">
      <c r="A446" s="3">
        <v>282698</v>
      </c>
      <c r="B446" s="3" t="s">
        <v>20</v>
      </c>
      <c r="C446" s="3" t="s">
        <v>685</v>
      </c>
      <c r="D446" s="3" t="s">
        <v>850</v>
      </c>
      <c r="E446" s="3" t="s">
        <v>857</v>
      </c>
      <c r="F446" s="3" t="s">
        <v>683</v>
      </c>
      <c r="G446" s="50">
        <v>3</v>
      </c>
      <c r="H446" s="3" t="s">
        <v>7</v>
      </c>
      <c r="I446" s="3" t="s">
        <v>7</v>
      </c>
      <c r="J446" s="33">
        <v>12</v>
      </c>
      <c r="K446" s="3" t="s">
        <v>668</v>
      </c>
      <c r="L446" s="34">
        <v>45345</v>
      </c>
      <c r="M446" s="3" t="s">
        <v>341</v>
      </c>
      <c r="N446" s="3" t="s">
        <v>662</v>
      </c>
      <c r="O446" s="35">
        <v>0</v>
      </c>
      <c r="P446" s="3" t="s">
        <v>862</v>
      </c>
      <c r="Q446" s="3" t="s">
        <v>190</v>
      </c>
      <c r="R446" s="3" t="s">
        <v>1338</v>
      </c>
      <c r="S446" s="3" t="s">
        <v>1715</v>
      </c>
      <c r="T446" s="3" t="str">
        <f t="shared" si="16"/>
        <v>HOGAR Y COMPLEMENTOS</v>
      </c>
      <c r="U446" s="48"/>
      <c r="V446" s="3" t="s">
        <v>1599</v>
      </c>
      <c r="AA446" s="3" t="str">
        <f t="shared" si="17"/>
        <v>HOGAR Y COMPLEMENTOSCOMPLEMENTOSINICIO LABORALCOSMETICOSPOLVO FACIALBASICO NEUTRO</v>
      </c>
    </row>
    <row r="447" spans="1:27">
      <c r="A447" s="3">
        <v>282699</v>
      </c>
      <c r="B447" s="3" t="s">
        <v>20</v>
      </c>
      <c r="C447" s="3" t="s">
        <v>685</v>
      </c>
      <c r="D447" s="3" t="s">
        <v>850</v>
      </c>
      <c r="E447" s="3" t="s">
        <v>857</v>
      </c>
      <c r="F447" s="3" t="s">
        <v>683</v>
      </c>
      <c r="G447" s="50">
        <v>3</v>
      </c>
      <c r="H447" s="3" t="s">
        <v>7</v>
      </c>
      <c r="I447" s="3" t="s">
        <v>7</v>
      </c>
      <c r="J447" s="33">
        <v>12</v>
      </c>
      <c r="K447" s="3" t="s">
        <v>668</v>
      </c>
      <c r="L447" s="34">
        <v>45345</v>
      </c>
      <c r="M447" s="3" t="s">
        <v>341</v>
      </c>
      <c r="N447" s="3" t="s">
        <v>662</v>
      </c>
      <c r="O447" s="35">
        <v>0</v>
      </c>
      <c r="P447" s="3" t="s">
        <v>862</v>
      </c>
      <c r="Q447" s="3" t="s">
        <v>190</v>
      </c>
      <c r="R447" s="3" t="s">
        <v>1338</v>
      </c>
      <c r="S447" s="3" t="s">
        <v>1715</v>
      </c>
      <c r="T447" s="3" t="str">
        <f t="shared" si="16"/>
        <v>HOGAR Y COMPLEMENTOS</v>
      </c>
      <c r="U447" s="48"/>
      <c r="V447" s="3" t="s">
        <v>1599</v>
      </c>
      <c r="AA447" s="3" t="str">
        <f t="shared" si="17"/>
        <v>HOGAR Y COMPLEMENTOSCOMPLEMENTOSINICIO LABORALCOSMETICOSPOLVO FACIALBASICO NEUTRO</v>
      </c>
    </row>
    <row r="448" spans="1:27">
      <c r="A448" s="3">
        <v>282766</v>
      </c>
      <c r="B448" s="3" t="s">
        <v>20</v>
      </c>
      <c r="C448" s="3" t="s">
        <v>685</v>
      </c>
      <c r="D448" s="3" t="s">
        <v>850</v>
      </c>
      <c r="E448" s="3" t="s">
        <v>853</v>
      </c>
      <c r="F448" s="3" t="s">
        <v>683</v>
      </c>
      <c r="G448" s="50">
        <v>3</v>
      </c>
      <c r="H448" s="3" t="s">
        <v>7</v>
      </c>
      <c r="I448" s="3" t="s">
        <v>7</v>
      </c>
      <c r="J448" s="33">
        <v>122</v>
      </c>
      <c r="K448" s="3" t="s">
        <v>668</v>
      </c>
      <c r="L448" s="34">
        <v>45345</v>
      </c>
      <c r="M448" s="3" t="s">
        <v>341</v>
      </c>
      <c r="N448" s="3" t="s">
        <v>662</v>
      </c>
      <c r="O448" s="35">
        <v>0</v>
      </c>
      <c r="P448" s="3" t="s">
        <v>862</v>
      </c>
      <c r="Q448" s="3" t="s">
        <v>190</v>
      </c>
      <c r="R448" s="3" t="s">
        <v>1334</v>
      </c>
      <c r="S448" s="3" t="s">
        <v>1715</v>
      </c>
      <c r="T448" s="3" t="str">
        <f t="shared" si="16"/>
        <v>HOGAR Y COMPLEMENTOS</v>
      </c>
      <c r="U448" s="48"/>
      <c r="V448" s="3" t="s">
        <v>1599</v>
      </c>
      <c r="AA448" s="3" t="str">
        <f t="shared" si="17"/>
        <v>HOGAR Y COMPLEMENTOSCOMPLEMENTOSINICIO LABORALCOSMETICOSDELINEADOR DE LABIOSBASICO NEUTRO</v>
      </c>
    </row>
    <row r="449" spans="1:27">
      <c r="A449" s="3">
        <v>282767</v>
      </c>
      <c r="B449" s="3" t="s">
        <v>20</v>
      </c>
      <c r="C449" s="3" t="s">
        <v>685</v>
      </c>
      <c r="D449" s="3" t="s">
        <v>850</v>
      </c>
      <c r="E449" s="3" t="s">
        <v>853</v>
      </c>
      <c r="F449" s="3" t="s">
        <v>683</v>
      </c>
      <c r="G449" s="50">
        <v>3</v>
      </c>
      <c r="H449" s="3" t="s">
        <v>7</v>
      </c>
      <c r="I449" s="3" t="s">
        <v>7</v>
      </c>
      <c r="J449" s="33">
        <v>25</v>
      </c>
      <c r="K449" s="3" t="s">
        <v>668</v>
      </c>
      <c r="L449" s="34">
        <v>45345</v>
      </c>
      <c r="M449" s="3" t="s">
        <v>341</v>
      </c>
      <c r="N449" s="3" t="s">
        <v>662</v>
      </c>
      <c r="O449" s="35">
        <v>0</v>
      </c>
      <c r="P449" s="3" t="s">
        <v>862</v>
      </c>
      <c r="Q449" s="3" t="s">
        <v>190</v>
      </c>
      <c r="R449" s="3" t="s">
        <v>1334</v>
      </c>
      <c r="S449" s="3" t="s">
        <v>1715</v>
      </c>
      <c r="T449" s="3" t="str">
        <f t="shared" si="16"/>
        <v>HOGAR Y COMPLEMENTOS</v>
      </c>
      <c r="U449" s="48"/>
      <c r="V449" s="3" t="s">
        <v>1599</v>
      </c>
      <c r="AA449" s="3" t="str">
        <f t="shared" si="17"/>
        <v>HOGAR Y COMPLEMENTOSCOMPLEMENTOSINICIO LABORALCOSMETICOSDELINEADOR DE LABIOSBASICO NEUTRO</v>
      </c>
    </row>
    <row r="450" spans="1:27">
      <c r="A450" s="3">
        <v>282768</v>
      </c>
      <c r="B450" s="3" t="s">
        <v>20</v>
      </c>
      <c r="C450" s="3" t="s">
        <v>685</v>
      </c>
      <c r="D450" s="3" t="s">
        <v>850</v>
      </c>
      <c r="E450" s="3" t="s">
        <v>853</v>
      </c>
      <c r="F450" s="3" t="s">
        <v>683</v>
      </c>
      <c r="G450" s="50">
        <v>3</v>
      </c>
      <c r="H450" s="3" t="s">
        <v>7</v>
      </c>
      <c r="I450" s="3" t="s">
        <v>7</v>
      </c>
      <c r="J450" s="33">
        <v>17</v>
      </c>
      <c r="K450" s="3" t="s">
        <v>668</v>
      </c>
      <c r="L450" s="34">
        <v>45345</v>
      </c>
      <c r="M450" s="3" t="s">
        <v>341</v>
      </c>
      <c r="N450" s="3" t="s">
        <v>662</v>
      </c>
      <c r="O450" s="35">
        <v>0</v>
      </c>
      <c r="P450" s="3" t="s">
        <v>862</v>
      </c>
      <c r="Q450" s="3" t="s">
        <v>190</v>
      </c>
      <c r="R450" s="3" t="s">
        <v>1334</v>
      </c>
      <c r="S450" s="3" t="s">
        <v>1715</v>
      </c>
      <c r="T450" s="3" t="str">
        <f t="shared" si="16"/>
        <v>HOGAR Y COMPLEMENTOS</v>
      </c>
      <c r="U450" s="48"/>
      <c r="V450" s="3" t="s">
        <v>1599</v>
      </c>
      <c r="AA450" s="3" t="str">
        <f t="shared" si="17"/>
        <v>HOGAR Y COMPLEMENTOSCOMPLEMENTOSINICIO LABORALCOSMETICOSDELINEADOR DE LABIOSBASICO NEUTRO</v>
      </c>
    </row>
    <row r="451" spans="1:27">
      <c r="A451" s="3">
        <v>282769</v>
      </c>
      <c r="B451" s="3" t="s">
        <v>20</v>
      </c>
      <c r="C451" s="3" t="s">
        <v>685</v>
      </c>
      <c r="D451" s="3" t="s">
        <v>850</v>
      </c>
      <c r="E451" s="3" t="s">
        <v>853</v>
      </c>
      <c r="F451" s="3" t="s">
        <v>683</v>
      </c>
      <c r="G451" s="50">
        <v>3</v>
      </c>
      <c r="H451" s="3" t="s">
        <v>7</v>
      </c>
      <c r="I451" s="3" t="s">
        <v>7</v>
      </c>
      <c r="J451" s="33">
        <v>53</v>
      </c>
      <c r="K451" s="3" t="s">
        <v>668</v>
      </c>
      <c r="L451" s="34">
        <v>45345</v>
      </c>
      <c r="M451" s="3" t="s">
        <v>341</v>
      </c>
      <c r="N451" s="3" t="s">
        <v>662</v>
      </c>
      <c r="O451" s="35">
        <v>0</v>
      </c>
      <c r="P451" s="3" t="s">
        <v>862</v>
      </c>
      <c r="Q451" s="3" t="s">
        <v>190</v>
      </c>
      <c r="R451" s="3" t="s">
        <v>1334</v>
      </c>
      <c r="S451" s="3" t="s">
        <v>1715</v>
      </c>
      <c r="T451" s="3" t="str">
        <f t="shared" si="16"/>
        <v>HOGAR Y COMPLEMENTOS</v>
      </c>
      <c r="U451" s="48"/>
      <c r="V451" s="3" t="s">
        <v>1599</v>
      </c>
      <c r="AA451" s="3" t="str">
        <f t="shared" si="17"/>
        <v>HOGAR Y COMPLEMENTOSCOMPLEMENTOSINICIO LABORALCOSMETICOSDELINEADOR DE LABIOSBASICO NEUTRO</v>
      </c>
    </row>
    <row r="452" spans="1:27">
      <c r="A452" s="3">
        <v>282770</v>
      </c>
      <c r="B452" s="3" t="s">
        <v>20</v>
      </c>
      <c r="C452" s="3" t="s">
        <v>685</v>
      </c>
      <c r="D452" s="3" t="s">
        <v>850</v>
      </c>
      <c r="E452" s="3" t="s">
        <v>854</v>
      </c>
      <c r="F452" s="3" t="s">
        <v>683</v>
      </c>
      <c r="G452" s="50">
        <v>3</v>
      </c>
      <c r="H452" s="3" t="s">
        <v>7</v>
      </c>
      <c r="I452" s="3" t="s">
        <v>7</v>
      </c>
      <c r="J452" s="33">
        <v>46</v>
      </c>
      <c r="K452" s="3" t="s">
        <v>668</v>
      </c>
      <c r="L452" s="34">
        <v>45345</v>
      </c>
      <c r="M452" s="3" t="s">
        <v>341</v>
      </c>
      <c r="N452" s="3" t="s">
        <v>662</v>
      </c>
      <c r="O452" s="35">
        <v>0</v>
      </c>
      <c r="P452" s="3" t="s">
        <v>862</v>
      </c>
      <c r="Q452" s="3" t="s">
        <v>190</v>
      </c>
      <c r="R452" s="3" t="s">
        <v>1335</v>
      </c>
      <c r="S452" s="3" t="s">
        <v>1715</v>
      </c>
      <c r="T452" s="3" t="str">
        <f t="shared" si="16"/>
        <v>HOGAR Y COMPLEMENTOS</v>
      </c>
      <c r="U452" s="48"/>
      <c r="V452" s="3" t="s">
        <v>1599</v>
      </c>
      <c r="AA452" s="3" t="str">
        <f t="shared" si="17"/>
        <v>HOGAR Y COMPLEMENTOSCOMPLEMENTOSINICIO LABORALCOSMETICOSDELINEADOR DE OJOSBASICO NEUTRO</v>
      </c>
    </row>
    <row r="453" spans="1:27">
      <c r="A453" s="3">
        <v>282771</v>
      </c>
      <c r="B453" s="3" t="s">
        <v>20</v>
      </c>
      <c r="C453" s="3" t="s">
        <v>685</v>
      </c>
      <c r="D453" s="3" t="s">
        <v>850</v>
      </c>
      <c r="E453" s="3" t="s">
        <v>854</v>
      </c>
      <c r="F453" s="3" t="s">
        <v>683</v>
      </c>
      <c r="G453" s="50">
        <v>3</v>
      </c>
      <c r="H453" s="3" t="s">
        <v>7</v>
      </c>
      <c r="I453" s="3" t="s">
        <v>7</v>
      </c>
      <c r="J453" s="33">
        <v>69</v>
      </c>
      <c r="K453" s="3" t="s">
        <v>668</v>
      </c>
      <c r="L453" s="34">
        <v>45345</v>
      </c>
      <c r="M453" s="3" t="s">
        <v>341</v>
      </c>
      <c r="N453" s="3" t="s">
        <v>662</v>
      </c>
      <c r="O453" s="35">
        <v>0</v>
      </c>
      <c r="P453" s="3" t="s">
        <v>862</v>
      </c>
      <c r="Q453" s="3" t="s">
        <v>190</v>
      </c>
      <c r="R453" s="3" t="s">
        <v>1335</v>
      </c>
      <c r="S453" s="3" t="s">
        <v>1715</v>
      </c>
      <c r="T453" s="3" t="str">
        <f t="shared" si="16"/>
        <v>HOGAR Y COMPLEMENTOS</v>
      </c>
      <c r="U453" s="48"/>
      <c r="V453" s="3" t="s">
        <v>1599</v>
      </c>
      <c r="AA453" s="3" t="str">
        <f t="shared" si="17"/>
        <v>HOGAR Y COMPLEMENTOSCOMPLEMENTOSINICIO LABORALCOSMETICOSDELINEADOR DE OJOSBASICO NEUTRO</v>
      </c>
    </row>
    <row r="454" spans="1:27">
      <c r="A454" s="3">
        <v>282772</v>
      </c>
      <c r="B454" s="3" t="s">
        <v>20</v>
      </c>
      <c r="C454" s="3" t="s">
        <v>685</v>
      </c>
      <c r="D454" s="3" t="s">
        <v>850</v>
      </c>
      <c r="E454" s="3" t="s">
        <v>858</v>
      </c>
      <c r="F454" s="3" t="s">
        <v>683</v>
      </c>
      <c r="G454" s="50">
        <v>3</v>
      </c>
      <c r="H454" s="3" t="s">
        <v>7</v>
      </c>
      <c r="I454" s="3" t="s">
        <v>7</v>
      </c>
      <c r="J454" s="33">
        <v>36</v>
      </c>
      <c r="K454" s="3" t="s">
        <v>668</v>
      </c>
      <c r="L454" s="34">
        <v>45345</v>
      </c>
      <c r="M454" s="3" t="s">
        <v>341</v>
      </c>
      <c r="N454" s="3" t="s">
        <v>662</v>
      </c>
      <c r="O454" s="35">
        <v>0</v>
      </c>
      <c r="P454" s="3" t="s">
        <v>862</v>
      </c>
      <c r="Q454" s="3" t="s">
        <v>190</v>
      </c>
      <c r="R454" s="3" t="s">
        <v>1339</v>
      </c>
      <c r="S454" s="3" t="s">
        <v>1715</v>
      </c>
      <c r="T454" s="3" t="str">
        <f t="shared" si="16"/>
        <v>HOGAR Y COMPLEMENTOS</v>
      </c>
      <c r="U454" s="48"/>
      <c r="V454" s="3" t="s">
        <v>1599</v>
      </c>
      <c r="AA454" s="3" t="str">
        <f t="shared" si="17"/>
        <v>HOGAR Y COMPLEMENTOSCOMPLEMENTOSINICIO LABORALCOSMETICOSRIMELBASICO NEUTRO</v>
      </c>
    </row>
    <row r="455" spans="1:27">
      <c r="A455" s="3">
        <v>282774</v>
      </c>
      <c r="B455" s="3" t="s">
        <v>20</v>
      </c>
      <c r="C455" s="3" t="s">
        <v>685</v>
      </c>
      <c r="D455" s="3" t="s">
        <v>850</v>
      </c>
      <c r="E455" s="3" t="s">
        <v>854</v>
      </c>
      <c r="F455" s="3" t="s">
        <v>683</v>
      </c>
      <c r="G455" s="50">
        <v>3</v>
      </c>
      <c r="H455" s="3" t="s">
        <v>7</v>
      </c>
      <c r="I455" s="3" t="s">
        <v>7</v>
      </c>
      <c r="J455" s="33">
        <v>34</v>
      </c>
      <c r="K455" s="3" t="s">
        <v>668</v>
      </c>
      <c r="L455" s="34">
        <v>45345</v>
      </c>
      <c r="M455" s="3" t="s">
        <v>341</v>
      </c>
      <c r="N455" s="3" t="s">
        <v>662</v>
      </c>
      <c r="O455" s="35">
        <v>0</v>
      </c>
      <c r="P455" s="3" t="s">
        <v>862</v>
      </c>
      <c r="Q455" s="3" t="s">
        <v>190</v>
      </c>
      <c r="R455" s="3" t="s">
        <v>1335</v>
      </c>
      <c r="S455" s="3" t="s">
        <v>1715</v>
      </c>
      <c r="T455" s="3" t="str">
        <f t="shared" si="16"/>
        <v>HOGAR Y COMPLEMENTOS</v>
      </c>
      <c r="U455" s="48"/>
      <c r="V455" s="3" t="s">
        <v>1599</v>
      </c>
      <c r="AA455" s="3" t="str">
        <f t="shared" si="17"/>
        <v>HOGAR Y COMPLEMENTOSCOMPLEMENTOSINICIO LABORALCOSMETICOSDELINEADOR DE OJOSBASICO NEUTRO</v>
      </c>
    </row>
    <row r="456" spans="1:27">
      <c r="A456" s="3">
        <v>282775</v>
      </c>
      <c r="B456" s="3" t="s">
        <v>20</v>
      </c>
      <c r="C456" s="3" t="s">
        <v>685</v>
      </c>
      <c r="D456" s="3" t="s">
        <v>850</v>
      </c>
      <c r="E456" s="3" t="s">
        <v>854</v>
      </c>
      <c r="F456" s="3" t="s">
        <v>683</v>
      </c>
      <c r="G456" s="50">
        <v>3</v>
      </c>
      <c r="H456" s="3" t="s">
        <v>7</v>
      </c>
      <c r="I456" s="3" t="s">
        <v>7</v>
      </c>
      <c r="J456" s="33">
        <v>24</v>
      </c>
      <c r="K456" s="3" t="s">
        <v>668</v>
      </c>
      <c r="L456" s="34">
        <v>45345</v>
      </c>
      <c r="M456" s="3" t="s">
        <v>341</v>
      </c>
      <c r="N456" s="3" t="s">
        <v>662</v>
      </c>
      <c r="O456" s="35">
        <v>0</v>
      </c>
      <c r="P456" s="3" t="s">
        <v>862</v>
      </c>
      <c r="Q456" s="3" t="s">
        <v>190</v>
      </c>
      <c r="R456" s="3" t="s">
        <v>1335</v>
      </c>
      <c r="S456" s="3" t="s">
        <v>1715</v>
      </c>
      <c r="T456" s="3" t="str">
        <f t="shared" si="16"/>
        <v>HOGAR Y COMPLEMENTOS</v>
      </c>
      <c r="U456" s="48"/>
      <c r="V456" s="3" t="s">
        <v>1599</v>
      </c>
      <c r="AA456" s="3" t="str">
        <f t="shared" si="17"/>
        <v>HOGAR Y COMPLEMENTOSCOMPLEMENTOSINICIO LABORALCOSMETICOSDELINEADOR DE OJOSBASICO NEUTRO</v>
      </c>
    </row>
    <row r="457" spans="1:27">
      <c r="A457" s="3">
        <v>282777</v>
      </c>
      <c r="B457" s="3" t="s">
        <v>20</v>
      </c>
      <c r="C457" s="3" t="s">
        <v>685</v>
      </c>
      <c r="D457" s="3" t="s">
        <v>850</v>
      </c>
      <c r="E457" s="3" t="s">
        <v>853</v>
      </c>
      <c r="F457" s="3" t="s">
        <v>683</v>
      </c>
      <c r="G457" s="50">
        <v>3</v>
      </c>
      <c r="H457" s="3" t="s">
        <v>7</v>
      </c>
      <c r="I457" s="3" t="s">
        <v>7</v>
      </c>
      <c r="J457" s="33">
        <v>27</v>
      </c>
      <c r="K457" s="3" t="s">
        <v>668</v>
      </c>
      <c r="L457" s="34">
        <v>45345</v>
      </c>
      <c r="M457" s="3" t="s">
        <v>341</v>
      </c>
      <c r="N457" s="3" t="s">
        <v>662</v>
      </c>
      <c r="O457" s="35">
        <v>0</v>
      </c>
      <c r="P457" s="3" t="s">
        <v>862</v>
      </c>
      <c r="Q457" s="3" t="s">
        <v>190</v>
      </c>
      <c r="R457" s="3" t="s">
        <v>1334</v>
      </c>
      <c r="S457" s="3" t="s">
        <v>1715</v>
      </c>
      <c r="T457" s="3" t="str">
        <f t="shared" si="16"/>
        <v>HOGAR Y COMPLEMENTOS</v>
      </c>
      <c r="U457" s="48"/>
      <c r="V457" s="3" t="s">
        <v>1599</v>
      </c>
      <c r="AA457" s="3" t="str">
        <f t="shared" si="17"/>
        <v>HOGAR Y COMPLEMENTOSCOMPLEMENTOSINICIO LABORALCOSMETICOSDELINEADOR DE LABIOSBASICO NEUTRO</v>
      </c>
    </row>
    <row r="458" spans="1:27">
      <c r="A458" s="3">
        <v>282781</v>
      </c>
      <c r="B458" s="3" t="s">
        <v>20</v>
      </c>
      <c r="C458" s="3" t="s">
        <v>685</v>
      </c>
      <c r="D458" s="3" t="s">
        <v>850</v>
      </c>
      <c r="E458" s="3" t="s">
        <v>853</v>
      </c>
      <c r="F458" s="3" t="s">
        <v>683</v>
      </c>
      <c r="G458" s="50">
        <v>3</v>
      </c>
      <c r="H458" s="3" t="s">
        <v>7</v>
      </c>
      <c r="I458" s="3" t="s">
        <v>7</v>
      </c>
      <c r="J458" s="33">
        <v>12</v>
      </c>
      <c r="K458" s="3" t="s">
        <v>668</v>
      </c>
      <c r="L458" s="34">
        <v>45345</v>
      </c>
      <c r="M458" s="3" t="s">
        <v>341</v>
      </c>
      <c r="N458" s="3" t="s">
        <v>662</v>
      </c>
      <c r="O458" s="35">
        <v>0</v>
      </c>
      <c r="P458" s="3" t="s">
        <v>862</v>
      </c>
      <c r="Q458" s="3" t="s">
        <v>190</v>
      </c>
      <c r="R458" s="3" t="s">
        <v>1334</v>
      </c>
      <c r="S458" s="3" t="s">
        <v>1715</v>
      </c>
      <c r="T458" s="3" t="str">
        <f t="shared" si="16"/>
        <v>HOGAR Y COMPLEMENTOS</v>
      </c>
      <c r="U458" s="48"/>
      <c r="V458" s="3" t="s">
        <v>1599</v>
      </c>
      <c r="AA458" s="3" t="str">
        <f t="shared" si="17"/>
        <v>HOGAR Y COMPLEMENTOSCOMPLEMENTOSINICIO LABORALCOSMETICOSDELINEADOR DE LABIOSBASICO NEUTRO</v>
      </c>
    </row>
    <row r="459" spans="1:27">
      <c r="A459" s="3">
        <v>282786</v>
      </c>
      <c r="B459" s="3" t="s">
        <v>20</v>
      </c>
      <c r="C459" s="3" t="s">
        <v>685</v>
      </c>
      <c r="D459" s="3" t="s">
        <v>850</v>
      </c>
      <c r="E459" s="3" t="s">
        <v>856</v>
      </c>
      <c r="F459" s="3" t="s">
        <v>683</v>
      </c>
      <c r="G459" s="50">
        <v>3</v>
      </c>
      <c r="H459" s="3" t="s">
        <v>7</v>
      </c>
      <c r="I459" s="3" t="s">
        <v>7</v>
      </c>
      <c r="J459" s="33">
        <v>40</v>
      </c>
      <c r="K459" s="3" t="s">
        <v>668</v>
      </c>
      <c r="L459" s="34">
        <v>45345</v>
      </c>
      <c r="M459" s="3" t="s">
        <v>341</v>
      </c>
      <c r="N459" s="3" t="s">
        <v>662</v>
      </c>
      <c r="O459" s="35">
        <v>0</v>
      </c>
      <c r="P459" s="3" t="s">
        <v>862</v>
      </c>
      <c r="Q459" s="3" t="s">
        <v>190</v>
      </c>
      <c r="R459" s="3" t="s">
        <v>1337</v>
      </c>
      <c r="S459" s="3" t="s">
        <v>1715</v>
      </c>
      <c r="T459" s="3" t="str">
        <f t="shared" ref="T459:T522" si="20">+IF(B459="NINA","INFANTIL",IF(B459="NINO","INFANTIL",IF(B459="BEBITA","INFANTIL",IF(B459="BEBITO","INFANTIL",IF(B459="BEBE","INFANTIL",IF(B459="HOGAR","HOGAR Y COMPLEMENTOS",IF(B459="COMPLEMENTOS","HOGAR Y COMPLEMENTOS",IF(B459="COLEGIAL","HOGAR Y COMPLEMENTOS",IF(B459="INT MUJER","INTERIOR",IF(B459="INT HOMBRE","INTERIOR",IF(B459="INT NINA","INTERIOR",IF(B459="INT NINO","INTERIOR",IF(B459="INT BEBITA","INTERIOR",IF(B459="INT BEBITO","INTERIOR",IF(B459="MUJER","MUJER",IF(B459="HOMBRE","HOMBRE",""))))))))))))))))</f>
        <v>HOGAR Y COMPLEMENTOS</v>
      </c>
      <c r="U459" s="48"/>
      <c r="V459" s="3" t="s">
        <v>1599</v>
      </c>
      <c r="AA459" s="3" t="str">
        <f t="shared" si="17"/>
        <v>HOGAR Y COMPLEMENTOSCOMPLEMENTOSINICIO LABORALCOSMETICOSLABIALBASICO NEUTRO</v>
      </c>
    </row>
    <row r="460" spans="1:27">
      <c r="A460" s="3">
        <v>282788</v>
      </c>
      <c r="B460" s="3" t="s">
        <v>20</v>
      </c>
      <c r="C460" s="3" t="s">
        <v>685</v>
      </c>
      <c r="D460" s="3" t="s">
        <v>850</v>
      </c>
      <c r="E460" s="3" t="s">
        <v>856</v>
      </c>
      <c r="F460" s="3" t="s">
        <v>683</v>
      </c>
      <c r="G460" s="50">
        <v>3</v>
      </c>
      <c r="H460" s="3" t="s">
        <v>7</v>
      </c>
      <c r="I460" s="3" t="s">
        <v>7</v>
      </c>
      <c r="J460" s="33">
        <v>12</v>
      </c>
      <c r="K460" s="3" t="s">
        <v>668</v>
      </c>
      <c r="L460" s="34">
        <v>45345</v>
      </c>
      <c r="M460" s="3" t="s">
        <v>341</v>
      </c>
      <c r="N460" s="3" t="s">
        <v>662</v>
      </c>
      <c r="O460" s="35">
        <v>0</v>
      </c>
      <c r="P460" s="3" t="s">
        <v>862</v>
      </c>
      <c r="Q460" s="3" t="s">
        <v>190</v>
      </c>
      <c r="R460" s="3" t="s">
        <v>1337</v>
      </c>
      <c r="S460" s="3" t="s">
        <v>1715</v>
      </c>
      <c r="T460" s="3" t="str">
        <f t="shared" si="20"/>
        <v>HOGAR Y COMPLEMENTOS</v>
      </c>
      <c r="U460" s="48"/>
      <c r="V460" s="3" t="s">
        <v>1599</v>
      </c>
      <c r="AA460" s="3" t="str">
        <f t="shared" si="17"/>
        <v>HOGAR Y COMPLEMENTOSCOMPLEMENTOSINICIO LABORALCOSMETICOSLABIALBASICO NEUTRO</v>
      </c>
    </row>
    <row r="461" spans="1:27">
      <c r="A461" s="3">
        <v>282789</v>
      </c>
      <c r="B461" s="3" t="s">
        <v>20</v>
      </c>
      <c r="C461" s="3" t="s">
        <v>685</v>
      </c>
      <c r="D461" s="3" t="s">
        <v>850</v>
      </c>
      <c r="E461" s="3" t="s">
        <v>856</v>
      </c>
      <c r="F461" s="3" t="s">
        <v>683</v>
      </c>
      <c r="G461" s="50">
        <v>3</v>
      </c>
      <c r="H461" s="3" t="s">
        <v>7</v>
      </c>
      <c r="I461" s="3" t="s">
        <v>7</v>
      </c>
      <c r="J461" s="33">
        <v>13</v>
      </c>
      <c r="K461" s="3" t="s">
        <v>668</v>
      </c>
      <c r="L461" s="34">
        <v>45345</v>
      </c>
      <c r="M461" s="3" t="s">
        <v>341</v>
      </c>
      <c r="N461" s="3" t="s">
        <v>662</v>
      </c>
      <c r="O461" s="35">
        <v>0</v>
      </c>
      <c r="P461" s="3" t="s">
        <v>862</v>
      </c>
      <c r="Q461" s="3" t="s">
        <v>190</v>
      </c>
      <c r="R461" s="3" t="s">
        <v>1337</v>
      </c>
      <c r="S461" s="3" t="s">
        <v>1715</v>
      </c>
      <c r="T461" s="3" t="str">
        <f t="shared" si="20"/>
        <v>HOGAR Y COMPLEMENTOS</v>
      </c>
      <c r="U461" s="48"/>
      <c r="V461" s="3" t="s">
        <v>1599</v>
      </c>
      <c r="AA461" s="3" t="str">
        <f t="shared" si="17"/>
        <v>HOGAR Y COMPLEMENTOSCOMPLEMENTOSINICIO LABORALCOSMETICOSLABIALBASICO NEUTRO</v>
      </c>
    </row>
    <row r="462" spans="1:27">
      <c r="A462" s="3">
        <v>282790</v>
      </c>
      <c r="B462" s="3" t="s">
        <v>20</v>
      </c>
      <c r="C462" s="3" t="s">
        <v>685</v>
      </c>
      <c r="D462" s="3" t="s">
        <v>850</v>
      </c>
      <c r="E462" s="3" t="s">
        <v>856</v>
      </c>
      <c r="F462" s="3" t="s">
        <v>683</v>
      </c>
      <c r="G462" s="50">
        <v>3</v>
      </c>
      <c r="H462" s="3" t="s">
        <v>7</v>
      </c>
      <c r="I462" s="3" t="s">
        <v>7</v>
      </c>
      <c r="J462" s="33">
        <v>13</v>
      </c>
      <c r="K462" s="3" t="s">
        <v>668</v>
      </c>
      <c r="L462" s="34">
        <v>45345</v>
      </c>
      <c r="M462" s="3" t="s">
        <v>341</v>
      </c>
      <c r="N462" s="3" t="s">
        <v>662</v>
      </c>
      <c r="O462" s="35">
        <v>0</v>
      </c>
      <c r="P462" s="3" t="s">
        <v>862</v>
      </c>
      <c r="Q462" s="3" t="s">
        <v>190</v>
      </c>
      <c r="R462" s="3" t="s">
        <v>1337</v>
      </c>
      <c r="S462" s="3" t="s">
        <v>1715</v>
      </c>
      <c r="T462" s="3" t="str">
        <f t="shared" si="20"/>
        <v>HOGAR Y COMPLEMENTOS</v>
      </c>
      <c r="U462" s="48"/>
      <c r="V462" s="3" t="s">
        <v>1599</v>
      </c>
      <c r="AA462" s="3" t="str">
        <f t="shared" si="17"/>
        <v>HOGAR Y COMPLEMENTOSCOMPLEMENTOSINICIO LABORALCOSMETICOSLABIALBASICO NEUTRO</v>
      </c>
    </row>
    <row r="463" spans="1:27">
      <c r="A463" s="3">
        <v>282793</v>
      </c>
      <c r="B463" s="3" t="s">
        <v>20</v>
      </c>
      <c r="C463" s="3" t="s">
        <v>685</v>
      </c>
      <c r="D463" s="3" t="s">
        <v>850</v>
      </c>
      <c r="E463" s="3" t="s">
        <v>856</v>
      </c>
      <c r="F463" s="3" t="s">
        <v>683</v>
      </c>
      <c r="G463" s="50">
        <v>3</v>
      </c>
      <c r="H463" s="3" t="s">
        <v>7</v>
      </c>
      <c r="I463" s="3" t="s">
        <v>7</v>
      </c>
      <c r="J463" s="33">
        <v>25</v>
      </c>
      <c r="K463" s="3" t="s">
        <v>668</v>
      </c>
      <c r="L463" s="34">
        <v>45345</v>
      </c>
      <c r="M463" s="3" t="s">
        <v>341</v>
      </c>
      <c r="N463" s="3" t="s">
        <v>662</v>
      </c>
      <c r="O463" s="35">
        <v>0</v>
      </c>
      <c r="P463" s="3" t="s">
        <v>862</v>
      </c>
      <c r="Q463" s="3" t="s">
        <v>190</v>
      </c>
      <c r="R463" s="3" t="s">
        <v>1337</v>
      </c>
      <c r="S463" s="3" t="s">
        <v>1715</v>
      </c>
      <c r="T463" s="3" t="str">
        <f t="shared" si="20"/>
        <v>HOGAR Y COMPLEMENTOS</v>
      </c>
      <c r="U463" s="48"/>
      <c r="V463" s="3" t="s">
        <v>1599</v>
      </c>
      <c r="AA463" s="3" t="str">
        <f t="shared" si="17"/>
        <v>HOGAR Y COMPLEMENTOSCOMPLEMENTOSINICIO LABORALCOSMETICOSLABIALBASICO NEUTRO</v>
      </c>
    </row>
    <row r="464" spans="1:27">
      <c r="A464" s="3">
        <v>282799</v>
      </c>
      <c r="B464" s="3" t="s">
        <v>20</v>
      </c>
      <c r="C464" s="3" t="s">
        <v>685</v>
      </c>
      <c r="D464" s="3" t="s">
        <v>850</v>
      </c>
      <c r="E464" s="3" t="s">
        <v>853</v>
      </c>
      <c r="F464" s="3" t="s">
        <v>683</v>
      </c>
      <c r="G464" s="50">
        <v>3</v>
      </c>
      <c r="H464" s="3" t="s">
        <v>7</v>
      </c>
      <c r="I464" s="3" t="s">
        <v>7</v>
      </c>
      <c r="J464" s="33">
        <v>12</v>
      </c>
      <c r="K464" s="3" t="s">
        <v>668</v>
      </c>
      <c r="L464" s="34">
        <v>45345</v>
      </c>
      <c r="M464" s="3" t="s">
        <v>341</v>
      </c>
      <c r="N464" s="3" t="s">
        <v>662</v>
      </c>
      <c r="O464" s="35">
        <v>0</v>
      </c>
      <c r="P464" s="3" t="s">
        <v>862</v>
      </c>
      <c r="Q464" s="3" t="s">
        <v>190</v>
      </c>
      <c r="R464" s="3" t="s">
        <v>1334</v>
      </c>
      <c r="S464" s="3" t="s">
        <v>1715</v>
      </c>
      <c r="T464" s="3" t="str">
        <f t="shared" si="20"/>
        <v>HOGAR Y COMPLEMENTOS</v>
      </c>
      <c r="U464" s="48"/>
      <c r="V464" s="3" t="s">
        <v>1599</v>
      </c>
      <c r="AA464" s="3" t="str">
        <f t="shared" si="17"/>
        <v>HOGAR Y COMPLEMENTOSCOMPLEMENTOSINICIO LABORALCOSMETICOSDELINEADOR DE LABIOSBASICO NEUTRO</v>
      </c>
    </row>
    <row r="465" spans="1:27">
      <c r="A465" s="3">
        <v>282800</v>
      </c>
      <c r="B465" s="3" t="s">
        <v>20</v>
      </c>
      <c r="C465" s="3" t="s">
        <v>685</v>
      </c>
      <c r="D465" s="3" t="s">
        <v>850</v>
      </c>
      <c r="E465" s="3" t="s">
        <v>853</v>
      </c>
      <c r="F465" s="3" t="s">
        <v>683</v>
      </c>
      <c r="G465" s="50">
        <v>3</v>
      </c>
      <c r="H465" s="3" t="s">
        <v>7</v>
      </c>
      <c r="I465" s="3" t="s">
        <v>7</v>
      </c>
      <c r="J465" s="33">
        <v>27</v>
      </c>
      <c r="K465" s="3" t="s">
        <v>668</v>
      </c>
      <c r="L465" s="34">
        <v>45345</v>
      </c>
      <c r="M465" s="3" t="s">
        <v>341</v>
      </c>
      <c r="N465" s="3" t="s">
        <v>662</v>
      </c>
      <c r="O465" s="35">
        <v>0</v>
      </c>
      <c r="P465" s="3" t="s">
        <v>862</v>
      </c>
      <c r="Q465" s="3" t="s">
        <v>190</v>
      </c>
      <c r="R465" s="3" t="s">
        <v>1334</v>
      </c>
      <c r="S465" s="3" t="s">
        <v>1715</v>
      </c>
      <c r="T465" s="3" t="str">
        <f t="shared" si="20"/>
        <v>HOGAR Y COMPLEMENTOS</v>
      </c>
      <c r="U465" s="48"/>
      <c r="V465" s="3" t="s">
        <v>1599</v>
      </c>
      <c r="AA465" s="3" t="str">
        <f t="shared" si="17"/>
        <v>HOGAR Y COMPLEMENTOSCOMPLEMENTOSINICIO LABORALCOSMETICOSDELINEADOR DE LABIOSBASICO NEUTRO</v>
      </c>
    </row>
    <row r="466" spans="1:27">
      <c r="A466" s="3">
        <v>282806</v>
      </c>
      <c r="B466" s="3" t="s">
        <v>20</v>
      </c>
      <c r="C466" s="3" t="s">
        <v>685</v>
      </c>
      <c r="D466" s="3" t="s">
        <v>850</v>
      </c>
      <c r="E466" s="3" t="s">
        <v>856</v>
      </c>
      <c r="F466" s="3" t="s">
        <v>683</v>
      </c>
      <c r="G466" s="50">
        <v>3</v>
      </c>
      <c r="H466" s="3" t="s">
        <v>7</v>
      </c>
      <c r="I466" s="3" t="s">
        <v>7</v>
      </c>
      <c r="J466" s="33">
        <v>12</v>
      </c>
      <c r="K466" s="3" t="s">
        <v>668</v>
      </c>
      <c r="L466" s="34">
        <v>45345</v>
      </c>
      <c r="M466" s="3" t="s">
        <v>341</v>
      </c>
      <c r="N466" s="3" t="s">
        <v>662</v>
      </c>
      <c r="O466" s="35">
        <v>0</v>
      </c>
      <c r="P466" s="3" t="s">
        <v>862</v>
      </c>
      <c r="Q466" s="3" t="s">
        <v>190</v>
      </c>
      <c r="R466" s="3" t="s">
        <v>1337</v>
      </c>
      <c r="S466" s="3" t="s">
        <v>1715</v>
      </c>
      <c r="T466" s="3" t="str">
        <f t="shared" si="20"/>
        <v>HOGAR Y COMPLEMENTOS</v>
      </c>
      <c r="U466" s="48"/>
      <c r="V466" s="3" t="s">
        <v>1599</v>
      </c>
      <c r="AA466" s="3" t="str">
        <f t="shared" si="17"/>
        <v>HOGAR Y COMPLEMENTOSCOMPLEMENTOSINICIO LABORALCOSMETICOSLABIALBASICO NEUTRO</v>
      </c>
    </row>
    <row r="467" spans="1:27">
      <c r="A467" s="3">
        <v>282807</v>
      </c>
      <c r="B467" s="3" t="s">
        <v>20</v>
      </c>
      <c r="C467" s="3" t="s">
        <v>685</v>
      </c>
      <c r="D467" s="3" t="s">
        <v>850</v>
      </c>
      <c r="E467" s="3" t="s">
        <v>856</v>
      </c>
      <c r="F467" s="3" t="s">
        <v>683</v>
      </c>
      <c r="G467" s="50">
        <v>3</v>
      </c>
      <c r="H467" s="3" t="s">
        <v>7</v>
      </c>
      <c r="I467" s="3" t="s">
        <v>7</v>
      </c>
      <c r="J467" s="33">
        <v>12</v>
      </c>
      <c r="K467" s="3" t="s">
        <v>668</v>
      </c>
      <c r="L467" s="34">
        <v>45345</v>
      </c>
      <c r="M467" s="3" t="s">
        <v>341</v>
      </c>
      <c r="N467" s="3" t="s">
        <v>662</v>
      </c>
      <c r="O467" s="35">
        <v>0</v>
      </c>
      <c r="P467" s="3" t="s">
        <v>862</v>
      </c>
      <c r="Q467" s="3" t="s">
        <v>190</v>
      </c>
      <c r="R467" s="3" t="s">
        <v>1337</v>
      </c>
      <c r="S467" s="3" t="s">
        <v>1715</v>
      </c>
      <c r="T467" s="3" t="str">
        <f t="shared" si="20"/>
        <v>HOGAR Y COMPLEMENTOS</v>
      </c>
      <c r="U467" s="48"/>
      <c r="V467" s="3" t="s">
        <v>1599</v>
      </c>
      <c r="AA467" s="3" t="str">
        <f t="shared" si="17"/>
        <v>HOGAR Y COMPLEMENTOSCOMPLEMENTOSINICIO LABORALCOSMETICOSLABIALBASICO NEUTRO</v>
      </c>
    </row>
    <row r="468" spans="1:27">
      <c r="A468" s="3">
        <v>282827</v>
      </c>
      <c r="B468" s="3" t="s">
        <v>20</v>
      </c>
      <c r="C468" s="3" t="s">
        <v>685</v>
      </c>
      <c r="D468" s="3" t="s">
        <v>850</v>
      </c>
      <c r="E468" s="3" t="s">
        <v>856</v>
      </c>
      <c r="F468" s="3" t="s">
        <v>683</v>
      </c>
      <c r="G468" s="50">
        <v>3</v>
      </c>
      <c r="H468" s="3" t="s">
        <v>7</v>
      </c>
      <c r="I468" s="3" t="s">
        <v>7</v>
      </c>
      <c r="J468" s="33">
        <v>12</v>
      </c>
      <c r="K468" s="3" t="s">
        <v>668</v>
      </c>
      <c r="L468" s="34">
        <v>45345</v>
      </c>
      <c r="M468" s="3" t="s">
        <v>341</v>
      </c>
      <c r="N468" s="3" t="s">
        <v>662</v>
      </c>
      <c r="O468" s="35">
        <v>0</v>
      </c>
      <c r="P468" s="3" t="s">
        <v>862</v>
      </c>
      <c r="Q468" s="3" t="s">
        <v>190</v>
      </c>
      <c r="R468" s="3" t="s">
        <v>1337</v>
      </c>
      <c r="S468" s="3" t="s">
        <v>1715</v>
      </c>
      <c r="T468" s="3" t="str">
        <f t="shared" si="20"/>
        <v>HOGAR Y COMPLEMENTOS</v>
      </c>
      <c r="U468" s="48"/>
      <c r="V468" s="3" t="s">
        <v>1599</v>
      </c>
      <c r="AA468" s="3" t="str">
        <f t="shared" si="17"/>
        <v>HOGAR Y COMPLEMENTOSCOMPLEMENTOSINICIO LABORALCOSMETICOSLABIALBASICO NEUTRO</v>
      </c>
    </row>
    <row r="469" spans="1:27">
      <c r="A469" s="3">
        <v>282828</v>
      </c>
      <c r="B469" s="3" t="s">
        <v>20</v>
      </c>
      <c r="C469" s="3" t="s">
        <v>685</v>
      </c>
      <c r="D469" s="3" t="s">
        <v>850</v>
      </c>
      <c r="E469" s="3" t="s">
        <v>856</v>
      </c>
      <c r="F469" s="3" t="s">
        <v>683</v>
      </c>
      <c r="G469" s="50">
        <v>3</v>
      </c>
      <c r="H469" s="3" t="s">
        <v>7</v>
      </c>
      <c r="I469" s="3" t="s">
        <v>7</v>
      </c>
      <c r="J469" s="33">
        <v>12</v>
      </c>
      <c r="K469" s="3" t="s">
        <v>668</v>
      </c>
      <c r="L469" s="34">
        <v>45345</v>
      </c>
      <c r="M469" s="3" t="s">
        <v>341</v>
      </c>
      <c r="N469" s="3" t="s">
        <v>662</v>
      </c>
      <c r="O469" s="35">
        <v>0</v>
      </c>
      <c r="P469" s="3" t="s">
        <v>862</v>
      </c>
      <c r="Q469" s="3" t="s">
        <v>190</v>
      </c>
      <c r="R469" s="3" t="s">
        <v>1337</v>
      </c>
      <c r="S469" s="3" t="s">
        <v>1715</v>
      </c>
      <c r="T469" s="3" t="str">
        <f t="shared" si="20"/>
        <v>HOGAR Y COMPLEMENTOS</v>
      </c>
      <c r="U469" s="48"/>
      <c r="V469" s="3" t="s">
        <v>1599</v>
      </c>
      <c r="AA469" s="3" t="str">
        <f t="shared" si="17"/>
        <v>HOGAR Y COMPLEMENTOSCOMPLEMENTOSINICIO LABORALCOSMETICOSLABIALBASICO NEUTRO</v>
      </c>
    </row>
    <row r="470" spans="1:27">
      <c r="A470" s="3">
        <v>282829</v>
      </c>
      <c r="B470" s="3" t="s">
        <v>20</v>
      </c>
      <c r="C470" s="3" t="s">
        <v>685</v>
      </c>
      <c r="D470" s="3" t="s">
        <v>850</v>
      </c>
      <c r="E470" s="3" t="s">
        <v>856</v>
      </c>
      <c r="F470" s="3" t="s">
        <v>683</v>
      </c>
      <c r="G470" s="50">
        <v>3</v>
      </c>
      <c r="H470" s="3" t="s">
        <v>7</v>
      </c>
      <c r="I470" s="3" t="s">
        <v>7</v>
      </c>
      <c r="J470" s="33">
        <v>15</v>
      </c>
      <c r="K470" s="3" t="s">
        <v>668</v>
      </c>
      <c r="L470" s="34">
        <v>45345</v>
      </c>
      <c r="M470" s="3" t="s">
        <v>341</v>
      </c>
      <c r="N470" s="3" t="s">
        <v>662</v>
      </c>
      <c r="O470" s="35">
        <v>0</v>
      </c>
      <c r="P470" s="3" t="s">
        <v>862</v>
      </c>
      <c r="Q470" s="3" t="s">
        <v>190</v>
      </c>
      <c r="R470" s="3" t="s">
        <v>1337</v>
      </c>
      <c r="S470" s="3" t="s">
        <v>1715</v>
      </c>
      <c r="T470" s="3" t="str">
        <f t="shared" si="20"/>
        <v>HOGAR Y COMPLEMENTOS</v>
      </c>
      <c r="U470" s="48"/>
      <c r="V470" s="3" t="s">
        <v>1599</v>
      </c>
      <c r="AA470" s="3" t="str">
        <f t="shared" si="17"/>
        <v>HOGAR Y COMPLEMENTOSCOMPLEMENTOSINICIO LABORALCOSMETICOSLABIALBASICO NEUTRO</v>
      </c>
    </row>
    <row r="471" spans="1:27">
      <c r="A471" s="3">
        <v>282830</v>
      </c>
      <c r="B471" s="3" t="s">
        <v>20</v>
      </c>
      <c r="C471" s="3" t="s">
        <v>685</v>
      </c>
      <c r="D471" s="3" t="s">
        <v>850</v>
      </c>
      <c r="E471" s="3" t="s">
        <v>856</v>
      </c>
      <c r="F471" s="3" t="s">
        <v>683</v>
      </c>
      <c r="G471" s="50">
        <v>3</v>
      </c>
      <c r="H471" s="3" t="s">
        <v>7</v>
      </c>
      <c r="I471" s="3" t="s">
        <v>7</v>
      </c>
      <c r="J471" s="33">
        <v>13</v>
      </c>
      <c r="K471" s="3" t="s">
        <v>668</v>
      </c>
      <c r="L471" s="34">
        <v>45345</v>
      </c>
      <c r="M471" s="3" t="s">
        <v>341</v>
      </c>
      <c r="N471" s="3" t="s">
        <v>662</v>
      </c>
      <c r="O471" s="35">
        <v>0</v>
      </c>
      <c r="P471" s="3" t="s">
        <v>862</v>
      </c>
      <c r="Q471" s="3" t="s">
        <v>190</v>
      </c>
      <c r="R471" s="3" t="s">
        <v>1337</v>
      </c>
      <c r="S471" s="3" t="s">
        <v>1715</v>
      </c>
      <c r="T471" s="3" t="str">
        <f t="shared" si="20"/>
        <v>HOGAR Y COMPLEMENTOS</v>
      </c>
      <c r="U471" s="48"/>
      <c r="V471" s="3" t="s">
        <v>1599</v>
      </c>
      <c r="AA471" s="3" t="str">
        <f t="shared" si="17"/>
        <v>HOGAR Y COMPLEMENTOSCOMPLEMENTOSINICIO LABORALCOSMETICOSLABIALBASICO NEUTRO</v>
      </c>
    </row>
    <row r="472" spans="1:27">
      <c r="A472" s="3">
        <v>282831</v>
      </c>
      <c r="B472" s="3" t="s">
        <v>20</v>
      </c>
      <c r="C472" s="3" t="s">
        <v>685</v>
      </c>
      <c r="D472" s="3" t="s">
        <v>850</v>
      </c>
      <c r="E472" s="3" t="s">
        <v>856</v>
      </c>
      <c r="F472" s="3" t="s">
        <v>683</v>
      </c>
      <c r="G472" s="50">
        <v>3</v>
      </c>
      <c r="H472" s="3" t="s">
        <v>7</v>
      </c>
      <c r="I472" s="3" t="s">
        <v>7</v>
      </c>
      <c r="J472" s="33">
        <v>18</v>
      </c>
      <c r="K472" s="3" t="s">
        <v>668</v>
      </c>
      <c r="L472" s="34">
        <v>45345</v>
      </c>
      <c r="M472" s="3" t="s">
        <v>341</v>
      </c>
      <c r="N472" s="3" t="s">
        <v>662</v>
      </c>
      <c r="O472" s="35">
        <v>0</v>
      </c>
      <c r="P472" s="3" t="s">
        <v>862</v>
      </c>
      <c r="Q472" s="3" t="s">
        <v>190</v>
      </c>
      <c r="R472" s="3" t="s">
        <v>1337</v>
      </c>
      <c r="S472" s="3" t="s">
        <v>1715</v>
      </c>
      <c r="T472" s="3" t="str">
        <f t="shared" si="20"/>
        <v>HOGAR Y COMPLEMENTOS</v>
      </c>
      <c r="U472" s="48"/>
      <c r="V472" s="3" t="s">
        <v>1599</v>
      </c>
      <c r="AA472" s="3" t="str">
        <f t="shared" ref="AA472:AA535" si="21">+CONCATENATE(T472,B472,C472,D472,E472,F472)</f>
        <v>HOGAR Y COMPLEMENTOSCOMPLEMENTOSINICIO LABORALCOSMETICOSLABIALBASICO NEUTRO</v>
      </c>
    </row>
    <row r="473" spans="1:27">
      <c r="A473" s="3">
        <v>282832</v>
      </c>
      <c r="B473" s="3" t="s">
        <v>20</v>
      </c>
      <c r="C473" s="3" t="s">
        <v>685</v>
      </c>
      <c r="D473" s="3" t="s">
        <v>850</v>
      </c>
      <c r="E473" s="3" t="s">
        <v>856</v>
      </c>
      <c r="F473" s="3" t="s">
        <v>683</v>
      </c>
      <c r="G473" s="50">
        <v>3</v>
      </c>
      <c r="H473" s="3" t="s">
        <v>7</v>
      </c>
      <c r="I473" s="3" t="s">
        <v>7</v>
      </c>
      <c r="J473" s="33">
        <v>21</v>
      </c>
      <c r="K473" s="3" t="s">
        <v>668</v>
      </c>
      <c r="L473" s="34">
        <v>45345</v>
      </c>
      <c r="M473" s="3" t="s">
        <v>341</v>
      </c>
      <c r="N473" s="3" t="s">
        <v>662</v>
      </c>
      <c r="O473" s="35">
        <v>0</v>
      </c>
      <c r="P473" s="3" t="s">
        <v>862</v>
      </c>
      <c r="Q473" s="3" t="s">
        <v>190</v>
      </c>
      <c r="R473" s="3" t="s">
        <v>1337</v>
      </c>
      <c r="S473" s="3" t="s">
        <v>1715</v>
      </c>
      <c r="T473" s="3" t="str">
        <f t="shared" si="20"/>
        <v>HOGAR Y COMPLEMENTOS</v>
      </c>
      <c r="U473" s="48"/>
      <c r="V473" s="3" t="s">
        <v>1599</v>
      </c>
      <c r="AA473" s="3" t="str">
        <f t="shared" si="21"/>
        <v>HOGAR Y COMPLEMENTOSCOMPLEMENTOSINICIO LABORALCOSMETICOSLABIALBASICO NEUTRO</v>
      </c>
    </row>
    <row r="474" spans="1:27">
      <c r="A474" s="3">
        <v>282833</v>
      </c>
      <c r="B474" s="3" t="s">
        <v>20</v>
      </c>
      <c r="C474" s="3" t="s">
        <v>685</v>
      </c>
      <c r="D474" s="3" t="s">
        <v>850</v>
      </c>
      <c r="E474" s="3" t="s">
        <v>856</v>
      </c>
      <c r="F474" s="3" t="s">
        <v>683</v>
      </c>
      <c r="G474" s="50">
        <v>3</v>
      </c>
      <c r="H474" s="3" t="s">
        <v>7</v>
      </c>
      <c r="I474" s="3" t="s">
        <v>7</v>
      </c>
      <c r="J474" s="33">
        <v>12</v>
      </c>
      <c r="K474" s="3" t="s">
        <v>668</v>
      </c>
      <c r="L474" s="34">
        <v>45345</v>
      </c>
      <c r="M474" s="3" t="s">
        <v>341</v>
      </c>
      <c r="N474" s="3" t="s">
        <v>662</v>
      </c>
      <c r="O474" s="35">
        <v>0</v>
      </c>
      <c r="P474" s="3" t="s">
        <v>862</v>
      </c>
      <c r="Q474" s="3" t="s">
        <v>190</v>
      </c>
      <c r="R474" s="3" t="s">
        <v>1337</v>
      </c>
      <c r="S474" s="3" t="s">
        <v>1715</v>
      </c>
      <c r="T474" s="3" t="str">
        <f t="shared" si="20"/>
        <v>HOGAR Y COMPLEMENTOS</v>
      </c>
      <c r="U474" s="48"/>
      <c r="V474" s="3" t="s">
        <v>1599</v>
      </c>
      <c r="AA474" s="3" t="str">
        <f t="shared" si="21"/>
        <v>HOGAR Y COMPLEMENTOSCOMPLEMENTOSINICIO LABORALCOSMETICOSLABIALBASICO NEUTRO</v>
      </c>
    </row>
    <row r="475" spans="1:27">
      <c r="A475" s="3">
        <v>283450</v>
      </c>
      <c r="B475" s="3" t="s">
        <v>20</v>
      </c>
      <c r="C475" s="3" t="s">
        <v>685</v>
      </c>
      <c r="D475" s="3" t="s">
        <v>850</v>
      </c>
      <c r="E475" s="3" t="s">
        <v>855</v>
      </c>
      <c r="F475" s="3" t="s">
        <v>683</v>
      </c>
      <c r="G475" s="50">
        <v>2</v>
      </c>
      <c r="H475" s="3" t="s">
        <v>7</v>
      </c>
      <c r="I475" s="3" t="s">
        <v>7</v>
      </c>
      <c r="J475" s="33">
        <v>98</v>
      </c>
      <c r="K475" s="3" t="s">
        <v>668</v>
      </c>
      <c r="L475" s="34">
        <v>45345</v>
      </c>
      <c r="M475" s="3" t="s">
        <v>341</v>
      </c>
      <c r="N475" s="3" t="s">
        <v>662</v>
      </c>
      <c r="O475" s="35">
        <v>0</v>
      </c>
      <c r="P475" s="3" t="s">
        <v>862</v>
      </c>
      <c r="Q475" s="3" t="s">
        <v>190</v>
      </c>
      <c r="R475" s="3" t="s">
        <v>1336</v>
      </c>
      <c r="S475" s="3" t="s">
        <v>1715</v>
      </c>
      <c r="T475" s="3" t="str">
        <f t="shared" si="20"/>
        <v>HOGAR Y COMPLEMENTOS</v>
      </c>
      <c r="U475" s="48"/>
      <c r="V475" s="3" t="s">
        <v>1599</v>
      </c>
      <c r="AA475" s="3" t="str">
        <f t="shared" si="21"/>
        <v>HOGAR Y COMPLEMENTOSCOMPLEMENTOSINICIO LABORALCOSMETICOSESMALTESBASICO NEUTRO</v>
      </c>
    </row>
    <row r="476" spans="1:27">
      <c r="A476" s="3">
        <v>286166</v>
      </c>
      <c r="B476" s="3" t="s">
        <v>20</v>
      </c>
      <c r="C476" s="3" t="s">
        <v>685</v>
      </c>
      <c r="D476" s="3" t="s">
        <v>850</v>
      </c>
      <c r="E476" s="3" t="s">
        <v>857</v>
      </c>
      <c r="F476" s="3" t="s">
        <v>683</v>
      </c>
      <c r="G476" s="50">
        <v>1</v>
      </c>
      <c r="H476" s="3" t="s">
        <v>7</v>
      </c>
      <c r="I476" s="3" t="s">
        <v>7</v>
      </c>
      <c r="J476" s="33">
        <v>18</v>
      </c>
      <c r="K476" s="3" t="s">
        <v>668</v>
      </c>
      <c r="L476" s="34">
        <v>45345</v>
      </c>
      <c r="M476" s="3" t="s">
        <v>341</v>
      </c>
      <c r="N476" s="3" t="s">
        <v>662</v>
      </c>
      <c r="O476" s="35">
        <v>0</v>
      </c>
      <c r="P476" s="3" t="s">
        <v>862</v>
      </c>
      <c r="Q476" s="3" t="s">
        <v>190</v>
      </c>
      <c r="R476" s="3" t="s">
        <v>1338</v>
      </c>
      <c r="S476" s="3" t="s">
        <v>1715</v>
      </c>
      <c r="T476" s="3" t="str">
        <f t="shared" si="20"/>
        <v>HOGAR Y COMPLEMENTOS</v>
      </c>
      <c r="U476" s="48"/>
      <c r="V476" s="3" t="s">
        <v>1599</v>
      </c>
      <c r="AA476" s="3" t="str">
        <f t="shared" si="21"/>
        <v>HOGAR Y COMPLEMENTOSCOMPLEMENTOSINICIO LABORALCOSMETICOSPOLVO FACIALBASICO NEUTRO</v>
      </c>
    </row>
    <row r="477" spans="1:27">
      <c r="A477" s="3">
        <v>286167</v>
      </c>
      <c r="B477" s="3" t="s">
        <v>20</v>
      </c>
      <c r="C477" s="3" t="s">
        <v>685</v>
      </c>
      <c r="D477" s="3" t="s">
        <v>850</v>
      </c>
      <c r="E477" s="3" t="s">
        <v>857</v>
      </c>
      <c r="F477" s="3" t="s">
        <v>683</v>
      </c>
      <c r="G477" s="50">
        <v>1</v>
      </c>
      <c r="H477" s="3" t="s">
        <v>7</v>
      </c>
      <c r="I477" s="3" t="s">
        <v>7</v>
      </c>
      <c r="J477" s="33">
        <v>26</v>
      </c>
      <c r="K477" s="3" t="s">
        <v>668</v>
      </c>
      <c r="L477" s="34">
        <v>45345</v>
      </c>
      <c r="M477" s="3" t="s">
        <v>341</v>
      </c>
      <c r="N477" s="3" t="s">
        <v>662</v>
      </c>
      <c r="O477" s="35">
        <v>0</v>
      </c>
      <c r="P477" s="3" t="s">
        <v>862</v>
      </c>
      <c r="Q477" s="3" t="s">
        <v>190</v>
      </c>
      <c r="R477" s="3" t="s">
        <v>1338</v>
      </c>
      <c r="S477" s="3" t="s">
        <v>1715</v>
      </c>
      <c r="T477" s="3" t="str">
        <f t="shared" si="20"/>
        <v>HOGAR Y COMPLEMENTOS</v>
      </c>
      <c r="U477" s="48"/>
      <c r="V477" s="3" t="s">
        <v>1599</v>
      </c>
      <c r="AA477" s="3" t="str">
        <f t="shared" si="21"/>
        <v>HOGAR Y COMPLEMENTOSCOMPLEMENTOSINICIO LABORALCOSMETICOSPOLVO FACIALBASICO NEUTRO</v>
      </c>
    </row>
    <row r="478" spans="1:27">
      <c r="A478" s="3">
        <v>286168</v>
      </c>
      <c r="B478" s="3" t="s">
        <v>20</v>
      </c>
      <c r="C478" s="3" t="s">
        <v>685</v>
      </c>
      <c r="D478" s="3" t="s">
        <v>850</v>
      </c>
      <c r="E478" s="3" t="s">
        <v>857</v>
      </c>
      <c r="F478" s="3" t="s">
        <v>683</v>
      </c>
      <c r="G478" s="50">
        <v>1</v>
      </c>
      <c r="H478" s="3" t="s">
        <v>7</v>
      </c>
      <c r="I478" s="3" t="s">
        <v>7</v>
      </c>
      <c r="J478" s="33">
        <v>39</v>
      </c>
      <c r="K478" s="3" t="s">
        <v>668</v>
      </c>
      <c r="L478" s="34">
        <v>45345</v>
      </c>
      <c r="M478" s="3" t="s">
        <v>341</v>
      </c>
      <c r="N478" s="3" t="s">
        <v>662</v>
      </c>
      <c r="O478" s="35">
        <v>0</v>
      </c>
      <c r="P478" s="3" t="s">
        <v>862</v>
      </c>
      <c r="Q478" s="3" t="s">
        <v>190</v>
      </c>
      <c r="R478" s="3" t="s">
        <v>1338</v>
      </c>
      <c r="S478" s="3" t="s">
        <v>1715</v>
      </c>
      <c r="T478" s="3" t="str">
        <f t="shared" si="20"/>
        <v>HOGAR Y COMPLEMENTOS</v>
      </c>
      <c r="U478" s="48"/>
      <c r="V478" s="3" t="s">
        <v>1599</v>
      </c>
      <c r="AA478" s="3" t="str">
        <f t="shared" si="21"/>
        <v>HOGAR Y COMPLEMENTOSCOMPLEMENTOSINICIO LABORALCOSMETICOSPOLVO FACIALBASICO NEUTRO</v>
      </c>
    </row>
    <row r="479" spans="1:27">
      <c r="A479" s="3">
        <v>286169</v>
      </c>
      <c r="B479" s="3" t="s">
        <v>20</v>
      </c>
      <c r="C479" s="3" t="s">
        <v>685</v>
      </c>
      <c r="D479" s="3" t="s">
        <v>850</v>
      </c>
      <c r="E479" s="3" t="s">
        <v>857</v>
      </c>
      <c r="F479" s="3" t="s">
        <v>683</v>
      </c>
      <c r="G479" s="50">
        <v>1</v>
      </c>
      <c r="H479" s="3" t="s">
        <v>7</v>
      </c>
      <c r="I479" s="3" t="s">
        <v>7</v>
      </c>
      <c r="J479" s="33">
        <v>15</v>
      </c>
      <c r="K479" s="3" t="s">
        <v>668</v>
      </c>
      <c r="L479" s="34">
        <v>45345</v>
      </c>
      <c r="M479" s="3" t="s">
        <v>341</v>
      </c>
      <c r="N479" s="3" t="s">
        <v>662</v>
      </c>
      <c r="O479" s="35">
        <v>0</v>
      </c>
      <c r="P479" s="3" t="s">
        <v>862</v>
      </c>
      <c r="Q479" s="3" t="s">
        <v>190</v>
      </c>
      <c r="R479" s="3" t="s">
        <v>1338</v>
      </c>
      <c r="S479" s="3" t="s">
        <v>1715</v>
      </c>
      <c r="T479" s="3" t="str">
        <f t="shared" si="20"/>
        <v>HOGAR Y COMPLEMENTOS</v>
      </c>
      <c r="U479" s="48"/>
      <c r="V479" s="3" t="s">
        <v>1599</v>
      </c>
      <c r="AA479" s="3" t="str">
        <f t="shared" si="21"/>
        <v>HOGAR Y COMPLEMENTOSCOMPLEMENTOSINICIO LABORALCOSMETICOSPOLVO FACIALBASICO NEUTRO</v>
      </c>
    </row>
    <row r="480" spans="1:27">
      <c r="A480" s="3">
        <v>286170</v>
      </c>
      <c r="B480" s="3" t="s">
        <v>20</v>
      </c>
      <c r="C480" s="3" t="s">
        <v>685</v>
      </c>
      <c r="D480" s="3" t="s">
        <v>850</v>
      </c>
      <c r="E480" s="3" t="s">
        <v>857</v>
      </c>
      <c r="F480" s="3" t="s">
        <v>683</v>
      </c>
      <c r="G480" s="50">
        <v>1</v>
      </c>
      <c r="H480" s="3" t="s">
        <v>7</v>
      </c>
      <c r="I480" s="3" t="s">
        <v>7</v>
      </c>
      <c r="J480" s="33">
        <v>24</v>
      </c>
      <c r="K480" s="3" t="s">
        <v>668</v>
      </c>
      <c r="L480" s="34">
        <v>45345</v>
      </c>
      <c r="M480" s="3" t="s">
        <v>341</v>
      </c>
      <c r="N480" s="3" t="s">
        <v>662</v>
      </c>
      <c r="O480" s="35">
        <v>0</v>
      </c>
      <c r="P480" s="3" t="s">
        <v>862</v>
      </c>
      <c r="Q480" s="3" t="s">
        <v>190</v>
      </c>
      <c r="R480" s="3" t="s">
        <v>1338</v>
      </c>
      <c r="S480" s="3" t="s">
        <v>1715</v>
      </c>
      <c r="T480" s="3" t="str">
        <f t="shared" si="20"/>
        <v>HOGAR Y COMPLEMENTOS</v>
      </c>
      <c r="U480" s="48"/>
      <c r="V480" s="3" t="s">
        <v>1599</v>
      </c>
      <c r="AA480" s="3" t="str">
        <f t="shared" si="21"/>
        <v>HOGAR Y COMPLEMENTOSCOMPLEMENTOSINICIO LABORALCOSMETICOSPOLVO FACIALBASICO NEUTRO</v>
      </c>
    </row>
    <row r="481" spans="1:27">
      <c r="A481" s="3">
        <v>286171</v>
      </c>
      <c r="B481" s="3" t="s">
        <v>20</v>
      </c>
      <c r="C481" s="3" t="s">
        <v>685</v>
      </c>
      <c r="D481" s="3" t="s">
        <v>850</v>
      </c>
      <c r="E481" s="3" t="s">
        <v>857</v>
      </c>
      <c r="F481" s="3" t="s">
        <v>683</v>
      </c>
      <c r="G481" s="50">
        <v>1</v>
      </c>
      <c r="H481" s="3" t="s">
        <v>7</v>
      </c>
      <c r="I481" s="3" t="s">
        <v>7</v>
      </c>
      <c r="J481" s="33">
        <v>24</v>
      </c>
      <c r="K481" s="3" t="s">
        <v>668</v>
      </c>
      <c r="L481" s="34">
        <v>45345</v>
      </c>
      <c r="M481" s="3" t="s">
        <v>341</v>
      </c>
      <c r="N481" s="3" t="s">
        <v>662</v>
      </c>
      <c r="O481" s="35">
        <v>0</v>
      </c>
      <c r="P481" s="3" t="s">
        <v>862</v>
      </c>
      <c r="Q481" s="3" t="s">
        <v>190</v>
      </c>
      <c r="R481" s="3" t="s">
        <v>1338</v>
      </c>
      <c r="S481" s="3" t="s">
        <v>1715</v>
      </c>
      <c r="T481" s="3" t="str">
        <f t="shared" si="20"/>
        <v>HOGAR Y COMPLEMENTOS</v>
      </c>
      <c r="U481" s="48"/>
      <c r="V481" s="3" t="s">
        <v>1599</v>
      </c>
      <c r="AA481" s="3" t="str">
        <f t="shared" si="21"/>
        <v>HOGAR Y COMPLEMENTOSCOMPLEMENTOSINICIO LABORALCOSMETICOSPOLVO FACIALBASICO NEUTRO</v>
      </c>
    </row>
    <row r="482" spans="1:27">
      <c r="A482" s="3">
        <v>286172</v>
      </c>
      <c r="B482" s="3" t="s">
        <v>20</v>
      </c>
      <c r="C482" s="3" t="s">
        <v>685</v>
      </c>
      <c r="D482" s="3" t="s">
        <v>850</v>
      </c>
      <c r="E482" s="3" t="s">
        <v>857</v>
      </c>
      <c r="F482" s="3" t="s">
        <v>683</v>
      </c>
      <c r="G482" s="50">
        <v>1</v>
      </c>
      <c r="H482" s="3" t="s">
        <v>7</v>
      </c>
      <c r="I482" s="3" t="s">
        <v>7</v>
      </c>
      <c r="J482" s="33">
        <v>12</v>
      </c>
      <c r="K482" s="3" t="s">
        <v>668</v>
      </c>
      <c r="L482" s="34">
        <v>45345</v>
      </c>
      <c r="M482" s="3" t="s">
        <v>341</v>
      </c>
      <c r="N482" s="3" t="s">
        <v>662</v>
      </c>
      <c r="O482" s="35">
        <v>0</v>
      </c>
      <c r="P482" s="3" t="s">
        <v>862</v>
      </c>
      <c r="Q482" s="3" t="s">
        <v>190</v>
      </c>
      <c r="R482" s="3" t="s">
        <v>1338</v>
      </c>
      <c r="S482" s="3" t="s">
        <v>1715</v>
      </c>
      <c r="T482" s="3" t="str">
        <f t="shared" si="20"/>
        <v>HOGAR Y COMPLEMENTOS</v>
      </c>
      <c r="U482" s="48"/>
      <c r="V482" s="3" t="s">
        <v>1599</v>
      </c>
      <c r="AA482" s="3" t="str">
        <f t="shared" si="21"/>
        <v>HOGAR Y COMPLEMENTOSCOMPLEMENTOSINICIO LABORALCOSMETICOSPOLVO FACIALBASICO NEUTRO</v>
      </c>
    </row>
    <row r="483" spans="1:27">
      <c r="A483" s="3">
        <v>286174</v>
      </c>
      <c r="B483" s="3" t="s">
        <v>20</v>
      </c>
      <c r="C483" s="3" t="s">
        <v>685</v>
      </c>
      <c r="D483" s="3" t="s">
        <v>850</v>
      </c>
      <c r="E483" s="3" t="s">
        <v>857</v>
      </c>
      <c r="F483" s="3" t="s">
        <v>683</v>
      </c>
      <c r="G483" s="50">
        <v>1</v>
      </c>
      <c r="H483" s="3" t="s">
        <v>7</v>
      </c>
      <c r="I483" s="3" t="s">
        <v>7</v>
      </c>
      <c r="J483" s="33">
        <v>21</v>
      </c>
      <c r="K483" s="3" t="s">
        <v>668</v>
      </c>
      <c r="L483" s="34">
        <v>45345</v>
      </c>
      <c r="M483" s="3" t="s">
        <v>341</v>
      </c>
      <c r="N483" s="3" t="s">
        <v>662</v>
      </c>
      <c r="O483" s="35">
        <v>0</v>
      </c>
      <c r="P483" s="3" t="s">
        <v>862</v>
      </c>
      <c r="Q483" s="3" t="s">
        <v>190</v>
      </c>
      <c r="R483" s="3" t="s">
        <v>1338</v>
      </c>
      <c r="S483" s="3" t="s">
        <v>1715</v>
      </c>
      <c r="T483" s="3" t="str">
        <f t="shared" si="20"/>
        <v>HOGAR Y COMPLEMENTOS</v>
      </c>
      <c r="U483" s="48"/>
      <c r="V483" s="3" t="s">
        <v>1599</v>
      </c>
      <c r="AA483" s="3" t="str">
        <f t="shared" si="21"/>
        <v>HOGAR Y COMPLEMENTOSCOMPLEMENTOSINICIO LABORALCOSMETICOSPOLVO FACIALBASICO NEUTRO</v>
      </c>
    </row>
    <row r="484" spans="1:27">
      <c r="A484" s="3">
        <v>286176</v>
      </c>
      <c r="B484" s="3" t="s">
        <v>20</v>
      </c>
      <c r="C484" s="3" t="s">
        <v>685</v>
      </c>
      <c r="D484" s="3" t="s">
        <v>850</v>
      </c>
      <c r="E484" s="3" t="s">
        <v>857</v>
      </c>
      <c r="F484" s="3" t="s">
        <v>683</v>
      </c>
      <c r="G484" s="50">
        <v>1</v>
      </c>
      <c r="H484" s="3" t="s">
        <v>7</v>
      </c>
      <c r="I484" s="3" t="s">
        <v>7</v>
      </c>
      <c r="J484" s="33">
        <v>23</v>
      </c>
      <c r="K484" s="3" t="s">
        <v>668</v>
      </c>
      <c r="L484" s="34">
        <v>45345</v>
      </c>
      <c r="M484" s="3" t="s">
        <v>341</v>
      </c>
      <c r="N484" s="3" t="s">
        <v>662</v>
      </c>
      <c r="O484" s="35">
        <v>0</v>
      </c>
      <c r="P484" s="3" t="s">
        <v>862</v>
      </c>
      <c r="Q484" s="3" t="s">
        <v>190</v>
      </c>
      <c r="R484" s="3" t="s">
        <v>1338</v>
      </c>
      <c r="S484" s="3" t="s">
        <v>1715</v>
      </c>
      <c r="T484" s="3" t="str">
        <f t="shared" si="20"/>
        <v>HOGAR Y COMPLEMENTOS</v>
      </c>
      <c r="U484" s="48"/>
      <c r="V484" s="3" t="s">
        <v>1599</v>
      </c>
      <c r="AA484" s="3" t="str">
        <f t="shared" si="21"/>
        <v>HOGAR Y COMPLEMENTOSCOMPLEMENTOSINICIO LABORALCOSMETICOSPOLVO FACIALBASICO NEUTRO</v>
      </c>
    </row>
    <row r="485" spans="1:27">
      <c r="A485" s="3">
        <v>286178</v>
      </c>
      <c r="B485" s="3" t="s">
        <v>20</v>
      </c>
      <c r="C485" s="3" t="s">
        <v>685</v>
      </c>
      <c r="D485" s="3" t="s">
        <v>850</v>
      </c>
      <c r="E485" s="3" t="s">
        <v>857</v>
      </c>
      <c r="F485" s="3" t="s">
        <v>683</v>
      </c>
      <c r="G485" s="50">
        <v>1</v>
      </c>
      <c r="H485" s="3" t="s">
        <v>7</v>
      </c>
      <c r="I485" s="3" t="s">
        <v>7</v>
      </c>
      <c r="J485" s="33">
        <v>14</v>
      </c>
      <c r="K485" s="3" t="s">
        <v>668</v>
      </c>
      <c r="L485" s="34">
        <v>45345</v>
      </c>
      <c r="M485" s="3" t="s">
        <v>341</v>
      </c>
      <c r="N485" s="3" t="s">
        <v>662</v>
      </c>
      <c r="O485" s="35">
        <v>0</v>
      </c>
      <c r="P485" s="3" t="s">
        <v>862</v>
      </c>
      <c r="Q485" s="3" t="s">
        <v>190</v>
      </c>
      <c r="R485" s="3" t="s">
        <v>1338</v>
      </c>
      <c r="S485" s="3" t="s">
        <v>1715</v>
      </c>
      <c r="T485" s="3" t="str">
        <f t="shared" si="20"/>
        <v>HOGAR Y COMPLEMENTOS</v>
      </c>
      <c r="U485" s="48"/>
      <c r="V485" s="3" t="s">
        <v>1599</v>
      </c>
      <c r="AA485" s="3" t="str">
        <f t="shared" si="21"/>
        <v>HOGAR Y COMPLEMENTOSCOMPLEMENTOSINICIO LABORALCOSMETICOSPOLVO FACIALBASICO NEUTRO</v>
      </c>
    </row>
    <row r="486" spans="1:27">
      <c r="A486" s="3">
        <v>286179</v>
      </c>
      <c r="B486" s="3" t="s">
        <v>20</v>
      </c>
      <c r="C486" s="3" t="s">
        <v>685</v>
      </c>
      <c r="D486" s="3" t="s">
        <v>850</v>
      </c>
      <c r="E486" s="3" t="s">
        <v>857</v>
      </c>
      <c r="F486" s="3" t="s">
        <v>683</v>
      </c>
      <c r="G486" s="50">
        <v>1</v>
      </c>
      <c r="H486" s="3" t="s">
        <v>7</v>
      </c>
      <c r="I486" s="3" t="s">
        <v>7</v>
      </c>
      <c r="J486" s="33">
        <v>12</v>
      </c>
      <c r="K486" s="3" t="s">
        <v>668</v>
      </c>
      <c r="L486" s="34">
        <v>45345</v>
      </c>
      <c r="M486" s="3" t="s">
        <v>341</v>
      </c>
      <c r="N486" s="3" t="s">
        <v>662</v>
      </c>
      <c r="O486" s="35">
        <v>0</v>
      </c>
      <c r="P486" s="3" t="s">
        <v>862</v>
      </c>
      <c r="Q486" s="3" t="s">
        <v>190</v>
      </c>
      <c r="R486" s="3" t="s">
        <v>1338</v>
      </c>
      <c r="S486" s="3" t="s">
        <v>1715</v>
      </c>
      <c r="T486" s="3" t="str">
        <f t="shared" si="20"/>
        <v>HOGAR Y COMPLEMENTOS</v>
      </c>
      <c r="U486" s="48"/>
      <c r="V486" s="3" t="s">
        <v>1599</v>
      </c>
      <c r="AA486" s="3" t="str">
        <f t="shared" si="21"/>
        <v>HOGAR Y COMPLEMENTOSCOMPLEMENTOSINICIO LABORALCOSMETICOSPOLVO FACIALBASICO NEUTRO</v>
      </c>
    </row>
    <row r="487" spans="1:27">
      <c r="A487" s="3">
        <v>286180</v>
      </c>
      <c r="B487" s="3" t="s">
        <v>20</v>
      </c>
      <c r="C487" s="3" t="s">
        <v>685</v>
      </c>
      <c r="D487" s="3" t="s">
        <v>850</v>
      </c>
      <c r="E487" s="3" t="s">
        <v>857</v>
      </c>
      <c r="F487" s="3" t="s">
        <v>683</v>
      </c>
      <c r="G487" s="50">
        <v>1</v>
      </c>
      <c r="H487" s="3" t="s">
        <v>7</v>
      </c>
      <c r="I487" s="3" t="s">
        <v>7</v>
      </c>
      <c r="J487" s="33">
        <v>20</v>
      </c>
      <c r="K487" s="3" t="s">
        <v>668</v>
      </c>
      <c r="L487" s="34">
        <v>45345</v>
      </c>
      <c r="M487" s="3" t="s">
        <v>341</v>
      </c>
      <c r="N487" s="3" t="s">
        <v>662</v>
      </c>
      <c r="O487" s="35">
        <v>0</v>
      </c>
      <c r="P487" s="3" t="s">
        <v>862</v>
      </c>
      <c r="Q487" s="3" t="s">
        <v>190</v>
      </c>
      <c r="R487" s="3" t="s">
        <v>1338</v>
      </c>
      <c r="S487" s="3" t="s">
        <v>1715</v>
      </c>
      <c r="T487" s="3" t="str">
        <f t="shared" si="20"/>
        <v>HOGAR Y COMPLEMENTOS</v>
      </c>
      <c r="U487" s="48"/>
      <c r="V487" s="3" t="s">
        <v>1599</v>
      </c>
      <c r="AA487" s="3" t="str">
        <f t="shared" si="21"/>
        <v>HOGAR Y COMPLEMENTOSCOMPLEMENTOSINICIO LABORALCOSMETICOSPOLVO FACIALBASICO NEUTRO</v>
      </c>
    </row>
    <row r="488" spans="1:27">
      <c r="A488" s="3">
        <v>286182</v>
      </c>
      <c r="B488" s="3" t="s">
        <v>20</v>
      </c>
      <c r="C488" s="3" t="s">
        <v>685</v>
      </c>
      <c r="D488" s="3" t="s">
        <v>850</v>
      </c>
      <c r="E488" s="3" t="s">
        <v>854</v>
      </c>
      <c r="F488" s="3" t="s">
        <v>683</v>
      </c>
      <c r="G488" s="50">
        <v>1</v>
      </c>
      <c r="H488" s="3" t="s">
        <v>7</v>
      </c>
      <c r="I488" s="3" t="s">
        <v>7</v>
      </c>
      <c r="J488" s="33">
        <v>21</v>
      </c>
      <c r="K488" s="3" t="s">
        <v>668</v>
      </c>
      <c r="L488" s="34">
        <v>45345</v>
      </c>
      <c r="M488" s="3" t="s">
        <v>341</v>
      </c>
      <c r="N488" s="3" t="s">
        <v>662</v>
      </c>
      <c r="O488" s="35">
        <v>0</v>
      </c>
      <c r="P488" s="3" t="s">
        <v>862</v>
      </c>
      <c r="Q488" s="3" t="s">
        <v>190</v>
      </c>
      <c r="R488" s="3" t="s">
        <v>1335</v>
      </c>
      <c r="S488" s="3" t="s">
        <v>1715</v>
      </c>
      <c r="T488" s="3" t="str">
        <f t="shared" si="20"/>
        <v>HOGAR Y COMPLEMENTOS</v>
      </c>
      <c r="U488" s="48"/>
      <c r="V488" s="3" t="s">
        <v>1599</v>
      </c>
      <c r="AA488" s="3" t="str">
        <f t="shared" si="21"/>
        <v>HOGAR Y COMPLEMENTOSCOMPLEMENTOSINICIO LABORALCOSMETICOSDELINEADOR DE OJOSBASICO NEUTRO</v>
      </c>
    </row>
    <row r="489" spans="1:27">
      <c r="A489" s="3">
        <v>287528</v>
      </c>
      <c r="B489" s="3" t="s">
        <v>20</v>
      </c>
      <c r="C489" s="3" t="s">
        <v>685</v>
      </c>
      <c r="D489" s="3" t="s">
        <v>850</v>
      </c>
      <c r="E489" s="3" t="s">
        <v>856</v>
      </c>
      <c r="F489" s="3" t="s">
        <v>683</v>
      </c>
      <c r="G489" s="50">
        <v>3</v>
      </c>
      <c r="H489" s="3" t="s">
        <v>7</v>
      </c>
      <c r="I489" s="3" t="s">
        <v>7</v>
      </c>
      <c r="J489" s="33">
        <v>16</v>
      </c>
      <c r="K489" s="3" t="s">
        <v>668</v>
      </c>
      <c r="L489" s="34">
        <v>45345</v>
      </c>
      <c r="M489" s="3" t="s">
        <v>341</v>
      </c>
      <c r="N489" s="3" t="s">
        <v>662</v>
      </c>
      <c r="O489" s="35">
        <v>0</v>
      </c>
      <c r="P489" s="3" t="s">
        <v>862</v>
      </c>
      <c r="Q489" s="3" t="s">
        <v>190</v>
      </c>
      <c r="R489" s="3" t="s">
        <v>1337</v>
      </c>
      <c r="S489" s="3" t="s">
        <v>1715</v>
      </c>
      <c r="T489" s="3" t="str">
        <f t="shared" si="20"/>
        <v>HOGAR Y COMPLEMENTOS</v>
      </c>
      <c r="U489" s="48"/>
      <c r="V489" s="3" t="s">
        <v>1599</v>
      </c>
      <c r="AA489" s="3" t="str">
        <f t="shared" si="21"/>
        <v>HOGAR Y COMPLEMENTOSCOMPLEMENTOSINICIO LABORALCOSMETICOSLABIALBASICO NEUTRO</v>
      </c>
    </row>
    <row r="490" spans="1:27">
      <c r="A490" s="3">
        <v>287529</v>
      </c>
      <c r="B490" s="3" t="s">
        <v>20</v>
      </c>
      <c r="C490" s="3" t="s">
        <v>685</v>
      </c>
      <c r="D490" s="3" t="s">
        <v>850</v>
      </c>
      <c r="E490" s="3" t="s">
        <v>856</v>
      </c>
      <c r="F490" s="3" t="s">
        <v>683</v>
      </c>
      <c r="G490" s="50">
        <v>3</v>
      </c>
      <c r="H490" s="3" t="s">
        <v>7</v>
      </c>
      <c r="I490" s="3" t="s">
        <v>7</v>
      </c>
      <c r="J490" s="33">
        <v>12</v>
      </c>
      <c r="K490" s="3" t="s">
        <v>668</v>
      </c>
      <c r="L490" s="34">
        <v>45345</v>
      </c>
      <c r="M490" s="3" t="s">
        <v>341</v>
      </c>
      <c r="N490" s="3" t="s">
        <v>662</v>
      </c>
      <c r="O490" s="35">
        <v>0</v>
      </c>
      <c r="P490" s="3" t="s">
        <v>862</v>
      </c>
      <c r="Q490" s="3" t="s">
        <v>190</v>
      </c>
      <c r="R490" s="3" t="s">
        <v>1337</v>
      </c>
      <c r="S490" s="3" t="s">
        <v>1715</v>
      </c>
      <c r="T490" s="3" t="str">
        <f t="shared" si="20"/>
        <v>HOGAR Y COMPLEMENTOS</v>
      </c>
      <c r="U490" s="48"/>
      <c r="V490" s="3" t="s">
        <v>1599</v>
      </c>
      <c r="AA490" s="3" t="str">
        <f t="shared" si="21"/>
        <v>HOGAR Y COMPLEMENTOSCOMPLEMENTOSINICIO LABORALCOSMETICOSLABIALBASICO NEUTRO</v>
      </c>
    </row>
    <row r="491" spans="1:27">
      <c r="A491" s="3">
        <v>287530</v>
      </c>
      <c r="B491" s="3" t="s">
        <v>20</v>
      </c>
      <c r="C491" s="3" t="s">
        <v>685</v>
      </c>
      <c r="D491" s="3" t="s">
        <v>850</v>
      </c>
      <c r="E491" s="3" t="s">
        <v>856</v>
      </c>
      <c r="F491" s="3" t="s">
        <v>683</v>
      </c>
      <c r="G491" s="50">
        <v>3</v>
      </c>
      <c r="H491" s="3" t="s">
        <v>7</v>
      </c>
      <c r="I491" s="3" t="s">
        <v>7</v>
      </c>
      <c r="J491" s="33">
        <v>34</v>
      </c>
      <c r="K491" s="3" t="s">
        <v>668</v>
      </c>
      <c r="L491" s="34">
        <v>45345</v>
      </c>
      <c r="M491" s="3" t="s">
        <v>341</v>
      </c>
      <c r="N491" s="3" t="s">
        <v>662</v>
      </c>
      <c r="O491" s="35">
        <v>0</v>
      </c>
      <c r="P491" s="3" t="s">
        <v>862</v>
      </c>
      <c r="Q491" s="3" t="s">
        <v>190</v>
      </c>
      <c r="R491" s="3" t="s">
        <v>1337</v>
      </c>
      <c r="S491" s="3" t="s">
        <v>1715</v>
      </c>
      <c r="T491" s="3" t="str">
        <f t="shared" si="20"/>
        <v>HOGAR Y COMPLEMENTOS</v>
      </c>
      <c r="U491" s="48"/>
      <c r="V491" s="3" t="s">
        <v>1599</v>
      </c>
      <c r="AA491" s="3" t="str">
        <f t="shared" si="21"/>
        <v>HOGAR Y COMPLEMENTOSCOMPLEMENTOSINICIO LABORALCOSMETICOSLABIALBASICO NEUTRO</v>
      </c>
    </row>
    <row r="492" spans="1:27">
      <c r="A492" s="3">
        <v>287531</v>
      </c>
      <c r="B492" s="3" t="s">
        <v>20</v>
      </c>
      <c r="C492" s="3" t="s">
        <v>685</v>
      </c>
      <c r="D492" s="3" t="s">
        <v>850</v>
      </c>
      <c r="E492" s="3" t="s">
        <v>856</v>
      </c>
      <c r="F492" s="3" t="s">
        <v>683</v>
      </c>
      <c r="G492" s="50">
        <v>3</v>
      </c>
      <c r="H492" s="3" t="s">
        <v>7</v>
      </c>
      <c r="I492" s="3" t="s">
        <v>7</v>
      </c>
      <c r="J492" s="33">
        <v>26</v>
      </c>
      <c r="K492" s="3" t="s">
        <v>668</v>
      </c>
      <c r="L492" s="34">
        <v>45345</v>
      </c>
      <c r="M492" s="3" t="s">
        <v>341</v>
      </c>
      <c r="N492" s="3" t="s">
        <v>662</v>
      </c>
      <c r="O492" s="35">
        <v>0</v>
      </c>
      <c r="P492" s="3" t="s">
        <v>862</v>
      </c>
      <c r="Q492" s="3" t="s">
        <v>190</v>
      </c>
      <c r="R492" s="3" t="s">
        <v>1337</v>
      </c>
      <c r="S492" s="3" t="s">
        <v>1715</v>
      </c>
      <c r="T492" s="3" t="str">
        <f t="shared" si="20"/>
        <v>HOGAR Y COMPLEMENTOS</v>
      </c>
      <c r="U492" s="48"/>
      <c r="V492" s="3" t="s">
        <v>1599</v>
      </c>
      <c r="AA492" s="3" t="str">
        <f t="shared" si="21"/>
        <v>HOGAR Y COMPLEMENTOSCOMPLEMENTOSINICIO LABORALCOSMETICOSLABIALBASICO NEUTRO</v>
      </c>
    </row>
    <row r="493" spans="1:27">
      <c r="A493" s="3">
        <v>292842</v>
      </c>
      <c r="B493" s="3" t="s">
        <v>20</v>
      </c>
      <c r="C493" s="3" t="s">
        <v>685</v>
      </c>
      <c r="D493" s="3" t="s">
        <v>850</v>
      </c>
      <c r="E493" s="3" t="s">
        <v>855</v>
      </c>
      <c r="F493" s="3" t="s">
        <v>683</v>
      </c>
      <c r="G493" s="50">
        <v>1</v>
      </c>
      <c r="H493" s="3" t="s">
        <v>7</v>
      </c>
      <c r="I493" s="3" t="s">
        <v>7</v>
      </c>
      <c r="J493" s="33">
        <v>331</v>
      </c>
      <c r="K493" s="3" t="s">
        <v>668</v>
      </c>
      <c r="L493" s="34">
        <v>45345</v>
      </c>
      <c r="M493" s="3" t="s">
        <v>341</v>
      </c>
      <c r="N493" s="3" t="s">
        <v>662</v>
      </c>
      <c r="O493" s="35">
        <v>0</v>
      </c>
      <c r="P493" s="3" t="s">
        <v>862</v>
      </c>
      <c r="Q493" s="3" t="s">
        <v>190</v>
      </c>
      <c r="R493" s="3" t="s">
        <v>1336</v>
      </c>
      <c r="S493" s="3" t="s">
        <v>1715</v>
      </c>
      <c r="T493" s="3" t="str">
        <f t="shared" si="20"/>
        <v>HOGAR Y COMPLEMENTOS</v>
      </c>
      <c r="U493" s="48"/>
      <c r="V493" s="3" t="s">
        <v>1599</v>
      </c>
      <c r="AA493" s="3" t="str">
        <f t="shared" si="21"/>
        <v>HOGAR Y COMPLEMENTOSCOMPLEMENTOSINICIO LABORALCOSMETICOSESMALTESBASICO NEUTRO</v>
      </c>
    </row>
    <row r="494" spans="1:27">
      <c r="A494" s="3">
        <v>292843</v>
      </c>
      <c r="B494" s="3" t="s">
        <v>20</v>
      </c>
      <c r="C494" s="3" t="s">
        <v>685</v>
      </c>
      <c r="D494" s="3" t="s">
        <v>850</v>
      </c>
      <c r="E494" s="3" t="s">
        <v>855</v>
      </c>
      <c r="F494" s="3" t="s">
        <v>683</v>
      </c>
      <c r="G494" s="50">
        <v>1</v>
      </c>
      <c r="H494" s="3" t="s">
        <v>7</v>
      </c>
      <c r="I494" s="3" t="s">
        <v>7</v>
      </c>
      <c r="J494" s="33">
        <v>303</v>
      </c>
      <c r="K494" s="3" t="s">
        <v>668</v>
      </c>
      <c r="L494" s="34">
        <v>45345</v>
      </c>
      <c r="M494" s="3" t="s">
        <v>341</v>
      </c>
      <c r="N494" s="3" t="s">
        <v>662</v>
      </c>
      <c r="O494" s="35">
        <v>0</v>
      </c>
      <c r="P494" s="3" t="s">
        <v>862</v>
      </c>
      <c r="Q494" s="3" t="s">
        <v>190</v>
      </c>
      <c r="R494" s="3" t="s">
        <v>1336</v>
      </c>
      <c r="S494" s="3" t="s">
        <v>1715</v>
      </c>
      <c r="T494" s="3" t="str">
        <f t="shared" si="20"/>
        <v>HOGAR Y COMPLEMENTOS</v>
      </c>
      <c r="U494" s="48"/>
      <c r="V494" s="3" t="s">
        <v>1599</v>
      </c>
      <c r="AA494" s="3" t="str">
        <f t="shared" si="21"/>
        <v>HOGAR Y COMPLEMENTOSCOMPLEMENTOSINICIO LABORALCOSMETICOSESMALTESBASICO NEUTRO</v>
      </c>
    </row>
    <row r="495" spans="1:27">
      <c r="A495" s="3">
        <v>292844</v>
      </c>
      <c r="B495" s="3" t="s">
        <v>20</v>
      </c>
      <c r="C495" s="3" t="s">
        <v>685</v>
      </c>
      <c r="D495" s="3" t="s">
        <v>850</v>
      </c>
      <c r="E495" s="3" t="s">
        <v>855</v>
      </c>
      <c r="F495" s="3" t="s">
        <v>683</v>
      </c>
      <c r="G495" s="50">
        <v>1</v>
      </c>
      <c r="H495" s="3" t="s">
        <v>7</v>
      </c>
      <c r="I495" s="3" t="s">
        <v>7</v>
      </c>
      <c r="J495" s="33">
        <v>88</v>
      </c>
      <c r="K495" s="3" t="s">
        <v>668</v>
      </c>
      <c r="L495" s="34">
        <v>45345</v>
      </c>
      <c r="M495" s="3" t="s">
        <v>341</v>
      </c>
      <c r="N495" s="3" t="s">
        <v>662</v>
      </c>
      <c r="O495" s="35">
        <v>0</v>
      </c>
      <c r="P495" s="3" t="s">
        <v>862</v>
      </c>
      <c r="Q495" s="3" t="s">
        <v>190</v>
      </c>
      <c r="R495" s="3" t="s">
        <v>1336</v>
      </c>
      <c r="S495" s="3" t="s">
        <v>1715</v>
      </c>
      <c r="T495" s="3" t="str">
        <f t="shared" si="20"/>
        <v>HOGAR Y COMPLEMENTOS</v>
      </c>
      <c r="U495" s="48"/>
      <c r="V495" s="3" t="s">
        <v>1599</v>
      </c>
      <c r="AA495" s="3" t="str">
        <f t="shared" si="21"/>
        <v>HOGAR Y COMPLEMENTOSCOMPLEMENTOSINICIO LABORALCOSMETICOSESMALTESBASICO NEUTRO</v>
      </c>
    </row>
    <row r="496" spans="1:27">
      <c r="A496" s="3">
        <v>292845</v>
      </c>
      <c r="B496" s="3" t="s">
        <v>20</v>
      </c>
      <c r="C496" s="3" t="s">
        <v>685</v>
      </c>
      <c r="D496" s="3" t="s">
        <v>850</v>
      </c>
      <c r="E496" s="3" t="s">
        <v>855</v>
      </c>
      <c r="F496" s="3" t="s">
        <v>683</v>
      </c>
      <c r="G496" s="50">
        <v>1</v>
      </c>
      <c r="H496" s="3" t="s">
        <v>7</v>
      </c>
      <c r="I496" s="3" t="s">
        <v>7</v>
      </c>
      <c r="J496" s="33">
        <v>190</v>
      </c>
      <c r="K496" s="3" t="s">
        <v>668</v>
      </c>
      <c r="L496" s="34">
        <v>45345</v>
      </c>
      <c r="M496" s="3" t="s">
        <v>341</v>
      </c>
      <c r="N496" s="3" t="s">
        <v>662</v>
      </c>
      <c r="O496" s="35">
        <v>0</v>
      </c>
      <c r="P496" s="3" t="s">
        <v>862</v>
      </c>
      <c r="Q496" s="3" t="s">
        <v>190</v>
      </c>
      <c r="R496" s="3" t="s">
        <v>1336</v>
      </c>
      <c r="S496" s="3" t="s">
        <v>1715</v>
      </c>
      <c r="T496" s="3" t="str">
        <f t="shared" si="20"/>
        <v>HOGAR Y COMPLEMENTOS</v>
      </c>
      <c r="U496" s="48"/>
      <c r="V496" s="3" t="s">
        <v>1599</v>
      </c>
      <c r="AA496" s="3" t="str">
        <f t="shared" si="21"/>
        <v>HOGAR Y COMPLEMENTOSCOMPLEMENTOSINICIO LABORALCOSMETICOSESMALTESBASICO NEUTRO</v>
      </c>
    </row>
    <row r="497" spans="1:27">
      <c r="A497" s="3">
        <v>292846</v>
      </c>
      <c r="B497" s="3" t="s">
        <v>20</v>
      </c>
      <c r="C497" s="3" t="s">
        <v>685</v>
      </c>
      <c r="D497" s="3" t="s">
        <v>850</v>
      </c>
      <c r="E497" s="3" t="s">
        <v>855</v>
      </c>
      <c r="F497" s="3" t="s">
        <v>683</v>
      </c>
      <c r="G497" s="50">
        <v>1</v>
      </c>
      <c r="H497" s="3" t="s">
        <v>7</v>
      </c>
      <c r="I497" s="3" t="s">
        <v>7</v>
      </c>
      <c r="J497" s="33">
        <v>33</v>
      </c>
      <c r="K497" s="3" t="s">
        <v>668</v>
      </c>
      <c r="L497" s="34">
        <v>45345</v>
      </c>
      <c r="M497" s="3" t="s">
        <v>341</v>
      </c>
      <c r="N497" s="3" t="s">
        <v>662</v>
      </c>
      <c r="O497" s="35">
        <v>0</v>
      </c>
      <c r="P497" s="3" t="s">
        <v>862</v>
      </c>
      <c r="Q497" s="3" t="s">
        <v>190</v>
      </c>
      <c r="R497" s="3" t="s">
        <v>1336</v>
      </c>
      <c r="S497" s="3" t="s">
        <v>1715</v>
      </c>
      <c r="T497" s="3" t="str">
        <f t="shared" si="20"/>
        <v>HOGAR Y COMPLEMENTOS</v>
      </c>
      <c r="U497" s="48"/>
      <c r="V497" s="3" t="s">
        <v>1599</v>
      </c>
      <c r="AA497" s="3" t="str">
        <f t="shared" si="21"/>
        <v>HOGAR Y COMPLEMENTOSCOMPLEMENTOSINICIO LABORALCOSMETICOSESMALTESBASICO NEUTRO</v>
      </c>
    </row>
    <row r="498" spans="1:27">
      <c r="A498" s="3">
        <v>292847</v>
      </c>
      <c r="B498" s="3" t="s">
        <v>20</v>
      </c>
      <c r="C498" s="3" t="s">
        <v>685</v>
      </c>
      <c r="D498" s="3" t="s">
        <v>850</v>
      </c>
      <c r="E498" s="3" t="s">
        <v>855</v>
      </c>
      <c r="F498" s="3" t="s">
        <v>683</v>
      </c>
      <c r="G498" s="50">
        <v>1</v>
      </c>
      <c r="H498" s="3" t="s">
        <v>7</v>
      </c>
      <c r="I498" s="3" t="s">
        <v>7</v>
      </c>
      <c r="J498" s="33">
        <v>34</v>
      </c>
      <c r="K498" s="3" t="s">
        <v>668</v>
      </c>
      <c r="L498" s="34">
        <v>45345</v>
      </c>
      <c r="M498" s="3" t="s">
        <v>341</v>
      </c>
      <c r="N498" s="3" t="s">
        <v>662</v>
      </c>
      <c r="O498" s="35">
        <v>0</v>
      </c>
      <c r="P498" s="3" t="s">
        <v>862</v>
      </c>
      <c r="Q498" s="3" t="s">
        <v>190</v>
      </c>
      <c r="R498" s="3" t="s">
        <v>1336</v>
      </c>
      <c r="S498" s="3" t="s">
        <v>1715</v>
      </c>
      <c r="T498" s="3" t="str">
        <f t="shared" si="20"/>
        <v>HOGAR Y COMPLEMENTOS</v>
      </c>
      <c r="U498" s="48"/>
      <c r="V498" s="3" t="s">
        <v>1599</v>
      </c>
      <c r="AA498" s="3" t="str">
        <f t="shared" si="21"/>
        <v>HOGAR Y COMPLEMENTOSCOMPLEMENTOSINICIO LABORALCOSMETICOSESMALTESBASICO NEUTRO</v>
      </c>
    </row>
    <row r="499" spans="1:27">
      <c r="A499" s="3">
        <v>292848</v>
      </c>
      <c r="B499" s="3" t="s">
        <v>20</v>
      </c>
      <c r="C499" s="3" t="s">
        <v>685</v>
      </c>
      <c r="D499" s="3" t="s">
        <v>850</v>
      </c>
      <c r="E499" s="3" t="s">
        <v>855</v>
      </c>
      <c r="F499" s="3" t="s">
        <v>683</v>
      </c>
      <c r="G499" s="50">
        <v>1</v>
      </c>
      <c r="H499" s="3" t="s">
        <v>7</v>
      </c>
      <c r="I499" s="3" t="s">
        <v>7</v>
      </c>
      <c r="J499" s="33">
        <v>50</v>
      </c>
      <c r="K499" s="3" t="s">
        <v>668</v>
      </c>
      <c r="L499" s="34">
        <v>45345</v>
      </c>
      <c r="M499" s="3" t="s">
        <v>341</v>
      </c>
      <c r="N499" s="3" t="s">
        <v>662</v>
      </c>
      <c r="O499" s="35">
        <v>0</v>
      </c>
      <c r="P499" s="3" t="s">
        <v>862</v>
      </c>
      <c r="Q499" s="3" t="s">
        <v>190</v>
      </c>
      <c r="R499" s="3" t="s">
        <v>1336</v>
      </c>
      <c r="S499" s="3" t="s">
        <v>1715</v>
      </c>
      <c r="T499" s="3" t="str">
        <f t="shared" si="20"/>
        <v>HOGAR Y COMPLEMENTOS</v>
      </c>
      <c r="U499" s="48"/>
      <c r="V499" s="3" t="s">
        <v>1599</v>
      </c>
      <c r="AA499" s="3" t="str">
        <f t="shared" si="21"/>
        <v>HOGAR Y COMPLEMENTOSCOMPLEMENTOSINICIO LABORALCOSMETICOSESMALTESBASICO NEUTRO</v>
      </c>
    </row>
    <row r="500" spans="1:27">
      <c r="A500" s="3">
        <v>292849</v>
      </c>
      <c r="B500" s="3" t="s">
        <v>20</v>
      </c>
      <c r="C500" s="3" t="s">
        <v>685</v>
      </c>
      <c r="D500" s="3" t="s">
        <v>850</v>
      </c>
      <c r="E500" s="3" t="s">
        <v>855</v>
      </c>
      <c r="F500" s="3" t="s">
        <v>683</v>
      </c>
      <c r="G500" s="50">
        <v>1</v>
      </c>
      <c r="H500" s="3" t="s">
        <v>7</v>
      </c>
      <c r="I500" s="3" t="s">
        <v>7</v>
      </c>
      <c r="J500" s="33">
        <v>98</v>
      </c>
      <c r="K500" s="3" t="s">
        <v>668</v>
      </c>
      <c r="L500" s="34">
        <v>45345</v>
      </c>
      <c r="M500" s="3" t="s">
        <v>341</v>
      </c>
      <c r="N500" s="3" t="s">
        <v>662</v>
      </c>
      <c r="O500" s="35">
        <v>0</v>
      </c>
      <c r="P500" s="3" t="s">
        <v>862</v>
      </c>
      <c r="Q500" s="3" t="s">
        <v>190</v>
      </c>
      <c r="R500" s="3" t="s">
        <v>1336</v>
      </c>
      <c r="S500" s="3" t="s">
        <v>1715</v>
      </c>
      <c r="T500" s="3" t="str">
        <f t="shared" si="20"/>
        <v>HOGAR Y COMPLEMENTOS</v>
      </c>
      <c r="U500" s="48"/>
      <c r="V500" s="3" t="s">
        <v>1599</v>
      </c>
      <c r="AA500" s="3" t="str">
        <f t="shared" si="21"/>
        <v>HOGAR Y COMPLEMENTOSCOMPLEMENTOSINICIO LABORALCOSMETICOSESMALTESBASICO NEUTRO</v>
      </c>
    </row>
    <row r="501" spans="1:27">
      <c r="A501" s="3">
        <v>292850</v>
      </c>
      <c r="B501" s="3" t="s">
        <v>20</v>
      </c>
      <c r="C501" s="3" t="s">
        <v>685</v>
      </c>
      <c r="D501" s="3" t="s">
        <v>850</v>
      </c>
      <c r="E501" s="3" t="s">
        <v>855</v>
      </c>
      <c r="F501" s="3" t="s">
        <v>683</v>
      </c>
      <c r="G501" s="50">
        <v>1</v>
      </c>
      <c r="H501" s="3" t="s">
        <v>7</v>
      </c>
      <c r="I501" s="3" t="s">
        <v>7</v>
      </c>
      <c r="J501" s="33">
        <v>98</v>
      </c>
      <c r="K501" s="3" t="s">
        <v>668</v>
      </c>
      <c r="L501" s="34">
        <v>45345</v>
      </c>
      <c r="M501" s="3" t="s">
        <v>341</v>
      </c>
      <c r="N501" s="3" t="s">
        <v>662</v>
      </c>
      <c r="O501" s="35">
        <v>0</v>
      </c>
      <c r="P501" s="3" t="s">
        <v>862</v>
      </c>
      <c r="Q501" s="3" t="s">
        <v>190</v>
      </c>
      <c r="R501" s="3" t="s">
        <v>1336</v>
      </c>
      <c r="S501" s="3" t="s">
        <v>1715</v>
      </c>
      <c r="T501" s="3" t="str">
        <f t="shared" si="20"/>
        <v>HOGAR Y COMPLEMENTOS</v>
      </c>
      <c r="U501" s="48"/>
      <c r="V501" s="3" t="s">
        <v>1599</v>
      </c>
      <c r="AA501" s="3" t="str">
        <f t="shared" si="21"/>
        <v>HOGAR Y COMPLEMENTOSCOMPLEMENTOSINICIO LABORALCOSMETICOSESMALTESBASICO NEUTRO</v>
      </c>
    </row>
    <row r="502" spans="1:27">
      <c r="A502" s="3">
        <v>292851</v>
      </c>
      <c r="B502" s="3" t="s">
        <v>20</v>
      </c>
      <c r="C502" s="3" t="s">
        <v>685</v>
      </c>
      <c r="D502" s="3" t="s">
        <v>850</v>
      </c>
      <c r="E502" s="3" t="s">
        <v>855</v>
      </c>
      <c r="F502" s="3" t="s">
        <v>683</v>
      </c>
      <c r="G502" s="50">
        <v>1</v>
      </c>
      <c r="H502" s="3" t="s">
        <v>7</v>
      </c>
      <c r="I502" s="3" t="s">
        <v>7</v>
      </c>
      <c r="J502" s="33">
        <v>86</v>
      </c>
      <c r="K502" s="3" t="s">
        <v>668</v>
      </c>
      <c r="L502" s="34">
        <v>45345</v>
      </c>
      <c r="M502" s="3" t="s">
        <v>341</v>
      </c>
      <c r="N502" s="3" t="s">
        <v>662</v>
      </c>
      <c r="O502" s="35">
        <v>0</v>
      </c>
      <c r="P502" s="3" t="s">
        <v>862</v>
      </c>
      <c r="Q502" s="3" t="s">
        <v>190</v>
      </c>
      <c r="R502" s="3" t="s">
        <v>1336</v>
      </c>
      <c r="S502" s="3" t="s">
        <v>1715</v>
      </c>
      <c r="T502" s="3" t="str">
        <f t="shared" si="20"/>
        <v>HOGAR Y COMPLEMENTOS</v>
      </c>
      <c r="U502" s="48"/>
      <c r="V502" s="3" t="s">
        <v>1599</v>
      </c>
      <c r="AA502" s="3" t="str">
        <f t="shared" si="21"/>
        <v>HOGAR Y COMPLEMENTOSCOMPLEMENTOSINICIO LABORALCOSMETICOSESMALTESBASICO NEUTRO</v>
      </c>
    </row>
    <row r="503" spans="1:27">
      <c r="A503" s="3">
        <v>292852</v>
      </c>
      <c r="B503" s="3" t="s">
        <v>20</v>
      </c>
      <c r="C503" s="3" t="s">
        <v>685</v>
      </c>
      <c r="D503" s="3" t="s">
        <v>850</v>
      </c>
      <c r="E503" s="3" t="s">
        <v>855</v>
      </c>
      <c r="F503" s="3" t="s">
        <v>683</v>
      </c>
      <c r="G503" s="50">
        <v>1</v>
      </c>
      <c r="H503" s="3" t="s">
        <v>7</v>
      </c>
      <c r="I503" s="3" t="s">
        <v>7</v>
      </c>
      <c r="J503" s="33">
        <v>171</v>
      </c>
      <c r="K503" s="3" t="s">
        <v>668</v>
      </c>
      <c r="L503" s="34">
        <v>45345</v>
      </c>
      <c r="M503" s="3" t="s">
        <v>341</v>
      </c>
      <c r="N503" s="3" t="s">
        <v>662</v>
      </c>
      <c r="O503" s="35">
        <v>0</v>
      </c>
      <c r="P503" s="3" t="s">
        <v>862</v>
      </c>
      <c r="Q503" s="3" t="s">
        <v>190</v>
      </c>
      <c r="R503" s="3" t="s">
        <v>1336</v>
      </c>
      <c r="S503" s="3" t="s">
        <v>1715</v>
      </c>
      <c r="T503" s="3" t="str">
        <f t="shared" si="20"/>
        <v>HOGAR Y COMPLEMENTOS</v>
      </c>
      <c r="U503" s="48"/>
      <c r="V503" s="3" t="s">
        <v>1599</v>
      </c>
      <c r="AA503" s="3" t="str">
        <f t="shared" si="21"/>
        <v>HOGAR Y COMPLEMENTOSCOMPLEMENTOSINICIO LABORALCOSMETICOSESMALTESBASICO NEUTRO</v>
      </c>
    </row>
    <row r="504" spans="1:27">
      <c r="A504" s="3">
        <v>292853</v>
      </c>
      <c r="B504" s="3" t="s">
        <v>20</v>
      </c>
      <c r="C504" s="3" t="s">
        <v>685</v>
      </c>
      <c r="D504" s="3" t="s">
        <v>850</v>
      </c>
      <c r="E504" s="3" t="s">
        <v>855</v>
      </c>
      <c r="F504" s="3" t="s">
        <v>683</v>
      </c>
      <c r="G504" s="50">
        <v>1</v>
      </c>
      <c r="H504" s="3" t="s">
        <v>7</v>
      </c>
      <c r="I504" s="3" t="s">
        <v>7</v>
      </c>
      <c r="J504" s="33">
        <v>57</v>
      </c>
      <c r="K504" s="3" t="s">
        <v>668</v>
      </c>
      <c r="L504" s="34">
        <v>45345</v>
      </c>
      <c r="M504" s="3" t="s">
        <v>341</v>
      </c>
      <c r="N504" s="3" t="s">
        <v>662</v>
      </c>
      <c r="O504" s="35">
        <v>0</v>
      </c>
      <c r="P504" s="3" t="s">
        <v>862</v>
      </c>
      <c r="Q504" s="3" t="s">
        <v>190</v>
      </c>
      <c r="R504" s="3" t="s">
        <v>1336</v>
      </c>
      <c r="S504" s="3" t="s">
        <v>1715</v>
      </c>
      <c r="T504" s="3" t="str">
        <f t="shared" si="20"/>
        <v>HOGAR Y COMPLEMENTOS</v>
      </c>
      <c r="U504" s="48"/>
      <c r="V504" s="3" t="s">
        <v>1599</v>
      </c>
      <c r="AA504" s="3" t="str">
        <f t="shared" si="21"/>
        <v>HOGAR Y COMPLEMENTOSCOMPLEMENTOSINICIO LABORALCOSMETICOSESMALTESBASICO NEUTRO</v>
      </c>
    </row>
    <row r="505" spans="1:27">
      <c r="A505" s="3">
        <v>292854</v>
      </c>
      <c r="B505" s="3" t="s">
        <v>20</v>
      </c>
      <c r="C505" s="3" t="s">
        <v>685</v>
      </c>
      <c r="D505" s="3" t="s">
        <v>850</v>
      </c>
      <c r="E505" s="3" t="s">
        <v>855</v>
      </c>
      <c r="F505" s="3" t="s">
        <v>683</v>
      </c>
      <c r="G505" s="50">
        <v>1</v>
      </c>
      <c r="H505" s="3" t="s">
        <v>7</v>
      </c>
      <c r="I505" s="3" t="s">
        <v>7</v>
      </c>
      <c r="J505" s="33">
        <v>84</v>
      </c>
      <c r="K505" s="3" t="s">
        <v>668</v>
      </c>
      <c r="L505" s="34">
        <v>45345</v>
      </c>
      <c r="M505" s="3" t="s">
        <v>341</v>
      </c>
      <c r="N505" s="3" t="s">
        <v>662</v>
      </c>
      <c r="O505" s="35">
        <v>0</v>
      </c>
      <c r="P505" s="3" t="s">
        <v>862</v>
      </c>
      <c r="Q505" s="3" t="s">
        <v>190</v>
      </c>
      <c r="R505" s="3" t="s">
        <v>1336</v>
      </c>
      <c r="S505" s="3" t="s">
        <v>1715</v>
      </c>
      <c r="T505" s="3" t="str">
        <f t="shared" si="20"/>
        <v>HOGAR Y COMPLEMENTOS</v>
      </c>
      <c r="U505" s="48"/>
      <c r="V505" s="3" t="s">
        <v>1599</v>
      </c>
      <c r="AA505" s="3" t="str">
        <f t="shared" si="21"/>
        <v>HOGAR Y COMPLEMENTOSCOMPLEMENTOSINICIO LABORALCOSMETICOSESMALTESBASICO NEUTRO</v>
      </c>
    </row>
    <row r="506" spans="1:27">
      <c r="A506" s="3">
        <v>292855</v>
      </c>
      <c r="B506" s="3" t="s">
        <v>20</v>
      </c>
      <c r="C506" s="3" t="s">
        <v>685</v>
      </c>
      <c r="D506" s="3" t="s">
        <v>850</v>
      </c>
      <c r="E506" s="3" t="s">
        <v>855</v>
      </c>
      <c r="F506" s="3" t="s">
        <v>683</v>
      </c>
      <c r="G506" s="50">
        <v>1</v>
      </c>
      <c r="H506" s="3" t="s">
        <v>7</v>
      </c>
      <c r="I506" s="3" t="s">
        <v>7</v>
      </c>
      <c r="J506" s="33">
        <v>168</v>
      </c>
      <c r="K506" s="3" t="s">
        <v>668</v>
      </c>
      <c r="L506" s="34">
        <v>45345</v>
      </c>
      <c r="M506" s="3" t="s">
        <v>341</v>
      </c>
      <c r="N506" s="3" t="s">
        <v>662</v>
      </c>
      <c r="O506" s="35">
        <v>0</v>
      </c>
      <c r="P506" s="3" t="s">
        <v>862</v>
      </c>
      <c r="Q506" s="3" t="s">
        <v>190</v>
      </c>
      <c r="R506" s="3" t="s">
        <v>1336</v>
      </c>
      <c r="S506" s="3" t="s">
        <v>1715</v>
      </c>
      <c r="T506" s="3" t="str">
        <f t="shared" si="20"/>
        <v>HOGAR Y COMPLEMENTOS</v>
      </c>
      <c r="U506" s="48"/>
      <c r="V506" s="3" t="s">
        <v>1599</v>
      </c>
      <c r="AA506" s="3" t="str">
        <f t="shared" si="21"/>
        <v>HOGAR Y COMPLEMENTOSCOMPLEMENTOSINICIO LABORALCOSMETICOSESMALTESBASICO NEUTRO</v>
      </c>
    </row>
    <row r="507" spans="1:27">
      <c r="A507" s="3">
        <v>292856</v>
      </c>
      <c r="B507" s="3" t="s">
        <v>20</v>
      </c>
      <c r="C507" s="3" t="s">
        <v>685</v>
      </c>
      <c r="D507" s="3" t="s">
        <v>850</v>
      </c>
      <c r="E507" s="3" t="s">
        <v>855</v>
      </c>
      <c r="F507" s="3" t="s">
        <v>683</v>
      </c>
      <c r="G507" s="50">
        <v>1</v>
      </c>
      <c r="H507" s="3" t="s">
        <v>7</v>
      </c>
      <c r="I507" s="3" t="s">
        <v>7</v>
      </c>
      <c r="J507" s="33">
        <v>61</v>
      </c>
      <c r="K507" s="3" t="s">
        <v>668</v>
      </c>
      <c r="L507" s="34">
        <v>45345</v>
      </c>
      <c r="M507" s="3" t="s">
        <v>341</v>
      </c>
      <c r="N507" s="3" t="s">
        <v>662</v>
      </c>
      <c r="O507" s="35">
        <v>0</v>
      </c>
      <c r="P507" s="3" t="s">
        <v>862</v>
      </c>
      <c r="Q507" s="3" t="s">
        <v>190</v>
      </c>
      <c r="R507" s="3" t="s">
        <v>1336</v>
      </c>
      <c r="S507" s="3" t="s">
        <v>1715</v>
      </c>
      <c r="T507" s="3" t="str">
        <f t="shared" si="20"/>
        <v>HOGAR Y COMPLEMENTOS</v>
      </c>
      <c r="U507" s="48"/>
      <c r="V507" s="3" t="s">
        <v>1599</v>
      </c>
      <c r="AA507" s="3" t="str">
        <f t="shared" si="21"/>
        <v>HOGAR Y COMPLEMENTOSCOMPLEMENTOSINICIO LABORALCOSMETICOSESMALTESBASICO NEUTRO</v>
      </c>
    </row>
    <row r="508" spans="1:27">
      <c r="A508" s="3">
        <v>292858</v>
      </c>
      <c r="B508" s="3" t="s">
        <v>20</v>
      </c>
      <c r="C508" s="3" t="s">
        <v>685</v>
      </c>
      <c r="D508" s="3" t="s">
        <v>850</v>
      </c>
      <c r="E508" s="3" t="s">
        <v>855</v>
      </c>
      <c r="F508" s="3" t="s">
        <v>683</v>
      </c>
      <c r="G508" s="50">
        <v>1</v>
      </c>
      <c r="H508" s="3" t="s">
        <v>7</v>
      </c>
      <c r="I508" s="3" t="s">
        <v>7</v>
      </c>
      <c r="J508" s="33">
        <v>62</v>
      </c>
      <c r="K508" s="3" t="s">
        <v>668</v>
      </c>
      <c r="L508" s="34">
        <v>45345</v>
      </c>
      <c r="M508" s="3" t="s">
        <v>341</v>
      </c>
      <c r="N508" s="3" t="s">
        <v>662</v>
      </c>
      <c r="O508" s="35">
        <v>0</v>
      </c>
      <c r="P508" s="3" t="s">
        <v>862</v>
      </c>
      <c r="Q508" s="3" t="s">
        <v>190</v>
      </c>
      <c r="R508" s="3" t="s">
        <v>1336</v>
      </c>
      <c r="S508" s="3" t="s">
        <v>1715</v>
      </c>
      <c r="T508" s="3" t="str">
        <f t="shared" si="20"/>
        <v>HOGAR Y COMPLEMENTOS</v>
      </c>
      <c r="U508" s="48"/>
      <c r="V508" s="3" t="s">
        <v>1599</v>
      </c>
      <c r="AA508" s="3" t="str">
        <f t="shared" si="21"/>
        <v>HOGAR Y COMPLEMENTOSCOMPLEMENTOSINICIO LABORALCOSMETICOSESMALTESBASICO NEUTRO</v>
      </c>
    </row>
    <row r="509" spans="1:27">
      <c r="A509" s="3">
        <v>292859</v>
      </c>
      <c r="B509" s="3" t="s">
        <v>20</v>
      </c>
      <c r="C509" s="3" t="s">
        <v>685</v>
      </c>
      <c r="D509" s="3" t="s">
        <v>850</v>
      </c>
      <c r="E509" s="3" t="s">
        <v>855</v>
      </c>
      <c r="F509" s="3" t="s">
        <v>683</v>
      </c>
      <c r="G509" s="50">
        <v>1</v>
      </c>
      <c r="H509" s="3" t="s">
        <v>7</v>
      </c>
      <c r="I509" s="3" t="s">
        <v>7</v>
      </c>
      <c r="J509" s="33">
        <v>80</v>
      </c>
      <c r="K509" s="3" t="s">
        <v>668</v>
      </c>
      <c r="L509" s="34">
        <v>45345</v>
      </c>
      <c r="M509" s="3" t="s">
        <v>341</v>
      </c>
      <c r="N509" s="3" t="s">
        <v>662</v>
      </c>
      <c r="O509" s="35">
        <v>0</v>
      </c>
      <c r="P509" s="3" t="s">
        <v>862</v>
      </c>
      <c r="Q509" s="3" t="s">
        <v>190</v>
      </c>
      <c r="R509" s="3" t="s">
        <v>1336</v>
      </c>
      <c r="S509" s="3" t="s">
        <v>1715</v>
      </c>
      <c r="T509" s="3" t="str">
        <f t="shared" si="20"/>
        <v>HOGAR Y COMPLEMENTOS</v>
      </c>
      <c r="U509" s="48"/>
      <c r="V509" s="3" t="s">
        <v>1599</v>
      </c>
      <c r="AA509" s="3" t="str">
        <f t="shared" si="21"/>
        <v>HOGAR Y COMPLEMENTOSCOMPLEMENTOSINICIO LABORALCOSMETICOSESMALTESBASICO NEUTRO</v>
      </c>
    </row>
    <row r="510" spans="1:27">
      <c r="A510" s="3">
        <v>292860</v>
      </c>
      <c r="B510" s="3" t="s">
        <v>20</v>
      </c>
      <c r="C510" s="3" t="s">
        <v>685</v>
      </c>
      <c r="D510" s="3" t="s">
        <v>850</v>
      </c>
      <c r="E510" s="3" t="s">
        <v>855</v>
      </c>
      <c r="F510" s="3" t="s">
        <v>683</v>
      </c>
      <c r="G510" s="50">
        <v>1</v>
      </c>
      <c r="H510" s="3" t="s">
        <v>7</v>
      </c>
      <c r="I510" s="3" t="s">
        <v>7</v>
      </c>
      <c r="J510" s="33">
        <v>59</v>
      </c>
      <c r="K510" s="3" t="s">
        <v>668</v>
      </c>
      <c r="L510" s="34">
        <v>45345</v>
      </c>
      <c r="M510" s="3" t="s">
        <v>341</v>
      </c>
      <c r="N510" s="3" t="s">
        <v>662</v>
      </c>
      <c r="O510" s="35">
        <v>0</v>
      </c>
      <c r="P510" s="3" t="s">
        <v>862</v>
      </c>
      <c r="Q510" s="3" t="s">
        <v>190</v>
      </c>
      <c r="R510" s="3" t="s">
        <v>1336</v>
      </c>
      <c r="S510" s="3" t="s">
        <v>1715</v>
      </c>
      <c r="T510" s="3" t="str">
        <f t="shared" si="20"/>
        <v>HOGAR Y COMPLEMENTOS</v>
      </c>
      <c r="U510" s="48"/>
      <c r="V510" s="3" t="s">
        <v>1599</v>
      </c>
      <c r="AA510" s="3" t="str">
        <f t="shared" si="21"/>
        <v>HOGAR Y COMPLEMENTOSCOMPLEMENTOSINICIO LABORALCOSMETICOSESMALTESBASICO NEUTRO</v>
      </c>
    </row>
    <row r="511" spans="1:27">
      <c r="A511" s="3">
        <v>296395</v>
      </c>
      <c r="B511" s="3" t="s">
        <v>20</v>
      </c>
      <c r="C511" s="3" t="s">
        <v>685</v>
      </c>
      <c r="D511" s="3" t="s">
        <v>850</v>
      </c>
      <c r="E511" s="3" t="s">
        <v>858</v>
      </c>
      <c r="F511" s="3" t="s">
        <v>683</v>
      </c>
      <c r="G511" s="50">
        <v>3</v>
      </c>
      <c r="H511" s="3" t="s">
        <v>7</v>
      </c>
      <c r="I511" s="3" t="s">
        <v>7</v>
      </c>
      <c r="J511" s="33">
        <v>107</v>
      </c>
      <c r="K511" s="3" t="s">
        <v>668</v>
      </c>
      <c r="L511" s="34">
        <v>45345</v>
      </c>
      <c r="M511" s="3" t="s">
        <v>341</v>
      </c>
      <c r="N511" s="3" t="s">
        <v>662</v>
      </c>
      <c r="O511" s="35">
        <v>0</v>
      </c>
      <c r="P511" s="3" t="s">
        <v>862</v>
      </c>
      <c r="Q511" s="3" t="s">
        <v>190</v>
      </c>
      <c r="R511" s="3" t="s">
        <v>1339</v>
      </c>
      <c r="S511" s="3" t="s">
        <v>1715</v>
      </c>
      <c r="T511" s="3" t="str">
        <f t="shared" si="20"/>
        <v>HOGAR Y COMPLEMENTOS</v>
      </c>
      <c r="U511" s="48"/>
      <c r="V511" s="3" t="s">
        <v>1599</v>
      </c>
      <c r="AA511" s="3" t="str">
        <f t="shared" si="21"/>
        <v>HOGAR Y COMPLEMENTOSCOMPLEMENTOSINICIO LABORALCOSMETICOSRIMELBASICO NEUTRO</v>
      </c>
    </row>
    <row r="512" spans="1:27">
      <c r="A512" s="3">
        <v>296396</v>
      </c>
      <c r="B512" s="3" t="s">
        <v>20</v>
      </c>
      <c r="C512" s="3" t="s">
        <v>685</v>
      </c>
      <c r="D512" s="3" t="s">
        <v>850</v>
      </c>
      <c r="E512" s="3" t="s">
        <v>856</v>
      </c>
      <c r="F512" s="3" t="s">
        <v>683</v>
      </c>
      <c r="G512" s="50">
        <v>2</v>
      </c>
      <c r="H512" s="3" t="s">
        <v>7</v>
      </c>
      <c r="I512" s="3" t="s">
        <v>7</v>
      </c>
      <c r="J512" s="33">
        <v>38</v>
      </c>
      <c r="K512" s="3" t="s">
        <v>668</v>
      </c>
      <c r="L512" s="34">
        <v>45345</v>
      </c>
      <c r="M512" s="3" t="s">
        <v>341</v>
      </c>
      <c r="N512" s="3" t="s">
        <v>662</v>
      </c>
      <c r="O512" s="35">
        <v>0</v>
      </c>
      <c r="P512" s="3" t="s">
        <v>862</v>
      </c>
      <c r="Q512" s="3" t="s">
        <v>190</v>
      </c>
      <c r="R512" s="3" t="s">
        <v>1337</v>
      </c>
      <c r="S512" s="3" t="s">
        <v>1715</v>
      </c>
      <c r="T512" s="3" t="str">
        <f t="shared" si="20"/>
        <v>HOGAR Y COMPLEMENTOS</v>
      </c>
      <c r="U512" s="48"/>
      <c r="V512" s="3" t="s">
        <v>1599</v>
      </c>
      <c r="AA512" s="3" t="str">
        <f t="shared" si="21"/>
        <v>HOGAR Y COMPLEMENTOSCOMPLEMENTOSINICIO LABORALCOSMETICOSLABIALBASICO NEUTRO</v>
      </c>
    </row>
    <row r="513" spans="1:27">
      <c r="A513" s="3">
        <v>296397</v>
      </c>
      <c r="B513" s="3" t="s">
        <v>20</v>
      </c>
      <c r="C513" s="3" t="s">
        <v>685</v>
      </c>
      <c r="D513" s="3" t="s">
        <v>850</v>
      </c>
      <c r="E513" s="3" t="s">
        <v>856</v>
      </c>
      <c r="F513" s="3" t="s">
        <v>683</v>
      </c>
      <c r="G513" s="50">
        <v>2</v>
      </c>
      <c r="H513" s="3" t="s">
        <v>7</v>
      </c>
      <c r="I513" s="3" t="s">
        <v>7</v>
      </c>
      <c r="J513" s="33">
        <v>21</v>
      </c>
      <c r="K513" s="3" t="s">
        <v>668</v>
      </c>
      <c r="L513" s="34">
        <v>45345</v>
      </c>
      <c r="M513" s="3" t="s">
        <v>341</v>
      </c>
      <c r="N513" s="3" t="s">
        <v>662</v>
      </c>
      <c r="O513" s="35">
        <v>0</v>
      </c>
      <c r="P513" s="3" t="s">
        <v>862</v>
      </c>
      <c r="Q513" s="3" t="s">
        <v>190</v>
      </c>
      <c r="R513" s="3" t="s">
        <v>1337</v>
      </c>
      <c r="S513" s="3" t="s">
        <v>1715</v>
      </c>
      <c r="T513" s="3" t="str">
        <f t="shared" si="20"/>
        <v>HOGAR Y COMPLEMENTOS</v>
      </c>
      <c r="U513" s="48"/>
      <c r="V513" s="3" t="s">
        <v>1599</v>
      </c>
      <c r="AA513" s="3" t="str">
        <f t="shared" si="21"/>
        <v>HOGAR Y COMPLEMENTOSCOMPLEMENTOSINICIO LABORALCOSMETICOSLABIALBASICO NEUTRO</v>
      </c>
    </row>
    <row r="514" spans="1:27">
      <c r="A514" s="3">
        <v>296398</v>
      </c>
      <c r="B514" s="3" t="s">
        <v>20</v>
      </c>
      <c r="C514" s="3" t="s">
        <v>685</v>
      </c>
      <c r="D514" s="3" t="s">
        <v>850</v>
      </c>
      <c r="E514" s="3" t="s">
        <v>856</v>
      </c>
      <c r="F514" s="3" t="s">
        <v>683</v>
      </c>
      <c r="G514" s="50">
        <v>2</v>
      </c>
      <c r="H514" s="3" t="s">
        <v>7</v>
      </c>
      <c r="I514" s="3" t="s">
        <v>7</v>
      </c>
      <c r="J514" s="33">
        <v>21</v>
      </c>
      <c r="K514" s="3" t="s">
        <v>668</v>
      </c>
      <c r="L514" s="34">
        <v>45345</v>
      </c>
      <c r="M514" s="3" t="s">
        <v>341</v>
      </c>
      <c r="N514" s="3" t="s">
        <v>662</v>
      </c>
      <c r="O514" s="35">
        <v>0</v>
      </c>
      <c r="P514" s="3" t="s">
        <v>862</v>
      </c>
      <c r="Q514" s="3" t="s">
        <v>190</v>
      </c>
      <c r="R514" s="3" t="s">
        <v>1337</v>
      </c>
      <c r="S514" s="3" t="s">
        <v>1715</v>
      </c>
      <c r="T514" s="3" t="str">
        <f t="shared" si="20"/>
        <v>HOGAR Y COMPLEMENTOS</v>
      </c>
      <c r="U514" s="48"/>
      <c r="V514" s="3" t="s">
        <v>1599</v>
      </c>
      <c r="AA514" s="3" t="str">
        <f t="shared" si="21"/>
        <v>HOGAR Y COMPLEMENTOSCOMPLEMENTOSINICIO LABORALCOSMETICOSLABIALBASICO NEUTRO</v>
      </c>
    </row>
    <row r="515" spans="1:27">
      <c r="A515" s="3">
        <v>296399</v>
      </c>
      <c r="B515" s="3" t="s">
        <v>20</v>
      </c>
      <c r="C515" s="3" t="s">
        <v>685</v>
      </c>
      <c r="D515" s="3" t="s">
        <v>850</v>
      </c>
      <c r="E515" s="3" t="s">
        <v>856</v>
      </c>
      <c r="F515" s="3" t="s">
        <v>683</v>
      </c>
      <c r="G515" s="50">
        <v>2</v>
      </c>
      <c r="H515" s="3" t="s">
        <v>7</v>
      </c>
      <c r="I515" s="3" t="s">
        <v>7</v>
      </c>
      <c r="J515" s="33">
        <v>12</v>
      </c>
      <c r="K515" s="3" t="s">
        <v>668</v>
      </c>
      <c r="L515" s="34">
        <v>45345</v>
      </c>
      <c r="M515" s="3" t="s">
        <v>341</v>
      </c>
      <c r="N515" s="3" t="s">
        <v>662</v>
      </c>
      <c r="O515" s="35">
        <v>0</v>
      </c>
      <c r="P515" s="3" t="s">
        <v>862</v>
      </c>
      <c r="Q515" s="3" t="s">
        <v>190</v>
      </c>
      <c r="R515" s="3" t="s">
        <v>1337</v>
      </c>
      <c r="S515" s="3" t="s">
        <v>1715</v>
      </c>
      <c r="T515" s="3" t="str">
        <f t="shared" si="20"/>
        <v>HOGAR Y COMPLEMENTOS</v>
      </c>
      <c r="U515" s="48"/>
      <c r="V515" s="3" t="s">
        <v>1599</v>
      </c>
      <c r="AA515" s="3" t="str">
        <f t="shared" si="21"/>
        <v>HOGAR Y COMPLEMENTOSCOMPLEMENTOSINICIO LABORALCOSMETICOSLABIALBASICO NEUTRO</v>
      </c>
    </row>
    <row r="516" spans="1:27">
      <c r="A516" s="3">
        <v>296401</v>
      </c>
      <c r="B516" s="3" t="s">
        <v>20</v>
      </c>
      <c r="C516" s="3" t="s">
        <v>685</v>
      </c>
      <c r="D516" s="3" t="s">
        <v>850</v>
      </c>
      <c r="E516" s="3" t="s">
        <v>856</v>
      </c>
      <c r="F516" s="3" t="s">
        <v>683</v>
      </c>
      <c r="G516" s="50">
        <v>2</v>
      </c>
      <c r="H516" s="3" t="s">
        <v>7</v>
      </c>
      <c r="I516" s="3" t="s">
        <v>7</v>
      </c>
      <c r="J516" s="33">
        <v>12</v>
      </c>
      <c r="K516" s="3" t="s">
        <v>668</v>
      </c>
      <c r="L516" s="34">
        <v>45345</v>
      </c>
      <c r="M516" s="3" t="s">
        <v>341</v>
      </c>
      <c r="N516" s="3" t="s">
        <v>662</v>
      </c>
      <c r="O516" s="35">
        <v>0</v>
      </c>
      <c r="P516" s="3" t="s">
        <v>862</v>
      </c>
      <c r="Q516" s="3" t="s">
        <v>190</v>
      </c>
      <c r="R516" s="3" t="s">
        <v>1337</v>
      </c>
      <c r="S516" s="3" t="s">
        <v>1715</v>
      </c>
      <c r="T516" s="3" t="str">
        <f t="shared" si="20"/>
        <v>HOGAR Y COMPLEMENTOS</v>
      </c>
      <c r="U516" s="48"/>
      <c r="V516" s="3" t="s">
        <v>1599</v>
      </c>
      <c r="AA516" s="3" t="str">
        <f t="shared" si="21"/>
        <v>HOGAR Y COMPLEMENTOSCOMPLEMENTOSINICIO LABORALCOSMETICOSLABIALBASICO NEUTRO</v>
      </c>
    </row>
    <row r="517" spans="1:27">
      <c r="A517" s="3">
        <v>296402</v>
      </c>
      <c r="B517" s="3" t="s">
        <v>20</v>
      </c>
      <c r="C517" s="3" t="s">
        <v>685</v>
      </c>
      <c r="D517" s="3" t="s">
        <v>850</v>
      </c>
      <c r="E517" s="3" t="s">
        <v>856</v>
      </c>
      <c r="F517" s="3" t="s">
        <v>683</v>
      </c>
      <c r="G517" s="50">
        <v>2</v>
      </c>
      <c r="H517" s="3" t="s">
        <v>7</v>
      </c>
      <c r="I517" s="3" t="s">
        <v>7</v>
      </c>
      <c r="J517" s="33">
        <v>14</v>
      </c>
      <c r="K517" s="3" t="s">
        <v>668</v>
      </c>
      <c r="L517" s="34">
        <v>45345</v>
      </c>
      <c r="M517" s="3" t="s">
        <v>341</v>
      </c>
      <c r="N517" s="3" t="s">
        <v>662</v>
      </c>
      <c r="O517" s="35">
        <v>0</v>
      </c>
      <c r="P517" s="3" t="s">
        <v>862</v>
      </c>
      <c r="Q517" s="3" t="s">
        <v>190</v>
      </c>
      <c r="R517" s="3" t="s">
        <v>1337</v>
      </c>
      <c r="S517" s="3" t="s">
        <v>1715</v>
      </c>
      <c r="T517" s="3" t="str">
        <f t="shared" si="20"/>
        <v>HOGAR Y COMPLEMENTOS</v>
      </c>
      <c r="U517" s="48"/>
      <c r="V517" s="3" t="s">
        <v>1599</v>
      </c>
      <c r="AA517" s="3" t="str">
        <f t="shared" si="21"/>
        <v>HOGAR Y COMPLEMENTOSCOMPLEMENTOSINICIO LABORALCOSMETICOSLABIALBASICO NEUTRO</v>
      </c>
    </row>
    <row r="518" spans="1:27">
      <c r="A518" s="3">
        <v>296403</v>
      </c>
      <c r="B518" s="3" t="s">
        <v>20</v>
      </c>
      <c r="C518" s="3" t="s">
        <v>685</v>
      </c>
      <c r="D518" s="3" t="s">
        <v>850</v>
      </c>
      <c r="E518" s="3" t="s">
        <v>856</v>
      </c>
      <c r="F518" s="3" t="s">
        <v>683</v>
      </c>
      <c r="G518" s="50">
        <v>2</v>
      </c>
      <c r="H518" s="3" t="s">
        <v>7</v>
      </c>
      <c r="I518" s="3" t="s">
        <v>7</v>
      </c>
      <c r="J518" s="33">
        <v>12</v>
      </c>
      <c r="K518" s="3" t="s">
        <v>668</v>
      </c>
      <c r="L518" s="34">
        <v>45345</v>
      </c>
      <c r="M518" s="3" t="s">
        <v>341</v>
      </c>
      <c r="N518" s="3" t="s">
        <v>662</v>
      </c>
      <c r="O518" s="35">
        <v>0</v>
      </c>
      <c r="P518" s="3" t="s">
        <v>862</v>
      </c>
      <c r="Q518" s="3" t="s">
        <v>190</v>
      </c>
      <c r="R518" s="3" t="s">
        <v>1337</v>
      </c>
      <c r="S518" s="3" t="s">
        <v>1715</v>
      </c>
      <c r="T518" s="3" t="str">
        <f t="shared" si="20"/>
        <v>HOGAR Y COMPLEMENTOS</v>
      </c>
      <c r="U518" s="48"/>
      <c r="V518" s="3" t="s">
        <v>1599</v>
      </c>
      <c r="AA518" s="3" t="str">
        <f t="shared" si="21"/>
        <v>HOGAR Y COMPLEMENTOSCOMPLEMENTOSINICIO LABORALCOSMETICOSLABIALBASICO NEUTRO</v>
      </c>
    </row>
    <row r="519" spans="1:27">
      <c r="A519" s="3">
        <v>296921</v>
      </c>
      <c r="B519" s="3" t="s">
        <v>20</v>
      </c>
      <c r="C519" s="3" t="s">
        <v>685</v>
      </c>
      <c r="D519" s="3" t="s">
        <v>850</v>
      </c>
      <c r="E519" s="3" t="s">
        <v>851</v>
      </c>
      <c r="F519" s="3" t="s">
        <v>683</v>
      </c>
      <c r="G519" s="50">
        <v>1</v>
      </c>
      <c r="H519" s="3" t="s">
        <v>7</v>
      </c>
      <c r="I519" s="3" t="s">
        <v>7</v>
      </c>
      <c r="J519" s="33">
        <v>15</v>
      </c>
      <c r="K519" s="3" t="s">
        <v>668</v>
      </c>
      <c r="L519" s="34">
        <v>45345</v>
      </c>
      <c r="M519" s="3" t="s">
        <v>341</v>
      </c>
      <c r="N519" s="3" t="s">
        <v>662</v>
      </c>
      <c r="O519" s="35">
        <v>0</v>
      </c>
      <c r="P519" s="3" t="s">
        <v>862</v>
      </c>
      <c r="Q519" s="3" t="s">
        <v>190</v>
      </c>
      <c r="R519" s="3" t="s">
        <v>1332</v>
      </c>
      <c r="S519" s="3" t="s">
        <v>1715</v>
      </c>
      <c r="T519" s="3" t="str">
        <f t="shared" si="20"/>
        <v>HOGAR Y COMPLEMENTOS</v>
      </c>
      <c r="U519" s="48"/>
      <c r="V519" s="3" t="s">
        <v>1599</v>
      </c>
      <c r="AA519" s="3" t="str">
        <f t="shared" si="21"/>
        <v>HOGAR Y COMPLEMENTOSCOMPLEMENTOSINICIO LABORALCOSMETICOSBASE DE ROSTROBASICO NEUTRO</v>
      </c>
    </row>
    <row r="520" spans="1:27">
      <c r="A520" s="3">
        <v>296922</v>
      </c>
      <c r="B520" s="3" t="s">
        <v>20</v>
      </c>
      <c r="C520" s="3" t="s">
        <v>685</v>
      </c>
      <c r="D520" s="3" t="s">
        <v>850</v>
      </c>
      <c r="E520" s="3" t="s">
        <v>851</v>
      </c>
      <c r="F520" s="3" t="s">
        <v>683</v>
      </c>
      <c r="G520" s="50">
        <v>1</v>
      </c>
      <c r="H520" s="3" t="s">
        <v>7</v>
      </c>
      <c r="I520" s="3" t="s">
        <v>7</v>
      </c>
      <c r="J520" s="33">
        <v>12</v>
      </c>
      <c r="K520" s="3" t="s">
        <v>668</v>
      </c>
      <c r="L520" s="34">
        <v>45345</v>
      </c>
      <c r="M520" s="3" t="s">
        <v>341</v>
      </c>
      <c r="N520" s="3" t="s">
        <v>662</v>
      </c>
      <c r="O520" s="35">
        <v>0</v>
      </c>
      <c r="P520" s="3" t="s">
        <v>862</v>
      </c>
      <c r="Q520" s="3" t="s">
        <v>190</v>
      </c>
      <c r="R520" s="3" t="s">
        <v>1332</v>
      </c>
      <c r="S520" s="3" t="s">
        <v>1715</v>
      </c>
      <c r="T520" s="3" t="str">
        <f t="shared" si="20"/>
        <v>HOGAR Y COMPLEMENTOS</v>
      </c>
      <c r="U520" s="48"/>
      <c r="V520" s="3" t="s">
        <v>1599</v>
      </c>
      <c r="AA520" s="3" t="str">
        <f t="shared" si="21"/>
        <v>HOGAR Y COMPLEMENTOSCOMPLEMENTOSINICIO LABORALCOSMETICOSBASE DE ROSTROBASICO NEUTRO</v>
      </c>
    </row>
    <row r="521" spans="1:27">
      <c r="A521" s="3">
        <v>296923</v>
      </c>
      <c r="B521" s="3" t="s">
        <v>20</v>
      </c>
      <c r="C521" s="3" t="s">
        <v>685</v>
      </c>
      <c r="D521" s="3" t="s">
        <v>850</v>
      </c>
      <c r="E521" s="3" t="s">
        <v>851</v>
      </c>
      <c r="F521" s="3" t="s">
        <v>683</v>
      </c>
      <c r="G521" s="50">
        <v>1</v>
      </c>
      <c r="H521" s="3" t="s">
        <v>7</v>
      </c>
      <c r="I521" s="3" t="s">
        <v>7</v>
      </c>
      <c r="J521" s="33">
        <v>18</v>
      </c>
      <c r="K521" s="3" t="s">
        <v>668</v>
      </c>
      <c r="L521" s="34">
        <v>45345</v>
      </c>
      <c r="M521" s="3" t="s">
        <v>341</v>
      </c>
      <c r="N521" s="3" t="s">
        <v>662</v>
      </c>
      <c r="O521" s="35">
        <v>0</v>
      </c>
      <c r="P521" s="3" t="s">
        <v>862</v>
      </c>
      <c r="Q521" s="3" t="s">
        <v>190</v>
      </c>
      <c r="R521" s="3" t="s">
        <v>1332</v>
      </c>
      <c r="S521" s="3" t="s">
        <v>1715</v>
      </c>
      <c r="T521" s="3" t="str">
        <f t="shared" si="20"/>
        <v>HOGAR Y COMPLEMENTOS</v>
      </c>
      <c r="U521" s="48"/>
      <c r="V521" s="3" t="s">
        <v>1599</v>
      </c>
      <c r="AA521" s="3" t="str">
        <f t="shared" si="21"/>
        <v>HOGAR Y COMPLEMENTOSCOMPLEMENTOSINICIO LABORALCOSMETICOSBASE DE ROSTROBASICO NEUTRO</v>
      </c>
    </row>
    <row r="522" spans="1:27">
      <c r="A522" s="3">
        <v>296924</v>
      </c>
      <c r="B522" s="3" t="s">
        <v>20</v>
      </c>
      <c r="C522" s="3" t="s">
        <v>685</v>
      </c>
      <c r="D522" s="3" t="s">
        <v>850</v>
      </c>
      <c r="E522" s="3" t="s">
        <v>851</v>
      </c>
      <c r="F522" s="3" t="s">
        <v>683</v>
      </c>
      <c r="G522" s="50">
        <v>1</v>
      </c>
      <c r="H522" s="3" t="s">
        <v>7</v>
      </c>
      <c r="I522" s="3" t="s">
        <v>7</v>
      </c>
      <c r="J522" s="33">
        <v>12</v>
      </c>
      <c r="K522" s="3" t="s">
        <v>668</v>
      </c>
      <c r="L522" s="34">
        <v>45345</v>
      </c>
      <c r="M522" s="3" t="s">
        <v>341</v>
      </c>
      <c r="N522" s="3" t="s">
        <v>662</v>
      </c>
      <c r="O522" s="35">
        <v>0</v>
      </c>
      <c r="P522" s="3" t="s">
        <v>862</v>
      </c>
      <c r="Q522" s="3" t="s">
        <v>190</v>
      </c>
      <c r="R522" s="3" t="s">
        <v>1332</v>
      </c>
      <c r="S522" s="3" t="s">
        <v>1715</v>
      </c>
      <c r="T522" s="3" t="str">
        <f t="shared" si="20"/>
        <v>HOGAR Y COMPLEMENTOS</v>
      </c>
      <c r="U522" s="48"/>
      <c r="V522" s="3" t="s">
        <v>1599</v>
      </c>
      <c r="AA522" s="3" t="str">
        <f t="shared" si="21"/>
        <v>HOGAR Y COMPLEMENTOSCOMPLEMENTOSINICIO LABORALCOSMETICOSBASE DE ROSTROBASICO NEUTRO</v>
      </c>
    </row>
    <row r="523" spans="1:27">
      <c r="A523" s="3">
        <v>296925</v>
      </c>
      <c r="B523" s="3" t="s">
        <v>20</v>
      </c>
      <c r="C523" s="3" t="s">
        <v>685</v>
      </c>
      <c r="D523" s="3" t="s">
        <v>850</v>
      </c>
      <c r="E523" s="3" t="s">
        <v>851</v>
      </c>
      <c r="F523" s="3" t="s">
        <v>683</v>
      </c>
      <c r="G523" s="50">
        <v>1</v>
      </c>
      <c r="H523" s="3" t="s">
        <v>7</v>
      </c>
      <c r="I523" s="3" t="s">
        <v>7</v>
      </c>
      <c r="J523" s="33">
        <v>17</v>
      </c>
      <c r="K523" s="3" t="s">
        <v>668</v>
      </c>
      <c r="L523" s="34">
        <v>45345</v>
      </c>
      <c r="M523" s="3" t="s">
        <v>341</v>
      </c>
      <c r="N523" s="3" t="s">
        <v>662</v>
      </c>
      <c r="O523" s="35">
        <v>0</v>
      </c>
      <c r="P523" s="3" t="s">
        <v>862</v>
      </c>
      <c r="Q523" s="3" t="s">
        <v>190</v>
      </c>
      <c r="R523" s="3" t="s">
        <v>1332</v>
      </c>
      <c r="S523" s="3" t="s">
        <v>1715</v>
      </c>
      <c r="T523" s="3" t="str">
        <f t="shared" ref="T523:T577" si="22">+IF(B523="NINA","INFANTIL",IF(B523="NINO","INFANTIL",IF(B523="BEBITA","INFANTIL",IF(B523="BEBITO","INFANTIL",IF(B523="BEBE","INFANTIL",IF(B523="HOGAR","HOGAR Y COMPLEMENTOS",IF(B523="COMPLEMENTOS","HOGAR Y COMPLEMENTOS",IF(B523="COLEGIAL","HOGAR Y COMPLEMENTOS",IF(B523="INT MUJER","INTERIOR",IF(B523="INT HOMBRE","INTERIOR",IF(B523="INT NINA","INTERIOR",IF(B523="INT NINO","INTERIOR",IF(B523="INT BEBITA","INTERIOR",IF(B523="INT BEBITO","INTERIOR",IF(B523="MUJER","MUJER",IF(B523="HOMBRE","HOMBRE",""))))))))))))))))</f>
        <v>HOGAR Y COMPLEMENTOS</v>
      </c>
      <c r="U523" s="48"/>
      <c r="V523" s="3" t="s">
        <v>1599</v>
      </c>
      <c r="AA523" s="3" t="str">
        <f t="shared" si="21"/>
        <v>HOGAR Y COMPLEMENTOSCOMPLEMENTOSINICIO LABORALCOSMETICOSBASE DE ROSTROBASICO NEUTRO</v>
      </c>
    </row>
    <row r="524" spans="1:27">
      <c r="A524" s="3">
        <v>296926</v>
      </c>
      <c r="B524" s="3" t="s">
        <v>20</v>
      </c>
      <c r="C524" s="3" t="s">
        <v>685</v>
      </c>
      <c r="D524" s="3" t="s">
        <v>850</v>
      </c>
      <c r="E524" s="3" t="s">
        <v>851</v>
      </c>
      <c r="F524" s="3" t="s">
        <v>683</v>
      </c>
      <c r="G524" s="50">
        <v>1</v>
      </c>
      <c r="H524" s="3" t="s">
        <v>7</v>
      </c>
      <c r="I524" s="3" t="s">
        <v>7</v>
      </c>
      <c r="J524" s="33">
        <v>16</v>
      </c>
      <c r="K524" s="3" t="s">
        <v>668</v>
      </c>
      <c r="L524" s="34">
        <v>45345</v>
      </c>
      <c r="M524" s="3" t="s">
        <v>341</v>
      </c>
      <c r="N524" s="3" t="s">
        <v>662</v>
      </c>
      <c r="O524" s="35">
        <v>0</v>
      </c>
      <c r="P524" s="3" t="s">
        <v>862</v>
      </c>
      <c r="Q524" s="3" t="s">
        <v>190</v>
      </c>
      <c r="R524" s="3" t="s">
        <v>1332</v>
      </c>
      <c r="S524" s="3" t="s">
        <v>1715</v>
      </c>
      <c r="T524" s="3" t="str">
        <f t="shared" si="22"/>
        <v>HOGAR Y COMPLEMENTOS</v>
      </c>
      <c r="U524" s="48"/>
      <c r="V524" s="3" t="s">
        <v>1599</v>
      </c>
      <c r="AA524" s="3" t="str">
        <f t="shared" si="21"/>
        <v>HOGAR Y COMPLEMENTOSCOMPLEMENTOSINICIO LABORALCOSMETICOSBASE DE ROSTROBASICO NEUTRO</v>
      </c>
    </row>
    <row r="525" spans="1:27">
      <c r="A525" s="3">
        <v>299094</v>
      </c>
      <c r="B525" s="3" t="s">
        <v>20</v>
      </c>
      <c r="C525" s="3" t="s">
        <v>685</v>
      </c>
      <c r="D525" s="3" t="s">
        <v>850</v>
      </c>
      <c r="E525" s="3" t="s">
        <v>859</v>
      </c>
      <c r="F525" s="3" t="s">
        <v>683</v>
      </c>
      <c r="G525" s="50">
        <v>1</v>
      </c>
      <c r="H525" s="3" t="s">
        <v>7</v>
      </c>
      <c r="I525" s="3" t="s">
        <v>7</v>
      </c>
      <c r="J525" s="33">
        <v>12</v>
      </c>
      <c r="K525" s="3" t="s">
        <v>668</v>
      </c>
      <c r="L525" s="34">
        <v>45345</v>
      </c>
      <c r="M525" s="3" t="s">
        <v>341</v>
      </c>
      <c r="N525" s="3" t="s">
        <v>662</v>
      </c>
      <c r="O525" s="35">
        <v>0</v>
      </c>
      <c r="P525" s="3" t="s">
        <v>862</v>
      </c>
      <c r="Q525" s="3" t="s">
        <v>190</v>
      </c>
      <c r="R525" s="3" t="s">
        <v>1340</v>
      </c>
      <c r="S525" s="3" t="s">
        <v>1715</v>
      </c>
      <c r="T525" s="3" t="str">
        <f t="shared" si="22"/>
        <v>HOGAR Y COMPLEMENTOS</v>
      </c>
      <c r="U525" s="48"/>
      <c r="V525" s="3" t="s">
        <v>1599</v>
      </c>
      <c r="AA525" s="3" t="str">
        <f t="shared" si="21"/>
        <v>HOGAR Y COMPLEMENTOSCOMPLEMENTOSINICIO LABORALCOSMETICOSRUBORBASICO NEUTRO</v>
      </c>
    </row>
    <row r="526" spans="1:27">
      <c r="A526" s="3">
        <v>299095</v>
      </c>
      <c r="B526" s="3" t="s">
        <v>20</v>
      </c>
      <c r="C526" s="3" t="s">
        <v>685</v>
      </c>
      <c r="D526" s="3" t="s">
        <v>850</v>
      </c>
      <c r="E526" s="3" t="s">
        <v>859</v>
      </c>
      <c r="F526" s="3" t="s">
        <v>683</v>
      </c>
      <c r="G526" s="50">
        <v>1</v>
      </c>
      <c r="H526" s="3" t="s">
        <v>7</v>
      </c>
      <c r="I526" s="3" t="s">
        <v>7</v>
      </c>
      <c r="J526" s="33">
        <v>13</v>
      </c>
      <c r="K526" s="3" t="s">
        <v>668</v>
      </c>
      <c r="L526" s="34">
        <v>45345</v>
      </c>
      <c r="M526" s="3" t="s">
        <v>341</v>
      </c>
      <c r="N526" s="3" t="s">
        <v>662</v>
      </c>
      <c r="O526" s="35">
        <v>0</v>
      </c>
      <c r="P526" s="3" t="s">
        <v>862</v>
      </c>
      <c r="Q526" s="3" t="s">
        <v>190</v>
      </c>
      <c r="R526" s="3" t="s">
        <v>1340</v>
      </c>
      <c r="S526" s="3" t="s">
        <v>1715</v>
      </c>
      <c r="T526" s="3" t="str">
        <f t="shared" si="22"/>
        <v>HOGAR Y COMPLEMENTOS</v>
      </c>
      <c r="U526" s="48"/>
      <c r="V526" s="3" t="s">
        <v>1599</v>
      </c>
      <c r="AA526" s="3" t="str">
        <f t="shared" si="21"/>
        <v>HOGAR Y COMPLEMENTOSCOMPLEMENTOSINICIO LABORALCOSMETICOSRUBORBASICO NEUTRO</v>
      </c>
    </row>
    <row r="527" spans="1:27">
      <c r="A527" s="3">
        <v>299096</v>
      </c>
      <c r="B527" s="3" t="s">
        <v>20</v>
      </c>
      <c r="C527" s="3" t="s">
        <v>685</v>
      </c>
      <c r="D527" s="3" t="s">
        <v>850</v>
      </c>
      <c r="E527" s="3" t="s">
        <v>859</v>
      </c>
      <c r="F527" s="3" t="s">
        <v>683</v>
      </c>
      <c r="G527" s="50">
        <v>1</v>
      </c>
      <c r="H527" s="3" t="s">
        <v>7</v>
      </c>
      <c r="I527" s="3" t="s">
        <v>7</v>
      </c>
      <c r="J527" s="33">
        <v>15</v>
      </c>
      <c r="K527" s="3" t="s">
        <v>668</v>
      </c>
      <c r="L527" s="34">
        <v>45345</v>
      </c>
      <c r="M527" s="3" t="s">
        <v>341</v>
      </c>
      <c r="N527" s="3" t="s">
        <v>662</v>
      </c>
      <c r="O527" s="35">
        <v>0</v>
      </c>
      <c r="P527" s="3" t="s">
        <v>862</v>
      </c>
      <c r="Q527" s="3" t="s">
        <v>190</v>
      </c>
      <c r="R527" s="3" t="s">
        <v>1340</v>
      </c>
      <c r="S527" s="3" t="s">
        <v>1715</v>
      </c>
      <c r="T527" s="3" t="str">
        <f t="shared" si="22"/>
        <v>HOGAR Y COMPLEMENTOS</v>
      </c>
      <c r="U527" s="48"/>
      <c r="V527" s="3" t="s">
        <v>1599</v>
      </c>
      <c r="AA527" s="3" t="str">
        <f t="shared" si="21"/>
        <v>HOGAR Y COMPLEMENTOSCOMPLEMENTOSINICIO LABORALCOSMETICOSRUBORBASICO NEUTRO</v>
      </c>
    </row>
    <row r="528" spans="1:27">
      <c r="A528" s="3">
        <v>299097</v>
      </c>
      <c r="B528" s="3" t="s">
        <v>20</v>
      </c>
      <c r="C528" s="3" t="s">
        <v>685</v>
      </c>
      <c r="D528" s="3" t="s">
        <v>850</v>
      </c>
      <c r="E528" s="3" t="s">
        <v>859</v>
      </c>
      <c r="F528" s="3" t="s">
        <v>683</v>
      </c>
      <c r="G528" s="50">
        <v>1</v>
      </c>
      <c r="H528" s="3" t="s">
        <v>7</v>
      </c>
      <c r="I528" s="3" t="s">
        <v>7</v>
      </c>
      <c r="J528" s="33">
        <v>12</v>
      </c>
      <c r="K528" s="3" t="s">
        <v>668</v>
      </c>
      <c r="L528" s="34">
        <v>45345</v>
      </c>
      <c r="M528" s="3" t="s">
        <v>341</v>
      </c>
      <c r="N528" s="3" t="s">
        <v>662</v>
      </c>
      <c r="O528" s="35">
        <v>0</v>
      </c>
      <c r="P528" s="3" t="s">
        <v>862</v>
      </c>
      <c r="Q528" s="3" t="s">
        <v>190</v>
      </c>
      <c r="R528" s="3" t="s">
        <v>1340</v>
      </c>
      <c r="S528" s="3" t="s">
        <v>1715</v>
      </c>
      <c r="T528" s="3" t="str">
        <f t="shared" si="22"/>
        <v>HOGAR Y COMPLEMENTOS</v>
      </c>
      <c r="U528" s="48"/>
      <c r="V528" s="3" t="s">
        <v>1599</v>
      </c>
      <c r="AA528" s="3" t="str">
        <f t="shared" si="21"/>
        <v>HOGAR Y COMPLEMENTOSCOMPLEMENTOSINICIO LABORALCOSMETICOSRUBORBASICO NEUTRO</v>
      </c>
    </row>
    <row r="529" spans="1:27">
      <c r="A529" s="3">
        <v>299099</v>
      </c>
      <c r="B529" s="3" t="s">
        <v>20</v>
      </c>
      <c r="C529" s="3" t="s">
        <v>685</v>
      </c>
      <c r="D529" s="3" t="s">
        <v>850</v>
      </c>
      <c r="E529" s="3" t="s">
        <v>859</v>
      </c>
      <c r="F529" s="3" t="s">
        <v>683</v>
      </c>
      <c r="G529" s="50">
        <v>1</v>
      </c>
      <c r="H529" s="3" t="s">
        <v>7</v>
      </c>
      <c r="I529" s="3" t="s">
        <v>7</v>
      </c>
      <c r="J529" s="33">
        <v>15</v>
      </c>
      <c r="K529" s="3" t="s">
        <v>668</v>
      </c>
      <c r="L529" s="34">
        <v>45345</v>
      </c>
      <c r="M529" s="3" t="s">
        <v>341</v>
      </c>
      <c r="N529" s="3" t="s">
        <v>662</v>
      </c>
      <c r="O529" s="35">
        <v>0</v>
      </c>
      <c r="P529" s="3" t="s">
        <v>862</v>
      </c>
      <c r="Q529" s="3" t="s">
        <v>190</v>
      </c>
      <c r="R529" s="3" t="s">
        <v>1340</v>
      </c>
      <c r="S529" s="3" t="s">
        <v>1715</v>
      </c>
      <c r="T529" s="3" t="str">
        <f t="shared" si="22"/>
        <v>HOGAR Y COMPLEMENTOS</v>
      </c>
      <c r="U529" s="48"/>
      <c r="V529" s="3" t="s">
        <v>1599</v>
      </c>
      <c r="AA529" s="3" t="str">
        <f t="shared" si="21"/>
        <v>HOGAR Y COMPLEMENTOSCOMPLEMENTOSINICIO LABORALCOSMETICOSRUBORBASICO NEUTRO</v>
      </c>
    </row>
    <row r="530" spans="1:27">
      <c r="A530" s="3">
        <v>299100</v>
      </c>
      <c r="B530" s="3" t="s">
        <v>20</v>
      </c>
      <c r="C530" s="3" t="s">
        <v>685</v>
      </c>
      <c r="D530" s="3" t="s">
        <v>850</v>
      </c>
      <c r="E530" s="3" t="s">
        <v>859</v>
      </c>
      <c r="F530" s="3" t="s">
        <v>683</v>
      </c>
      <c r="G530" s="50">
        <v>1</v>
      </c>
      <c r="H530" s="3" t="s">
        <v>7</v>
      </c>
      <c r="I530" s="3" t="s">
        <v>7</v>
      </c>
      <c r="J530" s="33">
        <v>17</v>
      </c>
      <c r="K530" s="3" t="s">
        <v>668</v>
      </c>
      <c r="L530" s="34">
        <v>45345</v>
      </c>
      <c r="M530" s="3" t="s">
        <v>341</v>
      </c>
      <c r="N530" s="3" t="s">
        <v>662</v>
      </c>
      <c r="O530" s="35">
        <v>0</v>
      </c>
      <c r="P530" s="3" t="s">
        <v>862</v>
      </c>
      <c r="Q530" s="3" t="s">
        <v>190</v>
      </c>
      <c r="R530" s="3" t="s">
        <v>1340</v>
      </c>
      <c r="S530" s="3" t="s">
        <v>1715</v>
      </c>
      <c r="T530" s="3" t="str">
        <f t="shared" si="22"/>
        <v>HOGAR Y COMPLEMENTOS</v>
      </c>
      <c r="U530" s="48"/>
      <c r="V530" s="3" t="s">
        <v>1599</v>
      </c>
      <c r="AA530" s="3" t="str">
        <f t="shared" si="21"/>
        <v>HOGAR Y COMPLEMENTOSCOMPLEMENTOSINICIO LABORALCOSMETICOSRUBORBASICO NEUTRO</v>
      </c>
    </row>
    <row r="531" spans="1:27">
      <c r="A531" s="3">
        <v>299102</v>
      </c>
      <c r="B531" s="3" t="s">
        <v>20</v>
      </c>
      <c r="C531" s="3" t="s">
        <v>685</v>
      </c>
      <c r="D531" s="3" t="s">
        <v>850</v>
      </c>
      <c r="E531" s="3" t="s">
        <v>859</v>
      </c>
      <c r="F531" s="3" t="s">
        <v>683</v>
      </c>
      <c r="G531" s="50">
        <v>1</v>
      </c>
      <c r="H531" s="3" t="s">
        <v>7</v>
      </c>
      <c r="I531" s="3" t="s">
        <v>7</v>
      </c>
      <c r="J531" s="33">
        <v>12</v>
      </c>
      <c r="K531" s="3" t="s">
        <v>668</v>
      </c>
      <c r="L531" s="34">
        <v>45345</v>
      </c>
      <c r="M531" s="3" t="s">
        <v>341</v>
      </c>
      <c r="N531" s="3" t="s">
        <v>662</v>
      </c>
      <c r="O531" s="35">
        <v>0</v>
      </c>
      <c r="P531" s="3" t="s">
        <v>862</v>
      </c>
      <c r="Q531" s="3" t="s">
        <v>190</v>
      </c>
      <c r="R531" s="3" t="s">
        <v>1340</v>
      </c>
      <c r="S531" s="3" t="s">
        <v>1715</v>
      </c>
      <c r="T531" s="3" t="str">
        <f t="shared" si="22"/>
        <v>HOGAR Y COMPLEMENTOS</v>
      </c>
      <c r="U531" s="48"/>
      <c r="V531" s="3" t="s">
        <v>1599</v>
      </c>
      <c r="AA531" s="3" t="str">
        <f t="shared" si="21"/>
        <v>HOGAR Y COMPLEMENTOSCOMPLEMENTOSINICIO LABORALCOSMETICOSRUBORBASICO NEUTRO</v>
      </c>
    </row>
    <row r="532" spans="1:27">
      <c r="A532" s="3">
        <v>299112</v>
      </c>
      <c r="B532" s="3" t="s">
        <v>20</v>
      </c>
      <c r="C532" s="3" t="s">
        <v>685</v>
      </c>
      <c r="D532" s="3" t="s">
        <v>850</v>
      </c>
      <c r="E532" s="3" t="s">
        <v>860</v>
      </c>
      <c r="F532" s="3" t="s">
        <v>683</v>
      </c>
      <c r="G532" s="50">
        <v>1</v>
      </c>
      <c r="H532" s="3" t="s">
        <v>7</v>
      </c>
      <c r="I532" s="3" t="s">
        <v>7</v>
      </c>
      <c r="J532" s="33">
        <v>12</v>
      </c>
      <c r="K532" s="3" t="s">
        <v>668</v>
      </c>
      <c r="L532" s="34">
        <v>45345</v>
      </c>
      <c r="M532" s="3" t="s">
        <v>341</v>
      </c>
      <c r="N532" s="3" t="s">
        <v>662</v>
      </c>
      <c r="O532" s="35">
        <v>0</v>
      </c>
      <c r="P532" s="3" t="s">
        <v>862</v>
      </c>
      <c r="Q532" s="3" t="s">
        <v>190</v>
      </c>
      <c r="R532" s="3" t="s">
        <v>1387</v>
      </c>
      <c r="S532" s="3" t="s">
        <v>1715</v>
      </c>
      <c r="T532" s="3" t="str">
        <f t="shared" si="22"/>
        <v>HOGAR Y COMPLEMENTOS</v>
      </c>
      <c r="U532" s="48"/>
      <c r="V532" s="3" t="s">
        <v>1599</v>
      </c>
      <c r="AA532" s="3" t="str">
        <f t="shared" si="21"/>
        <v>HOGAR Y COMPLEMENTOSCOMPLEMENTOSINICIO LABORALCOSMETICOSSOMBRASBASICO NEUTRO</v>
      </c>
    </row>
    <row r="533" spans="1:27">
      <c r="A533" s="3">
        <v>299117</v>
      </c>
      <c r="B533" s="3" t="s">
        <v>20</v>
      </c>
      <c r="C533" s="3" t="s">
        <v>685</v>
      </c>
      <c r="D533" s="3" t="s">
        <v>850</v>
      </c>
      <c r="E533" s="3" t="s">
        <v>860</v>
      </c>
      <c r="F533" s="3" t="s">
        <v>683</v>
      </c>
      <c r="G533" s="50">
        <v>1</v>
      </c>
      <c r="H533" s="3" t="s">
        <v>7</v>
      </c>
      <c r="I533" s="3" t="s">
        <v>7</v>
      </c>
      <c r="J533" s="33">
        <v>17</v>
      </c>
      <c r="K533" s="3" t="s">
        <v>668</v>
      </c>
      <c r="L533" s="34">
        <v>45345</v>
      </c>
      <c r="M533" s="3" t="s">
        <v>341</v>
      </c>
      <c r="N533" s="3" t="s">
        <v>662</v>
      </c>
      <c r="O533" s="35">
        <v>0</v>
      </c>
      <c r="P533" s="3" t="s">
        <v>862</v>
      </c>
      <c r="Q533" s="3" t="s">
        <v>190</v>
      </c>
      <c r="R533" s="3" t="s">
        <v>1387</v>
      </c>
      <c r="S533" s="3" t="s">
        <v>1715</v>
      </c>
      <c r="T533" s="3" t="str">
        <f t="shared" si="22"/>
        <v>HOGAR Y COMPLEMENTOS</v>
      </c>
      <c r="U533" s="48"/>
      <c r="V533" s="3" t="s">
        <v>1599</v>
      </c>
      <c r="AA533" s="3" t="str">
        <f t="shared" si="21"/>
        <v>HOGAR Y COMPLEMENTOSCOMPLEMENTOSINICIO LABORALCOSMETICOSSOMBRASBASICO NEUTRO</v>
      </c>
    </row>
    <row r="534" spans="1:27">
      <c r="A534" s="3">
        <v>299121</v>
      </c>
      <c r="B534" s="3" t="s">
        <v>20</v>
      </c>
      <c r="C534" s="3" t="s">
        <v>685</v>
      </c>
      <c r="D534" s="3" t="s">
        <v>850</v>
      </c>
      <c r="E534" s="3" t="s">
        <v>851</v>
      </c>
      <c r="F534" s="3" t="s">
        <v>683</v>
      </c>
      <c r="G534" s="50">
        <v>2</v>
      </c>
      <c r="H534" s="3" t="s">
        <v>7</v>
      </c>
      <c r="I534" s="3" t="s">
        <v>7</v>
      </c>
      <c r="J534" s="33">
        <v>12</v>
      </c>
      <c r="K534" s="3" t="s">
        <v>668</v>
      </c>
      <c r="L534" s="34">
        <v>45345</v>
      </c>
      <c r="M534" s="3" t="s">
        <v>341</v>
      </c>
      <c r="N534" s="3" t="s">
        <v>662</v>
      </c>
      <c r="O534" s="35">
        <v>0</v>
      </c>
      <c r="P534" s="3" t="s">
        <v>862</v>
      </c>
      <c r="Q534" s="3" t="s">
        <v>190</v>
      </c>
      <c r="R534" s="3" t="s">
        <v>1332</v>
      </c>
      <c r="S534" s="3" t="s">
        <v>1715</v>
      </c>
      <c r="T534" s="3" t="str">
        <f t="shared" si="22"/>
        <v>HOGAR Y COMPLEMENTOS</v>
      </c>
      <c r="U534" s="48"/>
      <c r="V534" s="3" t="s">
        <v>1599</v>
      </c>
      <c r="AA534" s="3" t="str">
        <f t="shared" si="21"/>
        <v>HOGAR Y COMPLEMENTOSCOMPLEMENTOSINICIO LABORALCOSMETICOSBASE DE ROSTROBASICO NEUTRO</v>
      </c>
    </row>
    <row r="535" spans="1:27">
      <c r="A535" s="3">
        <v>299122</v>
      </c>
      <c r="B535" s="3" t="s">
        <v>20</v>
      </c>
      <c r="C535" s="3" t="s">
        <v>685</v>
      </c>
      <c r="D535" s="3" t="s">
        <v>850</v>
      </c>
      <c r="E535" s="3" t="s">
        <v>851</v>
      </c>
      <c r="F535" s="3" t="s">
        <v>683</v>
      </c>
      <c r="G535" s="50">
        <v>2</v>
      </c>
      <c r="H535" s="3" t="s">
        <v>7</v>
      </c>
      <c r="I535" s="3" t="s">
        <v>7</v>
      </c>
      <c r="J535" s="33">
        <v>12</v>
      </c>
      <c r="K535" s="3" t="s">
        <v>668</v>
      </c>
      <c r="L535" s="34">
        <v>45345</v>
      </c>
      <c r="M535" s="3" t="s">
        <v>341</v>
      </c>
      <c r="N535" s="3" t="s">
        <v>662</v>
      </c>
      <c r="O535" s="35">
        <v>0</v>
      </c>
      <c r="P535" s="3" t="s">
        <v>862</v>
      </c>
      <c r="Q535" s="3" t="s">
        <v>190</v>
      </c>
      <c r="R535" s="3" t="s">
        <v>1332</v>
      </c>
      <c r="S535" s="3" t="s">
        <v>1715</v>
      </c>
      <c r="T535" s="3" t="str">
        <f t="shared" si="22"/>
        <v>HOGAR Y COMPLEMENTOS</v>
      </c>
      <c r="U535" s="48"/>
      <c r="V535" s="3" t="s">
        <v>1599</v>
      </c>
      <c r="AA535" s="3" t="str">
        <f t="shared" si="21"/>
        <v>HOGAR Y COMPLEMENTOSCOMPLEMENTOSINICIO LABORALCOSMETICOSBASE DE ROSTROBASICO NEUTRO</v>
      </c>
    </row>
    <row r="536" spans="1:27">
      <c r="A536" s="3">
        <v>299125</v>
      </c>
      <c r="B536" s="3" t="s">
        <v>20</v>
      </c>
      <c r="C536" s="3" t="s">
        <v>685</v>
      </c>
      <c r="D536" s="3" t="s">
        <v>850</v>
      </c>
      <c r="E536" s="3" t="s">
        <v>851</v>
      </c>
      <c r="F536" s="3" t="s">
        <v>683</v>
      </c>
      <c r="G536" s="50">
        <v>2</v>
      </c>
      <c r="H536" s="3" t="s">
        <v>7</v>
      </c>
      <c r="I536" s="3" t="s">
        <v>7</v>
      </c>
      <c r="J536" s="33">
        <v>14</v>
      </c>
      <c r="K536" s="3" t="s">
        <v>668</v>
      </c>
      <c r="L536" s="34">
        <v>45345</v>
      </c>
      <c r="M536" s="3" t="s">
        <v>341</v>
      </c>
      <c r="N536" s="3" t="s">
        <v>662</v>
      </c>
      <c r="O536" s="35">
        <v>0</v>
      </c>
      <c r="P536" s="3" t="s">
        <v>862</v>
      </c>
      <c r="Q536" s="3" t="s">
        <v>190</v>
      </c>
      <c r="R536" s="3" t="s">
        <v>1332</v>
      </c>
      <c r="S536" s="3" t="s">
        <v>1715</v>
      </c>
      <c r="T536" s="3" t="str">
        <f t="shared" si="22"/>
        <v>HOGAR Y COMPLEMENTOS</v>
      </c>
      <c r="U536" s="48"/>
      <c r="V536" s="3" t="s">
        <v>1599</v>
      </c>
      <c r="AA536" s="3" t="str">
        <f t="shared" ref="AA536:AA642" si="23">+CONCATENATE(T536,B536,C536,D536,E536,F536)</f>
        <v>HOGAR Y COMPLEMENTOSCOMPLEMENTOSINICIO LABORALCOSMETICOSBASE DE ROSTROBASICO NEUTRO</v>
      </c>
    </row>
    <row r="537" spans="1:27">
      <c r="A537" s="3">
        <v>301977</v>
      </c>
      <c r="B537" s="3" t="s">
        <v>20</v>
      </c>
      <c r="C537" s="3" t="s">
        <v>685</v>
      </c>
      <c r="D537" s="3" t="s">
        <v>850</v>
      </c>
      <c r="E537" s="3" t="s">
        <v>855</v>
      </c>
      <c r="F537" s="3" t="s">
        <v>683</v>
      </c>
      <c r="G537" s="50">
        <v>1</v>
      </c>
      <c r="H537" s="3" t="s">
        <v>7</v>
      </c>
      <c r="I537" s="3" t="s">
        <v>7</v>
      </c>
      <c r="J537" s="33">
        <v>51</v>
      </c>
      <c r="K537" s="3" t="s">
        <v>668</v>
      </c>
      <c r="L537" s="34">
        <v>45345</v>
      </c>
      <c r="M537" s="3" t="s">
        <v>341</v>
      </c>
      <c r="N537" s="3" t="s">
        <v>662</v>
      </c>
      <c r="O537" s="35">
        <v>0</v>
      </c>
      <c r="P537" s="3" t="s">
        <v>862</v>
      </c>
      <c r="Q537" s="3" t="s">
        <v>190</v>
      </c>
      <c r="R537" s="3" t="s">
        <v>1336</v>
      </c>
      <c r="S537" s="3" t="s">
        <v>1715</v>
      </c>
      <c r="T537" s="3" t="str">
        <f t="shared" si="22"/>
        <v>HOGAR Y COMPLEMENTOS</v>
      </c>
      <c r="U537" s="48"/>
      <c r="V537" s="3" t="s">
        <v>1599</v>
      </c>
      <c r="AA537" s="3" t="str">
        <f t="shared" si="23"/>
        <v>HOGAR Y COMPLEMENTOSCOMPLEMENTOSINICIO LABORALCOSMETICOSESMALTESBASICO NEUTRO</v>
      </c>
    </row>
    <row r="538" spans="1:27">
      <c r="A538" s="3">
        <v>301978</v>
      </c>
      <c r="B538" s="3" t="s">
        <v>20</v>
      </c>
      <c r="C538" s="3" t="s">
        <v>685</v>
      </c>
      <c r="D538" s="3" t="s">
        <v>850</v>
      </c>
      <c r="E538" s="3" t="s">
        <v>855</v>
      </c>
      <c r="F538" s="3" t="s">
        <v>683</v>
      </c>
      <c r="G538" s="50">
        <v>1</v>
      </c>
      <c r="H538" s="3" t="s">
        <v>7</v>
      </c>
      <c r="I538" s="3" t="s">
        <v>7</v>
      </c>
      <c r="J538" s="33">
        <v>109</v>
      </c>
      <c r="K538" s="3" t="s">
        <v>668</v>
      </c>
      <c r="L538" s="34">
        <v>45345</v>
      </c>
      <c r="M538" s="3" t="s">
        <v>341</v>
      </c>
      <c r="N538" s="3" t="s">
        <v>662</v>
      </c>
      <c r="O538" s="35">
        <v>0</v>
      </c>
      <c r="P538" s="3" t="s">
        <v>862</v>
      </c>
      <c r="Q538" s="3" t="s">
        <v>190</v>
      </c>
      <c r="R538" s="3" t="s">
        <v>1336</v>
      </c>
      <c r="S538" s="3" t="s">
        <v>1715</v>
      </c>
      <c r="T538" s="3" t="str">
        <f t="shared" si="22"/>
        <v>HOGAR Y COMPLEMENTOS</v>
      </c>
      <c r="U538" s="48"/>
      <c r="V538" s="3" t="s">
        <v>1599</v>
      </c>
      <c r="AA538" s="3" t="str">
        <f t="shared" si="23"/>
        <v>HOGAR Y COMPLEMENTOSCOMPLEMENTOSINICIO LABORALCOSMETICOSESMALTESBASICO NEUTRO</v>
      </c>
    </row>
    <row r="539" spans="1:27">
      <c r="A539" s="3">
        <v>301979</v>
      </c>
      <c r="B539" s="3" t="s">
        <v>20</v>
      </c>
      <c r="C539" s="3" t="s">
        <v>685</v>
      </c>
      <c r="D539" s="3" t="s">
        <v>850</v>
      </c>
      <c r="E539" s="3" t="s">
        <v>855</v>
      </c>
      <c r="F539" s="3" t="s">
        <v>683</v>
      </c>
      <c r="G539" s="50">
        <v>1</v>
      </c>
      <c r="H539" s="3" t="s">
        <v>7</v>
      </c>
      <c r="I539" s="3" t="s">
        <v>7</v>
      </c>
      <c r="J539" s="33">
        <v>43</v>
      </c>
      <c r="K539" s="3" t="s">
        <v>668</v>
      </c>
      <c r="L539" s="34">
        <v>45345</v>
      </c>
      <c r="M539" s="3" t="s">
        <v>341</v>
      </c>
      <c r="N539" s="3" t="s">
        <v>662</v>
      </c>
      <c r="O539" s="35">
        <v>0</v>
      </c>
      <c r="P539" s="3" t="s">
        <v>862</v>
      </c>
      <c r="Q539" s="3" t="s">
        <v>190</v>
      </c>
      <c r="R539" s="3" t="s">
        <v>1336</v>
      </c>
      <c r="S539" s="3" t="s">
        <v>1715</v>
      </c>
      <c r="T539" s="3" t="str">
        <f t="shared" si="22"/>
        <v>HOGAR Y COMPLEMENTOS</v>
      </c>
      <c r="U539" s="48"/>
      <c r="V539" s="3" t="s">
        <v>1599</v>
      </c>
      <c r="AA539" s="3" t="str">
        <f t="shared" si="23"/>
        <v>HOGAR Y COMPLEMENTOSCOMPLEMENTOSINICIO LABORALCOSMETICOSESMALTESBASICO NEUTRO</v>
      </c>
    </row>
    <row r="540" spans="1:27">
      <c r="A540" s="3">
        <v>301980</v>
      </c>
      <c r="B540" s="3" t="s">
        <v>20</v>
      </c>
      <c r="C540" s="3" t="s">
        <v>685</v>
      </c>
      <c r="D540" s="3" t="s">
        <v>850</v>
      </c>
      <c r="E540" s="3" t="s">
        <v>855</v>
      </c>
      <c r="F540" s="3" t="s">
        <v>683</v>
      </c>
      <c r="G540" s="50">
        <v>1</v>
      </c>
      <c r="H540" s="3" t="s">
        <v>7</v>
      </c>
      <c r="I540" s="3" t="s">
        <v>7</v>
      </c>
      <c r="J540" s="33">
        <v>207</v>
      </c>
      <c r="K540" s="3" t="s">
        <v>668</v>
      </c>
      <c r="L540" s="34">
        <v>45345</v>
      </c>
      <c r="M540" s="3" t="s">
        <v>341</v>
      </c>
      <c r="N540" s="3" t="s">
        <v>662</v>
      </c>
      <c r="O540" s="35">
        <v>0</v>
      </c>
      <c r="P540" s="3" t="s">
        <v>862</v>
      </c>
      <c r="Q540" s="3" t="s">
        <v>190</v>
      </c>
      <c r="R540" s="3" t="s">
        <v>1336</v>
      </c>
      <c r="S540" s="3" t="s">
        <v>1715</v>
      </c>
      <c r="T540" s="3" t="str">
        <f t="shared" si="22"/>
        <v>HOGAR Y COMPLEMENTOS</v>
      </c>
      <c r="U540" s="48"/>
      <c r="V540" s="3" t="s">
        <v>1599</v>
      </c>
      <c r="AA540" s="3" t="str">
        <f t="shared" si="23"/>
        <v>HOGAR Y COMPLEMENTOSCOMPLEMENTOSINICIO LABORALCOSMETICOSESMALTESBASICO NEUTRO</v>
      </c>
    </row>
    <row r="541" spans="1:27">
      <c r="A541" s="3">
        <v>301981</v>
      </c>
      <c r="B541" s="3" t="s">
        <v>20</v>
      </c>
      <c r="C541" s="3" t="s">
        <v>685</v>
      </c>
      <c r="D541" s="3" t="s">
        <v>850</v>
      </c>
      <c r="E541" s="3" t="s">
        <v>855</v>
      </c>
      <c r="F541" s="3" t="s">
        <v>683</v>
      </c>
      <c r="G541" s="50">
        <v>1</v>
      </c>
      <c r="H541" s="3" t="s">
        <v>7</v>
      </c>
      <c r="I541" s="3" t="s">
        <v>7</v>
      </c>
      <c r="J541" s="33">
        <v>161</v>
      </c>
      <c r="K541" s="3" t="s">
        <v>668</v>
      </c>
      <c r="L541" s="34">
        <v>45345</v>
      </c>
      <c r="M541" s="3" t="s">
        <v>341</v>
      </c>
      <c r="N541" s="3" t="s">
        <v>662</v>
      </c>
      <c r="O541" s="35">
        <v>0</v>
      </c>
      <c r="P541" s="3" t="s">
        <v>862</v>
      </c>
      <c r="Q541" s="3" t="s">
        <v>190</v>
      </c>
      <c r="R541" s="3" t="s">
        <v>1336</v>
      </c>
      <c r="S541" s="3" t="s">
        <v>1715</v>
      </c>
      <c r="T541" s="3" t="str">
        <f t="shared" si="22"/>
        <v>HOGAR Y COMPLEMENTOS</v>
      </c>
      <c r="U541" s="48"/>
      <c r="V541" s="3" t="s">
        <v>1599</v>
      </c>
      <c r="AA541" s="3" t="str">
        <f t="shared" si="23"/>
        <v>HOGAR Y COMPLEMENTOSCOMPLEMENTOSINICIO LABORALCOSMETICOSESMALTESBASICO NEUTRO</v>
      </c>
    </row>
    <row r="542" spans="1:27">
      <c r="A542" s="3">
        <v>301982</v>
      </c>
      <c r="B542" s="3" t="s">
        <v>20</v>
      </c>
      <c r="C542" s="3" t="s">
        <v>685</v>
      </c>
      <c r="D542" s="3" t="s">
        <v>850</v>
      </c>
      <c r="E542" s="3" t="s">
        <v>855</v>
      </c>
      <c r="F542" s="3" t="s">
        <v>683</v>
      </c>
      <c r="G542" s="50">
        <v>1</v>
      </c>
      <c r="H542" s="3" t="s">
        <v>7</v>
      </c>
      <c r="I542" s="3" t="s">
        <v>7</v>
      </c>
      <c r="J542" s="33">
        <v>76</v>
      </c>
      <c r="K542" s="3" t="s">
        <v>668</v>
      </c>
      <c r="L542" s="34">
        <v>45345</v>
      </c>
      <c r="M542" s="3" t="s">
        <v>341</v>
      </c>
      <c r="N542" s="3" t="s">
        <v>662</v>
      </c>
      <c r="O542" s="35">
        <v>0</v>
      </c>
      <c r="P542" s="3" t="s">
        <v>862</v>
      </c>
      <c r="Q542" s="3" t="s">
        <v>190</v>
      </c>
      <c r="R542" s="3" t="s">
        <v>1336</v>
      </c>
      <c r="S542" s="3" t="s">
        <v>1715</v>
      </c>
      <c r="T542" s="3" t="str">
        <f t="shared" si="22"/>
        <v>HOGAR Y COMPLEMENTOS</v>
      </c>
      <c r="U542" s="48"/>
      <c r="V542" s="3" t="s">
        <v>1599</v>
      </c>
      <c r="AA542" s="3" t="str">
        <f t="shared" si="23"/>
        <v>HOGAR Y COMPLEMENTOSCOMPLEMENTOSINICIO LABORALCOSMETICOSESMALTESBASICO NEUTRO</v>
      </c>
    </row>
    <row r="543" spans="1:27">
      <c r="A543" s="3">
        <v>301983</v>
      </c>
      <c r="B543" s="3" t="s">
        <v>20</v>
      </c>
      <c r="C543" s="3" t="s">
        <v>685</v>
      </c>
      <c r="D543" s="3" t="s">
        <v>850</v>
      </c>
      <c r="E543" s="3" t="s">
        <v>855</v>
      </c>
      <c r="F543" s="3" t="s">
        <v>683</v>
      </c>
      <c r="G543" s="50">
        <v>1</v>
      </c>
      <c r="H543" s="3" t="s">
        <v>7</v>
      </c>
      <c r="I543" s="3" t="s">
        <v>7</v>
      </c>
      <c r="J543" s="33">
        <v>194</v>
      </c>
      <c r="K543" s="3" t="s">
        <v>668</v>
      </c>
      <c r="L543" s="34">
        <v>45345</v>
      </c>
      <c r="M543" s="3" t="s">
        <v>341</v>
      </c>
      <c r="N543" s="3" t="s">
        <v>662</v>
      </c>
      <c r="O543" s="35">
        <v>0</v>
      </c>
      <c r="P543" s="3" t="s">
        <v>862</v>
      </c>
      <c r="Q543" s="3" t="s">
        <v>190</v>
      </c>
      <c r="R543" s="3" t="s">
        <v>1336</v>
      </c>
      <c r="S543" s="3" t="s">
        <v>1715</v>
      </c>
      <c r="T543" s="3" t="str">
        <f t="shared" si="22"/>
        <v>HOGAR Y COMPLEMENTOS</v>
      </c>
      <c r="U543" s="48"/>
      <c r="V543" s="3" t="s">
        <v>1599</v>
      </c>
      <c r="AA543" s="3" t="str">
        <f t="shared" si="23"/>
        <v>HOGAR Y COMPLEMENTOSCOMPLEMENTOSINICIO LABORALCOSMETICOSESMALTESBASICO NEUTRO</v>
      </c>
    </row>
    <row r="544" spans="1:27">
      <c r="A544" s="3">
        <v>301984</v>
      </c>
      <c r="B544" s="3" t="s">
        <v>20</v>
      </c>
      <c r="C544" s="3" t="s">
        <v>685</v>
      </c>
      <c r="D544" s="3" t="s">
        <v>850</v>
      </c>
      <c r="E544" s="3" t="s">
        <v>852</v>
      </c>
      <c r="F544" s="3" t="s">
        <v>683</v>
      </c>
      <c r="G544" s="50">
        <v>4</v>
      </c>
      <c r="H544" s="3" t="s">
        <v>7</v>
      </c>
      <c r="I544" s="3" t="s">
        <v>7</v>
      </c>
      <c r="J544" s="33">
        <v>24</v>
      </c>
      <c r="K544" s="3" t="s">
        <v>668</v>
      </c>
      <c r="L544" s="34">
        <v>45345</v>
      </c>
      <c r="M544" s="3" t="s">
        <v>341</v>
      </c>
      <c r="N544" s="3" t="s">
        <v>662</v>
      </c>
      <c r="O544" s="35">
        <v>0</v>
      </c>
      <c r="P544" s="3" t="s">
        <v>862</v>
      </c>
      <c r="Q544" s="3" t="s">
        <v>190</v>
      </c>
      <c r="R544" s="3" t="s">
        <v>1333</v>
      </c>
      <c r="S544" s="3" t="s">
        <v>1715</v>
      </c>
      <c r="T544" s="3" t="str">
        <f t="shared" si="22"/>
        <v>HOGAR Y COMPLEMENTOS</v>
      </c>
      <c r="U544" s="48"/>
      <c r="V544" s="3" t="s">
        <v>1599</v>
      </c>
      <c r="AA544" s="3" t="str">
        <f t="shared" si="23"/>
        <v>HOGAR Y COMPLEMENTOSCOMPLEMENTOSINICIO LABORALCOSMETICOSCORRECTORBASICO NEUTRO</v>
      </c>
    </row>
    <row r="545" spans="1:27">
      <c r="A545" s="3">
        <v>301985</v>
      </c>
      <c r="B545" s="3" t="s">
        <v>20</v>
      </c>
      <c r="C545" s="3" t="s">
        <v>685</v>
      </c>
      <c r="D545" s="3" t="s">
        <v>850</v>
      </c>
      <c r="E545" s="3" t="s">
        <v>852</v>
      </c>
      <c r="F545" s="3" t="s">
        <v>683</v>
      </c>
      <c r="G545" s="50">
        <v>4</v>
      </c>
      <c r="H545" s="3" t="s">
        <v>7</v>
      </c>
      <c r="I545" s="3" t="s">
        <v>7</v>
      </c>
      <c r="J545" s="33">
        <v>20</v>
      </c>
      <c r="K545" s="3" t="s">
        <v>668</v>
      </c>
      <c r="L545" s="34">
        <v>45345</v>
      </c>
      <c r="M545" s="3" t="s">
        <v>341</v>
      </c>
      <c r="N545" s="3" t="s">
        <v>662</v>
      </c>
      <c r="O545" s="35">
        <v>0</v>
      </c>
      <c r="P545" s="3" t="s">
        <v>862</v>
      </c>
      <c r="Q545" s="3" t="s">
        <v>190</v>
      </c>
      <c r="R545" s="3" t="s">
        <v>1333</v>
      </c>
      <c r="S545" s="3" t="s">
        <v>1715</v>
      </c>
      <c r="T545" s="3" t="str">
        <f t="shared" si="22"/>
        <v>HOGAR Y COMPLEMENTOS</v>
      </c>
      <c r="U545" s="48"/>
      <c r="V545" s="3" t="s">
        <v>1599</v>
      </c>
      <c r="AA545" s="3" t="str">
        <f t="shared" si="23"/>
        <v>HOGAR Y COMPLEMENTOSCOMPLEMENTOSINICIO LABORALCOSMETICOSCORRECTORBASICO NEUTRO</v>
      </c>
    </row>
    <row r="546" spans="1:27">
      <c r="A546" s="3">
        <v>301986</v>
      </c>
      <c r="B546" s="3" t="s">
        <v>20</v>
      </c>
      <c r="C546" s="3" t="s">
        <v>685</v>
      </c>
      <c r="D546" s="3" t="s">
        <v>850</v>
      </c>
      <c r="E546" s="3" t="s">
        <v>852</v>
      </c>
      <c r="F546" s="3" t="s">
        <v>683</v>
      </c>
      <c r="G546" s="50">
        <v>4</v>
      </c>
      <c r="H546" s="3" t="s">
        <v>7</v>
      </c>
      <c r="I546" s="3" t="s">
        <v>7</v>
      </c>
      <c r="J546" s="33">
        <v>22</v>
      </c>
      <c r="K546" s="3" t="s">
        <v>668</v>
      </c>
      <c r="L546" s="34">
        <v>45345</v>
      </c>
      <c r="M546" s="3" t="s">
        <v>341</v>
      </c>
      <c r="N546" s="3" t="s">
        <v>662</v>
      </c>
      <c r="O546" s="35">
        <v>0</v>
      </c>
      <c r="P546" s="3" t="s">
        <v>862</v>
      </c>
      <c r="Q546" s="3" t="s">
        <v>190</v>
      </c>
      <c r="R546" s="3" t="s">
        <v>1333</v>
      </c>
      <c r="S546" s="3" t="s">
        <v>1715</v>
      </c>
      <c r="T546" s="3" t="str">
        <f t="shared" si="22"/>
        <v>HOGAR Y COMPLEMENTOS</v>
      </c>
      <c r="U546" s="48"/>
      <c r="V546" s="3" t="s">
        <v>1599</v>
      </c>
      <c r="AA546" s="3" t="str">
        <f t="shared" si="23"/>
        <v>HOGAR Y COMPLEMENTOSCOMPLEMENTOSINICIO LABORALCOSMETICOSCORRECTORBASICO NEUTRO</v>
      </c>
    </row>
    <row r="547" spans="1:27">
      <c r="A547" s="3">
        <v>306420</v>
      </c>
      <c r="B547" s="3" t="s">
        <v>20</v>
      </c>
      <c r="C547" s="3" t="s">
        <v>747</v>
      </c>
      <c r="D547" s="3" t="s">
        <v>805</v>
      </c>
      <c r="E547" s="3" t="s">
        <v>1341</v>
      </c>
      <c r="F547" s="3" t="s">
        <v>683</v>
      </c>
      <c r="G547" s="50">
        <v>3</v>
      </c>
      <c r="H547" s="3" t="s">
        <v>7</v>
      </c>
      <c r="I547" s="3" t="s">
        <v>7</v>
      </c>
      <c r="J547" s="33">
        <v>0</v>
      </c>
      <c r="K547" s="3" t="s">
        <v>668</v>
      </c>
      <c r="L547" s="34">
        <v>45329</v>
      </c>
      <c r="M547" s="3" t="s">
        <v>339</v>
      </c>
      <c r="N547" s="3" t="s">
        <v>662</v>
      </c>
      <c r="O547" s="35">
        <v>0</v>
      </c>
      <c r="P547" s="3" t="s">
        <v>862</v>
      </c>
      <c r="Q547" s="3" t="s">
        <v>8</v>
      </c>
      <c r="R547" s="3" t="s">
        <v>1342</v>
      </c>
      <c r="S547" s="3" t="s">
        <v>1785</v>
      </c>
      <c r="T547" s="3" t="str">
        <f t="shared" si="22"/>
        <v>HOGAR Y COMPLEMENTOS</v>
      </c>
      <c r="U547" s="48"/>
      <c r="V547" s="3" t="s">
        <v>1599</v>
      </c>
      <c r="AA547" s="3" t="str">
        <f t="shared" si="23"/>
        <v>HOGAR Y COMPLEMENTOSCOMPLEMENTOSPRIMARIAHIGIENECEPILLO DE CABELLOBASICO NEUTRO</v>
      </c>
    </row>
    <row r="548" spans="1:27">
      <c r="A548" s="3">
        <v>306421</v>
      </c>
      <c r="B548" s="3" t="s">
        <v>20</v>
      </c>
      <c r="C548" s="3" t="s">
        <v>747</v>
      </c>
      <c r="D548" s="3" t="s">
        <v>805</v>
      </c>
      <c r="E548" s="3" t="s">
        <v>1341</v>
      </c>
      <c r="F548" s="3" t="s">
        <v>683</v>
      </c>
      <c r="G548" s="50">
        <v>3</v>
      </c>
      <c r="H548" s="3" t="s">
        <v>7</v>
      </c>
      <c r="I548" s="3" t="s">
        <v>7</v>
      </c>
      <c r="J548" s="33">
        <v>0</v>
      </c>
      <c r="K548" s="3" t="s">
        <v>668</v>
      </c>
      <c r="L548" s="34">
        <v>45329</v>
      </c>
      <c r="M548" s="3" t="s">
        <v>339</v>
      </c>
      <c r="N548" s="3" t="s">
        <v>662</v>
      </c>
      <c r="O548" s="35">
        <v>0</v>
      </c>
      <c r="P548" s="3" t="s">
        <v>862</v>
      </c>
      <c r="Q548" s="3" t="s">
        <v>8</v>
      </c>
      <c r="R548" s="3" t="s">
        <v>1342</v>
      </c>
      <c r="S548" s="3" t="s">
        <v>1786</v>
      </c>
      <c r="T548" s="3" t="str">
        <f t="shared" si="22"/>
        <v>HOGAR Y COMPLEMENTOS</v>
      </c>
      <c r="U548" s="48"/>
      <c r="V548" s="3" t="s">
        <v>1599</v>
      </c>
      <c r="AA548" s="3" t="str">
        <f t="shared" si="23"/>
        <v>HOGAR Y COMPLEMENTOSCOMPLEMENTOSPRIMARIAHIGIENECEPILLO DE CABELLOBASICO NEUTRO</v>
      </c>
    </row>
    <row r="549" spans="1:27">
      <c r="A549" s="3">
        <v>306423</v>
      </c>
      <c r="B549" s="3" t="s">
        <v>20</v>
      </c>
      <c r="C549" s="3" t="s">
        <v>747</v>
      </c>
      <c r="D549" s="3" t="s">
        <v>805</v>
      </c>
      <c r="E549" s="3" t="s">
        <v>1341</v>
      </c>
      <c r="F549" s="3" t="s">
        <v>683</v>
      </c>
      <c r="G549" s="50">
        <v>3</v>
      </c>
      <c r="H549" s="3" t="s">
        <v>7</v>
      </c>
      <c r="I549" s="3" t="s">
        <v>7</v>
      </c>
      <c r="J549" s="33">
        <v>0</v>
      </c>
      <c r="K549" s="3" t="s">
        <v>668</v>
      </c>
      <c r="L549" s="34">
        <v>45329</v>
      </c>
      <c r="M549" s="3" t="s">
        <v>339</v>
      </c>
      <c r="N549" s="3" t="s">
        <v>662</v>
      </c>
      <c r="O549" s="35">
        <v>0</v>
      </c>
      <c r="P549" s="3" t="s">
        <v>862</v>
      </c>
      <c r="Q549" s="3" t="s">
        <v>8</v>
      </c>
      <c r="R549" s="3" t="s">
        <v>1342</v>
      </c>
      <c r="S549" s="3" t="s">
        <v>1787</v>
      </c>
      <c r="T549" s="3" t="str">
        <f t="shared" si="22"/>
        <v>HOGAR Y COMPLEMENTOS</v>
      </c>
      <c r="U549" s="48"/>
      <c r="V549" s="3" t="s">
        <v>1599</v>
      </c>
      <c r="AA549" s="3" t="str">
        <f t="shared" si="23"/>
        <v>HOGAR Y COMPLEMENTOSCOMPLEMENTOSPRIMARIAHIGIENECEPILLO DE CABELLOBASICO NEUTRO</v>
      </c>
    </row>
    <row r="550" spans="1:27">
      <c r="A550" s="3">
        <v>306424</v>
      </c>
      <c r="B550" s="3" t="s">
        <v>20</v>
      </c>
      <c r="C550" s="3" t="s">
        <v>747</v>
      </c>
      <c r="D550" s="3" t="s">
        <v>805</v>
      </c>
      <c r="E550" s="3" t="s">
        <v>1341</v>
      </c>
      <c r="F550" s="3" t="s">
        <v>683</v>
      </c>
      <c r="G550" s="50">
        <v>3</v>
      </c>
      <c r="H550" s="3" t="s">
        <v>7</v>
      </c>
      <c r="I550" s="3" t="s">
        <v>7</v>
      </c>
      <c r="J550" s="33">
        <v>0</v>
      </c>
      <c r="K550" s="3" t="s">
        <v>668</v>
      </c>
      <c r="L550" s="34">
        <v>45329</v>
      </c>
      <c r="M550" s="3" t="s">
        <v>339</v>
      </c>
      <c r="N550" s="3" t="s">
        <v>662</v>
      </c>
      <c r="O550" s="35">
        <v>0</v>
      </c>
      <c r="P550" s="3" t="s">
        <v>862</v>
      </c>
      <c r="Q550" s="3" t="s">
        <v>8</v>
      </c>
      <c r="R550" s="3" t="s">
        <v>1342</v>
      </c>
      <c r="S550" s="3" t="s">
        <v>1788</v>
      </c>
      <c r="T550" s="3" t="str">
        <f t="shared" si="22"/>
        <v>HOGAR Y COMPLEMENTOS</v>
      </c>
      <c r="U550" s="48"/>
      <c r="V550" s="3" t="s">
        <v>1599</v>
      </c>
      <c r="AA550" s="3" t="str">
        <f t="shared" si="23"/>
        <v>HOGAR Y COMPLEMENTOSCOMPLEMENTOSPRIMARIAHIGIENECEPILLO DE CABELLOBASICO NEUTRO</v>
      </c>
    </row>
    <row r="551" spans="1:27">
      <c r="A551" s="3">
        <v>306425</v>
      </c>
      <c r="B551" s="3" t="s">
        <v>20</v>
      </c>
      <c r="C551" s="3" t="s">
        <v>747</v>
      </c>
      <c r="D551" s="3" t="s">
        <v>805</v>
      </c>
      <c r="E551" s="3" t="s">
        <v>1341</v>
      </c>
      <c r="F551" s="3" t="s">
        <v>683</v>
      </c>
      <c r="G551" s="50">
        <v>3</v>
      </c>
      <c r="H551" s="3" t="s">
        <v>7</v>
      </c>
      <c r="I551" s="3" t="s">
        <v>7</v>
      </c>
      <c r="J551" s="33">
        <v>0</v>
      </c>
      <c r="K551" s="3" t="s">
        <v>668</v>
      </c>
      <c r="L551" s="34">
        <v>45329</v>
      </c>
      <c r="M551" s="3" t="s">
        <v>339</v>
      </c>
      <c r="N551" s="3" t="s">
        <v>662</v>
      </c>
      <c r="O551" s="35">
        <v>0</v>
      </c>
      <c r="P551" s="3" t="s">
        <v>862</v>
      </c>
      <c r="Q551" s="3" t="s">
        <v>8</v>
      </c>
      <c r="R551" s="3" t="s">
        <v>1342</v>
      </c>
      <c r="S551" s="3" t="s">
        <v>1789</v>
      </c>
      <c r="T551" s="3" t="str">
        <f t="shared" si="22"/>
        <v>HOGAR Y COMPLEMENTOS</v>
      </c>
      <c r="U551" s="48"/>
      <c r="V551" s="3" t="s">
        <v>1599</v>
      </c>
      <c r="AA551" s="3" t="str">
        <f t="shared" si="23"/>
        <v>HOGAR Y COMPLEMENTOSCOMPLEMENTOSPRIMARIAHIGIENECEPILLO DE CABELLOBASICO NEUTRO</v>
      </c>
    </row>
    <row r="552" spans="1:27">
      <c r="A552" s="3">
        <v>306428</v>
      </c>
      <c r="B552" s="3" t="s">
        <v>20</v>
      </c>
      <c r="C552" s="3" t="s">
        <v>747</v>
      </c>
      <c r="D552" s="3" t="s">
        <v>805</v>
      </c>
      <c r="E552" s="3" t="s">
        <v>1341</v>
      </c>
      <c r="F552" s="3" t="s">
        <v>683</v>
      </c>
      <c r="G552" s="50">
        <v>3</v>
      </c>
      <c r="H552" s="3" t="s">
        <v>7</v>
      </c>
      <c r="I552" s="3" t="s">
        <v>7</v>
      </c>
      <c r="J552" s="33">
        <v>0</v>
      </c>
      <c r="K552" s="3" t="s">
        <v>668</v>
      </c>
      <c r="L552" s="34">
        <v>45329</v>
      </c>
      <c r="M552" s="3" t="s">
        <v>339</v>
      </c>
      <c r="N552" s="3" t="s">
        <v>662</v>
      </c>
      <c r="O552" s="35">
        <v>0</v>
      </c>
      <c r="P552" s="3" t="s">
        <v>862</v>
      </c>
      <c r="Q552" s="3" t="s">
        <v>8</v>
      </c>
      <c r="R552" s="3" t="s">
        <v>1342</v>
      </c>
      <c r="S552" s="3" t="s">
        <v>1785</v>
      </c>
      <c r="T552" s="3" t="str">
        <f t="shared" si="22"/>
        <v>HOGAR Y COMPLEMENTOS</v>
      </c>
      <c r="U552" s="48"/>
      <c r="V552" s="3" t="s">
        <v>1599</v>
      </c>
      <c r="AA552" s="3" t="str">
        <f t="shared" si="23"/>
        <v>HOGAR Y COMPLEMENTOSCOMPLEMENTOSPRIMARIAHIGIENECEPILLO DE CABELLOBASICO NEUTRO</v>
      </c>
    </row>
    <row r="553" spans="1:27">
      <c r="A553" s="3">
        <v>306430</v>
      </c>
      <c r="B553" s="3" t="s">
        <v>20</v>
      </c>
      <c r="C553" s="3" t="s">
        <v>747</v>
      </c>
      <c r="D553" s="3" t="s">
        <v>805</v>
      </c>
      <c r="E553" s="3" t="s">
        <v>1341</v>
      </c>
      <c r="F553" s="3" t="s">
        <v>683</v>
      </c>
      <c r="G553" s="50">
        <v>3</v>
      </c>
      <c r="H553" s="3" t="s">
        <v>7</v>
      </c>
      <c r="I553" s="3" t="s">
        <v>7</v>
      </c>
      <c r="J553" s="33">
        <v>0</v>
      </c>
      <c r="K553" s="3" t="s">
        <v>668</v>
      </c>
      <c r="L553" s="34">
        <v>45329</v>
      </c>
      <c r="M553" s="3" t="s">
        <v>339</v>
      </c>
      <c r="N553" s="3" t="s">
        <v>662</v>
      </c>
      <c r="O553" s="35">
        <v>0</v>
      </c>
      <c r="P553" s="3" t="s">
        <v>862</v>
      </c>
      <c r="Q553" s="3" t="s">
        <v>8</v>
      </c>
      <c r="R553" s="3" t="s">
        <v>1342</v>
      </c>
      <c r="S553" s="3" t="s">
        <v>1790</v>
      </c>
      <c r="T553" s="3" t="str">
        <f t="shared" si="22"/>
        <v>HOGAR Y COMPLEMENTOS</v>
      </c>
      <c r="U553" s="48"/>
      <c r="V553" s="3" t="s">
        <v>1599</v>
      </c>
      <c r="AA553" s="3" t="str">
        <f t="shared" si="23"/>
        <v>HOGAR Y COMPLEMENTOSCOMPLEMENTOSPRIMARIAHIGIENECEPILLO DE CABELLOBASICO NEUTRO</v>
      </c>
    </row>
    <row r="554" spans="1:27">
      <c r="A554" s="3">
        <v>306431</v>
      </c>
      <c r="B554" s="3" t="s">
        <v>20</v>
      </c>
      <c r="C554" s="3" t="s">
        <v>747</v>
      </c>
      <c r="D554" s="3" t="s">
        <v>805</v>
      </c>
      <c r="E554" s="3" t="s">
        <v>1341</v>
      </c>
      <c r="F554" s="3" t="s">
        <v>683</v>
      </c>
      <c r="G554" s="50">
        <v>3</v>
      </c>
      <c r="H554" s="3" t="s">
        <v>7</v>
      </c>
      <c r="I554" s="3" t="s">
        <v>7</v>
      </c>
      <c r="J554" s="33">
        <v>0</v>
      </c>
      <c r="K554" s="3" t="s">
        <v>668</v>
      </c>
      <c r="L554" s="34">
        <v>45329</v>
      </c>
      <c r="M554" s="3" t="s">
        <v>339</v>
      </c>
      <c r="N554" s="3" t="s">
        <v>662</v>
      </c>
      <c r="O554" s="35">
        <v>0</v>
      </c>
      <c r="P554" s="3" t="s">
        <v>862</v>
      </c>
      <c r="Q554" s="3" t="s">
        <v>8</v>
      </c>
      <c r="R554" s="3" t="s">
        <v>1342</v>
      </c>
      <c r="S554" s="3" t="s">
        <v>1791</v>
      </c>
      <c r="T554" s="3" t="str">
        <f t="shared" si="22"/>
        <v>HOGAR Y COMPLEMENTOS</v>
      </c>
      <c r="U554" s="48"/>
      <c r="V554" s="3" t="s">
        <v>1599</v>
      </c>
      <c r="AA554" s="3" t="str">
        <f t="shared" si="23"/>
        <v>HOGAR Y COMPLEMENTOSCOMPLEMENTOSPRIMARIAHIGIENECEPILLO DE CABELLOBASICO NEUTRO</v>
      </c>
    </row>
    <row r="555" spans="1:27">
      <c r="A555" s="3">
        <v>298273</v>
      </c>
      <c r="B555" s="3" t="s">
        <v>20</v>
      </c>
      <c r="C555" s="3" t="s">
        <v>685</v>
      </c>
      <c r="D555" s="3" t="s">
        <v>809</v>
      </c>
      <c r="E555" s="3" t="s">
        <v>810</v>
      </c>
      <c r="F555" s="3" t="s">
        <v>683</v>
      </c>
      <c r="G555" s="50">
        <v>1</v>
      </c>
      <c r="H555" s="3" t="s">
        <v>695</v>
      </c>
      <c r="I555" s="3" t="s">
        <v>695</v>
      </c>
      <c r="J555" s="33">
        <v>321</v>
      </c>
      <c r="K555" s="3" t="s">
        <v>668</v>
      </c>
      <c r="L555" s="34">
        <v>45345</v>
      </c>
      <c r="M555" s="3" t="s">
        <v>170</v>
      </c>
      <c r="N555" s="3" t="s">
        <v>662</v>
      </c>
      <c r="O555" s="35">
        <v>0</v>
      </c>
      <c r="P555" s="3" t="s">
        <v>664</v>
      </c>
      <c r="Q555" s="3" t="s">
        <v>8</v>
      </c>
      <c r="R555" s="3" t="s">
        <v>1452</v>
      </c>
      <c r="S555" s="3" t="s">
        <v>1727</v>
      </c>
      <c r="T555" s="3" t="str">
        <f t="shared" si="22"/>
        <v>HOGAR Y COMPLEMENTOS</v>
      </c>
      <c r="U555" s="48"/>
      <c r="V555" s="3" t="s">
        <v>1599</v>
      </c>
      <c r="AA555" s="3" t="str">
        <f t="shared" si="23"/>
        <v>HOGAR Y COMPLEMENTOSCOMPLEMENTOSINICIO LABORALPAPELERIABOLSAS DE REGALOBASICO NEUTRO</v>
      </c>
    </row>
    <row r="556" spans="1:27">
      <c r="A556" s="3">
        <v>298274</v>
      </c>
      <c r="B556" s="3" t="s">
        <v>20</v>
      </c>
      <c r="C556" s="3" t="s">
        <v>685</v>
      </c>
      <c r="D556" s="3" t="s">
        <v>809</v>
      </c>
      <c r="E556" s="3" t="s">
        <v>810</v>
      </c>
      <c r="F556" s="3" t="s">
        <v>683</v>
      </c>
      <c r="G556" s="50">
        <v>1</v>
      </c>
      <c r="H556" s="3" t="s">
        <v>695</v>
      </c>
      <c r="I556" s="3" t="s">
        <v>695</v>
      </c>
      <c r="J556" s="33">
        <v>287</v>
      </c>
      <c r="K556" s="3" t="s">
        <v>668</v>
      </c>
      <c r="L556" s="34">
        <v>45345</v>
      </c>
      <c r="M556" s="3" t="s">
        <v>170</v>
      </c>
      <c r="N556" s="3" t="s">
        <v>662</v>
      </c>
      <c r="O556" s="35">
        <v>0</v>
      </c>
      <c r="P556" s="3" t="s">
        <v>664</v>
      </c>
      <c r="Q556" s="3" t="s">
        <v>8</v>
      </c>
      <c r="R556" s="3" t="s">
        <v>1452</v>
      </c>
      <c r="S556" s="3" t="s">
        <v>1727</v>
      </c>
      <c r="T556" s="3" t="str">
        <f t="shared" si="22"/>
        <v>HOGAR Y COMPLEMENTOS</v>
      </c>
      <c r="U556" s="48"/>
      <c r="V556" s="3" t="s">
        <v>1599</v>
      </c>
      <c r="AA556" s="3" t="str">
        <f t="shared" si="23"/>
        <v>HOGAR Y COMPLEMENTOSCOMPLEMENTOSINICIO LABORALPAPELERIABOLSAS DE REGALOBASICO NEUTRO</v>
      </c>
    </row>
    <row r="557" spans="1:27">
      <c r="A557" s="3">
        <v>298275</v>
      </c>
      <c r="B557" s="3" t="s">
        <v>20</v>
      </c>
      <c r="C557" s="3" t="s">
        <v>685</v>
      </c>
      <c r="D557" s="3" t="s">
        <v>809</v>
      </c>
      <c r="E557" s="3" t="s">
        <v>810</v>
      </c>
      <c r="F557" s="3" t="s">
        <v>683</v>
      </c>
      <c r="G557" s="50">
        <v>1</v>
      </c>
      <c r="H557" s="3" t="s">
        <v>695</v>
      </c>
      <c r="I557" s="3" t="s">
        <v>695</v>
      </c>
      <c r="J557" s="33">
        <v>556</v>
      </c>
      <c r="K557" s="3" t="s">
        <v>668</v>
      </c>
      <c r="L557" s="34">
        <v>45345</v>
      </c>
      <c r="M557" s="3" t="s">
        <v>170</v>
      </c>
      <c r="N557" s="3" t="s">
        <v>662</v>
      </c>
      <c r="O557" s="35">
        <v>0</v>
      </c>
      <c r="P557" s="3" t="s">
        <v>664</v>
      </c>
      <c r="Q557" s="3" t="s">
        <v>8</v>
      </c>
      <c r="R557" s="3" t="s">
        <v>1452</v>
      </c>
      <c r="S557" s="3" t="s">
        <v>1727</v>
      </c>
      <c r="T557" s="3" t="str">
        <f t="shared" si="22"/>
        <v>HOGAR Y COMPLEMENTOS</v>
      </c>
      <c r="U557" s="48"/>
      <c r="V557" s="3" t="s">
        <v>1599</v>
      </c>
      <c r="AA557" s="3" t="str">
        <f t="shared" si="23"/>
        <v>HOGAR Y COMPLEMENTOSCOMPLEMENTOSINICIO LABORALPAPELERIABOLSAS DE REGALOBASICO NEUTRO</v>
      </c>
    </row>
    <row r="558" spans="1:27">
      <c r="A558" s="3">
        <v>298276</v>
      </c>
      <c r="B558" s="3" t="s">
        <v>20</v>
      </c>
      <c r="C558" s="3" t="s">
        <v>685</v>
      </c>
      <c r="D558" s="3" t="s">
        <v>809</v>
      </c>
      <c r="E558" s="3" t="s">
        <v>810</v>
      </c>
      <c r="F558" s="3" t="s">
        <v>683</v>
      </c>
      <c r="G558" s="50">
        <v>1</v>
      </c>
      <c r="H558" s="3" t="s">
        <v>695</v>
      </c>
      <c r="I558" s="3" t="s">
        <v>695</v>
      </c>
      <c r="J558" s="33">
        <v>439</v>
      </c>
      <c r="K558" s="3" t="s">
        <v>668</v>
      </c>
      <c r="L558" s="34">
        <v>45345</v>
      </c>
      <c r="M558" s="3" t="s">
        <v>170</v>
      </c>
      <c r="N558" s="3" t="s">
        <v>662</v>
      </c>
      <c r="O558" s="35">
        <v>0</v>
      </c>
      <c r="P558" s="3" t="s">
        <v>664</v>
      </c>
      <c r="Q558" s="3" t="s">
        <v>8</v>
      </c>
      <c r="R558" s="3" t="s">
        <v>1452</v>
      </c>
      <c r="S558" s="3" t="s">
        <v>1727</v>
      </c>
      <c r="T558" s="3" t="str">
        <f t="shared" si="22"/>
        <v>HOGAR Y COMPLEMENTOS</v>
      </c>
      <c r="U558" s="48"/>
      <c r="V558" s="3" t="s">
        <v>1599</v>
      </c>
      <c r="AA558" s="3" t="str">
        <f t="shared" si="23"/>
        <v>HOGAR Y COMPLEMENTOSCOMPLEMENTOSINICIO LABORALPAPELERIABOLSAS DE REGALOBASICO NEUTRO</v>
      </c>
    </row>
    <row r="559" spans="1:27">
      <c r="A559" s="3">
        <v>298277</v>
      </c>
      <c r="B559" s="3" t="s">
        <v>20</v>
      </c>
      <c r="C559" s="3" t="s">
        <v>685</v>
      </c>
      <c r="D559" s="3" t="s">
        <v>809</v>
      </c>
      <c r="E559" s="3" t="s">
        <v>810</v>
      </c>
      <c r="F559" s="3" t="s">
        <v>683</v>
      </c>
      <c r="G559" s="50">
        <v>1</v>
      </c>
      <c r="H559" s="3" t="s">
        <v>695</v>
      </c>
      <c r="I559" s="3" t="s">
        <v>695</v>
      </c>
      <c r="J559" s="33">
        <v>670</v>
      </c>
      <c r="K559" s="3" t="s">
        <v>668</v>
      </c>
      <c r="L559" s="34">
        <v>45345</v>
      </c>
      <c r="M559" s="3" t="s">
        <v>170</v>
      </c>
      <c r="N559" s="3" t="s">
        <v>662</v>
      </c>
      <c r="O559" s="35">
        <v>0</v>
      </c>
      <c r="P559" s="3" t="s">
        <v>664</v>
      </c>
      <c r="Q559" s="3" t="s">
        <v>8</v>
      </c>
      <c r="R559" s="3" t="s">
        <v>1452</v>
      </c>
      <c r="S559" s="3" t="s">
        <v>1727</v>
      </c>
      <c r="T559" s="3" t="str">
        <f t="shared" si="22"/>
        <v>HOGAR Y COMPLEMENTOS</v>
      </c>
      <c r="U559" s="48"/>
      <c r="V559" s="3" t="s">
        <v>1599</v>
      </c>
      <c r="AA559" s="3" t="str">
        <f t="shared" si="23"/>
        <v>HOGAR Y COMPLEMENTOSCOMPLEMENTOSINICIO LABORALPAPELERIABOLSAS DE REGALOBASICO NEUTRO</v>
      </c>
    </row>
    <row r="560" spans="1:27">
      <c r="A560" s="3">
        <v>298278</v>
      </c>
      <c r="B560" s="3" t="s">
        <v>20</v>
      </c>
      <c r="C560" s="3" t="s">
        <v>685</v>
      </c>
      <c r="D560" s="3" t="s">
        <v>809</v>
      </c>
      <c r="E560" s="3" t="s">
        <v>810</v>
      </c>
      <c r="F560" s="3" t="s">
        <v>683</v>
      </c>
      <c r="G560" s="50">
        <v>1</v>
      </c>
      <c r="H560" s="3" t="s">
        <v>695</v>
      </c>
      <c r="I560" s="3" t="s">
        <v>695</v>
      </c>
      <c r="J560" s="33">
        <v>638</v>
      </c>
      <c r="K560" s="3" t="s">
        <v>668</v>
      </c>
      <c r="L560" s="34">
        <v>45345</v>
      </c>
      <c r="M560" s="3" t="s">
        <v>170</v>
      </c>
      <c r="N560" s="3" t="s">
        <v>662</v>
      </c>
      <c r="O560" s="35">
        <v>0</v>
      </c>
      <c r="P560" s="3" t="s">
        <v>664</v>
      </c>
      <c r="Q560" s="3" t="s">
        <v>8</v>
      </c>
      <c r="R560" s="3" t="s">
        <v>1452</v>
      </c>
      <c r="S560" s="3" t="s">
        <v>1727</v>
      </c>
      <c r="T560" s="3" t="str">
        <f t="shared" si="22"/>
        <v>HOGAR Y COMPLEMENTOS</v>
      </c>
      <c r="U560" s="48"/>
      <c r="V560" s="3" t="s">
        <v>1599</v>
      </c>
      <c r="AA560" s="3" t="str">
        <f t="shared" si="23"/>
        <v>HOGAR Y COMPLEMENTOSCOMPLEMENTOSINICIO LABORALPAPELERIABOLSAS DE REGALOBASICO NEUTRO</v>
      </c>
    </row>
    <row r="561" spans="1:27">
      <c r="A561" s="3">
        <v>298279</v>
      </c>
      <c r="B561" s="3" t="s">
        <v>20</v>
      </c>
      <c r="C561" s="3" t="s">
        <v>685</v>
      </c>
      <c r="D561" s="3" t="s">
        <v>809</v>
      </c>
      <c r="E561" s="3" t="s">
        <v>810</v>
      </c>
      <c r="F561" s="3" t="s">
        <v>683</v>
      </c>
      <c r="G561" s="50">
        <v>1</v>
      </c>
      <c r="H561" s="3" t="s">
        <v>695</v>
      </c>
      <c r="I561" s="3" t="s">
        <v>695</v>
      </c>
      <c r="J561" s="33">
        <v>1002</v>
      </c>
      <c r="K561" s="3" t="s">
        <v>668</v>
      </c>
      <c r="L561" s="34">
        <v>45345</v>
      </c>
      <c r="M561" s="3" t="s">
        <v>170</v>
      </c>
      <c r="N561" s="3" t="s">
        <v>662</v>
      </c>
      <c r="O561" s="35">
        <v>0</v>
      </c>
      <c r="P561" s="3" t="s">
        <v>664</v>
      </c>
      <c r="Q561" s="3" t="s">
        <v>8</v>
      </c>
      <c r="R561" s="3" t="s">
        <v>1452</v>
      </c>
      <c r="S561" s="3" t="s">
        <v>1727</v>
      </c>
      <c r="T561" s="3" t="str">
        <f t="shared" si="22"/>
        <v>HOGAR Y COMPLEMENTOS</v>
      </c>
      <c r="U561" s="48"/>
      <c r="V561" s="3" t="s">
        <v>1599</v>
      </c>
      <c r="AA561" s="3" t="str">
        <f t="shared" si="23"/>
        <v>HOGAR Y COMPLEMENTOSCOMPLEMENTOSINICIO LABORALPAPELERIABOLSAS DE REGALOBASICO NEUTRO</v>
      </c>
    </row>
    <row r="562" spans="1:27">
      <c r="A562" s="3">
        <v>298280</v>
      </c>
      <c r="B562" s="3" t="s">
        <v>20</v>
      </c>
      <c r="C562" s="3" t="s">
        <v>685</v>
      </c>
      <c r="D562" s="3" t="s">
        <v>809</v>
      </c>
      <c r="E562" s="3" t="s">
        <v>810</v>
      </c>
      <c r="F562" s="3" t="s">
        <v>683</v>
      </c>
      <c r="G562" s="50">
        <v>1</v>
      </c>
      <c r="H562" s="3" t="s">
        <v>695</v>
      </c>
      <c r="I562" s="3" t="s">
        <v>695</v>
      </c>
      <c r="J562" s="33">
        <v>2101</v>
      </c>
      <c r="K562" s="3" t="s">
        <v>668</v>
      </c>
      <c r="L562" s="34">
        <v>45345</v>
      </c>
      <c r="M562" s="3" t="s">
        <v>170</v>
      </c>
      <c r="N562" s="3" t="s">
        <v>662</v>
      </c>
      <c r="O562" s="35">
        <v>0</v>
      </c>
      <c r="P562" s="3" t="s">
        <v>664</v>
      </c>
      <c r="Q562" s="3" t="s">
        <v>8</v>
      </c>
      <c r="R562" s="3" t="s">
        <v>1452</v>
      </c>
      <c r="S562" s="3" t="s">
        <v>1727</v>
      </c>
      <c r="T562" s="3" t="str">
        <f t="shared" si="22"/>
        <v>HOGAR Y COMPLEMENTOS</v>
      </c>
      <c r="U562" s="48"/>
      <c r="V562" s="3" t="s">
        <v>1599</v>
      </c>
      <c r="AA562" s="3" t="str">
        <f t="shared" si="23"/>
        <v>HOGAR Y COMPLEMENTOSCOMPLEMENTOSINICIO LABORALPAPELERIABOLSAS DE REGALOBASICO NEUTRO</v>
      </c>
    </row>
    <row r="563" spans="1:27">
      <c r="A563" s="3">
        <v>292271</v>
      </c>
      <c r="B563" s="3" t="s">
        <v>20</v>
      </c>
      <c r="C563" s="3" t="s">
        <v>685</v>
      </c>
      <c r="D563" s="3" t="s">
        <v>840</v>
      </c>
      <c r="E563" s="3" t="s">
        <v>849</v>
      </c>
      <c r="F563" s="3" t="s">
        <v>683</v>
      </c>
      <c r="G563" s="50">
        <v>1</v>
      </c>
      <c r="H563" s="3" t="s">
        <v>7</v>
      </c>
      <c r="I563" s="3" t="s">
        <v>7</v>
      </c>
      <c r="J563" s="33">
        <f>21+180</f>
        <v>201</v>
      </c>
      <c r="K563" s="3" t="s">
        <v>668</v>
      </c>
      <c r="L563" s="34">
        <v>45345</v>
      </c>
      <c r="M563" s="3" t="s">
        <v>340</v>
      </c>
      <c r="N563" s="3" t="s">
        <v>662</v>
      </c>
      <c r="O563" s="35">
        <v>0</v>
      </c>
      <c r="P563" s="3" t="s">
        <v>862</v>
      </c>
      <c r="Q563" s="3" t="s">
        <v>190</v>
      </c>
      <c r="R563" s="3" t="s">
        <v>1364</v>
      </c>
      <c r="S563" s="3" t="s">
        <v>1817</v>
      </c>
      <c r="T563" s="3" t="str">
        <f t="shared" si="22"/>
        <v>HOGAR Y COMPLEMENTOS</v>
      </c>
      <c r="U563" s="48"/>
      <c r="V563" s="3" t="s">
        <v>1599</v>
      </c>
      <c r="AA563" s="3" t="str">
        <f t="shared" si="23"/>
        <v>HOGAR Y COMPLEMENTOSCOMPLEMENTOSINICIO LABORALFRAGANCIASCOLONIASBASICO NEUTRO</v>
      </c>
    </row>
    <row r="564" spans="1:27">
      <c r="A564" s="3">
        <v>294343</v>
      </c>
      <c r="B564" s="3" t="s">
        <v>20</v>
      </c>
      <c r="C564" s="3" t="s">
        <v>685</v>
      </c>
      <c r="D564" s="3" t="s">
        <v>840</v>
      </c>
      <c r="E564" s="3" t="s">
        <v>849</v>
      </c>
      <c r="F564" s="3" t="s">
        <v>683</v>
      </c>
      <c r="G564" s="50">
        <v>1</v>
      </c>
      <c r="H564" s="3" t="s">
        <v>7</v>
      </c>
      <c r="I564" s="3" t="s">
        <v>7</v>
      </c>
      <c r="J564" s="33">
        <v>71</v>
      </c>
      <c r="K564" s="3" t="s">
        <v>668</v>
      </c>
      <c r="L564" s="34">
        <v>45345</v>
      </c>
      <c r="M564" s="3" t="s">
        <v>340</v>
      </c>
      <c r="N564" s="3" t="s">
        <v>662</v>
      </c>
      <c r="O564" s="35">
        <v>0</v>
      </c>
      <c r="P564" s="3" t="s">
        <v>862</v>
      </c>
      <c r="Q564" s="3" t="s">
        <v>190</v>
      </c>
      <c r="R564" s="3" t="s">
        <v>1364</v>
      </c>
      <c r="S564" s="3" t="s">
        <v>1818</v>
      </c>
      <c r="T564" s="3" t="str">
        <f t="shared" si="22"/>
        <v>HOGAR Y COMPLEMENTOS</v>
      </c>
      <c r="U564" s="48"/>
      <c r="V564" s="3" t="s">
        <v>1599</v>
      </c>
      <c r="AA564" s="3" t="str">
        <f t="shared" si="23"/>
        <v>HOGAR Y COMPLEMENTOSCOMPLEMENTOSINICIO LABORALFRAGANCIASCOLONIASBASICO NEUTRO</v>
      </c>
    </row>
    <row r="565" spans="1:27">
      <c r="A565" s="3">
        <v>294345</v>
      </c>
      <c r="B565" s="3" t="s">
        <v>20</v>
      </c>
      <c r="C565" s="3" t="s">
        <v>685</v>
      </c>
      <c r="D565" s="3" t="s">
        <v>840</v>
      </c>
      <c r="E565" s="3" t="s">
        <v>849</v>
      </c>
      <c r="F565" s="3" t="s">
        <v>683</v>
      </c>
      <c r="G565" s="50">
        <v>1</v>
      </c>
      <c r="H565" s="3" t="s">
        <v>7</v>
      </c>
      <c r="I565" s="3" t="s">
        <v>7</v>
      </c>
      <c r="J565" s="33">
        <v>56</v>
      </c>
      <c r="K565" s="3" t="s">
        <v>668</v>
      </c>
      <c r="L565" s="34">
        <v>45345</v>
      </c>
      <c r="M565" s="3" t="s">
        <v>340</v>
      </c>
      <c r="N565" s="3" t="s">
        <v>662</v>
      </c>
      <c r="O565" s="35">
        <v>0</v>
      </c>
      <c r="P565" s="3" t="s">
        <v>862</v>
      </c>
      <c r="Q565" s="3" t="s">
        <v>190</v>
      </c>
      <c r="R565" s="3" t="s">
        <v>1364</v>
      </c>
      <c r="S565" s="3" t="s">
        <v>1818</v>
      </c>
      <c r="T565" s="3" t="str">
        <f t="shared" si="22"/>
        <v>HOGAR Y COMPLEMENTOS</v>
      </c>
      <c r="U565" s="48"/>
      <c r="V565" s="3" t="s">
        <v>1599</v>
      </c>
      <c r="AA565" s="3" t="str">
        <f t="shared" si="23"/>
        <v>HOGAR Y COMPLEMENTOSCOMPLEMENTOSINICIO LABORALFRAGANCIASCOLONIASBASICO NEUTRO</v>
      </c>
    </row>
    <row r="566" spans="1:27">
      <c r="A566" s="3">
        <v>294348</v>
      </c>
      <c r="B566" s="3" t="s">
        <v>20</v>
      </c>
      <c r="C566" s="3" t="s">
        <v>685</v>
      </c>
      <c r="D566" s="3" t="s">
        <v>840</v>
      </c>
      <c r="E566" s="3" t="s">
        <v>849</v>
      </c>
      <c r="F566" s="3" t="s">
        <v>683</v>
      </c>
      <c r="G566" s="50">
        <v>1</v>
      </c>
      <c r="H566" s="3" t="s">
        <v>7</v>
      </c>
      <c r="I566" s="3" t="s">
        <v>7</v>
      </c>
      <c r="J566" s="33">
        <v>53</v>
      </c>
      <c r="K566" s="3" t="s">
        <v>668</v>
      </c>
      <c r="L566" s="34">
        <v>45345</v>
      </c>
      <c r="M566" s="3" t="s">
        <v>340</v>
      </c>
      <c r="N566" s="3" t="s">
        <v>662</v>
      </c>
      <c r="O566" s="35">
        <v>0</v>
      </c>
      <c r="P566" s="3" t="s">
        <v>862</v>
      </c>
      <c r="Q566" s="3" t="s">
        <v>190</v>
      </c>
      <c r="R566" s="3" t="s">
        <v>1364</v>
      </c>
      <c r="S566" s="3" t="s">
        <v>1818</v>
      </c>
      <c r="T566" s="3" t="str">
        <f t="shared" si="22"/>
        <v>HOGAR Y COMPLEMENTOS</v>
      </c>
      <c r="U566" s="48"/>
      <c r="V566" s="3" t="s">
        <v>1599</v>
      </c>
      <c r="AA566" s="3" t="str">
        <f t="shared" si="23"/>
        <v>HOGAR Y COMPLEMENTOSCOMPLEMENTOSINICIO LABORALFRAGANCIASCOLONIASBASICO NEUTRO</v>
      </c>
    </row>
    <row r="567" spans="1:27">
      <c r="A567" s="3">
        <v>294350</v>
      </c>
      <c r="B567" s="3" t="s">
        <v>20</v>
      </c>
      <c r="C567" s="3" t="s">
        <v>685</v>
      </c>
      <c r="D567" s="3" t="s">
        <v>840</v>
      </c>
      <c r="E567" s="3" t="s">
        <v>849</v>
      </c>
      <c r="F567" s="3" t="s">
        <v>683</v>
      </c>
      <c r="G567" s="50">
        <v>1</v>
      </c>
      <c r="H567" s="3" t="s">
        <v>7</v>
      </c>
      <c r="I567" s="3" t="s">
        <v>7</v>
      </c>
      <c r="J567" s="33">
        <v>17</v>
      </c>
      <c r="K567" s="3" t="s">
        <v>668</v>
      </c>
      <c r="L567" s="34">
        <v>45345</v>
      </c>
      <c r="M567" s="3" t="s">
        <v>340</v>
      </c>
      <c r="N567" s="3" t="s">
        <v>662</v>
      </c>
      <c r="O567" s="35">
        <v>0</v>
      </c>
      <c r="P567" s="3" t="s">
        <v>862</v>
      </c>
      <c r="Q567" s="3" t="s">
        <v>190</v>
      </c>
      <c r="R567" s="3" t="s">
        <v>1364</v>
      </c>
      <c r="S567" s="3" t="s">
        <v>1818</v>
      </c>
      <c r="T567" s="3" t="str">
        <f t="shared" si="22"/>
        <v>HOGAR Y COMPLEMENTOS</v>
      </c>
      <c r="U567" s="48"/>
      <c r="V567" s="3" t="s">
        <v>1599</v>
      </c>
      <c r="AA567" s="3" t="str">
        <f t="shared" si="23"/>
        <v>HOGAR Y COMPLEMENTOSCOMPLEMENTOSINICIO LABORALFRAGANCIASCOLONIASBASICO NEUTRO</v>
      </c>
    </row>
    <row r="568" spans="1:27">
      <c r="A568" s="3">
        <v>294696</v>
      </c>
      <c r="B568" s="3" t="s">
        <v>20</v>
      </c>
      <c r="C568" s="3" t="s">
        <v>685</v>
      </c>
      <c r="D568" s="3" t="s">
        <v>840</v>
      </c>
      <c r="E568" s="3" t="s">
        <v>849</v>
      </c>
      <c r="F568" s="3" t="s">
        <v>683</v>
      </c>
      <c r="G568" s="50">
        <v>1</v>
      </c>
      <c r="H568" s="3" t="s">
        <v>7</v>
      </c>
      <c r="I568" s="3" t="s">
        <v>7</v>
      </c>
      <c r="J568" s="33">
        <v>170</v>
      </c>
      <c r="K568" s="3" t="s">
        <v>668</v>
      </c>
      <c r="L568" s="34">
        <v>45345</v>
      </c>
      <c r="M568" s="3" t="s">
        <v>340</v>
      </c>
      <c r="N568" s="3" t="s">
        <v>662</v>
      </c>
      <c r="O568" s="35">
        <v>0</v>
      </c>
      <c r="P568" s="3" t="s">
        <v>862</v>
      </c>
      <c r="Q568" s="3" t="s">
        <v>190</v>
      </c>
      <c r="R568" s="3" t="s">
        <v>1364</v>
      </c>
      <c r="S568" s="3" t="s">
        <v>1818</v>
      </c>
      <c r="T568" s="3" t="str">
        <f t="shared" si="22"/>
        <v>HOGAR Y COMPLEMENTOS</v>
      </c>
      <c r="U568" s="48"/>
      <c r="V568" s="3" t="s">
        <v>1599</v>
      </c>
      <c r="AA568" s="3" t="str">
        <f t="shared" si="23"/>
        <v>HOGAR Y COMPLEMENTOSCOMPLEMENTOSINICIO LABORALFRAGANCIASCOLONIASBASICO NEUTRO</v>
      </c>
    </row>
    <row r="569" spans="1:27">
      <c r="A569" s="3">
        <v>294697</v>
      </c>
      <c r="B569" s="3" t="s">
        <v>20</v>
      </c>
      <c r="C569" s="3" t="s">
        <v>685</v>
      </c>
      <c r="D569" s="3" t="s">
        <v>840</v>
      </c>
      <c r="E569" s="3" t="s">
        <v>849</v>
      </c>
      <c r="F569" s="3" t="s">
        <v>683</v>
      </c>
      <c r="G569" s="50">
        <v>1</v>
      </c>
      <c r="H569" s="3" t="s">
        <v>7</v>
      </c>
      <c r="I569" s="3" t="s">
        <v>7</v>
      </c>
      <c r="J569" s="33">
        <v>74</v>
      </c>
      <c r="K569" s="3" t="s">
        <v>668</v>
      </c>
      <c r="L569" s="34">
        <v>45345</v>
      </c>
      <c r="M569" s="3" t="s">
        <v>340</v>
      </c>
      <c r="N569" s="3" t="s">
        <v>662</v>
      </c>
      <c r="O569" s="35">
        <v>0</v>
      </c>
      <c r="P569" s="3" t="s">
        <v>862</v>
      </c>
      <c r="Q569" s="3" t="s">
        <v>190</v>
      </c>
      <c r="R569" s="3" t="s">
        <v>1364</v>
      </c>
      <c r="S569" s="3" t="s">
        <v>1818</v>
      </c>
      <c r="T569" s="3" t="str">
        <f t="shared" si="22"/>
        <v>HOGAR Y COMPLEMENTOS</v>
      </c>
      <c r="U569" s="48"/>
      <c r="V569" s="3" t="s">
        <v>1599</v>
      </c>
      <c r="AA569" s="3" t="str">
        <f t="shared" si="23"/>
        <v>HOGAR Y COMPLEMENTOSCOMPLEMENTOSINICIO LABORALFRAGANCIASCOLONIASBASICO NEUTRO</v>
      </c>
    </row>
    <row r="570" spans="1:27">
      <c r="A570" s="3">
        <v>295201</v>
      </c>
      <c r="B570" s="3" t="s">
        <v>20</v>
      </c>
      <c r="C570" s="3" t="s">
        <v>685</v>
      </c>
      <c r="D570" s="3" t="s">
        <v>840</v>
      </c>
      <c r="E570" s="3" t="s">
        <v>849</v>
      </c>
      <c r="F570" s="3" t="s">
        <v>683</v>
      </c>
      <c r="G570" s="50">
        <v>1</v>
      </c>
      <c r="H570" s="3" t="s">
        <v>7</v>
      </c>
      <c r="I570" s="3" t="s">
        <v>7</v>
      </c>
      <c r="J570" s="33">
        <v>12</v>
      </c>
      <c r="K570" s="3" t="s">
        <v>668</v>
      </c>
      <c r="L570" s="34">
        <v>45345</v>
      </c>
      <c r="M570" s="3" t="s">
        <v>340</v>
      </c>
      <c r="N570" s="3" t="s">
        <v>662</v>
      </c>
      <c r="O570" s="35">
        <v>0</v>
      </c>
      <c r="P570" s="3" t="s">
        <v>862</v>
      </c>
      <c r="Q570" s="3" t="s">
        <v>190</v>
      </c>
      <c r="R570" s="3" t="s">
        <v>1364</v>
      </c>
      <c r="S570" s="3" t="s">
        <v>1818</v>
      </c>
      <c r="T570" s="3" t="str">
        <f t="shared" si="22"/>
        <v>HOGAR Y COMPLEMENTOS</v>
      </c>
      <c r="U570" s="48"/>
      <c r="V570" s="3" t="s">
        <v>1599</v>
      </c>
      <c r="AA570" s="3" t="str">
        <f t="shared" si="23"/>
        <v>HOGAR Y COMPLEMENTOSCOMPLEMENTOSINICIO LABORALFRAGANCIASCOLONIASBASICO NEUTRO</v>
      </c>
    </row>
    <row r="571" spans="1:27">
      <c r="A571" s="3">
        <v>295202</v>
      </c>
      <c r="B571" s="3" t="s">
        <v>20</v>
      </c>
      <c r="C571" s="3" t="s">
        <v>685</v>
      </c>
      <c r="D571" s="3" t="s">
        <v>840</v>
      </c>
      <c r="E571" s="3" t="s">
        <v>849</v>
      </c>
      <c r="F571" s="3" t="s">
        <v>683</v>
      </c>
      <c r="G571" s="50">
        <v>1</v>
      </c>
      <c r="H571" s="3" t="s">
        <v>7</v>
      </c>
      <c r="I571" s="3" t="s">
        <v>7</v>
      </c>
      <c r="J571" s="33">
        <v>15</v>
      </c>
      <c r="K571" s="3" t="s">
        <v>668</v>
      </c>
      <c r="L571" s="34">
        <v>45345</v>
      </c>
      <c r="M571" s="3" t="s">
        <v>340</v>
      </c>
      <c r="N571" s="3" t="s">
        <v>662</v>
      </c>
      <c r="O571" s="35">
        <v>0</v>
      </c>
      <c r="P571" s="3" t="s">
        <v>862</v>
      </c>
      <c r="Q571" s="3" t="s">
        <v>190</v>
      </c>
      <c r="R571" s="3" t="s">
        <v>1364</v>
      </c>
      <c r="S571" s="3" t="s">
        <v>1818</v>
      </c>
      <c r="T571" s="3" t="str">
        <f t="shared" si="22"/>
        <v>HOGAR Y COMPLEMENTOS</v>
      </c>
      <c r="U571" s="48"/>
      <c r="V571" s="3" t="s">
        <v>1599</v>
      </c>
      <c r="AA571" s="3" t="str">
        <f t="shared" si="23"/>
        <v>HOGAR Y COMPLEMENTOSCOMPLEMENTOSINICIO LABORALFRAGANCIASCOLONIASBASICO NEUTRO</v>
      </c>
    </row>
    <row r="572" spans="1:27">
      <c r="A572" s="3">
        <v>295204</v>
      </c>
      <c r="B572" s="3" t="s">
        <v>20</v>
      </c>
      <c r="C572" s="3" t="s">
        <v>685</v>
      </c>
      <c r="D572" s="3" t="s">
        <v>840</v>
      </c>
      <c r="E572" s="3" t="s">
        <v>849</v>
      </c>
      <c r="F572" s="3" t="s">
        <v>683</v>
      </c>
      <c r="G572" s="50">
        <v>1</v>
      </c>
      <c r="H572" s="3" t="s">
        <v>7</v>
      </c>
      <c r="I572" s="3" t="s">
        <v>7</v>
      </c>
      <c r="J572" s="33">
        <v>12</v>
      </c>
      <c r="K572" s="3" t="s">
        <v>668</v>
      </c>
      <c r="L572" s="34">
        <v>45345</v>
      </c>
      <c r="M572" s="3" t="s">
        <v>340</v>
      </c>
      <c r="N572" s="3" t="s">
        <v>662</v>
      </c>
      <c r="O572" s="35">
        <v>0</v>
      </c>
      <c r="P572" s="3" t="s">
        <v>862</v>
      </c>
      <c r="Q572" s="3" t="s">
        <v>190</v>
      </c>
      <c r="R572" s="3" t="s">
        <v>1364</v>
      </c>
      <c r="S572" s="3" t="s">
        <v>1818</v>
      </c>
      <c r="T572" s="3" t="str">
        <f t="shared" si="22"/>
        <v>HOGAR Y COMPLEMENTOS</v>
      </c>
      <c r="U572" s="48"/>
      <c r="V572" s="3" t="s">
        <v>1599</v>
      </c>
      <c r="AA572" s="3" t="str">
        <f t="shared" si="23"/>
        <v>HOGAR Y COMPLEMENTOSCOMPLEMENTOSINICIO LABORALFRAGANCIASCOLONIASBASICO NEUTRO</v>
      </c>
    </row>
    <row r="573" spans="1:27">
      <c r="A573" s="3">
        <v>295763</v>
      </c>
      <c r="B573" s="3" t="s">
        <v>20</v>
      </c>
      <c r="C573" s="3" t="s">
        <v>685</v>
      </c>
      <c r="D573" s="3" t="s">
        <v>840</v>
      </c>
      <c r="E573" s="3" t="s">
        <v>849</v>
      </c>
      <c r="F573" s="3" t="s">
        <v>683</v>
      </c>
      <c r="G573" s="50">
        <v>1</v>
      </c>
      <c r="H573" s="3" t="s">
        <v>7</v>
      </c>
      <c r="I573" s="3" t="s">
        <v>7</v>
      </c>
      <c r="J573" s="33">
        <v>16</v>
      </c>
      <c r="K573" s="3" t="s">
        <v>668</v>
      </c>
      <c r="L573" s="34">
        <v>45345</v>
      </c>
      <c r="M573" s="3" t="s">
        <v>340</v>
      </c>
      <c r="N573" s="3" t="s">
        <v>662</v>
      </c>
      <c r="O573" s="35">
        <v>0</v>
      </c>
      <c r="P573" s="3" t="s">
        <v>862</v>
      </c>
      <c r="Q573" s="3" t="s">
        <v>190</v>
      </c>
      <c r="R573" s="3" t="s">
        <v>1364</v>
      </c>
      <c r="S573" s="3" t="s">
        <v>1818</v>
      </c>
      <c r="T573" s="3" t="str">
        <f t="shared" si="22"/>
        <v>HOGAR Y COMPLEMENTOS</v>
      </c>
      <c r="U573" s="48"/>
      <c r="V573" s="3" t="s">
        <v>1599</v>
      </c>
      <c r="AA573" s="3" t="str">
        <f t="shared" si="23"/>
        <v>HOGAR Y COMPLEMENTOSCOMPLEMENTOSINICIO LABORALFRAGANCIASCOLONIASBASICO NEUTRO</v>
      </c>
    </row>
    <row r="574" spans="1:27">
      <c r="A574" s="3">
        <v>296408</v>
      </c>
      <c r="B574" s="3" t="s">
        <v>20</v>
      </c>
      <c r="C574" s="3" t="s">
        <v>685</v>
      </c>
      <c r="D574" s="3" t="s">
        <v>840</v>
      </c>
      <c r="E574" s="3" t="s">
        <v>849</v>
      </c>
      <c r="F574" s="3" t="s">
        <v>683</v>
      </c>
      <c r="G574" s="50">
        <v>1</v>
      </c>
      <c r="H574" s="3" t="s">
        <v>7</v>
      </c>
      <c r="I574" s="3" t="s">
        <v>7</v>
      </c>
      <c r="J574" s="33">
        <v>48</v>
      </c>
      <c r="K574" s="3" t="s">
        <v>668</v>
      </c>
      <c r="L574" s="34">
        <v>45345</v>
      </c>
      <c r="M574" s="3" t="s">
        <v>340</v>
      </c>
      <c r="N574" s="3" t="s">
        <v>662</v>
      </c>
      <c r="O574" s="35">
        <v>0</v>
      </c>
      <c r="P574" s="3" t="s">
        <v>862</v>
      </c>
      <c r="Q574" s="3" t="s">
        <v>190</v>
      </c>
      <c r="R574" s="3" t="s">
        <v>1364</v>
      </c>
      <c r="S574" s="3" t="s">
        <v>1818</v>
      </c>
      <c r="T574" s="3" t="str">
        <f t="shared" si="22"/>
        <v>HOGAR Y COMPLEMENTOS</v>
      </c>
      <c r="U574" s="48"/>
      <c r="V574" s="3" t="s">
        <v>1599</v>
      </c>
      <c r="AA574" s="3" t="str">
        <f t="shared" si="23"/>
        <v>HOGAR Y COMPLEMENTOSCOMPLEMENTOSINICIO LABORALFRAGANCIASCOLONIASBASICO NEUTRO</v>
      </c>
    </row>
    <row r="575" spans="1:27">
      <c r="A575" s="3">
        <v>296412</v>
      </c>
      <c r="B575" s="3" t="s">
        <v>20</v>
      </c>
      <c r="C575" s="3" t="s">
        <v>685</v>
      </c>
      <c r="D575" s="3" t="s">
        <v>840</v>
      </c>
      <c r="E575" s="3" t="s">
        <v>849</v>
      </c>
      <c r="F575" s="3" t="s">
        <v>683</v>
      </c>
      <c r="G575" s="50">
        <v>1</v>
      </c>
      <c r="H575" s="3" t="s">
        <v>7</v>
      </c>
      <c r="I575" s="3" t="s">
        <v>7</v>
      </c>
      <c r="J575" s="33">
        <v>12</v>
      </c>
      <c r="K575" s="3" t="s">
        <v>668</v>
      </c>
      <c r="L575" s="34">
        <v>45345</v>
      </c>
      <c r="M575" s="3" t="s">
        <v>340</v>
      </c>
      <c r="N575" s="3" t="s">
        <v>662</v>
      </c>
      <c r="O575" s="35">
        <v>0</v>
      </c>
      <c r="P575" s="3" t="s">
        <v>862</v>
      </c>
      <c r="Q575" s="3" t="s">
        <v>190</v>
      </c>
      <c r="R575" s="3" t="s">
        <v>1364</v>
      </c>
      <c r="S575" s="3" t="s">
        <v>1818</v>
      </c>
      <c r="T575" s="3" t="str">
        <f t="shared" si="22"/>
        <v>HOGAR Y COMPLEMENTOS</v>
      </c>
      <c r="U575" s="48"/>
      <c r="V575" s="3" t="s">
        <v>1599</v>
      </c>
      <c r="AA575" s="3" t="str">
        <f t="shared" si="23"/>
        <v>HOGAR Y COMPLEMENTOSCOMPLEMENTOSINICIO LABORALFRAGANCIASCOLONIASBASICO NEUTRO</v>
      </c>
    </row>
    <row r="576" spans="1:27">
      <c r="A576" s="3">
        <v>296419</v>
      </c>
      <c r="B576" s="3" t="s">
        <v>20</v>
      </c>
      <c r="C576" s="3" t="s">
        <v>685</v>
      </c>
      <c r="D576" s="3" t="s">
        <v>840</v>
      </c>
      <c r="E576" s="3" t="s">
        <v>849</v>
      </c>
      <c r="F576" s="3" t="s">
        <v>683</v>
      </c>
      <c r="G576" s="50">
        <v>1</v>
      </c>
      <c r="H576" s="3" t="s">
        <v>7</v>
      </c>
      <c r="I576" s="3" t="s">
        <v>7</v>
      </c>
      <c r="J576" s="33">
        <v>24</v>
      </c>
      <c r="K576" s="3" t="s">
        <v>668</v>
      </c>
      <c r="L576" s="34">
        <v>45345</v>
      </c>
      <c r="M576" s="3" t="s">
        <v>340</v>
      </c>
      <c r="N576" s="3" t="s">
        <v>662</v>
      </c>
      <c r="O576" s="35">
        <v>0</v>
      </c>
      <c r="P576" s="3" t="s">
        <v>862</v>
      </c>
      <c r="Q576" s="3" t="s">
        <v>190</v>
      </c>
      <c r="R576" s="3" t="s">
        <v>1364</v>
      </c>
      <c r="S576" s="3" t="s">
        <v>1818</v>
      </c>
      <c r="T576" s="3" t="str">
        <f t="shared" si="22"/>
        <v>HOGAR Y COMPLEMENTOS</v>
      </c>
      <c r="U576" s="48"/>
      <c r="V576" s="3" t="s">
        <v>1599</v>
      </c>
      <c r="AA576" s="3" t="str">
        <f t="shared" si="23"/>
        <v>HOGAR Y COMPLEMENTOSCOMPLEMENTOSINICIO LABORALFRAGANCIASCOLONIASBASICO NEUTRO</v>
      </c>
    </row>
    <row r="577" spans="1:27">
      <c r="A577" s="3">
        <v>305363</v>
      </c>
      <c r="B577" s="3" t="s">
        <v>20</v>
      </c>
      <c r="C577" s="3" t="s">
        <v>685</v>
      </c>
      <c r="D577" s="3" t="s">
        <v>840</v>
      </c>
      <c r="E577" s="3" t="s">
        <v>849</v>
      </c>
      <c r="F577" s="3" t="s">
        <v>683</v>
      </c>
      <c r="G577" s="50">
        <v>1</v>
      </c>
      <c r="H577" s="3" t="s">
        <v>7</v>
      </c>
      <c r="I577" s="3" t="s">
        <v>7</v>
      </c>
      <c r="J577" s="33">
        <v>19</v>
      </c>
      <c r="K577" s="3" t="s">
        <v>668</v>
      </c>
      <c r="L577" s="34">
        <v>45345</v>
      </c>
      <c r="M577" s="3" t="s">
        <v>340</v>
      </c>
      <c r="N577" s="3" t="s">
        <v>662</v>
      </c>
      <c r="O577" s="35">
        <v>0</v>
      </c>
      <c r="P577" s="3" t="s">
        <v>862</v>
      </c>
      <c r="Q577" s="3" t="s">
        <v>190</v>
      </c>
      <c r="R577" s="3" t="s">
        <v>1364</v>
      </c>
      <c r="S577" s="3" t="s">
        <v>1818</v>
      </c>
      <c r="T577" s="3" t="str">
        <f t="shared" si="22"/>
        <v>HOGAR Y COMPLEMENTOS</v>
      </c>
      <c r="U577" s="48"/>
      <c r="V577" s="3" t="s">
        <v>1599</v>
      </c>
      <c r="AA577" s="3" t="str">
        <f t="shared" si="23"/>
        <v>HOGAR Y COMPLEMENTOSCOMPLEMENTOSINICIO LABORALFRAGANCIASCOLONIASBASICO NEUTRO</v>
      </c>
    </row>
    <row r="578" spans="1:27">
      <c r="A578" s="3">
        <v>315973</v>
      </c>
      <c r="B578" s="3" t="s">
        <v>20</v>
      </c>
      <c r="C578" s="3" t="s">
        <v>685</v>
      </c>
      <c r="D578" s="3" t="s">
        <v>850</v>
      </c>
      <c r="E578" s="3" t="s">
        <v>855</v>
      </c>
      <c r="F578" s="3" t="s">
        <v>683</v>
      </c>
      <c r="G578" s="50">
        <v>1</v>
      </c>
      <c r="H578" s="3" t="s">
        <v>7</v>
      </c>
      <c r="I578" s="3" t="s">
        <v>7</v>
      </c>
      <c r="J578" s="33">
        <v>144</v>
      </c>
      <c r="K578" s="3" t="s">
        <v>668</v>
      </c>
      <c r="L578" s="34">
        <v>45345</v>
      </c>
      <c r="M578" s="3" t="s">
        <v>342</v>
      </c>
      <c r="N578" s="3" t="s">
        <v>661</v>
      </c>
      <c r="O578" s="35">
        <v>0</v>
      </c>
      <c r="P578" s="3" t="s">
        <v>664</v>
      </c>
      <c r="Q578" s="3" t="s">
        <v>8</v>
      </c>
      <c r="R578" s="3" t="str">
        <f>B578&amp;C578&amp;D578&amp;E578&amp;F578</f>
        <v>COMPLEMENTOSINICIO LABORALCOSMETICOSESMALTESBASICO NEUTRO</v>
      </c>
      <c r="S578" s="3" t="s">
        <v>1795</v>
      </c>
      <c r="T578" s="3" t="str">
        <f t="shared" ref="T578:T587" si="24">+IF(B578="NINA","INFANTIL",IF(B578="NINO","INFANTIL",IF(B578="BEBITA","INFANTIL",IF(B578="BEBITO","INFANTIL",IF(B578="BEBE","INFANTIL",IF(B578="HOGAR","HOGAR Y COMPLEMENTOS",IF(B578="COMPLEMENTOS","HOGAR Y COMPLEMENTOS",IF(B578="COLEGIAL","HOGAR Y COMPLEMENTOS",IF(B578="INT MUJER","INTERIOR",IF(B578="INT HOMBRE","INTERIOR",IF(B578="INT NINA","INTERIOR",IF(B578="INT NINO","INTERIOR",IF(B578="INT BEBITA","INTERIOR",IF(B578="INT BEBITO","INTERIOR",IF(B578="MUJER","MUJER",IF(B578="HOMBRE","HOMBRE",""))))))))))))))))</f>
        <v>HOGAR Y COMPLEMENTOS</v>
      </c>
      <c r="U578" s="48"/>
      <c r="V578" s="3" t="s">
        <v>1599</v>
      </c>
    </row>
    <row r="579" spans="1:27">
      <c r="A579" s="3">
        <v>315974</v>
      </c>
      <c r="B579" s="3" t="s">
        <v>20</v>
      </c>
      <c r="C579" s="3" t="s">
        <v>685</v>
      </c>
      <c r="D579" s="3" t="s">
        <v>850</v>
      </c>
      <c r="E579" s="3" t="s">
        <v>855</v>
      </c>
      <c r="F579" s="3" t="s">
        <v>683</v>
      </c>
      <c r="G579" s="50">
        <v>1</v>
      </c>
      <c r="H579" s="3" t="s">
        <v>7</v>
      </c>
      <c r="I579" s="3" t="s">
        <v>7</v>
      </c>
      <c r="J579" s="33">
        <v>144</v>
      </c>
      <c r="K579" s="3" t="s">
        <v>668</v>
      </c>
      <c r="L579" s="34">
        <v>45345</v>
      </c>
      <c r="M579" s="3" t="s">
        <v>342</v>
      </c>
      <c r="N579" s="3" t="s">
        <v>661</v>
      </c>
      <c r="O579" s="35">
        <v>0</v>
      </c>
      <c r="P579" s="3" t="s">
        <v>664</v>
      </c>
      <c r="Q579" s="3" t="s">
        <v>8</v>
      </c>
      <c r="R579" s="3" t="str">
        <f t="shared" ref="R579:R587" si="25">B579&amp;C579&amp;D579&amp;E579&amp;F579</f>
        <v>COMPLEMENTOSINICIO LABORALCOSMETICOSESMALTESBASICO NEUTRO</v>
      </c>
      <c r="S579" s="3" t="s">
        <v>1795</v>
      </c>
      <c r="T579" s="3" t="str">
        <f t="shared" si="24"/>
        <v>HOGAR Y COMPLEMENTOS</v>
      </c>
      <c r="U579" s="48"/>
      <c r="V579" s="3" t="s">
        <v>1599</v>
      </c>
    </row>
    <row r="580" spans="1:27">
      <c r="A580" s="3">
        <v>315975</v>
      </c>
      <c r="B580" s="3" t="s">
        <v>20</v>
      </c>
      <c r="C580" s="3" t="s">
        <v>685</v>
      </c>
      <c r="D580" s="3" t="s">
        <v>850</v>
      </c>
      <c r="E580" s="3" t="s">
        <v>855</v>
      </c>
      <c r="F580" s="3" t="s">
        <v>683</v>
      </c>
      <c r="G580" s="50">
        <v>1</v>
      </c>
      <c r="H580" s="3" t="s">
        <v>7</v>
      </c>
      <c r="I580" s="3" t="s">
        <v>7</v>
      </c>
      <c r="J580" s="33">
        <v>169</v>
      </c>
      <c r="K580" s="3" t="s">
        <v>668</v>
      </c>
      <c r="L580" s="34">
        <v>45345</v>
      </c>
      <c r="M580" s="3" t="s">
        <v>342</v>
      </c>
      <c r="N580" s="3" t="s">
        <v>661</v>
      </c>
      <c r="O580" s="35">
        <v>0</v>
      </c>
      <c r="P580" s="3" t="s">
        <v>664</v>
      </c>
      <c r="Q580" s="3" t="s">
        <v>8</v>
      </c>
      <c r="R580" s="3" t="str">
        <f t="shared" si="25"/>
        <v>COMPLEMENTOSINICIO LABORALCOSMETICOSESMALTESBASICO NEUTRO</v>
      </c>
      <c r="S580" s="3" t="s">
        <v>1795</v>
      </c>
      <c r="T580" s="3" t="str">
        <f t="shared" si="24"/>
        <v>HOGAR Y COMPLEMENTOS</v>
      </c>
      <c r="U580" s="48"/>
      <c r="V580" s="3" t="s">
        <v>1599</v>
      </c>
    </row>
    <row r="581" spans="1:27">
      <c r="A581" s="3">
        <v>315979</v>
      </c>
      <c r="B581" s="3" t="s">
        <v>20</v>
      </c>
      <c r="C581" s="3" t="s">
        <v>685</v>
      </c>
      <c r="D581" s="3" t="s">
        <v>850</v>
      </c>
      <c r="E581" s="3" t="s">
        <v>855</v>
      </c>
      <c r="F581" s="3" t="s">
        <v>683</v>
      </c>
      <c r="G581" s="50">
        <v>1</v>
      </c>
      <c r="H581" s="3" t="s">
        <v>7</v>
      </c>
      <c r="I581" s="3" t="s">
        <v>7</v>
      </c>
      <c r="J581" s="33">
        <v>112</v>
      </c>
      <c r="K581" s="3" t="s">
        <v>668</v>
      </c>
      <c r="L581" s="34">
        <v>45345</v>
      </c>
      <c r="M581" s="3" t="s">
        <v>342</v>
      </c>
      <c r="N581" s="3" t="s">
        <v>661</v>
      </c>
      <c r="O581" s="35">
        <v>0</v>
      </c>
      <c r="P581" s="3" t="s">
        <v>664</v>
      </c>
      <c r="Q581" s="3" t="s">
        <v>8</v>
      </c>
      <c r="R581" s="3" t="str">
        <f t="shared" si="25"/>
        <v>COMPLEMENTOSINICIO LABORALCOSMETICOSESMALTESBASICO NEUTRO</v>
      </c>
      <c r="S581" s="3" t="s">
        <v>1795</v>
      </c>
      <c r="T581" s="3" t="str">
        <f t="shared" si="24"/>
        <v>HOGAR Y COMPLEMENTOS</v>
      </c>
      <c r="U581" s="48"/>
      <c r="V581" s="3" t="s">
        <v>1599</v>
      </c>
    </row>
    <row r="582" spans="1:27">
      <c r="A582" s="3">
        <v>315980</v>
      </c>
      <c r="B582" s="3" t="s">
        <v>20</v>
      </c>
      <c r="C582" s="3" t="s">
        <v>685</v>
      </c>
      <c r="D582" s="3" t="s">
        <v>850</v>
      </c>
      <c r="E582" s="3" t="s">
        <v>855</v>
      </c>
      <c r="F582" s="3" t="s">
        <v>683</v>
      </c>
      <c r="G582" s="50">
        <v>1</v>
      </c>
      <c r="H582" s="3" t="s">
        <v>7</v>
      </c>
      <c r="I582" s="3" t="s">
        <v>7</v>
      </c>
      <c r="J582" s="33">
        <v>77</v>
      </c>
      <c r="K582" s="3" t="s">
        <v>668</v>
      </c>
      <c r="L582" s="34">
        <v>45345</v>
      </c>
      <c r="M582" s="3" t="s">
        <v>342</v>
      </c>
      <c r="N582" s="3" t="s">
        <v>661</v>
      </c>
      <c r="O582" s="35">
        <v>0</v>
      </c>
      <c r="P582" s="3" t="s">
        <v>664</v>
      </c>
      <c r="Q582" s="3" t="s">
        <v>8</v>
      </c>
      <c r="R582" s="3" t="str">
        <f>B582&amp;C582&amp;D582&amp;E582&amp;F582</f>
        <v>COMPLEMENTOSINICIO LABORALCOSMETICOSESMALTESBASICO NEUTRO</v>
      </c>
      <c r="S582" s="3" t="s">
        <v>1795</v>
      </c>
      <c r="T582" s="3" t="str">
        <f t="shared" si="24"/>
        <v>HOGAR Y COMPLEMENTOS</v>
      </c>
      <c r="U582" s="48"/>
      <c r="V582" s="3" t="s">
        <v>1599</v>
      </c>
    </row>
    <row r="583" spans="1:27">
      <c r="A583" s="3">
        <v>315981</v>
      </c>
      <c r="B583" s="3" t="s">
        <v>20</v>
      </c>
      <c r="C583" s="3" t="s">
        <v>685</v>
      </c>
      <c r="D583" s="3" t="s">
        <v>850</v>
      </c>
      <c r="E583" s="3" t="s">
        <v>855</v>
      </c>
      <c r="F583" s="3" t="s">
        <v>683</v>
      </c>
      <c r="G583" s="50">
        <v>1</v>
      </c>
      <c r="H583" s="3" t="s">
        <v>7</v>
      </c>
      <c r="I583" s="3" t="s">
        <v>7</v>
      </c>
      <c r="J583" s="33">
        <v>189</v>
      </c>
      <c r="K583" s="3" t="s">
        <v>668</v>
      </c>
      <c r="L583" s="34">
        <v>45345</v>
      </c>
      <c r="M583" s="3" t="s">
        <v>342</v>
      </c>
      <c r="N583" s="3" t="s">
        <v>661</v>
      </c>
      <c r="O583" s="35">
        <v>0</v>
      </c>
      <c r="P583" s="3" t="s">
        <v>664</v>
      </c>
      <c r="Q583" s="3" t="s">
        <v>8</v>
      </c>
      <c r="R583" s="3" t="str">
        <f t="shared" si="25"/>
        <v>COMPLEMENTOSINICIO LABORALCOSMETICOSESMALTESBASICO NEUTRO</v>
      </c>
      <c r="S583" s="3" t="s">
        <v>1795</v>
      </c>
      <c r="T583" s="3" t="str">
        <f t="shared" si="24"/>
        <v>HOGAR Y COMPLEMENTOS</v>
      </c>
      <c r="U583" s="48"/>
      <c r="V583" s="3" t="s">
        <v>1599</v>
      </c>
    </row>
    <row r="584" spans="1:27">
      <c r="A584" s="3">
        <v>315982</v>
      </c>
      <c r="B584" s="3" t="s">
        <v>20</v>
      </c>
      <c r="C584" s="3" t="s">
        <v>685</v>
      </c>
      <c r="D584" s="3" t="s">
        <v>850</v>
      </c>
      <c r="E584" s="3" t="s">
        <v>855</v>
      </c>
      <c r="F584" s="3" t="s">
        <v>683</v>
      </c>
      <c r="G584" s="50">
        <v>1</v>
      </c>
      <c r="H584" s="3" t="s">
        <v>7</v>
      </c>
      <c r="I584" s="3" t="s">
        <v>7</v>
      </c>
      <c r="J584" s="33">
        <v>98</v>
      </c>
      <c r="K584" s="3" t="s">
        <v>668</v>
      </c>
      <c r="L584" s="34">
        <v>45345</v>
      </c>
      <c r="M584" s="3" t="s">
        <v>342</v>
      </c>
      <c r="N584" s="3" t="s">
        <v>661</v>
      </c>
      <c r="O584" s="35">
        <v>0</v>
      </c>
      <c r="P584" s="3" t="s">
        <v>664</v>
      </c>
      <c r="Q584" s="3" t="s">
        <v>8</v>
      </c>
      <c r="R584" s="3" t="str">
        <f t="shared" si="25"/>
        <v>COMPLEMENTOSINICIO LABORALCOSMETICOSESMALTESBASICO NEUTRO</v>
      </c>
      <c r="S584" s="3" t="s">
        <v>1795</v>
      </c>
      <c r="T584" s="3" t="str">
        <f t="shared" si="24"/>
        <v>HOGAR Y COMPLEMENTOS</v>
      </c>
      <c r="U584" s="48"/>
      <c r="V584" s="3" t="s">
        <v>1599</v>
      </c>
    </row>
    <row r="585" spans="1:27">
      <c r="A585" s="3">
        <v>315983</v>
      </c>
      <c r="B585" s="3" t="s">
        <v>20</v>
      </c>
      <c r="C585" s="3" t="s">
        <v>685</v>
      </c>
      <c r="D585" s="3" t="s">
        <v>850</v>
      </c>
      <c r="E585" s="3" t="s">
        <v>855</v>
      </c>
      <c r="F585" s="3" t="s">
        <v>683</v>
      </c>
      <c r="G585" s="50">
        <v>1</v>
      </c>
      <c r="H585" s="3" t="s">
        <v>7</v>
      </c>
      <c r="I585" s="3" t="s">
        <v>7</v>
      </c>
      <c r="J585" s="33">
        <v>131</v>
      </c>
      <c r="K585" s="3" t="s">
        <v>668</v>
      </c>
      <c r="L585" s="34">
        <v>45345</v>
      </c>
      <c r="M585" s="3" t="s">
        <v>342</v>
      </c>
      <c r="N585" s="3" t="s">
        <v>661</v>
      </c>
      <c r="O585" s="35">
        <v>0</v>
      </c>
      <c r="P585" s="3" t="s">
        <v>664</v>
      </c>
      <c r="Q585" s="3" t="s">
        <v>8</v>
      </c>
      <c r="R585" s="3" t="str">
        <f t="shared" si="25"/>
        <v>COMPLEMENTOSINICIO LABORALCOSMETICOSESMALTESBASICO NEUTRO</v>
      </c>
      <c r="S585" s="3" t="s">
        <v>1795</v>
      </c>
      <c r="T585" s="3" t="str">
        <f t="shared" si="24"/>
        <v>HOGAR Y COMPLEMENTOS</v>
      </c>
      <c r="U585" s="48"/>
      <c r="V585" s="3" t="s">
        <v>1599</v>
      </c>
    </row>
    <row r="586" spans="1:27">
      <c r="A586" s="3">
        <v>315984</v>
      </c>
      <c r="B586" s="3" t="s">
        <v>20</v>
      </c>
      <c r="C586" s="3" t="s">
        <v>685</v>
      </c>
      <c r="D586" s="3" t="s">
        <v>850</v>
      </c>
      <c r="E586" s="3" t="s">
        <v>855</v>
      </c>
      <c r="F586" s="3" t="s">
        <v>683</v>
      </c>
      <c r="G586" s="50">
        <v>1</v>
      </c>
      <c r="H586" s="3" t="s">
        <v>7</v>
      </c>
      <c r="I586" s="3" t="s">
        <v>7</v>
      </c>
      <c r="J586" s="33">
        <v>127</v>
      </c>
      <c r="K586" s="3" t="s">
        <v>668</v>
      </c>
      <c r="L586" s="34">
        <v>45345</v>
      </c>
      <c r="M586" s="3" t="s">
        <v>342</v>
      </c>
      <c r="N586" s="3" t="s">
        <v>661</v>
      </c>
      <c r="O586" s="35">
        <v>0</v>
      </c>
      <c r="P586" s="3" t="s">
        <v>664</v>
      </c>
      <c r="Q586" s="3" t="s">
        <v>8</v>
      </c>
      <c r="R586" s="3" t="str">
        <f t="shared" si="25"/>
        <v>COMPLEMENTOSINICIO LABORALCOSMETICOSESMALTESBASICO NEUTRO</v>
      </c>
      <c r="S586" s="3" t="s">
        <v>1795</v>
      </c>
      <c r="T586" s="3" t="str">
        <f t="shared" si="24"/>
        <v>HOGAR Y COMPLEMENTOS</v>
      </c>
      <c r="U586" s="48"/>
      <c r="V586" s="3" t="s">
        <v>1599</v>
      </c>
    </row>
    <row r="587" spans="1:27">
      <c r="A587" s="3">
        <v>315985</v>
      </c>
      <c r="B587" s="3" t="s">
        <v>20</v>
      </c>
      <c r="C587" s="3" t="s">
        <v>685</v>
      </c>
      <c r="D587" s="3" t="s">
        <v>850</v>
      </c>
      <c r="E587" s="3" t="s">
        <v>855</v>
      </c>
      <c r="F587" s="3" t="s">
        <v>683</v>
      </c>
      <c r="G587" s="50">
        <v>1</v>
      </c>
      <c r="H587" s="3" t="s">
        <v>7</v>
      </c>
      <c r="I587" s="3" t="s">
        <v>7</v>
      </c>
      <c r="J587" s="33">
        <v>186</v>
      </c>
      <c r="K587" s="3" t="s">
        <v>668</v>
      </c>
      <c r="L587" s="34">
        <v>45345</v>
      </c>
      <c r="M587" s="3" t="s">
        <v>342</v>
      </c>
      <c r="N587" s="3" t="s">
        <v>661</v>
      </c>
      <c r="O587" s="35">
        <v>0</v>
      </c>
      <c r="P587" s="3" t="s">
        <v>664</v>
      </c>
      <c r="Q587" s="3" t="s">
        <v>8</v>
      </c>
      <c r="R587" s="3" t="str">
        <f t="shared" si="25"/>
        <v>COMPLEMENTOSINICIO LABORALCOSMETICOSESMALTESBASICO NEUTRO</v>
      </c>
      <c r="S587" s="3" t="s">
        <v>1795</v>
      </c>
      <c r="T587" s="3" t="str">
        <f t="shared" si="24"/>
        <v>HOGAR Y COMPLEMENTOS</v>
      </c>
      <c r="U587" s="48"/>
      <c r="V587" s="3" t="s">
        <v>1599</v>
      </c>
    </row>
    <row r="588" spans="1:27">
      <c r="A588" s="3">
        <v>315986</v>
      </c>
      <c r="B588" s="3" t="s">
        <v>20</v>
      </c>
      <c r="C588" s="3" t="s">
        <v>685</v>
      </c>
      <c r="D588" s="3" t="s">
        <v>850</v>
      </c>
      <c r="E588" s="3" t="s">
        <v>855</v>
      </c>
      <c r="F588" s="3" t="s">
        <v>683</v>
      </c>
      <c r="G588" s="50">
        <v>1</v>
      </c>
      <c r="H588" s="3" t="s">
        <v>7</v>
      </c>
      <c r="I588" s="3" t="s">
        <v>7</v>
      </c>
      <c r="J588" s="33">
        <v>158</v>
      </c>
      <c r="K588" s="3" t="s">
        <v>668</v>
      </c>
      <c r="L588" s="34">
        <v>45345</v>
      </c>
      <c r="M588" s="3" t="s">
        <v>342</v>
      </c>
      <c r="N588" s="3" t="s">
        <v>661</v>
      </c>
      <c r="O588" s="35">
        <v>0</v>
      </c>
      <c r="P588" s="3" t="s">
        <v>664</v>
      </c>
      <c r="Q588" s="3" t="s">
        <v>8</v>
      </c>
      <c r="R588" s="3" t="str">
        <f t="shared" ref="R588:R620" si="26">B588&amp;C588&amp;D588&amp;E588&amp;F588</f>
        <v>COMPLEMENTOSINICIO LABORALCOSMETICOSESMALTESBASICO NEUTRO</v>
      </c>
      <c r="S588" s="3" t="s">
        <v>1795</v>
      </c>
      <c r="T588" s="3" t="str">
        <f t="shared" ref="T588:T620" si="27">+IF(B588="NINA","INFANTIL",IF(B588="NINO","INFANTIL",IF(B588="BEBITA","INFANTIL",IF(B588="BEBITO","INFANTIL",IF(B588="BEBE","INFANTIL",IF(B588="HOGAR","HOGAR Y COMPLEMENTOS",IF(B588="COMPLEMENTOS","HOGAR Y COMPLEMENTOS",IF(B588="COLEGIAL","HOGAR Y COMPLEMENTOS",IF(B588="INT MUJER","INTERIOR",IF(B588="INT HOMBRE","INTERIOR",IF(B588="INT NINA","INTERIOR",IF(B588="INT NINO","INTERIOR",IF(B588="INT BEBITA","INTERIOR",IF(B588="INT BEBITO","INTERIOR",IF(B588="MUJER","MUJER",IF(B588="HOMBRE","HOMBRE",""))))))))))))))))</f>
        <v>HOGAR Y COMPLEMENTOS</v>
      </c>
      <c r="U588" s="48"/>
    </row>
    <row r="589" spans="1:27">
      <c r="A589" s="3">
        <v>315988</v>
      </c>
      <c r="B589" s="3" t="s">
        <v>20</v>
      </c>
      <c r="C589" s="3" t="s">
        <v>685</v>
      </c>
      <c r="D589" s="3" t="s">
        <v>850</v>
      </c>
      <c r="E589" s="3" t="s">
        <v>855</v>
      </c>
      <c r="F589" s="3" t="s">
        <v>683</v>
      </c>
      <c r="G589" s="50">
        <v>1</v>
      </c>
      <c r="H589" s="3" t="s">
        <v>7</v>
      </c>
      <c r="I589" s="3" t="s">
        <v>7</v>
      </c>
      <c r="J589" s="33">
        <v>256</v>
      </c>
      <c r="K589" s="3" t="s">
        <v>668</v>
      </c>
      <c r="L589" s="34">
        <v>45345</v>
      </c>
      <c r="M589" s="3" t="s">
        <v>342</v>
      </c>
      <c r="N589" s="3" t="s">
        <v>661</v>
      </c>
      <c r="O589" s="35">
        <v>0</v>
      </c>
      <c r="P589" s="3" t="s">
        <v>664</v>
      </c>
      <c r="Q589" s="3" t="s">
        <v>8</v>
      </c>
      <c r="R589" s="3" t="str">
        <f t="shared" si="26"/>
        <v>COMPLEMENTOSINICIO LABORALCOSMETICOSESMALTESBASICO NEUTRO</v>
      </c>
      <c r="S589" s="3" t="s">
        <v>1795</v>
      </c>
      <c r="T589" s="3" t="str">
        <f t="shared" si="27"/>
        <v>HOGAR Y COMPLEMENTOS</v>
      </c>
      <c r="U589" s="48"/>
    </row>
    <row r="590" spans="1:27">
      <c r="A590" s="3">
        <v>315989</v>
      </c>
      <c r="B590" s="3" t="s">
        <v>20</v>
      </c>
      <c r="C590" s="3" t="s">
        <v>685</v>
      </c>
      <c r="D590" s="3" t="s">
        <v>850</v>
      </c>
      <c r="E590" s="3" t="s">
        <v>855</v>
      </c>
      <c r="F590" s="3" t="s">
        <v>683</v>
      </c>
      <c r="G590" s="50">
        <v>1</v>
      </c>
      <c r="H590" s="3" t="s">
        <v>7</v>
      </c>
      <c r="I590" s="3" t="s">
        <v>7</v>
      </c>
      <c r="J590" s="33">
        <v>187</v>
      </c>
      <c r="K590" s="3" t="s">
        <v>668</v>
      </c>
      <c r="L590" s="34">
        <v>45345</v>
      </c>
      <c r="M590" s="3" t="s">
        <v>342</v>
      </c>
      <c r="N590" s="3" t="s">
        <v>661</v>
      </c>
      <c r="O590" s="35">
        <v>0</v>
      </c>
      <c r="P590" s="3" t="s">
        <v>664</v>
      </c>
      <c r="Q590" s="3" t="s">
        <v>8</v>
      </c>
      <c r="R590" s="3" t="str">
        <f t="shared" si="26"/>
        <v>COMPLEMENTOSINICIO LABORALCOSMETICOSESMALTESBASICO NEUTRO</v>
      </c>
      <c r="S590" s="3" t="s">
        <v>1795</v>
      </c>
      <c r="T590" s="3" t="str">
        <f t="shared" si="27"/>
        <v>HOGAR Y COMPLEMENTOS</v>
      </c>
      <c r="U590" s="48"/>
    </row>
    <row r="591" spans="1:27">
      <c r="A591" s="3">
        <v>315990</v>
      </c>
      <c r="B591" s="3" t="s">
        <v>20</v>
      </c>
      <c r="C591" s="3" t="s">
        <v>685</v>
      </c>
      <c r="D591" s="3" t="s">
        <v>850</v>
      </c>
      <c r="E591" s="3" t="s">
        <v>855</v>
      </c>
      <c r="F591" s="3" t="s">
        <v>683</v>
      </c>
      <c r="G591" s="50">
        <v>1</v>
      </c>
      <c r="H591" s="3" t="s">
        <v>7</v>
      </c>
      <c r="I591" s="3" t="s">
        <v>7</v>
      </c>
      <c r="J591" s="33">
        <v>76</v>
      </c>
      <c r="K591" s="3" t="s">
        <v>668</v>
      </c>
      <c r="L591" s="34">
        <v>45345</v>
      </c>
      <c r="M591" s="3" t="s">
        <v>342</v>
      </c>
      <c r="N591" s="3" t="s">
        <v>661</v>
      </c>
      <c r="O591" s="35">
        <v>0</v>
      </c>
      <c r="P591" s="3" t="s">
        <v>664</v>
      </c>
      <c r="Q591" s="3" t="s">
        <v>8</v>
      </c>
      <c r="R591" s="3" t="str">
        <f t="shared" si="26"/>
        <v>COMPLEMENTOSINICIO LABORALCOSMETICOSESMALTESBASICO NEUTRO</v>
      </c>
      <c r="S591" s="3" t="s">
        <v>1795</v>
      </c>
      <c r="T591" s="3" t="str">
        <f t="shared" si="27"/>
        <v>HOGAR Y COMPLEMENTOS</v>
      </c>
      <c r="U591" s="48"/>
    </row>
    <row r="592" spans="1:27">
      <c r="A592" s="3">
        <v>315991</v>
      </c>
      <c r="B592" s="3" t="s">
        <v>20</v>
      </c>
      <c r="C592" s="3" t="s">
        <v>685</v>
      </c>
      <c r="D592" s="3" t="s">
        <v>850</v>
      </c>
      <c r="E592" s="3" t="s">
        <v>855</v>
      </c>
      <c r="F592" s="3" t="s">
        <v>683</v>
      </c>
      <c r="G592" s="50">
        <v>1</v>
      </c>
      <c r="H592" s="3" t="s">
        <v>7</v>
      </c>
      <c r="I592" s="3" t="s">
        <v>7</v>
      </c>
      <c r="J592" s="33">
        <v>102</v>
      </c>
      <c r="K592" s="3" t="s">
        <v>668</v>
      </c>
      <c r="L592" s="34">
        <v>45345</v>
      </c>
      <c r="M592" s="3" t="s">
        <v>342</v>
      </c>
      <c r="N592" s="3" t="s">
        <v>661</v>
      </c>
      <c r="O592" s="35">
        <v>0</v>
      </c>
      <c r="P592" s="3" t="s">
        <v>664</v>
      </c>
      <c r="Q592" s="3" t="s">
        <v>8</v>
      </c>
      <c r="R592" s="3" t="str">
        <f t="shared" si="26"/>
        <v>COMPLEMENTOSINICIO LABORALCOSMETICOSESMALTESBASICO NEUTRO</v>
      </c>
      <c r="S592" s="3" t="s">
        <v>1795</v>
      </c>
      <c r="T592" s="3" t="str">
        <f t="shared" si="27"/>
        <v>HOGAR Y COMPLEMENTOS</v>
      </c>
      <c r="U592" s="48"/>
    </row>
    <row r="593" spans="1:21">
      <c r="A593" s="3">
        <v>315992</v>
      </c>
      <c r="B593" s="3" t="s">
        <v>20</v>
      </c>
      <c r="C593" s="3" t="s">
        <v>685</v>
      </c>
      <c r="D593" s="3" t="s">
        <v>850</v>
      </c>
      <c r="E593" s="3" t="s">
        <v>855</v>
      </c>
      <c r="F593" s="3" t="s">
        <v>683</v>
      </c>
      <c r="G593" s="50">
        <v>1</v>
      </c>
      <c r="H593" s="3" t="s">
        <v>7</v>
      </c>
      <c r="I593" s="3" t="s">
        <v>7</v>
      </c>
      <c r="J593" s="33">
        <v>109</v>
      </c>
      <c r="K593" s="3" t="s">
        <v>668</v>
      </c>
      <c r="L593" s="34">
        <v>45345</v>
      </c>
      <c r="M593" s="3" t="s">
        <v>342</v>
      </c>
      <c r="N593" s="3" t="s">
        <v>661</v>
      </c>
      <c r="O593" s="35">
        <v>0</v>
      </c>
      <c r="P593" s="3" t="s">
        <v>664</v>
      </c>
      <c r="Q593" s="3" t="s">
        <v>8</v>
      </c>
      <c r="R593" s="3" t="str">
        <f t="shared" si="26"/>
        <v>COMPLEMENTOSINICIO LABORALCOSMETICOSESMALTESBASICO NEUTRO</v>
      </c>
      <c r="S593" s="3" t="s">
        <v>1795</v>
      </c>
      <c r="T593" s="3" t="str">
        <f t="shared" si="27"/>
        <v>HOGAR Y COMPLEMENTOS</v>
      </c>
      <c r="U593" s="48"/>
    </row>
    <row r="594" spans="1:21">
      <c r="A594" s="3">
        <v>315993</v>
      </c>
      <c r="B594" s="3" t="s">
        <v>20</v>
      </c>
      <c r="C594" s="3" t="s">
        <v>685</v>
      </c>
      <c r="D594" s="3" t="s">
        <v>850</v>
      </c>
      <c r="E594" s="3" t="s">
        <v>855</v>
      </c>
      <c r="F594" s="3" t="s">
        <v>683</v>
      </c>
      <c r="G594" s="50">
        <v>1</v>
      </c>
      <c r="H594" s="3" t="s">
        <v>7</v>
      </c>
      <c r="I594" s="3" t="s">
        <v>7</v>
      </c>
      <c r="J594" s="33">
        <v>128</v>
      </c>
      <c r="K594" s="3" t="s">
        <v>668</v>
      </c>
      <c r="L594" s="34">
        <v>45345</v>
      </c>
      <c r="M594" s="3" t="s">
        <v>342</v>
      </c>
      <c r="N594" s="3" t="s">
        <v>661</v>
      </c>
      <c r="O594" s="35">
        <v>0</v>
      </c>
      <c r="P594" s="3" t="s">
        <v>664</v>
      </c>
      <c r="Q594" s="3" t="s">
        <v>8</v>
      </c>
      <c r="R594" s="3" t="str">
        <f t="shared" si="26"/>
        <v>COMPLEMENTOSINICIO LABORALCOSMETICOSESMALTESBASICO NEUTRO</v>
      </c>
      <c r="S594" s="3" t="s">
        <v>1795</v>
      </c>
      <c r="T594" s="3" t="str">
        <f t="shared" si="27"/>
        <v>HOGAR Y COMPLEMENTOS</v>
      </c>
      <c r="U594" s="48"/>
    </row>
    <row r="595" spans="1:21">
      <c r="A595" s="3">
        <v>315994</v>
      </c>
      <c r="B595" s="3" t="s">
        <v>20</v>
      </c>
      <c r="C595" s="3" t="s">
        <v>685</v>
      </c>
      <c r="D595" s="3" t="s">
        <v>850</v>
      </c>
      <c r="E595" s="3" t="s">
        <v>855</v>
      </c>
      <c r="F595" s="3" t="s">
        <v>683</v>
      </c>
      <c r="G595" s="50">
        <v>1</v>
      </c>
      <c r="H595" s="3" t="s">
        <v>7</v>
      </c>
      <c r="I595" s="3" t="s">
        <v>7</v>
      </c>
      <c r="J595" s="33">
        <v>151</v>
      </c>
      <c r="K595" s="3" t="s">
        <v>668</v>
      </c>
      <c r="L595" s="34">
        <v>45345</v>
      </c>
      <c r="M595" s="3" t="s">
        <v>342</v>
      </c>
      <c r="N595" s="3" t="s">
        <v>661</v>
      </c>
      <c r="O595" s="35">
        <v>0</v>
      </c>
      <c r="P595" s="3" t="s">
        <v>664</v>
      </c>
      <c r="Q595" s="3" t="s">
        <v>8</v>
      </c>
      <c r="R595" s="3" t="str">
        <f t="shared" si="26"/>
        <v>COMPLEMENTOSINICIO LABORALCOSMETICOSESMALTESBASICO NEUTRO</v>
      </c>
      <c r="S595" s="3" t="s">
        <v>1795</v>
      </c>
      <c r="T595" s="3" t="str">
        <f t="shared" si="27"/>
        <v>HOGAR Y COMPLEMENTOS</v>
      </c>
      <c r="U595" s="48"/>
    </row>
    <row r="596" spans="1:21">
      <c r="A596" s="3">
        <v>315995</v>
      </c>
      <c r="B596" s="3" t="s">
        <v>20</v>
      </c>
      <c r="C596" s="3" t="s">
        <v>685</v>
      </c>
      <c r="D596" s="3" t="s">
        <v>850</v>
      </c>
      <c r="E596" s="3" t="s">
        <v>855</v>
      </c>
      <c r="F596" s="3" t="s">
        <v>683</v>
      </c>
      <c r="G596" s="50">
        <v>1</v>
      </c>
      <c r="H596" s="3" t="s">
        <v>7</v>
      </c>
      <c r="I596" s="3" t="s">
        <v>7</v>
      </c>
      <c r="J596" s="33">
        <v>130</v>
      </c>
      <c r="K596" s="3" t="s">
        <v>668</v>
      </c>
      <c r="L596" s="34">
        <v>45345</v>
      </c>
      <c r="M596" s="3" t="s">
        <v>342</v>
      </c>
      <c r="N596" s="3" t="s">
        <v>661</v>
      </c>
      <c r="O596" s="35">
        <v>0</v>
      </c>
      <c r="P596" s="3" t="s">
        <v>664</v>
      </c>
      <c r="Q596" s="3" t="s">
        <v>8</v>
      </c>
      <c r="R596" s="3" t="str">
        <f t="shared" si="26"/>
        <v>COMPLEMENTOSINICIO LABORALCOSMETICOSESMALTESBASICO NEUTRO</v>
      </c>
      <c r="S596" s="3" t="s">
        <v>1795</v>
      </c>
      <c r="T596" s="3" t="str">
        <f t="shared" si="27"/>
        <v>HOGAR Y COMPLEMENTOS</v>
      </c>
      <c r="U596" s="48"/>
    </row>
    <row r="597" spans="1:21">
      <c r="A597" s="3">
        <v>315996</v>
      </c>
      <c r="B597" s="3" t="s">
        <v>20</v>
      </c>
      <c r="C597" s="3" t="s">
        <v>685</v>
      </c>
      <c r="D597" s="3" t="s">
        <v>850</v>
      </c>
      <c r="E597" s="3" t="s">
        <v>855</v>
      </c>
      <c r="F597" s="3" t="s">
        <v>683</v>
      </c>
      <c r="G597" s="50">
        <v>1</v>
      </c>
      <c r="H597" s="3" t="s">
        <v>7</v>
      </c>
      <c r="I597" s="3" t="s">
        <v>7</v>
      </c>
      <c r="J597" s="33">
        <v>106</v>
      </c>
      <c r="K597" s="3" t="s">
        <v>668</v>
      </c>
      <c r="L597" s="34">
        <v>45345</v>
      </c>
      <c r="M597" s="3" t="s">
        <v>342</v>
      </c>
      <c r="N597" s="3" t="s">
        <v>661</v>
      </c>
      <c r="O597" s="35">
        <v>0</v>
      </c>
      <c r="P597" s="3" t="s">
        <v>664</v>
      </c>
      <c r="Q597" s="3" t="s">
        <v>8</v>
      </c>
      <c r="R597" s="3" t="str">
        <f t="shared" si="26"/>
        <v>COMPLEMENTOSINICIO LABORALCOSMETICOSESMALTESBASICO NEUTRO</v>
      </c>
      <c r="S597" s="3" t="s">
        <v>1795</v>
      </c>
      <c r="T597" s="3" t="str">
        <f t="shared" si="27"/>
        <v>HOGAR Y COMPLEMENTOS</v>
      </c>
      <c r="U597" s="48"/>
    </row>
    <row r="598" spans="1:21">
      <c r="A598" s="3">
        <v>315997</v>
      </c>
      <c r="B598" s="3" t="s">
        <v>20</v>
      </c>
      <c r="C598" s="3" t="s">
        <v>685</v>
      </c>
      <c r="D598" s="3" t="s">
        <v>850</v>
      </c>
      <c r="E598" s="3" t="s">
        <v>855</v>
      </c>
      <c r="F598" s="3" t="s">
        <v>683</v>
      </c>
      <c r="G598" s="50">
        <v>1</v>
      </c>
      <c r="H598" s="3" t="s">
        <v>7</v>
      </c>
      <c r="I598" s="3" t="s">
        <v>7</v>
      </c>
      <c r="J598" s="33">
        <v>160</v>
      </c>
      <c r="K598" s="3" t="s">
        <v>668</v>
      </c>
      <c r="L598" s="34">
        <v>45345</v>
      </c>
      <c r="M598" s="3" t="s">
        <v>342</v>
      </c>
      <c r="N598" s="3" t="s">
        <v>661</v>
      </c>
      <c r="O598" s="35">
        <v>0</v>
      </c>
      <c r="P598" s="3" t="s">
        <v>664</v>
      </c>
      <c r="Q598" s="3" t="s">
        <v>8</v>
      </c>
      <c r="R598" s="3" t="str">
        <f t="shared" si="26"/>
        <v>COMPLEMENTOSINICIO LABORALCOSMETICOSESMALTESBASICO NEUTRO</v>
      </c>
      <c r="S598" s="3" t="s">
        <v>1795</v>
      </c>
      <c r="T598" s="3" t="str">
        <f t="shared" si="27"/>
        <v>HOGAR Y COMPLEMENTOS</v>
      </c>
      <c r="U598" s="48"/>
    </row>
    <row r="599" spans="1:21">
      <c r="A599" s="3">
        <v>315998</v>
      </c>
      <c r="B599" s="3" t="s">
        <v>20</v>
      </c>
      <c r="C599" s="3" t="s">
        <v>685</v>
      </c>
      <c r="D599" s="3" t="s">
        <v>850</v>
      </c>
      <c r="E599" s="3" t="s">
        <v>855</v>
      </c>
      <c r="F599" s="3" t="s">
        <v>683</v>
      </c>
      <c r="G599" s="50">
        <v>1</v>
      </c>
      <c r="H599" s="3" t="s">
        <v>7</v>
      </c>
      <c r="I599" s="3" t="s">
        <v>7</v>
      </c>
      <c r="J599" s="33">
        <v>84</v>
      </c>
      <c r="K599" s="3" t="s">
        <v>668</v>
      </c>
      <c r="L599" s="34">
        <v>45345</v>
      </c>
      <c r="M599" s="3" t="s">
        <v>342</v>
      </c>
      <c r="N599" s="3" t="s">
        <v>661</v>
      </c>
      <c r="O599" s="35">
        <v>0</v>
      </c>
      <c r="P599" s="3" t="s">
        <v>664</v>
      </c>
      <c r="Q599" s="3" t="s">
        <v>8</v>
      </c>
      <c r="R599" s="3" t="str">
        <f t="shared" si="26"/>
        <v>COMPLEMENTOSINICIO LABORALCOSMETICOSESMALTESBASICO NEUTRO</v>
      </c>
      <c r="S599" s="3" t="s">
        <v>1795</v>
      </c>
      <c r="T599" s="3" t="str">
        <f t="shared" si="27"/>
        <v>HOGAR Y COMPLEMENTOS</v>
      </c>
      <c r="U599" s="48"/>
    </row>
    <row r="600" spans="1:21">
      <c r="A600" s="3">
        <v>316003</v>
      </c>
      <c r="B600" s="3" t="s">
        <v>20</v>
      </c>
      <c r="C600" s="3" t="s">
        <v>685</v>
      </c>
      <c r="D600" s="3" t="s">
        <v>850</v>
      </c>
      <c r="E600" s="3" t="s">
        <v>855</v>
      </c>
      <c r="F600" s="3" t="s">
        <v>683</v>
      </c>
      <c r="G600" s="50">
        <v>1</v>
      </c>
      <c r="H600" s="3" t="s">
        <v>7</v>
      </c>
      <c r="I600" s="3" t="s">
        <v>7</v>
      </c>
      <c r="J600" s="33">
        <v>154</v>
      </c>
      <c r="K600" s="3" t="s">
        <v>668</v>
      </c>
      <c r="L600" s="34">
        <v>45345</v>
      </c>
      <c r="M600" s="3" t="s">
        <v>342</v>
      </c>
      <c r="N600" s="3" t="s">
        <v>661</v>
      </c>
      <c r="O600" s="35">
        <v>0</v>
      </c>
      <c r="P600" s="3" t="s">
        <v>664</v>
      </c>
      <c r="Q600" s="3" t="s">
        <v>8</v>
      </c>
      <c r="R600" s="3" t="str">
        <f t="shared" si="26"/>
        <v>COMPLEMENTOSINICIO LABORALCOSMETICOSESMALTESBASICO NEUTRO</v>
      </c>
      <c r="S600" s="3" t="s">
        <v>1795</v>
      </c>
      <c r="T600" s="3" t="str">
        <f t="shared" si="27"/>
        <v>HOGAR Y COMPLEMENTOS</v>
      </c>
      <c r="U600" s="48"/>
    </row>
    <row r="601" spans="1:21">
      <c r="A601" s="3">
        <v>316004</v>
      </c>
      <c r="B601" s="3" t="s">
        <v>20</v>
      </c>
      <c r="C601" s="3" t="s">
        <v>685</v>
      </c>
      <c r="D601" s="3" t="s">
        <v>850</v>
      </c>
      <c r="E601" s="3" t="s">
        <v>855</v>
      </c>
      <c r="F601" s="3" t="s">
        <v>683</v>
      </c>
      <c r="G601" s="50">
        <v>1</v>
      </c>
      <c r="H601" s="3" t="s">
        <v>7</v>
      </c>
      <c r="I601" s="3" t="s">
        <v>7</v>
      </c>
      <c r="J601" s="33">
        <v>135</v>
      </c>
      <c r="K601" s="3" t="s">
        <v>668</v>
      </c>
      <c r="L601" s="34">
        <v>45345</v>
      </c>
      <c r="M601" s="3" t="s">
        <v>342</v>
      </c>
      <c r="N601" s="3" t="s">
        <v>661</v>
      </c>
      <c r="O601" s="35">
        <v>0</v>
      </c>
      <c r="P601" s="3" t="s">
        <v>664</v>
      </c>
      <c r="Q601" s="3" t="s">
        <v>8</v>
      </c>
      <c r="R601" s="3" t="str">
        <f t="shared" si="26"/>
        <v>COMPLEMENTOSINICIO LABORALCOSMETICOSESMALTESBASICO NEUTRO</v>
      </c>
      <c r="S601" s="3" t="s">
        <v>1795</v>
      </c>
      <c r="T601" s="3" t="str">
        <f t="shared" si="27"/>
        <v>HOGAR Y COMPLEMENTOS</v>
      </c>
      <c r="U601" s="48"/>
    </row>
    <row r="602" spans="1:21">
      <c r="A602" s="3">
        <v>320899</v>
      </c>
      <c r="B602" s="3" t="s">
        <v>20</v>
      </c>
      <c r="C602" s="3" t="s">
        <v>685</v>
      </c>
      <c r="D602" s="3" t="s">
        <v>850</v>
      </c>
      <c r="E602" s="3" t="s">
        <v>855</v>
      </c>
      <c r="F602" s="3" t="s">
        <v>683</v>
      </c>
      <c r="G602" s="50">
        <v>1</v>
      </c>
      <c r="H602" s="3" t="s">
        <v>7</v>
      </c>
      <c r="I602" s="3" t="s">
        <v>7</v>
      </c>
      <c r="J602" s="33">
        <v>86</v>
      </c>
      <c r="K602" s="3" t="s">
        <v>668</v>
      </c>
      <c r="L602" s="34">
        <v>45345</v>
      </c>
      <c r="M602" s="3" t="s">
        <v>342</v>
      </c>
      <c r="N602" s="3" t="s">
        <v>661</v>
      </c>
      <c r="O602" s="35">
        <v>0</v>
      </c>
      <c r="P602" s="3" t="s">
        <v>664</v>
      </c>
      <c r="Q602" s="3" t="s">
        <v>8</v>
      </c>
      <c r="R602" s="3" t="str">
        <f t="shared" si="26"/>
        <v>COMPLEMENTOSINICIO LABORALCOSMETICOSESMALTESBASICO NEUTRO</v>
      </c>
      <c r="S602" s="3" t="s">
        <v>1795</v>
      </c>
      <c r="T602" s="3" t="str">
        <f t="shared" si="27"/>
        <v>HOGAR Y COMPLEMENTOS</v>
      </c>
      <c r="U602" s="48"/>
    </row>
    <row r="603" spans="1:21">
      <c r="A603" s="3">
        <v>320900</v>
      </c>
      <c r="B603" s="3" t="s">
        <v>20</v>
      </c>
      <c r="C603" s="3" t="s">
        <v>685</v>
      </c>
      <c r="D603" s="3" t="s">
        <v>850</v>
      </c>
      <c r="E603" s="3" t="s">
        <v>855</v>
      </c>
      <c r="F603" s="3" t="s">
        <v>683</v>
      </c>
      <c r="G603" s="50">
        <v>1</v>
      </c>
      <c r="H603" s="3" t="s">
        <v>7</v>
      </c>
      <c r="I603" s="3" t="s">
        <v>7</v>
      </c>
      <c r="J603" s="33">
        <v>47</v>
      </c>
      <c r="K603" s="3" t="s">
        <v>668</v>
      </c>
      <c r="L603" s="34">
        <v>45345</v>
      </c>
      <c r="M603" s="3" t="s">
        <v>342</v>
      </c>
      <c r="N603" s="3" t="s">
        <v>661</v>
      </c>
      <c r="O603" s="35">
        <v>0</v>
      </c>
      <c r="P603" s="3" t="s">
        <v>664</v>
      </c>
      <c r="Q603" s="3" t="s">
        <v>8</v>
      </c>
      <c r="R603" s="3" t="str">
        <f t="shared" si="26"/>
        <v>COMPLEMENTOSINICIO LABORALCOSMETICOSESMALTESBASICO NEUTRO</v>
      </c>
      <c r="S603" s="3" t="s">
        <v>1795</v>
      </c>
      <c r="T603" s="3" t="str">
        <f t="shared" si="27"/>
        <v>HOGAR Y COMPLEMENTOS</v>
      </c>
      <c r="U603" s="48"/>
    </row>
    <row r="604" spans="1:21">
      <c r="A604" s="3">
        <v>320901</v>
      </c>
      <c r="B604" s="3" t="s">
        <v>20</v>
      </c>
      <c r="C604" s="3" t="s">
        <v>685</v>
      </c>
      <c r="D604" s="3" t="s">
        <v>850</v>
      </c>
      <c r="E604" s="3" t="s">
        <v>855</v>
      </c>
      <c r="F604" s="3" t="s">
        <v>683</v>
      </c>
      <c r="G604" s="50">
        <v>1</v>
      </c>
      <c r="H604" s="3" t="s">
        <v>7</v>
      </c>
      <c r="I604" s="3" t="s">
        <v>7</v>
      </c>
      <c r="J604" s="33">
        <v>65</v>
      </c>
      <c r="K604" s="3" t="s">
        <v>668</v>
      </c>
      <c r="L604" s="34">
        <v>45345</v>
      </c>
      <c r="M604" s="3" t="s">
        <v>342</v>
      </c>
      <c r="N604" s="3" t="s">
        <v>661</v>
      </c>
      <c r="O604" s="35">
        <v>0</v>
      </c>
      <c r="P604" s="3" t="s">
        <v>664</v>
      </c>
      <c r="Q604" s="3" t="s">
        <v>8</v>
      </c>
      <c r="R604" s="3" t="str">
        <f t="shared" si="26"/>
        <v>COMPLEMENTOSINICIO LABORALCOSMETICOSESMALTESBASICO NEUTRO</v>
      </c>
      <c r="S604" s="3" t="s">
        <v>1795</v>
      </c>
      <c r="T604" s="3" t="str">
        <f t="shared" si="27"/>
        <v>HOGAR Y COMPLEMENTOS</v>
      </c>
      <c r="U604" s="48"/>
    </row>
    <row r="605" spans="1:21">
      <c r="A605" s="3">
        <v>320902</v>
      </c>
      <c r="B605" s="3" t="s">
        <v>20</v>
      </c>
      <c r="C605" s="3" t="s">
        <v>685</v>
      </c>
      <c r="D605" s="3" t="s">
        <v>850</v>
      </c>
      <c r="E605" s="3" t="s">
        <v>855</v>
      </c>
      <c r="F605" s="3" t="s">
        <v>683</v>
      </c>
      <c r="G605" s="50">
        <v>1</v>
      </c>
      <c r="H605" s="3" t="s">
        <v>7</v>
      </c>
      <c r="I605" s="3" t="s">
        <v>7</v>
      </c>
      <c r="J605" s="33">
        <v>125</v>
      </c>
      <c r="K605" s="3" t="s">
        <v>668</v>
      </c>
      <c r="L605" s="34">
        <v>45345</v>
      </c>
      <c r="M605" s="3" t="s">
        <v>342</v>
      </c>
      <c r="N605" s="3" t="s">
        <v>661</v>
      </c>
      <c r="O605" s="35">
        <v>0</v>
      </c>
      <c r="P605" s="3" t="s">
        <v>664</v>
      </c>
      <c r="Q605" s="3" t="s">
        <v>8</v>
      </c>
      <c r="R605" s="3" t="str">
        <f t="shared" si="26"/>
        <v>COMPLEMENTOSINICIO LABORALCOSMETICOSESMALTESBASICO NEUTRO</v>
      </c>
      <c r="S605" s="3" t="s">
        <v>1795</v>
      </c>
      <c r="T605" s="3" t="str">
        <f t="shared" si="27"/>
        <v>HOGAR Y COMPLEMENTOS</v>
      </c>
      <c r="U605" s="48"/>
    </row>
    <row r="606" spans="1:21">
      <c r="A606" s="3">
        <v>320903</v>
      </c>
      <c r="B606" s="3" t="s">
        <v>20</v>
      </c>
      <c r="C606" s="3" t="s">
        <v>685</v>
      </c>
      <c r="D606" s="3" t="s">
        <v>850</v>
      </c>
      <c r="E606" s="3" t="s">
        <v>855</v>
      </c>
      <c r="F606" s="3" t="s">
        <v>683</v>
      </c>
      <c r="G606" s="50">
        <v>1</v>
      </c>
      <c r="H606" s="3" t="s">
        <v>7</v>
      </c>
      <c r="I606" s="3" t="s">
        <v>7</v>
      </c>
      <c r="J606" s="33">
        <v>75</v>
      </c>
      <c r="K606" s="3" t="s">
        <v>668</v>
      </c>
      <c r="L606" s="34">
        <v>45345</v>
      </c>
      <c r="M606" s="3" t="s">
        <v>342</v>
      </c>
      <c r="N606" s="3" t="s">
        <v>661</v>
      </c>
      <c r="O606" s="35">
        <v>0</v>
      </c>
      <c r="P606" s="3" t="s">
        <v>664</v>
      </c>
      <c r="Q606" s="3" t="s">
        <v>8</v>
      </c>
      <c r="R606" s="3" t="str">
        <f t="shared" si="26"/>
        <v>COMPLEMENTOSINICIO LABORALCOSMETICOSESMALTESBASICO NEUTRO</v>
      </c>
      <c r="S606" s="3" t="s">
        <v>1795</v>
      </c>
      <c r="T606" s="3" t="str">
        <f t="shared" si="27"/>
        <v>HOGAR Y COMPLEMENTOS</v>
      </c>
      <c r="U606" s="48"/>
    </row>
    <row r="607" spans="1:21">
      <c r="A607" s="3">
        <v>320904</v>
      </c>
      <c r="B607" s="3" t="s">
        <v>20</v>
      </c>
      <c r="C607" s="3" t="s">
        <v>685</v>
      </c>
      <c r="D607" s="3" t="s">
        <v>850</v>
      </c>
      <c r="E607" s="3" t="s">
        <v>855</v>
      </c>
      <c r="F607" s="3" t="s">
        <v>683</v>
      </c>
      <c r="G607" s="50">
        <v>1</v>
      </c>
      <c r="H607" s="3" t="s">
        <v>7</v>
      </c>
      <c r="I607" s="3" t="s">
        <v>7</v>
      </c>
      <c r="J607" s="33">
        <v>124</v>
      </c>
      <c r="K607" s="3" t="s">
        <v>668</v>
      </c>
      <c r="L607" s="34">
        <v>45345</v>
      </c>
      <c r="M607" s="3" t="s">
        <v>342</v>
      </c>
      <c r="N607" s="3" t="s">
        <v>661</v>
      </c>
      <c r="O607" s="35">
        <v>0</v>
      </c>
      <c r="P607" s="3" t="s">
        <v>664</v>
      </c>
      <c r="Q607" s="3" t="s">
        <v>8</v>
      </c>
      <c r="R607" s="3" t="str">
        <f t="shared" si="26"/>
        <v>COMPLEMENTOSINICIO LABORALCOSMETICOSESMALTESBASICO NEUTRO</v>
      </c>
      <c r="S607" s="3" t="s">
        <v>1795</v>
      </c>
      <c r="T607" s="3" t="str">
        <f t="shared" si="27"/>
        <v>HOGAR Y COMPLEMENTOS</v>
      </c>
      <c r="U607" s="48"/>
    </row>
    <row r="608" spans="1:21">
      <c r="A608" s="3">
        <v>320905</v>
      </c>
      <c r="B608" s="3" t="s">
        <v>20</v>
      </c>
      <c r="C608" s="3" t="s">
        <v>685</v>
      </c>
      <c r="D608" s="3" t="s">
        <v>850</v>
      </c>
      <c r="E608" s="3" t="s">
        <v>855</v>
      </c>
      <c r="F608" s="3" t="s">
        <v>683</v>
      </c>
      <c r="G608" s="50">
        <v>1</v>
      </c>
      <c r="H608" s="3" t="s">
        <v>7</v>
      </c>
      <c r="I608" s="3" t="s">
        <v>7</v>
      </c>
      <c r="J608" s="33">
        <v>50</v>
      </c>
      <c r="K608" s="3" t="s">
        <v>668</v>
      </c>
      <c r="L608" s="34">
        <v>45345</v>
      </c>
      <c r="M608" s="3" t="s">
        <v>342</v>
      </c>
      <c r="N608" s="3" t="s">
        <v>661</v>
      </c>
      <c r="O608" s="35">
        <v>0</v>
      </c>
      <c r="P608" s="3" t="s">
        <v>664</v>
      </c>
      <c r="Q608" s="3" t="s">
        <v>8</v>
      </c>
      <c r="R608" s="3" t="str">
        <f t="shared" si="26"/>
        <v>COMPLEMENTOSINICIO LABORALCOSMETICOSESMALTESBASICO NEUTRO</v>
      </c>
      <c r="S608" s="3" t="s">
        <v>1795</v>
      </c>
      <c r="T608" s="3" t="str">
        <f t="shared" si="27"/>
        <v>HOGAR Y COMPLEMENTOS</v>
      </c>
      <c r="U608" s="48"/>
    </row>
    <row r="609" spans="1:27">
      <c r="A609" s="3">
        <v>320906</v>
      </c>
      <c r="B609" s="3" t="s">
        <v>20</v>
      </c>
      <c r="C609" s="3" t="s">
        <v>685</v>
      </c>
      <c r="D609" s="3" t="s">
        <v>850</v>
      </c>
      <c r="E609" s="3" t="s">
        <v>855</v>
      </c>
      <c r="F609" s="3" t="s">
        <v>683</v>
      </c>
      <c r="G609" s="50">
        <v>1</v>
      </c>
      <c r="H609" s="3" t="s">
        <v>7</v>
      </c>
      <c r="I609" s="3" t="s">
        <v>7</v>
      </c>
      <c r="J609" s="33">
        <v>127</v>
      </c>
      <c r="K609" s="3" t="s">
        <v>668</v>
      </c>
      <c r="L609" s="34">
        <v>45345</v>
      </c>
      <c r="M609" s="3" t="s">
        <v>342</v>
      </c>
      <c r="N609" s="3" t="s">
        <v>661</v>
      </c>
      <c r="O609" s="35">
        <v>0</v>
      </c>
      <c r="P609" s="3" t="s">
        <v>664</v>
      </c>
      <c r="Q609" s="3" t="s">
        <v>8</v>
      </c>
      <c r="R609" s="3" t="str">
        <f t="shared" si="26"/>
        <v>COMPLEMENTOSINICIO LABORALCOSMETICOSESMALTESBASICO NEUTRO</v>
      </c>
      <c r="S609" s="3" t="s">
        <v>1795</v>
      </c>
      <c r="T609" s="3" t="str">
        <f t="shared" si="27"/>
        <v>HOGAR Y COMPLEMENTOS</v>
      </c>
      <c r="U609" s="48"/>
    </row>
    <row r="610" spans="1:27">
      <c r="A610" s="3">
        <v>315972</v>
      </c>
      <c r="B610" s="3" t="s">
        <v>20</v>
      </c>
      <c r="C610" s="3" t="s">
        <v>685</v>
      </c>
      <c r="D610" s="3" t="s">
        <v>850</v>
      </c>
      <c r="E610" s="3" t="s">
        <v>855</v>
      </c>
      <c r="F610" s="3" t="s">
        <v>683</v>
      </c>
      <c r="G610" s="50">
        <v>1</v>
      </c>
      <c r="H610" s="3" t="s">
        <v>7</v>
      </c>
      <c r="I610" s="3" t="s">
        <v>7</v>
      </c>
      <c r="J610" s="33">
        <v>158</v>
      </c>
      <c r="K610" s="3" t="s">
        <v>668</v>
      </c>
      <c r="L610" s="34">
        <v>45345</v>
      </c>
      <c r="M610" s="3" t="s">
        <v>342</v>
      </c>
      <c r="N610" s="3" t="s">
        <v>661</v>
      </c>
      <c r="O610" s="35">
        <v>0</v>
      </c>
      <c r="P610" s="3" t="s">
        <v>664</v>
      </c>
      <c r="Q610" s="3" t="s">
        <v>8</v>
      </c>
      <c r="R610" s="3" t="str">
        <f t="shared" si="26"/>
        <v>COMPLEMENTOSINICIO LABORALCOSMETICOSESMALTESBASICO NEUTRO</v>
      </c>
      <c r="S610" s="3" t="s">
        <v>1795</v>
      </c>
      <c r="T610" s="3" t="str">
        <f t="shared" si="27"/>
        <v>HOGAR Y COMPLEMENTOS</v>
      </c>
      <c r="U610" s="48"/>
    </row>
    <row r="611" spans="1:27">
      <c r="A611" s="3">
        <v>315970</v>
      </c>
      <c r="B611" s="3" t="s">
        <v>20</v>
      </c>
      <c r="C611" s="3" t="s">
        <v>685</v>
      </c>
      <c r="D611" s="3" t="s">
        <v>850</v>
      </c>
      <c r="E611" s="3" t="s">
        <v>855</v>
      </c>
      <c r="F611" s="3" t="s">
        <v>683</v>
      </c>
      <c r="G611" s="50">
        <v>1</v>
      </c>
      <c r="H611" s="3" t="s">
        <v>7</v>
      </c>
      <c r="I611" s="3" t="s">
        <v>7</v>
      </c>
      <c r="J611" s="33">
        <v>130</v>
      </c>
      <c r="K611" s="3" t="s">
        <v>668</v>
      </c>
      <c r="L611" s="34">
        <v>45345</v>
      </c>
      <c r="M611" s="3" t="s">
        <v>342</v>
      </c>
      <c r="N611" s="3" t="s">
        <v>661</v>
      </c>
      <c r="O611" s="35">
        <v>0</v>
      </c>
      <c r="P611" s="3" t="s">
        <v>664</v>
      </c>
      <c r="Q611" s="3" t="s">
        <v>8</v>
      </c>
      <c r="R611" s="3" t="str">
        <f t="shared" si="26"/>
        <v>COMPLEMENTOSINICIO LABORALCOSMETICOSESMALTESBASICO NEUTRO</v>
      </c>
      <c r="S611" s="3" t="s">
        <v>1795</v>
      </c>
      <c r="T611" s="3" t="str">
        <f t="shared" si="27"/>
        <v>HOGAR Y COMPLEMENTOS</v>
      </c>
      <c r="U611" s="48"/>
    </row>
    <row r="612" spans="1:27">
      <c r="A612" s="3">
        <v>315968</v>
      </c>
      <c r="B612" s="3" t="s">
        <v>20</v>
      </c>
      <c r="C612" s="3" t="s">
        <v>685</v>
      </c>
      <c r="D612" s="3" t="s">
        <v>850</v>
      </c>
      <c r="E612" s="3" t="s">
        <v>855</v>
      </c>
      <c r="F612" s="3" t="s">
        <v>683</v>
      </c>
      <c r="G612" s="50">
        <v>1</v>
      </c>
      <c r="H612" s="3" t="s">
        <v>7</v>
      </c>
      <c r="I612" s="3" t="s">
        <v>7</v>
      </c>
      <c r="J612" s="33">
        <v>287</v>
      </c>
      <c r="K612" s="3" t="s">
        <v>668</v>
      </c>
      <c r="L612" s="34">
        <v>45345</v>
      </c>
      <c r="M612" s="3" t="s">
        <v>342</v>
      </c>
      <c r="N612" s="3" t="s">
        <v>661</v>
      </c>
      <c r="O612" s="35">
        <v>0</v>
      </c>
      <c r="P612" s="3" t="s">
        <v>664</v>
      </c>
      <c r="Q612" s="3" t="s">
        <v>8</v>
      </c>
      <c r="R612" s="3" t="str">
        <f t="shared" si="26"/>
        <v>COMPLEMENTOSINICIO LABORALCOSMETICOSESMALTESBASICO NEUTRO</v>
      </c>
      <c r="S612" s="3" t="s">
        <v>1795</v>
      </c>
      <c r="T612" s="3" t="str">
        <f t="shared" si="27"/>
        <v>HOGAR Y COMPLEMENTOS</v>
      </c>
      <c r="U612" s="48"/>
    </row>
    <row r="613" spans="1:27">
      <c r="A613" s="3">
        <v>315967</v>
      </c>
      <c r="B613" s="3" t="s">
        <v>20</v>
      </c>
      <c r="C613" s="3" t="s">
        <v>685</v>
      </c>
      <c r="D613" s="3" t="s">
        <v>850</v>
      </c>
      <c r="E613" s="3" t="s">
        <v>855</v>
      </c>
      <c r="F613" s="3" t="s">
        <v>683</v>
      </c>
      <c r="G613" s="50">
        <v>1</v>
      </c>
      <c r="H613" s="3" t="s">
        <v>7</v>
      </c>
      <c r="I613" s="3" t="s">
        <v>7</v>
      </c>
      <c r="J613" s="33">
        <v>291</v>
      </c>
      <c r="K613" s="3" t="s">
        <v>668</v>
      </c>
      <c r="L613" s="34">
        <v>45345</v>
      </c>
      <c r="M613" s="3" t="s">
        <v>342</v>
      </c>
      <c r="N613" s="3" t="s">
        <v>661</v>
      </c>
      <c r="O613" s="35">
        <v>0</v>
      </c>
      <c r="P613" s="3" t="s">
        <v>664</v>
      </c>
      <c r="Q613" s="3" t="s">
        <v>8</v>
      </c>
      <c r="R613" s="3" t="str">
        <f t="shared" si="26"/>
        <v>COMPLEMENTOSINICIO LABORALCOSMETICOSESMALTESBASICO NEUTRO</v>
      </c>
      <c r="S613" s="3" t="s">
        <v>1795</v>
      </c>
      <c r="T613" s="3" t="str">
        <f t="shared" si="27"/>
        <v>HOGAR Y COMPLEMENTOS</v>
      </c>
      <c r="U613" s="48"/>
    </row>
    <row r="614" spans="1:27">
      <c r="A614" s="3">
        <v>315966</v>
      </c>
      <c r="B614" s="3" t="s">
        <v>20</v>
      </c>
      <c r="C614" s="3" t="s">
        <v>685</v>
      </c>
      <c r="D614" s="3" t="s">
        <v>850</v>
      </c>
      <c r="E614" s="3" t="s">
        <v>855</v>
      </c>
      <c r="F614" s="3" t="s">
        <v>683</v>
      </c>
      <c r="G614" s="50">
        <v>1</v>
      </c>
      <c r="H614" s="3" t="s">
        <v>7</v>
      </c>
      <c r="I614" s="3" t="s">
        <v>7</v>
      </c>
      <c r="J614" s="33">
        <v>231</v>
      </c>
      <c r="K614" s="3" t="s">
        <v>668</v>
      </c>
      <c r="L614" s="34">
        <v>45345</v>
      </c>
      <c r="M614" s="3" t="s">
        <v>342</v>
      </c>
      <c r="N614" s="3" t="s">
        <v>661</v>
      </c>
      <c r="O614" s="35">
        <v>0</v>
      </c>
      <c r="P614" s="3" t="s">
        <v>664</v>
      </c>
      <c r="Q614" s="3" t="s">
        <v>8</v>
      </c>
      <c r="R614" s="3" t="str">
        <f t="shared" si="26"/>
        <v>COMPLEMENTOSINICIO LABORALCOSMETICOSESMALTESBASICO NEUTRO</v>
      </c>
      <c r="S614" s="3" t="s">
        <v>1795</v>
      </c>
      <c r="T614" s="3" t="str">
        <f t="shared" si="27"/>
        <v>HOGAR Y COMPLEMENTOS</v>
      </c>
      <c r="U614" s="48"/>
    </row>
    <row r="615" spans="1:27">
      <c r="A615" s="3">
        <v>315965</v>
      </c>
      <c r="B615" s="3" t="s">
        <v>20</v>
      </c>
      <c r="C615" s="3" t="s">
        <v>685</v>
      </c>
      <c r="D615" s="3" t="s">
        <v>850</v>
      </c>
      <c r="E615" s="3" t="s">
        <v>855</v>
      </c>
      <c r="F615" s="3" t="s">
        <v>683</v>
      </c>
      <c r="G615" s="50">
        <v>1</v>
      </c>
      <c r="H615" s="3" t="s">
        <v>7</v>
      </c>
      <c r="I615" s="3" t="s">
        <v>7</v>
      </c>
      <c r="J615" s="33">
        <v>264</v>
      </c>
      <c r="K615" s="3" t="s">
        <v>668</v>
      </c>
      <c r="L615" s="34">
        <v>45345</v>
      </c>
      <c r="M615" s="3" t="s">
        <v>342</v>
      </c>
      <c r="N615" s="3" t="s">
        <v>661</v>
      </c>
      <c r="O615" s="35">
        <v>0</v>
      </c>
      <c r="P615" s="3" t="s">
        <v>664</v>
      </c>
      <c r="Q615" s="3" t="s">
        <v>8</v>
      </c>
      <c r="R615" s="3" t="str">
        <f t="shared" si="26"/>
        <v>COMPLEMENTOSINICIO LABORALCOSMETICOSESMALTESBASICO NEUTRO</v>
      </c>
      <c r="S615" s="3" t="s">
        <v>1795</v>
      </c>
      <c r="T615" s="3" t="str">
        <f t="shared" si="27"/>
        <v>HOGAR Y COMPLEMENTOS</v>
      </c>
      <c r="U615" s="48"/>
    </row>
    <row r="616" spans="1:27">
      <c r="A616" s="3">
        <v>315964</v>
      </c>
      <c r="B616" s="3" t="s">
        <v>20</v>
      </c>
      <c r="C616" s="3" t="s">
        <v>685</v>
      </c>
      <c r="D616" s="3" t="s">
        <v>850</v>
      </c>
      <c r="E616" s="3" t="s">
        <v>855</v>
      </c>
      <c r="F616" s="3" t="s">
        <v>683</v>
      </c>
      <c r="G616" s="50">
        <v>1</v>
      </c>
      <c r="H616" s="3" t="s">
        <v>7</v>
      </c>
      <c r="I616" s="3" t="s">
        <v>7</v>
      </c>
      <c r="J616" s="33">
        <v>389</v>
      </c>
      <c r="K616" s="3" t="s">
        <v>668</v>
      </c>
      <c r="L616" s="34">
        <v>45345</v>
      </c>
      <c r="M616" s="3" t="s">
        <v>342</v>
      </c>
      <c r="N616" s="3" t="s">
        <v>661</v>
      </c>
      <c r="O616" s="35">
        <v>0</v>
      </c>
      <c r="P616" s="3" t="s">
        <v>664</v>
      </c>
      <c r="Q616" s="3" t="s">
        <v>8</v>
      </c>
      <c r="R616" s="3" t="str">
        <f t="shared" si="26"/>
        <v>COMPLEMENTOSINICIO LABORALCOSMETICOSESMALTESBASICO NEUTRO</v>
      </c>
      <c r="S616" s="3" t="s">
        <v>1795</v>
      </c>
      <c r="T616" s="3" t="str">
        <f t="shared" si="27"/>
        <v>HOGAR Y COMPLEMENTOS</v>
      </c>
      <c r="U616" s="48"/>
    </row>
    <row r="617" spans="1:27">
      <c r="A617" s="3">
        <v>315963</v>
      </c>
      <c r="B617" s="3" t="s">
        <v>20</v>
      </c>
      <c r="C617" s="3" t="s">
        <v>685</v>
      </c>
      <c r="D617" s="3" t="s">
        <v>850</v>
      </c>
      <c r="E617" s="3" t="s">
        <v>855</v>
      </c>
      <c r="F617" s="3" t="s">
        <v>683</v>
      </c>
      <c r="G617" s="50">
        <v>1</v>
      </c>
      <c r="H617" s="3" t="s">
        <v>7</v>
      </c>
      <c r="I617" s="3" t="s">
        <v>7</v>
      </c>
      <c r="J617" s="33">
        <v>489</v>
      </c>
      <c r="K617" s="3" t="s">
        <v>668</v>
      </c>
      <c r="L617" s="34">
        <v>45345</v>
      </c>
      <c r="M617" s="3" t="s">
        <v>342</v>
      </c>
      <c r="N617" s="3" t="s">
        <v>661</v>
      </c>
      <c r="O617" s="35">
        <v>0</v>
      </c>
      <c r="P617" s="3" t="s">
        <v>664</v>
      </c>
      <c r="Q617" s="3" t="s">
        <v>8</v>
      </c>
      <c r="R617" s="3" t="str">
        <f t="shared" si="26"/>
        <v>COMPLEMENTOSINICIO LABORALCOSMETICOSESMALTESBASICO NEUTRO</v>
      </c>
      <c r="S617" s="3" t="s">
        <v>1795</v>
      </c>
      <c r="T617" s="3" t="str">
        <f t="shared" si="27"/>
        <v>HOGAR Y COMPLEMENTOS</v>
      </c>
      <c r="U617" s="48"/>
    </row>
    <row r="618" spans="1:27">
      <c r="A618" s="3">
        <v>315962</v>
      </c>
      <c r="B618" s="3" t="s">
        <v>20</v>
      </c>
      <c r="C618" s="3" t="s">
        <v>685</v>
      </c>
      <c r="D618" s="3" t="s">
        <v>850</v>
      </c>
      <c r="E618" s="3" t="s">
        <v>855</v>
      </c>
      <c r="F618" s="3" t="s">
        <v>683</v>
      </c>
      <c r="G618" s="50">
        <v>1</v>
      </c>
      <c r="H618" s="3" t="s">
        <v>7</v>
      </c>
      <c r="I618" s="3" t="s">
        <v>7</v>
      </c>
      <c r="J618" s="33">
        <v>368</v>
      </c>
      <c r="K618" s="3" t="s">
        <v>668</v>
      </c>
      <c r="L618" s="34">
        <v>45345</v>
      </c>
      <c r="M618" s="3" t="s">
        <v>342</v>
      </c>
      <c r="N618" s="3" t="s">
        <v>661</v>
      </c>
      <c r="O618" s="35">
        <v>0</v>
      </c>
      <c r="P618" s="3" t="s">
        <v>664</v>
      </c>
      <c r="Q618" s="3" t="s">
        <v>8</v>
      </c>
      <c r="R618" s="3" t="str">
        <f t="shared" si="26"/>
        <v>COMPLEMENTOSINICIO LABORALCOSMETICOSESMALTESBASICO NEUTRO</v>
      </c>
      <c r="S618" s="3" t="s">
        <v>1795</v>
      </c>
      <c r="T618" s="3" t="str">
        <f t="shared" si="27"/>
        <v>HOGAR Y COMPLEMENTOS</v>
      </c>
      <c r="U618" s="48"/>
    </row>
    <row r="619" spans="1:27">
      <c r="A619" s="3">
        <v>315961</v>
      </c>
      <c r="B619" s="3" t="s">
        <v>20</v>
      </c>
      <c r="C619" s="3" t="s">
        <v>685</v>
      </c>
      <c r="D619" s="3" t="s">
        <v>850</v>
      </c>
      <c r="E619" s="3" t="s">
        <v>855</v>
      </c>
      <c r="F619" s="3" t="s">
        <v>683</v>
      </c>
      <c r="G619" s="50">
        <v>1</v>
      </c>
      <c r="H619" s="3" t="s">
        <v>7</v>
      </c>
      <c r="I619" s="3" t="s">
        <v>7</v>
      </c>
      <c r="J619" s="33">
        <v>483</v>
      </c>
      <c r="K619" s="3" t="s">
        <v>668</v>
      </c>
      <c r="L619" s="34">
        <v>45345</v>
      </c>
      <c r="M619" s="3" t="s">
        <v>342</v>
      </c>
      <c r="N619" s="3" t="s">
        <v>661</v>
      </c>
      <c r="O619" s="35">
        <v>0</v>
      </c>
      <c r="P619" s="3" t="s">
        <v>664</v>
      </c>
      <c r="Q619" s="3" t="s">
        <v>8</v>
      </c>
      <c r="R619" s="3" t="str">
        <f t="shared" si="26"/>
        <v>COMPLEMENTOSINICIO LABORALCOSMETICOSESMALTESBASICO NEUTRO</v>
      </c>
      <c r="S619" s="3" t="s">
        <v>1795</v>
      </c>
      <c r="T619" s="3" t="str">
        <f t="shared" si="27"/>
        <v>HOGAR Y COMPLEMENTOS</v>
      </c>
      <c r="U619" s="48"/>
    </row>
    <row r="620" spans="1:27">
      <c r="A620" s="3">
        <v>315960</v>
      </c>
      <c r="B620" s="3" t="s">
        <v>20</v>
      </c>
      <c r="C620" s="3" t="s">
        <v>685</v>
      </c>
      <c r="D620" s="3" t="s">
        <v>850</v>
      </c>
      <c r="E620" s="3" t="s">
        <v>855</v>
      </c>
      <c r="F620" s="3" t="s">
        <v>683</v>
      </c>
      <c r="G620" s="50">
        <v>1</v>
      </c>
      <c r="H620" s="3" t="s">
        <v>7</v>
      </c>
      <c r="I620" s="3" t="s">
        <v>7</v>
      </c>
      <c r="J620" s="33">
        <v>387</v>
      </c>
      <c r="K620" s="3" t="s">
        <v>668</v>
      </c>
      <c r="L620" s="34">
        <v>45345</v>
      </c>
      <c r="M620" s="3" t="s">
        <v>342</v>
      </c>
      <c r="N620" s="3" t="s">
        <v>661</v>
      </c>
      <c r="O620" s="35">
        <v>0</v>
      </c>
      <c r="P620" s="3" t="s">
        <v>664</v>
      </c>
      <c r="Q620" s="3" t="s">
        <v>8</v>
      </c>
      <c r="R620" s="3" t="str">
        <f t="shared" si="26"/>
        <v>COMPLEMENTOSINICIO LABORALCOSMETICOSESMALTESBASICO NEUTRO</v>
      </c>
      <c r="S620" s="3" t="s">
        <v>1795</v>
      </c>
      <c r="T620" s="3" t="str">
        <f t="shared" si="27"/>
        <v>HOGAR Y COMPLEMENTOS</v>
      </c>
      <c r="U620" s="48"/>
    </row>
    <row r="621" spans="1:27">
      <c r="A621" s="3">
        <v>248747</v>
      </c>
      <c r="B621" s="3" t="s">
        <v>24</v>
      </c>
      <c r="C621" s="3" t="s">
        <v>685</v>
      </c>
      <c r="D621" s="3" t="s">
        <v>726</v>
      </c>
      <c r="E621" s="3" t="s">
        <v>743</v>
      </c>
      <c r="F621" s="3" t="s">
        <v>683</v>
      </c>
      <c r="G621" s="50">
        <v>4</v>
      </c>
      <c r="H621" s="3" t="s">
        <v>695</v>
      </c>
      <c r="I621" s="3" t="s">
        <v>724</v>
      </c>
      <c r="J621" s="33">
        <v>27</v>
      </c>
      <c r="K621" s="3" t="s">
        <v>668</v>
      </c>
      <c r="L621" s="34">
        <v>45323</v>
      </c>
      <c r="M621" s="3" t="s">
        <v>28</v>
      </c>
      <c r="N621" s="3" t="s">
        <v>661</v>
      </c>
      <c r="O621" s="35">
        <v>0</v>
      </c>
      <c r="P621" s="3" t="s">
        <v>664</v>
      </c>
      <c r="Q621" s="3" t="s">
        <v>8</v>
      </c>
      <c r="R621" s="3" t="s">
        <v>1586</v>
      </c>
      <c r="S621" s="3" t="s">
        <v>1707</v>
      </c>
      <c r="T621" s="3" t="str">
        <f t="shared" ref="T621:T684" si="28">+IF(B621="NINA","INFANTIL",IF(B621="NINO","INFANTIL",IF(B621="BEBITA","INFANTIL",IF(B621="BEBITO","INFANTIL",IF(B621="BEBE","INFANTIL",IF(B621="HOGAR","HOGAR Y COMPLEMENTOS",IF(B621="COMPLEMENTOS","HOGAR Y COMPLEMENTOS",IF(B621="COLEGIAL","HOGAR Y COMPLEMENTOS",IF(B621="INT MUJER","INTERIOR",IF(B621="INT HOMBRE","INTERIOR",IF(B621="INT NINA","INTERIOR",IF(B621="INT NINO","INTERIOR",IF(B621="INT BEBITA","INTERIOR",IF(B621="INT BEBITO","INTERIOR",IF(B621="MUJER","MUJER",IF(B621="HOMBRE","HOMBRE",""))))))))))))))))</f>
        <v>HOGAR Y COMPLEMENTOS</v>
      </c>
      <c r="U621" s="48"/>
      <c r="V621" s="3" t="s">
        <v>1599</v>
      </c>
      <c r="AA621" s="3" t="str">
        <f t="shared" si="23"/>
        <v>HOGAR Y COMPLEMENTOSHOGARINICIO LABORALALCOBACORTINASBASICO NEUTRO</v>
      </c>
    </row>
    <row r="622" spans="1:27">
      <c r="A622" s="3">
        <v>248747</v>
      </c>
      <c r="B622" s="3" t="s">
        <v>24</v>
      </c>
      <c r="C622" s="3" t="s">
        <v>685</v>
      </c>
      <c r="D622" s="3" t="s">
        <v>726</v>
      </c>
      <c r="E622" s="3" t="s">
        <v>743</v>
      </c>
      <c r="F622" s="3" t="s">
        <v>683</v>
      </c>
      <c r="G622" s="50">
        <v>4</v>
      </c>
      <c r="H622" s="3" t="s">
        <v>695</v>
      </c>
      <c r="I622" s="3" t="s">
        <v>699</v>
      </c>
      <c r="J622" s="33">
        <v>63</v>
      </c>
      <c r="K622" s="3" t="s">
        <v>668</v>
      </c>
      <c r="L622" s="34">
        <v>45323</v>
      </c>
      <c r="M622" s="3" t="s">
        <v>28</v>
      </c>
      <c r="N622" s="3" t="s">
        <v>661</v>
      </c>
      <c r="O622" s="35">
        <v>0</v>
      </c>
      <c r="P622" s="3" t="s">
        <v>664</v>
      </c>
      <c r="Q622" s="3" t="s">
        <v>8</v>
      </c>
      <c r="R622" s="3" t="s">
        <v>1586</v>
      </c>
      <c r="S622" s="3" t="s">
        <v>1707</v>
      </c>
      <c r="T622" s="3" t="str">
        <f t="shared" si="28"/>
        <v>HOGAR Y COMPLEMENTOS</v>
      </c>
      <c r="U622" s="48"/>
      <c r="V622" s="3" t="s">
        <v>1599</v>
      </c>
      <c r="AA622" s="3" t="str">
        <f t="shared" si="23"/>
        <v>HOGAR Y COMPLEMENTOSHOGARINICIO LABORALALCOBACORTINASBASICO NEUTRO</v>
      </c>
    </row>
    <row r="623" spans="1:27">
      <c r="A623" s="3">
        <v>248747</v>
      </c>
      <c r="B623" s="3" t="s">
        <v>24</v>
      </c>
      <c r="C623" s="3" t="s">
        <v>685</v>
      </c>
      <c r="D623" s="3" t="s">
        <v>726</v>
      </c>
      <c r="E623" s="3" t="s">
        <v>743</v>
      </c>
      <c r="F623" s="3" t="s">
        <v>683</v>
      </c>
      <c r="G623" s="50">
        <v>4</v>
      </c>
      <c r="H623" s="3" t="s">
        <v>695</v>
      </c>
      <c r="I623" s="3" t="s">
        <v>684</v>
      </c>
      <c r="J623" s="33">
        <v>48</v>
      </c>
      <c r="K623" s="3" t="s">
        <v>668</v>
      </c>
      <c r="L623" s="34">
        <v>45323</v>
      </c>
      <c r="M623" s="3" t="s">
        <v>28</v>
      </c>
      <c r="N623" s="3" t="s">
        <v>661</v>
      </c>
      <c r="O623" s="35">
        <v>0</v>
      </c>
      <c r="P623" s="3" t="s">
        <v>664</v>
      </c>
      <c r="Q623" s="3" t="s">
        <v>8</v>
      </c>
      <c r="R623" s="3" t="s">
        <v>1586</v>
      </c>
      <c r="S623" s="3" t="s">
        <v>1707</v>
      </c>
      <c r="T623" s="3" t="str">
        <f t="shared" si="28"/>
        <v>HOGAR Y COMPLEMENTOS</v>
      </c>
      <c r="U623" s="48"/>
      <c r="V623" s="3" t="s">
        <v>1599</v>
      </c>
      <c r="AA623" s="3" t="str">
        <f t="shared" si="23"/>
        <v>HOGAR Y COMPLEMENTOSHOGARINICIO LABORALALCOBACORTINASBASICO NEUTRO</v>
      </c>
    </row>
    <row r="624" spans="1:27">
      <c r="A624" s="3">
        <v>248747</v>
      </c>
      <c r="B624" s="3" t="s">
        <v>24</v>
      </c>
      <c r="C624" s="3" t="s">
        <v>685</v>
      </c>
      <c r="D624" s="3" t="s">
        <v>726</v>
      </c>
      <c r="E624" s="3" t="s">
        <v>743</v>
      </c>
      <c r="F624" s="3" t="s">
        <v>683</v>
      </c>
      <c r="G624" s="50">
        <v>4</v>
      </c>
      <c r="H624" s="3" t="s">
        <v>695</v>
      </c>
      <c r="I624" s="3" t="s">
        <v>769</v>
      </c>
      <c r="J624" s="33">
        <v>58</v>
      </c>
      <c r="K624" s="3" t="s">
        <v>668</v>
      </c>
      <c r="L624" s="34">
        <v>45323</v>
      </c>
      <c r="M624" s="3" t="s">
        <v>28</v>
      </c>
      <c r="N624" s="3" t="s">
        <v>661</v>
      </c>
      <c r="O624" s="35">
        <v>0</v>
      </c>
      <c r="P624" s="3" t="s">
        <v>664</v>
      </c>
      <c r="Q624" s="3" t="s">
        <v>8</v>
      </c>
      <c r="R624" s="3" t="s">
        <v>1586</v>
      </c>
      <c r="S624" s="3" t="s">
        <v>1707</v>
      </c>
      <c r="T624" s="3" t="str">
        <f t="shared" si="28"/>
        <v>HOGAR Y COMPLEMENTOS</v>
      </c>
      <c r="U624" s="48"/>
      <c r="V624" s="3" t="s">
        <v>1599</v>
      </c>
      <c r="AA624" s="3" t="str">
        <f t="shared" si="23"/>
        <v>HOGAR Y COMPLEMENTOSHOGARINICIO LABORALALCOBACORTINASBASICO NEUTRO</v>
      </c>
    </row>
    <row r="625" spans="1:27">
      <c r="A625" s="3">
        <v>248747</v>
      </c>
      <c r="B625" s="3" t="s">
        <v>24</v>
      </c>
      <c r="C625" s="3" t="s">
        <v>685</v>
      </c>
      <c r="D625" s="3" t="s">
        <v>726</v>
      </c>
      <c r="E625" s="3" t="s">
        <v>743</v>
      </c>
      <c r="F625" s="3" t="s">
        <v>683</v>
      </c>
      <c r="G625" s="50">
        <v>4</v>
      </c>
      <c r="H625" s="3" t="s">
        <v>695</v>
      </c>
      <c r="I625" s="3" t="s">
        <v>706</v>
      </c>
      <c r="J625" s="33">
        <v>22</v>
      </c>
      <c r="K625" s="3" t="s">
        <v>668</v>
      </c>
      <c r="L625" s="34">
        <v>45323</v>
      </c>
      <c r="M625" s="3" t="s">
        <v>28</v>
      </c>
      <c r="N625" s="3" t="s">
        <v>661</v>
      </c>
      <c r="O625" s="35">
        <v>0</v>
      </c>
      <c r="P625" s="3" t="s">
        <v>664</v>
      </c>
      <c r="Q625" s="3" t="s">
        <v>8</v>
      </c>
      <c r="R625" s="3" t="s">
        <v>1586</v>
      </c>
      <c r="S625" s="3" t="s">
        <v>1707</v>
      </c>
      <c r="T625" s="3" t="str">
        <f t="shared" si="28"/>
        <v>HOGAR Y COMPLEMENTOS</v>
      </c>
      <c r="U625" s="48"/>
      <c r="V625" s="3" t="s">
        <v>1599</v>
      </c>
      <c r="AA625" s="3" t="str">
        <f t="shared" si="23"/>
        <v>HOGAR Y COMPLEMENTOSHOGARINICIO LABORALALCOBACORTINASBASICO NEUTRO</v>
      </c>
    </row>
    <row r="626" spans="1:27">
      <c r="A626" s="3">
        <v>248747</v>
      </c>
      <c r="B626" s="3" t="s">
        <v>24</v>
      </c>
      <c r="C626" s="3" t="s">
        <v>685</v>
      </c>
      <c r="D626" s="3" t="s">
        <v>726</v>
      </c>
      <c r="E626" s="3" t="s">
        <v>743</v>
      </c>
      <c r="F626" s="3" t="s">
        <v>683</v>
      </c>
      <c r="G626" s="50">
        <v>4</v>
      </c>
      <c r="H626" s="3" t="s">
        <v>695</v>
      </c>
      <c r="I626" s="3" t="s">
        <v>792</v>
      </c>
      <c r="J626" s="33">
        <v>38</v>
      </c>
      <c r="K626" s="3" t="s">
        <v>668</v>
      </c>
      <c r="L626" s="34">
        <v>45323</v>
      </c>
      <c r="M626" s="3" t="s">
        <v>28</v>
      </c>
      <c r="N626" s="3" t="s">
        <v>661</v>
      </c>
      <c r="O626" s="35">
        <v>0</v>
      </c>
      <c r="P626" s="3" t="s">
        <v>664</v>
      </c>
      <c r="Q626" s="3" t="s">
        <v>8</v>
      </c>
      <c r="R626" s="3" t="s">
        <v>1586</v>
      </c>
      <c r="S626" s="3" t="s">
        <v>1707</v>
      </c>
      <c r="T626" s="3" t="str">
        <f t="shared" si="28"/>
        <v>HOGAR Y COMPLEMENTOS</v>
      </c>
      <c r="U626" s="48"/>
      <c r="V626" s="3" t="s">
        <v>1599</v>
      </c>
      <c r="AA626" s="3" t="str">
        <f t="shared" si="23"/>
        <v>HOGAR Y COMPLEMENTOSHOGARINICIO LABORALALCOBACORTINASBASICO NEUTRO</v>
      </c>
    </row>
    <row r="627" spans="1:27">
      <c r="A627" s="3">
        <v>260914</v>
      </c>
      <c r="B627" s="3" t="s">
        <v>24</v>
      </c>
      <c r="C627" s="3" t="s">
        <v>685</v>
      </c>
      <c r="D627" s="3" t="s">
        <v>726</v>
      </c>
      <c r="E627" s="3" t="s">
        <v>784</v>
      </c>
      <c r="F627" s="3" t="s">
        <v>702</v>
      </c>
      <c r="G627" s="50">
        <v>2</v>
      </c>
      <c r="H627" s="3" t="s">
        <v>695</v>
      </c>
      <c r="I627" s="3" t="s">
        <v>695</v>
      </c>
      <c r="J627" s="33">
        <v>550</v>
      </c>
      <c r="K627" s="3" t="s">
        <v>668</v>
      </c>
      <c r="L627" s="34">
        <v>45323</v>
      </c>
      <c r="M627" s="3" t="s">
        <v>28</v>
      </c>
      <c r="N627" s="3" t="s">
        <v>661</v>
      </c>
      <c r="O627" s="35">
        <v>0</v>
      </c>
      <c r="P627" s="3" t="s">
        <v>664</v>
      </c>
      <c r="Q627" s="3" t="s">
        <v>8</v>
      </c>
      <c r="R627" s="3" t="s">
        <v>1418</v>
      </c>
      <c r="S627" s="3" t="s">
        <v>1707</v>
      </c>
      <c r="T627" s="3" t="str">
        <f t="shared" si="28"/>
        <v>HOGAR Y COMPLEMENTOS</v>
      </c>
      <c r="U627" s="48"/>
      <c r="V627" s="3" t="s">
        <v>1599</v>
      </c>
      <c r="AA627" s="3" t="str">
        <f t="shared" si="23"/>
        <v>HOGAR Y COMPLEMENTOSHOGARINICIO LABORALALCOBASABANASMODA</v>
      </c>
    </row>
    <row r="628" spans="1:27">
      <c r="A628" s="3">
        <v>270937</v>
      </c>
      <c r="B628" s="3" t="s">
        <v>24</v>
      </c>
      <c r="C628" s="3" t="s">
        <v>685</v>
      </c>
      <c r="D628" s="3" t="s">
        <v>726</v>
      </c>
      <c r="E628" s="3" t="s">
        <v>743</v>
      </c>
      <c r="F628" s="3" t="s">
        <v>683</v>
      </c>
      <c r="G628" s="50">
        <v>4</v>
      </c>
      <c r="H628" s="3" t="s">
        <v>695</v>
      </c>
      <c r="I628" s="3" t="s">
        <v>792</v>
      </c>
      <c r="J628" s="33">
        <v>30</v>
      </c>
      <c r="K628" s="3" t="s">
        <v>668</v>
      </c>
      <c r="L628" s="34">
        <v>45323</v>
      </c>
      <c r="M628" s="3" t="s">
        <v>28</v>
      </c>
      <c r="N628" s="3" t="s">
        <v>661</v>
      </c>
      <c r="O628" s="35">
        <v>0</v>
      </c>
      <c r="P628" s="3" t="s">
        <v>664</v>
      </c>
      <c r="Q628" s="3" t="s">
        <v>8</v>
      </c>
      <c r="R628" s="3" t="s">
        <v>1586</v>
      </c>
      <c r="S628" s="3" t="s">
        <v>1707</v>
      </c>
      <c r="T628" s="3" t="str">
        <f t="shared" si="28"/>
        <v>HOGAR Y COMPLEMENTOS</v>
      </c>
      <c r="U628" s="48"/>
      <c r="V628" s="3" t="s">
        <v>1599</v>
      </c>
      <c r="AA628" s="3" t="str">
        <f t="shared" si="23"/>
        <v>HOGAR Y COMPLEMENTOSHOGARINICIO LABORALALCOBACORTINASBASICO NEUTRO</v>
      </c>
    </row>
    <row r="629" spans="1:27">
      <c r="A629" s="3">
        <v>270937</v>
      </c>
      <c r="B629" s="3" t="s">
        <v>24</v>
      </c>
      <c r="C629" s="3" t="s">
        <v>685</v>
      </c>
      <c r="D629" s="3" t="s">
        <v>726</v>
      </c>
      <c r="E629" s="3" t="s">
        <v>743</v>
      </c>
      <c r="F629" s="3" t="s">
        <v>683</v>
      </c>
      <c r="G629" s="50">
        <v>4</v>
      </c>
      <c r="H629" s="3" t="s">
        <v>695</v>
      </c>
      <c r="I629" s="3" t="s">
        <v>793</v>
      </c>
      <c r="J629" s="33">
        <v>22</v>
      </c>
      <c r="K629" s="3" t="s">
        <v>668</v>
      </c>
      <c r="L629" s="34">
        <v>45323</v>
      </c>
      <c r="M629" s="3" t="s">
        <v>28</v>
      </c>
      <c r="N629" s="3" t="s">
        <v>661</v>
      </c>
      <c r="O629" s="35">
        <v>0</v>
      </c>
      <c r="P629" s="3" t="s">
        <v>664</v>
      </c>
      <c r="Q629" s="3" t="s">
        <v>8</v>
      </c>
      <c r="R629" s="3" t="s">
        <v>1586</v>
      </c>
      <c r="S629" s="3" t="s">
        <v>1707</v>
      </c>
      <c r="T629" s="3" t="str">
        <f t="shared" si="28"/>
        <v>HOGAR Y COMPLEMENTOS</v>
      </c>
      <c r="U629" s="48"/>
      <c r="V629" s="3" t="s">
        <v>1599</v>
      </c>
      <c r="AA629" s="3" t="str">
        <f t="shared" si="23"/>
        <v>HOGAR Y COMPLEMENTOSHOGARINICIO LABORALALCOBACORTINASBASICO NEUTRO</v>
      </c>
    </row>
    <row r="630" spans="1:27">
      <c r="A630" s="3">
        <v>293492</v>
      </c>
      <c r="B630" s="3" t="s">
        <v>24</v>
      </c>
      <c r="C630" s="3" t="s">
        <v>685</v>
      </c>
      <c r="D630" s="3" t="s">
        <v>726</v>
      </c>
      <c r="E630" s="3" t="s">
        <v>808</v>
      </c>
      <c r="F630" s="3" t="s">
        <v>702</v>
      </c>
      <c r="G630" s="50">
        <v>2</v>
      </c>
      <c r="H630" s="3" t="s">
        <v>695</v>
      </c>
      <c r="I630" s="3" t="s">
        <v>695</v>
      </c>
      <c r="J630" s="33">
        <v>34</v>
      </c>
      <c r="K630" s="3" t="s">
        <v>668</v>
      </c>
      <c r="L630" s="34">
        <v>45323</v>
      </c>
      <c r="M630" s="3" t="s">
        <v>28</v>
      </c>
      <c r="N630" s="3" t="s">
        <v>661</v>
      </c>
      <c r="O630" s="35">
        <v>0</v>
      </c>
      <c r="P630" s="3" t="s">
        <v>664</v>
      </c>
      <c r="Q630" s="3" t="s">
        <v>8</v>
      </c>
      <c r="R630" s="3" t="s">
        <v>1397</v>
      </c>
      <c r="S630" s="3" t="s">
        <v>1707</v>
      </c>
      <c r="T630" s="3" t="str">
        <f t="shared" si="28"/>
        <v>HOGAR Y COMPLEMENTOS</v>
      </c>
      <c r="U630" s="48"/>
      <c r="V630" s="3" t="s">
        <v>1599</v>
      </c>
      <c r="AA630" s="3" t="str">
        <f t="shared" si="23"/>
        <v>HOGAR Y COMPLEMENTOSHOGARINICIO LABORALALCOBACUBRELECHOSMODA</v>
      </c>
    </row>
    <row r="631" spans="1:27">
      <c r="A631" s="3">
        <v>301073</v>
      </c>
      <c r="B631" s="3" t="s">
        <v>24</v>
      </c>
      <c r="C631" s="3" t="s">
        <v>685</v>
      </c>
      <c r="D631" s="3" t="s">
        <v>726</v>
      </c>
      <c r="E631" s="3" t="s">
        <v>784</v>
      </c>
      <c r="F631" s="3" t="s">
        <v>683</v>
      </c>
      <c r="G631" s="50">
        <v>2</v>
      </c>
      <c r="H631" s="3" t="s">
        <v>695</v>
      </c>
      <c r="I631" s="3" t="s">
        <v>684</v>
      </c>
      <c r="J631" s="33">
        <v>12</v>
      </c>
      <c r="K631" s="3" t="s">
        <v>668</v>
      </c>
      <c r="L631" s="34">
        <v>45323</v>
      </c>
      <c r="M631" s="3" t="s">
        <v>28</v>
      </c>
      <c r="N631" s="3" t="s">
        <v>661</v>
      </c>
      <c r="O631" s="35">
        <v>0</v>
      </c>
      <c r="P631" s="3" t="s">
        <v>664</v>
      </c>
      <c r="Q631" s="3" t="s">
        <v>8</v>
      </c>
      <c r="R631" s="3" t="s">
        <v>1589</v>
      </c>
      <c r="S631" s="3" t="s">
        <v>1707</v>
      </c>
      <c r="T631" s="3" t="str">
        <f t="shared" si="28"/>
        <v>HOGAR Y COMPLEMENTOS</v>
      </c>
      <c r="U631" s="48"/>
      <c r="V631" s="3" t="s">
        <v>1599</v>
      </c>
      <c r="AA631" s="3" t="str">
        <f t="shared" si="23"/>
        <v>HOGAR Y COMPLEMENTOSHOGARINICIO LABORALALCOBASABANASBASICO NEUTRO</v>
      </c>
    </row>
    <row r="632" spans="1:27">
      <c r="A632" s="3">
        <v>301294</v>
      </c>
      <c r="B632" s="3" t="s">
        <v>24</v>
      </c>
      <c r="C632" s="3" t="s">
        <v>685</v>
      </c>
      <c r="D632" s="3" t="s">
        <v>726</v>
      </c>
      <c r="E632" s="3" t="s">
        <v>727</v>
      </c>
      <c r="F632" s="3" t="s">
        <v>702</v>
      </c>
      <c r="G632" s="50">
        <v>2</v>
      </c>
      <c r="H632" s="3" t="s">
        <v>695</v>
      </c>
      <c r="I632" s="3" t="s">
        <v>695</v>
      </c>
      <c r="J632" s="33">
        <v>64</v>
      </c>
      <c r="K632" s="3" t="s">
        <v>668</v>
      </c>
      <c r="L632" s="34">
        <v>45323</v>
      </c>
      <c r="M632" s="3" t="s">
        <v>28</v>
      </c>
      <c r="N632" s="3" t="s">
        <v>661</v>
      </c>
      <c r="O632" s="35">
        <v>0</v>
      </c>
      <c r="P632" s="3" t="s">
        <v>664</v>
      </c>
      <c r="Q632" s="3" t="s">
        <v>8</v>
      </c>
      <c r="R632" s="3" t="s">
        <v>1588</v>
      </c>
      <c r="S632" s="3" t="s">
        <v>1707</v>
      </c>
      <c r="T632" s="3" t="str">
        <f t="shared" si="28"/>
        <v>HOGAR Y COMPLEMENTOS</v>
      </c>
      <c r="U632" s="48"/>
      <c r="V632" s="3" t="s">
        <v>1599</v>
      </c>
      <c r="AA632" s="3" t="str">
        <f t="shared" si="23"/>
        <v>HOGAR Y COMPLEMENTOSHOGARINICIO LABORALALCOBACOBIJASMODA</v>
      </c>
    </row>
    <row r="633" spans="1:27">
      <c r="A633" s="3">
        <v>314650</v>
      </c>
      <c r="B633" s="3" t="s">
        <v>24</v>
      </c>
      <c r="C633" s="3" t="s">
        <v>685</v>
      </c>
      <c r="D633" s="3" t="s">
        <v>726</v>
      </c>
      <c r="E633" s="3" t="s">
        <v>784</v>
      </c>
      <c r="F633" s="3" t="s">
        <v>683</v>
      </c>
      <c r="G633" s="50">
        <v>3</v>
      </c>
      <c r="H633" s="3" t="s">
        <v>695</v>
      </c>
      <c r="I633" s="3" t="s">
        <v>684</v>
      </c>
      <c r="J633" s="33">
        <v>15</v>
      </c>
      <c r="K633" s="3" t="s">
        <v>668</v>
      </c>
      <c r="L633" s="34">
        <v>45323</v>
      </c>
      <c r="M633" s="3" t="s">
        <v>28</v>
      </c>
      <c r="N633" s="3" t="s">
        <v>661</v>
      </c>
      <c r="O633" s="35">
        <v>0</v>
      </c>
      <c r="P633" s="3" t="s">
        <v>664</v>
      </c>
      <c r="Q633" s="3" t="s">
        <v>8</v>
      </c>
      <c r="R633" s="3" t="s">
        <v>1589</v>
      </c>
      <c r="S633" s="3" t="s">
        <v>1707</v>
      </c>
      <c r="T633" s="3" t="str">
        <f t="shared" si="28"/>
        <v>HOGAR Y COMPLEMENTOS</v>
      </c>
      <c r="U633" s="48"/>
      <c r="V633" s="3" t="s">
        <v>1599</v>
      </c>
      <c r="AA633" s="3" t="str">
        <f t="shared" si="23"/>
        <v>HOGAR Y COMPLEMENTOSHOGARINICIO LABORALALCOBASABANASBASICO NEUTRO</v>
      </c>
    </row>
    <row r="634" spans="1:27">
      <c r="A634" s="3">
        <v>259215</v>
      </c>
      <c r="B634" s="3" t="s">
        <v>24</v>
      </c>
      <c r="C634" s="3" t="s">
        <v>685</v>
      </c>
      <c r="D634" s="3" t="s">
        <v>726</v>
      </c>
      <c r="E634" s="3" t="s">
        <v>736</v>
      </c>
      <c r="F634" s="3" t="s">
        <v>683</v>
      </c>
      <c r="G634" s="50">
        <v>2</v>
      </c>
      <c r="H634" s="3" t="s">
        <v>695</v>
      </c>
      <c r="I634" s="3" t="s">
        <v>695</v>
      </c>
      <c r="J634" s="33">
        <v>349</v>
      </c>
      <c r="K634" s="3" t="s">
        <v>668</v>
      </c>
      <c r="L634" s="34">
        <v>45345</v>
      </c>
      <c r="M634" s="3" t="s">
        <v>25</v>
      </c>
      <c r="N634" s="3" t="s">
        <v>661</v>
      </c>
      <c r="O634" s="35">
        <v>0</v>
      </c>
      <c r="P634" s="3" t="s">
        <v>664</v>
      </c>
      <c r="Q634" s="3" t="s">
        <v>8</v>
      </c>
      <c r="R634" s="3" t="s">
        <v>1371</v>
      </c>
      <c r="S634" s="3" t="s">
        <v>1724</v>
      </c>
      <c r="T634" s="3" t="str">
        <f t="shared" si="28"/>
        <v>HOGAR Y COMPLEMENTOS</v>
      </c>
      <c r="U634" s="48"/>
      <c r="V634" s="3" t="s">
        <v>1599</v>
      </c>
      <c r="AA634" s="3" t="str">
        <f t="shared" si="23"/>
        <v>HOGAR Y COMPLEMENTOSHOGARINICIO LABORALALCOBAALMOHADASBASICO NEUTRO</v>
      </c>
    </row>
    <row r="635" spans="1:27">
      <c r="A635" s="3">
        <v>316376</v>
      </c>
      <c r="B635" s="3" t="s">
        <v>24</v>
      </c>
      <c r="C635" s="3" t="s">
        <v>685</v>
      </c>
      <c r="D635" s="3" t="s">
        <v>726</v>
      </c>
      <c r="E635" s="3" t="s">
        <v>736</v>
      </c>
      <c r="F635" s="3" t="s">
        <v>683</v>
      </c>
      <c r="G635" s="50">
        <v>2</v>
      </c>
      <c r="H635" s="3" t="s">
        <v>695</v>
      </c>
      <c r="I635" s="3" t="s">
        <v>695</v>
      </c>
      <c r="J635" s="33">
        <v>381</v>
      </c>
      <c r="K635" s="3" t="s">
        <v>668</v>
      </c>
      <c r="L635" s="34">
        <v>45345</v>
      </c>
      <c r="M635" s="3" t="s">
        <v>25</v>
      </c>
      <c r="N635" s="3" t="s">
        <v>661</v>
      </c>
      <c r="O635" s="35">
        <v>0</v>
      </c>
      <c r="P635" s="3" t="s">
        <v>664</v>
      </c>
      <c r="Q635" s="3" t="s">
        <v>8</v>
      </c>
      <c r="R635" s="3" t="s">
        <v>1371</v>
      </c>
      <c r="S635" s="3" t="s">
        <v>1724</v>
      </c>
      <c r="T635" s="3" t="str">
        <f t="shared" si="28"/>
        <v>HOGAR Y COMPLEMENTOS</v>
      </c>
      <c r="U635" s="48"/>
      <c r="V635" s="3" t="s">
        <v>1599</v>
      </c>
      <c r="AA635" s="3" t="str">
        <f t="shared" si="23"/>
        <v>HOGAR Y COMPLEMENTOSHOGARINICIO LABORALALCOBAALMOHADASBASICO NEUTRO</v>
      </c>
    </row>
    <row r="636" spans="1:27">
      <c r="A636" s="3">
        <v>93089</v>
      </c>
      <c r="B636" s="3" t="s">
        <v>24</v>
      </c>
      <c r="C636" s="3" t="s">
        <v>685</v>
      </c>
      <c r="D636" s="3" t="s">
        <v>726</v>
      </c>
      <c r="E636" s="3" t="s">
        <v>727</v>
      </c>
      <c r="F636" s="3" t="s">
        <v>683</v>
      </c>
      <c r="G636" s="50">
        <v>1</v>
      </c>
      <c r="H636" s="3" t="s">
        <v>695</v>
      </c>
      <c r="I636" s="3" t="s">
        <v>728</v>
      </c>
      <c r="J636" s="33">
        <v>19</v>
      </c>
      <c r="K636" s="3" t="s">
        <v>668</v>
      </c>
      <c r="L636" s="34">
        <v>45334</v>
      </c>
      <c r="M636" s="3" t="s">
        <v>27</v>
      </c>
      <c r="N636" s="3" t="s">
        <v>661</v>
      </c>
      <c r="O636" s="35">
        <v>0</v>
      </c>
      <c r="P636" s="3" t="s">
        <v>664</v>
      </c>
      <c r="Q636" s="3" t="s">
        <v>8</v>
      </c>
      <c r="R636" s="3" t="s">
        <v>1582</v>
      </c>
      <c r="S636" s="3" t="s">
        <v>1709</v>
      </c>
      <c r="T636" s="3" t="str">
        <f t="shared" si="28"/>
        <v>HOGAR Y COMPLEMENTOS</v>
      </c>
      <c r="U636" s="48"/>
      <c r="V636" s="3" t="s">
        <v>1599</v>
      </c>
      <c r="AA636" s="3" t="str">
        <f t="shared" si="23"/>
        <v>HOGAR Y COMPLEMENTOSHOGARINICIO LABORALALCOBACOBIJASBASICO NEUTRO</v>
      </c>
    </row>
    <row r="637" spans="1:27">
      <c r="A637" s="3">
        <v>93089</v>
      </c>
      <c r="B637" s="3" t="s">
        <v>24</v>
      </c>
      <c r="C637" s="3" t="s">
        <v>685</v>
      </c>
      <c r="D637" s="3" t="s">
        <v>726</v>
      </c>
      <c r="E637" s="3" t="s">
        <v>727</v>
      </c>
      <c r="F637" s="3" t="s">
        <v>683</v>
      </c>
      <c r="G637" s="50">
        <v>1</v>
      </c>
      <c r="H637" s="3" t="s">
        <v>695</v>
      </c>
      <c r="I637" s="3" t="s">
        <v>699</v>
      </c>
      <c r="J637" s="33">
        <v>20</v>
      </c>
      <c r="K637" s="3" t="s">
        <v>668</v>
      </c>
      <c r="L637" s="34">
        <v>45334</v>
      </c>
      <c r="M637" s="3" t="s">
        <v>27</v>
      </c>
      <c r="N637" s="3" t="s">
        <v>661</v>
      </c>
      <c r="O637" s="35">
        <v>0</v>
      </c>
      <c r="P637" s="3" t="s">
        <v>664</v>
      </c>
      <c r="Q637" s="3" t="s">
        <v>8</v>
      </c>
      <c r="R637" s="3" t="s">
        <v>1582</v>
      </c>
      <c r="S637" s="3" t="s">
        <v>1709</v>
      </c>
      <c r="T637" s="3" t="str">
        <f t="shared" si="28"/>
        <v>HOGAR Y COMPLEMENTOS</v>
      </c>
      <c r="U637" s="48"/>
      <c r="V637" s="3" t="s">
        <v>1599</v>
      </c>
      <c r="AA637" s="3" t="str">
        <f t="shared" si="23"/>
        <v>HOGAR Y COMPLEMENTOSHOGARINICIO LABORALALCOBACOBIJASBASICO NEUTRO</v>
      </c>
    </row>
    <row r="638" spans="1:27">
      <c r="A638" s="3">
        <v>93089</v>
      </c>
      <c r="B638" s="3" t="s">
        <v>24</v>
      </c>
      <c r="C638" s="3" t="s">
        <v>685</v>
      </c>
      <c r="D638" s="3" t="s">
        <v>726</v>
      </c>
      <c r="E638" s="3" t="s">
        <v>727</v>
      </c>
      <c r="F638" s="3" t="s">
        <v>683</v>
      </c>
      <c r="G638" s="50">
        <v>1</v>
      </c>
      <c r="H638" s="3" t="s">
        <v>695</v>
      </c>
      <c r="I638" s="3" t="s">
        <v>684</v>
      </c>
      <c r="J638" s="33">
        <v>16</v>
      </c>
      <c r="K638" s="3" t="s">
        <v>668</v>
      </c>
      <c r="L638" s="34">
        <v>45334</v>
      </c>
      <c r="M638" s="3" t="s">
        <v>27</v>
      </c>
      <c r="N638" s="3" t="s">
        <v>661</v>
      </c>
      <c r="O638" s="35">
        <v>0</v>
      </c>
      <c r="P638" s="3" t="s">
        <v>664</v>
      </c>
      <c r="Q638" s="3" t="s">
        <v>8</v>
      </c>
      <c r="R638" s="3" t="s">
        <v>1582</v>
      </c>
      <c r="S638" s="3" t="s">
        <v>1709</v>
      </c>
      <c r="T638" s="3" t="str">
        <f t="shared" si="28"/>
        <v>HOGAR Y COMPLEMENTOS</v>
      </c>
      <c r="U638" s="48"/>
      <c r="V638" s="3" t="s">
        <v>1599</v>
      </c>
      <c r="AA638" s="3" t="str">
        <f t="shared" si="23"/>
        <v>HOGAR Y COMPLEMENTOSHOGARINICIO LABORALALCOBACOBIJASBASICO NEUTRO</v>
      </c>
    </row>
    <row r="639" spans="1:27">
      <c r="A639" s="3">
        <v>93089</v>
      </c>
      <c r="B639" s="3" t="s">
        <v>24</v>
      </c>
      <c r="C639" s="3" t="s">
        <v>685</v>
      </c>
      <c r="D639" s="3" t="s">
        <v>726</v>
      </c>
      <c r="E639" s="3" t="s">
        <v>727</v>
      </c>
      <c r="F639" s="3" t="s">
        <v>683</v>
      </c>
      <c r="G639" s="50">
        <v>1</v>
      </c>
      <c r="H639" s="3" t="s">
        <v>695</v>
      </c>
      <c r="I639" s="3" t="s">
        <v>817</v>
      </c>
      <c r="J639" s="33">
        <v>15</v>
      </c>
      <c r="K639" s="3" t="s">
        <v>668</v>
      </c>
      <c r="L639" s="34">
        <v>45334</v>
      </c>
      <c r="M639" s="3" t="s">
        <v>27</v>
      </c>
      <c r="N639" s="3" t="s">
        <v>661</v>
      </c>
      <c r="O639" s="35">
        <v>0</v>
      </c>
      <c r="P639" s="3" t="s">
        <v>664</v>
      </c>
      <c r="Q639" s="3" t="s">
        <v>8</v>
      </c>
      <c r="R639" s="3" t="s">
        <v>1582</v>
      </c>
      <c r="S639" s="3" t="s">
        <v>1709</v>
      </c>
      <c r="T639" s="3" t="str">
        <f t="shared" si="28"/>
        <v>HOGAR Y COMPLEMENTOS</v>
      </c>
      <c r="U639" s="48"/>
      <c r="V639" s="3" t="s">
        <v>1599</v>
      </c>
      <c r="AA639" s="3" t="str">
        <f t="shared" si="23"/>
        <v>HOGAR Y COMPLEMENTOSHOGARINICIO LABORALALCOBACOBIJASBASICO NEUTRO</v>
      </c>
    </row>
    <row r="640" spans="1:27">
      <c r="A640" s="3">
        <v>277607</v>
      </c>
      <c r="B640" s="3" t="s">
        <v>24</v>
      </c>
      <c r="C640" s="3" t="s">
        <v>685</v>
      </c>
      <c r="D640" s="3" t="s">
        <v>726</v>
      </c>
      <c r="E640" s="3" t="s">
        <v>784</v>
      </c>
      <c r="F640" s="3" t="s">
        <v>702</v>
      </c>
      <c r="G640" s="50">
        <v>2</v>
      </c>
      <c r="H640" s="3" t="s">
        <v>695</v>
      </c>
      <c r="I640" s="3" t="s">
        <v>695</v>
      </c>
      <c r="J640" s="33">
        <v>107</v>
      </c>
      <c r="K640" s="3" t="s">
        <v>668</v>
      </c>
      <c r="L640" s="34">
        <v>45334</v>
      </c>
      <c r="M640" s="3" t="s">
        <v>27</v>
      </c>
      <c r="N640" s="3" t="s">
        <v>661</v>
      </c>
      <c r="O640" s="35">
        <v>0</v>
      </c>
      <c r="P640" s="3" t="s">
        <v>664</v>
      </c>
      <c r="Q640" s="3" t="s">
        <v>8</v>
      </c>
      <c r="R640" s="3" t="s">
        <v>1418</v>
      </c>
      <c r="S640" s="3" t="s">
        <v>1709</v>
      </c>
      <c r="T640" s="3" t="str">
        <f t="shared" si="28"/>
        <v>HOGAR Y COMPLEMENTOS</v>
      </c>
      <c r="U640" s="48"/>
      <c r="V640" s="3" t="s">
        <v>1599</v>
      </c>
      <c r="AA640" s="3" t="str">
        <f t="shared" si="23"/>
        <v>HOGAR Y COMPLEMENTOSHOGARINICIO LABORALALCOBASABANASMODA</v>
      </c>
    </row>
    <row r="641" spans="1:27">
      <c r="A641" s="3" t="s">
        <v>1277</v>
      </c>
      <c r="B641" s="3" t="s">
        <v>24</v>
      </c>
      <c r="C641" s="3" t="s">
        <v>685</v>
      </c>
      <c r="D641" s="3" t="s">
        <v>732</v>
      </c>
      <c r="E641" s="3" t="s">
        <v>746</v>
      </c>
      <c r="F641" s="3" t="s">
        <v>702</v>
      </c>
      <c r="G641" s="50">
        <v>1</v>
      </c>
      <c r="H641" s="3" t="s">
        <v>7</v>
      </c>
      <c r="I641" s="3" t="s">
        <v>7</v>
      </c>
      <c r="J641" s="33">
        <v>288</v>
      </c>
      <c r="K641" s="3" t="s">
        <v>668</v>
      </c>
      <c r="L641" s="34">
        <v>45334</v>
      </c>
      <c r="M641" s="3" t="s">
        <v>27</v>
      </c>
      <c r="N641" s="3" t="s">
        <v>661</v>
      </c>
      <c r="O641" s="35">
        <v>0</v>
      </c>
      <c r="P641" s="3" t="s">
        <v>665</v>
      </c>
      <c r="Q641" s="3" t="s">
        <v>8</v>
      </c>
      <c r="R641" s="3" t="s">
        <v>1590</v>
      </c>
      <c r="S641" s="3" t="s">
        <v>1710</v>
      </c>
      <c r="T641" s="3" t="str">
        <f t="shared" si="28"/>
        <v>HOGAR Y COMPLEMENTOS</v>
      </c>
      <c r="U641" s="48"/>
      <c r="V641" s="3" t="s">
        <v>1599</v>
      </c>
      <c r="AA641" s="3" t="str">
        <f t="shared" si="23"/>
        <v>HOGAR Y COMPLEMENTOSHOGARINICIO LABORALCOCINALIMPIONESMODA</v>
      </c>
    </row>
    <row r="642" spans="1:27">
      <c r="A642" s="3" t="s">
        <v>1278</v>
      </c>
      <c r="B642" s="3" t="s">
        <v>24</v>
      </c>
      <c r="C642" s="3" t="s">
        <v>747</v>
      </c>
      <c r="D642" s="3" t="s">
        <v>722</v>
      </c>
      <c r="E642" s="3" t="s">
        <v>723</v>
      </c>
      <c r="F642" s="3" t="s">
        <v>702</v>
      </c>
      <c r="G642" s="50">
        <v>1</v>
      </c>
      <c r="H642" s="3" t="s">
        <v>7</v>
      </c>
      <c r="I642" s="3" t="s">
        <v>7</v>
      </c>
      <c r="J642" s="33">
        <v>284</v>
      </c>
      <c r="K642" s="3" t="s">
        <v>668</v>
      </c>
      <c r="L642" s="34">
        <v>45334</v>
      </c>
      <c r="M642" s="3" t="s">
        <v>27</v>
      </c>
      <c r="N642" s="3" t="s">
        <v>661</v>
      </c>
      <c r="O642" s="35">
        <v>0</v>
      </c>
      <c r="P642" s="3" t="s">
        <v>665</v>
      </c>
      <c r="Q642" s="3" t="s">
        <v>8</v>
      </c>
      <c r="R642" s="3" t="s">
        <v>1398</v>
      </c>
      <c r="S642" s="3" t="s">
        <v>1711</v>
      </c>
      <c r="T642" s="3" t="str">
        <f t="shared" si="28"/>
        <v>HOGAR Y COMPLEMENTOS</v>
      </c>
      <c r="U642" s="48"/>
      <c r="V642" s="3" t="s">
        <v>1599</v>
      </c>
      <c r="AA642" s="3" t="str">
        <f t="shared" si="23"/>
        <v>HOGAR Y COMPLEMENTOSHOGARPRIMARIABANOTOALLASMODA</v>
      </c>
    </row>
    <row r="643" spans="1:27">
      <c r="A643" s="3" t="s">
        <v>1280</v>
      </c>
      <c r="B643" s="3" t="s">
        <v>24</v>
      </c>
      <c r="C643" s="3" t="s">
        <v>685</v>
      </c>
      <c r="D643" s="3" t="s">
        <v>732</v>
      </c>
      <c r="E643" s="3" t="s">
        <v>746</v>
      </c>
      <c r="F643" s="3" t="s">
        <v>702</v>
      </c>
      <c r="G643" s="50">
        <v>2</v>
      </c>
      <c r="H643" s="3" t="s">
        <v>7</v>
      </c>
      <c r="I643" s="3" t="s">
        <v>7</v>
      </c>
      <c r="J643" s="33">
        <v>288</v>
      </c>
      <c r="K643" s="3" t="s">
        <v>668</v>
      </c>
      <c r="L643" s="34">
        <v>45334</v>
      </c>
      <c r="M643" s="3" t="s">
        <v>27</v>
      </c>
      <c r="N643" s="3" t="s">
        <v>661</v>
      </c>
      <c r="O643" s="35">
        <v>0</v>
      </c>
      <c r="P643" s="3" t="s">
        <v>665</v>
      </c>
      <c r="Q643" s="3" t="s">
        <v>8</v>
      </c>
      <c r="R643" s="3" t="s">
        <v>1590</v>
      </c>
      <c r="S643" s="3" t="s">
        <v>1712</v>
      </c>
      <c r="T643" s="3" t="str">
        <f t="shared" si="28"/>
        <v>HOGAR Y COMPLEMENTOS</v>
      </c>
      <c r="U643" s="48"/>
      <c r="V643" s="3" t="s">
        <v>1599</v>
      </c>
      <c r="AA643" s="3" t="str">
        <f t="shared" ref="AA643:AA706" si="29">+CONCATENATE(T643,B643,C643,D643,E643,F643)</f>
        <v>HOGAR Y COMPLEMENTOSHOGARINICIO LABORALCOCINALIMPIONESMODA</v>
      </c>
    </row>
    <row r="644" spans="1:27">
      <c r="A644" s="3" t="s">
        <v>1281</v>
      </c>
      <c r="B644" s="3" t="s">
        <v>24</v>
      </c>
      <c r="C644" s="3" t="s">
        <v>685</v>
      </c>
      <c r="D644" s="3" t="s">
        <v>732</v>
      </c>
      <c r="E644" s="3" t="s">
        <v>746</v>
      </c>
      <c r="F644" s="3" t="s">
        <v>702</v>
      </c>
      <c r="G644" s="50">
        <v>2</v>
      </c>
      <c r="H644" s="3" t="s">
        <v>7</v>
      </c>
      <c r="I644" s="3" t="s">
        <v>7</v>
      </c>
      <c r="J644" s="33">
        <v>180</v>
      </c>
      <c r="K644" s="3" t="s">
        <v>668</v>
      </c>
      <c r="L644" s="34">
        <v>45334</v>
      </c>
      <c r="M644" s="3" t="s">
        <v>27</v>
      </c>
      <c r="N644" s="3" t="s">
        <v>661</v>
      </c>
      <c r="O644" s="35">
        <v>0</v>
      </c>
      <c r="P644" s="3" t="s">
        <v>665</v>
      </c>
      <c r="Q644" s="3" t="s">
        <v>8</v>
      </c>
      <c r="R644" s="3" t="s">
        <v>1590</v>
      </c>
      <c r="S644" s="3" t="s">
        <v>1712</v>
      </c>
      <c r="T644" s="3" t="str">
        <f t="shared" si="28"/>
        <v>HOGAR Y COMPLEMENTOS</v>
      </c>
      <c r="U644" s="48"/>
      <c r="V644" s="3" t="s">
        <v>1599</v>
      </c>
      <c r="AA644" s="3" t="str">
        <f t="shared" si="29"/>
        <v>HOGAR Y COMPLEMENTOSHOGARINICIO LABORALCOCINALIMPIONESMODA</v>
      </c>
    </row>
    <row r="645" spans="1:27">
      <c r="A645" s="3" t="s">
        <v>1285</v>
      </c>
      <c r="B645" s="3" t="s">
        <v>24</v>
      </c>
      <c r="C645" s="3" t="s">
        <v>685</v>
      </c>
      <c r="D645" s="3" t="s">
        <v>732</v>
      </c>
      <c r="E645" s="3" t="s">
        <v>746</v>
      </c>
      <c r="F645" s="3" t="s">
        <v>702</v>
      </c>
      <c r="G645" s="50">
        <v>3</v>
      </c>
      <c r="H645" s="3" t="s">
        <v>7</v>
      </c>
      <c r="I645" s="3" t="s">
        <v>7</v>
      </c>
      <c r="J645" s="33">
        <v>180</v>
      </c>
      <c r="K645" s="3" t="s">
        <v>668</v>
      </c>
      <c r="L645" s="34">
        <v>45334</v>
      </c>
      <c r="M645" s="3" t="s">
        <v>27</v>
      </c>
      <c r="N645" s="3" t="s">
        <v>661</v>
      </c>
      <c r="O645" s="35">
        <v>0</v>
      </c>
      <c r="P645" s="3" t="s">
        <v>665</v>
      </c>
      <c r="Q645" s="3" t="s">
        <v>8</v>
      </c>
      <c r="R645" s="3" t="s">
        <v>1590</v>
      </c>
      <c r="S645" s="3" t="s">
        <v>1713</v>
      </c>
      <c r="T645" s="3" t="str">
        <f t="shared" si="28"/>
        <v>HOGAR Y COMPLEMENTOS</v>
      </c>
      <c r="U645" s="48"/>
      <c r="V645" s="3" t="s">
        <v>1599</v>
      </c>
      <c r="AA645" s="3" t="str">
        <f t="shared" si="29"/>
        <v>HOGAR Y COMPLEMENTOSHOGARINICIO LABORALCOCINALIMPIONESMODA</v>
      </c>
    </row>
    <row r="646" spans="1:27">
      <c r="A646" s="3" t="s">
        <v>1286</v>
      </c>
      <c r="B646" s="3" t="s">
        <v>24</v>
      </c>
      <c r="C646" s="3" t="s">
        <v>747</v>
      </c>
      <c r="D646" s="3" t="s">
        <v>722</v>
      </c>
      <c r="E646" s="3" t="s">
        <v>723</v>
      </c>
      <c r="F646" s="3" t="s">
        <v>702</v>
      </c>
      <c r="G646" s="50">
        <v>3</v>
      </c>
      <c r="H646" s="3" t="s">
        <v>7</v>
      </c>
      <c r="I646" s="3" t="s">
        <v>7</v>
      </c>
      <c r="J646" s="33">
        <v>280</v>
      </c>
      <c r="K646" s="3" t="s">
        <v>668</v>
      </c>
      <c r="L646" s="34">
        <v>45334</v>
      </c>
      <c r="M646" s="3" t="s">
        <v>27</v>
      </c>
      <c r="N646" s="3" t="s">
        <v>661</v>
      </c>
      <c r="O646" s="35">
        <v>0</v>
      </c>
      <c r="P646" s="3" t="s">
        <v>665</v>
      </c>
      <c r="Q646" s="3" t="s">
        <v>8</v>
      </c>
      <c r="R646" s="3" t="s">
        <v>1398</v>
      </c>
      <c r="S646" s="3" t="s">
        <v>1711</v>
      </c>
      <c r="T646" s="3" t="str">
        <f t="shared" si="28"/>
        <v>HOGAR Y COMPLEMENTOS</v>
      </c>
      <c r="U646" s="48"/>
      <c r="V646" s="3" t="s">
        <v>1599</v>
      </c>
      <c r="AA646" s="3" t="str">
        <f t="shared" si="29"/>
        <v>HOGAR Y COMPLEMENTOSHOGARPRIMARIABANOTOALLASMODA</v>
      </c>
    </row>
    <row r="647" spans="1:27">
      <c r="A647" s="3">
        <v>254150</v>
      </c>
      <c r="B647" s="3" t="s">
        <v>24</v>
      </c>
      <c r="C647" s="3" t="s">
        <v>685</v>
      </c>
      <c r="D647" s="3" t="s">
        <v>732</v>
      </c>
      <c r="E647" s="3" t="s">
        <v>746</v>
      </c>
      <c r="F647" s="3" t="s">
        <v>702</v>
      </c>
      <c r="G647" s="50">
        <v>3</v>
      </c>
      <c r="H647" s="3" t="s">
        <v>695</v>
      </c>
      <c r="I647" s="3" t="s">
        <v>695</v>
      </c>
      <c r="J647" s="33">
        <v>386</v>
      </c>
      <c r="K647" s="3" t="s">
        <v>668</v>
      </c>
      <c r="L647" s="34">
        <v>45323</v>
      </c>
      <c r="M647" s="3" t="s">
        <v>36</v>
      </c>
      <c r="N647" s="3" t="s">
        <v>661</v>
      </c>
      <c r="O647" s="35">
        <v>0</v>
      </c>
      <c r="P647" s="3" t="s">
        <v>664</v>
      </c>
      <c r="Q647" s="3" t="s">
        <v>8</v>
      </c>
      <c r="R647" s="3" t="s">
        <v>1590</v>
      </c>
      <c r="S647" s="3" t="s">
        <v>1714</v>
      </c>
      <c r="T647" s="3" t="str">
        <f t="shared" si="28"/>
        <v>HOGAR Y COMPLEMENTOS</v>
      </c>
      <c r="U647" s="48"/>
      <c r="V647" s="3" t="s">
        <v>1599</v>
      </c>
      <c r="AA647" s="3" t="str">
        <f t="shared" si="29"/>
        <v>HOGAR Y COMPLEMENTOSHOGARINICIO LABORALCOCINALIMPIONESMODA</v>
      </c>
    </row>
    <row r="648" spans="1:27">
      <c r="A648" s="3">
        <v>301539</v>
      </c>
      <c r="B648" s="3" t="s">
        <v>24</v>
      </c>
      <c r="C648" s="3" t="s">
        <v>685</v>
      </c>
      <c r="D648" s="3" t="s">
        <v>726</v>
      </c>
      <c r="E648" s="3" t="s">
        <v>736</v>
      </c>
      <c r="F648" s="3" t="s">
        <v>683</v>
      </c>
      <c r="G648" s="50">
        <v>2</v>
      </c>
      <c r="H648" s="3" t="s">
        <v>695</v>
      </c>
      <c r="I648" s="3" t="s">
        <v>695</v>
      </c>
      <c r="J648" s="33">
        <v>54</v>
      </c>
      <c r="K648" s="3" t="s">
        <v>668</v>
      </c>
      <c r="L648" s="34">
        <v>45345</v>
      </c>
      <c r="M648" s="3" t="s">
        <v>168</v>
      </c>
      <c r="N648" s="3" t="s">
        <v>662</v>
      </c>
      <c r="O648" s="35">
        <v>0</v>
      </c>
      <c r="P648" s="3" t="s">
        <v>862</v>
      </c>
      <c r="Q648" s="3" t="s">
        <v>8</v>
      </c>
      <c r="R648" s="3" t="s">
        <v>1371</v>
      </c>
      <c r="S648" s="3" t="s">
        <v>1726</v>
      </c>
      <c r="T648" s="3" t="str">
        <f t="shared" si="28"/>
        <v>HOGAR Y COMPLEMENTOS</v>
      </c>
      <c r="U648" s="48"/>
      <c r="V648" s="3" t="s">
        <v>1599</v>
      </c>
      <c r="AA648" s="3" t="str">
        <f t="shared" si="29"/>
        <v>HOGAR Y COMPLEMENTOSHOGARINICIO LABORALALCOBAALMOHADASBASICO NEUTRO</v>
      </c>
    </row>
    <row r="649" spans="1:27">
      <c r="A649" s="3" t="s">
        <v>848</v>
      </c>
      <c r="B649" s="3" t="s">
        <v>24</v>
      </c>
      <c r="C649" s="3" t="s">
        <v>685</v>
      </c>
      <c r="D649" s="3" t="s">
        <v>726</v>
      </c>
      <c r="E649" s="3" t="s">
        <v>736</v>
      </c>
      <c r="F649" s="3" t="s">
        <v>683</v>
      </c>
      <c r="G649" s="50" t="s">
        <v>7</v>
      </c>
      <c r="H649" s="3" t="s">
        <v>695</v>
      </c>
      <c r="I649" s="3" t="s">
        <v>695</v>
      </c>
      <c r="J649" s="33">
        <v>183</v>
      </c>
      <c r="K649" s="3" t="s">
        <v>668</v>
      </c>
      <c r="L649" s="34">
        <v>45345</v>
      </c>
      <c r="M649" s="3" t="s">
        <v>168</v>
      </c>
      <c r="N649" s="3" t="s">
        <v>662</v>
      </c>
      <c r="O649" s="35">
        <v>0</v>
      </c>
      <c r="P649" s="3" t="s">
        <v>1394</v>
      </c>
      <c r="Q649" s="3" t="s">
        <v>8</v>
      </c>
      <c r="R649" s="3" t="s">
        <v>1371</v>
      </c>
      <c r="S649" s="3" t="s">
        <v>1726</v>
      </c>
      <c r="T649" s="3" t="str">
        <f t="shared" si="28"/>
        <v>HOGAR Y COMPLEMENTOS</v>
      </c>
      <c r="U649" s="48"/>
      <c r="V649" s="3" t="s">
        <v>1599</v>
      </c>
      <c r="AA649" s="3" t="str">
        <f t="shared" si="29"/>
        <v>HOGAR Y COMPLEMENTOSHOGARINICIO LABORALALCOBAALMOHADASBASICO NEUTRO</v>
      </c>
    </row>
    <row r="650" spans="1:27">
      <c r="A650" s="3" t="s">
        <v>1276</v>
      </c>
      <c r="B650" s="3" t="s">
        <v>24</v>
      </c>
      <c r="C650" s="3" t="s">
        <v>685</v>
      </c>
      <c r="D650" s="3" t="s">
        <v>722</v>
      </c>
      <c r="E650" s="3" t="s">
        <v>723</v>
      </c>
      <c r="F650" s="3" t="s">
        <v>702</v>
      </c>
      <c r="G650" s="50">
        <v>1</v>
      </c>
      <c r="H650" s="3" t="s">
        <v>7</v>
      </c>
      <c r="I650" s="3" t="s">
        <v>7</v>
      </c>
      <c r="J650" s="33">
        <v>426</v>
      </c>
      <c r="K650" s="3" t="s">
        <v>668</v>
      </c>
      <c r="L650" s="34">
        <v>45327</v>
      </c>
      <c r="M650" s="3" t="s">
        <v>34</v>
      </c>
      <c r="N650" s="3" t="s">
        <v>661</v>
      </c>
      <c r="O650" s="35">
        <v>0</v>
      </c>
      <c r="P650" s="3" t="s">
        <v>665</v>
      </c>
      <c r="Q650" s="3" t="s">
        <v>8</v>
      </c>
      <c r="R650" s="3" t="s">
        <v>1370</v>
      </c>
      <c r="S650" s="3" t="s">
        <v>1722</v>
      </c>
      <c r="T650" s="3" t="str">
        <f t="shared" si="28"/>
        <v>HOGAR Y COMPLEMENTOS</v>
      </c>
      <c r="U650" s="48"/>
      <c r="V650" s="3" t="s">
        <v>1599</v>
      </c>
      <c r="AA650" s="3" t="str">
        <f t="shared" si="29"/>
        <v>HOGAR Y COMPLEMENTOSHOGARINICIO LABORALBANOTOALLASMODA</v>
      </c>
    </row>
    <row r="651" spans="1:27">
      <c r="A651" s="3" t="s">
        <v>1279</v>
      </c>
      <c r="B651" s="3" t="s">
        <v>24</v>
      </c>
      <c r="C651" s="3" t="s">
        <v>685</v>
      </c>
      <c r="D651" s="3" t="s">
        <v>722</v>
      </c>
      <c r="E651" s="3" t="s">
        <v>723</v>
      </c>
      <c r="F651" s="3" t="s">
        <v>702</v>
      </c>
      <c r="G651" s="50">
        <v>2</v>
      </c>
      <c r="H651" s="3" t="s">
        <v>7</v>
      </c>
      <c r="I651" s="3" t="s">
        <v>7</v>
      </c>
      <c r="J651" s="33">
        <v>540</v>
      </c>
      <c r="K651" s="3" t="s">
        <v>668</v>
      </c>
      <c r="L651" s="34">
        <v>45327</v>
      </c>
      <c r="M651" s="3" t="s">
        <v>34</v>
      </c>
      <c r="N651" s="3" t="s">
        <v>661</v>
      </c>
      <c r="O651" s="35">
        <v>0</v>
      </c>
      <c r="P651" s="3" t="s">
        <v>665</v>
      </c>
      <c r="Q651" s="3" t="s">
        <v>8</v>
      </c>
      <c r="R651" s="3" t="s">
        <v>1370</v>
      </c>
      <c r="S651" s="3" t="s">
        <v>1722</v>
      </c>
      <c r="T651" s="3" t="str">
        <f t="shared" si="28"/>
        <v>HOGAR Y COMPLEMENTOS</v>
      </c>
      <c r="U651" s="48"/>
      <c r="V651" s="3" t="s">
        <v>1599</v>
      </c>
      <c r="AA651" s="3" t="str">
        <f t="shared" si="29"/>
        <v>HOGAR Y COMPLEMENTOSHOGARINICIO LABORALBANOTOALLASMODA</v>
      </c>
    </row>
    <row r="652" spans="1:27">
      <c r="A652" s="3" t="s">
        <v>1282</v>
      </c>
      <c r="B652" s="3" t="s">
        <v>24</v>
      </c>
      <c r="C652" s="3" t="s">
        <v>685</v>
      </c>
      <c r="D652" s="3" t="s">
        <v>722</v>
      </c>
      <c r="E652" s="3" t="s">
        <v>723</v>
      </c>
      <c r="F652" s="3" t="s">
        <v>702</v>
      </c>
      <c r="G652" s="50">
        <v>3</v>
      </c>
      <c r="H652" s="3" t="s">
        <v>7</v>
      </c>
      <c r="I652" s="3" t="s">
        <v>7</v>
      </c>
      <c r="J652" s="33">
        <v>540</v>
      </c>
      <c r="K652" s="3" t="s">
        <v>668</v>
      </c>
      <c r="L652" s="34">
        <v>45327</v>
      </c>
      <c r="M652" s="3" t="s">
        <v>34</v>
      </c>
      <c r="N652" s="3" t="s">
        <v>661</v>
      </c>
      <c r="O652" s="35">
        <v>0</v>
      </c>
      <c r="P652" s="3" t="s">
        <v>665</v>
      </c>
      <c r="Q652" s="3" t="s">
        <v>8</v>
      </c>
      <c r="R652" s="3" t="s">
        <v>1370</v>
      </c>
      <c r="S652" s="3" t="s">
        <v>1722</v>
      </c>
      <c r="T652" s="3" t="str">
        <f t="shared" si="28"/>
        <v>HOGAR Y COMPLEMENTOS</v>
      </c>
      <c r="U652" s="48"/>
      <c r="V652" s="3" t="s">
        <v>1599</v>
      </c>
      <c r="AA652" s="3" t="str">
        <f t="shared" si="29"/>
        <v>HOGAR Y COMPLEMENTOSHOGARINICIO LABORALBANOTOALLASMODA</v>
      </c>
    </row>
    <row r="653" spans="1:27">
      <c r="A653" s="3" t="s">
        <v>1283</v>
      </c>
      <c r="B653" s="3" t="s">
        <v>24</v>
      </c>
      <c r="C653" s="3" t="s">
        <v>685</v>
      </c>
      <c r="D653" s="3" t="s">
        <v>722</v>
      </c>
      <c r="E653" s="3" t="s">
        <v>723</v>
      </c>
      <c r="F653" s="3" t="s">
        <v>702</v>
      </c>
      <c r="G653" s="50">
        <v>3</v>
      </c>
      <c r="H653" s="3" t="s">
        <v>7</v>
      </c>
      <c r="I653" s="3" t="s">
        <v>7</v>
      </c>
      <c r="J653" s="33">
        <v>540</v>
      </c>
      <c r="K653" s="3" t="s">
        <v>668</v>
      </c>
      <c r="L653" s="34">
        <v>45327</v>
      </c>
      <c r="M653" s="3" t="s">
        <v>34</v>
      </c>
      <c r="N653" s="3" t="s">
        <v>661</v>
      </c>
      <c r="O653" s="35">
        <v>0</v>
      </c>
      <c r="P653" s="3" t="s">
        <v>665</v>
      </c>
      <c r="Q653" s="3" t="s">
        <v>8</v>
      </c>
      <c r="R653" s="3" t="s">
        <v>1370</v>
      </c>
      <c r="S653" s="3" t="s">
        <v>1722</v>
      </c>
      <c r="T653" s="3" t="str">
        <f t="shared" si="28"/>
        <v>HOGAR Y COMPLEMENTOS</v>
      </c>
      <c r="U653" s="48"/>
      <c r="V653" s="3" t="s">
        <v>1599</v>
      </c>
      <c r="AA653" s="3" t="str">
        <f t="shared" si="29"/>
        <v>HOGAR Y COMPLEMENTOSHOGARINICIO LABORALBANOTOALLASMODA</v>
      </c>
    </row>
    <row r="654" spans="1:27">
      <c r="A654" s="3" t="s">
        <v>1284</v>
      </c>
      <c r="B654" s="3" t="s">
        <v>24</v>
      </c>
      <c r="C654" s="3" t="s">
        <v>685</v>
      </c>
      <c r="D654" s="3" t="s">
        <v>722</v>
      </c>
      <c r="E654" s="3" t="s">
        <v>723</v>
      </c>
      <c r="F654" s="3" t="s">
        <v>702</v>
      </c>
      <c r="G654" s="50">
        <v>3</v>
      </c>
      <c r="H654" s="3" t="s">
        <v>7</v>
      </c>
      <c r="I654" s="3" t="s">
        <v>7</v>
      </c>
      <c r="J654" s="33">
        <v>426</v>
      </c>
      <c r="K654" s="3" t="s">
        <v>668</v>
      </c>
      <c r="L654" s="34">
        <v>45327</v>
      </c>
      <c r="M654" s="3" t="s">
        <v>34</v>
      </c>
      <c r="N654" s="3" t="s">
        <v>661</v>
      </c>
      <c r="O654" s="35">
        <v>0</v>
      </c>
      <c r="P654" s="3" t="s">
        <v>665</v>
      </c>
      <c r="Q654" s="3" t="s">
        <v>8</v>
      </c>
      <c r="R654" s="3" t="s">
        <v>1370</v>
      </c>
      <c r="S654" s="3" t="s">
        <v>1722</v>
      </c>
      <c r="T654" s="3" t="str">
        <f t="shared" si="28"/>
        <v>HOGAR Y COMPLEMENTOS</v>
      </c>
      <c r="U654" s="48"/>
      <c r="V654" s="3" t="s">
        <v>1599</v>
      </c>
      <c r="AA654" s="3" t="str">
        <f t="shared" si="29"/>
        <v>HOGAR Y COMPLEMENTOSHOGARINICIO LABORALBANOTOALLASMODA</v>
      </c>
    </row>
    <row r="655" spans="1:27">
      <c r="A655" s="3" t="s">
        <v>1274</v>
      </c>
      <c r="B655" s="3" t="s">
        <v>24</v>
      </c>
      <c r="C655" s="3" t="s">
        <v>685</v>
      </c>
      <c r="D655" s="3" t="s">
        <v>722</v>
      </c>
      <c r="E655" s="3" t="s">
        <v>723</v>
      </c>
      <c r="F655" s="3" t="s">
        <v>711</v>
      </c>
      <c r="G655" s="50">
        <v>1</v>
      </c>
      <c r="H655" s="3" t="s">
        <v>7</v>
      </c>
      <c r="I655" s="3" t="s">
        <v>7</v>
      </c>
      <c r="J655" s="33">
        <v>540</v>
      </c>
      <c r="K655" s="3" t="s">
        <v>668</v>
      </c>
      <c r="L655" s="34">
        <v>45327</v>
      </c>
      <c r="M655" s="3" t="s">
        <v>34</v>
      </c>
      <c r="N655" s="3" t="s">
        <v>661</v>
      </c>
      <c r="O655" s="35">
        <v>0</v>
      </c>
      <c r="P655" s="3" t="s">
        <v>665</v>
      </c>
      <c r="Q655" s="3" t="s">
        <v>8</v>
      </c>
      <c r="R655" s="3" t="s">
        <v>1592</v>
      </c>
      <c r="S655" s="3" t="s">
        <v>1722</v>
      </c>
      <c r="T655" s="3" t="str">
        <f t="shared" si="28"/>
        <v>HOGAR Y COMPLEMENTOS</v>
      </c>
      <c r="U655" s="48"/>
      <c r="V655" s="3" t="s">
        <v>1599</v>
      </c>
      <c r="AA655" s="3" t="str">
        <f t="shared" si="29"/>
        <v>HOGAR Y COMPLEMENTOSHOGARINICIO LABORALBANOTOALLASBASICO MODA</v>
      </c>
    </row>
    <row r="656" spans="1:27">
      <c r="A656" s="3" t="s">
        <v>1275</v>
      </c>
      <c r="B656" s="3" t="s">
        <v>24</v>
      </c>
      <c r="C656" s="3" t="s">
        <v>685</v>
      </c>
      <c r="D656" s="3" t="s">
        <v>722</v>
      </c>
      <c r="E656" s="3" t="s">
        <v>723</v>
      </c>
      <c r="F656" s="3" t="s">
        <v>702</v>
      </c>
      <c r="G656" s="50">
        <v>1</v>
      </c>
      <c r="H656" s="3" t="s">
        <v>7</v>
      </c>
      <c r="I656" s="3" t="s">
        <v>7</v>
      </c>
      <c r="J656" s="33">
        <f>426+1362</f>
        <v>1788</v>
      </c>
      <c r="K656" s="3" t="s">
        <v>668</v>
      </c>
      <c r="L656" s="34">
        <v>45327</v>
      </c>
      <c r="M656" s="3" t="s">
        <v>34</v>
      </c>
      <c r="N656" s="3" t="s">
        <v>661</v>
      </c>
      <c r="O656" s="35">
        <v>0</v>
      </c>
      <c r="P656" s="3" t="s">
        <v>665</v>
      </c>
      <c r="Q656" s="3" t="s">
        <v>8</v>
      </c>
      <c r="R656" s="3" t="s">
        <v>1370</v>
      </c>
      <c r="S656" s="3" t="s">
        <v>1723</v>
      </c>
      <c r="T656" s="3" t="str">
        <f t="shared" si="28"/>
        <v>HOGAR Y COMPLEMENTOS</v>
      </c>
      <c r="U656" s="48"/>
      <c r="V656" s="3" t="s">
        <v>1599</v>
      </c>
      <c r="AA656" s="3" t="str">
        <f t="shared" si="29"/>
        <v>HOGAR Y COMPLEMENTOSHOGARINICIO LABORALBANOTOALLASMODA</v>
      </c>
    </row>
    <row r="657" spans="1:27">
      <c r="A657" s="3">
        <v>172076</v>
      </c>
      <c r="B657" s="3" t="s">
        <v>24</v>
      </c>
      <c r="C657" s="3" t="s">
        <v>685</v>
      </c>
      <c r="D657" s="3" t="s">
        <v>732</v>
      </c>
      <c r="E657" s="3" t="s">
        <v>746</v>
      </c>
      <c r="F657" s="3" t="s">
        <v>702</v>
      </c>
      <c r="G657" s="50">
        <v>4</v>
      </c>
      <c r="H657" s="3" t="s">
        <v>695</v>
      </c>
      <c r="I657" s="3" t="s">
        <v>695</v>
      </c>
      <c r="J657" s="33">
        <v>241</v>
      </c>
      <c r="K657" s="3" t="s">
        <v>668</v>
      </c>
      <c r="L657" s="34">
        <v>45323</v>
      </c>
      <c r="M657" s="3" t="s">
        <v>35</v>
      </c>
      <c r="N657" s="3" t="s">
        <v>661</v>
      </c>
      <c r="O657" s="35">
        <v>0</v>
      </c>
      <c r="P657" s="3" t="s">
        <v>664</v>
      </c>
      <c r="Q657" s="3" t="s">
        <v>8</v>
      </c>
      <c r="R657" s="3" t="s">
        <v>1590</v>
      </c>
      <c r="S657" s="3" t="s">
        <v>1716</v>
      </c>
      <c r="T657" s="3" t="str">
        <f t="shared" si="28"/>
        <v>HOGAR Y COMPLEMENTOS</v>
      </c>
      <c r="U657" s="48"/>
      <c r="V657" s="3" t="s">
        <v>1599</v>
      </c>
      <c r="AA657" s="3" t="str">
        <f t="shared" si="29"/>
        <v>HOGAR Y COMPLEMENTOSHOGARINICIO LABORALCOCINALIMPIONESMODA</v>
      </c>
    </row>
    <row r="658" spans="1:27">
      <c r="A658" s="3">
        <v>253061</v>
      </c>
      <c r="B658" s="3" t="s">
        <v>24</v>
      </c>
      <c r="C658" s="3" t="s">
        <v>685</v>
      </c>
      <c r="D658" s="3" t="s">
        <v>732</v>
      </c>
      <c r="E658" s="3" t="s">
        <v>746</v>
      </c>
      <c r="F658" s="3" t="s">
        <v>683</v>
      </c>
      <c r="G658" s="50">
        <v>2</v>
      </c>
      <c r="H658" s="3" t="s">
        <v>695</v>
      </c>
      <c r="I658" s="3" t="s">
        <v>695</v>
      </c>
      <c r="J658" s="33">
        <v>587</v>
      </c>
      <c r="K658" s="3" t="s">
        <v>668</v>
      </c>
      <c r="L658" s="34">
        <v>45323</v>
      </c>
      <c r="M658" s="3" t="s">
        <v>35</v>
      </c>
      <c r="N658" s="3" t="s">
        <v>661</v>
      </c>
      <c r="O658" s="35">
        <v>0</v>
      </c>
      <c r="P658" s="3" t="s">
        <v>664</v>
      </c>
      <c r="Q658" s="3" t="s">
        <v>8</v>
      </c>
      <c r="R658" s="3" t="s">
        <v>1591</v>
      </c>
      <c r="S658" s="3" t="s">
        <v>1716</v>
      </c>
      <c r="T658" s="3" t="str">
        <f t="shared" si="28"/>
        <v>HOGAR Y COMPLEMENTOS</v>
      </c>
      <c r="U658" s="48"/>
      <c r="V658" s="3" t="s">
        <v>1599</v>
      </c>
      <c r="AA658" s="3" t="str">
        <f t="shared" si="29"/>
        <v>HOGAR Y COMPLEMENTOSHOGARINICIO LABORALCOCINALIMPIONESBASICO NEUTRO</v>
      </c>
    </row>
    <row r="659" spans="1:27">
      <c r="A659" s="3">
        <v>97502</v>
      </c>
      <c r="B659" s="3" t="s">
        <v>24</v>
      </c>
      <c r="C659" s="3" t="s">
        <v>685</v>
      </c>
      <c r="D659" s="3" t="s">
        <v>726</v>
      </c>
      <c r="E659" s="3" t="s">
        <v>736</v>
      </c>
      <c r="F659" s="3" t="s">
        <v>702</v>
      </c>
      <c r="G659" s="50">
        <v>1</v>
      </c>
      <c r="H659" s="3" t="s">
        <v>695</v>
      </c>
      <c r="I659" s="3" t="s">
        <v>695</v>
      </c>
      <c r="J659" s="33">
        <v>257</v>
      </c>
      <c r="K659" s="3" t="s">
        <v>668</v>
      </c>
      <c r="L659" s="34">
        <v>45345</v>
      </c>
      <c r="M659" s="3" t="s">
        <v>26</v>
      </c>
      <c r="N659" s="3" t="s">
        <v>661</v>
      </c>
      <c r="O659" s="35">
        <v>0</v>
      </c>
      <c r="P659" s="3" t="s">
        <v>664</v>
      </c>
      <c r="Q659" s="3" t="s">
        <v>8</v>
      </c>
      <c r="R659" s="3" t="s">
        <v>1581</v>
      </c>
      <c r="S659" s="3" t="s">
        <v>1728</v>
      </c>
      <c r="T659" s="3" t="str">
        <f t="shared" si="28"/>
        <v>HOGAR Y COMPLEMENTOS</v>
      </c>
      <c r="U659" s="48"/>
      <c r="V659" s="3" t="s">
        <v>1599</v>
      </c>
      <c r="AA659" s="3" t="str">
        <f t="shared" si="29"/>
        <v>HOGAR Y COMPLEMENTOSHOGARINICIO LABORALALCOBAALMOHADASMODA</v>
      </c>
    </row>
    <row r="660" spans="1:27">
      <c r="A660" s="3">
        <v>242229</v>
      </c>
      <c r="B660" s="3" t="s">
        <v>24</v>
      </c>
      <c r="C660" s="3" t="s">
        <v>685</v>
      </c>
      <c r="D660" s="3" t="s">
        <v>726</v>
      </c>
      <c r="E660" s="3" t="s">
        <v>736</v>
      </c>
      <c r="F660" s="3" t="s">
        <v>702</v>
      </c>
      <c r="G660" s="50">
        <v>1</v>
      </c>
      <c r="H660" s="3" t="s">
        <v>695</v>
      </c>
      <c r="I660" s="3" t="s">
        <v>695</v>
      </c>
      <c r="J660" s="33">
        <v>358</v>
      </c>
      <c r="K660" s="3" t="s">
        <v>668</v>
      </c>
      <c r="L660" s="34">
        <v>45345</v>
      </c>
      <c r="M660" s="3" t="s">
        <v>26</v>
      </c>
      <c r="N660" s="3" t="s">
        <v>661</v>
      </c>
      <c r="O660" s="35">
        <v>0</v>
      </c>
      <c r="P660" s="3" t="s">
        <v>664</v>
      </c>
      <c r="Q660" s="3" t="s">
        <v>8</v>
      </c>
      <c r="R660" s="3" t="s">
        <v>1581</v>
      </c>
      <c r="S660" s="3" t="s">
        <v>1728</v>
      </c>
      <c r="T660" s="3" t="str">
        <f t="shared" si="28"/>
        <v>HOGAR Y COMPLEMENTOS</v>
      </c>
      <c r="U660" s="48"/>
      <c r="V660" s="3" t="s">
        <v>1599</v>
      </c>
      <c r="AA660" s="3" t="str">
        <f t="shared" si="29"/>
        <v>HOGAR Y COMPLEMENTOSHOGARINICIO LABORALALCOBAALMOHADASMODA</v>
      </c>
    </row>
    <row r="661" spans="1:27">
      <c r="A661" s="3">
        <v>315635</v>
      </c>
      <c r="B661" s="3" t="s">
        <v>24</v>
      </c>
      <c r="C661" s="3" t="s">
        <v>685</v>
      </c>
      <c r="D661" s="3" t="s">
        <v>726</v>
      </c>
      <c r="E661" s="3" t="s">
        <v>736</v>
      </c>
      <c r="F661" s="3" t="s">
        <v>683</v>
      </c>
      <c r="G661" s="50">
        <v>1</v>
      </c>
      <c r="H661" s="3" t="s">
        <v>695</v>
      </c>
      <c r="I661" s="3" t="s">
        <v>684</v>
      </c>
      <c r="J661" s="33">
        <v>151</v>
      </c>
      <c r="K661" s="3" t="s">
        <v>668</v>
      </c>
      <c r="L661" s="34">
        <v>45345</v>
      </c>
      <c r="M661" s="3" t="s">
        <v>26</v>
      </c>
      <c r="N661" s="3" t="s">
        <v>661</v>
      </c>
      <c r="O661" s="35">
        <v>0</v>
      </c>
      <c r="P661" s="3" t="s">
        <v>664</v>
      </c>
      <c r="Q661" s="3" t="s">
        <v>8</v>
      </c>
      <c r="R661" s="3" t="s">
        <v>1371</v>
      </c>
      <c r="S661" s="3" t="s">
        <v>1728</v>
      </c>
      <c r="T661" s="3" t="str">
        <f t="shared" si="28"/>
        <v>HOGAR Y COMPLEMENTOS</v>
      </c>
      <c r="U661" s="48"/>
      <c r="V661" s="3" t="s">
        <v>1599</v>
      </c>
      <c r="AA661" s="3" t="str">
        <f t="shared" si="29"/>
        <v>HOGAR Y COMPLEMENTOSHOGARINICIO LABORALALCOBAALMOHADASBASICO NEUTRO</v>
      </c>
    </row>
    <row r="662" spans="1:27">
      <c r="A662" s="3">
        <v>313384</v>
      </c>
      <c r="B662" s="3" t="s">
        <v>24</v>
      </c>
      <c r="C662" s="3" t="s">
        <v>685</v>
      </c>
      <c r="D662" s="3" t="s">
        <v>722</v>
      </c>
      <c r="E662" s="3" t="s">
        <v>723</v>
      </c>
      <c r="F662" s="3" t="s">
        <v>683</v>
      </c>
      <c r="G662" s="50">
        <v>2</v>
      </c>
      <c r="H662" s="3" t="s">
        <v>695</v>
      </c>
      <c r="I662" s="3" t="s">
        <v>798</v>
      </c>
      <c r="J662" s="33">
        <v>41</v>
      </c>
      <c r="K662" s="3" t="s">
        <v>668</v>
      </c>
      <c r="L662" s="34">
        <v>45329</v>
      </c>
      <c r="M662" s="3" t="s">
        <v>33</v>
      </c>
      <c r="N662" s="3" t="s">
        <v>661</v>
      </c>
      <c r="O662" s="35">
        <v>0</v>
      </c>
      <c r="P662" s="3" t="s">
        <v>664</v>
      </c>
      <c r="Q662" s="3" t="s">
        <v>8</v>
      </c>
      <c r="R662" s="3" t="s">
        <v>1368</v>
      </c>
      <c r="S662" s="3" t="s">
        <v>1717</v>
      </c>
      <c r="T662" s="3" t="str">
        <f t="shared" si="28"/>
        <v>HOGAR Y COMPLEMENTOS</v>
      </c>
      <c r="U662" s="48"/>
      <c r="V662" s="3" t="s">
        <v>1599</v>
      </c>
      <c r="AA662" s="3" t="str">
        <f t="shared" si="29"/>
        <v>HOGAR Y COMPLEMENTOSHOGARINICIO LABORALBANOTOALLASBASICO NEUTRO</v>
      </c>
    </row>
    <row r="663" spans="1:27">
      <c r="A663" s="3">
        <v>313384</v>
      </c>
      <c r="B663" s="3" t="s">
        <v>24</v>
      </c>
      <c r="C663" s="3" t="s">
        <v>685</v>
      </c>
      <c r="D663" s="3" t="s">
        <v>722</v>
      </c>
      <c r="E663" s="3" t="s">
        <v>723</v>
      </c>
      <c r="F663" s="3" t="s">
        <v>683</v>
      </c>
      <c r="G663" s="50">
        <v>2</v>
      </c>
      <c r="H663" s="3" t="s">
        <v>695</v>
      </c>
      <c r="I663" s="3" t="s">
        <v>789</v>
      </c>
      <c r="J663" s="33">
        <v>78</v>
      </c>
      <c r="K663" s="3" t="s">
        <v>668</v>
      </c>
      <c r="L663" s="34">
        <v>45329</v>
      </c>
      <c r="M663" s="3" t="s">
        <v>33</v>
      </c>
      <c r="N663" s="3" t="s">
        <v>661</v>
      </c>
      <c r="O663" s="35">
        <v>0</v>
      </c>
      <c r="P663" s="3" t="s">
        <v>664</v>
      </c>
      <c r="Q663" s="3" t="s">
        <v>8</v>
      </c>
      <c r="R663" s="3" t="s">
        <v>1368</v>
      </c>
      <c r="S663" s="3" t="s">
        <v>1717</v>
      </c>
      <c r="T663" s="3" t="str">
        <f t="shared" si="28"/>
        <v>HOGAR Y COMPLEMENTOS</v>
      </c>
      <c r="U663" s="48"/>
      <c r="V663" s="3" t="s">
        <v>1599</v>
      </c>
      <c r="AA663" s="3" t="str">
        <f t="shared" si="29"/>
        <v>HOGAR Y COMPLEMENTOSHOGARINICIO LABORALBANOTOALLASBASICO NEUTRO</v>
      </c>
    </row>
    <row r="664" spans="1:27">
      <c r="A664" s="3">
        <v>313384</v>
      </c>
      <c r="B664" s="3" t="s">
        <v>24</v>
      </c>
      <c r="C664" s="3" t="s">
        <v>685</v>
      </c>
      <c r="D664" s="3" t="s">
        <v>722</v>
      </c>
      <c r="E664" s="3" t="s">
        <v>723</v>
      </c>
      <c r="F664" s="3" t="s">
        <v>683</v>
      </c>
      <c r="G664" s="50">
        <v>2</v>
      </c>
      <c r="H664" s="3" t="s">
        <v>695</v>
      </c>
      <c r="I664" s="3" t="s">
        <v>684</v>
      </c>
      <c r="J664" s="33">
        <v>82</v>
      </c>
      <c r="K664" s="3" t="s">
        <v>668</v>
      </c>
      <c r="L664" s="34">
        <v>45329</v>
      </c>
      <c r="M664" s="3" t="s">
        <v>33</v>
      </c>
      <c r="N664" s="3" t="s">
        <v>661</v>
      </c>
      <c r="O664" s="35">
        <v>0</v>
      </c>
      <c r="P664" s="3" t="s">
        <v>664</v>
      </c>
      <c r="Q664" s="3" t="s">
        <v>8</v>
      </c>
      <c r="R664" s="3" t="s">
        <v>1368</v>
      </c>
      <c r="S664" s="3" t="s">
        <v>1717</v>
      </c>
      <c r="T664" s="3" t="str">
        <f t="shared" si="28"/>
        <v>HOGAR Y COMPLEMENTOS</v>
      </c>
      <c r="U664" s="48"/>
      <c r="V664" s="3" t="s">
        <v>1599</v>
      </c>
      <c r="AA664" s="3" t="str">
        <f t="shared" si="29"/>
        <v>HOGAR Y COMPLEMENTOSHOGARINICIO LABORALBANOTOALLASBASICO NEUTRO</v>
      </c>
    </row>
    <row r="665" spans="1:27">
      <c r="A665" s="3">
        <v>313384</v>
      </c>
      <c r="B665" s="3" t="s">
        <v>24</v>
      </c>
      <c r="C665" s="3" t="s">
        <v>685</v>
      </c>
      <c r="D665" s="3" t="s">
        <v>722</v>
      </c>
      <c r="E665" s="3" t="s">
        <v>723</v>
      </c>
      <c r="F665" s="3" t="s">
        <v>683</v>
      </c>
      <c r="G665" s="50">
        <v>2</v>
      </c>
      <c r="H665" s="3" t="s">
        <v>695</v>
      </c>
      <c r="I665" s="3" t="s">
        <v>699</v>
      </c>
      <c r="J665" s="33">
        <v>140</v>
      </c>
      <c r="K665" s="3" t="s">
        <v>668</v>
      </c>
      <c r="L665" s="34">
        <v>45329</v>
      </c>
      <c r="M665" s="3" t="s">
        <v>33</v>
      </c>
      <c r="N665" s="3" t="s">
        <v>661</v>
      </c>
      <c r="O665" s="35">
        <v>0</v>
      </c>
      <c r="P665" s="3" t="s">
        <v>664</v>
      </c>
      <c r="Q665" s="3" t="s">
        <v>8</v>
      </c>
      <c r="R665" s="3" t="s">
        <v>1368</v>
      </c>
      <c r="S665" s="3" t="s">
        <v>1717</v>
      </c>
      <c r="T665" s="3" t="str">
        <f t="shared" si="28"/>
        <v>HOGAR Y COMPLEMENTOS</v>
      </c>
      <c r="U665" s="48"/>
      <c r="V665" s="3" t="s">
        <v>1599</v>
      </c>
      <c r="AA665" s="3" t="str">
        <f t="shared" si="29"/>
        <v>HOGAR Y COMPLEMENTOSHOGARINICIO LABORALBANOTOALLASBASICO NEUTRO</v>
      </c>
    </row>
    <row r="666" spans="1:27">
      <c r="A666" s="3">
        <v>313384</v>
      </c>
      <c r="B666" s="3" t="s">
        <v>24</v>
      </c>
      <c r="C666" s="3" t="s">
        <v>685</v>
      </c>
      <c r="D666" s="3" t="s">
        <v>722</v>
      </c>
      <c r="E666" s="3" t="s">
        <v>723</v>
      </c>
      <c r="F666" s="3" t="s">
        <v>683</v>
      </c>
      <c r="G666" s="50">
        <v>2</v>
      </c>
      <c r="H666" s="3" t="s">
        <v>695</v>
      </c>
      <c r="I666" s="3" t="s">
        <v>706</v>
      </c>
      <c r="J666" s="33">
        <v>98</v>
      </c>
      <c r="K666" s="3" t="s">
        <v>668</v>
      </c>
      <c r="L666" s="34">
        <v>45329</v>
      </c>
      <c r="M666" s="3" t="s">
        <v>33</v>
      </c>
      <c r="N666" s="3" t="s">
        <v>661</v>
      </c>
      <c r="O666" s="35">
        <v>0</v>
      </c>
      <c r="P666" s="3" t="s">
        <v>664</v>
      </c>
      <c r="Q666" s="3" t="s">
        <v>8</v>
      </c>
      <c r="R666" s="3" t="s">
        <v>1368</v>
      </c>
      <c r="S666" s="3" t="s">
        <v>1717</v>
      </c>
      <c r="T666" s="3" t="str">
        <f t="shared" si="28"/>
        <v>HOGAR Y COMPLEMENTOS</v>
      </c>
      <c r="U666" s="48"/>
      <c r="V666" s="3" t="s">
        <v>1599</v>
      </c>
      <c r="AA666" s="3" t="str">
        <f t="shared" si="29"/>
        <v>HOGAR Y COMPLEMENTOSHOGARINICIO LABORALBANOTOALLASBASICO NEUTRO</v>
      </c>
    </row>
    <row r="667" spans="1:27">
      <c r="A667" s="3">
        <v>313384</v>
      </c>
      <c r="B667" s="3" t="s">
        <v>24</v>
      </c>
      <c r="C667" s="3" t="s">
        <v>685</v>
      </c>
      <c r="D667" s="3" t="s">
        <v>722</v>
      </c>
      <c r="E667" s="3" t="s">
        <v>723</v>
      </c>
      <c r="F667" s="3" t="s">
        <v>683</v>
      </c>
      <c r="G667" s="50">
        <v>2</v>
      </c>
      <c r="H667" s="3" t="s">
        <v>695</v>
      </c>
      <c r="I667" s="3" t="s">
        <v>750</v>
      </c>
      <c r="J667" s="33">
        <v>66</v>
      </c>
      <c r="K667" s="3" t="s">
        <v>668</v>
      </c>
      <c r="L667" s="34">
        <v>45329</v>
      </c>
      <c r="M667" s="3" t="s">
        <v>33</v>
      </c>
      <c r="N667" s="3" t="s">
        <v>661</v>
      </c>
      <c r="O667" s="35">
        <v>0</v>
      </c>
      <c r="P667" s="3" t="s">
        <v>664</v>
      </c>
      <c r="Q667" s="3" t="s">
        <v>8</v>
      </c>
      <c r="R667" s="3" t="s">
        <v>1368</v>
      </c>
      <c r="S667" s="3" t="s">
        <v>1717</v>
      </c>
      <c r="T667" s="3" t="str">
        <f t="shared" si="28"/>
        <v>HOGAR Y COMPLEMENTOS</v>
      </c>
      <c r="U667" s="48"/>
      <c r="V667" s="3" t="s">
        <v>1599</v>
      </c>
      <c r="AA667" s="3" t="str">
        <f t="shared" si="29"/>
        <v>HOGAR Y COMPLEMENTOSHOGARINICIO LABORALBANOTOALLASBASICO NEUTRO</v>
      </c>
    </row>
    <row r="668" spans="1:27">
      <c r="A668" s="3">
        <v>313384</v>
      </c>
      <c r="B668" s="3" t="s">
        <v>24</v>
      </c>
      <c r="C668" s="3" t="s">
        <v>685</v>
      </c>
      <c r="D668" s="3" t="s">
        <v>722</v>
      </c>
      <c r="E668" s="3" t="s">
        <v>723</v>
      </c>
      <c r="F668" s="3" t="s">
        <v>683</v>
      </c>
      <c r="G668" s="50">
        <v>2</v>
      </c>
      <c r="H668" s="3" t="s">
        <v>695</v>
      </c>
      <c r="I668" s="3" t="s">
        <v>788</v>
      </c>
      <c r="J668" s="33">
        <v>89</v>
      </c>
      <c r="K668" s="3" t="s">
        <v>668</v>
      </c>
      <c r="L668" s="34">
        <v>45329</v>
      </c>
      <c r="M668" s="3" t="s">
        <v>33</v>
      </c>
      <c r="N668" s="3" t="s">
        <v>661</v>
      </c>
      <c r="O668" s="35">
        <v>0</v>
      </c>
      <c r="P668" s="3" t="s">
        <v>664</v>
      </c>
      <c r="Q668" s="3" t="s">
        <v>8</v>
      </c>
      <c r="R668" s="3" t="s">
        <v>1368</v>
      </c>
      <c r="S668" s="3" t="s">
        <v>1717</v>
      </c>
      <c r="T668" s="3" t="str">
        <f t="shared" si="28"/>
        <v>HOGAR Y COMPLEMENTOS</v>
      </c>
      <c r="U668" s="48"/>
      <c r="V668" s="3" t="s">
        <v>1599</v>
      </c>
      <c r="AA668" s="3" t="str">
        <f t="shared" si="29"/>
        <v>HOGAR Y COMPLEMENTOSHOGARINICIO LABORALBANOTOALLASBASICO NEUTRO</v>
      </c>
    </row>
    <row r="669" spans="1:27">
      <c r="A669" s="3">
        <v>316378</v>
      </c>
      <c r="B669" s="3" t="s">
        <v>24</v>
      </c>
      <c r="C669" s="3" t="s">
        <v>685</v>
      </c>
      <c r="D669" s="3" t="s">
        <v>726</v>
      </c>
      <c r="E669" s="3" t="s">
        <v>744</v>
      </c>
      <c r="F669" s="3" t="s">
        <v>683</v>
      </c>
      <c r="G669" s="50">
        <v>2</v>
      </c>
      <c r="H669" s="3" t="s">
        <v>695</v>
      </c>
      <c r="I669" s="3" t="s">
        <v>699</v>
      </c>
      <c r="J669" s="33">
        <v>12</v>
      </c>
      <c r="K669" s="3" t="s">
        <v>668</v>
      </c>
      <c r="L669" s="34">
        <v>45345</v>
      </c>
      <c r="M669" s="3" t="s">
        <v>167</v>
      </c>
      <c r="N669" s="3" t="s">
        <v>661</v>
      </c>
      <c r="O669" s="35">
        <v>0</v>
      </c>
      <c r="P669" s="3" t="s">
        <v>664</v>
      </c>
      <c r="Q669" s="3" t="s">
        <v>8</v>
      </c>
      <c r="R669" s="3" t="s">
        <v>1583</v>
      </c>
      <c r="S669" s="3" t="s">
        <v>1729</v>
      </c>
      <c r="T669" s="3" t="str">
        <f t="shared" si="28"/>
        <v>HOGAR Y COMPLEMENTOS</v>
      </c>
      <c r="U669" s="48"/>
      <c r="V669" s="3" t="s">
        <v>1599</v>
      </c>
      <c r="AA669" s="3" t="str">
        <f t="shared" si="29"/>
        <v>HOGAR Y COMPLEMENTOSHOGARINICIO LABORALALCOBATOLDILLOSBASICO NEUTRO</v>
      </c>
    </row>
    <row r="670" spans="1:27">
      <c r="A670" s="3">
        <v>316378</v>
      </c>
      <c r="B670" s="3" t="s">
        <v>24</v>
      </c>
      <c r="C670" s="3" t="s">
        <v>685</v>
      </c>
      <c r="D670" s="3" t="s">
        <v>726</v>
      </c>
      <c r="E670" s="3" t="s">
        <v>744</v>
      </c>
      <c r="F670" s="3" t="s">
        <v>683</v>
      </c>
      <c r="G670" s="50">
        <v>2</v>
      </c>
      <c r="H670" s="3" t="s">
        <v>695</v>
      </c>
      <c r="I670" s="3" t="s">
        <v>745</v>
      </c>
      <c r="J670" s="33">
        <v>12</v>
      </c>
      <c r="K670" s="3" t="s">
        <v>668</v>
      </c>
      <c r="L670" s="34">
        <v>45345</v>
      </c>
      <c r="M670" s="3" t="s">
        <v>167</v>
      </c>
      <c r="N670" s="3" t="s">
        <v>661</v>
      </c>
      <c r="O670" s="35">
        <v>0</v>
      </c>
      <c r="P670" s="3" t="s">
        <v>664</v>
      </c>
      <c r="Q670" s="3" t="s">
        <v>8</v>
      </c>
      <c r="R670" s="3" t="s">
        <v>1583</v>
      </c>
      <c r="S670" s="3" t="s">
        <v>1729</v>
      </c>
      <c r="T670" s="3" t="str">
        <f t="shared" si="28"/>
        <v>HOGAR Y COMPLEMENTOS</v>
      </c>
      <c r="U670" s="48"/>
      <c r="V670" s="3" t="s">
        <v>1599</v>
      </c>
      <c r="AA670" s="3" t="str">
        <f t="shared" si="29"/>
        <v>HOGAR Y COMPLEMENTOSHOGARINICIO LABORALALCOBATOLDILLOSBASICO NEUTRO</v>
      </c>
    </row>
    <row r="671" spans="1:27">
      <c r="A671" s="3">
        <v>316378</v>
      </c>
      <c r="B671" s="3" t="s">
        <v>24</v>
      </c>
      <c r="C671" s="3" t="s">
        <v>685</v>
      </c>
      <c r="D671" s="3" t="s">
        <v>726</v>
      </c>
      <c r="E671" s="3" t="s">
        <v>744</v>
      </c>
      <c r="F671" s="3" t="s">
        <v>683</v>
      </c>
      <c r="G671" s="50">
        <v>2</v>
      </c>
      <c r="H671" s="3" t="s">
        <v>695</v>
      </c>
      <c r="I671" s="3" t="s">
        <v>790</v>
      </c>
      <c r="J671" s="33">
        <v>12</v>
      </c>
      <c r="K671" s="3" t="s">
        <v>668</v>
      </c>
      <c r="L671" s="34">
        <v>45345</v>
      </c>
      <c r="M671" s="3" t="s">
        <v>167</v>
      </c>
      <c r="N671" s="3" t="s">
        <v>661</v>
      </c>
      <c r="O671" s="35">
        <v>0</v>
      </c>
      <c r="P671" s="3" t="s">
        <v>664</v>
      </c>
      <c r="Q671" s="3" t="s">
        <v>8</v>
      </c>
      <c r="R671" s="3" t="s">
        <v>1583</v>
      </c>
      <c r="S671" s="3" t="s">
        <v>1729</v>
      </c>
      <c r="T671" s="3" t="str">
        <f t="shared" si="28"/>
        <v>HOGAR Y COMPLEMENTOS</v>
      </c>
      <c r="U671" s="48"/>
      <c r="V671" s="3" t="s">
        <v>1599</v>
      </c>
      <c r="AA671" s="3" t="str">
        <f t="shared" si="29"/>
        <v>HOGAR Y COMPLEMENTOSHOGARINICIO LABORALALCOBATOLDILLOSBASICO NEUTRO</v>
      </c>
    </row>
    <row r="672" spans="1:27">
      <c r="A672" s="3">
        <v>316378</v>
      </c>
      <c r="B672" s="3" t="s">
        <v>24</v>
      </c>
      <c r="C672" s="3" t="s">
        <v>685</v>
      </c>
      <c r="D672" s="3" t="s">
        <v>726</v>
      </c>
      <c r="E672" s="3" t="s">
        <v>744</v>
      </c>
      <c r="F672" s="3" t="s">
        <v>683</v>
      </c>
      <c r="G672" s="50">
        <v>2</v>
      </c>
      <c r="H672" s="3" t="s">
        <v>695</v>
      </c>
      <c r="I672" s="3" t="s">
        <v>684</v>
      </c>
      <c r="J672" s="33">
        <v>35</v>
      </c>
      <c r="K672" s="3" t="s">
        <v>668</v>
      </c>
      <c r="L672" s="34">
        <v>45345</v>
      </c>
      <c r="M672" s="3" t="s">
        <v>167</v>
      </c>
      <c r="N672" s="3" t="s">
        <v>661</v>
      </c>
      <c r="O672" s="35">
        <v>0</v>
      </c>
      <c r="P672" s="3" t="s">
        <v>664</v>
      </c>
      <c r="Q672" s="3" t="s">
        <v>8</v>
      </c>
      <c r="R672" s="3" t="s">
        <v>1583</v>
      </c>
      <c r="S672" s="3" t="s">
        <v>1729</v>
      </c>
      <c r="T672" s="3" t="str">
        <f t="shared" si="28"/>
        <v>HOGAR Y COMPLEMENTOS</v>
      </c>
      <c r="U672" s="48"/>
      <c r="V672" s="3" t="s">
        <v>1599</v>
      </c>
      <c r="AA672" s="3" t="str">
        <f t="shared" si="29"/>
        <v>HOGAR Y COMPLEMENTOSHOGARINICIO LABORALALCOBATOLDILLOSBASICO NEUTRO</v>
      </c>
    </row>
    <row r="673" spans="1:27">
      <c r="A673" s="3">
        <v>316378</v>
      </c>
      <c r="B673" s="3" t="s">
        <v>24</v>
      </c>
      <c r="C673" s="3" t="s">
        <v>685</v>
      </c>
      <c r="D673" s="3" t="s">
        <v>726</v>
      </c>
      <c r="E673" s="3" t="s">
        <v>744</v>
      </c>
      <c r="F673" s="3" t="s">
        <v>683</v>
      </c>
      <c r="G673" s="50">
        <v>2</v>
      </c>
      <c r="H673" s="3" t="s">
        <v>695</v>
      </c>
      <c r="I673" s="3" t="s">
        <v>822</v>
      </c>
      <c r="J673" s="33">
        <v>40</v>
      </c>
      <c r="K673" s="3" t="s">
        <v>668</v>
      </c>
      <c r="L673" s="34">
        <v>45345</v>
      </c>
      <c r="M673" s="3" t="s">
        <v>167</v>
      </c>
      <c r="N673" s="3" t="s">
        <v>661</v>
      </c>
      <c r="O673" s="35">
        <v>0</v>
      </c>
      <c r="P673" s="3" t="s">
        <v>664</v>
      </c>
      <c r="Q673" s="3" t="s">
        <v>8</v>
      </c>
      <c r="R673" s="3" t="s">
        <v>1583</v>
      </c>
      <c r="S673" s="3" t="s">
        <v>1729</v>
      </c>
      <c r="T673" s="3" t="str">
        <f t="shared" si="28"/>
        <v>HOGAR Y COMPLEMENTOS</v>
      </c>
      <c r="U673" s="48"/>
      <c r="V673" s="3" t="s">
        <v>1599</v>
      </c>
      <c r="AA673" s="3" t="str">
        <f t="shared" si="29"/>
        <v>HOGAR Y COMPLEMENTOSHOGARINICIO LABORALALCOBATOLDILLOSBASICO NEUTRO</v>
      </c>
    </row>
    <row r="674" spans="1:27">
      <c r="A674" s="3">
        <v>316378</v>
      </c>
      <c r="B674" s="3" t="s">
        <v>24</v>
      </c>
      <c r="C674" s="3" t="s">
        <v>685</v>
      </c>
      <c r="D674" s="3" t="s">
        <v>726</v>
      </c>
      <c r="E674" s="3" t="s">
        <v>744</v>
      </c>
      <c r="F674" s="3" t="s">
        <v>683</v>
      </c>
      <c r="G674" s="50">
        <v>2</v>
      </c>
      <c r="H674" s="3" t="s">
        <v>695</v>
      </c>
      <c r="I674" s="3" t="s">
        <v>755</v>
      </c>
      <c r="J674" s="33">
        <v>25</v>
      </c>
      <c r="K674" s="3" t="s">
        <v>668</v>
      </c>
      <c r="L674" s="34">
        <v>45345</v>
      </c>
      <c r="M674" s="3" t="s">
        <v>167</v>
      </c>
      <c r="N674" s="3" t="s">
        <v>661</v>
      </c>
      <c r="O674" s="35">
        <v>0</v>
      </c>
      <c r="P674" s="3" t="s">
        <v>664</v>
      </c>
      <c r="Q674" s="3" t="s">
        <v>8</v>
      </c>
      <c r="R674" s="3" t="s">
        <v>1583</v>
      </c>
      <c r="S674" s="3" t="s">
        <v>1729</v>
      </c>
      <c r="T674" s="3" t="str">
        <f t="shared" si="28"/>
        <v>HOGAR Y COMPLEMENTOS</v>
      </c>
      <c r="U674" s="48"/>
      <c r="V674" s="3" t="s">
        <v>1599</v>
      </c>
      <c r="AA674" s="3" t="str">
        <f t="shared" si="29"/>
        <v>HOGAR Y COMPLEMENTOSHOGARINICIO LABORALALCOBATOLDILLOSBASICO NEUTRO</v>
      </c>
    </row>
    <row r="675" spans="1:27">
      <c r="A675" s="3">
        <v>316378</v>
      </c>
      <c r="B675" s="3" t="s">
        <v>24</v>
      </c>
      <c r="C675" s="3" t="s">
        <v>685</v>
      </c>
      <c r="D675" s="3" t="s">
        <v>726</v>
      </c>
      <c r="E675" s="3" t="s">
        <v>744</v>
      </c>
      <c r="F675" s="3" t="s">
        <v>683</v>
      </c>
      <c r="G675" s="50">
        <v>2</v>
      </c>
      <c r="H675" s="3" t="s">
        <v>695</v>
      </c>
      <c r="I675" s="3" t="s">
        <v>789</v>
      </c>
      <c r="J675" s="33">
        <v>35</v>
      </c>
      <c r="K675" s="3" t="s">
        <v>668</v>
      </c>
      <c r="L675" s="34">
        <v>45345</v>
      </c>
      <c r="M675" s="3" t="s">
        <v>167</v>
      </c>
      <c r="N675" s="3" t="s">
        <v>661</v>
      </c>
      <c r="O675" s="35">
        <v>0</v>
      </c>
      <c r="P675" s="3" t="s">
        <v>664</v>
      </c>
      <c r="Q675" s="3" t="s">
        <v>8</v>
      </c>
      <c r="R675" s="3" t="s">
        <v>1583</v>
      </c>
      <c r="S675" s="3" t="s">
        <v>1729</v>
      </c>
      <c r="T675" s="3" t="str">
        <f t="shared" si="28"/>
        <v>HOGAR Y COMPLEMENTOS</v>
      </c>
      <c r="U675" s="48"/>
      <c r="V675" s="3" t="s">
        <v>1599</v>
      </c>
      <c r="AA675" s="3" t="str">
        <f t="shared" si="29"/>
        <v>HOGAR Y COMPLEMENTOSHOGARINICIO LABORALALCOBATOLDILLOSBASICO NEUTRO</v>
      </c>
    </row>
    <row r="676" spans="1:27">
      <c r="A676" s="3">
        <v>316379</v>
      </c>
      <c r="B676" s="3" t="s">
        <v>24</v>
      </c>
      <c r="C676" s="3" t="s">
        <v>685</v>
      </c>
      <c r="D676" s="3" t="s">
        <v>726</v>
      </c>
      <c r="E676" s="3" t="s">
        <v>744</v>
      </c>
      <c r="F676" s="3" t="s">
        <v>683</v>
      </c>
      <c r="G676" s="50">
        <v>2</v>
      </c>
      <c r="H676" s="3" t="s">
        <v>695</v>
      </c>
      <c r="I676" s="3" t="s">
        <v>790</v>
      </c>
      <c r="J676" s="33">
        <v>12</v>
      </c>
      <c r="K676" s="3" t="s">
        <v>668</v>
      </c>
      <c r="L676" s="34">
        <v>45345</v>
      </c>
      <c r="M676" s="3" t="s">
        <v>167</v>
      </c>
      <c r="N676" s="3" t="s">
        <v>661</v>
      </c>
      <c r="O676" s="35">
        <v>0</v>
      </c>
      <c r="P676" s="3" t="s">
        <v>664</v>
      </c>
      <c r="Q676" s="3" t="s">
        <v>8</v>
      </c>
      <c r="R676" s="3" t="s">
        <v>1583</v>
      </c>
      <c r="S676" s="3" t="s">
        <v>1729</v>
      </c>
      <c r="T676" s="3" t="str">
        <f t="shared" si="28"/>
        <v>HOGAR Y COMPLEMENTOS</v>
      </c>
      <c r="U676" s="48"/>
      <c r="V676" s="3" t="s">
        <v>1599</v>
      </c>
      <c r="AA676" s="3" t="str">
        <f t="shared" si="29"/>
        <v>HOGAR Y COMPLEMENTOSHOGARINICIO LABORALALCOBATOLDILLOSBASICO NEUTRO</v>
      </c>
    </row>
    <row r="677" spans="1:27">
      <c r="A677" s="3">
        <v>316379</v>
      </c>
      <c r="B677" s="3" t="s">
        <v>24</v>
      </c>
      <c r="C677" s="3" t="s">
        <v>685</v>
      </c>
      <c r="D677" s="3" t="s">
        <v>726</v>
      </c>
      <c r="E677" s="3" t="s">
        <v>744</v>
      </c>
      <c r="F677" s="3" t="s">
        <v>683</v>
      </c>
      <c r="G677" s="50">
        <v>2</v>
      </c>
      <c r="H677" s="3" t="s">
        <v>695</v>
      </c>
      <c r="I677" s="3" t="s">
        <v>684</v>
      </c>
      <c r="J677" s="33">
        <v>51</v>
      </c>
      <c r="K677" s="3" t="s">
        <v>668</v>
      </c>
      <c r="L677" s="34">
        <v>45345</v>
      </c>
      <c r="M677" s="3" t="s">
        <v>167</v>
      </c>
      <c r="N677" s="3" t="s">
        <v>661</v>
      </c>
      <c r="O677" s="35">
        <v>0</v>
      </c>
      <c r="P677" s="3" t="s">
        <v>664</v>
      </c>
      <c r="Q677" s="3" t="s">
        <v>8</v>
      </c>
      <c r="R677" s="3" t="s">
        <v>1583</v>
      </c>
      <c r="S677" s="3" t="s">
        <v>1729</v>
      </c>
      <c r="T677" s="3" t="str">
        <f t="shared" si="28"/>
        <v>HOGAR Y COMPLEMENTOS</v>
      </c>
      <c r="U677" s="48"/>
      <c r="V677" s="3" t="s">
        <v>1599</v>
      </c>
      <c r="AA677" s="3" t="str">
        <f t="shared" si="29"/>
        <v>HOGAR Y COMPLEMENTOSHOGARINICIO LABORALALCOBATOLDILLOSBASICO NEUTRO</v>
      </c>
    </row>
    <row r="678" spans="1:27">
      <c r="A678" s="3">
        <v>316379</v>
      </c>
      <c r="B678" s="3" t="s">
        <v>24</v>
      </c>
      <c r="C678" s="3" t="s">
        <v>685</v>
      </c>
      <c r="D678" s="3" t="s">
        <v>726</v>
      </c>
      <c r="E678" s="3" t="s">
        <v>744</v>
      </c>
      <c r="F678" s="3" t="s">
        <v>683</v>
      </c>
      <c r="G678" s="50">
        <v>2</v>
      </c>
      <c r="H678" s="3" t="s">
        <v>695</v>
      </c>
      <c r="I678" s="3" t="s">
        <v>822</v>
      </c>
      <c r="J678" s="33">
        <v>64</v>
      </c>
      <c r="K678" s="3" t="s">
        <v>668</v>
      </c>
      <c r="L678" s="34">
        <v>45345</v>
      </c>
      <c r="M678" s="3" t="s">
        <v>167</v>
      </c>
      <c r="N678" s="3" t="s">
        <v>661</v>
      </c>
      <c r="O678" s="35">
        <v>0</v>
      </c>
      <c r="P678" s="3" t="s">
        <v>664</v>
      </c>
      <c r="Q678" s="3" t="s">
        <v>8</v>
      </c>
      <c r="R678" s="3" t="s">
        <v>1583</v>
      </c>
      <c r="S678" s="3" t="s">
        <v>1729</v>
      </c>
      <c r="T678" s="3" t="str">
        <f t="shared" si="28"/>
        <v>HOGAR Y COMPLEMENTOS</v>
      </c>
      <c r="U678" s="48"/>
      <c r="V678" s="3" t="s">
        <v>1599</v>
      </c>
      <c r="AA678" s="3" t="str">
        <f t="shared" si="29"/>
        <v>HOGAR Y COMPLEMENTOSHOGARINICIO LABORALALCOBATOLDILLOSBASICO NEUTRO</v>
      </c>
    </row>
    <row r="679" spans="1:27">
      <c r="A679" s="3">
        <v>316379</v>
      </c>
      <c r="B679" s="3" t="s">
        <v>24</v>
      </c>
      <c r="C679" s="3" t="s">
        <v>685</v>
      </c>
      <c r="D679" s="3" t="s">
        <v>726</v>
      </c>
      <c r="E679" s="3" t="s">
        <v>744</v>
      </c>
      <c r="F679" s="3" t="s">
        <v>683</v>
      </c>
      <c r="G679" s="50">
        <v>2</v>
      </c>
      <c r="H679" s="3" t="s">
        <v>695</v>
      </c>
      <c r="I679" s="3" t="s">
        <v>755</v>
      </c>
      <c r="J679" s="33">
        <v>44</v>
      </c>
      <c r="K679" s="3" t="s">
        <v>668</v>
      </c>
      <c r="L679" s="34">
        <v>45345</v>
      </c>
      <c r="M679" s="3" t="s">
        <v>167</v>
      </c>
      <c r="N679" s="3" t="s">
        <v>661</v>
      </c>
      <c r="O679" s="35">
        <v>0</v>
      </c>
      <c r="P679" s="3" t="s">
        <v>664</v>
      </c>
      <c r="Q679" s="3" t="s">
        <v>8</v>
      </c>
      <c r="R679" s="3" t="s">
        <v>1583</v>
      </c>
      <c r="S679" s="3" t="s">
        <v>1729</v>
      </c>
      <c r="T679" s="3" t="str">
        <f t="shared" si="28"/>
        <v>HOGAR Y COMPLEMENTOS</v>
      </c>
      <c r="U679" s="48"/>
      <c r="V679" s="3" t="s">
        <v>1599</v>
      </c>
      <c r="AA679" s="3" t="str">
        <f t="shared" si="29"/>
        <v>HOGAR Y COMPLEMENTOSHOGARINICIO LABORALALCOBATOLDILLOSBASICO NEUTRO</v>
      </c>
    </row>
    <row r="680" spans="1:27">
      <c r="A680" s="3">
        <v>316379</v>
      </c>
      <c r="B680" s="3" t="s">
        <v>24</v>
      </c>
      <c r="C680" s="3" t="s">
        <v>685</v>
      </c>
      <c r="D680" s="3" t="s">
        <v>726</v>
      </c>
      <c r="E680" s="3" t="s">
        <v>744</v>
      </c>
      <c r="F680" s="3" t="s">
        <v>683</v>
      </c>
      <c r="G680" s="50">
        <v>2</v>
      </c>
      <c r="H680" s="3" t="s">
        <v>695</v>
      </c>
      <c r="I680" s="3" t="s">
        <v>789</v>
      </c>
      <c r="J680" s="33">
        <v>54</v>
      </c>
      <c r="K680" s="3" t="s">
        <v>668</v>
      </c>
      <c r="L680" s="34">
        <v>45345</v>
      </c>
      <c r="M680" s="3" t="s">
        <v>167</v>
      </c>
      <c r="N680" s="3" t="s">
        <v>661</v>
      </c>
      <c r="O680" s="35">
        <v>0</v>
      </c>
      <c r="P680" s="3" t="s">
        <v>664</v>
      </c>
      <c r="Q680" s="3" t="s">
        <v>8</v>
      </c>
      <c r="R680" s="3" t="s">
        <v>1583</v>
      </c>
      <c r="S680" s="3" t="s">
        <v>1729</v>
      </c>
      <c r="T680" s="3" t="str">
        <f t="shared" si="28"/>
        <v>HOGAR Y COMPLEMENTOS</v>
      </c>
      <c r="U680" s="48"/>
      <c r="V680" s="3" t="s">
        <v>1599</v>
      </c>
      <c r="AA680" s="3" t="str">
        <f t="shared" si="29"/>
        <v>HOGAR Y COMPLEMENTOSHOGARINICIO LABORALALCOBATOLDILLOSBASICO NEUTRO</v>
      </c>
    </row>
    <row r="681" spans="1:27">
      <c r="A681" s="3">
        <v>316380</v>
      </c>
      <c r="B681" s="3" t="s">
        <v>24</v>
      </c>
      <c r="C681" s="3" t="s">
        <v>685</v>
      </c>
      <c r="D681" s="3" t="s">
        <v>726</v>
      </c>
      <c r="E681" s="3" t="s">
        <v>744</v>
      </c>
      <c r="F681" s="3" t="s">
        <v>683</v>
      </c>
      <c r="G681" s="50">
        <v>2</v>
      </c>
      <c r="H681" s="3" t="s">
        <v>695</v>
      </c>
      <c r="I681" s="3" t="s">
        <v>699</v>
      </c>
      <c r="J681" s="33">
        <v>64</v>
      </c>
      <c r="K681" s="3" t="s">
        <v>668</v>
      </c>
      <c r="L681" s="34">
        <v>45345</v>
      </c>
      <c r="M681" s="3" t="s">
        <v>167</v>
      </c>
      <c r="N681" s="3" t="s">
        <v>661</v>
      </c>
      <c r="O681" s="35">
        <v>0</v>
      </c>
      <c r="P681" s="3" t="s">
        <v>664</v>
      </c>
      <c r="Q681" s="3" t="s">
        <v>8</v>
      </c>
      <c r="R681" s="3" t="s">
        <v>1583</v>
      </c>
      <c r="S681" s="3" t="s">
        <v>1729</v>
      </c>
      <c r="T681" s="3" t="str">
        <f t="shared" si="28"/>
        <v>HOGAR Y COMPLEMENTOS</v>
      </c>
      <c r="U681" s="48"/>
      <c r="V681" s="3" t="s">
        <v>1599</v>
      </c>
      <c r="AA681" s="3" t="str">
        <f t="shared" si="29"/>
        <v>HOGAR Y COMPLEMENTOSHOGARINICIO LABORALALCOBATOLDILLOSBASICO NEUTRO</v>
      </c>
    </row>
    <row r="682" spans="1:27">
      <c r="A682" s="3">
        <v>316380</v>
      </c>
      <c r="B682" s="3" t="s">
        <v>24</v>
      </c>
      <c r="C682" s="3" t="s">
        <v>685</v>
      </c>
      <c r="D682" s="3" t="s">
        <v>726</v>
      </c>
      <c r="E682" s="3" t="s">
        <v>744</v>
      </c>
      <c r="F682" s="3" t="s">
        <v>683</v>
      </c>
      <c r="G682" s="50">
        <v>2</v>
      </c>
      <c r="H682" s="3" t="s">
        <v>695</v>
      </c>
      <c r="I682" s="3" t="s">
        <v>745</v>
      </c>
      <c r="J682" s="33">
        <v>21</v>
      </c>
      <c r="K682" s="3" t="s">
        <v>668</v>
      </c>
      <c r="L682" s="34">
        <v>45345</v>
      </c>
      <c r="M682" s="3" t="s">
        <v>167</v>
      </c>
      <c r="N682" s="3" t="s">
        <v>661</v>
      </c>
      <c r="O682" s="35">
        <v>0</v>
      </c>
      <c r="P682" s="3" t="s">
        <v>664</v>
      </c>
      <c r="Q682" s="3" t="s">
        <v>8</v>
      </c>
      <c r="R682" s="3" t="s">
        <v>1583</v>
      </c>
      <c r="S682" s="3" t="s">
        <v>1729</v>
      </c>
      <c r="T682" s="3" t="str">
        <f t="shared" si="28"/>
        <v>HOGAR Y COMPLEMENTOS</v>
      </c>
      <c r="U682" s="48"/>
      <c r="V682" s="3" t="s">
        <v>1599</v>
      </c>
      <c r="AA682" s="3" t="str">
        <f t="shared" si="29"/>
        <v>HOGAR Y COMPLEMENTOSHOGARINICIO LABORALALCOBATOLDILLOSBASICO NEUTRO</v>
      </c>
    </row>
    <row r="683" spans="1:27">
      <c r="A683" s="3">
        <v>316380</v>
      </c>
      <c r="B683" s="3" t="s">
        <v>24</v>
      </c>
      <c r="C683" s="3" t="s">
        <v>685</v>
      </c>
      <c r="D683" s="3" t="s">
        <v>726</v>
      </c>
      <c r="E683" s="3" t="s">
        <v>744</v>
      </c>
      <c r="F683" s="3" t="s">
        <v>683</v>
      </c>
      <c r="G683" s="50">
        <v>2</v>
      </c>
      <c r="H683" s="3" t="s">
        <v>695</v>
      </c>
      <c r="I683" s="3" t="s">
        <v>790</v>
      </c>
      <c r="J683" s="33">
        <v>12</v>
      </c>
      <c r="K683" s="3" t="s">
        <v>668</v>
      </c>
      <c r="L683" s="34">
        <v>45345</v>
      </c>
      <c r="M683" s="3" t="s">
        <v>167</v>
      </c>
      <c r="N683" s="3" t="s">
        <v>661</v>
      </c>
      <c r="O683" s="35">
        <v>0</v>
      </c>
      <c r="P683" s="3" t="s">
        <v>664</v>
      </c>
      <c r="Q683" s="3" t="s">
        <v>8</v>
      </c>
      <c r="R683" s="3" t="s">
        <v>1583</v>
      </c>
      <c r="S683" s="3" t="s">
        <v>1729</v>
      </c>
      <c r="T683" s="3" t="str">
        <f t="shared" si="28"/>
        <v>HOGAR Y COMPLEMENTOS</v>
      </c>
      <c r="U683" s="48"/>
      <c r="V683" s="3" t="s">
        <v>1599</v>
      </c>
      <c r="AA683" s="3" t="str">
        <f t="shared" si="29"/>
        <v>HOGAR Y COMPLEMENTOSHOGARINICIO LABORALALCOBATOLDILLOSBASICO NEUTRO</v>
      </c>
    </row>
    <row r="684" spans="1:27">
      <c r="A684" s="3">
        <v>316380</v>
      </c>
      <c r="B684" s="3" t="s">
        <v>24</v>
      </c>
      <c r="C684" s="3" t="s">
        <v>685</v>
      </c>
      <c r="D684" s="3" t="s">
        <v>726</v>
      </c>
      <c r="E684" s="3" t="s">
        <v>744</v>
      </c>
      <c r="F684" s="3" t="s">
        <v>683</v>
      </c>
      <c r="G684" s="50">
        <v>2</v>
      </c>
      <c r="H684" s="3" t="s">
        <v>695</v>
      </c>
      <c r="I684" s="3" t="s">
        <v>684</v>
      </c>
      <c r="J684" s="33">
        <v>156</v>
      </c>
      <c r="K684" s="3" t="s">
        <v>668</v>
      </c>
      <c r="L684" s="34">
        <v>45345</v>
      </c>
      <c r="M684" s="3" t="s">
        <v>167</v>
      </c>
      <c r="N684" s="3" t="s">
        <v>661</v>
      </c>
      <c r="O684" s="35">
        <v>0</v>
      </c>
      <c r="P684" s="3" t="s">
        <v>664</v>
      </c>
      <c r="Q684" s="3" t="s">
        <v>8</v>
      </c>
      <c r="R684" s="3" t="s">
        <v>1583</v>
      </c>
      <c r="S684" s="3" t="s">
        <v>1729</v>
      </c>
      <c r="T684" s="3" t="str">
        <f t="shared" si="28"/>
        <v>HOGAR Y COMPLEMENTOS</v>
      </c>
      <c r="U684" s="48"/>
      <c r="V684" s="3" t="s">
        <v>1599</v>
      </c>
      <c r="AA684" s="3" t="str">
        <f t="shared" si="29"/>
        <v>HOGAR Y COMPLEMENTOSHOGARINICIO LABORALALCOBATOLDILLOSBASICO NEUTRO</v>
      </c>
    </row>
    <row r="685" spans="1:27">
      <c r="A685" s="3">
        <v>316380</v>
      </c>
      <c r="B685" s="3" t="s">
        <v>24</v>
      </c>
      <c r="C685" s="3" t="s">
        <v>685</v>
      </c>
      <c r="D685" s="3" t="s">
        <v>726</v>
      </c>
      <c r="E685" s="3" t="s">
        <v>744</v>
      </c>
      <c r="F685" s="3" t="s">
        <v>683</v>
      </c>
      <c r="G685" s="50">
        <v>2</v>
      </c>
      <c r="H685" s="3" t="s">
        <v>695</v>
      </c>
      <c r="I685" s="3" t="s">
        <v>822</v>
      </c>
      <c r="J685" s="33">
        <v>131</v>
      </c>
      <c r="K685" s="3" t="s">
        <v>668</v>
      </c>
      <c r="L685" s="34">
        <v>45345</v>
      </c>
      <c r="M685" s="3" t="s">
        <v>167</v>
      </c>
      <c r="N685" s="3" t="s">
        <v>661</v>
      </c>
      <c r="O685" s="35">
        <v>0</v>
      </c>
      <c r="P685" s="3" t="s">
        <v>664</v>
      </c>
      <c r="Q685" s="3" t="s">
        <v>8</v>
      </c>
      <c r="R685" s="3" t="s">
        <v>1583</v>
      </c>
      <c r="S685" s="3" t="s">
        <v>1729</v>
      </c>
      <c r="T685" s="3" t="str">
        <f t="shared" ref="T685:T748" si="30">+IF(B685="NINA","INFANTIL",IF(B685="NINO","INFANTIL",IF(B685="BEBITA","INFANTIL",IF(B685="BEBITO","INFANTIL",IF(B685="BEBE","INFANTIL",IF(B685="HOGAR","HOGAR Y COMPLEMENTOS",IF(B685="COMPLEMENTOS","HOGAR Y COMPLEMENTOS",IF(B685="COLEGIAL","HOGAR Y COMPLEMENTOS",IF(B685="INT MUJER","INTERIOR",IF(B685="INT HOMBRE","INTERIOR",IF(B685="INT NINA","INTERIOR",IF(B685="INT NINO","INTERIOR",IF(B685="INT BEBITA","INTERIOR",IF(B685="INT BEBITO","INTERIOR",IF(B685="MUJER","MUJER",IF(B685="HOMBRE","HOMBRE",""))))))))))))))))</f>
        <v>HOGAR Y COMPLEMENTOS</v>
      </c>
      <c r="U685" s="48"/>
      <c r="V685" s="3" t="s">
        <v>1599</v>
      </c>
      <c r="AA685" s="3" t="str">
        <f t="shared" si="29"/>
        <v>HOGAR Y COMPLEMENTOSHOGARINICIO LABORALALCOBATOLDILLOSBASICO NEUTRO</v>
      </c>
    </row>
    <row r="686" spans="1:27">
      <c r="A686" s="3">
        <v>316380</v>
      </c>
      <c r="B686" s="3" t="s">
        <v>24</v>
      </c>
      <c r="C686" s="3" t="s">
        <v>685</v>
      </c>
      <c r="D686" s="3" t="s">
        <v>726</v>
      </c>
      <c r="E686" s="3" t="s">
        <v>744</v>
      </c>
      <c r="F686" s="3" t="s">
        <v>683</v>
      </c>
      <c r="G686" s="50">
        <v>2</v>
      </c>
      <c r="H686" s="3" t="s">
        <v>695</v>
      </c>
      <c r="I686" s="3" t="s">
        <v>755</v>
      </c>
      <c r="J686" s="33">
        <v>138</v>
      </c>
      <c r="K686" s="3" t="s">
        <v>668</v>
      </c>
      <c r="L686" s="34">
        <v>45345</v>
      </c>
      <c r="M686" s="3" t="s">
        <v>167</v>
      </c>
      <c r="N686" s="3" t="s">
        <v>661</v>
      </c>
      <c r="O686" s="35">
        <v>0</v>
      </c>
      <c r="P686" s="3" t="s">
        <v>664</v>
      </c>
      <c r="Q686" s="3" t="s">
        <v>8</v>
      </c>
      <c r="R686" s="3" t="s">
        <v>1583</v>
      </c>
      <c r="S686" s="3" t="s">
        <v>1729</v>
      </c>
      <c r="T686" s="3" t="str">
        <f t="shared" si="30"/>
        <v>HOGAR Y COMPLEMENTOS</v>
      </c>
      <c r="U686" s="48"/>
      <c r="V686" s="3" t="s">
        <v>1599</v>
      </c>
      <c r="AA686" s="3" t="str">
        <f t="shared" si="29"/>
        <v>HOGAR Y COMPLEMENTOSHOGARINICIO LABORALALCOBATOLDILLOSBASICO NEUTRO</v>
      </c>
    </row>
    <row r="687" spans="1:27">
      <c r="A687" s="3">
        <v>316380</v>
      </c>
      <c r="B687" s="3" t="s">
        <v>24</v>
      </c>
      <c r="C687" s="3" t="s">
        <v>685</v>
      </c>
      <c r="D687" s="3" t="s">
        <v>726</v>
      </c>
      <c r="E687" s="3" t="s">
        <v>744</v>
      </c>
      <c r="F687" s="3" t="s">
        <v>683</v>
      </c>
      <c r="G687" s="50">
        <v>2</v>
      </c>
      <c r="H687" s="3" t="s">
        <v>695</v>
      </c>
      <c r="I687" s="3" t="s">
        <v>789</v>
      </c>
      <c r="J687" s="33">
        <v>117</v>
      </c>
      <c r="K687" s="3" t="s">
        <v>668</v>
      </c>
      <c r="L687" s="34">
        <v>45345</v>
      </c>
      <c r="M687" s="3" t="s">
        <v>167</v>
      </c>
      <c r="N687" s="3" t="s">
        <v>661</v>
      </c>
      <c r="O687" s="35">
        <v>0</v>
      </c>
      <c r="P687" s="3" t="s">
        <v>664</v>
      </c>
      <c r="Q687" s="3" t="s">
        <v>8</v>
      </c>
      <c r="R687" s="3" t="s">
        <v>1583</v>
      </c>
      <c r="S687" s="3" t="s">
        <v>1729</v>
      </c>
      <c r="T687" s="3" t="str">
        <f t="shared" si="30"/>
        <v>HOGAR Y COMPLEMENTOS</v>
      </c>
      <c r="U687" s="48"/>
      <c r="V687" s="3" t="s">
        <v>1599</v>
      </c>
      <c r="AA687" s="3" t="str">
        <f t="shared" si="29"/>
        <v>HOGAR Y COMPLEMENTOSHOGARINICIO LABORALALCOBATOLDILLOSBASICO NEUTRO</v>
      </c>
    </row>
    <row r="688" spans="1:27">
      <c r="A688" s="3">
        <v>316381</v>
      </c>
      <c r="B688" s="3" t="s">
        <v>24</v>
      </c>
      <c r="C688" s="3" t="s">
        <v>685</v>
      </c>
      <c r="D688" s="3" t="s">
        <v>726</v>
      </c>
      <c r="E688" s="3" t="s">
        <v>744</v>
      </c>
      <c r="F688" s="3" t="s">
        <v>683</v>
      </c>
      <c r="G688" s="50">
        <v>3</v>
      </c>
      <c r="H688" s="3" t="s">
        <v>695</v>
      </c>
      <c r="I688" s="3" t="s">
        <v>699</v>
      </c>
      <c r="J688" s="33">
        <v>12</v>
      </c>
      <c r="K688" s="3" t="s">
        <v>668</v>
      </c>
      <c r="L688" s="34">
        <v>45345</v>
      </c>
      <c r="M688" s="3" t="s">
        <v>167</v>
      </c>
      <c r="N688" s="3" t="s">
        <v>661</v>
      </c>
      <c r="O688" s="35">
        <v>0</v>
      </c>
      <c r="P688" s="3" t="s">
        <v>664</v>
      </c>
      <c r="Q688" s="3" t="s">
        <v>8</v>
      </c>
      <c r="R688" s="3" t="s">
        <v>1583</v>
      </c>
      <c r="S688" s="3" t="s">
        <v>1729</v>
      </c>
      <c r="T688" s="3" t="str">
        <f t="shared" si="30"/>
        <v>HOGAR Y COMPLEMENTOS</v>
      </c>
      <c r="U688" s="48"/>
      <c r="V688" s="3" t="s">
        <v>1599</v>
      </c>
      <c r="AA688" s="3" t="str">
        <f t="shared" si="29"/>
        <v>HOGAR Y COMPLEMENTOSHOGARINICIO LABORALALCOBATOLDILLOSBASICO NEUTRO</v>
      </c>
    </row>
    <row r="689" spans="1:27">
      <c r="A689" s="3">
        <v>316381</v>
      </c>
      <c r="B689" s="3" t="s">
        <v>24</v>
      </c>
      <c r="C689" s="3" t="s">
        <v>685</v>
      </c>
      <c r="D689" s="3" t="s">
        <v>726</v>
      </c>
      <c r="E689" s="3" t="s">
        <v>744</v>
      </c>
      <c r="F689" s="3" t="s">
        <v>683</v>
      </c>
      <c r="G689" s="50">
        <v>3</v>
      </c>
      <c r="H689" s="3" t="s">
        <v>695</v>
      </c>
      <c r="I689" s="3" t="s">
        <v>745</v>
      </c>
      <c r="J689" s="33">
        <v>12</v>
      </c>
      <c r="K689" s="3" t="s">
        <v>668</v>
      </c>
      <c r="L689" s="34">
        <v>45345</v>
      </c>
      <c r="M689" s="3" t="s">
        <v>167</v>
      </c>
      <c r="N689" s="3" t="s">
        <v>661</v>
      </c>
      <c r="O689" s="35">
        <v>0</v>
      </c>
      <c r="P689" s="3" t="s">
        <v>664</v>
      </c>
      <c r="Q689" s="3" t="s">
        <v>8</v>
      </c>
      <c r="R689" s="3" t="s">
        <v>1583</v>
      </c>
      <c r="S689" s="3" t="s">
        <v>1729</v>
      </c>
      <c r="T689" s="3" t="str">
        <f t="shared" si="30"/>
        <v>HOGAR Y COMPLEMENTOS</v>
      </c>
      <c r="U689" s="48"/>
      <c r="V689" s="3" t="s">
        <v>1599</v>
      </c>
      <c r="AA689" s="3" t="str">
        <f t="shared" si="29"/>
        <v>HOGAR Y COMPLEMENTOSHOGARINICIO LABORALALCOBATOLDILLOSBASICO NEUTRO</v>
      </c>
    </row>
    <row r="690" spans="1:27">
      <c r="A690" s="3">
        <v>316381</v>
      </c>
      <c r="B690" s="3" t="s">
        <v>24</v>
      </c>
      <c r="C690" s="3" t="s">
        <v>685</v>
      </c>
      <c r="D690" s="3" t="s">
        <v>726</v>
      </c>
      <c r="E690" s="3" t="s">
        <v>744</v>
      </c>
      <c r="F690" s="3" t="s">
        <v>683</v>
      </c>
      <c r="G690" s="50">
        <v>3</v>
      </c>
      <c r="H690" s="3" t="s">
        <v>695</v>
      </c>
      <c r="I690" s="3" t="s">
        <v>790</v>
      </c>
      <c r="J690" s="33">
        <v>20</v>
      </c>
      <c r="K690" s="3" t="s">
        <v>668</v>
      </c>
      <c r="L690" s="34">
        <v>45345</v>
      </c>
      <c r="M690" s="3" t="s">
        <v>167</v>
      </c>
      <c r="N690" s="3" t="s">
        <v>661</v>
      </c>
      <c r="O690" s="35">
        <v>0</v>
      </c>
      <c r="P690" s="3" t="s">
        <v>664</v>
      </c>
      <c r="Q690" s="3" t="s">
        <v>8</v>
      </c>
      <c r="R690" s="3" t="s">
        <v>1583</v>
      </c>
      <c r="S690" s="3" t="s">
        <v>1729</v>
      </c>
      <c r="T690" s="3" t="str">
        <f t="shared" si="30"/>
        <v>HOGAR Y COMPLEMENTOS</v>
      </c>
      <c r="U690" s="48"/>
      <c r="V690" s="3" t="s">
        <v>1599</v>
      </c>
      <c r="AA690" s="3" t="str">
        <f t="shared" si="29"/>
        <v>HOGAR Y COMPLEMENTOSHOGARINICIO LABORALALCOBATOLDILLOSBASICO NEUTRO</v>
      </c>
    </row>
    <row r="691" spans="1:27">
      <c r="A691" s="3">
        <v>316381</v>
      </c>
      <c r="B691" s="3" t="s">
        <v>24</v>
      </c>
      <c r="C691" s="3" t="s">
        <v>685</v>
      </c>
      <c r="D691" s="3" t="s">
        <v>726</v>
      </c>
      <c r="E691" s="3" t="s">
        <v>744</v>
      </c>
      <c r="F691" s="3" t="s">
        <v>683</v>
      </c>
      <c r="G691" s="50">
        <v>3</v>
      </c>
      <c r="H691" s="3" t="s">
        <v>695</v>
      </c>
      <c r="I691" s="3" t="s">
        <v>684</v>
      </c>
      <c r="J691" s="33">
        <v>38</v>
      </c>
      <c r="K691" s="3" t="s">
        <v>668</v>
      </c>
      <c r="L691" s="34">
        <v>45345</v>
      </c>
      <c r="M691" s="3" t="s">
        <v>167</v>
      </c>
      <c r="N691" s="3" t="s">
        <v>661</v>
      </c>
      <c r="O691" s="35">
        <v>0</v>
      </c>
      <c r="P691" s="3" t="s">
        <v>664</v>
      </c>
      <c r="Q691" s="3" t="s">
        <v>8</v>
      </c>
      <c r="R691" s="3" t="s">
        <v>1583</v>
      </c>
      <c r="S691" s="3" t="s">
        <v>1729</v>
      </c>
      <c r="T691" s="3" t="str">
        <f t="shared" si="30"/>
        <v>HOGAR Y COMPLEMENTOS</v>
      </c>
      <c r="U691" s="48"/>
      <c r="V691" s="3" t="s">
        <v>1599</v>
      </c>
      <c r="AA691" s="3" t="str">
        <f t="shared" si="29"/>
        <v>HOGAR Y COMPLEMENTOSHOGARINICIO LABORALALCOBATOLDILLOSBASICO NEUTRO</v>
      </c>
    </row>
    <row r="692" spans="1:27">
      <c r="A692" s="3">
        <v>316381</v>
      </c>
      <c r="B692" s="3" t="s">
        <v>24</v>
      </c>
      <c r="C692" s="3" t="s">
        <v>685</v>
      </c>
      <c r="D692" s="3" t="s">
        <v>726</v>
      </c>
      <c r="E692" s="3" t="s">
        <v>744</v>
      </c>
      <c r="F692" s="3" t="s">
        <v>683</v>
      </c>
      <c r="G692" s="50">
        <v>3</v>
      </c>
      <c r="H692" s="3" t="s">
        <v>695</v>
      </c>
      <c r="I692" s="3" t="s">
        <v>822</v>
      </c>
      <c r="J692" s="33">
        <v>53</v>
      </c>
      <c r="K692" s="3" t="s">
        <v>668</v>
      </c>
      <c r="L692" s="34">
        <v>45345</v>
      </c>
      <c r="M692" s="3" t="s">
        <v>167</v>
      </c>
      <c r="N692" s="3" t="s">
        <v>661</v>
      </c>
      <c r="O692" s="35">
        <v>0</v>
      </c>
      <c r="P692" s="3" t="s">
        <v>664</v>
      </c>
      <c r="Q692" s="3" t="s">
        <v>8</v>
      </c>
      <c r="R692" s="3" t="s">
        <v>1583</v>
      </c>
      <c r="S692" s="3" t="s">
        <v>1729</v>
      </c>
      <c r="T692" s="3" t="str">
        <f t="shared" si="30"/>
        <v>HOGAR Y COMPLEMENTOS</v>
      </c>
      <c r="U692" s="48"/>
      <c r="V692" s="3" t="s">
        <v>1599</v>
      </c>
      <c r="AA692" s="3" t="str">
        <f t="shared" si="29"/>
        <v>HOGAR Y COMPLEMENTOSHOGARINICIO LABORALALCOBATOLDILLOSBASICO NEUTRO</v>
      </c>
    </row>
    <row r="693" spans="1:27">
      <c r="A693" s="3">
        <v>316381</v>
      </c>
      <c r="B693" s="3" t="s">
        <v>24</v>
      </c>
      <c r="C693" s="3" t="s">
        <v>685</v>
      </c>
      <c r="D693" s="3" t="s">
        <v>726</v>
      </c>
      <c r="E693" s="3" t="s">
        <v>744</v>
      </c>
      <c r="F693" s="3" t="s">
        <v>683</v>
      </c>
      <c r="G693" s="50">
        <v>3</v>
      </c>
      <c r="H693" s="3" t="s">
        <v>695</v>
      </c>
      <c r="I693" s="3" t="s">
        <v>755</v>
      </c>
      <c r="J693" s="33">
        <v>13</v>
      </c>
      <c r="K693" s="3" t="s">
        <v>668</v>
      </c>
      <c r="L693" s="34">
        <v>45345</v>
      </c>
      <c r="M693" s="3" t="s">
        <v>167</v>
      </c>
      <c r="N693" s="3" t="s">
        <v>661</v>
      </c>
      <c r="O693" s="35">
        <v>0</v>
      </c>
      <c r="P693" s="3" t="s">
        <v>664</v>
      </c>
      <c r="Q693" s="3" t="s">
        <v>8</v>
      </c>
      <c r="R693" s="3" t="s">
        <v>1583</v>
      </c>
      <c r="S693" s="3" t="s">
        <v>1729</v>
      </c>
      <c r="T693" s="3" t="str">
        <f t="shared" si="30"/>
        <v>HOGAR Y COMPLEMENTOS</v>
      </c>
      <c r="U693" s="48"/>
      <c r="V693" s="3" t="s">
        <v>1599</v>
      </c>
      <c r="AA693" s="3" t="str">
        <f t="shared" si="29"/>
        <v>HOGAR Y COMPLEMENTOSHOGARINICIO LABORALALCOBATOLDILLOSBASICO NEUTRO</v>
      </c>
    </row>
    <row r="694" spans="1:27">
      <c r="A694" s="3">
        <v>316381</v>
      </c>
      <c r="B694" s="3" t="s">
        <v>24</v>
      </c>
      <c r="C694" s="3" t="s">
        <v>685</v>
      </c>
      <c r="D694" s="3" t="s">
        <v>726</v>
      </c>
      <c r="E694" s="3" t="s">
        <v>744</v>
      </c>
      <c r="F694" s="3" t="s">
        <v>683</v>
      </c>
      <c r="G694" s="50">
        <v>3</v>
      </c>
      <c r="H694" s="3" t="s">
        <v>695</v>
      </c>
      <c r="I694" s="3" t="s">
        <v>789</v>
      </c>
      <c r="J694" s="33">
        <v>34</v>
      </c>
      <c r="K694" s="3" t="s">
        <v>668</v>
      </c>
      <c r="L694" s="34">
        <v>45345</v>
      </c>
      <c r="M694" s="3" t="s">
        <v>167</v>
      </c>
      <c r="N694" s="3" t="s">
        <v>661</v>
      </c>
      <c r="O694" s="35">
        <v>0</v>
      </c>
      <c r="P694" s="3" t="s">
        <v>664</v>
      </c>
      <c r="Q694" s="3" t="s">
        <v>8</v>
      </c>
      <c r="R694" s="3" t="s">
        <v>1583</v>
      </c>
      <c r="S694" s="3" t="s">
        <v>1729</v>
      </c>
      <c r="T694" s="3" t="str">
        <f t="shared" si="30"/>
        <v>HOGAR Y COMPLEMENTOS</v>
      </c>
      <c r="U694" s="48"/>
      <c r="V694" s="3" t="s">
        <v>1599</v>
      </c>
      <c r="AA694" s="3" t="str">
        <f t="shared" si="29"/>
        <v>HOGAR Y COMPLEMENTOSHOGARINICIO LABORALALCOBATOLDILLOSBASICO NEUTRO</v>
      </c>
    </row>
    <row r="695" spans="1:27">
      <c r="A695" s="3">
        <v>240017</v>
      </c>
      <c r="B695" s="3" t="s">
        <v>24</v>
      </c>
      <c r="C695" s="3" t="s">
        <v>685</v>
      </c>
      <c r="D695" s="3" t="s">
        <v>732</v>
      </c>
      <c r="E695" s="3" t="s">
        <v>746</v>
      </c>
      <c r="F695" s="3" t="s">
        <v>683</v>
      </c>
      <c r="G695" s="50">
        <v>4</v>
      </c>
      <c r="H695" s="3" t="s">
        <v>695</v>
      </c>
      <c r="I695" s="3" t="s">
        <v>695</v>
      </c>
      <c r="J695" s="33">
        <v>3310</v>
      </c>
      <c r="K695" s="3" t="s">
        <v>668</v>
      </c>
      <c r="L695" s="34">
        <v>45334</v>
      </c>
      <c r="M695" s="3" t="s">
        <v>31</v>
      </c>
      <c r="N695" s="3" t="s">
        <v>661</v>
      </c>
      <c r="O695" s="35">
        <v>0</v>
      </c>
      <c r="P695" s="3" t="s">
        <v>664</v>
      </c>
      <c r="Q695" s="3" t="s">
        <v>8</v>
      </c>
      <c r="R695" s="3" t="s">
        <v>1591</v>
      </c>
      <c r="S695" s="3" t="s">
        <v>1718</v>
      </c>
      <c r="T695" s="3" t="str">
        <f t="shared" si="30"/>
        <v>HOGAR Y COMPLEMENTOS</v>
      </c>
      <c r="U695" s="48"/>
      <c r="V695" s="3" t="s">
        <v>1599</v>
      </c>
      <c r="AA695" s="3" t="str">
        <f t="shared" si="29"/>
        <v>HOGAR Y COMPLEMENTOSHOGARINICIO LABORALCOCINALIMPIONESBASICO NEUTRO</v>
      </c>
    </row>
    <row r="696" spans="1:27">
      <c r="A696" s="3">
        <v>286770</v>
      </c>
      <c r="B696" s="3" t="s">
        <v>24</v>
      </c>
      <c r="C696" s="3" t="s">
        <v>730</v>
      </c>
      <c r="D696" s="3" t="s">
        <v>722</v>
      </c>
      <c r="E696" s="3" t="s">
        <v>794</v>
      </c>
      <c r="F696" s="3" t="s">
        <v>683</v>
      </c>
      <c r="G696" s="50">
        <v>2</v>
      </c>
      <c r="H696" s="3" t="s">
        <v>7</v>
      </c>
      <c r="I696" s="3" t="s">
        <v>7</v>
      </c>
      <c r="J696" s="33">
        <v>86</v>
      </c>
      <c r="K696" s="3" t="s">
        <v>668</v>
      </c>
      <c r="L696" s="34">
        <v>45345</v>
      </c>
      <c r="M696" s="3" t="s">
        <v>322</v>
      </c>
      <c r="N696" s="3" t="s">
        <v>662</v>
      </c>
      <c r="O696" s="35">
        <v>0</v>
      </c>
      <c r="P696" s="3" t="s">
        <v>862</v>
      </c>
      <c r="Q696" s="3" t="s">
        <v>190</v>
      </c>
      <c r="R696" s="3" t="s">
        <v>1366</v>
      </c>
      <c r="S696" s="3" t="s">
        <v>1715</v>
      </c>
      <c r="T696" s="3" t="str">
        <f t="shared" si="30"/>
        <v>HOGAR Y COMPLEMENTOS</v>
      </c>
      <c r="U696" s="48"/>
      <c r="V696" s="3" t="s">
        <v>1599</v>
      </c>
      <c r="AA696" s="3" t="str">
        <f t="shared" si="29"/>
        <v>HOGAR Y COMPLEMENTOSHOGARDORMILONBANOKIMONOBASICO NEUTRO</v>
      </c>
    </row>
    <row r="697" spans="1:27">
      <c r="A697" s="3">
        <v>286771</v>
      </c>
      <c r="B697" s="3" t="s">
        <v>24</v>
      </c>
      <c r="C697" s="3" t="s">
        <v>730</v>
      </c>
      <c r="D697" s="3" t="s">
        <v>722</v>
      </c>
      <c r="E697" s="3" t="s">
        <v>794</v>
      </c>
      <c r="F697" s="3" t="s">
        <v>683</v>
      </c>
      <c r="G697" s="50">
        <v>2</v>
      </c>
      <c r="H697" s="3" t="s">
        <v>7</v>
      </c>
      <c r="I697" s="3" t="s">
        <v>7</v>
      </c>
      <c r="J697" s="33">
        <v>77</v>
      </c>
      <c r="K697" s="3" t="s">
        <v>668</v>
      </c>
      <c r="L697" s="34">
        <v>45345</v>
      </c>
      <c r="M697" s="3" t="s">
        <v>322</v>
      </c>
      <c r="N697" s="3" t="s">
        <v>662</v>
      </c>
      <c r="O697" s="35">
        <v>0</v>
      </c>
      <c r="P697" s="3" t="s">
        <v>862</v>
      </c>
      <c r="Q697" s="3" t="s">
        <v>190</v>
      </c>
      <c r="R697" s="3" t="s">
        <v>1366</v>
      </c>
      <c r="S697" s="3" t="s">
        <v>1715</v>
      </c>
      <c r="T697" s="3" t="str">
        <f t="shared" si="30"/>
        <v>HOGAR Y COMPLEMENTOS</v>
      </c>
      <c r="U697" s="48"/>
      <c r="V697" s="3" t="s">
        <v>1599</v>
      </c>
      <c r="AA697" s="3" t="str">
        <f t="shared" si="29"/>
        <v>HOGAR Y COMPLEMENTOSHOGARDORMILONBANOKIMONOBASICO NEUTRO</v>
      </c>
    </row>
    <row r="698" spans="1:27">
      <c r="A698" s="3">
        <v>286775</v>
      </c>
      <c r="B698" s="3" t="s">
        <v>24</v>
      </c>
      <c r="C698" s="3" t="s">
        <v>730</v>
      </c>
      <c r="D698" s="3" t="s">
        <v>726</v>
      </c>
      <c r="E698" s="3" t="s">
        <v>727</v>
      </c>
      <c r="F698" s="3" t="s">
        <v>702</v>
      </c>
      <c r="G698" s="50">
        <v>2</v>
      </c>
      <c r="H698" s="3" t="s">
        <v>7</v>
      </c>
      <c r="I698" s="3" t="s">
        <v>7</v>
      </c>
      <c r="J698" s="33">
        <v>81</v>
      </c>
      <c r="K698" s="3" t="s">
        <v>668</v>
      </c>
      <c r="L698" s="34">
        <v>45345</v>
      </c>
      <c r="M698" s="3" t="s">
        <v>322</v>
      </c>
      <c r="N698" s="3" t="s">
        <v>662</v>
      </c>
      <c r="O698" s="35">
        <v>0</v>
      </c>
      <c r="P698" s="3" t="s">
        <v>862</v>
      </c>
      <c r="Q698" s="3" t="s">
        <v>190</v>
      </c>
      <c r="R698" s="3" t="s">
        <v>1365</v>
      </c>
      <c r="S698" s="3" t="s">
        <v>1715</v>
      </c>
      <c r="T698" s="3" t="str">
        <f t="shared" si="30"/>
        <v>HOGAR Y COMPLEMENTOS</v>
      </c>
      <c r="U698" s="48"/>
      <c r="V698" s="3" t="s">
        <v>1599</v>
      </c>
      <c r="AA698" s="3" t="str">
        <f t="shared" si="29"/>
        <v>HOGAR Y COMPLEMENTOSHOGARDORMILONALCOBACOBIJASMODA</v>
      </c>
    </row>
    <row r="699" spans="1:27">
      <c r="A699" s="3">
        <v>290139</v>
      </c>
      <c r="B699" s="3" t="s">
        <v>24</v>
      </c>
      <c r="C699" s="3" t="s">
        <v>685</v>
      </c>
      <c r="D699" s="3" t="s">
        <v>722</v>
      </c>
      <c r="E699" s="3" t="s">
        <v>794</v>
      </c>
      <c r="F699" s="3" t="s">
        <v>683</v>
      </c>
      <c r="G699" s="50">
        <v>1</v>
      </c>
      <c r="H699" s="3" t="s">
        <v>7</v>
      </c>
      <c r="I699" s="3" t="s">
        <v>7</v>
      </c>
      <c r="J699" s="33">
        <v>231</v>
      </c>
      <c r="K699" s="3" t="s">
        <v>668</v>
      </c>
      <c r="L699" s="34">
        <v>45345</v>
      </c>
      <c r="M699" s="3" t="s">
        <v>322</v>
      </c>
      <c r="N699" s="3" t="s">
        <v>662</v>
      </c>
      <c r="O699" s="35">
        <v>0</v>
      </c>
      <c r="P699" s="3" t="s">
        <v>862</v>
      </c>
      <c r="Q699" s="3" t="s">
        <v>190</v>
      </c>
      <c r="R699" s="3" t="s">
        <v>1367</v>
      </c>
      <c r="S699" s="3" t="s">
        <v>1715</v>
      </c>
      <c r="T699" s="3" t="str">
        <f t="shared" si="30"/>
        <v>HOGAR Y COMPLEMENTOS</v>
      </c>
      <c r="U699" s="48"/>
      <c r="V699" s="3" t="s">
        <v>1599</v>
      </c>
      <c r="AA699" s="3" t="str">
        <f t="shared" si="29"/>
        <v>HOGAR Y COMPLEMENTOSHOGARINICIO LABORALBANOKIMONOBASICO NEUTRO</v>
      </c>
    </row>
    <row r="700" spans="1:27">
      <c r="A700" s="3">
        <v>294126</v>
      </c>
      <c r="B700" s="3" t="s">
        <v>24</v>
      </c>
      <c r="C700" s="3" t="s">
        <v>747</v>
      </c>
      <c r="D700" s="3" t="s">
        <v>722</v>
      </c>
      <c r="E700" s="3" t="s">
        <v>794</v>
      </c>
      <c r="F700" s="3" t="s">
        <v>702</v>
      </c>
      <c r="G700" s="50">
        <v>1</v>
      </c>
      <c r="H700" s="3" t="s">
        <v>7</v>
      </c>
      <c r="I700" s="3" t="s">
        <v>7</v>
      </c>
      <c r="J700" s="33">
        <v>116</v>
      </c>
      <c r="K700" s="3" t="s">
        <v>668</v>
      </c>
      <c r="L700" s="34">
        <v>45345</v>
      </c>
      <c r="M700" s="3" t="s">
        <v>322</v>
      </c>
      <c r="N700" s="3" t="s">
        <v>662</v>
      </c>
      <c r="O700" s="35">
        <v>0</v>
      </c>
      <c r="P700" s="3" t="s">
        <v>862</v>
      </c>
      <c r="Q700" s="3" t="s">
        <v>190</v>
      </c>
      <c r="R700" s="3" t="s">
        <v>1369</v>
      </c>
      <c r="S700" s="3" t="s">
        <v>1715</v>
      </c>
      <c r="T700" s="3" t="str">
        <f t="shared" si="30"/>
        <v>HOGAR Y COMPLEMENTOS</v>
      </c>
      <c r="U700" s="48"/>
      <c r="V700" s="3" t="s">
        <v>1599</v>
      </c>
      <c r="AA700" s="3" t="str">
        <f t="shared" si="29"/>
        <v>HOGAR Y COMPLEMENTOSHOGARPRIMARIABANOKIMONOMODA</v>
      </c>
    </row>
    <row r="701" spans="1:27">
      <c r="A701" s="3">
        <v>299430</v>
      </c>
      <c r="B701" s="3" t="s">
        <v>24</v>
      </c>
      <c r="C701" s="3" t="s">
        <v>730</v>
      </c>
      <c r="D701" s="3" t="s">
        <v>722</v>
      </c>
      <c r="E701" s="3" t="s">
        <v>723</v>
      </c>
      <c r="F701" s="3" t="s">
        <v>711</v>
      </c>
      <c r="G701" s="50">
        <v>1</v>
      </c>
      <c r="H701" s="3" t="s">
        <v>7</v>
      </c>
      <c r="I701" s="3" t="s">
        <v>7</v>
      </c>
      <c r="J701" s="33">
        <v>58</v>
      </c>
      <c r="K701" s="3" t="s">
        <v>668</v>
      </c>
      <c r="L701" s="34">
        <v>45345</v>
      </c>
      <c r="M701" s="3" t="s">
        <v>322</v>
      </c>
      <c r="N701" s="3" t="s">
        <v>662</v>
      </c>
      <c r="O701" s="35">
        <v>0</v>
      </c>
      <c r="P701" s="3" t="s">
        <v>862</v>
      </c>
      <c r="Q701" s="3" t="s">
        <v>190</v>
      </c>
      <c r="R701" s="3" t="s">
        <v>1392</v>
      </c>
      <c r="S701" s="3" t="s">
        <v>1715</v>
      </c>
      <c r="T701" s="3" t="str">
        <f t="shared" si="30"/>
        <v>HOGAR Y COMPLEMENTOS</v>
      </c>
      <c r="U701" s="48"/>
      <c r="V701" s="3" t="s">
        <v>1599</v>
      </c>
      <c r="AA701" s="3" t="str">
        <f t="shared" si="29"/>
        <v>HOGAR Y COMPLEMENTOSHOGARDORMILONBANOTOALLASBASICO MODA</v>
      </c>
    </row>
    <row r="702" spans="1:27">
      <c r="A702" s="3">
        <v>300141</v>
      </c>
      <c r="B702" s="3" t="s">
        <v>24</v>
      </c>
      <c r="C702" s="3" t="s">
        <v>685</v>
      </c>
      <c r="D702" s="3" t="s">
        <v>722</v>
      </c>
      <c r="E702" s="3" t="s">
        <v>723</v>
      </c>
      <c r="F702" s="3" t="s">
        <v>683</v>
      </c>
      <c r="G702" s="50">
        <v>1</v>
      </c>
      <c r="H702" s="3" t="s">
        <v>7</v>
      </c>
      <c r="I702" s="3" t="s">
        <v>7</v>
      </c>
      <c r="J702" s="33">
        <v>123</v>
      </c>
      <c r="K702" s="3" t="s">
        <v>668</v>
      </c>
      <c r="L702" s="34">
        <v>45345</v>
      </c>
      <c r="M702" s="3" t="s">
        <v>322</v>
      </c>
      <c r="N702" s="3" t="s">
        <v>662</v>
      </c>
      <c r="O702" s="35">
        <v>0</v>
      </c>
      <c r="P702" s="3" t="s">
        <v>862</v>
      </c>
      <c r="Q702" s="3" t="s">
        <v>190</v>
      </c>
      <c r="R702" s="3" t="s">
        <v>1368</v>
      </c>
      <c r="S702" s="3" t="s">
        <v>1715</v>
      </c>
      <c r="T702" s="3" t="str">
        <f t="shared" si="30"/>
        <v>HOGAR Y COMPLEMENTOS</v>
      </c>
      <c r="U702" s="48"/>
      <c r="V702" s="3" t="s">
        <v>1599</v>
      </c>
      <c r="AA702" s="3" t="str">
        <f t="shared" si="29"/>
        <v>HOGAR Y COMPLEMENTOSHOGARINICIO LABORALBANOTOALLASBASICO NEUTRO</v>
      </c>
    </row>
    <row r="703" spans="1:27">
      <c r="A703" s="3">
        <v>300142</v>
      </c>
      <c r="B703" s="3" t="s">
        <v>24</v>
      </c>
      <c r="C703" s="3" t="s">
        <v>685</v>
      </c>
      <c r="D703" s="3" t="s">
        <v>722</v>
      </c>
      <c r="E703" s="3" t="s">
        <v>723</v>
      </c>
      <c r="F703" s="3" t="s">
        <v>683</v>
      </c>
      <c r="G703" s="50">
        <v>1</v>
      </c>
      <c r="H703" s="3" t="s">
        <v>7</v>
      </c>
      <c r="I703" s="3" t="s">
        <v>7</v>
      </c>
      <c r="J703" s="33">
        <v>819</v>
      </c>
      <c r="K703" s="3" t="s">
        <v>668</v>
      </c>
      <c r="L703" s="34">
        <v>45345</v>
      </c>
      <c r="M703" s="3" t="s">
        <v>322</v>
      </c>
      <c r="N703" s="3" t="s">
        <v>662</v>
      </c>
      <c r="O703" s="35">
        <v>0</v>
      </c>
      <c r="P703" s="3" t="s">
        <v>862</v>
      </c>
      <c r="Q703" s="3" t="s">
        <v>190</v>
      </c>
      <c r="R703" s="3" t="s">
        <v>1368</v>
      </c>
      <c r="S703" s="3" t="s">
        <v>1715</v>
      </c>
      <c r="T703" s="3" t="str">
        <f t="shared" si="30"/>
        <v>HOGAR Y COMPLEMENTOS</v>
      </c>
      <c r="U703" s="48"/>
      <c r="V703" s="3" t="s">
        <v>1599</v>
      </c>
      <c r="AA703" s="3" t="str">
        <f t="shared" si="29"/>
        <v>HOGAR Y COMPLEMENTOSHOGARINICIO LABORALBANOTOALLASBASICO NEUTRO</v>
      </c>
    </row>
    <row r="704" spans="1:27">
      <c r="A704" s="3">
        <v>300216</v>
      </c>
      <c r="B704" s="3" t="s">
        <v>24</v>
      </c>
      <c r="C704" s="3" t="s">
        <v>685</v>
      </c>
      <c r="D704" s="3" t="s">
        <v>722</v>
      </c>
      <c r="E704" s="3" t="s">
        <v>723</v>
      </c>
      <c r="F704" s="3" t="s">
        <v>683</v>
      </c>
      <c r="G704" s="50">
        <v>1</v>
      </c>
      <c r="H704" s="3" t="s">
        <v>7</v>
      </c>
      <c r="I704" s="3" t="s">
        <v>7</v>
      </c>
      <c r="J704" s="33">
        <v>338</v>
      </c>
      <c r="K704" s="3" t="s">
        <v>668</v>
      </c>
      <c r="L704" s="34">
        <v>45345</v>
      </c>
      <c r="M704" s="3" t="s">
        <v>322</v>
      </c>
      <c r="N704" s="3" t="s">
        <v>662</v>
      </c>
      <c r="O704" s="35">
        <v>0</v>
      </c>
      <c r="P704" s="3" t="s">
        <v>862</v>
      </c>
      <c r="Q704" s="3" t="s">
        <v>190</v>
      </c>
      <c r="R704" s="3" t="s">
        <v>1368</v>
      </c>
      <c r="S704" s="3" t="s">
        <v>1715</v>
      </c>
      <c r="T704" s="3" t="str">
        <f t="shared" si="30"/>
        <v>HOGAR Y COMPLEMENTOS</v>
      </c>
      <c r="U704" s="48"/>
      <c r="V704" s="3" t="s">
        <v>1599</v>
      </c>
      <c r="AA704" s="3" t="str">
        <f t="shared" si="29"/>
        <v>HOGAR Y COMPLEMENTOSHOGARINICIO LABORALBANOTOALLASBASICO NEUTRO</v>
      </c>
    </row>
    <row r="705" spans="1:27">
      <c r="A705" s="3">
        <v>300217</v>
      </c>
      <c r="B705" s="3" t="s">
        <v>24</v>
      </c>
      <c r="C705" s="3" t="s">
        <v>685</v>
      </c>
      <c r="D705" s="3" t="s">
        <v>722</v>
      </c>
      <c r="E705" s="3" t="s">
        <v>723</v>
      </c>
      <c r="F705" s="3" t="s">
        <v>683</v>
      </c>
      <c r="G705" s="50">
        <v>2</v>
      </c>
      <c r="H705" s="3" t="s">
        <v>7</v>
      </c>
      <c r="I705" s="3" t="s">
        <v>7</v>
      </c>
      <c r="J705" s="33">
        <v>260</v>
      </c>
      <c r="K705" s="3" t="s">
        <v>668</v>
      </c>
      <c r="L705" s="34">
        <v>45345</v>
      </c>
      <c r="M705" s="3" t="s">
        <v>322</v>
      </c>
      <c r="N705" s="3" t="s">
        <v>662</v>
      </c>
      <c r="O705" s="35">
        <v>0</v>
      </c>
      <c r="P705" s="3" t="s">
        <v>862</v>
      </c>
      <c r="Q705" s="3" t="s">
        <v>190</v>
      </c>
      <c r="R705" s="3" t="s">
        <v>1368</v>
      </c>
      <c r="S705" s="3" t="s">
        <v>1715</v>
      </c>
      <c r="T705" s="3" t="str">
        <f t="shared" si="30"/>
        <v>HOGAR Y COMPLEMENTOS</v>
      </c>
      <c r="U705" s="48"/>
      <c r="V705" s="3" t="s">
        <v>1599</v>
      </c>
      <c r="AA705" s="3" t="str">
        <f t="shared" si="29"/>
        <v>HOGAR Y COMPLEMENTOSHOGARINICIO LABORALBANOTOALLASBASICO NEUTRO</v>
      </c>
    </row>
    <row r="706" spans="1:27">
      <c r="A706" s="3">
        <v>300218</v>
      </c>
      <c r="B706" s="3" t="s">
        <v>24</v>
      </c>
      <c r="C706" s="3" t="s">
        <v>685</v>
      </c>
      <c r="D706" s="3" t="s">
        <v>722</v>
      </c>
      <c r="E706" s="3" t="s">
        <v>723</v>
      </c>
      <c r="F706" s="3" t="s">
        <v>683</v>
      </c>
      <c r="G706" s="50">
        <v>2</v>
      </c>
      <c r="H706" s="3" t="s">
        <v>7</v>
      </c>
      <c r="I706" s="3" t="s">
        <v>7</v>
      </c>
      <c r="J706" s="33">
        <v>484</v>
      </c>
      <c r="K706" s="3" t="s">
        <v>668</v>
      </c>
      <c r="L706" s="34">
        <v>45345</v>
      </c>
      <c r="M706" s="3" t="s">
        <v>322</v>
      </c>
      <c r="N706" s="3" t="s">
        <v>662</v>
      </c>
      <c r="O706" s="35">
        <v>0</v>
      </c>
      <c r="P706" s="3" t="s">
        <v>862</v>
      </c>
      <c r="Q706" s="3" t="s">
        <v>190</v>
      </c>
      <c r="R706" s="3" t="s">
        <v>1368</v>
      </c>
      <c r="S706" s="3" t="s">
        <v>1715</v>
      </c>
      <c r="T706" s="3" t="str">
        <f t="shared" si="30"/>
        <v>HOGAR Y COMPLEMENTOS</v>
      </c>
      <c r="U706" s="48"/>
      <c r="V706" s="3" t="s">
        <v>1599</v>
      </c>
      <c r="AA706" s="3" t="str">
        <f t="shared" si="29"/>
        <v>HOGAR Y COMPLEMENTOSHOGARINICIO LABORALBANOTOALLASBASICO NEUTRO</v>
      </c>
    </row>
    <row r="707" spans="1:27">
      <c r="A707" s="3">
        <v>313279</v>
      </c>
      <c r="B707" s="3" t="s">
        <v>24</v>
      </c>
      <c r="C707" s="3" t="s">
        <v>685</v>
      </c>
      <c r="D707" s="3" t="s">
        <v>722</v>
      </c>
      <c r="E707" s="3" t="s">
        <v>794</v>
      </c>
      <c r="F707" s="3" t="s">
        <v>683</v>
      </c>
      <c r="G707" s="50">
        <v>1</v>
      </c>
      <c r="H707" s="3" t="s">
        <v>7</v>
      </c>
      <c r="I707" s="3" t="s">
        <v>7</v>
      </c>
      <c r="J707" s="33">
        <v>262</v>
      </c>
      <c r="K707" s="3" t="s">
        <v>668</v>
      </c>
      <c r="L707" s="34">
        <v>45345</v>
      </c>
      <c r="M707" s="3" t="s">
        <v>322</v>
      </c>
      <c r="N707" s="3" t="s">
        <v>662</v>
      </c>
      <c r="O707" s="35">
        <v>0</v>
      </c>
      <c r="P707" s="3" t="s">
        <v>862</v>
      </c>
      <c r="Q707" s="3" t="s">
        <v>190</v>
      </c>
      <c r="R707" s="3" t="s">
        <v>1367</v>
      </c>
      <c r="S707" s="3" t="s">
        <v>1715</v>
      </c>
      <c r="T707" s="3" t="str">
        <f t="shared" si="30"/>
        <v>HOGAR Y COMPLEMENTOS</v>
      </c>
      <c r="U707" s="48"/>
      <c r="V707" s="3" t="s">
        <v>1599</v>
      </c>
      <c r="AA707" s="3" t="str">
        <f t="shared" ref="AA707:AA770" si="31">+CONCATENATE(T707,B707,C707,D707,E707,F707)</f>
        <v>HOGAR Y COMPLEMENTOSHOGARINICIO LABORALBANOKIMONOBASICO NEUTRO</v>
      </c>
    </row>
    <row r="708" spans="1:27">
      <c r="A708" s="3">
        <v>302330</v>
      </c>
      <c r="B708" s="3" t="s">
        <v>24</v>
      </c>
      <c r="C708" s="3" t="s">
        <v>685</v>
      </c>
      <c r="D708" s="3" t="s">
        <v>722</v>
      </c>
      <c r="E708" s="3" t="s">
        <v>723</v>
      </c>
      <c r="F708" s="3" t="s">
        <v>702</v>
      </c>
      <c r="G708" s="50">
        <v>4</v>
      </c>
      <c r="H708" s="3" t="s">
        <v>7</v>
      </c>
      <c r="I708" s="3" t="s">
        <v>7</v>
      </c>
      <c r="J708" s="33">
        <v>600</v>
      </c>
      <c r="K708" s="3" t="s">
        <v>668</v>
      </c>
      <c r="L708" s="34">
        <v>45329</v>
      </c>
      <c r="M708" s="3" t="s">
        <v>382</v>
      </c>
      <c r="N708" s="3" t="s">
        <v>662</v>
      </c>
      <c r="O708" s="35">
        <v>0</v>
      </c>
      <c r="P708" s="3" t="s">
        <v>862</v>
      </c>
      <c r="Q708" s="3" t="s">
        <v>8</v>
      </c>
      <c r="R708" s="3" t="s">
        <v>1370</v>
      </c>
      <c r="S708" s="3" t="s">
        <v>1819</v>
      </c>
      <c r="T708" s="3" t="str">
        <f t="shared" si="30"/>
        <v>HOGAR Y COMPLEMENTOS</v>
      </c>
      <c r="U708" s="48"/>
      <c r="V708" s="3" t="s">
        <v>1599</v>
      </c>
      <c r="AA708" s="3" t="str">
        <f t="shared" si="31"/>
        <v>HOGAR Y COMPLEMENTOSHOGARINICIO LABORALBANOTOALLASMODA</v>
      </c>
    </row>
    <row r="709" spans="1:27">
      <c r="A709" s="3" t="s">
        <v>848</v>
      </c>
      <c r="B709" s="3" t="s">
        <v>24</v>
      </c>
      <c r="C709" s="3" t="s">
        <v>685</v>
      </c>
      <c r="D709" s="3" t="s">
        <v>726</v>
      </c>
      <c r="E709" s="3" t="s">
        <v>808</v>
      </c>
      <c r="F709" s="3" t="s">
        <v>702</v>
      </c>
      <c r="G709" s="50" t="s">
        <v>7</v>
      </c>
      <c r="H709" s="3" t="s">
        <v>7</v>
      </c>
      <c r="I709" s="3" t="s">
        <v>7</v>
      </c>
      <c r="J709" s="33">
        <v>0</v>
      </c>
      <c r="K709" s="3" t="s">
        <v>668</v>
      </c>
      <c r="L709" s="34">
        <v>45328</v>
      </c>
      <c r="M709" s="3" t="s">
        <v>382</v>
      </c>
      <c r="N709" s="3" t="s">
        <v>662</v>
      </c>
      <c r="O709" s="35">
        <v>0</v>
      </c>
      <c r="P709" s="3" t="s">
        <v>1394</v>
      </c>
      <c r="Q709" s="3" t="s">
        <v>8</v>
      </c>
      <c r="R709" s="3" t="s">
        <v>1397</v>
      </c>
      <c r="S709" s="3" t="s">
        <v>1816</v>
      </c>
      <c r="T709" s="3" t="str">
        <f t="shared" si="30"/>
        <v>HOGAR Y COMPLEMENTOS</v>
      </c>
      <c r="U709" s="48"/>
      <c r="V709" s="3" t="s">
        <v>1599</v>
      </c>
      <c r="AA709" s="3" t="str">
        <f t="shared" si="31"/>
        <v>HOGAR Y COMPLEMENTOSHOGARINICIO LABORALALCOBACUBRELECHOSMODA</v>
      </c>
    </row>
    <row r="710" spans="1:27">
      <c r="A710" s="3" t="s">
        <v>848</v>
      </c>
      <c r="B710" s="3" t="s">
        <v>24</v>
      </c>
      <c r="C710" s="3" t="s">
        <v>747</v>
      </c>
      <c r="D710" s="3" t="s">
        <v>722</v>
      </c>
      <c r="E710" s="3" t="s">
        <v>723</v>
      </c>
      <c r="F710" s="3" t="s">
        <v>702</v>
      </c>
      <c r="G710" s="50" t="s">
        <v>7</v>
      </c>
      <c r="H710" s="3" t="s">
        <v>7</v>
      </c>
      <c r="I710" s="3" t="s">
        <v>7</v>
      </c>
      <c r="J710" s="33">
        <v>0</v>
      </c>
      <c r="K710" s="3" t="s">
        <v>668</v>
      </c>
      <c r="L710" s="34">
        <v>45329</v>
      </c>
      <c r="M710" s="3" t="s">
        <v>382</v>
      </c>
      <c r="N710" s="3" t="s">
        <v>662</v>
      </c>
      <c r="O710" s="35">
        <v>0</v>
      </c>
      <c r="P710" s="3" t="s">
        <v>1394</v>
      </c>
      <c r="Q710" s="3" t="s">
        <v>8</v>
      </c>
      <c r="R710" s="3" t="s">
        <v>1398</v>
      </c>
      <c r="S710" s="3" t="s">
        <v>1816</v>
      </c>
      <c r="T710" s="3" t="str">
        <f t="shared" si="30"/>
        <v>HOGAR Y COMPLEMENTOS</v>
      </c>
      <c r="U710" s="48"/>
      <c r="V710" s="3" t="s">
        <v>1599</v>
      </c>
      <c r="AA710" s="3" t="str">
        <f t="shared" si="31"/>
        <v>HOGAR Y COMPLEMENTOSHOGARPRIMARIABANOTOALLASMODA</v>
      </c>
    </row>
    <row r="711" spans="1:27">
      <c r="A711" s="3">
        <v>310311</v>
      </c>
      <c r="B711" s="3" t="s">
        <v>24</v>
      </c>
      <c r="C711" s="3" t="s">
        <v>685</v>
      </c>
      <c r="D711" s="3" t="s">
        <v>722</v>
      </c>
      <c r="E711" s="3" t="s">
        <v>723</v>
      </c>
      <c r="F711" s="3" t="s">
        <v>683</v>
      </c>
      <c r="G711" s="50">
        <v>3</v>
      </c>
      <c r="H711" s="3" t="s">
        <v>695</v>
      </c>
      <c r="I711" s="3" t="s">
        <v>817</v>
      </c>
      <c r="J711" s="33">
        <v>60</v>
      </c>
      <c r="K711" s="3" t="s">
        <v>668</v>
      </c>
      <c r="L711" s="34">
        <v>45330</v>
      </c>
      <c r="M711" s="3" t="s">
        <v>32</v>
      </c>
      <c r="N711" s="3" t="s">
        <v>661</v>
      </c>
      <c r="O711" s="35">
        <v>0</v>
      </c>
      <c r="P711" s="3" t="s">
        <v>664</v>
      </c>
      <c r="Q711" s="3" t="s">
        <v>8</v>
      </c>
      <c r="R711" s="3" t="s">
        <v>1368</v>
      </c>
      <c r="S711" s="3" t="s">
        <v>1719</v>
      </c>
      <c r="T711" s="3" t="str">
        <f t="shared" si="30"/>
        <v>HOGAR Y COMPLEMENTOS</v>
      </c>
      <c r="U711" s="48"/>
      <c r="V711" s="3" t="s">
        <v>1599</v>
      </c>
      <c r="AA711" s="3" t="str">
        <f t="shared" si="31"/>
        <v>HOGAR Y COMPLEMENTOSHOGARINICIO LABORALBANOTOALLASBASICO NEUTRO</v>
      </c>
    </row>
    <row r="712" spans="1:27">
      <c r="A712" s="3">
        <v>310311</v>
      </c>
      <c r="B712" s="3" t="s">
        <v>24</v>
      </c>
      <c r="C712" s="3" t="s">
        <v>685</v>
      </c>
      <c r="D712" s="3" t="s">
        <v>722</v>
      </c>
      <c r="E712" s="3" t="s">
        <v>723</v>
      </c>
      <c r="F712" s="3" t="s">
        <v>683</v>
      </c>
      <c r="G712" s="50">
        <v>3</v>
      </c>
      <c r="H712" s="3" t="s">
        <v>695</v>
      </c>
      <c r="I712" s="3" t="s">
        <v>750</v>
      </c>
      <c r="J712" s="33">
        <v>60</v>
      </c>
      <c r="K712" s="3" t="s">
        <v>668</v>
      </c>
      <c r="L712" s="34">
        <v>45330</v>
      </c>
      <c r="M712" s="3" t="s">
        <v>32</v>
      </c>
      <c r="N712" s="3" t="s">
        <v>661</v>
      </c>
      <c r="O712" s="35">
        <v>0</v>
      </c>
      <c r="P712" s="3" t="s">
        <v>664</v>
      </c>
      <c r="Q712" s="3" t="s">
        <v>8</v>
      </c>
      <c r="R712" s="3" t="s">
        <v>1368</v>
      </c>
      <c r="S712" s="3" t="s">
        <v>1719</v>
      </c>
      <c r="T712" s="3" t="str">
        <f t="shared" si="30"/>
        <v>HOGAR Y COMPLEMENTOS</v>
      </c>
      <c r="U712" s="48"/>
      <c r="V712" s="3" t="s">
        <v>1599</v>
      </c>
      <c r="AA712" s="3" t="str">
        <f t="shared" si="31"/>
        <v>HOGAR Y COMPLEMENTOSHOGARINICIO LABORALBANOTOALLASBASICO NEUTRO</v>
      </c>
    </row>
    <row r="713" spans="1:27">
      <c r="A713" s="3">
        <v>310311</v>
      </c>
      <c r="B713" s="3" t="s">
        <v>24</v>
      </c>
      <c r="C713" s="3" t="s">
        <v>685</v>
      </c>
      <c r="D713" s="3" t="s">
        <v>722</v>
      </c>
      <c r="E713" s="3" t="s">
        <v>723</v>
      </c>
      <c r="F713" s="3" t="s">
        <v>683</v>
      </c>
      <c r="G713" s="50">
        <v>3</v>
      </c>
      <c r="H713" s="3" t="s">
        <v>695</v>
      </c>
      <c r="I713" s="3" t="s">
        <v>729</v>
      </c>
      <c r="J713" s="33">
        <v>60</v>
      </c>
      <c r="K713" s="3" t="s">
        <v>668</v>
      </c>
      <c r="L713" s="34">
        <v>45330</v>
      </c>
      <c r="M713" s="3" t="s">
        <v>32</v>
      </c>
      <c r="N713" s="3" t="s">
        <v>661</v>
      </c>
      <c r="O713" s="35">
        <v>0</v>
      </c>
      <c r="P713" s="3" t="s">
        <v>664</v>
      </c>
      <c r="Q713" s="3" t="s">
        <v>8</v>
      </c>
      <c r="R713" s="3" t="s">
        <v>1368</v>
      </c>
      <c r="S713" s="3" t="s">
        <v>1719</v>
      </c>
      <c r="T713" s="3" t="str">
        <f t="shared" si="30"/>
        <v>HOGAR Y COMPLEMENTOS</v>
      </c>
      <c r="U713" s="48"/>
      <c r="V713" s="3" t="s">
        <v>1599</v>
      </c>
      <c r="AA713" s="3" t="str">
        <f t="shared" si="31"/>
        <v>HOGAR Y COMPLEMENTOSHOGARINICIO LABORALBANOTOALLASBASICO NEUTRO</v>
      </c>
    </row>
    <row r="714" spans="1:27">
      <c r="A714" s="3">
        <v>310311</v>
      </c>
      <c r="B714" s="3" t="s">
        <v>24</v>
      </c>
      <c r="C714" s="3" t="s">
        <v>685</v>
      </c>
      <c r="D714" s="3" t="s">
        <v>722</v>
      </c>
      <c r="E714" s="3" t="s">
        <v>723</v>
      </c>
      <c r="F714" s="3" t="s">
        <v>683</v>
      </c>
      <c r="G714" s="50">
        <v>1</v>
      </c>
      <c r="H714" s="3" t="s">
        <v>695</v>
      </c>
      <c r="I714" s="3" t="s">
        <v>699</v>
      </c>
      <c r="J714" s="33">
        <v>120</v>
      </c>
      <c r="K714" s="3" t="s">
        <v>668</v>
      </c>
      <c r="L714" s="34">
        <v>45330</v>
      </c>
      <c r="M714" s="3" t="s">
        <v>32</v>
      </c>
      <c r="N714" s="3" t="s">
        <v>661</v>
      </c>
      <c r="O714" s="35">
        <v>0</v>
      </c>
      <c r="P714" s="3" t="s">
        <v>664</v>
      </c>
      <c r="Q714" s="3" t="s">
        <v>8</v>
      </c>
      <c r="R714" s="3" t="s">
        <v>1368</v>
      </c>
      <c r="S714" s="3" t="s">
        <v>1719</v>
      </c>
      <c r="T714" s="3" t="str">
        <f t="shared" si="30"/>
        <v>HOGAR Y COMPLEMENTOS</v>
      </c>
      <c r="U714" s="48"/>
      <c r="V714" s="3" t="s">
        <v>1599</v>
      </c>
      <c r="AA714" s="3" t="str">
        <f t="shared" si="31"/>
        <v>HOGAR Y COMPLEMENTOSHOGARINICIO LABORALBANOTOALLASBASICO NEUTRO</v>
      </c>
    </row>
    <row r="715" spans="1:27">
      <c r="A715" s="3">
        <v>310311</v>
      </c>
      <c r="B715" s="3" t="s">
        <v>24</v>
      </c>
      <c r="C715" s="3" t="s">
        <v>685</v>
      </c>
      <c r="D715" s="3" t="s">
        <v>722</v>
      </c>
      <c r="E715" s="3" t="s">
        <v>723</v>
      </c>
      <c r="F715" s="3" t="s">
        <v>683</v>
      </c>
      <c r="G715" s="50">
        <v>3</v>
      </c>
      <c r="H715" s="3" t="s">
        <v>695</v>
      </c>
      <c r="I715" s="3" t="s">
        <v>693</v>
      </c>
      <c r="J715" s="33">
        <v>120</v>
      </c>
      <c r="K715" s="3" t="s">
        <v>668</v>
      </c>
      <c r="L715" s="34">
        <v>45330</v>
      </c>
      <c r="M715" s="3" t="s">
        <v>32</v>
      </c>
      <c r="N715" s="3" t="s">
        <v>661</v>
      </c>
      <c r="O715" s="35">
        <v>0</v>
      </c>
      <c r="P715" s="3" t="s">
        <v>664</v>
      </c>
      <c r="Q715" s="3" t="s">
        <v>8</v>
      </c>
      <c r="R715" s="3" t="s">
        <v>1368</v>
      </c>
      <c r="S715" s="3" t="s">
        <v>1719</v>
      </c>
      <c r="T715" s="3" t="str">
        <f t="shared" si="30"/>
        <v>HOGAR Y COMPLEMENTOS</v>
      </c>
      <c r="U715" s="48"/>
      <c r="V715" s="3" t="s">
        <v>1599</v>
      </c>
      <c r="AA715" s="3" t="str">
        <f t="shared" si="31"/>
        <v>HOGAR Y COMPLEMENTOSHOGARINICIO LABORALBANOTOALLASBASICO NEUTRO</v>
      </c>
    </row>
    <row r="716" spans="1:27">
      <c r="A716" s="3">
        <v>310336</v>
      </c>
      <c r="B716" s="3" t="s">
        <v>24</v>
      </c>
      <c r="C716" s="3" t="s">
        <v>685</v>
      </c>
      <c r="D716" s="3" t="s">
        <v>722</v>
      </c>
      <c r="E716" s="3" t="s">
        <v>723</v>
      </c>
      <c r="F716" s="3" t="s">
        <v>683</v>
      </c>
      <c r="G716" s="50">
        <v>1</v>
      </c>
      <c r="H716" s="3" t="s">
        <v>695</v>
      </c>
      <c r="I716" s="3" t="s">
        <v>817</v>
      </c>
      <c r="J716" s="33">
        <v>120</v>
      </c>
      <c r="K716" s="3" t="s">
        <v>668</v>
      </c>
      <c r="L716" s="34">
        <v>45330</v>
      </c>
      <c r="M716" s="3" t="s">
        <v>32</v>
      </c>
      <c r="N716" s="3" t="s">
        <v>661</v>
      </c>
      <c r="O716" s="35">
        <v>0</v>
      </c>
      <c r="P716" s="3" t="s">
        <v>664</v>
      </c>
      <c r="Q716" s="3" t="s">
        <v>8</v>
      </c>
      <c r="R716" s="3" t="s">
        <v>1368</v>
      </c>
      <c r="S716" s="3" t="s">
        <v>1719</v>
      </c>
      <c r="T716" s="3" t="str">
        <f t="shared" si="30"/>
        <v>HOGAR Y COMPLEMENTOS</v>
      </c>
      <c r="U716" s="48"/>
      <c r="V716" s="3" t="s">
        <v>1599</v>
      </c>
      <c r="AA716" s="3" t="str">
        <f t="shared" si="31"/>
        <v>HOGAR Y COMPLEMENTOSHOGARINICIO LABORALBANOTOALLASBASICO NEUTRO</v>
      </c>
    </row>
    <row r="717" spans="1:27">
      <c r="A717" s="3">
        <v>310336</v>
      </c>
      <c r="B717" s="3" t="s">
        <v>24</v>
      </c>
      <c r="C717" s="3" t="s">
        <v>685</v>
      </c>
      <c r="D717" s="3" t="s">
        <v>722</v>
      </c>
      <c r="E717" s="3" t="s">
        <v>723</v>
      </c>
      <c r="F717" s="3" t="s">
        <v>683</v>
      </c>
      <c r="G717" s="50">
        <v>1</v>
      </c>
      <c r="H717" s="3" t="s">
        <v>695</v>
      </c>
      <c r="I717" s="3" t="s">
        <v>750</v>
      </c>
      <c r="J717" s="33">
        <v>120</v>
      </c>
      <c r="K717" s="3" t="s">
        <v>668</v>
      </c>
      <c r="L717" s="34">
        <v>45330</v>
      </c>
      <c r="M717" s="3" t="s">
        <v>32</v>
      </c>
      <c r="N717" s="3" t="s">
        <v>661</v>
      </c>
      <c r="O717" s="35">
        <v>0</v>
      </c>
      <c r="P717" s="3" t="s">
        <v>664</v>
      </c>
      <c r="Q717" s="3" t="s">
        <v>8</v>
      </c>
      <c r="R717" s="3" t="s">
        <v>1368</v>
      </c>
      <c r="S717" s="3" t="s">
        <v>1719</v>
      </c>
      <c r="T717" s="3" t="str">
        <f t="shared" si="30"/>
        <v>HOGAR Y COMPLEMENTOS</v>
      </c>
      <c r="U717" s="48"/>
      <c r="V717" s="3" t="s">
        <v>1599</v>
      </c>
      <c r="AA717" s="3" t="str">
        <f t="shared" si="31"/>
        <v>HOGAR Y COMPLEMENTOSHOGARINICIO LABORALBANOTOALLASBASICO NEUTRO</v>
      </c>
    </row>
    <row r="718" spans="1:27">
      <c r="A718" s="3">
        <v>310336</v>
      </c>
      <c r="B718" s="3" t="s">
        <v>24</v>
      </c>
      <c r="C718" s="3" t="s">
        <v>685</v>
      </c>
      <c r="D718" s="3" t="s">
        <v>722</v>
      </c>
      <c r="E718" s="3" t="s">
        <v>723</v>
      </c>
      <c r="F718" s="3" t="s">
        <v>683</v>
      </c>
      <c r="G718" s="50">
        <v>1</v>
      </c>
      <c r="H718" s="3" t="s">
        <v>695</v>
      </c>
      <c r="I718" s="3" t="s">
        <v>699</v>
      </c>
      <c r="J718" s="33">
        <v>240</v>
      </c>
      <c r="K718" s="3" t="s">
        <v>668</v>
      </c>
      <c r="L718" s="34">
        <v>45330</v>
      </c>
      <c r="M718" s="3" t="s">
        <v>32</v>
      </c>
      <c r="N718" s="3" t="s">
        <v>661</v>
      </c>
      <c r="O718" s="35">
        <v>0</v>
      </c>
      <c r="P718" s="3" t="s">
        <v>664</v>
      </c>
      <c r="Q718" s="3" t="s">
        <v>8</v>
      </c>
      <c r="R718" s="3" t="s">
        <v>1368</v>
      </c>
      <c r="S718" s="3" t="s">
        <v>1719</v>
      </c>
      <c r="T718" s="3" t="str">
        <f t="shared" si="30"/>
        <v>HOGAR Y COMPLEMENTOS</v>
      </c>
      <c r="U718" s="48"/>
      <c r="V718" s="3" t="s">
        <v>1599</v>
      </c>
      <c r="AA718" s="3" t="str">
        <f t="shared" si="31"/>
        <v>HOGAR Y COMPLEMENTOSHOGARINICIO LABORALBANOTOALLASBASICO NEUTRO</v>
      </c>
    </row>
    <row r="719" spans="1:27">
      <c r="A719" s="3">
        <v>310336</v>
      </c>
      <c r="B719" s="3" t="s">
        <v>24</v>
      </c>
      <c r="C719" s="3" t="s">
        <v>685</v>
      </c>
      <c r="D719" s="3" t="s">
        <v>722</v>
      </c>
      <c r="E719" s="3" t="s">
        <v>723</v>
      </c>
      <c r="F719" s="3" t="s">
        <v>683</v>
      </c>
      <c r="G719" s="50">
        <v>1</v>
      </c>
      <c r="H719" s="3" t="s">
        <v>695</v>
      </c>
      <c r="I719" s="3" t="s">
        <v>684</v>
      </c>
      <c r="J719" s="33">
        <v>600</v>
      </c>
      <c r="K719" s="3" t="s">
        <v>668</v>
      </c>
      <c r="L719" s="34">
        <v>45330</v>
      </c>
      <c r="M719" s="3" t="s">
        <v>32</v>
      </c>
      <c r="N719" s="3" t="s">
        <v>661</v>
      </c>
      <c r="O719" s="35">
        <v>0</v>
      </c>
      <c r="P719" s="3" t="s">
        <v>664</v>
      </c>
      <c r="Q719" s="3" t="s">
        <v>8</v>
      </c>
      <c r="R719" s="3" t="s">
        <v>1368</v>
      </c>
      <c r="S719" s="3" t="s">
        <v>1719</v>
      </c>
      <c r="T719" s="3" t="str">
        <f t="shared" si="30"/>
        <v>HOGAR Y COMPLEMENTOS</v>
      </c>
      <c r="U719" s="48"/>
      <c r="V719" s="3" t="s">
        <v>1599</v>
      </c>
      <c r="AA719" s="3" t="str">
        <f t="shared" si="31"/>
        <v>HOGAR Y COMPLEMENTOSHOGARINICIO LABORALBANOTOALLASBASICO NEUTRO</v>
      </c>
    </row>
    <row r="720" spans="1:27">
      <c r="A720" s="3">
        <v>310337</v>
      </c>
      <c r="B720" s="3" t="s">
        <v>24</v>
      </c>
      <c r="C720" s="3" t="s">
        <v>685</v>
      </c>
      <c r="D720" s="3" t="s">
        <v>722</v>
      </c>
      <c r="E720" s="3" t="s">
        <v>723</v>
      </c>
      <c r="F720" s="3" t="s">
        <v>683</v>
      </c>
      <c r="G720" s="50">
        <v>2</v>
      </c>
      <c r="H720" s="3" t="s">
        <v>695</v>
      </c>
      <c r="I720" s="3" t="s">
        <v>729</v>
      </c>
      <c r="J720" s="33">
        <v>120</v>
      </c>
      <c r="K720" s="3" t="s">
        <v>668</v>
      </c>
      <c r="L720" s="34">
        <v>45330</v>
      </c>
      <c r="M720" s="3" t="s">
        <v>32</v>
      </c>
      <c r="N720" s="3" t="s">
        <v>661</v>
      </c>
      <c r="O720" s="35">
        <v>0</v>
      </c>
      <c r="P720" s="3" t="s">
        <v>664</v>
      </c>
      <c r="Q720" s="3" t="s">
        <v>8</v>
      </c>
      <c r="R720" s="3" t="s">
        <v>1368</v>
      </c>
      <c r="S720" s="3" t="s">
        <v>1719</v>
      </c>
      <c r="T720" s="3" t="str">
        <f t="shared" si="30"/>
        <v>HOGAR Y COMPLEMENTOS</v>
      </c>
      <c r="U720" s="48"/>
      <c r="V720" s="3" t="s">
        <v>1599</v>
      </c>
      <c r="AA720" s="3" t="str">
        <f t="shared" si="31"/>
        <v>HOGAR Y COMPLEMENTOSHOGARINICIO LABORALBANOTOALLASBASICO NEUTRO</v>
      </c>
    </row>
    <row r="721" spans="1:27">
      <c r="A721" s="3">
        <v>310337</v>
      </c>
      <c r="B721" s="3" t="s">
        <v>24</v>
      </c>
      <c r="C721" s="3" t="s">
        <v>685</v>
      </c>
      <c r="D721" s="3" t="s">
        <v>722</v>
      </c>
      <c r="E721" s="3" t="s">
        <v>723</v>
      </c>
      <c r="F721" s="3" t="s">
        <v>683</v>
      </c>
      <c r="G721" s="50">
        <v>2</v>
      </c>
      <c r="H721" s="3" t="s">
        <v>695</v>
      </c>
      <c r="I721" s="3" t="s">
        <v>817</v>
      </c>
      <c r="J721" s="33">
        <v>120</v>
      </c>
      <c r="K721" s="3" t="s">
        <v>668</v>
      </c>
      <c r="L721" s="34">
        <v>45330</v>
      </c>
      <c r="M721" s="3" t="s">
        <v>32</v>
      </c>
      <c r="N721" s="3" t="s">
        <v>661</v>
      </c>
      <c r="O721" s="35">
        <v>0</v>
      </c>
      <c r="P721" s="3" t="s">
        <v>664</v>
      </c>
      <c r="Q721" s="3" t="s">
        <v>8</v>
      </c>
      <c r="R721" s="3" t="s">
        <v>1368</v>
      </c>
      <c r="S721" s="3" t="s">
        <v>1719</v>
      </c>
      <c r="T721" s="3" t="str">
        <f t="shared" si="30"/>
        <v>HOGAR Y COMPLEMENTOS</v>
      </c>
      <c r="U721" s="48"/>
      <c r="V721" s="3" t="s">
        <v>1599</v>
      </c>
      <c r="AA721" s="3" t="str">
        <f t="shared" si="31"/>
        <v>HOGAR Y COMPLEMENTOSHOGARINICIO LABORALBANOTOALLASBASICO NEUTRO</v>
      </c>
    </row>
    <row r="722" spans="1:27">
      <c r="A722" s="3">
        <v>310337</v>
      </c>
      <c r="B722" s="3" t="s">
        <v>24</v>
      </c>
      <c r="C722" s="3" t="s">
        <v>685</v>
      </c>
      <c r="D722" s="3" t="s">
        <v>722</v>
      </c>
      <c r="E722" s="3" t="s">
        <v>723</v>
      </c>
      <c r="F722" s="3" t="s">
        <v>683</v>
      </c>
      <c r="G722" s="50">
        <v>2</v>
      </c>
      <c r="H722" s="3" t="s">
        <v>695</v>
      </c>
      <c r="I722" s="3" t="s">
        <v>750</v>
      </c>
      <c r="J722" s="33">
        <v>120</v>
      </c>
      <c r="K722" s="3" t="s">
        <v>668</v>
      </c>
      <c r="L722" s="34">
        <v>45330</v>
      </c>
      <c r="M722" s="3" t="s">
        <v>32</v>
      </c>
      <c r="N722" s="3" t="s">
        <v>661</v>
      </c>
      <c r="O722" s="35">
        <v>0</v>
      </c>
      <c r="P722" s="3" t="s">
        <v>664</v>
      </c>
      <c r="Q722" s="3" t="s">
        <v>8</v>
      </c>
      <c r="R722" s="3" t="s">
        <v>1368</v>
      </c>
      <c r="S722" s="3" t="s">
        <v>1719</v>
      </c>
      <c r="T722" s="3" t="str">
        <f t="shared" si="30"/>
        <v>HOGAR Y COMPLEMENTOS</v>
      </c>
      <c r="U722" s="48"/>
      <c r="V722" s="3" t="s">
        <v>1599</v>
      </c>
      <c r="AA722" s="3" t="str">
        <f t="shared" si="31"/>
        <v>HOGAR Y COMPLEMENTOSHOGARINICIO LABORALBANOTOALLASBASICO NEUTRO</v>
      </c>
    </row>
    <row r="723" spans="1:27">
      <c r="A723" s="3">
        <v>310337</v>
      </c>
      <c r="B723" s="3" t="s">
        <v>24</v>
      </c>
      <c r="C723" s="3" t="s">
        <v>685</v>
      </c>
      <c r="D723" s="3" t="s">
        <v>722</v>
      </c>
      <c r="E723" s="3" t="s">
        <v>723</v>
      </c>
      <c r="F723" s="3" t="s">
        <v>683</v>
      </c>
      <c r="G723" s="50">
        <v>2</v>
      </c>
      <c r="H723" s="3" t="s">
        <v>695</v>
      </c>
      <c r="I723" s="3" t="s">
        <v>693</v>
      </c>
      <c r="J723" s="33">
        <v>120</v>
      </c>
      <c r="K723" s="3" t="s">
        <v>668</v>
      </c>
      <c r="L723" s="34">
        <v>45330</v>
      </c>
      <c r="M723" s="3" t="s">
        <v>32</v>
      </c>
      <c r="N723" s="3" t="s">
        <v>661</v>
      </c>
      <c r="O723" s="35">
        <v>0</v>
      </c>
      <c r="P723" s="3" t="s">
        <v>664</v>
      </c>
      <c r="Q723" s="3" t="s">
        <v>8</v>
      </c>
      <c r="R723" s="3" t="s">
        <v>1368</v>
      </c>
      <c r="S723" s="3" t="s">
        <v>1719</v>
      </c>
      <c r="T723" s="3" t="str">
        <f t="shared" si="30"/>
        <v>HOGAR Y COMPLEMENTOS</v>
      </c>
      <c r="U723" s="48"/>
      <c r="V723" s="3" t="s">
        <v>1599</v>
      </c>
      <c r="AA723" s="3" t="str">
        <f t="shared" si="31"/>
        <v>HOGAR Y COMPLEMENTOSHOGARINICIO LABORALBANOTOALLASBASICO NEUTRO</v>
      </c>
    </row>
    <row r="724" spans="1:27">
      <c r="A724" s="3">
        <v>310337</v>
      </c>
      <c r="B724" s="3" t="s">
        <v>24</v>
      </c>
      <c r="C724" s="3" t="s">
        <v>685</v>
      </c>
      <c r="D724" s="3" t="s">
        <v>722</v>
      </c>
      <c r="E724" s="3" t="s">
        <v>723</v>
      </c>
      <c r="F724" s="3" t="s">
        <v>683</v>
      </c>
      <c r="G724" s="50">
        <v>2</v>
      </c>
      <c r="H724" s="3" t="s">
        <v>695</v>
      </c>
      <c r="I724" s="3" t="s">
        <v>699</v>
      </c>
      <c r="J724" s="33">
        <v>120</v>
      </c>
      <c r="K724" s="3" t="s">
        <v>668</v>
      </c>
      <c r="L724" s="34">
        <v>45330</v>
      </c>
      <c r="M724" s="3" t="s">
        <v>32</v>
      </c>
      <c r="N724" s="3" t="s">
        <v>661</v>
      </c>
      <c r="O724" s="35">
        <v>0</v>
      </c>
      <c r="P724" s="3" t="s">
        <v>664</v>
      </c>
      <c r="Q724" s="3" t="s">
        <v>8</v>
      </c>
      <c r="R724" s="3" t="s">
        <v>1368</v>
      </c>
      <c r="S724" s="3" t="s">
        <v>1719</v>
      </c>
      <c r="T724" s="3" t="str">
        <f t="shared" si="30"/>
        <v>HOGAR Y COMPLEMENTOS</v>
      </c>
      <c r="U724" s="48"/>
      <c r="V724" s="3" t="s">
        <v>1599</v>
      </c>
      <c r="AA724" s="3" t="str">
        <f t="shared" si="31"/>
        <v>HOGAR Y COMPLEMENTOSHOGARINICIO LABORALBANOTOALLASBASICO NEUTRO</v>
      </c>
    </row>
    <row r="725" spans="1:27">
      <c r="A725" s="3">
        <v>310337</v>
      </c>
      <c r="B725" s="3" t="s">
        <v>24</v>
      </c>
      <c r="C725" s="3" t="s">
        <v>685</v>
      </c>
      <c r="D725" s="3" t="s">
        <v>722</v>
      </c>
      <c r="E725" s="3" t="s">
        <v>723</v>
      </c>
      <c r="F725" s="3" t="s">
        <v>683</v>
      </c>
      <c r="G725" s="50">
        <v>2</v>
      </c>
      <c r="H725" s="3" t="s">
        <v>695</v>
      </c>
      <c r="I725" s="3" t="s">
        <v>684</v>
      </c>
      <c r="J725" s="33">
        <v>240</v>
      </c>
      <c r="K725" s="3" t="s">
        <v>668</v>
      </c>
      <c r="L725" s="34">
        <v>45330</v>
      </c>
      <c r="M725" s="3" t="s">
        <v>32</v>
      </c>
      <c r="N725" s="3" t="s">
        <v>661</v>
      </c>
      <c r="O725" s="35">
        <v>0</v>
      </c>
      <c r="P725" s="3" t="s">
        <v>664</v>
      </c>
      <c r="Q725" s="3" t="s">
        <v>8</v>
      </c>
      <c r="R725" s="3" t="s">
        <v>1368</v>
      </c>
      <c r="S725" s="3" t="s">
        <v>1719</v>
      </c>
      <c r="T725" s="3" t="str">
        <f t="shared" si="30"/>
        <v>HOGAR Y COMPLEMENTOS</v>
      </c>
      <c r="U725" s="48"/>
      <c r="V725" s="3" t="s">
        <v>1599</v>
      </c>
      <c r="AA725" s="3" t="str">
        <f t="shared" si="31"/>
        <v>HOGAR Y COMPLEMENTOSHOGARINICIO LABORALBANOTOALLASBASICO NEUTRO</v>
      </c>
    </row>
    <row r="726" spans="1:27">
      <c r="A726" s="3">
        <v>184607</v>
      </c>
      <c r="B726" s="3" t="s">
        <v>24</v>
      </c>
      <c r="C726" s="3" t="s">
        <v>685</v>
      </c>
      <c r="D726" s="3" t="s">
        <v>732</v>
      </c>
      <c r="E726" s="3" t="s">
        <v>754</v>
      </c>
      <c r="F726" s="3" t="s">
        <v>683</v>
      </c>
      <c r="G726" s="50">
        <v>1</v>
      </c>
      <c r="H726" s="3" t="s">
        <v>687</v>
      </c>
      <c r="I726" s="3" t="s">
        <v>755</v>
      </c>
      <c r="J726" s="33">
        <v>12</v>
      </c>
      <c r="K726" s="3" t="s">
        <v>668</v>
      </c>
      <c r="L726" s="34">
        <v>45331</v>
      </c>
      <c r="M726" s="3" t="s">
        <v>37</v>
      </c>
      <c r="N726" s="3" t="s">
        <v>661</v>
      </c>
      <c r="O726" s="35">
        <v>0</v>
      </c>
      <c r="P726" s="3" t="s">
        <v>664</v>
      </c>
      <c r="Q726" s="3" t="s">
        <v>8</v>
      </c>
      <c r="R726" s="3" t="s">
        <v>1584</v>
      </c>
      <c r="S726" s="3" t="s">
        <v>1721</v>
      </c>
      <c r="T726" s="3" t="str">
        <f t="shared" si="30"/>
        <v>HOGAR Y COMPLEMENTOS</v>
      </c>
      <c r="U726" s="48"/>
      <c r="V726" s="3" t="s">
        <v>1599</v>
      </c>
      <c r="AA726" s="3" t="str">
        <f t="shared" si="31"/>
        <v>HOGAR Y COMPLEMENTOSHOGARINICIO LABORALCOCINAUNIFORMESBASICO NEUTRO</v>
      </c>
    </row>
    <row r="727" spans="1:27">
      <c r="A727" s="3">
        <v>184607</v>
      </c>
      <c r="B727" s="3" t="s">
        <v>24</v>
      </c>
      <c r="C727" s="3" t="s">
        <v>685</v>
      </c>
      <c r="D727" s="3" t="s">
        <v>732</v>
      </c>
      <c r="E727" s="3" t="s">
        <v>754</v>
      </c>
      <c r="F727" s="3" t="s">
        <v>683</v>
      </c>
      <c r="G727" s="50">
        <v>1</v>
      </c>
      <c r="H727" s="3" t="s">
        <v>687</v>
      </c>
      <c r="I727" s="3" t="s">
        <v>694</v>
      </c>
      <c r="J727" s="33">
        <v>12</v>
      </c>
      <c r="K727" s="3" t="s">
        <v>668</v>
      </c>
      <c r="L727" s="34">
        <v>45331</v>
      </c>
      <c r="M727" s="3" t="s">
        <v>37</v>
      </c>
      <c r="N727" s="3" t="s">
        <v>661</v>
      </c>
      <c r="O727" s="35">
        <v>0</v>
      </c>
      <c r="P727" s="3" t="s">
        <v>664</v>
      </c>
      <c r="Q727" s="3" t="s">
        <v>8</v>
      </c>
      <c r="R727" s="3" t="s">
        <v>1584</v>
      </c>
      <c r="S727" s="3" t="s">
        <v>1721</v>
      </c>
      <c r="T727" s="3" t="str">
        <f t="shared" si="30"/>
        <v>HOGAR Y COMPLEMENTOS</v>
      </c>
      <c r="U727" s="48"/>
      <c r="V727" s="3" t="s">
        <v>1599</v>
      </c>
      <c r="AA727" s="3" t="str">
        <f t="shared" si="31"/>
        <v>HOGAR Y COMPLEMENTOSHOGARINICIO LABORALCOCINAUNIFORMESBASICO NEUTRO</v>
      </c>
    </row>
    <row r="728" spans="1:27">
      <c r="A728" s="3">
        <v>184607</v>
      </c>
      <c r="B728" s="3" t="s">
        <v>24</v>
      </c>
      <c r="C728" s="3" t="s">
        <v>685</v>
      </c>
      <c r="D728" s="3" t="s">
        <v>732</v>
      </c>
      <c r="E728" s="3" t="s">
        <v>754</v>
      </c>
      <c r="F728" s="3" t="s">
        <v>683</v>
      </c>
      <c r="G728" s="50">
        <v>1</v>
      </c>
      <c r="H728" s="3" t="s">
        <v>688</v>
      </c>
      <c r="I728" s="3" t="s">
        <v>742</v>
      </c>
      <c r="J728" s="33">
        <v>18</v>
      </c>
      <c r="K728" s="3" t="s">
        <v>668</v>
      </c>
      <c r="L728" s="34">
        <v>45331</v>
      </c>
      <c r="M728" s="3" t="s">
        <v>37</v>
      </c>
      <c r="N728" s="3" t="s">
        <v>661</v>
      </c>
      <c r="O728" s="35">
        <v>0</v>
      </c>
      <c r="P728" s="3" t="s">
        <v>664</v>
      </c>
      <c r="Q728" s="3" t="s">
        <v>8</v>
      </c>
      <c r="R728" s="3" t="s">
        <v>1584</v>
      </c>
      <c r="S728" s="3" t="s">
        <v>1721</v>
      </c>
      <c r="T728" s="3" t="str">
        <f t="shared" si="30"/>
        <v>HOGAR Y COMPLEMENTOS</v>
      </c>
      <c r="U728" s="48"/>
      <c r="V728" s="3" t="s">
        <v>1599</v>
      </c>
      <c r="AA728" s="3" t="str">
        <f t="shared" si="31"/>
        <v>HOGAR Y COMPLEMENTOSHOGARINICIO LABORALCOCINAUNIFORMESBASICO NEUTRO</v>
      </c>
    </row>
    <row r="729" spans="1:27">
      <c r="A729" s="3">
        <v>184607</v>
      </c>
      <c r="B729" s="3" t="s">
        <v>24</v>
      </c>
      <c r="C729" s="3" t="s">
        <v>685</v>
      </c>
      <c r="D729" s="3" t="s">
        <v>732</v>
      </c>
      <c r="E729" s="3" t="s">
        <v>754</v>
      </c>
      <c r="F729" s="3" t="s">
        <v>683</v>
      </c>
      <c r="G729" s="50">
        <v>1</v>
      </c>
      <c r="H729" s="3" t="s">
        <v>688</v>
      </c>
      <c r="I729" s="3" t="s">
        <v>684</v>
      </c>
      <c r="J729" s="33">
        <v>26</v>
      </c>
      <c r="K729" s="3" t="s">
        <v>668</v>
      </c>
      <c r="L729" s="34">
        <v>45331</v>
      </c>
      <c r="M729" s="3" t="s">
        <v>37</v>
      </c>
      <c r="N729" s="3" t="s">
        <v>661</v>
      </c>
      <c r="O729" s="35">
        <v>0</v>
      </c>
      <c r="P729" s="3" t="s">
        <v>664</v>
      </c>
      <c r="Q729" s="3" t="s">
        <v>8</v>
      </c>
      <c r="R729" s="3" t="s">
        <v>1584</v>
      </c>
      <c r="S729" s="3" t="s">
        <v>1721</v>
      </c>
      <c r="T729" s="3" t="str">
        <f t="shared" si="30"/>
        <v>HOGAR Y COMPLEMENTOS</v>
      </c>
      <c r="U729" s="48"/>
      <c r="V729" s="3" t="s">
        <v>1599</v>
      </c>
      <c r="AA729" s="3" t="str">
        <f t="shared" si="31"/>
        <v>HOGAR Y COMPLEMENTOSHOGARINICIO LABORALCOCINAUNIFORMESBASICO NEUTRO</v>
      </c>
    </row>
    <row r="730" spans="1:27">
      <c r="A730" s="3">
        <v>184607</v>
      </c>
      <c r="B730" s="3" t="s">
        <v>24</v>
      </c>
      <c r="C730" s="3" t="s">
        <v>685</v>
      </c>
      <c r="D730" s="3" t="s">
        <v>732</v>
      </c>
      <c r="E730" s="3" t="s">
        <v>754</v>
      </c>
      <c r="F730" s="3" t="s">
        <v>683</v>
      </c>
      <c r="G730" s="50">
        <v>1</v>
      </c>
      <c r="H730" s="3" t="s">
        <v>688</v>
      </c>
      <c r="I730" s="3" t="s">
        <v>694</v>
      </c>
      <c r="J730" s="33">
        <v>20</v>
      </c>
      <c r="K730" s="3" t="s">
        <v>668</v>
      </c>
      <c r="L730" s="34">
        <v>45331</v>
      </c>
      <c r="M730" s="3" t="s">
        <v>37</v>
      </c>
      <c r="N730" s="3" t="s">
        <v>661</v>
      </c>
      <c r="O730" s="35">
        <v>0</v>
      </c>
      <c r="P730" s="3" t="s">
        <v>664</v>
      </c>
      <c r="Q730" s="3" t="s">
        <v>8</v>
      </c>
      <c r="R730" s="3" t="s">
        <v>1584</v>
      </c>
      <c r="S730" s="3" t="s">
        <v>1721</v>
      </c>
      <c r="T730" s="3" t="str">
        <f t="shared" si="30"/>
        <v>HOGAR Y COMPLEMENTOS</v>
      </c>
      <c r="U730" s="48"/>
      <c r="V730" s="3" t="s">
        <v>1599</v>
      </c>
      <c r="AA730" s="3" t="str">
        <f t="shared" si="31"/>
        <v>HOGAR Y COMPLEMENTOSHOGARINICIO LABORALCOCINAUNIFORMESBASICO NEUTRO</v>
      </c>
    </row>
    <row r="731" spans="1:27">
      <c r="A731" s="3">
        <v>184607</v>
      </c>
      <c r="B731" s="3" t="s">
        <v>24</v>
      </c>
      <c r="C731" s="3" t="s">
        <v>685</v>
      </c>
      <c r="D731" s="3" t="s">
        <v>732</v>
      </c>
      <c r="E731" s="3" t="s">
        <v>754</v>
      </c>
      <c r="F731" s="3" t="s">
        <v>683</v>
      </c>
      <c r="G731" s="50">
        <v>1</v>
      </c>
      <c r="H731" s="3" t="s">
        <v>689</v>
      </c>
      <c r="I731" s="3" t="s">
        <v>742</v>
      </c>
      <c r="J731" s="33">
        <v>12</v>
      </c>
      <c r="K731" s="3" t="s">
        <v>668</v>
      </c>
      <c r="L731" s="34">
        <v>45331</v>
      </c>
      <c r="M731" s="3" t="s">
        <v>37</v>
      </c>
      <c r="N731" s="3" t="s">
        <v>661</v>
      </c>
      <c r="O731" s="35">
        <v>0</v>
      </c>
      <c r="P731" s="3" t="s">
        <v>664</v>
      </c>
      <c r="Q731" s="3" t="s">
        <v>8</v>
      </c>
      <c r="R731" s="3" t="s">
        <v>1584</v>
      </c>
      <c r="S731" s="3" t="s">
        <v>1721</v>
      </c>
      <c r="T731" s="3" t="str">
        <f t="shared" si="30"/>
        <v>HOGAR Y COMPLEMENTOS</v>
      </c>
      <c r="U731" s="48"/>
      <c r="V731" s="3" t="s">
        <v>1599</v>
      </c>
      <c r="AA731" s="3" t="str">
        <f t="shared" si="31"/>
        <v>HOGAR Y COMPLEMENTOSHOGARINICIO LABORALCOCINAUNIFORMESBASICO NEUTRO</v>
      </c>
    </row>
    <row r="732" spans="1:27">
      <c r="A732" s="3">
        <v>184607</v>
      </c>
      <c r="B732" s="3" t="s">
        <v>24</v>
      </c>
      <c r="C732" s="3" t="s">
        <v>685</v>
      </c>
      <c r="D732" s="3" t="s">
        <v>732</v>
      </c>
      <c r="E732" s="3" t="s">
        <v>754</v>
      </c>
      <c r="F732" s="3" t="s">
        <v>683</v>
      </c>
      <c r="G732" s="50">
        <v>1</v>
      </c>
      <c r="H732" s="3" t="s">
        <v>689</v>
      </c>
      <c r="I732" s="3" t="s">
        <v>684</v>
      </c>
      <c r="J732" s="33">
        <v>12</v>
      </c>
      <c r="K732" s="3" t="s">
        <v>668</v>
      </c>
      <c r="L732" s="34">
        <v>45331</v>
      </c>
      <c r="M732" s="3" t="s">
        <v>37</v>
      </c>
      <c r="N732" s="3" t="s">
        <v>661</v>
      </c>
      <c r="O732" s="35">
        <v>0</v>
      </c>
      <c r="P732" s="3" t="s">
        <v>664</v>
      </c>
      <c r="Q732" s="3" t="s">
        <v>8</v>
      </c>
      <c r="R732" s="3" t="s">
        <v>1584</v>
      </c>
      <c r="S732" s="3" t="s">
        <v>1721</v>
      </c>
      <c r="T732" s="3" t="str">
        <f t="shared" si="30"/>
        <v>HOGAR Y COMPLEMENTOS</v>
      </c>
      <c r="U732" s="48"/>
      <c r="V732" s="3" t="s">
        <v>1599</v>
      </c>
      <c r="AA732" s="3" t="str">
        <f t="shared" si="31"/>
        <v>HOGAR Y COMPLEMENTOSHOGARINICIO LABORALCOCINAUNIFORMESBASICO NEUTRO</v>
      </c>
    </row>
    <row r="733" spans="1:27">
      <c r="A733" s="3">
        <v>184607</v>
      </c>
      <c r="B733" s="3" t="s">
        <v>24</v>
      </c>
      <c r="C733" s="3" t="s">
        <v>685</v>
      </c>
      <c r="D733" s="3" t="s">
        <v>732</v>
      </c>
      <c r="E733" s="3" t="s">
        <v>754</v>
      </c>
      <c r="F733" s="3" t="s">
        <v>683</v>
      </c>
      <c r="G733" s="50">
        <v>1</v>
      </c>
      <c r="H733" s="3" t="s">
        <v>689</v>
      </c>
      <c r="I733" s="3" t="s">
        <v>694</v>
      </c>
      <c r="J733" s="33">
        <v>12</v>
      </c>
      <c r="K733" s="3" t="s">
        <v>668</v>
      </c>
      <c r="L733" s="34">
        <v>45331</v>
      </c>
      <c r="M733" s="3" t="s">
        <v>37</v>
      </c>
      <c r="N733" s="3" t="s">
        <v>661</v>
      </c>
      <c r="O733" s="35">
        <v>0</v>
      </c>
      <c r="P733" s="3" t="s">
        <v>664</v>
      </c>
      <c r="Q733" s="3" t="s">
        <v>8</v>
      </c>
      <c r="R733" s="3" t="s">
        <v>1584</v>
      </c>
      <c r="S733" s="3" t="s">
        <v>1721</v>
      </c>
      <c r="T733" s="3" t="str">
        <f t="shared" si="30"/>
        <v>HOGAR Y COMPLEMENTOS</v>
      </c>
      <c r="U733" s="48"/>
      <c r="V733" s="3" t="s">
        <v>1599</v>
      </c>
      <c r="AA733" s="3" t="str">
        <f t="shared" si="31"/>
        <v>HOGAR Y COMPLEMENTOSHOGARINICIO LABORALCOCINAUNIFORMESBASICO NEUTRO</v>
      </c>
    </row>
    <row r="734" spans="1:27">
      <c r="A734" s="3">
        <v>184607</v>
      </c>
      <c r="B734" s="3" t="s">
        <v>24</v>
      </c>
      <c r="C734" s="3" t="s">
        <v>685</v>
      </c>
      <c r="D734" s="3" t="s">
        <v>732</v>
      </c>
      <c r="E734" s="3" t="s">
        <v>754</v>
      </c>
      <c r="F734" s="3" t="s">
        <v>683</v>
      </c>
      <c r="G734" s="50">
        <v>1</v>
      </c>
      <c r="H734" s="3" t="s">
        <v>690</v>
      </c>
      <c r="I734" s="3" t="s">
        <v>742</v>
      </c>
      <c r="J734" s="33">
        <v>12</v>
      </c>
      <c r="K734" s="3" t="s">
        <v>668</v>
      </c>
      <c r="L734" s="34">
        <v>45331</v>
      </c>
      <c r="M734" s="3" t="s">
        <v>37</v>
      </c>
      <c r="N734" s="3" t="s">
        <v>661</v>
      </c>
      <c r="O734" s="35">
        <v>0</v>
      </c>
      <c r="P734" s="3" t="s">
        <v>664</v>
      </c>
      <c r="Q734" s="3" t="s">
        <v>8</v>
      </c>
      <c r="R734" s="3" t="s">
        <v>1584</v>
      </c>
      <c r="S734" s="3" t="s">
        <v>1721</v>
      </c>
      <c r="T734" s="3" t="str">
        <f t="shared" si="30"/>
        <v>HOGAR Y COMPLEMENTOS</v>
      </c>
      <c r="U734" s="48"/>
      <c r="V734" s="3" t="s">
        <v>1599</v>
      </c>
      <c r="AA734" s="3" t="str">
        <f t="shared" si="31"/>
        <v>HOGAR Y COMPLEMENTOSHOGARINICIO LABORALCOCINAUNIFORMESBASICO NEUTRO</v>
      </c>
    </row>
    <row r="735" spans="1:27">
      <c r="A735" s="3">
        <v>184607</v>
      </c>
      <c r="B735" s="3" t="s">
        <v>24</v>
      </c>
      <c r="C735" s="3" t="s">
        <v>685</v>
      </c>
      <c r="D735" s="3" t="s">
        <v>732</v>
      </c>
      <c r="E735" s="3" t="s">
        <v>754</v>
      </c>
      <c r="F735" s="3" t="s">
        <v>683</v>
      </c>
      <c r="G735" s="50">
        <v>1</v>
      </c>
      <c r="H735" s="3" t="s">
        <v>690</v>
      </c>
      <c r="I735" s="3" t="s">
        <v>755</v>
      </c>
      <c r="J735" s="33">
        <v>12</v>
      </c>
      <c r="K735" s="3" t="s">
        <v>668</v>
      </c>
      <c r="L735" s="34">
        <v>45331</v>
      </c>
      <c r="M735" s="3" t="s">
        <v>37</v>
      </c>
      <c r="N735" s="3" t="s">
        <v>661</v>
      </c>
      <c r="O735" s="35">
        <v>0</v>
      </c>
      <c r="P735" s="3" t="s">
        <v>664</v>
      </c>
      <c r="Q735" s="3" t="s">
        <v>8</v>
      </c>
      <c r="R735" s="3" t="s">
        <v>1584</v>
      </c>
      <c r="S735" s="3" t="s">
        <v>1721</v>
      </c>
      <c r="T735" s="3" t="str">
        <f t="shared" si="30"/>
        <v>HOGAR Y COMPLEMENTOS</v>
      </c>
      <c r="U735" s="48"/>
      <c r="V735" s="3" t="s">
        <v>1599</v>
      </c>
      <c r="AA735" s="3" t="str">
        <f t="shared" si="31"/>
        <v>HOGAR Y COMPLEMENTOSHOGARINICIO LABORALCOCINAUNIFORMESBASICO NEUTRO</v>
      </c>
    </row>
    <row r="736" spans="1:27">
      <c r="A736" s="3">
        <v>184607</v>
      </c>
      <c r="B736" s="3" t="s">
        <v>24</v>
      </c>
      <c r="C736" s="3" t="s">
        <v>685</v>
      </c>
      <c r="D736" s="3" t="s">
        <v>732</v>
      </c>
      <c r="E736" s="3" t="s">
        <v>754</v>
      </c>
      <c r="F736" s="3" t="s">
        <v>683</v>
      </c>
      <c r="G736" s="50">
        <v>1</v>
      </c>
      <c r="H736" s="3" t="s">
        <v>690</v>
      </c>
      <c r="I736" s="3" t="s">
        <v>694</v>
      </c>
      <c r="J736" s="33">
        <v>15</v>
      </c>
      <c r="K736" s="3" t="s">
        <v>668</v>
      </c>
      <c r="L736" s="34">
        <v>45331</v>
      </c>
      <c r="M736" s="3" t="s">
        <v>37</v>
      </c>
      <c r="N736" s="3" t="s">
        <v>661</v>
      </c>
      <c r="O736" s="35">
        <v>0</v>
      </c>
      <c r="P736" s="3" t="s">
        <v>664</v>
      </c>
      <c r="Q736" s="3" t="s">
        <v>8</v>
      </c>
      <c r="R736" s="3" t="s">
        <v>1584</v>
      </c>
      <c r="S736" s="3" t="s">
        <v>1721</v>
      </c>
      <c r="T736" s="3" t="str">
        <f t="shared" si="30"/>
        <v>HOGAR Y COMPLEMENTOS</v>
      </c>
      <c r="U736" s="48"/>
      <c r="V736" s="3" t="s">
        <v>1599</v>
      </c>
      <c r="AA736" s="3" t="str">
        <f t="shared" si="31"/>
        <v>HOGAR Y COMPLEMENTOSHOGARINICIO LABORALCOCINAUNIFORMESBASICO NEUTRO</v>
      </c>
    </row>
    <row r="737" spans="1:27">
      <c r="A737" s="3">
        <v>240877</v>
      </c>
      <c r="B737" s="3" t="s">
        <v>24</v>
      </c>
      <c r="C737" s="3" t="s">
        <v>685</v>
      </c>
      <c r="D737" s="3" t="s">
        <v>732</v>
      </c>
      <c r="E737" s="3" t="s">
        <v>754</v>
      </c>
      <c r="F737" s="3" t="s">
        <v>702</v>
      </c>
      <c r="G737" s="50">
        <v>1</v>
      </c>
      <c r="H737" s="3" t="s">
        <v>687</v>
      </c>
      <c r="I737" s="3" t="s">
        <v>695</v>
      </c>
      <c r="J737" s="33">
        <v>54</v>
      </c>
      <c r="K737" s="3" t="s">
        <v>668</v>
      </c>
      <c r="L737" s="34">
        <v>45331</v>
      </c>
      <c r="M737" s="3" t="s">
        <v>37</v>
      </c>
      <c r="N737" s="3" t="s">
        <v>661</v>
      </c>
      <c r="O737" s="35">
        <v>0</v>
      </c>
      <c r="P737" s="3" t="s">
        <v>664</v>
      </c>
      <c r="Q737" s="3" t="s">
        <v>8</v>
      </c>
      <c r="R737" s="3" t="s">
        <v>1585</v>
      </c>
      <c r="S737" s="3" t="s">
        <v>1721</v>
      </c>
      <c r="T737" s="3" t="str">
        <f t="shared" si="30"/>
        <v>HOGAR Y COMPLEMENTOS</v>
      </c>
      <c r="U737" s="48"/>
      <c r="V737" s="3" t="s">
        <v>1599</v>
      </c>
      <c r="AA737" s="3" t="str">
        <f t="shared" si="31"/>
        <v>HOGAR Y COMPLEMENTOSHOGARINICIO LABORALCOCINAUNIFORMESMODA</v>
      </c>
    </row>
    <row r="738" spans="1:27">
      <c r="A738" s="3">
        <v>240877</v>
      </c>
      <c r="B738" s="3" t="s">
        <v>24</v>
      </c>
      <c r="C738" s="3" t="s">
        <v>685</v>
      </c>
      <c r="D738" s="3" t="s">
        <v>732</v>
      </c>
      <c r="E738" s="3" t="s">
        <v>754</v>
      </c>
      <c r="F738" s="3" t="s">
        <v>702</v>
      </c>
      <c r="G738" s="50">
        <v>1</v>
      </c>
      <c r="H738" s="3" t="s">
        <v>688</v>
      </c>
      <c r="I738" s="3" t="s">
        <v>695</v>
      </c>
      <c r="J738" s="33">
        <v>24</v>
      </c>
      <c r="K738" s="3" t="s">
        <v>668</v>
      </c>
      <c r="L738" s="34">
        <v>45331</v>
      </c>
      <c r="M738" s="3" t="s">
        <v>37</v>
      </c>
      <c r="N738" s="3" t="s">
        <v>661</v>
      </c>
      <c r="O738" s="35">
        <v>0</v>
      </c>
      <c r="P738" s="3" t="s">
        <v>664</v>
      </c>
      <c r="Q738" s="3" t="s">
        <v>8</v>
      </c>
      <c r="R738" s="3" t="s">
        <v>1585</v>
      </c>
      <c r="S738" s="3" t="s">
        <v>1721</v>
      </c>
      <c r="T738" s="3" t="str">
        <f t="shared" si="30"/>
        <v>HOGAR Y COMPLEMENTOS</v>
      </c>
      <c r="U738" s="48"/>
      <c r="V738" s="3" t="s">
        <v>1599</v>
      </c>
      <c r="AA738" s="3" t="str">
        <f t="shared" si="31"/>
        <v>HOGAR Y COMPLEMENTOSHOGARINICIO LABORALCOCINAUNIFORMESMODA</v>
      </c>
    </row>
    <row r="739" spans="1:27">
      <c r="A739" s="3">
        <v>240877</v>
      </c>
      <c r="B739" s="3" t="s">
        <v>24</v>
      </c>
      <c r="C739" s="3" t="s">
        <v>685</v>
      </c>
      <c r="D739" s="3" t="s">
        <v>732</v>
      </c>
      <c r="E739" s="3" t="s">
        <v>754</v>
      </c>
      <c r="F739" s="3" t="s">
        <v>702</v>
      </c>
      <c r="G739" s="50">
        <v>1</v>
      </c>
      <c r="H739" s="3" t="s">
        <v>689</v>
      </c>
      <c r="I739" s="3" t="s">
        <v>695</v>
      </c>
      <c r="J739" s="33">
        <v>35</v>
      </c>
      <c r="K739" s="3" t="s">
        <v>668</v>
      </c>
      <c r="L739" s="34">
        <v>45331</v>
      </c>
      <c r="M739" s="3" t="s">
        <v>37</v>
      </c>
      <c r="N739" s="3" t="s">
        <v>661</v>
      </c>
      <c r="O739" s="35">
        <v>0</v>
      </c>
      <c r="P739" s="3" t="s">
        <v>664</v>
      </c>
      <c r="Q739" s="3" t="s">
        <v>8</v>
      </c>
      <c r="R739" s="3" t="s">
        <v>1585</v>
      </c>
      <c r="S739" s="3" t="s">
        <v>1721</v>
      </c>
      <c r="T739" s="3" t="str">
        <f t="shared" si="30"/>
        <v>HOGAR Y COMPLEMENTOS</v>
      </c>
      <c r="U739" s="48"/>
      <c r="V739" s="3" t="s">
        <v>1599</v>
      </c>
      <c r="AA739" s="3" t="str">
        <f t="shared" si="31"/>
        <v>HOGAR Y COMPLEMENTOSHOGARINICIO LABORALCOCINAUNIFORMESMODA</v>
      </c>
    </row>
    <row r="740" spans="1:27">
      <c r="A740" s="3" t="s">
        <v>1110</v>
      </c>
      <c r="B740" s="3" t="s">
        <v>16</v>
      </c>
      <c r="C740" s="3" t="s">
        <v>685</v>
      </c>
      <c r="D740" s="3" t="s">
        <v>681</v>
      </c>
      <c r="E740" s="3" t="s">
        <v>838</v>
      </c>
      <c r="F740" s="3" t="s">
        <v>702</v>
      </c>
      <c r="G740" s="50">
        <v>2</v>
      </c>
      <c r="H740" s="3" t="s">
        <v>689</v>
      </c>
      <c r="I740" s="3" t="s">
        <v>7</v>
      </c>
      <c r="J740" s="33">
        <v>59</v>
      </c>
      <c r="K740" s="3" t="s">
        <v>668</v>
      </c>
      <c r="L740" s="34">
        <v>45342</v>
      </c>
      <c r="M740" s="3" t="s">
        <v>7</v>
      </c>
      <c r="N740" s="3" t="s">
        <v>661</v>
      </c>
      <c r="O740" s="35">
        <v>0</v>
      </c>
      <c r="P740" s="3" t="s">
        <v>665</v>
      </c>
      <c r="Q740" s="3" t="s">
        <v>8</v>
      </c>
      <c r="R740" s="3" t="s">
        <v>1509</v>
      </c>
      <c r="S740" s="3" t="s">
        <v>1659</v>
      </c>
      <c r="T740" s="3" t="str">
        <f t="shared" si="30"/>
        <v>HOMBRE</v>
      </c>
      <c r="U740" s="48"/>
      <c r="V740" s="3" t="s">
        <v>1599</v>
      </c>
      <c r="AA740" s="3" t="str">
        <f t="shared" si="31"/>
        <v>HOMBREHOMBREINICIO LABORALDEPORTIVOBUSOSMODA</v>
      </c>
    </row>
    <row r="741" spans="1:27">
      <c r="A741" s="3" t="s">
        <v>1110</v>
      </c>
      <c r="B741" s="3" t="s">
        <v>16</v>
      </c>
      <c r="C741" s="3" t="s">
        <v>685</v>
      </c>
      <c r="D741" s="3" t="s">
        <v>681</v>
      </c>
      <c r="E741" s="3" t="s">
        <v>838</v>
      </c>
      <c r="F741" s="3" t="s">
        <v>702</v>
      </c>
      <c r="G741" s="50">
        <v>2</v>
      </c>
      <c r="H741" s="3" t="s">
        <v>688</v>
      </c>
      <c r="I741" s="3" t="s">
        <v>7</v>
      </c>
      <c r="J741" s="33">
        <v>112</v>
      </c>
      <c r="K741" s="3" t="s">
        <v>668</v>
      </c>
      <c r="L741" s="34">
        <v>45342</v>
      </c>
      <c r="M741" s="3" t="s">
        <v>7</v>
      </c>
      <c r="N741" s="3" t="s">
        <v>661</v>
      </c>
      <c r="O741" s="35">
        <v>0</v>
      </c>
      <c r="P741" s="3" t="s">
        <v>665</v>
      </c>
      <c r="Q741" s="3" t="s">
        <v>8</v>
      </c>
      <c r="R741" s="3" t="s">
        <v>1509</v>
      </c>
      <c r="S741" s="3" t="s">
        <v>1659</v>
      </c>
      <c r="T741" s="3" t="str">
        <f t="shared" si="30"/>
        <v>HOMBRE</v>
      </c>
      <c r="U741" s="48"/>
      <c r="V741" s="3" t="s">
        <v>1599</v>
      </c>
      <c r="AA741" s="3" t="str">
        <f t="shared" si="31"/>
        <v>HOMBREHOMBREINICIO LABORALDEPORTIVOBUSOSMODA</v>
      </c>
    </row>
    <row r="742" spans="1:27">
      <c r="A742" s="3" t="s">
        <v>1110</v>
      </c>
      <c r="B742" s="3" t="s">
        <v>16</v>
      </c>
      <c r="C742" s="3" t="s">
        <v>685</v>
      </c>
      <c r="D742" s="3" t="s">
        <v>681</v>
      </c>
      <c r="E742" s="3" t="s">
        <v>838</v>
      </c>
      <c r="F742" s="3" t="s">
        <v>702</v>
      </c>
      <c r="G742" s="50">
        <v>2</v>
      </c>
      <c r="H742" s="3" t="s">
        <v>687</v>
      </c>
      <c r="I742" s="3" t="s">
        <v>7</v>
      </c>
      <c r="J742" s="33">
        <v>117</v>
      </c>
      <c r="K742" s="3" t="s">
        <v>668</v>
      </c>
      <c r="L742" s="34">
        <v>45342</v>
      </c>
      <c r="M742" s="3" t="s">
        <v>7</v>
      </c>
      <c r="N742" s="3" t="s">
        <v>661</v>
      </c>
      <c r="O742" s="35">
        <v>0</v>
      </c>
      <c r="P742" s="3" t="s">
        <v>665</v>
      </c>
      <c r="Q742" s="3" t="s">
        <v>8</v>
      </c>
      <c r="R742" s="3" t="s">
        <v>1509</v>
      </c>
      <c r="S742" s="3" t="s">
        <v>1659</v>
      </c>
      <c r="T742" s="3" t="str">
        <f t="shared" si="30"/>
        <v>HOMBRE</v>
      </c>
      <c r="U742" s="48"/>
      <c r="V742" s="3" t="s">
        <v>1599</v>
      </c>
      <c r="AA742" s="3" t="str">
        <f t="shared" si="31"/>
        <v>HOMBREHOMBREINICIO LABORALDEPORTIVOBUSOSMODA</v>
      </c>
    </row>
    <row r="743" spans="1:27">
      <c r="A743" s="3" t="s">
        <v>1110</v>
      </c>
      <c r="B743" s="3" t="s">
        <v>16</v>
      </c>
      <c r="C743" s="3" t="s">
        <v>685</v>
      </c>
      <c r="D743" s="3" t="s">
        <v>681</v>
      </c>
      <c r="E743" s="3" t="s">
        <v>838</v>
      </c>
      <c r="F743" s="3" t="s">
        <v>702</v>
      </c>
      <c r="G743" s="50">
        <v>2</v>
      </c>
      <c r="H743" s="3" t="s">
        <v>690</v>
      </c>
      <c r="I743" s="3" t="s">
        <v>7</v>
      </c>
      <c r="J743" s="33">
        <v>104</v>
      </c>
      <c r="K743" s="3" t="s">
        <v>668</v>
      </c>
      <c r="L743" s="34">
        <v>45342</v>
      </c>
      <c r="M743" s="3" t="s">
        <v>7</v>
      </c>
      <c r="N743" s="3" t="s">
        <v>661</v>
      </c>
      <c r="O743" s="35">
        <v>0</v>
      </c>
      <c r="P743" s="3" t="s">
        <v>665</v>
      </c>
      <c r="Q743" s="3" t="s">
        <v>8</v>
      </c>
      <c r="R743" s="3" t="s">
        <v>1509</v>
      </c>
      <c r="S743" s="3" t="s">
        <v>1659</v>
      </c>
      <c r="T743" s="3" t="str">
        <f t="shared" si="30"/>
        <v>HOMBRE</v>
      </c>
      <c r="U743" s="48"/>
      <c r="V743" s="3" t="s">
        <v>1599</v>
      </c>
      <c r="AA743" s="3" t="str">
        <f t="shared" si="31"/>
        <v>HOMBREHOMBREINICIO LABORALDEPORTIVOBUSOSMODA</v>
      </c>
    </row>
    <row r="744" spans="1:27">
      <c r="A744" s="3" t="s">
        <v>1065</v>
      </c>
      <c r="B744" s="3" t="s">
        <v>16</v>
      </c>
      <c r="C744" s="3" t="s">
        <v>685</v>
      </c>
      <c r="D744" s="3" t="s">
        <v>681</v>
      </c>
      <c r="E744" s="3" t="s">
        <v>838</v>
      </c>
      <c r="F744" s="3" t="s">
        <v>702</v>
      </c>
      <c r="G744" s="50">
        <v>2</v>
      </c>
      <c r="H744" s="3" t="s">
        <v>689</v>
      </c>
      <c r="I744" s="3" t="s">
        <v>7</v>
      </c>
      <c r="J744" s="33">
        <v>59</v>
      </c>
      <c r="K744" s="3" t="s">
        <v>668</v>
      </c>
      <c r="L744" s="34">
        <v>45342</v>
      </c>
      <c r="M744" s="3" t="s">
        <v>7</v>
      </c>
      <c r="N744" s="3" t="s">
        <v>661</v>
      </c>
      <c r="O744" s="35">
        <v>0</v>
      </c>
      <c r="P744" s="3" t="s">
        <v>665</v>
      </c>
      <c r="Q744" s="3" t="s">
        <v>8</v>
      </c>
      <c r="R744" s="3" t="s">
        <v>1509</v>
      </c>
      <c r="S744" s="3" t="s">
        <v>1659</v>
      </c>
      <c r="T744" s="3" t="str">
        <f t="shared" si="30"/>
        <v>HOMBRE</v>
      </c>
      <c r="U744" s="48"/>
      <c r="V744" s="3" t="s">
        <v>1599</v>
      </c>
      <c r="AA744" s="3" t="str">
        <f t="shared" si="31"/>
        <v>HOMBREHOMBREINICIO LABORALDEPORTIVOBUSOSMODA</v>
      </c>
    </row>
    <row r="745" spans="1:27">
      <c r="A745" s="3" t="s">
        <v>1065</v>
      </c>
      <c r="B745" s="3" t="s">
        <v>16</v>
      </c>
      <c r="C745" s="3" t="s">
        <v>685</v>
      </c>
      <c r="D745" s="3" t="s">
        <v>681</v>
      </c>
      <c r="E745" s="3" t="s">
        <v>838</v>
      </c>
      <c r="F745" s="3" t="s">
        <v>702</v>
      </c>
      <c r="G745" s="50">
        <v>2</v>
      </c>
      <c r="H745" s="3" t="s">
        <v>688</v>
      </c>
      <c r="I745" s="3" t="s">
        <v>7</v>
      </c>
      <c r="J745" s="33">
        <v>112</v>
      </c>
      <c r="K745" s="3" t="s">
        <v>668</v>
      </c>
      <c r="L745" s="34">
        <v>45342</v>
      </c>
      <c r="M745" s="3" t="s">
        <v>7</v>
      </c>
      <c r="N745" s="3" t="s">
        <v>661</v>
      </c>
      <c r="O745" s="35">
        <v>0</v>
      </c>
      <c r="P745" s="3" t="s">
        <v>665</v>
      </c>
      <c r="Q745" s="3" t="s">
        <v>8</v>
      </c>
      <c r="R745" s="3" t="s">
        <v>1509</v>
      </c>
      <c r="S745" s="3" t="s">
        <v>1659</v>
      </c>
      <c r="T745" s="3" t="str">
        <f t="shared" si="30"/>
        <v>HOMBRE</v>
      </c>
      <c r="U745" s="48"/>
      <c r="V745" s="3" t="s">
        <v>1599</v>
      </c>
      <c r="AA745" s="3" t="str">
        <f t="shared" si="31"/>
        <v>HOMBREHOMBREINICIO LABORALDEPORTIVOBUSOSMODA</v>
      </c>
    </row>
    <row r="746" spans="1:27">
      <c r="A746" s="3" t="s">
        <v>1065</v>
      </c>
      <c r="B746" s="3" t="s">
        <v>16</v>
      </c>
      <c r="C746" s="3" t="s">
        <v>685</v>
      </c>
      <c r="D746" s="3" t="s">
        <v>681</v>
      </c>
      <c r="E746" s="3" t="s">
        <v>838</v>
      </c>
      <c r="F746" s="3" t="s">
        <v>702</v>
      </c>
      <c r="G746" s="50">
        <v>2</v>
      </c>
      <c r="H746" s="3" t="s">
        <v>687</v>
      </c>
      <c r="I746" s="3" t="s">
        <v>7</v>
      </c>
      <c r="J746" s="33">
        <v>117</v>
      </c>
      <c r="K746" s="3" t="s">
        <v>668</v>
      </c>
      <c r="L746" s="34">
        <v>45342</v>
      </c>
      <c r="M746" s="3" t="s">
        <v>7</v>
      </c>
      <c r="N746" s="3" t="s">
        <v>661</v>
      </c>
      <c r="O746" s="35">
        <v>0</v>
      </c>
      <c r="P746" s="3" t="s">
        <v>665</v>
      </c>
      <c r="Q746" s="3" t="s">
        <v>8</v>
      </c>
      <c r="R746" s="3" t="s">
        <v>1509</v>
      </c>
      <c r="S746" s="3" t="s">
        <v>1659</v>
      </c>
      <c r="T746" s="3" t="str">
        <f t="shared" si="30"/>
        <v>HOMBRE</v>
      </c>
      <c r="U746" s="48"/>
      <c r="V746" s="3" t="s">
        <v>1599</v>
      </c>
      <c r="AA746" s="3" t="str">
        <f t="shared" si="31"/>
        <v>HOMBREHOMBREINICIO LABORALDEPORTIVOBUSOSMODA</v>
      </c>
    </row>
    <row r="747" spans="1:27">
      <c r="A747" s="3" t="s">
        <v>1065</v>
      </c>
      <c r="B747" s="3" t="s">
        <v>16</v>
      </c>
      <c r="C747" s="3" t="s">
        <v>685</v>
      </c>
      <c r="D747" s="3" t="s">
        <v>681</v>
      </c>
      <c r="E747" s="3" t="s">
        <v>838</v>
      </c>
      <c r="F747" s="3" t="s">
        <v>702</v>
      </c>
      <c r="G747" s="50">
        <v>2</v>
      </c>
      <c r="H747" s="3" t="s">
        <v>690</v>
      </c>
      <c r="I747" s="3" t="s">
        <v>7</v>
      </c>
      <c r="J747" s="33">
        <v>104</v>
      </c>
      <c r="K747" s="3" t="s">
        <v>668</v>
      </c>
      <c r="L747" s="34">
        <v>45342</v>
      </c>
      <c r="M747" s="3" t="s">
        <v>7</v>
      </c>
      <c r="N747" s="3" t="s">
        <v>661</v>
      </c>
      <c r="O747" s="35">
        <v>0</v>
      </c>
      <c r="P747" s="3" t="s">
        <v>665</v>
      </c>
      <c r="Q747" s="3" t="s">
        <v>8</v>
      </c>
      <c r="R747" s="3" t="s">
        <v>1509</v>
      </c>
      <c r="S747" s="3" t="s">
        <v>1659</v>
      </c>
      <c r="T747" s="3" t="str">
        <f t="shared" si="30"/>
        <v>HOMBRE</v>
      </c>
      <c r="U747" s="48"/>
      <c r="V747" s="3" t="s">
        <v>1599</v>
      </c>
      <c r="AA747" s="3" t="str">
        <f t="shared" si="31"/>
        <v>HOMBREHOMBREINICIO LABORALDEPORTIVOBUSOSMODA</v>
      </c>
    </row>
    <row r="748" spans="1:27">
      <c r="A748" s="3">
        <v>249207</v>
      </c>
      <c r="B748" s="3" t="s">
        <v>16</v>
      </c>
      <c r="C748" s="3" t="s">
        <v>685</v>
      </c>
      <c r="D748" s="3" t="s">
        <v>706</v>
      </c>
      <c r="E748" s="3" t="s">
        <v>770</v>
      </c>
      <c r="F748" s="3" t="s">
        <v>711</v>
      </c>
      <c r="G748" s="50">
        <v>2</v>
      </c>
      <c r="H748" s="3" t="s">
        <v>687</v>
      </c>
      <c r="I748" s="3" t="s">
        <v>765</v>
      </c>
      <c r="J748" s="33">
        <v>52</v>
      </c>
      <c r="K748" s="3" t="s">
        <v>668</v>
      </c>
      <c r="L748" s="34">
        <v>45323</v>
      </c>
      <c r="M748" s="3" t="s">
        <v>46</v>
      </c>
      <c r="N748" s="3" t="s">
        <v>661</v>
      </c>
      <c r="O748" s="35">
        <v>0</v>
      </c>
      <c r="P748" s="3" t="s">
        <v>664</v>
      </c>
      <c r="Q748" s="3" t="s">
        <v>8</v>
      </c>
      <c r="R748" s="3" t="s">
        <v>1505</v>
      </c>
      <c r="S748" s="3" t="s">
        <v>1654</v>
      </c>
      <c r="T748" s="3" t="str">
        <f t="shared" si="30"/>
        <v>HOMBRE</v>
      </c>
      <c r="U748" s="48"/>
      <c r="V748" s="3" t="s">
        <v>1599</v>
      </c>
      <c r="AA748" s="3" t="str">
        <f t="shared" si="31"/>
        <v>HOMBREHOMBREINICIO LABORALKAKICAMISABASICO MODA</v>
      </c>
    </row>
    <row r="749" spans="1:27">
      <c r="A749" s="3">
        <v>249837</v>
      </c>
      <c r="B749" s="3" t="s">
        <v>16</v>
      </c>
      <c r="C749" s="3" t="s">
        <v>685</v>
      </c>
      <c r="D749" s="3" t="s">
        <v>706</v>
      </c>
      <c r="E749" s="3" t="s">
        <v>770</v>
      </c>
      <c r="F749" s="3" t="s">
        <v>711</v>
      </c>
      <c r="G749" s="50">
        <v>2</v>
      </c>
      <c r="H749" s="3" t="s">
        <v>688</v>
      </c>
      <c r="I749" s="3" t="s">
        <v>765</v>
      </c>
      <c r="J749" s="33">
        <v>52</v>
      </c>
      <c r="K749" s="3" t="s">
        <v>668</v>
      </c>
      <c r="L749" s="34">
        <v>45323</v>
      </c>
      <c r="M749" s="3" t="s">
        <v>46</v>
      </c>
      <c r="N749" s="3" t="s">
        <v>661</v>
      </c>
      <c r="O749" s="35">
        <v>0</v>
      </c>
      <c r="P749" s="3" t="s">
        <v>664</v>
      </c>
      <c r="Q749" s="3" t="s">
        <v>8</v>
      </c>
      <c r="R749" s="3" t="s">
        <v>1505</v>
      </c>
      <c r="S749" s="3" t="s">
        <v>1654</v>
      </c>
      <c r="T749" s="3" t="str">
        <f t="shared" ref="T749:T812" si="32">+IF(B749="NINA","INFANTIL",IF(B749="NINO","INFANTIL",IF(B749="BEBITA","INFANTIL",IF(B749="BEBITO","INFANTIL",IF(B749="BEBE","INFANTIL",IF(B749="HOGAR","HOGAR Y COMPLEMENTOS",IF(B749="COMPLEMENTOS","HOGAR Y COMPLEMENTOS",IF(B749="COLEGIAL","HOGAR Y COMPLEMENTOS",IF(B749="INT MUJER","INTERIOR",IF(B749="INT HOMBRE","INTERIOR",IF(B749="INT NINA","INTERIOR",IF(B749="INT NINO","INTERIOR",IF(B749="INT BEBITA","INTERIOR",IF(B749="INT BEBITO","INTERIOR",IF(B749="MUJER","MUJER",IF(B749="HOMBRE","HOMBRE",""))))))))))))))))</f>
        <v>HOMBRE</v>
      </c>
      <c r="U749" s="48"/>
      <c r="V749" s="3" t="s">
        <v>1599</v>
      </c>
      <c r="AA749" s="3" t="str">
        <f t="shared" si="31"/>
        <v>HOMBREHOMBREINICIO LABORALKAKICAMISABASICO MODA</v>
      </c>
    </row>
    <row r="750" spans="1:27">
      <c r="A750" s="3" t="s">
        <v>1100</v>
      </c>
      <c r="B750" s="3" t="s">
        <v>16</v>
      </c>
      <c r="C750" s="3" t="s">
        <v>685</v>
      </c>
      <c r="D750" s="3" t="s">
        <v>706</v>
      </c>
      <c r="E750" s="3" t="s">
        <v>770</v>
      </c>
      <c r="F750" s="3" t="s">
        <v>711</v>
      </c>
      <c r="G750" s="50">
        <v>1</v>
      </c>
      <c r="H750" s="3" t="s">
        <v>689</v>
      </c>
      <c r="I750" s="3" t="s">
        <v>7</v>
      </c>
      <c r="J750" s="33">
        <v>67</v>
      </c>
      <c r="K750" s="3" t="s">
        <v>668</v>
      </c>
      <c r="L750" s="34">
        <v>45338</v>
      </c>
      <c r="M750" s="3" t="s">
        <v>46</v>
      </c>
      <c r="N750" s="3" t="s">
        <v>661</v>
      </c>
      <c r="O750" s="35">
        <v>0</v>
      </c>
      <c r="P750" s="3" t="s">
        <v>665</v>
      </c>
      <c r="Q750" s="3" t="s">
        <v>8</v>
      </c>
      <c r="R750" s="3" t="s">
        <v>1505</v>
      </c>
      <c r="S750" s="3" t="s">
        <v>1654</v>
      </c>
      <c r="T750" s="3" t="str">
        <f t="shared" si="32"/>
        <v>HOMBRE</v>
      </c>
      <c r="U750" s="48"/>
      <c r="V750" s="3" t="s">
        <v>1599</v>
      </c>
      <c r="AA750" s="3" t="str">
        <f t="shared" si="31"/>
        <v>HOMBREHOMBREINICIO LABORALKAKICAMISABASICO MODA</v>
      </c>
    </row>
    <row r="751" spans="1:27">
      <c r="A751" s="3" t="s">
        <v>1100</v>
      </c>
      <c r="B751" s="3" t="s">
        <v>16</v>
      </c>
      <c r="C751" s="3" t="s">
        <v>685</v>
      </c>
      <c r="D751" s="3" t="s">
        <v>706</v>
      </c>
      <c r="E751" s="3" t="s">
        <v>770</v>
      </c>
      <c r="F751" s="3" t="s">
        <v>711</v>
      </c>
      <c r="G751" s="50">
        <v>1</v>
      </c>
      <c r="H751" s="3" t="s">
        <v>688</v>
      </c>
      <c r="I751" s="3" t="s">
        <v>7</v>
      </c>
      <c r="J751" s="33">
        <v>141</v>
      </c>
      <c r="K751" s="3" t="s">
        <v>668</v>
      </c>
      <c r="L751" s="34">
        <v>45338</v>
      </c>
      <c r="M751" s="3" t="s">
        <v>46</v>
      </c>
      <c r="N751" s="3" t="s">
        <v>661</v>
      </c>
      <c r="O751" s="35">
        <v>0</v>
      </c>
      <c r="P751" s="3" t="s">
        <v>665</v>
      </c>
      <c r="Q751" s="3" t="s">
        <v>8</v>
      </c>
      <c r="R751" s="3" t="s">
        <v>1505</v>
      </c>
      <c r="S751" s="3" t="s">
        <v>1654</v>
      </c>
      <c r="T751" s="3" t="str">
        <f t="shared" si="32"/>
        <v>HOMBRE</v>
      </c>
      <c r="U751" s="48"/>
      <c r="V751" s="3" t="s">
        <v>1599</v>
      </c>
      <c r="AA751" s="3" t="str">
        <f t="shared" si="31"/>
        <v>HOMBREHOMBREINICIO LABORALKAKICAMISABASICO MODA</v>
      </c>
    </row>
    <row r="752" spans="1:27">
      <c r="A752" s="3" t="s">
        <v>1100</v>
      </c>
      <c r="B752" s="3" t="s">
        <v>16</v>
      </c>
      <c r="C752" s="3" t="s">
        <v>685</v>
      </c>
      <c r="D752" s="3" t="s">
        <v>706</v>
      </c>
      <c r="E752" s="3" t="s">
        <v>770</v>
      </c>
      <c r="F752" s="3" t="s">
        <v>711</v>
      </c>
      <c r="G752" s="50">
        <v>1</v>
      </c>
      <c r="H752" s="3" t="s">
        <v>687</v>
      </c>
      <c r="I752" s="3" t="s">
        <v>7</v>
      </c>
      <c r="J752" s="33">
        <v>122</v>
      </c>
      <c r="K752" s="3" t="s">
        <v>668</v>
      </c>
      <c r="L752" s="34">
        <v>45338</v>
      </c>
      <c r="M752" s="3" t="s">
        <v>46</v>
      </c>
      <c r="N752" s="3" t="s">
        <v>661</v>
      </c>
      <c r="O752" s="35">
        <v>0</v>
      </c>
      <c r="P752" s="3" t="s">
        <v>665</v>
      </c>
      <c r="Q752" s="3" t="s">
        <v>8</v>
      </c>
      <c r="R752" s="3" t="s">
        <v>1505</v>
      </c>
      <c r="S752" s="3" t="s">
        <v>1654</v>
      </c>
      <c r="T752" s="3" t="str">
        <f t="shared" si="32"/>
        <v>HOMBRE</v>
      </c>
      <c r="U752" s="48"/>
      <c r="V752" s="3" t="s">
        <v>1599</v>
      </c>
      <c r="AA752" s="3" t="str">
        <f t="shared" si="31"/>
        <v>HOMBREHOMBREINICIO LABORALKAKICAMISABASICO MODA</v>
      </c>
    </row>
    <row r="753" spans="1:27">
      <c r="A753" s="3" t="s">
        <v>1100</v>
      </c>
      <c r="B753" s="3" t="s">
        <v>16</v>
      </c>
      <c r="C753" s="3" t="s">
        <v>685</v>
      </c>
      <c r="D753" s="3" t="s">
        <v>706</v>
      </c>
      <c r="E753" s="3" t="s">
        <v>770</v>
      </c>
      <c r="F753" s="3" t="s">
        <v>711</v>
      </c>
      <c r="G753" s="50">
        <v>1</v>
      </c>
      <c r="H753" s="3" t="s">
        <v>690</v>
      </c>
      <c r="I753" s="3" t="s">
        <v>7</v>
      </c>
      <c r="J753" s="33">
        <v>71</v>
      </c>
      <c r="K753" s="3" t="s">
        <v>668</v>
      </c>
      <c r="L753" s="34">
        <v>45338</v>
      </c>
      <c r="M753" s="3" t="s">
        <v>46</v>
      </c>
      <c r="N753" s="3" t="s">
        <v>661</v>
      </c>
      <c r="O753" s="35">
        <v>0</v>
      </c>
      <c r="P753" s="3" t="s">
        <v>665</v>
      </c>
      <c r="Q753" s="3" t="s">
        <v>8</v>
      </c>
      <c r="R753" s="3" t="s">
        <v>1505</v>
      </c>
      <c r="S753" s="3" t="s">
        <v>1654</v>
      </c>
      <c r="T753" s="3" t="str">
        <f t="shared" si="32"/>
        <v>HOMBRE</v>
      </c>
      <c r="U753" s="48"/>
      <c r="V753" s="3" t="s">
        <v>1599</v>
      </c>
      <c r="AA753" s="3" t="str">
        <f t="shared" si="31"/>
        <v>HOMBREHOMBREINICIO LABORALKAKICAMISABASICO MODA</v>
      </c>
    </row>
    <row r="754" spans="1:27">
      <c r="A754" s="3" t="s">
        <v>1073</v>
      </c>
      <c r="B754" s="3" t="s">
        <v>16</v>
      </c>
      <c r="C754" s="3" t="s">
        <v>685</v>
      </c>
      <c r="D754" s="3" t="s">
        <v>681</v>
      </c>
      <c r="E754" s="3" t="s">
        <v>701</v>
      </c>
      <c r="F754" s="3" t="s">
        <v>702</v>
      </c>
      <c r="G754" s="50">
        <v>1</v>
      </c>
      <c r="H754" s="3" t="s">
        <v>689</v>
      </c>
      <c r="I754" s="3" t="s">
        <v>7</v>
      </c>
      <c r="J754" s="33">
        <v>47</v>
      </c>
      <c r="K754" s="3" t="s">
        <v>668</v>
      </c>
      <c r="L754" s="34">
        <v>45343</v>
      </c>
      <c r="M754" s="3" t="s">
        <v>234</v>
      </c>
      <c r="N754" s="3" t="s">
        <v>661</v>
      </c>
      <c r="O754" s="35">
        <v>0</v>
      </c>
      <c r="P754" s="3" t="s">
        <v>665</v>
      </c>
      <c r="Q754" s="3" t="s">
        <v>8</v>
      </c>
      <c r="R754" s="3" t="s">
        <v>1506</v>
      </c>
      <c r="S754" s="3" t="s">
        <v>1654</v>
      </c>
      <c r="T754" s="3" t="str">
        <f t="shared" si="32"/>
        <v>HOMBRE</v>
      </c>
      <c r="U754" s="48"/>
      <c r="V754" s="3" t="s">
        <v>1599</v>
      </c>
      <c r="AA754" s="3" t="str">
        <f t="shared" si="31"/>
        <v>HOMBREHOMBREINICIO LABORALDEPORTIVOCAMISETAMODA</v>
      </c>
    </row>
    <row r="755" spans="1:27">
      <c r="A755" s="3" t="s">
        <v>1073</v>
      </c>
      <c r="B755" s="3" t="s">
        <v>16</v>
      </c>
      <c r="C755" s="3" t="s">
        <v>685</v>
      </c>
      <c r="D755" s="3" t="s">
        <v>681</v>
      </c>
      <c r="E755" s="3" t="s">
        <v>701</v>
      </c>
      <c r="F755" s="3" t="s">
        <v>702</v>
      </c>
      <c r="G755" s="50">
        <v>1</v>
      </c>
      <c r="H755" s="3" t="s">
        <v>688</v>
      </c>
      <c r="I755" s="3" t="s">
        <v>7</v>
      </c>
      <c r="J755" s="33">
        <v>87</v>
      </c>
      <c r="K755" s="3" t="s">
        <v>668</v>
      </c>
      <c r="L755" s="34">
        <v>45343</v>
      </c>
      <c r="M755" s="3" t="s">
        <v>234</v>
      </c>
      <c r="N755" s="3" t="s">
        <v>661</v>
      </c>
      <c r="O755" s="35">
        <v>0</v>
      </c>
      <c r="P755" s="3" t="s">
        <v>665</v>
      </c>
      <c r="Q755" s="3" t="s">
        <v>8</v>
      </c>
      <c r="R755" s="3" t="s">
        <v>1506</v>
      </c>
      <c r="S755" s="3" t="s">
        <v>1654</v>
      </c>
      <c r="T755" s="3" t="str">
        <f t="shared" si="32"/>
        <v>HOMBRE</v>
      </c>
      <c r="U755" s="48"/>
      <c r="V755" s="3" t="s">
        <v>1599</v>
      </c>
      <c r="AA755" s="3" t="str">
        <f t="shared" si="31"/>
        <v>HOMBREHOMBREINICIO LABORALDEPORTIVOCAMISETAMODA</v>
      </c>
    </row>
    <row r="756" spans="1:27">
      <c r="A756" s="3" t="s">
        <v>1073</v>
      </c>
      <c r="B756" s="3" t="s">
        <v>16</v>
      </c>
      <c r="C756" s="3" t="s">
        <v>685</v>
      </c>
      <c r="D756" s="3" t="s">
        <v>681</v>
      </c>
      <c r="E756" s="3" t="s">
        <v>701</v>
      </c>
      <c r="F756" s="3" t="s">
        <v>702</v>
      </c>
      <c r="G756" s="50">
        <v>1</v>
      </c>
      <c r="H756" s="3" t="s">
        <v>687</v>
      </c>
      <c r="I756" s="3" t="s">
        <v>7</v>
      </c>
      <c r="J756" s="33">
        <v>100</v>
      </c>
      <c r="K756" s="3" t="s">
        <v>668</v>
      </c>
      <c r="L756" s="34">
        <v>45343</v>
      </c>
      <c r="M756" s="3" t="s">
        <v>234</v>
      </c>
      <c r="N756" s="3" t="s">
        <v>661</v>
      </c>
      <c r="O756" s="35">
        <v>0</v>
      </c>
      <c r="P756" s="3" t="s">
        <v>665</v>
      </c>
      <c r="Q756" s="3" t="s">
        <v>8</v>
      </c>
      <c r="R756" s="3" t="s">
        <v>1506</v>
      </c>
      <c r="S756" s="3" t="s">
        <v>1654</v>
      </c>
      <c r="T756" s="3" t="str">
        <f t="shared" si="32"/>
        <v>HOMBRE</v>
      </c>
      <c r="U756" s="48"/>
      <c r="V756" s="3" t="s">
        <v>1599</v>
      </c>
      <c r="AA756" s="3" t="str">
        <f t="shared" si="31"/>
        <v>HOMBREHOMBREINICIO LABORALDEPORTIVOCAMISETAMODA</v>
      </c>
    </row>
    <row r="757" spans="1:27">
      <c r="A757" s="3" t="s">
        <v>1073</v>
      </c>
      <c r="B757" s="3" t="s">
        <v>16</v>
      </c>
      <c r="C757" s="3" t="s">
        <v>685</v>
      </c>
      <c r="D757" s="3" t="s">
        <v>681</v>
      </c>
      <c r="E757" s="3" t="s">
        <v>701</v>
      </c>
      <c r="F757" s="3" t="s">
        <v>702</v>
      </c>
      <c r="G757" s="50">
        <v>1</v>
      </c>
      <c r="H757" s="3" t="s">
        <v>690</v>
      </c>
      <c r="I757" s="3" t="s">
        <v>7</v>
      </c>
      <c r="J757" s="33">
        <v>77</v>
      </c>
      <c r="K757" s="3" t="s">
        <v>668</v>
      </c>
      <c r="L757" s="34">
        <v>45343</v>
      </c>
      <c r="M757" s="3" t="s">
        <v>234</v>
      </c>
      <c r="N757" s="3" t="s">
        <v>661</v>
      </c>
      <c r="O757" s="35">
        <v>0</v>
      </c>
      <c r="P757" s="3" t="s">
        <v>665</v>
      </c>
      <c r="Q757" s="3" t="s">
        <v>8</v>
      </c>
      <c r="R757" s="3" t="s">
        <v>1506</v>
      </c>
      <c r="S757" s="3" t="s">
        <v>1654</v>
      </c>
      <c r="T757" s="3" t="str">
        <f t="shared" si="32"/>
        <v>HOMBRE</v>
      </c>
      <c r="U757" s="48"/>
      <c r="V757" s="3" t="s">
        <v>1599</v>
      </c>
      <c r="AA757" s="3" t="str">
        <f t="shared" si="31"/>
        <v>HOMBREHOMBREINICIO LABORALDEPORTIVOCAMISETAMODA</v>
      </c>
    </row>
    <row r="758" spans="1:27">
      <c r="A758" s="3" t="s">
        <v>1074</v>
      </c>
      <c r="B758" s="3" t="s">
        <v>16</v>
      </c>
      <c r="C758" s="3" t="s">
        <v>685</v>
      </c>
      <c r="D758" s="3" t="s">
        <v>681</v>
      </c>
      <c r="E758" s="3" t="s">
        <v>701</v>
      </c>
      <c r="F758" s="3" t="s">
        <v>702</v>
      </c>
      <c r="G758" s="50">
        <v>1</v>
      </c>
      <c r="H758" s="3" t="s">
        <v>689</v>
      </c>
      <c r="I758" s="3" t="s">
        <v>7</v>
      </c>
      <c r="J758" s="33">
        <v>47</v>
      </c>
      <c r="K758" s="3" t="s">
        <v>668</v>
      </c>
      <c r="L758" s="34">
        <v>45343</v>
      </c>
      <c r="M758" s="3" t="s">
        <v>234</v>
      </c>
      <c r="N758" s="3" t="s">
        <v>661</v>
      </c>
      <c r="O758" s="35">
        <v>0</v>
      </c>
      <c r="P758" s="3" t="s">
        <v>665</v>
      </c>
      <c r="Q758" s="3" t="s">
        <v>8</v>
      </c>
      <c r="R758" s="3" t="s">
        <v>1506</v>
      </c>
      <c r="S758" s="3" t="s">
        <v>1654</v>
      </c>
      <c r="T758" s="3" t="str">
        <f t="shared" si="32"/>
        <v>HOMBRE</v>
      </c>
      <c r="U758" s="48"/>
      <c r="V758" s="3" t="s">
        <v>1599</v>
      </c>
      <c r="AA758" s="3" t="str">
        <f t="shared" si="31"/>
        <v>HOMBREHOMBREINICIO LABORALDEPORTIVOCAMISETAMODA</v>
      </c>
    </row>
    <row r="759" spans="1:27">
      <c r="A759" s="3" t="s">
        <v>1074</v>
      </c>
      <c r="B759" s="3" t="s">
        <v>16</v>
      </c>
      <c r="C759" s="3" t="s">
        <v>685</v>
      </c>
      <c r="D759" s="3" t="s">
        <v>681</v>
      </c>
      <c r="E759" s="3" t="s">
        <v>701</v>
      </c>
      <c r="F759" s="3" t="s">
        <v>702</v>
      </c>
      <c r="G759" s="50">
        <v>1</v>
      </c>
      <c r="H759" s="3" t="s">
        <v>688</v>
      </c>
      <c r="I759" s="3" t="s">
        <v>7</v>
      </c>
      <c r="J759" s="33">
        <v>87</v>
      </c>
      <c r="K759" s="3" t="s">
        <v>668</v>
      </c>
      <c r="L759" s="34">
        <v>45343</v>
      </c>
      <c r="M759" s="3" t="s">
        <v>234</v>
      </c>
      <c r="N759" s="3" t="s">
        <v>661</v>
      </c>
      <c r="O759" s="35">
        <v>0</v>
      </c>
      <c r="P759" s="3" t="s">
        <v>665</v>
      </c>
      <c r="Q759" s="3" t="s">
        <v>8</v>
      </c>
      <c r="R759" s="3" t="s">
        <v>1506</v>
      </c>
      <c r="S759" s="3" t="s">
        <v>1654</v>
      </c>
      <c r="T759" s="3" t="str">
        <f t="shared" si="32"/>
        <v>HOMBRE</v>
      </c>
      <c r="U759" s="48"/>
      <c r="V759" s="3" t="s">
        <v>1599</v>
      </c>
      <c r="AA759" s="3" t="str">
        <f t="shared" si="31"/>
        <v>HOMBREHOMBREINICIO LABORALDEPORTIVOCAMISETAMODA</v>
      </c>
    </row>
    <row r="760" spans="1:27">
      <c r="A760" s="3" t="s">
        <v>1074</v>
      </c>
      <c r="B760" s="3" t="s">
        <v>16</v>
      </c>
      <c r="C760" s="3" t="s">
        <v>685</v>
      </c>
      <c r="D760" s="3" t="s">
        <v>681</v>
      </c>
      <c r="E760" s="3" t="s">
        <v>701</v>
      </c>
      <c r="F760" s="3" t="s">
        <v>702</v>
      </c>
      <c r="G760" s="50">
        <v>1</v>
      </c>
      <c r="H760" s="3" t="s">
        <v>687</v>
      </c>
      <c r="I760" s="3" t="s">
        <v>7</v>
      </c>
      <c r="J760" s="33">
        <v>100</v>
      </c>
      <c r="K760" s="3" t="s">
        <v>668</v>
      </c>
      <c r="L760" s="34">
        <v>45343</v>
      </c>
      <c r="M760" s="3" t="s">
        <v>234</v>
      </c>
      <c r="N760" s="3" t="s">
        <v>661</v>
      </c>
      <c r="O760" s="35">
        <v>0</v>
      </c>
      <c r="P760" s="3" t="s">
        <v>665</v>
      </c>
      <c r="Q760" s="3" t="s">
        <v>8</v>
      </c>
      <c r="R760" s="3" t="s">
        <v>1506</v>
      </c>
      <c r="S760" s="3" t="s">
        <v>1654</v>
      </c>
      <c r="T760" s="3" t="str">
        <f t="shared" si="32"/>
        <v>HOMBRE</v>
      </c>
      <c r="U760" s="48"/>
      <c r="V760" s="3" t="s">
        <v>1599</v>
      </c>
      <c r="AA760" s="3" t="str">
        <f t="shared" si="31"/>
        <v>HOMBREHOMBREINICIO LABORALDEPORTIVOCAMISETAMODA</v>
      </c>
    </row>
    <row r="761" spans="1:27">
      <c r="A761" s="3" t="s">
        <v>1074</v>
      </c>
      <c r="B761" s="3" t="s">
        <v>16</v>
      </c>
      <c r="C761" s="3" t="s">
        <v>685</v>
      </c>
      <c r="D761" s="3" t="s">
        <v>681</v>
      </c>
      <c r="E761" s="3" t="s">
        <v>701</v>
      </c>
      <c r="F761" s="3" t="s">
        <v>702</v>
      </c>
      <c r="G761" s="50">
        <v>1</v>
      </c>
      <c r="H761" s="3" t="s">
        <v>690</v>
      </c>
      <c r="I761" s="3" t="s">
        <v>7</v>
      </c>
      <c r="J761" s="33">
        <v>77</v>
      </c>
      <c r="K761" s="3" t="s">
        <v>668</v>
      </c>
      <c r="L761" s="34">
        <v>45343</v>
      </c>
      <c r="M761" s="3" t="s">
        <v>234</v>
      </c>
      <c r="N761" s="3" t="s">
        <v>661</v>
      </c>
      <c r="O761" s="35">
        <v>0</v>
      </c>
      <c r="P761" s="3" t="s">
        <v>665</v>
      </c>
      <c r="Q761" s="3" t="s">
        <v>8</v>
      </c>
      <c r="R761" s="3" t="s">
        <v>1506</v>
      </c>
      <c r="S761" s="3" t="s">
        <v>1654</v>
      </c>
      <c r="T761" s="3" t="str">
        <f t="shared" si="32"/>
        <v>HOMBRE</v>
      </c>
      <c r="U761" s="48"/>
      <c r="V761" s="3" t="s">
        <v>1599</v>
      </c>
      <c r="AA761" s="3" t="str">
        <f t="shared" si="31"/>
        <v>HOMBREHOMBREINICIO LABORALDEPORTIVOCAMISETAMODA</v>
      </c>
    </row>
    <row r="762" spans="1:27">
      <c r="A762" s="3" t="s">
        <v>1075</v>
      </c>
      <c r="B762" s="3" t="s">
        <v>16</v>
      </c>
      <c r="C762" s="3" t="s">
        <v>685</v>
      </c>
      <c r="D762" s="3" t="s">
        <v>681</v>
      </c>
      <c r="E762" s="3" t="s">
        <v>701</v>
      </c>
      <c r="F762" s="3" t="s">
        <v>702</v>
      </c>
      <c r="G762" s="50">
        <v>1</v>
      </c>
      <c r="H762" s="3" t="s">
        <v>689</v>
      </c>
      <c r="I762" s="3" t="s">
        <v>7</v>
      </c>
      <c r="J762" s="33">
        <v>47</v>
      </c>
      <c r="K762" s="3" t="s">
        <v>668</v>
      </c>
      <c r="L762" s="34">
        <v>45343</v>
      </c>
      <c r="M762" s="3" t="s">
        <v>234</v>
      </c>
      <c r="N762" s="3" t="s">
        <v>661</v>
      </c>
      <c r="O762" s="35">
        <v>0</v>
      </c>
      <c r="P762" s="3" t="s">
        <v>665</v>
      </c>
      <c r="Q762" s="3" t="s">
        <v>8</v>
      </c>
      <c r="R762" s="3" t="s">
        <v>1506</v>
      </c>
      <c r="S762" s="3" t="s">
        <v>1654</v>
      </c>
      <c r="T762" s="3" t="str">
        <f t="shared" si="32"/>
        <v>HOMBRE</v>
      </c>
      <c r="U762" s="48"/>
      <c r="V762" s="3" t="s">
        <v>1599</v>
      </c>
      <c r="AA762" s="3" t="str">
        <f t="shared" si="31"/>
        <v>HOMBREHOMBREINICIO LABORALDEPORTIVOCAMISETAMODA</v>
      </c>
    </row>
    <row r="763" spans="1:27">
      <c r="A763" s="3" t="s">
        <v>1075</v>
      </c>
      <c r="B763" s="3" t="s">
        <v>16</v>
      </c>
      <c r="C763" s="3" t="s">
        <v>685</v>
      </c>
      <c r="D763" s="3" t="s">
        <v>681</v>
      </c>
      <c r="E763" s="3" t="s">
        <v>701</v>
      </c>
      <c r="F763" s="3" t="s">
        <v>702</v>
      </c>
      <c r="G763" s="50">
        <v>1</v>
      </c>
      <c r="H763" s="3" t="s">
        <v>688</v>
      </c>
      <c r="I763" s="3" t="s">
        <v>7</v>
      </c>
      <c r="J763" s="33">
        <v>87</v>
      </c>
      <c r="K763" s="3" t="s">
        <v>668</v>
      </c>
      <c r="L763" s="34">
        <v>45343</v>
      </c>
      <c r="M763" s="3" t="s">
        <v>234</v>
      </c>
      <c r="N763" s="3" t="s">
        <v>661</v>
      </c>
      <c r="O763" s="35">
        <v>0</v>
      </c>
      <c r="P763" s="3" t="s">
        <v>665</v>
      </c>
      <c r="Q763" s="3" t="s">
        <v>8</v>
      </c>
      <c r="R763" s="3" t="s">
        <v>1506</v>
      </c>
      <c r="S763" s="3" t="s">
        <v>1654</v>
      </c>
      <c r="T763" s="3" t="str">
        <f t="shared" si="32"/>
        <v>HOMBRE</v>
      </c>
      <c r="U763" s="48"/>
      <c r="V763" s="3" t="s">
        <v>1599</v>
      </c>
      <c r="AA763" s="3" t="str">
        <f t="shared" si="31"/>
        <v>HOMBREHOMBREINICIO LABORALDEPORTIVOCAMISETAMODA</v>
      </c>
    </row>
    <row r="764" spans="1:27">
      <c r="A764" s="3" t="s">
        <v>1075</v>
      </c>
      <c r="B764" s="3" t="s">
        <v>16</v>
      </c>
      <c r="C764" s="3" t="s">
        <v>685</v>
      </c>
      <c r="D764" s="3" t="s">
        <v>681</v>
      </c>
      <c r="E764" s="3" t="s">
        <v>701</v>
      </c>
      <c r="F764" s="3" t="s">
        <v>702</v>
      </c>
      <c r="G764" s="50">
        <v>1</v>
      </c>
      <c r="H764" s="3" t="s">
        <v>687</v>
      </c>
      <c r="I764" s="3" t="s">
        <v>7</v>
      </c>
      <c r="J764" s="33">
        <v>100</v>
      </c>
      <c r="K764" s="3" t="s">
        <v>668</v>
      </c>
      <c r="L764" s="34">
        <v>45343</v>
      </c>
      <c r="M764" s="3" t="s">
        <v>234</v>
      </c>
      <c r="N764" s="3" t="s">
        <v>661</v>
      </c>
      <c r="O764" s="35">
        <v>0</v>
      </c>
      <c r="P764" s="3" t="s">
        <v>665</v>
      </c>
      <c r="Q764" s="3" t="s">
        <v>8</v>
      </c>
      <c r="R764" s="3" t="s">
        <v>1506</v>
      </c>
      <c r="S764" s="3" t="s">
        <v>1654</v>
      </c>
      <c r="T764" s="3" t="str">
        <f t="shared" si="32"/>
        <v>HOMBRE</v>
      </c>
      <c r="U764" s="48"/>
      <c r="V764" s="3" t="s">
        <v>1599</v>
      </c>
      <c r="AA764" s="3" t="str">
        <f t="shared" si="31"/>
        <v>HOMBREHOMBREINICIO LABORALDEPORTIVOCAMISETAMODA</v>
      </c>
    </row>
    <row r="765" spans="1:27">
      <c r="A765" s="3" t="s">
        <v>1075</v>
      </c>
      <c r="B765" s="3" t="s">
        <v>16</v>
      </c>
      <c r="C765" s="3" t="s">
        <v>685</v>
      </c>
      <c r="D765" s="3" t="s">
        <v>681</v>
      </c>
      <c r="E765" s="3" t="s">
        <v>701</v>
      </c>
      <c r="F765" s="3" t="s">
        <v>702</v>
      </c>
      <c r="G765" s="50">
        <v>1</v>
      </c>
      <c r="H765" s="3" t="s">
        <v>690</v>
      </c>
      <c r="I765" s="3" t="s">
        <v>7</v>
      </c>
      <c r="J765" s="33">
        <v>77</v>
      </c>
      <c r="K765" s="3" t="s">
        <v>668</v>
      </c>
      <c r="L765" s="34">
        <v>45343</v>
      </c>
      <c r="M765" s="3" t="s">
        <v>234</v>
      </c>
      <c r="N765" s="3" t="s">
        <v>661</v>
      </c>
      <c r="O765" s="35">
        <v>0</v>
      </c>
      <c r="P765" s="3" t="s">
        <v>665</v>
      </c>
      <c r="Q765" s="3" t="s">
        <v>8</v>
      </c>
      <c r="R765" s="3" t="s">
        <v>1506</v>
      </c>
      <c r="S765" s="3" t="s">
        <v>1654</v>
      </c>
      <c r="T765" s="3" t="str">
        <f t="shared" si="32"/>
        <v>HOMBRE</v>
      </c>
      <c r="U765" s="48"/>
      <c r="V765" s="3" t="s">
        <v>1599</v>
      </c>
      <c r="AA765" s="3" t="str">
        <f t="shared" si="31"/>
        <v>HOMBREHOMBREINICIO LABORALDEPORTIVOCAMISETAMODA</v>
      </c>
    </row>
    <row r="766" spans="1:27">
      <c r="A766" s="3" t="s">
        <v>1076</v>
      </c>
      <c r="B766" s="3" t="s">
        <v>16</v>
      </c>
      <c r="C766" s="3" t="s">
        <v>685</v>
      </c>
      <c r="D766" s="3" t="s">
        <v>681</v>
      </c>
      <c r="E766" s="3" t="s">
        <v>701</v>
      </c>
      <c r="F766" s="3" t="s">
        <v>702</v>
      </c>
      <c r="G766" s="50">
        <v>1</v>
      </c>
      <c r="H766" s="3" t="s">
        <v>689</v>
      </c>
      <c r="I766" s="3" t="s">
        <v>7</v>
      </c>
      <c r="J766" s="33">
        <v>47</v>
      </c>
      <c r="K766" s="3" t="s">
        <v>668</v>
      </c>
      <c r="L766" s="34">
        <v>45343</v>
      </c>
      <c r="M766" s="3" t="s">
        <v>234</v>
      </c>
      <c r="N766" s="3" t="s">
        <v>661</v>
      </c>
      <c r="O766" s="35">
        <v>0</v>
      </c>
      <c r="P766" s="3" t="s">
        <v>665</v>
      </c>
      <c r="Q766" s="3" t="s">
        <v>8</v>
      </c>
      <c r="R766" s="3" t="s">
        <v>1506</v>
      </c>
      <c r="S766" s="3" t="s">
        <v>1654</v>
      </c>
      <c r="T766" s="3" t="str">
        <f t="shared" si="32"/>
        <v>HOMBRE</v>
      </c>
      <c r="U766" s="48"/>
      <c r="V766" s="3" t="s">
        <v>1599</v>
      </c>
      <c r="AA766" s="3" t="str">
        <f t="shared" si="31"/>
        <v>HOMBREHOMBREINICIO LABORALDEPORTIVOCAMISETAMODA</v>
      </c>
    </row>
    <row r="767" spans="1:27">
      <c r="A767" s="3" t="s">
        <v>1076</v>
      </c>
      <c r="B767" s="3" t="s">
        <v>16</v>
      </c>
      <c r="C767" s="3" t="s">
        <v>685</v>
      </c>
      <c r="D767" s="3" t="s">
        <v>681</v>
      </c>
      <c r="E767" s="3" t="s">
        <v>701</v>
      </c>
      <c r="F767" s="3" t="s">
        <v>702</v>
      </c>
      <c r="G767" s="50">
        <v>1</v>
      </c>
      <c r="H767" s="3" t="s">
        <v>688</v>
      </c>
      <c r="I767" s="3" t="s">
        <v>7</v>
      </c>
      <c r="J767" s="33">
        <v>87</v>
      </c>
      <c r="K767" s="3" t="s">
        <v>668</v>
      </c>
      <c r="L767" s="34">
        <v>45343</v>
      </c>
      <c r="M767" s="3" t="s">
        <v>234</v>
      </c>
      <c r="N767" s="3" t="s">
        <v>661</v>
      </c>
      <c r="O767" s="35">
        <v>0</v>
      </c>
      <c r="P767" s="3" t="s">
        <v>665</v>
      </c>
      <c r="Q767" s="3" t="s">
        <v>8</v>
      </c>
      <c r="R767" s="3" t="s">
        <v>1506</v>
      </c>
      <c r="S767" s="3" t="s">
        <v>1654</v>
      </c>
      <c r="T767" s="3" t="str">
        <f t="shared" si="32"/>
        <v>HOMBRE</v>
      </c>
      <c r="U767" s="48"/>
      <c r="V767" s="3" t="s">
        <v>1599</v>
      </c>
      <c r="AA767" s="3" t="str">
        <f t="shared" si="31"/>
        <v>HOMBREHOMBREINICIO LABORALDEPORTIVOCAMISETAMODA</v>
      </c>
    </row>
    <row r="768" spans="1:27">
      <c r="A768" s="3" t="s">
        <v>1076</v>
      </c>
      <c r="B768" s="3" t="s">
        <v>16</v>
      </c>
      <c r="C768" s="3" t="s">
        <v>685</v>
      </c>
      <c r="D768" s="3" t="s">
        <v>681</v>
      </c>
      <c r="E768" s="3" t="s">
        <v>701</v>
      </c>
      <c r="F768" s="3" t="s">
        <v>702</v>
      </c>
      <c r="G768" s="50">
        <v>1</v>
      </c>
      <c r="H768" s="3" t="s">
        <v>687</v>
      </c>
      <c r="I768" s="3" t="s">
        <v>7</v>
      </c>
      <c r="J768" s="33">
        <v>100</v>
      </c>
      <c r="K768" s="3" t="s">
        <v>668</v>
      </c>
      <c r="L768" s="34">
        <v>45343</v>
      </c>
      <c r="M768" s="3" t="s">
        <v>234</v>
      </c>
      <c r="N768" s="3" t="s">
        <v>661</v>
      </c>
      <c r="O768" s="35">
        <v>0</v>
      </c>
      <c r="P768" s="3" t="s">
        <v>665</v>
      </c>
      <c r="Q768" s="3" t="s">
        <v>8</v>
      </c>
      <c r="R768" s="3" t="s">
        <v>1506</v>
      </c>
      <c r="S768" s="3" t="s">
        <v>1654</v>
      </c>
      <c r="T768" s="3" t="str">
        <f t="shared" si="32"/>
        <v>HOMBRE</v>
      </c>
      <c r="U768" s="48"/>
      <c r="V768" s="3" t="s">
        <v>1599</v>
      </c>
      <c r="AA768" s="3" t="str">
        <f t="shared" si="31"/>
        <v>HOMBREHOMBREINICIO LABORALDEPORTIVOCAMISETAMODA</v>
      </c>
    </row>
    <row r="769" spans="1:27">
      <c r="A769" s="3" t="s">
        <v>1076</v>
      </c>
      <c r="B769" s="3" t="s">
        <v>16</v>
      </c>
      <c r="C769" s="3" t="s">
        <v>685</v>
      </c>
      <c r="D769" s="3" t="s">
        <v>681</v>
      </c>
      <c r="E769" s="3" t="s">
        <v>701</v>
      </c>
      <c r="F769" s="3" t="s">
        <v>702</v>
      </c>
      <c r="G769" s="50">
        <v>1</v>
      </c>
      <c r="H769" s="3" t="s">
        <v>690</v>
      </c>
      <c r="I769" s="3" t="s">
        <v>7</v>
      </c>
      <c r="J769" s="33">
        <v>77</v>
      </c>
      <c r="K769" s="3" t="s">
        <v>668</v>
      </c>
      <c r="L769" s="34">
        <v>45343</v>
      </c>
      <c r="M769" s="3" t="s">
        <v>234</v>
      </c>
      <c r="N769" s="3" t="s">
        <v>661</v>
      </c>
      <c r="O769" s="35">
        <v>0</v>
      </c>
      <c r="P769" s="3" t="s">
        <v>665</v>
      </c>
      <c r="Q769" s="3" t="s">
        <v>8</v>
      </c>
      <c r="R769" s="3" t="s">
        <v>1506</v>
      </c>
      <c r="S769" s="3" t="s">
        <v>1654</v>
      </c>
      <c r="T769" s="3" t="str">
        <f t="shared" si="32"/>
        <v>HOMBRE</v>
      </c>
      <c r="U769" s="48"/>
      <c r="V769" s="3" t="s">
        <v>1599</v>
      </c>
      <c r="AA769" s="3" t="str">
        <f t="shared" si="31"/>
        <v>HOMBREHOMBREINICIO LABORALDEPORTIVOCAMISETAMODA</v>
      </c>
    </row>
    <row r="770" spans="1:27">
      <c r="A770" s="3" t="s">
        <v>1077</v>
      </c>
      <c r="B770" s="3" t="s">
        <v>16</v>
      </c>
      <c r="C770" s="3" t="s">
        <v>685</v>
      </c>
      <c r="D770" s="3" t="s">
        <v>681</v>
      </c>
      <c r="E770" s="3" t="s">
        <v>701</v>
      </c>
      <c r="F770" s="3" t="s">
        <v>702</v>
      </c>
      <c r="G770" s="50">
        <v>1</v>
      </c>
      <c r="H770" s="3" t="s">
        <v>689</v>
      </c>
      <c r="I770" s="3" t="s">
        <v>7</v>
      </c>
      <c r="J770" s="33">
        <v>47</v>
      </c>
      <c r="K770" s="3" t="s">
        <v>668</v>
      </c>
      <c r="L770" s="34">
        <v>45343</v>
      </c>
      <c r="M770" s="3" t="s">
        <v>234</v>
      </c>
      <c r="N770" s="3" t="s">
        <v>661</v>
      </c>
      <c r="O770" s="35">
        <v>0</v>
      </c>
      <c r="P770" s="3" t="s">
        <v>665</v>
      </c>
      <c r="Q770" s="3" t="s">
        <v>8</v>
      </c>
      <c r="R770" s="3" t="s">
        <v>1506</v>
      </c>
      <c r="S770" s="3" t="s">
        <v>1654</v>
      </c>
      <c r="T770" s="3" t="str">
        <f t="shared" si="32"/>
        <v>HOMBRE</v>
      </c>
      <c r="U770" s="48"/>
      <c r="V770" s="3" t="s">
        <v>1599</v>
      </c>
      <c r="AA770" s="3" t="str">
        <f t="shared" si="31"/>
        <v>HOMBREHOMBREINICIO LABORALDEPORTIVOCAMISETAMODA</v>
      </c>
    </row>
    <row r="771" spans="1:27">
      <c r="A771" s="3" t="s">
        <v>1077</v>
      </c>
      <c r="B771" s="3" t="s">
        <v>16</v>
      </c>
      <c r="C771" s="3" t="s">
        <v>685</v>
      </c>
      <c r="D771" s="3" t="s">
        <v>681</v>
      </c>
      <c r="E771" s="3" t="s">
        <v>701</v>
      </c>
      <c r="F771" s="3" t="s">
        <v>702</v>
      </c>
      <c r="G771" s="50">
        <v>1</v>
      </c>
      <c r="H771" s="3" t="s">
        <v>688</v>
      </c>
      <c r="I771" s="3" t="s">
        <v>7</v>
      </c>
      <c r="J771" s="33">
        <v>87</v>
      </c>
      <c r="K771" s="3" t="s">
        <v>668</v>
      </c>
      <c r="L771" s="34">
        <v>45343</v>
      </c>
      <c r="M771" s="3" t="s">
        <v>234</v>
      </c>
      <c r="N771" s="3" t="s">
        <v>661</v>
      </c>
      <c r="O771" s="35">
        <v>0</v>
      </c>
      <c r="P771" s="3" t="s">
        <v>665</v>
      </c>
      <c r="Q771" s="3" t="s">
        <v>8</v>
      </c>
      <c r="R771" s="3" t="s">
        <v>1506</v>
      </c>
      <c r="S771" s="3" t="s">
        <v>1654</v>
      </c>
      <c r="T771" s="3" t="str">
        <f t="shared" si="32"/>
        <v>HOMBRE</v>
      </c>
      <c r="U771" s="48"/>
      <c r="V771" s="3" t="s">
        <v>1599</v>
      </c>
      <c r="AA771" s="3" t="str">
        <f t="shared" ref="AA771:AA834" si="33">+CONCATENATE(T771,B771,C771,D771,E771,F771)</f>
        <v>HOMBREHOMBREINICIO LABORALDEPORTIVOCAMISETAMODA</v>
      </c>
    </row>
    <row r="772" spans="1:27">
      <c r="A772" s="3" t="s">
        <v>1077</v>
      </c>
      <c r="B772" s="3" t="s">
        <v>16</v>
      </c>
      <c r="C772" s="3" t="s">
        <v>685</v>
      </c>
      <c r="D772" s="3" t="s">
        <v>681</v>
      </c>
      <c r="E772" s="3" t="s">
        <v>701</v>
      </c>
      <c r="F772" s="3" t="s">
        <v>702</v>
      </c>
      <c r="G772" s="50">
        <v>1</v>
      </c>
      <c r="H772" s="3" t="s">
        <v>687</v>
      </c>
      <c r="I772" s="3" t="s">
        <v>7</v>
      </c>
      <c r="J772" s="33">
        <v>100</v>
      </c>
      <c r="K772" s="3" t="s">
        <v>668</v>
      </c>
      <c r="L772" s="34">
        <v>45343</v>
      </c>
      <c r="M772" s="3" t="s">
        <v>234</v>
      </c>
      <c r="N772" s="3" t="s">
        <v>661</v>
      </c>
      <c r="O772" s="35">
        <v>0</v>
      </c>
      <c r="P772" s="3" t="s">
        <v>665</v>
      </c>
      <c r="Q772" s="3" t="s">
        <v>8</v>
      </c>
      <c r="R772" s="3" t="s">
        <v>1506</v>
      </c>
      <c r="S772" s="3" t="s">
        <v>1654</v>
      </c>
      <c r="T772" s="3" t="str">
        <f t="shared" si="32"/>
        <v>HOMBRE</v>
      </c>
      <c r="U772" s="48"/>
      <c r="V772" s="3" t="s">
        <v>1599</v>
      </c>
      <c r="AA772" s="3" t="str">
        <f t="shared" si="33"/>
        <v>HOMBREHOMBREINICIO LABORALDEPORTIVOCAMISETAMODA</v>
      </c>
    </row>
    <row r="773" spans="1:27">
      <c r="A773" s="3" t="s">
        <v>1077</v>
      </c>
      <c r="B773" s="3" t="s">
        <v>16</v>
      </c>
      <c r="C773" s="3" t="s">
        <v>685</v>
      </c>
      <c r="D773" s="3" t="s">
        <v>681</v>
      </c>
      <c r="E773" s="3" t="s">
        <v>701</v>
      </c>
      <c r="F773" s="3" t="s">
        <v>702</v>
      </c>
      <c r="G773" s="50">
        <v>1</v>
      </c>
      <c r="H773" s="3" t="s">
        <v>690</v>
      </c>
      <c r="I773" s="3" t="s">
        <v>7</v>
      </c>
      <c r="J773" s="33">
        <v>77</v>
      </c>
      <c r="K773" s="3" t="s">
        <v>668</v>
      </c>
      <c r="L773" s="34">
        <v>45343</v>
      </c>
      <c r="M773" s="3" t="s">
        <v>234</v>
      </c>
      <c r="N773" s="3" t="s">
        <v>661</v>
      </c>
      <c r="O773" s="35">
        <v>0</v>
      </c>
      <c r="P773" s="3" t="s">
        <v>665</v>
      </c>
      <c r="Q773" s="3" t="s">
        <v>8</v>
      </c>
      <c r="R773" s="3" t="s">
        <v>1506</v>
      </c>
      <c r="S773" s="3" t="s">
        <v>1654</v>
      </c>
      <c r="T773" s="3" t="str">
        <f t="shared" si="32"/>
        <v>HOMBRE</v>
      </c>
      <c r="U773" s="48"/>
      <c r="V773" s="3" t="s">
        <v>1599</v>
      </c>
      <c r="AA773" s="3" t="str">
        <f t="shared" si="33"/>
        <v>HOMBREHOMBREINICIO LABORALDEPORTIVOCAMISETAMODA</v>
      </c>
    </row>
    <row r="774" spans="1:27">
      <c r="A774" s="3" t="s">
        <v>1078</v>
      </c>
      <c r="B774" s="3" t="s">
        <v>16</v>
      </c>
      <c r="C774" s="3" t="s">
        <v>685</v>
      </c>
      <c r="D774" s="3" t="s">
        <v>681</v>
      </c>
      <c r="E774" s="3" t="s">
        <v>701</v>
      </c>
      <c r="F774" s="3" t="s">
        <v>702</v>
      </c>
      <c r="G774" s="50">
        <v>1</v>
      </c>
      <c r="H774" s="3" t="s">
        <v>689</v>
      </c>
      <c r="I774" s="3" t="s">
        <v>7</v>
      </c>
      <c r="J774" s="33">
        <v>47</v>
      </c>
      <c r="K774" s="3" t="s">
        <v>668</v>
      </c>
      <c r="L774" s="34">
        <v>45343</v>
      </c>
      <c r="M774" s="3" t="s">
        <v>234</v>
      </c>
      <c r="N774" s="3" t="s">
        <v>661</v>
      </c>
      <c r="O774" s="35">
        <v>0</v>
      </c>
      <c r="P774" s="3" t="s">
        <v>665</v>
      </c>
      <c r="Q774" s="3" t="s">
        <v>8</v>
      </c>
      <c r="R774" s="3" t="s">
        <v>1506</v>
      </c>
      <c r="S774" s="3" t="s">
        <v>1659</v>
      </c>
      <c r="T774" s="3" t="str">
        <f t="shared" si="32"/>
        <v>HOMBRE</v>
      </c>
      <c r="U774" s="48"/>
      <c r="V774" s="3" t="s">
        <v>1599</v>
      </c>
      <c r="AA774" s="3" t="str">
        <f t="shared" si="33"/>
        <v>HOMBREHOMBREINICIO LABORALDEPORTIVOCAMISETAMODA</v>
      </c>
    </row>
    <row r="775" spans="1:27">
      <c r="A775" s="3" t="s">
        <v>1078</v>
      </c>
      <c r="B775" s="3" t="s">
        <v>16</v>
      </c>
      <c r="C775" s="3" t="s">
        <v>685</v>
      </c>
      <c r="D775" s="3" t="s">
        <v>681</v>
      </c>
      <c r="E775" s="3" t="s">
        <v>701</v>
      </c>
      <c r="F775" s="3" t="s">
        <v>702</v>
      </c>
      <c r="G775" s="50">
        <v>1</v>
      </c>
      <c r="H775" s="3" t="s">
        <v>688</v>
      </c>
      <c r="I775" s="3" t="s">
        <v>7</v>
      </c>
      <c r="J775" s="33">
        <v>87</v>
      </c>
      <c r="K775" s="3" t="s">
        <v>668</v>
      </c>
      <c r="L775" s="34">
        <v>45343</v>
      </c>
      <c r="M775" s="3" t="s">
        <v>234</v>
      </c>
      <c r="N775" s="3" t="s">
        <v>661</v>
      </c>
      <c r="O775" s="35">
        <v>0</v>
      </c>
      <c r="P775" s="3" t="s">
        <v>665</v>
      </c>
      <c r="Q775" s="3" t="s">
        <v>8</v>
      </c>
      <c r="R775" s="3" t="s">
        <v>1506</v>
      </c>
      <c r="S775" s="3" t="s">
        <v>1659</v>
      </c>
      <c r="T775" s="3" t="str">
        <f t="shared" si="32"/>
        <v>HOMBRE</v>
      </c>
      <c r="U775" s="48"/>
      <c r="V775" s="3" t="s">
        <v>1599</v>
      </c>
      <c r="AA775" s="3" t="str">
        <f t="shared" si="33"/>
        <v>HOMBREHOMBREINICIO LABORALDEPORTIVOCAMISETAMODA</v>
      </c>
    </row>
    <row r="776" spans="1:27">
      <c r="A776" s="3" t="s">
        <v>1078</v>
      </c>
      <c r="B776" s="3" t="s">
        <v>16</v>
      </c>
      <c r="C776" s="3" t="s">
        <v>685</v>
      </c>
      <c r="D776" s="3" t="s">
        <v>681</v>
      </c>
      <c r="E776" s="3" t="s">
        <v>701</v>
      </c>
      <c r="F776" s="3" t="s">
        <v>702</v>
      </c>
      <c r="G776" s="50">
        <v>1</v>
      </c>
      <c r="H776" s="3" t="s">
        <v>687</v>
      </c>
      <c r="I776" s="3" t="s">
        <v>7</v>
      </c>
      <c r="J776" s="33">
        <v>100</v>
      </c>
      <c r="K776" s="3" t="s">
        <v>668</v>
      </c>
      <c r="L776" s="34">
        <v>45343</v>
      </c>
      <c r="M776" s="3" t="s">
        <v>234</v>
      </c>
      <c r="N776" s="3" t="s">
        <v>661</v>
      </c>
      <c r="O776" s="35">
        <v>0</v>
      </c>
      <c r="P776" s="3" t="s">
        <v>665</v>
      </c>
      <c r="Q776" s="3" t="s">
        <v>8</v>
      </c>
      <c r="R776" s="3" t="s">
        <v>1506</v>
      </c>
      <c r="S776" s="3" t="s">
        <v>1659</v>
      </c>
      <c r="T776" s="3" t="str">
        <f t="shared" si="32"/>
        <v>HOMBRE</v>
      </c>
      <c r="U776" s="48"/>
      <c r="V776" s="3" t="s">
        <v>1599</v>
      </c>
      <c r="AA776" s="3" t="str">
        <f t="shared" si="33"/>
        <v>HOMBREHOMBREINICIO LABORALDEPORTIVOCAMISETAMODA</v>
      </c>
    </row>
    <row r="777" spans="1:27">
      <c r="A777" s="3" t="s">
        <v>1078</v>
      </c>
      <c r="B777" s="3" t="s">
        <v>16</v>
      </c>
      <c r="C777" s="3" t="s">
        <v>685</v>
      </c>
      <c r="D777" s="3" t="s">
        <v>681</v>
      </c>
      <c r="E777" s="3" t="s">
        <v>701</v>
      </c>
      <c r="F777" s="3" t="s">
        <v>702</v>
      </c>
      <c r="G777" s="50">
        <v>1</v>
      </c>
      <c r="H777" s="3" t="s">
        <v>690</v>
      </c>
      <c r="I777" s="3" t="s">
        <v>7</v>
      </c>
      <c r="J777" s="33">
        <v>77</v>
      </c>
      <c r="K777" s="3" t="s">
        <v>668</v>
      </c>
      <c r="L777" s="34">
        <v>45343</v>
      </c>
      <c r="M777" s="3" t="s">
        <v>234</v>
      </c>
      <c r="N777" s="3" t="s">
        <v>661</v>
      </c>
      <c r="O777" s="35">
        <v>0</v>
      </c>
      <c r="P777" s="3" t="s">
        <v>665</v>
      </c>
      <c r="Q777" s="3" t="s">
        <v>8</v>
      </c>
      <c r="R777" s="3" t="s">
        <v>1506</v>
      </c>
      <c r="S777" s="3" t="s">
        <v>1659</v>
      </c>
      <c r="T777" s="3" t="str">
        <f t="shared" si="32"/>
        <v>HOMBRE</v>
      </c>
      <c r="U777" s="48"/>
      <c r="V777" s="3" t="s">
        <v>1599</v>
      </c>
      <c r="AA777" s="3" t="str">
        <f t="shared" si="33"/>
        <v>HOMBREHOMBREINICIO LABORALDEPORTIVOCAMISETAMODA</v>
      </c>
    </row>
    <row r="778" spans="1:27">
      <c r="A778" s="3" t="s">
        <v>1079</v>
      </c>
      <c r="B778" s="3" t="s">
        <v>16</v>
      </c>
      <c r="C778" s="3" t="s">
        <v>685</v>
      </c>
      <c r="D778" s="3" t="s">
        <v>681</v>
      </c>
      <c r="E778" s="3" t="s">
        <v>701</v>
      </c>
      <c r="F778" s="3" t="s">
        <v>702</v>
      </c>
      <c r="G778" s="50">
        <v>1</v>
      </c>
      <c r="H778" s="3" t="s">
        <v>689</v>
      </c>
      <c r="I778" s="3" t="s">
        <v>7</v>
      </c>
      <c r="J778" s="33">
        <v>47</v>
      </c>
      <c r="K778" s="3" t="s">
        <v>668</v>
      </c>
      <c r="L778" s="34">
        <v>45343</v>
      </c>
      <c r="M778" s="3" t="s">
        <v>234</v>
      </c>
      <c r="N778" s="3" t="s">
        <v>661</v>
      </c>
      <c r="O778" s="35">
        <v>0</v>
      </c>
      <c r="P778" s="3" t="s">
        <v>665</v>
      </c>
      <c r="Q778" s="3" t="s">
        <v>8</v>
      </c>
      <c r="R778" s="3" t="s">
        <v>1506</v>
      </c>
      <c r="S778" s="3" t="s">
        <v>1659</v>
      </c>
      <c r="T778" s="3" t="str">
        <f t="shared" si="32"/>
        <v>HOMBRE</v>
      </c>
      <c r="U778" s="48"/>
      <c r="V778" s="3" t="s">
        <v>1599</v>
      </c>
      <c r="AA778" s="3" t="str">
        <f t="shared" si="33"/>
        <v>HOMBREHOMBREINICIO LABORALDEPORTIVOCAMISETAMODA</v>
      </c>
    </row>
    <row r="779" spans="1:27">
      <c r="A779" s="3" t="s">
        <v>1079</v>
      </c>
      <c r="B779" s="3" t="s">
        <v>16</v>
      </c>
      <c r="C779" s="3" t="s">
        <v>685</v>
      </c>
      <c r="D779" s="3" t="s">
        <v>681</v>
      </c>
      <c r="E779" s="3" t="s">
        <v>701</v>
      </c>
      <c r="F779" s="3" t="s">
        <v>702</v>
      </c>
      <c r="G779" s="50">
        <v>1</v>
      </c>
      <c r="H779" s="3" t="s">
        <v>688</v>
      </c>
      <c r="I779" s="3" t="s">
        <v>7</v>
      </c>
      <c r="J779" s="33">
        <v>87</v>
      </c>
      <c r="K779" s="3" t="s">
        <v>668</v>
      </c>
      <c r="L779" s="34">
        <v>45343</v>
      </c>
      <c r="M779" s="3" t="s">
        <v>234</v>
      </c>
      <c r="N779" s="3" t="s">
        <v>661</v>
      </c>
      <c r="O779" s="35">
        <v>0</v>
      </c>
      <c r="P779" s="3" t="s">
        <v>665</v>
      </c>
      <c r="Q779" s="3" t="s">
        <v>8</v>
      </c>
      <c r="R779" s="3" t="s">
        <v>1506</v>
      </c>
      <c r="S779" s="3" t="s">
        <v>1659</v>
      </c>
      <c r="T779" s="3" t="str">
        <f t="shared" si="32"/>
        <v>HOMBRE</v>
      </c>
      <c r="U779" s="48"/>
      <c r="V779" s="3" t="s">
        <v>1599</v>
      </c>
      <c r="AA779" s="3" t="str">
        <f t="shared" si="33"/>
        <v>HOMBREHOMBREINICIO LABORALDEPORTIVOCAMISETAMODA</v>
      </c>
    </row>
    <row r="780" spans="1:27">
      <c r="A780" s="3" t="s">
        <v>1079</v>
      </c>
      <c r="B780" s="3" t="s">
        <v>16</v>
      </c>
      <c r="C780" s="3" t="s">
        <v>685</v>
      </c>
      <c r="D780" s="3" t="s">
        <v>681</v>
      </c>
      <c r="E780" s="3" t="s">
        <v>701</v>
      </c>
      <c r="F780" s="3" t="s">
        <v>702</v>
      </c>
      <c r="G780" s="50">
        <v>1</v>
      </c>
      <c r="H780" s="3" t="s">
        <v>687</v>
      </c>
      <c r="I780" s="3" t="s">
        <v>7</v>
      </c>
      <c r="J780" s="33">
        <v>100</v>
      </c>
      <c r="K780" s="3" t="s">
        <v>668</v>
      </c>
      <c r="L780" s="34">
        <v>45343</v>
      </c>
      <c r="M780" s="3" t="s">
        <v>234</v>
      </c>
      <c r="N780" s="3" t="s">
        <v>661</v>
      </c>
      <c r="O780" s="35">
        <v>0</v>
      </c>
      <c r="P780" s="3" t="s">
        <v>665</v>
      </c>
      <c r="Q780" s="3" t="s">
        <v>8</v>
      </c>
      <c r="R780" s="3" t="s">
        <v>1506</v>
      </c>
      <c r="S780" s="3" t="s">
        <v>1659</v>
      </c>
      <c r="T780" s="3" t="str">
        <f t="shared" si="32"/>
        <v>HOMBRE</v>
      </c>
      <c r="U780" s="48"/>
      <c r="V780" s="3" t="s">
        <v>1599</v>
      </c>
      <c r="AA780" s="3" t="str">
        <f t="shared" si="33"/>
        <v>HOMBREHOMBREINICIO LABORALDEPORTIVOCAMISETAMODA</v>
      </c>
    </row>
    <row r="781" spans="1:27">
      <c r="A781" s="3" t="s">
        <v>1079</v>
      </c>
      <c r="B781" s="3" t="s">
        <v>16</v>
      </c>
      <c r="C781" s="3" t="s">
        <v>685</v>
      </c>
      <c r="D781" s="3" t="s">
        <v>681</v>
      </c>
      <c r="E781" s="3" t="s">
        <v>701</v>
      </c>
      <c r="F781" s="3" t="s">
        <v>702</v>
      </c>
      <c r="G781" s="50">
        <v>1</v>
      </c>
      <c r="H781" s="3" t="s">
        <v>690</v>
      </c>
      <c r="I781" s="3" t="s">
        <v>7</v>
      </c>
      <c r="J781" s="33">
        <v>77</v>
      </c>
      <c r="K781" s="3" t="s">
        <v>668</v>
      </c>
      <c r="L781" s="34">
        <v>45343</v>
      </c>
      <c r="M781" s="3" t="s">
        <v>234</v>
      </c>
      <c r="N781" s="3" t="s">
        <v>661</v>
      </c>
      <c r="O781" s="35">
        <v>0</v>
      </c>
      <c r="P781" s="3" t="s">
        <v>665</v>
      </c>
      <c r="Q781" s="3" t="s">
        <v>8</v>
      </c>
      <c r="R781" s="3" t="s">
        <v>1506</v>
      </c>
      <c r="S781" s="3" t="s">
        <v>1659</v>
      </c>
      <c r="T781" s="3" t="str">
        <f t="shared" si="32"/>
        <v>HOMBRE</v>
      </c>
      <c r="U781" s="48"/>
      <c r="V781" s="3" t="s">
        <v>1599</v>
      </c>
      <c r="AA781" s="3" t="str">
        <f t="shared" si="33"/>
        <v>HOMBREHOMBREINICIO LABORALDEPORTIVOCAMISETAMODA</v>
      </c>
    </row>
    <row r="782" spans="1:27">
      <c r="A782" s="3" t="s">
        <v>1080</v>
      </c>
      <c r="B782" s="3" t="s">
        <v>16</v>
      </c>
      <c r="C782" s="3" t="s">
        <v>685</v>
      </c>
      <c r="D782" s="3" t="s">
        <v>681</v>
      </c>
      <c r="E782" s="3" t="s">
        <v>701</v>
      </c>
      <c r="F782" s="3" t="s">
        <v>702</v>
      </c>
      <c r="G782" s="50">
        <v>1</v>
      </c>
      <c r="H782" s="3" t="s">
        <v>689</v>
      </c>
      <c r="I782" s="3" t="s">
        <v>7</v>
      </c>
      <c r="J782" s="33">
        <v>47</v>
      </c>
      <c r="K782" s="3" t="s">
        <v>668</v>
      </c>
      <c r="L782" s="34">
        <v>45343</v>
      </c>
      <c r="M782" s="3" t="s">
        <v>234</v>
      </c>
      <c r="N782" s="3" t="s">
        <v>661</v>
      </c>
      <c r="O782" s="35">
        <v>0</v>
      </c>
      <c r="P782" s="3" t="s">
        <v>665</v>
      </c>
      <c r="Q782" s="3" t="s">
        <v>8</v>
      </c>
      <c r="R782" s="3" t="s">
        <v>1506</v>
      </c>
      <c r="S782" s="3" t="s">
        <v>1659</v>
      </c>
      <c r="T782" s="3" t="str">
        <f t="shared" si="32"/>
        <v>HOMBRE</v>
      </c>
      <c r="U782" s="48"/>
      <c r="V782" s="3" t="s">
        <v>1599</v>
      </c>
      <c r="AA782" s="3" t="str">
        <f t="shared" si="33"/>
        <v>HOMBREHOMBREINICIO LABORALDEPORTIVOCAMISETAMODA</v>
      </c>
    </row>
    <row r="783" spans="1:27">
      <c r="A783" s="3" t="s">
        <v>1080</v>
      </c>
      <c r="B783" s="3" t="s">
        <v>16</v>
      </c>
      <c r="C783" s="3" t="s">
        <v>685</v>
      </c>
      <c r="D783" s="3" t="s">
        <v>681</v>
      </c>
      <c r="E783" s="3" t="s">
        <v>701</v>
      </c>
      <c r="F783" s="3" t="s">
        <v>702</v>
      </c>
      <c r="G783" s="50">
        <v>1</v>
      </c>
      <c r="H783" s="3" t="s">
        <v>688</v>
      </c>
      <c r="I783" s="3" t="s">
        <v>7</v>
      </c>
      <c r="J783" s="33">
        <v>87</v>
      </c>
      <c r="K783" s="3" t="s">
        <v>668</v>
      </c>
      <c r="L783" s="34">
        <v>45343</v>
      </c>
      <c r="M783" s="3" t="s">
        <v>234</v>
      </c>
      <c r="N783" s="3" t="s">
        <v>661</v>
      </c>
      <c r="O783" s="35">
        <v>0</v>
      </c>
      <c r="P783" s="3" t="s">
        <v>665</v>
      </c>
      <c r="Q783" s="3" t="s">
        <v>8</v>
      </c>
      <c r="R783" s="3" t="s">
        <v>1506</v>
      </c>
      <c r="S783" s="3" t="s">
        <v>1659</v>
      </c>
      <c r="T783" s="3" t="str">
        <f t="shared" si="32"/>
        <v>HOMBRE</v>
      </c>
      <c r="U783" s="48"/>
      <c r="V783" s="3" t="s">
        <v>1599</v>
      </c>
      <c r="AA783" s="3" t="str">
        <f t="shared" si="33"/>
        <v>HOMBREHOMBREINICIO LABORALDEPORTIVOCAMISETAMODA</v>
      </c>
    </row>
    <row r="784" spans="1:27">
      <c r="A784" s="3" t="s">
        <v>1080</v>
      </c>
      <c r="B784" s="3" t="s">
        <v>16</v>
      </c>
      <c r="C784" s="3" t="s">
        <v>685</v>
      </c>
      <c r="D784" s="3" t="s">
        <v>681</v>
      </c>
      <c r="E784" s="3" t="s">
        <v>701</v>
      </c>
      <c r="F784" s="3" t="s">
        <v>702</v>
      </c>
      <c r="G784" s="50">
        <v>1</v>
      </c>
      <c r="H784" s="3" t="s">
        <v>687</v>
      </c>
      <c r="I784" s="3" t="s">
        <v>7</v>
      </c>
      <c r="J784" s="33">
        <v>100</v>
      </c>
      <c r="K784" s="3" t="s">
        <v>668</v>
      </c>
      <c r="L784" s="34">
        <v>45343</v>
      </c>
      <c r="M784" s="3" t="s">
        <v>234</v>
      </c>
      <c r="N784" s="3" t="s">
        <v>661</v>
      </c>
      <c r="O784" s="35">
        <v>0</v>
      </c>
      <c r="P784" s="3" t="s">
        <v>665</v>
      </c>
      <c r="Q784" s="3" t="s">
        <v>8</v>
      </c>
      <c r="R784" s="3" t="s">
        <v>1506</v>
      </c>
      <c r="S784" s="3" t="s">
        <v>1659</v>
      </c>
      <c r="T784" s="3" t="str">
        <f t="shared" si="32"/>
        <v>HOMBRE</v>
      </c>
      <c r="U784" s="48"/>
      <c r="V784" s="3" t="s">
        <v>1599</v>
      </c>
      <c r="AA784" s="3" t="str">
        <f t="shared" si="33"/>
        <v>HOMBREHOMBREINICIO LABORALDEPORTIVOCAMISETAMODA</v>
      </c>
    </row>
    <row r="785" spans="1:27">
      <c r="A785" s="3" t="s">
        <v>1080</v>
      </c>
      <c r="B785" s="3" t="s">
        <v>16</v>
      </c>
      <c r="C785" s="3" t="s">
        <v>685</v>
      </c>
      <c r="D785" s="3" t="s">
        <v>681</v>
      </c>
      <c r="E785" s="3" t="s">
        <v>701</v>
      </c>
      <c r="F785" s="3" t="s">
        <v>702</v>
      </c>
      <c r="G785" s="50">
        <v>1</v>
      </c>
      <c r="H785" s="3" t="s">
        <v>690</v>
      </c>
      <c r="I785" s="3" t="s">
        <v>7</v>
      </c>
      <c r="J785" s="33">
        <v>77</v>
      </c>
      <c r="K785" s="3" t="s">
        <v>668</v>
      </c>
      <c r="L785" s="34">
        <v>45343</v>
      </c>
      <c r="M785" s="3" t="s">
        <v>234</v>
      </c>
      <c r="N785" s="3" t="s">
        <v>661</v>
      </c>
      <c r="O785" s="35">
        <v>0</v>
      </c>
      <c r="P785" s="3" t="s">
        <v>665</v>
      </c>
      <c r="Q785" s="3" t="s">
        <v>8</v>
      </c>
      <c r="R785" s="3" t="s">
        <v>1506</v>
      </c>
      <c r="S785" s="3" t="s">
        <v>1659</v>
      </c>
      <c r="T785" s="3" t="str">
        <f t="shared" si="32"/>
        <v>HOMBRE</v>
      </c>
      <c r="U785" s="48"/>
      <c r="V785" s="3" t="s">
        <v>1599</v>
      </c>
      <c r="AA785" s="3" t="str">
        <f t="shared" si="33"/>
        <v>HOMBREHOMBREINICIO LABORALDEPORTIVOCAMISETAMODA</v>
      </c>
    </row>
    <row r="786" spans="1:27">
      <c r="A786" s="3" t="s">
        <v>1081</v>
      </c>
      <c r="B786" s="3" t="s">
        <v>16</v>
      </c>
      <c r="C786" s="3" t="s">
        <v>685</v>
      </c>
      <c r="D786" s="3" t="s">
        <v>681</v>
      </c>
      <c r="E786" s="3" t="s">
        <v>701</v>
      </c>
      <c r="F786" s="3" t="s">
        <v>702</v>
      </c>
      <c r="G786" s="50">
        <v>1</v>
      </c>
      <c r="H786" s="3" t="s">
        <v>689</v>
      </c>
      <c r="I786" s="3" t="s">
        <v>7</v>
      </c>
      <c r="J786" s="33">
        <v>47</v>
      </c>
      <c r="K786" s="3" t="s">
        <v>668</v>
      </c>
      <c r="L786" s="34">
        <v>45343</v>
      </c>
      <c r="M786" s="3" t="s">
        <v>234</v>
      </c>
      <c r="N786" s="3" t="s">
        <v>661</v>
      </c>
      <c r="O786" s="35">
        <v>0</v>
      </c>
      <c r="P786" s="3" t="s">
        <v>665</v>
      </c>
      <c r="Q786" s="3" t="s">
        <v>8</v>
      </c>
      <c r="R786" s="3" t="s">
        <v>1506</v>
      </c>
      <c r="S786" s="3" t="s">
        <v>1659</v>
      </c>
      <c r="T786" s="3" t="str">
        <f t="shared" si="32"/>
        <v>HOMBRE</v>
      </c>
      <c r="U786" s="48"/>
      <c r="V786" s="3" t="s">
        <v>1599</v>
      </c>
      <c r="AA786" s="3" t="str">
        <f t="shared" si="33"/>
        <v>HOMBREHOMBREINICIO LABORALDEPORTIVOCAMISETAMODA</v>
      </c>
    </row>
    <row r="787" spans="1:27">
      <c r="A787" s="3" t="s">
        <v>1081</v>
      </c>
      <c r="B787" s="3" t="s">
        <v>16</v>
      </c>
      <c r="C787" s="3" t="s">
        <v>685</v>
      </c>
      <c r="D787" s="3" t="s">
        <v>681</v>
      </c>
      <c r="E787" s="3" t="s">
        <v>701</v>
      </c>
      <c r="F787" s="3" t="s">
        <v>702</v>
      </c>
      <c r="G787" s="50">
        <v>1</v>
      </c>
      <c r="H787" s="3" t="s">
        <v>688</v>
      </c>
      <c r="I787" s="3" t="s">
        <v>7</v>
      </c>
      <c r="J787" s="33">
        <v>87</v>
      </c>
      <c r="K787" s="3" t="s">
        <v>668</v>
      </c>
      <c r="L787" s="34">
        <v>45343</v>
      </c>
      <c r="M787" s="3" t="s">
        <v>234</v>
      </c>
      <c r="N787" s="3" t="s">
        <v>661</v>
      </c>
      <c r="O787" s="35">
        <v>0</v>
      </c>
      <c r="P787" s="3" t="s">
        <v>665</v>
      </c>
      <c r="Q787" s="3" t="s">
        <v>8</v>
      </c>
      <c r="R787" s="3" t="s">
        <v>1506</v>
      </c>
      <c r="S787" s="3" t="s">
        <v>1659</v>
      </c>
      <c r="T787" s="3" t="str">
        <f t="shared" si="32"/>
        <v>HOMBRE</v>
      </c>
      <c r="U787" s="48"/>
      <c r="V787" s="3" t="s">
        <v>1599</v>
      </c>
      <c r="AA787" s="3" t="str">
        <f t="shared" si="33"/>
        <v>HOMBREHOMBREINICIO LABORALDEPORTIVOCAMISETAMODA</v>
      </c>
    </row>
    <row r="788" spans="1:27">
      <c r="A788" s="3" t="s">
        <v>1081</v>
      </c>
      <c r="B788" s="3" t="s">
        <v>16</v>
      </c>
      <c r="C788" s="3" t="s">
        <v>685</v>
      </c>
      <c r="D788" s="3" t="s">
        <v>681</v>
      </c>
      <c r="E788" s="3" t="s">
        <v>701</v>
      </c>
      <c r="F788" s="3" t="s">
        <v>702</v>
      </c>
      <c r="G788" s="50">
        <v>1</v>
      </c>
      <c r="H788" s="3" t="s">
        <v>687</v>
      </c>
      <c r="I788" s="3" t="s">
        <v>7</v>
      </c>
      <c r="J788" s="33">
        <v>100</v>
      </c>
      <c r="K788" s="3" t="s">
        <v>668</v>
      </c>
      <c r="L788" s="34">
        <v>45343</v>
      </c>
      <c r="M788" s="3" t="s">
        <v>234</v>
      </c>
      <c r="N788" s="3" t="s">
        <v>661</v>
      </c>
      <c r="O788" s="35">
        <v>0</v>
      </c>
      <c r="P788" s="3" t="s">
        <v>665</v>
      </c>
      <c r="Q788" s="3" t="s">
        <v>8</v>
      </c>
      <c r="R788" s="3" t="s">
        <v>1506</v>
      </c>
      <c r="S788" s="3" t="s">
        <v>1659</v>
      </c>
      <c r="T788" s="3" t="str">
        <f t="shared" si="32"/>
        <v>HOMBRE</v>
      </c>
      <c r="U788" s="48"/>
      <c r="V788" s="3" t="s">
        <v>1599</v>
      </c>
      <c r="AA788" s="3" t="str">
        <f t="shared" si="33"/>
        <v>HOMBREHOMBREINICIO LABORALDEPORTIVOCAMISETAMODA</v>
      </c>
    </row>
    <row r="789" spans="1:27">
      <c r="A789" s="3" t="s">
        <v>1081</v>
      </c>
      <c r="B789" s="3" t="s">
        <v>16</v>
      </c>
      <c r="C789" s="3" t="s">
        <v>685</v>
      </c>
      <c r="D789" s="3" t="s">
        <v>681</v>
      </c>
      <c r="E789" s="3" t="s">
        <v>701</v>
      </c>
      <c r="F789" s="3" t="s">
        <v>702</v>
      </c>
      <c r="G789" s="50">
        <v>1</v>
      </c>
      <c r="H789" s="3" t="s">
        <v>690</v>
      </c>
      <c r="I789" s="3" t="s">
        <v>7</v>
      </c>
      <c r="J789" s="33">
        <v>77</v>
      </c>
      <c r="K789" s="3" t="s">
        <v>668</v>
      </c>
      <c r="L789" s="34">
        <v>45343</v>
      </c>
      <c r="M789" s="3" t="s">
        <v>234</v>
      </c>
      <c r="N789" s="3" t="s">
        <v>661</v>
      </c>
      <c r="O789" s="35">
        <v>0</v>
      </c>
      <c r="P789" s="3" t="s">
        <v>665</v>
      </c>
      <c r="Q789" s="3" t="s">
        <v>8</v>
      </c>
      <c r="R789" s="3" t="s">
        <v>1506</v>
      </c>
      <c r="S789" s="3" t="s">
        <v>1659</v>
      </c>
      <c r="T789" s="3" t="str">
        <f t="shared" si="32"/>
        <v>HOMBRE</v>
      </c>
      <c r="U789" s="48"/>
      <c r="V789" s="3" t="s">
        <v>1599</v>
      </c>
      <c r="AA789" s="3" t="str">
        <f t="shared" si="33"/>
        <v>HOMBREHOMBREINICIO LABORALDEPORTIVOCAMISETAMODA</v>
      </c>
    </row>
    <row r="790" spans="1:27">
      <c r="A790" s="3" t="s">
        <v>1082</v>
      </c>
      <c r="B790" s="3" t="s">
        <v>16</v>
      </c>
      <c r="C790" s="3" t="s">
        <v>685</v>
      </c>
      <c r="D790" s="3" t="s">
        <v>681</v>
      </c>
      <c r="E790" s="3" t="s">
        <v>701</v>
      </c>
      <c r="F790" s="3" t="s">
        <v>702</v>
      </c>
      <c r="G790" s="50">
        <v>1</v>
      </c>
      <c r="H790" s="3" t="s">
        <v>689</v>
      </c>
      <c r="I790" s="3" t="s">
        <v>7</v>
      </c>
      <c r="J790" s="33">
        <v>47</v>
      </c>
      <c r="K790" s="3" t="s">
        <v>668</v>
      </c>
      <c r="L790" s="34">
        <v>45343</v>
      </c>
      <c r="M790" s="3" t="s">
        <v>234</v>
      </c>
      <c r="N790" s="3" t="s">
        <v>661</v>
      </c>
      <c r="O790" s="35">
        <v>0</v>
      </c>
      <c r="P790" s="3" t="s">
        <v>665</v>
      </c>
      <c r="Q790" s="3" t="s">
        <v>8</v>
      </c>
      <c r="R790" s="3" t="s">
        <v>1506</v>
      </c>
      <c r="S790" s="3" t="s">
        <v>1659</v>
      </c>
      <c r="T790" s="3" t="str">
        <f t="shared" si="32"/>
        <v>HOMBRE</v>
      </c>
      <c r="U790" s="48"/>
      <c r="V790" s="3" t="s">
        <v>1599</v>
      </c>
      <c r="AA790" s="3" t="str">
        <f t="shared" si="33"/>
        <v>HOMBREHOMBREINICIO LABORALDEPORTIVOCAMISETAMODA</v>
      </c>
    </row>
    <row r="791" spans="1:27">
      <c r="A791" s="3" t="s">
        <v>1082</v>
      </c>
      <c r="B791" s="3" t="s">
        <v>16</v>
      </c>
      <c r="C791" s="3" t="s">
        <v>685</v>
      </c>
      <c r="D791" s="3" t="s">
        <v>681</v>
      </c>
      <c r="E791" s="3" t="s">
        <v>701</v>
      </c>
      <c r="F791" s="3" t="s">
        <v>702</v>
      </c>
      <c r="G791" s="50">
        <v>1</v>
      </c>
      <c r="H791" s="3" t="s">
        <v>688</v>
      </c>
      <c r="I791" s="3" t="s">
        <v>7</v>
      </c>
      <c r="J791" s="33">
        <v>87</v>
      </c>
      <c r="K791" s="3" t="s">
        <v>668</v>
      </c>
      <c r="L791" s="34">
        <v>45343</v>
      </c>
      <c r="M791" s="3" t="s">
        <v>234</v>
      </c>
      <c r="N791" s="3" t="s">
        <v>661</v>
      </c>
      <c r="O791" s="35">
        <v>0</v>
      </c>
      <c r="P791" s="3" t="s">
        <v>665</v>
      </c>
      <c r="Q791" s="3" t="s">
        <v>8</v>
      </c>
      <c r="R791" s="3" t="s">
        <v>1506</v>
      </c>
      <c r="S791" s="3" t="s">
        <v>1659</v>
      </c>
      <c r="T791" s="3" t="str">
        <f t="shared" si="32"/>
        <v>HOMBRE</v>
      </c>
      <c r="U791" s="48"/>
      <c r="V791" s="3" t="s">
        <v>1599</v>
      </c>
      <c r="AA791" s="3" t="str">
        <f t="shared" si="33"/>
        <v>HOMBREHOMBREINICIO LABORALDEPORTIVOCAMISETAMODA</v>
      </c>
    </row>
    <row r="792" spans="1:27">
      <c r="A792" s="3" t="s">
        <v>1082</v>
      </c>
      <c r="B792" s="3" t="s">
        <v>16</v>
      </c>
      <c r="C792" s="3" t="s">
        <v>685</v>
      </c>
      <c r="D792" s="3" t="s">
        <v>681</v>
      </c>
      <c r="E792" s="3" t="s">
        <v>701</v>
      </c>
      <c r="F792" s="3" t="s">
        <v>702</v>
      </c>
      <c r="G792" s="50">
        <v>1</v>
      </c>
      <c r="H792" s="3" t="s">
        <v>687</v>
      </c>
      <c r="I792" s="3" t="s">
        <v>7</v>
      </c>
      <c r="J792" s="33">
        <v>100</v>
      </c>
      <c r="K792" s="3" t="s">
        <v>668</v>
      </c>
      <c r="L792" s="34">
        <v>45343</v>
      </c>
      <c r="M792" s="3" t="s">
        <v>234</v>
      </c>
      <c r="N792" s="3" t="s">
        <v>661</v>
      </c>
      <c r="O792" s="35">
        <v>0</v>
      </c>
      <c r="P792" s="3" t="s">
        <v>665</v>
      </c>
      <c r="Q792" s="3" t="s">
        <v>8</v>
      </c>
      <c r="R792" s="3" t="s">
        <v>1506</v>
      </c>
      <c r="S792" s="3" t="s">
        <v>1659</v>
      </c>
      <c r="T792" s="3" t="str">
        <f t="shared" si="32"/>
        <v>HOMBRE</v>
      </c>
      <c r="U792" s="48"/>
      <c r="V792" s="3" t="s">
        <v>1599</v>
      </c>
      <c r="AA792" s="3" t="str">
        <f t="shared" si="33"/>
        <v>HOMBREHOMBREINICIO LABORALDEPORTIVOCAMISETAMODA</v>
      </c>
    </row>
    <row r="793" spans="1:27">
      <c r="A793" s="3" t="s">
        <v>1082</v>
      </c>
      <c r="B793" s="3" t="s">
        <v>16</v>
      </c>
      <c r="C793" s="3" t="s">
        <v>685</v>
      </c>
      <c r="D793" s="3" t="s">
        <v>681</v>
      </c>
      <c r="E793" s="3" t="s">
        <v>701</v>
      </c>
      <c r="F793" s="3" t="s">
        <v>702</v>
      </c>
      <c r="G793" s="50">
        <v>1</v>
      </c>
      <c r="H793" s="3" t="s">
        <v>690</v>
      </c>
      <c r="I793" s="3" t="s">
        <v>7</v>
      </c>
      <c r="J793" s="33">
        <v>77</v>
      </c>
      <c r="K793" s="3" t="s">
        <v>668</v>
      </c>
      <c r="L793" s="34">
        <v>45343</v>
      </c>
      <c r="M793" s="3" t="s">
        <v>234</v>
      </c>
      <c r="N793" s="3" t="s">
        <v>661</v>
      </c>
      <c r="O793" s="35">
        <v>0</v>
      </c>
      <c r="P793" s="3" t="s">
        <v>665</v>
      </c>
      <c r="Q793" s="3" t="s">
        <v>8</v>
      </c>
      <c r="R793" s="3" t="s">
        <v>1506</v>
      </c>
      <c r="S793" s="3" t="s">
        <v>1659</v>
      </c>
      <c r="T793" s="3" t="str">
        <f t="shared" si="32"/>
        <v>HOMBRE</v>
      </c>
      <c r="U793" s="48"/>
      <c r="V793" s="3" t="s">
        <v>1599</v>
      </c>
      <c r="AA793" s="3" t="str">
        <f t="shared" si="33"/>
        <v>HOMBREHOMBREINICIO LABORALDEPORTIVOCAMISETAMODA</v>
      </c>
    </row>
    <row r="794" spans="1:27">
      <c r="A794" s="3" t="s">
        <v>1083</v>
      </c>
      <c r="B794" s="3" t="s">
        <v>16</v>
      </c>
      <c r="C794" s="3" t="s">
        <v>685</v>
      </c>
      <c r="D794" s="3" t="s">
        <v>681</v>
      </c>
      <c r="E794" s="3" t="s">
        <v>701</v>
      </c>
      <c r="F794" s="3" t="s">
        <v>702</v>
      </c>
      <c r="G794" s="50">
        <v>1</v>
      </c>
      <c r="H794" s="3" t="s">
        <v>689</v>
      </c>
      <c r="I794" s="3" t="s">
        <v>7</v>
      </c>
      <c r="J794" s="33">
        <v>47</v>
      </c>
      <c r="K794" s="3" t="s">
        <v>668</v>
      </c>
      <c r="L794" s="34">
        <v>45343</v>
      </c>
      <c r="M794" s="3" t="s">
        <v>234</v>
      </c>
      <c r="N794" s="3" t="s">
        <v>661</v>
      </c>
      <c r="O794" s="35">
        <v>0</v>
      </c>
      <c r="P794" s="3" t="s">
        <v>665</v>
      </c>
      <c r="Q794" s="3" t="s">
        <v>8</v>
      </c>
      <c r="R794" s="3" t="s">
        <v>1506</v>
      </c>
      <c r="S794" s="3" t="s">
        <v>1659</v>
      </c>
      <c r="T794" s="3" t="str">
        <f t="shared" si="32"/>
        <v>HOMBRE</v>
      </c>
      <c r="U794" s="48"/>
      <c r="V794" s="3" t="s">
        <v>1599</v>
      </c>
      <c r="AA794" s="3" t="str">
        <f t="shared" si="33"/>
        <v>HOMBREHOMBREINICIO LABORALDEPORTIVOCAMISETAMODA</v>
      </c>
    </row>
    <row r="795" spans="1:27">
      <c r="A795" s="3" t="s">
        <v>1083</v>
      </c>
      <c r="B795" s="3" t="s">
        <v>16</v>
      </c>
      <c r="C795" s="3" t="s">
        <v>685</v>
      </c>
      <c r="D795" s="3" t="s">
        <v>681</v>
      </c>
      <c r="E795" s="3" t="s">
        <v>701</v>
      </c>
      <c r="F795" s="3" t="s">
        <v>702</v>
      </c>
      <c r="G795" s="50">
        <v>1</v>
      </c>
      <c r="H795" s="3" t="s">
        <v>688</v>
      </c>
      <c r="I795" s="3" t="s">
        <v>7</v>
      </c>
      <c r="J795" s="33">
        <v>87</v>
      </c>
      <c r="K795" s="3" t="s">
        <v>668</v>
      </c>
      <c r="L795" s="34">
        <v>45343</v>
      </c>
      <c r="M795" s="3" t="s">
        <v>234</v>
      </c>
      <c r="N795" s="3" t="s">
        <v>661</v>
      </c>
      <c r="O795" s="35">
        <v>0</v>
      </c>
      <c r="P795" s="3" t="s">
        <v>665</v>
      </c>
      <c r="Q795" s="3" t="s">
        <v>8</v>
      </c>
      <c r="R795" s="3" t="s">
        <v>1506</v>
      </c>
      <c r="S795" s="3" t="s">
        <v>1659</v>
      </c>
      <c r="T795" s="3" t="str">
        <f t="shared" si="32"/>
        <v>HOMBRE</v>
      </c>
      <c r="U795" s="48"/>
      <c r="V795" s="3" t="s">
        <v>1599</v>
      </c>
      <c r="AA795" s="3" t="str">
        <f t="shared" si="33"/>
        <v>HOMBREHOMBREINICIO LABORALDEPORTIVOCAMISETAMODA</v>
      </c>
    </row>
    <row r="796" spans="1:27">
      <c r="A796" s="3" t="s">
        <v>1083</v>
      </c>
      <c r="B796" s="3" t="s">
        <v>16</v>
      </c>
      <c r="C796" s="3" t="s">
        <v>685</v>
      </c>
      <c r="D796" s="3" t="s">
        <v>681</v>
      </c>
      <c r="E796" s="3" t="s">
        <v>701</v>
      </c>
      <c r="F796" s="3" t="s">
        <v>702</v>
      </c>
      <c r="G796" s="50">
        <v>1</v>
      </c>
      <c r="H796" s="3" t="s">
        <v>687</v>
      </c>
      <c r="I796" s="3" t="s">
        <v>7</v>
      </c>
      <c r="J796" s="33">
        <v>100</v>
      </c>
      <c r="K796" s="3" t="s">
        <v>668</v>
      </c>
      <c r="L796" s="34">
        <v>45343</v>
      </c>
      <c r="M796" s="3" t="s">
        <v>234</v>
      </c>
      <c r="N796" s="3" t="s">
        <v>661</v>
      </c>
      <c r="O796" s="35">
        <v>0</v>
      </c>
      <c r="P796" s="3" t="s">
        <v>665</v>
      </c>
      <c r="Q796" s="3" t="s">
        <v>8</v>
      </c>
      <c r="R796" s="3" t="s">
        <v>1506</v>
      </c>
      <c r="S796" s="3" t="s">
        <v>1659</v>
      </c>
      <c r="T796" s="3" t="str">
        <f t="shared" si="32"/>
        <v>HOMBRE</v>
      </c>
      <c r="U796" s="48"/>
      <c r="V796" s="3" t="s">
        <v>1599</v>
      </c>
      <c r="AA796" s="3" t="str">
        <f t="shared" si="33"/>
        <v>HOMBREHOMBREINICIO LABORALDEPORTIVOCAMISETAMODA</v>
      </c>
    </row>
    <row r="797" spans="1:27">
      <c r="A797" s="3" t="s">
        <v>1083</v>
      </c>
      <c r="B797" s="3" t="s">
        <v>16</v>
      </c>
      <c r="C797" s="3" t="s">
        <v>685</v>
      </c>
      <c r="D797" s="3" t="s">
        <v>681</v>
      </c>
      <c r="E797" s="3" t="s">
        <v>701</v>
      </c>
      <c r="F797" s="3" t="s">
        <v>702</v>
      </c>
      <c r="G797" s="50">
        <v>1</v>
      </c>
      <c r="H797" s="3" t="s">
        <v>690</v>
      </c>
      <c r="I797" s="3" t="s">
        <v>7</v>
      </c>
      <c r="J797" s="33">
        <v>77</v>
      </c>
      <c r="K797" s="3" t="s">
        <v>668</v>
      </c>
      <c r="L797" s="34">
        <v>45343</v>
      </c>
      <c r="M797" s="3" t="s">
        <v>234</v>
      </c>
      <c r="N797" s="3" t="s">
        <v>661</v>
      </c>
      <c r="O797" s="35">
        <v>0</v>
      </c>
      <c r="P797" s="3" t="s">
        <v>665</v>
      </c>
      <c r="Q797" s="3" t="s">
        <v>8</v>
      </c>
      <c r="R797" s="3" t="s">
        <v>1506</v>
      </c>
      <c r="S797" s="3" t="s">
        <v>1659</v>
      </c>
      <c r="T797" s="3" t="str">
        <f t="shared" si="32"/>
        <v>HOMBRE</v>
      </c>
      <c r="U797" s="48"/>
      <c r="V797" s="3" t="s">
        <v>1599</v>
      </c>
      <c r="AA797" s="3" t="str">
        <f t="shared" si="33"/>
        <v>HOMBREHOMBREINICIO LABORALDEPORTIVOCAMISETAMODA</v>
      </c>
    </row>
    <row r="798" spans="1:27">
      <c r="A798" s="3" t="s">
        <v>1086</v>
      </c>
      <c r="B798" s="3" t="s">
        <v>16</v>
      </c>
      <c r="C798" s="3" t="s">
        <v>685</v>
      </c>
      <c r="D798" s="3" t="s">
        <v>681</v>
      </c>
      <c r="E798" s="3" t="s">
        <v>701</v>
      </c>
      <c r="F798" s="3" t="s">
        <v>702</v>
      </c>
      <c r="G798" s="50">
        <v>1</v>
      </c>
      <c r="H798" s="3" t="s">
        <v>689</v>
      </c>
      <c r="I798" s="3" t="s">
        <v>7</v>
      </c>
      <c r="J798" s="33">
        <v>47</v>
      </c>
      <c r="K798" s="3" t="s">
        <v>668</v>
      </c>
      <c r="L798" s="34">
        <v>45343</v>
      </c>
      <c r="M798" s="3" t="s">
        <v>234</v>
      </c>
      <c r="N798" s="3" t="s">
        <v>661</v>
      </c>
      <c r="O798" s="35">
        <v>0</v>
      </c>
      <c r="P798" s="3" t="s">
        <v>665</v>
      </c>
      <c r="Q798" s="3" t="s">
        <v>8</v>
      </c>
      <c r="R798" s="3" t="s">
        <v>1506</v>
      </c>
      <c r="S798" s="3" t="s">
        <v>1659</v>
      </c>
      <c r="T798" s="3" t="str">
        <f t="shared" si="32"/>
        <v>HOMBRE</v>
      </c>
      <c r="U798" s="48"/>
      <c r="V798" s="3" t="s">
        <v>1599</v>
      </c>
      <c r="AA798" s="3" t="str">
        <f t="shared" si="33"/>
        <v>HOMBREHOMBREINICIO LABORALDEPORTIVOCAMISETAMODA</v>
      </c>
    </row>
    <row r="799" spans="1:27">
      <c r="A799" s="3" t="s">
        <v>1086</v>
      </c>
      <c r="B799" s="3" t="s">
        <v>16</v>
      </c>
      <c r="C799" s="3" t="s">
        <v>685</v>
      </c>
      <c r="D799" s="3" t="s">
        <v>681</v>
      </c>
      <c r="E799" s="3" t="s">
        <v>701</v>
      </c>
      <c r="F799" s="3" t="s">
        <v>702</v>
      </c>
      <c r="G799" s="50">
        <v>1</v>
      </c>
      <c r="H799" s="3" t="s">
        <v>688</v>
      </c>
      <c r="I799" s="3" t="s">
        <v>7</v>
      </c>
      <c r="J799" s="33">
        <v>87</v>
      </c>
      <c r="K799" s="3" t="s">
        <v>668</v>
      </c>
      <c r="L799" s="34">
        <v>45343</v>
      </c>
      <c r="M799" s="3" t="s">
        <v>234</v>
      </c>
      <c r="N799" s="3" t="s">
        <v>661</v>
      </c>
      <c r="O799" s="35">
        <v>0</v>
      </c>
      <c r="P799" s="3" t="s">
        <v>665</v>
      </c>
      <c r="Q799" s="3" t="s">
        <v>8</v>
      </c>
      <c r="R799" s="3" t="s">
        <v>1506</v>
      </c>
      <c r="S799" s="3" t="s">
        <v>1659</v>
      </c>
      <c r="T799" s="3" t="str">
        <f t="shared" si="32"/>
        <v>HOMBRE</v>
      </c>
      <c r="U799" s="48"/>
      <c r="V799" s="3" t="s">
        <v>1599</v>
      </c>
      <c r="AA799" s="3" t="str">
        <f t="shared" si="33"/>
        <v>HOMBREHOMBREINICIO LABORALDEPORTIVOCAMISETAMODA</v>
      </c>
    </row>
    <row r="800" spans="1:27">
      <c r="A800" s="3" t="s">
        <v>1086</v>
      </c>
      <c r="B800" s="3" t="s">
        <v>16</v>
      </c>
      <c r="C800" s="3" t="s">
        <v>685</v>
      </c>
      <c r="D800" s="3" t="s">
        <v>681</v>
      </c>
      <c r="E800" s="3" t="s">
        <v>701</v>
      </c>
      <c r="F800" s="3" t="s">
        <v>702</v>
      </c>
      <c r="G800" s="50">
        <v>1</v>
      </c>
      <c r="H800" s="3" t="s">
        <v>687</v>
      </c>
      <c r="I800" s="3" t="s">
        <v>7</v>
      </c>
      <c r="J800" s="33">
        <v>100</v>
      </c>
      <c r="K800" s="3" t="s">
        <v>668</v>
      </c>
      <c r="L800" s="34">
        <v>45343</v>
      </c>
      <c r="M800" s="3" t="s">
        <v>234</v>
      </c>
      <c r="N800" s="3" t="s">
        <v>661</v>
      </c>
      <c r="O800" s="35">
        <v>0</v>
      </c>
      <c r="P800" s="3" t="s">
        <v>665</v>
      </c>
      <c r="Q800" s="3" t="s">
        <v>8</v>
      </c>
      <c r="R800" s="3" t="s">
        <v>1506</v>
      </c>
      <c r="S800" s="3" t="s">
        <v>1659</v>
      </c>
      <c r="T800" s="3" t="str">
        <f t="shared" si="32"/>
        <v>HOMBRE</v>
      </c>
      <c r="U800" s="48"/>
      <c r="V800" s="3" t="s">
        <v>1599</v>
      </c>
      <c r="AA800" s="3" t="str">
        <f t="shared" si="33"/>
        <v>HOMBREHOMBREINICIO LABORALDEPORTIVOCAMISETAMODA</v>
      </c>
    </row>
    <row r="801" spans="1:27">
      <c r="A801" s="3" t="s">
        <v>1086</v>
      </c>
      <c r="B801" s="3" t="s">
        <v>16</v>
      </c>
      <c r="C801" s="3" t="s">
        <v>685</v>
      </c>
      <c r="D801" s="3" t="s">
        <v>681</v>
      </c>
      <c r="E801" s="3" t="s">
        <v>701</v>
      </c>
      <c r="F801" s="3" t="s">
        <v>702</v>
      </c>
      <c r="G801" s="50">
        <v>1</v>
      </c>
      <c r="H801" s="3" t="s">
        <v>690</v>
      </c>
      <c r="I801" s="3" t="s">
        <v>7</v>
      </c>
      <c r="J801" s="33">
        <v>77</v>
      </c>
      <c r="K801" s="3" t="s">
        <v>668</v>
      </c>
      <c r="L801" s="34">
        <v>45343</v>
      </c>
      <c r="M801" s="3" t="s">
        <v>234</v>
      </c>
      <c r="N801" s="3" t="s">
        <v>661</v>
      </c>
      <c r="O801" s="35">
        <v>0</v>
      </c>
      <c r="P801" s="3" t="s">
        <v>665</v>
      </c>
      <c r="Q801" s="3" t="s">
        <v>8</v>
      </c>
      <c r="R801" s="3" t="s">
        <v>1506</v>
      </c>
      <c r="S801" s="3" t="s">
        <v>1659</v>
      </c>
      <c r="T801" s="3" t="str">
        <f t="shared" si="32"/>
        <v>HOMBRE</v>
      </c>
      <c r="U801" s="48"/>
      <c r="V801" s="3" t="s">
        <v>1599</v>
      </c>
      <c r="AA801" s="3" t="str">
        <f t="shared" si="33"/>
        <v>HOMBREHOMBREINICIO LABORALDEPORTIVOCAMISETAMODA</v>
      </c>
    </row>
    <row r="802" spans="1:27">
      <c r="A802" s="3" t="s">
        <v>1087</v>
      </c>
      <c r="B802" s="3" t="s">
        <v>16</v>
      </c>
      <c r="C802" s="3" t="s">
        <v>685</v>
      </c>
      <c r="D802" s="3" t="s">
        <v>681</v>
      </c>
      <c r="E802" s="3" t="s">
        <v>701</v>
      </c>
      <c r="F802" s="3" t="s">
        <v>702</v>
      </c>
      <c r="G802" s="50">
        <v>1</v>
      </c>
      <c r="H802" s="3" t="s">
        <v>689</v>
      </c>
      <c r="I802" s="3" t="s">
        <v>7</v>
      </c>
      <c r="J802" s="33">
        <v>47</v>
      </c>
      <c r="K802" s="3" t="s">
        <v>668</v>
      </c>
      <c r="L802" s="34">
        <v>45343</v>
      </c>
      <c r="M802" s="3" t="s">
        <v>234</v>
      </c>
      <c r="N802" s="3" t="s">
        <v>661</v>
      </c>
      <c r="O802" s="35">
        <v>0</v>
      </c>
      <c r="P802" s="3" t="s">
        <v>665</v>
      </c>
      <c r="Q802" s="3" t="s">
        <v>8</v>
      </c>
      <c r="R802" s="3" t="s">
        <v>1506</v>
      </c>
      <c r="S802" s="3" t="s">
        <v>1659</v>
      </c>
      <c r="T802" s="3" t="str">
        <f t="shared" si="32"/>
        <v>HOMBRE</v>
      </c>
      <c r="U802" s="48"/>
      <c r="V802" s="3" t="s">
        <v>1599</v>
      </c>
      <c r="AA802" s="3" t="str">
        <f t="shared" si="33"/>
        <v>HOMBREHOMBREINICIO LABORALDEPORTIVOCAMISETAMODA</v>
      </c>
    </row>
    <row r="803" spans="1:27">
      <c r="A803" s="3" t="s">
        <v>1087</v>
      </c>
      <c r="B803" s="3" t="s">
        <v>16</v>
      </c>
      <c r="C803" s="3" t="s">
        <v>685</v>
      </c>
      <c r="D803" s="3" t="s">
        <v>681</v>
      </c>
      <c r="E803" s="3" t="s">
        <v>701</v>
      </c>
      <c r="F803" s="3" t="s">
        <v>702</v>
      </c>
      <c r="G803" s="50">
        <v>1</v>
      </c>
      <c r="H803" s="3" t="s">
        <v>688</v>
      </c>
      <c r="I803" s="3" t="s">
        <v>7</v>
      </c>
      <c r="J803" s="33">
        <v>87</v>
      </c>
      <c r="K803" s="3" t="s">
        <v>668</v>
      </c>
      <c r="L803" s="34">
        <v>45343</v>
      </c>
      <c r="M803" s="3" t="s">
        <v>234</v>
      </c>
      <c r="N803" s="3" t="s">
        <v>661</v>
      </c>
      <c r="O803" s="35">
        <v>0</v>
      </c>
      <c r="P803" s="3" t="s">
        <v>665</v>
      </c>
      <c r="Q803" s="3" t="s">
        <v>8</v>
      </c>
      <c r="R803" s="3" t="s">
        <v>1506</v>
      </c>
      <c r="S803" s="3" t="s">
        <v>1659</v>
      </c>
      <c r="T803" s="3" t="str">
        <f t="shared" si="32"/>
        <v>HOMBRE</v>
      </c>
      <c r="U803" s="48"/>
      <c r="V803" s="3" t="s">
        <v>1599</v>
      </c>
      <c r="AA803" s="3" t="str">
        <f t="shared" si="33"/>
        <v>HOMBREHOMBREINICIO LABORALDEPORTIVOCAMISETAMODA</v>
      </c>
    </row>
    <row r="804" spans="1:27">
      <c r="A804" s="3" t="s">
        <v>1087</v>
      </c>
      <c r="B804" s="3" t="s">
        <v>16</v>
      </c>
      <c r="C804" s="3" t="s">
        <v>685</v>
      </c>
      <c r="D804" s="3" t="s">
        <v>681</v>
      </c>
      <c r="E804" s="3" t="s">
        <v>701</v>
      </c>
      <c r="F804" s="3" t="s">
        <v>702</v>
      </c>
      <c r="G804" s="50">
        <v>1</v>
      </c>
      <c r="H804" s="3" t="s">
        <v>687</v>
      </c>
      <c r="I804" s="3" t="s">
        <v>7</v>
      </c>
      <c r="J804" s="33">
        <v>100</v>
      </c>
      <c r="K804" s="3" t="s">
        <v>668</v>
      </c>
      <c r="L804" s="34">
        <v>45343</v>
      </c>
      <c r="M804" s="3" t="s">
        <v>234</v>
      </c>
      <c r="N804" s="3" t="s">
        <v>661</v>
      </c>
      <c r="O804" s="35">
        <v>0</v>
      </c>
      <c r="P804" s="3" t="s">
        <v>665</v>
      </c>
      <c r="Q804" s="3" t="s">
        <v>8</v>
      </c>
      <c r="R804" s="3" t="s">
        <v>1506</v>
      </c>
      <c r="S804" s="3" t="s">
        <v>1659</v>
      </c>
      <c r="T804" s="3" t="str">
        <f t="shared" si="32"/>
        <v>HOMBRE</v>
      </c>
      <c r="U804" s="48"/>
      <c r="V804" s="3" t="s">
        <v>1599</v>
      </c>
      <c r="AA804" s="3" t="str">
        <f t="shared" si="33"/>
        <v>HOMBREHOMBREINICIO LABORALDEPORTIVOCAMISETAMODA</v>
      </c>
    </row>
    <row r="805" spans="1:27">
      <c r="A805" s="3" t="s">
        <v>1087</v>
      </c>
      <c r="B805" s="3" t="s">
        <v>16</v>
      </c>
      <c r="C805" s="3" t="s">
        <v>685</v>
      </c>
      <c r="D805" s="3" t="s">
        <v>681</v>
      </c>
      <c r="E805" s="3" t="s">
        <v>701</v>
      </c>
      <c r="F805" s="3" t="s">
        <v>702</v>
      </c>
      <c r="G805" s="50">
        <v>1</v>
      </c>
      <c r="H805" s="3" t="s">
        <v>690</v>
      </c>
      <c r="I805" s="3" t="s">
        <v>7</v>
      </c>
      <c r="J805" s="33">
        <v>77</v>
      </c>
      <c r="K805" s="3" t="s">
        <v>668</v>
      </c>
      <c r="L805" s="34">
        <v>45343</v>
      </c>
      <c r="M805" s="3" t="s">
        <v>234</v>
      </c>
      <c r="N805" s="3" t="s">
        <v>661</v>
      </c>
      <c r="O805" s="35">
        <v>0</v>
      </c>
      <c r="P805" s="3" t="s">
        <v>665</v>
      </c>
      <c r="Q805" s="3" t="s">
        <v>8</v>
      </c>
      <c r="R805" s="3" t="s">
        <v>1506</v>
      </c>
      <c r="S805" s="3" t="s">
        <v>1659</v>
      </c>
      <c r="T805" s="3" t="str">
        <f t="shared" si="32"/>
        <v>HOMBRE</v>
      </c>
      <c r="U805" s="48"/>
      <c r="V805" s="3" t="s">
        <v>1599</v>
      </c>
      <c r="AA805" s="3" t="str">
        <f t="shared" si="33"/>
        <v>HOMBREHOMBREINICIO LABORALDEPORTIVOCAMISETAMODA</v>
      </c>
    </row>
    <row r="806" spans="1:27">
      <c r="A806" s="3" t="s">
        <v>1101</v>
      </c>
      <c r="B806" s="3" t="s">
        <v>16</v>
      </c>
      <c r="C806" s="3" t="s">
        <v>685</v>
      </c>
      <c r="D806" s="3" t="s">
        <v>706</v>
      </c>
      <c r="E806" s="3" t="s">
        <v>770</v>
      </c>
      <c r="F806" s="3" t="s">
        <v>711</v>
      </c>
      <c r="G806" s="50">
        <v>1</v>
      </c>
      <c r="H806" s="3" t="s">
        <v>689</v>
      </c>
      <c r="I806" s="3" t="s">
        <v>7</v>
      </c>
      <c r="J806" s="33">
        <v>47</v>
      </c>
      <c r="K806" s="3" t="s">
        <v>668</v>
      </c>
      <c r="L806" s="34">
        <v>45338</v>
      </c>
      <c r="M806" s="3" t="s">
        <v>229</v>
      </c>
      <c r="N806" s="3" t="s">
        <v>661</v>
      </c>
      <c r="O806" s="35">
        <v>0</v>
      </c>
      <c r="P806" s="3" t="s">
        <v>665</v>
      </c>
      <c r="Q806" s="3" t="s">
        <v>8</v>
      </c>
      <c r="R806" s="3" t="s">
        <v>1505</v>
      </c>
      <c r="S806" s="3" t="s">
        <v>1654</v>
      </c>
      <c r="T806" s="3" t="str">
        <f t="shared" si="32"/>
        <v>HOMBRE</v>
      </c>
      <c r="U806" s="48"/>
      <c r="V806" s="3" t="s">
        <v>1599</v>
      </c>
      <c r="AA806" s="3" t="str">
        <f t="shared" si="33"/>
        <v>HOMBREHOMBREINICIO LABORALKAKICAMISABASICO MODA</v>
      </c>
    </row>
    <row r="807" spans="1:27">
      <c r="A807" s="3" t="s">
        <v>1101</v>
      </c>
      <c r="B807" s="3" t="s">
        <v>16</v>
      </c>
      <c r="C807" s="3" t="s">
        <v>685</v>
      </c>
      <c r="D807" s="3" t="s">
        <v>706</v>
      </c>
      <c r="E807" s="3" t="s">
        <v>770</v>
      </c>
      <c r="F807" s="3" t="s">
        <v>711</v>
      </c>
      <c r="G807" s="50">
        <v>1</v>
      </c>
      <c r="H807" s="3" t="s">
        <v>688</v>
      </c>
      <c r="I807" s="3" t="s">
        <v>7</v>
      </c>
      <c r="J807" s="33">
        <v>98</v>
      </c>
      <c r="K807" s="3" t="s">
        <v>668</v>
      </c>
      <c r="L807" s="34">
        <v>45338</v>
      </c>
      <c r="M807" s="3" t="s">
        <v>229</v>
      </c>
      <c r="N807" s="3" t="s">
        <v>661</v>
      </c>
      <c r="O807" s="35">
        <v>0</v>
      </c>
      <c r="P807" s="3" t="s">
        <v>665</v>
      </c>
      <c r="Q807" s="3" t="s">
        <v>8</v>
      </c>
      <c r="R807" s="3" t="s">
        <v>1505</v>
      </c>
      <c r="S807" s="3" t="s">
        <v>1654</v>
      </c>
      <c r="T807" s="3" t="str">
        <f t="shared" si="32"/>
        <v>HOMBRE</v>
      </c>
      <c r="U807" s="48"/>
      <c r="V807" s="3" t="s">
        <v>1599</v>
      </c>
      <c r="AA807" s="3" t="str">
        <f t="shared" si="33"/>
        <v>HOMBREHOMBREINICIO LABORALKAKICAMISABASICO MODA</v>
      </c>
    </row>
    <row r="808" spans="1:27">
      <c r="A808" s="3" t="s">
        <v>1101</v>
      </c>
      <c r="B808" s="3" t="s">
        <v>16</v>
      </c>
      <c r="C808" s="3" t="s">
        <v>685</v>
      </c>
      <c r="D808" s="3" t="s">
        <v>706</v>
      </c>
      <c r="E808" s="3" t="s">
        <v>770</v>
      </c>
      <c r="F808" s="3" t="s">
        <v>711</v>
      </c>
      <c r="G808" s="50">
        <v>1</v>
      </c>
      <c r="H808" s="3" t="s">
        <v>687</v>
      </c>
      <c r="I808" s="3" t="s">
        <v>7</v>
      </c>
      <c r="J808" s="33">
        <v>85</v>
      </c>
      <c r="K808" s="3" t="s">
        <v>668</v>
      </c>
      <c r="L808" s="34">
        <v>45338</v>
      </c>
      <c r="M808" s="3" t="s">
        <v>229</v>
      </c>
      <c r="N808" s="3" t="s">
        <v>661</v>
      </c>
      <c r="O808" s="35">
        <v>0</v>
      </c>
      <c r="P808" s="3" t="s">
        <v>665</v>
      </c>
      <c r="Q808" s="3" t="s">
        <v>8</v>
      </c>
      <c r="R808" s="3" t="s">
        <v>1505</v>
      </c>
      <c r="S808" s="3" t="s">
        <v>1654</v>
      </c>
      <c r="T808" s="3" t="str">
        <f t="shared" si="32"/>
        <v>HOMBRE</v>
      </c>
      <c r="U808" s="48"/>
      <c r="V808" s="3" t="s">
        <v>1599</v>
      </c>
      <c r="AA808" s="3" t="str">
        <f t="shared" si="33"/>
        <v>HOMBREHOMBREINICIO LABORALKAKICAMISABASICO MODA</v>
      </c>
    </row>
    <row r="809" spans="1:27">
      <c r="A809" s="3" t="s">
        <v>1101</v>
      </c>
      <c r="B809" s="3" t="s">
        <v>16</v>
      </c>
      <c r="C809" s="3" t="s">
        <v>685</v>
      </c>
      <c r="D809" s="3" t="s">
        <v>706</v>
      </c>
      <c r="E809" s="3" t="s">
        <v>770</v>
      </c>
      <c r="F809" s="3" t="s">
        <v>711</v>
      </c>
      <c r="G809" s="50">
        <v>1</v>
      </c>
      <c r="H809" s="3" t="s">
        <v>690</v>
      </c>
      <c r="I809" s="3" t="s">
        <v>7</v>
      </c>
      <c r="J809" s="33">
        <v>50</v>
      </c>
      <c r="K809" s="3" t="s">
        <v>668</v>
      </c>
      <c r="L809" s="34">
        <v>45338</v>
      </c>
      <c r="M809" s="3" t="s">
        <v>229</v>
      </c>
      <c r="N809" s="3" t="s">
        <v>661</v>
      </c>
      <c r="O809" s="35">
        <v>0</v>
      </c>
      <c r="P809" s="3" t="s">
        <v>665</v>
      </c>
      <c r="Q809" s="3" t="s">
        <v>8</v>
      </c>
      <c r="R809" s="3" t="s">
        <v>1505</v>
      </c>
      <c r="S809" s="3" t="s">
        <v>1654</v>
      </c>
      <c r="T809" s="3" t="str">
        <f t="shared" si="32"/>
        <v>HOMBRE</v>
      </c>
      <c r="U809" s="48"/>
      <c r="V809" s="3" t="s">
        <v>1599</v>
      </c>
      <c r="AA809" s="3" t="str">
        <f t="shared" si="33"/>
        <v>HOMBREHOMBREINICIO LABORALKAKICAMISABASICO MODA</v>
      </c>
    </row>
    <row r="810" spans="1:27">
      <c r="A810" s="3" t="s">
        <v>1104</v>
      </c>
      <c r="B810" s="3" t="s">
        <v>16</v>
      </c>
      <c r="C810" s="3" t="s">
        <v>685</v>
      </c>
      <c r="D810" s="3" t="s">
        <v>706</v>
      </c>
      <c r="E810" s="3" t="s">
        <v>710</v>
      </c>
      <c r="F810" s="3" t="s">
        <v>711</v>
      </c>
      <c r="G810" s="50">
        <v>1</v>
      </c>
      <c r="H810" s="3">
        <v>28</v>
      </c>
      <c r="I810" s="3" t="s">
        <v>7</v>
      </c>
      <c r="J810" s="33">
        <v>43</v>
      </c>
      <c r="K810" s="3" t="s">
        <v>668</v>
      </c>
      <c r="L810" s="34">
        <v>45329</v>
      </c>
      <c r="M810" s="3" t="s">
        <v>213</v>
      </c>
      <c r="N810" s="3" t="s">
        <v>661</v>
      </c>
      <c r="O810" s="35">
        <v>0</v>
      </c>
      <c r="P810" s="3" t="s">
        <v>665</v>
      </c>
      <c r="Q810" s="3" t="s">
        <v>8</v>
      </c>
      <c r="R810" s="3" t="s">
        <v>1508</v>
      </c>
      <c r="S810" s="3" t="s">
        <v>1654</v>
      </c>
      <c r="T810" s="3" t="str">
        <f t="shared" si="32"/>
        <v>HOMBRE</v>
      </c>
      <c r="U810" s="48"/>
      <c r="V810" s="3" t="s">
        <v>1599</v>
      </c>
      <c r="AA810" s="3" t="str">
        <f t="shared" si="33"/>
        <v>HOMBREHOMBREINICIO LABORALKAKIPANTALONBASICO MODA</v>
      </c>
    </row>
    <row r="811" spans="1:27">
      <c r="A811" s="3" t="s">
        <v>1104</v>
      </c>
      <c r="B811" s="3" t="s">
        <v>16</v>
      </c>
      <c r="C811" s="3" t="s">
        <v>685</v>
      </c>
      <c r="D811" s="3" t="s">
        <v>706</v>
      </c>
      <c r="E811" s="3" t="s">
        <v>710</v>
      </c>
      <c r="F811" s="3" t="s">
        <v>711</v>
      </c>
      <c r="G811" s="50">
        <v>1</v>
      </c>
      <c r="H811" s="3">
        <v>30</v>
      </c>
      <c r="I811" s="3" t="s">
        <v>7</v>
      </c>
      <c r="J811" s="33">
        <v>49</v>
      </c>
      <c r="K811" s="3" t="s">
        <v>668</v>
      </c>
      <c r="L811" s="34">
        <v>45329</v>
      </c>
      <c r="M811" s="3" t="s">
        <v>213</v>
      </c>
      <c r="N811" s="3" t="s">
        <v>661</v>
      </c>
      <c r="O811" s="35">
        <v>0</v>
      </c>
      <c r="P811" s="3" t="s">
        <v>665</v>
      </c>
      <c r="Q811" s="3" t="s">
        <v>8</v>
      </c>
      <c r="R811" s="3" t="s">
        <v>1508</v>
      </c>
      <c r="S811" s="3" t="s">
        <v>1654</v>
      </c>
      <c r="T811" s="3" t="str">
        <f t="shared" si="32"/>
        <v>HOMBRE</v>
      </c>
      <c r="U811" s="48"/>
      <c r="V811" s="3" t="s">
        <v>1599</v>
      </c>
      <c r="AA811" s="3" t="str">
        <f t="shared" si="33"/>
        <v>HOMBREHOMBREINICIO LABORALKAKIPANTALONBASICO MODA</v>
      </c>
    </row>
    <row r="812" spans="1:27">
      <c r="A812" s="3" t="s">
        <v>1104</v>
      </c>
      <c r="B812" s="3" t="s">
        <v>16</v>
      </c>
      <c r="C812" s="3" t="s">
        <v>685</v>
      </c>
      <c r="D812" s="3" t="s">
        <v>706</v>
      </c>
      <c r="E812" s="3" t="s">
        <v>710</v>
      </c>
      <c r="F812" s="3" t="s">
        <v>711</v>
      </c>
      <c r="G812" s="50">
        <v>1</v>
      </c>
      <c r="H812" s="3">
        <v>32</v>
      </c>
      <c r="I812" s="3" t="s">
        <v>7</v>
      </c>
      <c r="J812" s="33">
        <v>59</v>
      </c>
      <c r="K812" s="3" t="s">
        <v>668</v>
      </c>
      <c r="L812" s="34">
        <v>45329</v>
      </c>
      <c r="M812" s="3" t="s">
        <v>213</v>
      </c>
      <c r="N812" s="3" t="s">
        <v>661</v>
      </c>
      <c r="O812" s="35">
        <v>0</v>
      </c>
      <c r="P812" s="3" t="s">
        <v>665</v>
      </c>
      <c r="Q812" s="3" t="s">
        <v>8</v>
      </c>
      <c r="R812" s="3" t="s">
        <v>1508</v>
      </c>
      <c r="S812" s="3" t="s">
        <v>1654</v>
      </c>
      <c r="T812" s="3" t="str">
        <f t="shared" si="32"/>
        <v>HOMBRE</v>
      </c>
      <c r="U812" s="48"/>
      <c r="V812" s="3" t="s">
        <v>1599</v>
      </c>
      <c r="AA812" s="3" t="str">
        <f t="shared" si="33"/>
        <v>HOMBREHOMBREINICIO LABORALKAKIPANTALONBASICO MODA</v>
      </c>
    </row>
    <row r="813" spans="1:27">
      <c r="A813" s="3" t="s">
        <v>1104</v>
      </c>
      <c r="B813" s="3" t="s">
        <v>16</v>
      </c>
      <c r="C813" s="3" t="s">
        <v>685</v>
      </c>
      <c r="D813" s="3" t="s">
        <v>706</v>
      </c>
      <c r="E813" s="3" t="s">
        <v>710</v>
      </c>
      <c r="F813" s="3" t="s">
        <v>711</v>
      </c>
      <c r="G813" s="50">
        <v>1</v>
      </c>
      <c r="H813" s="3">
        <v>34</v>
      </c>
      <c r="I813" s="3" t="s">
        <v>7</v>
      </c>
      <c r="J813" s="33">
        <v>62</v>
      </c>
      <c r="K813" s="3" t="s">
        <v>668</v>
      </c>
      <c r="L813" s="34">
        <v>45329</v>
      </c>
      <c r="M813" s="3" t="s">
        <v>213</v>
      </c>
      <c r="N813" s="3" t="s">
        <v>661</v>
      </c>
      <c r="O813" s="35">
        <v>0</v>
      </c>
      <c r="P813" s="3" t="s">
        <v>665</v>
      </c>
      <c r="Q813" s="3" t="s">
        <v>8</v>
      </c>
      <c r="R813" s="3" t="s">
        <v>1508</v>
      </c>
      <c r="S813" s="3" t="s">
        <v>1654</v>
      </c>
      <c r="T813" s="3" t="str">
        <f t="shared" ref="T813:T876" si="34">+IF(B813="NINA","INFANTIL",IF(B813="NINO","INFANTIL",IF(B813="BEBITA","INFANTIL",IF(B813="BEBITO","INFANTIL",IF(B813="BEBE","INFANTIL",IF(B813="HOGAR","HOGAR Y COMPLEMENTOS",IF(B813="COMPLEMENTOS","HOGAR Y COMPLEMENTOS",IF(B813="COLEGIAL","HOGAR Y COMPLEMENTOS",IF(B813="INT MUJER","INTERIOR",IF(B813="INT HOMBRE","INTERIOR",IF(B813="INT NINA","INTERIOR",IF(B813="INT NINO","INTERIOR",IF(B813="INT BEBITA","INTERIOR",IF(B813="INT BEBITO","INTERIOR",IF(B813="MUJER","MUJER",IF(B813="HOMBRE","HOMBRE",""))))))))))))))))</f>
        <v>HOMBRE</v>
      </c>
      <c r="U813" s="48"/>
      <c r="V813" s="3" t="s">
        <v>1599</v>
      </c>
      <c r="AA813" s="3" t="str">
        <f t="shared" si="33"/>
        <v>HOMBREHOMBREINICIO LABORALKAKIPANTALONBASICO MODA</v>
      </c>
    </row>
    <row r="814" spans="1:27">
      <c r="A814" s="3" t="s">
        <v>1104</v>
      </c>
      <c r="B814" s="3" t="s">
        <v>16</v>
      </c>
      <c r="C814" s="3" t="s">
        <v>685</v>
      </c>
      <c r="D814" s="3" t="s">
        <v>706</v>
      </c>
      <c r="E814" s="3" t="s">
        <v>710</v>
      </c>
      <c r="F814" s="3" t="s">
        <v>711</v>
      </c>
      <c r="G814" s="50">
        <v>1</v>
      </c>
      <c r="H814" s="3">
        <v>36</v>
      </c>
      <c r="I814" s="3" t="s">
        <v>7</v>
      </c>
      <c r="J814" s="33">
        <v>57</v>
      </c>
      <c r="K814" s="3" t="s">
        <v>668</v>
      </c>
      <c r="L814" s="34">
        <v>45329</v>
      </c>
      <c r="M814" s="3" t="s">
        <v>213</v>
      </c>
      <c r="N814" s="3" t="s">
        <v>661</v>
      </c>
      <c r="O814" s="35">
        <v>0</v>
      </c>
      <c r="P814" s="3" t="s">
        <v>665</v>
      </c>
      <c r="Q814" s="3" t="s">
        <v>8</v>
      </c>
      <c r="R814" s="3" t="s">
        <v>1508</v>
      </c>
      <c r="S814" s="3" t="s">
        <v>1654</v>
      </c>
      <c r="T814" s="3" t="str">
        <f t="shared" si="34"/>
        <v>HOMBRE</v>
      </c>
      <c r="U814" s="48"/>
      <c r="V814" s="3" t="s">
        <v>1599</v>
      </c>
      <c r="AA814" s="3" t="str">
        <f t="shared" si="33"/>
        <v>HOMBREHOMBREINICIO LABORALKAKIPANTALONBASICO MODA</v>
      </c>
    </row>
    <row r="815" spans="1:27">
      <c r="A815" s="3" t="s">
        <v>1104</v>
      </c>
      <c r="B815" s="3" t="s">
        <v>16</v>
      </c>
      <c r="C815" s="3" t="s">
        <v>685</v>
      </c>
      <c r="D815" s="3" t="s">
        <v>706</v>
      </c>
      <c r="E815" s="3" t="s">
        <v>710</v>
      </c>
      <c r="F815" s="3" t="s">
        <v>711</v>
      </c>
      <c r="G815" s="50">
        <v>1</v>
      </c>
      <c r="H815" s="3">
        <v>38</v>
      </c>
      <c r="I815" s="3" t="s">
        <v>7</v>
      </c>
      <c r="J815" s="33">
        <v>21</v>
      </c>
      <c r="K815" s="3" t="s">
        <v>668</v>
      </c>
      <c r="L815" s="34">
        <v>45329</v>
      </c>
      <c r="M815" s="3" t="s">
        <v>213</v>
      </c>
      <c r="N815" s="3" t="s">
        <v>661</v>
      </c>
      <c r="O815" s="35">
        <v>0</v>
      </c>
      <c r="P815" s="3" t="s">
        <v>665</v>
      </c>
      <c r="Q815" s="3" t="s">
        <v>8</v>
      </c>
      <c r="R815" s="3" t="s">
        <v>1508</v>
      </c>
      <c r="S815" s="3" t="s">
        <v>1654</v>
      </c>
      <c r="T815" s="3" t="str">
        <f t="shared" si="34"/>
        <v>HOMBRE</v>
      </c>
      <c r="U815" s="48"/>
      <c r="V815" s="3" t="s">
        <v>1599</v>
      </c>
      <c r="AA815" s="3" t="str">
        <f t="shared" si="33"/>
        <v>HOMBREHOMBREINICIO LABORALKAKIPANTALONBASICO MODA</v>
      </c>
    </row>
    <row r="816" spans="1:27">
      <c r="A816" s="3" t="s">
        <v>1104</v>
      </c>
      <c r="B816" s="3" t="s">
        <v>16</v>
      </c>
      <c r="C816" s="3" t="s">
        <v>685</v>
      </c>
      <c r="D816" s="3" t="s">
        <v>706</v>
      </c>
      <c r="E816" s="3" t="s">
        <v>710</v>
      </c>
      <c r="F816" s="3" t="s">
        <v>711</v>
      </c>
      <c r="G816" s="50">
        <v>1</v>
      </c>
      <c r="H816" s="3">
        <v>40</v>
      </c>
      <c r="I816" s="3" t="s">
        <v>7</v>
      </c>
      <c r="J816" s="33">
        <v>14</v>
      </c>
      <c r="K816" s="3" t="s">
        <v>668</v>
      </c>
      <c r="L816" s="34">
        <v>45329</v>
      </c>
      <c r="M816" s="3" t="s">
        <v>213</v>
      </c>
      <c r="N816" s="3" t="s">
        <v>661</v>
      </c>
      <c r="O816" s="35">
        <v>0</v>
      </c>
      <c r="P816" s="3" t="s">
        <v>665</v>
      </c>
      <c r="Q816" s="3" t="s">
        <v>8</v>
      </c>
      <c r="R816" s="3" t="s">
        <v>1508</v>
      </c>
      <c r="S816" s="3" t="s">
        <v>1654</v>
      </c>
      <c r="T816" s="3" t="str">
        <f t="shared" si="34"/>
        <v>HOMBRE</v>
      </c>
      <c r="U816" s="48"/>
      <c r="V816" s="3" t="s">
        <v>1599</v>
      </c>
      <c r="AA816" s="3" t="str">
        <f t="shared" si="33"/>
        <v>HOMBREHOMBREINICIO LABORALKAKIPANTALONBASICO MODA</v>
      </c>
    </row>
    <row r="817" spans="1:27">
      <c r="A817" s="3" t="s">
        <v>1104</v>
      </c>
      <c r="B817" s="3" t="s">
        <v>16</v>
      </c>
      <c r="C817" s="3" t="s">
        <v>685</v>
      </c>
      <c r="D817" s="3" t="s">
        <v>706</v>
      </c>
      <c r="E817" s="3" t="s">
        <v>710</v>
      </c>
      <c r="F817" s="3" t="s">
        <v>711</v>
      </c>
      <c r="G817" s="50">
        <v>1</v>
      </c>
      <c r="H817" s="3">
        <v>42</v>
      </c>
      <c r="I817" s="3" t="s">
        <v>7</v>
      </c>
      <c r="J817" s="33">
        <v>12</v>
      </c>
      <c r="K817" s="3" t="s">
        <v>668</v>
      </c>
      <c r="L817" s="34">
        <v>45329</v>
      </c>
      <c r="M817" s="3" t="s">
        <v>213</v>
      </c>
      <c r="N817" s="3" t="s">
        <v>661</v>
      </c>
      <c r="O817" s="35">
        <v>0</v>
      </c>
      <c r="P817" s="3" t="s">
        <v>665</v>
      </c>
      <c r="Q817" s="3" t="s">
        <v>8</v>
      </c>
      <c r="R817" s="3" t="s">
        <v>1508</v>
      </c>
      <c r="S817" s="3" t="s">
        <v>1654</v>
      </c>
      <c r="T817" s="3" t="str">
        <f t="shared" si="34"/>
        <v>HOMBRE</v>
      </c>
      <c r="U817" s="48"/>
      <c r="V817" s="3" t="s">
        <v>1599</v>
      </c>
      <c r="AA817" s="3" t="str">
        <f t="shared" si="33"/>
        <v>HOMBREHOMBREINICIO LABORALKAKIPANTALONBASICO MODA</v>
      </c>
    </row>
    <row r="818" spans="1:27">
      <c r="A818" s="3" t="s">
        <v>1105</v>
      </c>
      <c r="B818" s="3" t="s">
        <v>16</v>
      </c>
      <c r="C818" s="3" t="s">
        <v>685</v>
      </c>
      <c r="D818" s="3" t="s">
        <v>706</v>
      </c>
      <c r="E818" s="3" t="s">
        <v>710</v>
      </c>
      <c r="F818" s="3" t="s">
        <v>711</v>
      </c>
      <c r="G818" s="50">
        <v>1</v>
      </c>
      <c r="H818" s="3">
        <v>38</v>
      </c>
      <c r="I818" s="3" t="s">
        <v>7</v>
      </c>
      <c r="J818" s="33">
        <v>13</v>
      </c>
      <c r="K818" s="3" t="s">
        <v>668</v>
      </c>
      <c r="L818" s="34">
        <v>45329</v>
      </c>
      <c r="M818" s="3" t="s">
        <v>213</v>
      </c>
      <c r="N818" s="3" t="s">
        <v>661</v>
      </c>
      <c r="O818" s="35">
        <v>0</v>
      </c>
      <c r="P818" s="3" t="s">
        <v>665</v>
      </c>
      <c r="Q818" s="3" t="s">
        <v>8</v>
      </c>
      <c r="R818" s="3" t="s">
        <v>1508</v>
      </c>
      <c r="S818" s="3" t="s">
        <v>1654</v>
      </c>
      <c r="T818" s="3" t="str">
        <f t="shared" si="34"/>
        <v>HOMBRE</v>
      </c>
      <c r="U818" s="48"/>
      <c r="V818" s="3" t="s">
        <v>1599</v>
      </c>
      <c r="AA818" s="3" t="str">
        <f t="shared" si="33"/>
        <v>HOMBREHOMBREINICIO LABORALKAKIPANTALONBASICO MODA</v>
      </c>
    </row>
    <row r="819" spans="1:27">
      <c r="A819" s="3" t="s">
        <v>1105</v>
      </c>
      <c r="B819" s="3" t="s">
        <v>16</v>
      </c>
      <c r="C819" s="3" t="s">
        <v>685</v>
      </c>
      <c r="D819" s="3" t="s">
        <v>706</v>
      </c>
      <c r="E819" s="3" t="s">
        <v>710</v>
      </c>
      <c r="F819" s="3" t="s">
        <v>711</v>
      </c>
      <c r="G819" s="50">
        <v>1</v>
      </c>
      <c r="H819" s="3">
        <v>40</v>
      </c>
      <c r="I819" s="3" t="s">
        <v>7</v>
      </c>
      <c r="J819" s="33">
        <v>12</v>
      </c>
      <c r="K819" s="3" t="s">
        <v>668</v>
      </c>
      <c r="L819" s="34">
        <v>45329</v>
      </c>
      <c r="M819" s="3" t="s">
        <v>213</v>
      </c>
      <c r="N819" s="3" t="s">
        <v>661</v>
      </c>
      <c r="O819" s="35">
        <v>0</v>
      </c>
      <c r="P819" s="3" t="s">
        <v>665</v>
      </c>
      <c r="Q819" s="3" t="s">
        <v>8</v>
      </c>
      <c r="R819" s="3" t="s">
        <v>1508</v>
      </c>
      <c r="S819" s="3" t="s">
        <v>1654</v>
      </c>
      <c r="T819" s="3" t="str">
        <f t="shared" si="34"/>
        <v>HOMBRE</v>
      </c>
      <c r="U819" s="48"/>
      <c r="V819" s="3" t="s">
        <v>1599</v>
      </c>
      <c r="AA819" s="3" t="str">
        <f t="shared" si="33"/>
        <v>HOMBREHOMBREINICIO LABORALKAKIPANTALONBASICO MODA</v>
      </c>
    </row>
    <row r="820" spans="1:27">
      <c r="A820" s="3" t="s">
        <v>1105</v>
      </c>
      <c r="B820" s="3" t="s">
        <v>16</v>
      </c>
      <c r="C820" s="3" t="s">
        <v>685</v>
      </c>
      <c r="D820" s="3" t="s">
        <v>706</v>
      </c>
      <c r="E820" s="3" t="s">
        <v>710</v>
      </c>
      <c r="F820" s="3" t="s">
        <v>711</v>
      </c>
      <c r="G820" s="50">
        <v>1</v>
      </c>
      <c r="H820" s="3">
        <v>42</v>
      </c>
      <c r="I820" s="3" t="s">
        <v>7</v>
      </c>
      <c r="J820" s="33">
        <v>12</v>
      </c>
      <c r="K820" s="3" t="s">
        <v>668</v>
      </c>
      <c r="L820" s="34">
        <v>45329</v>
      </c>
      <c r="M820" s="3" t="s">
        <v>213</v>
      </c>
      <c r="N820" s="3" t="s">
        <v>661</v>
      </c>
      <c r="O820" s="35">
        <v>0</v>
      </c>
      <c r="P820" s="3" t="s">
        <v>665</v>
      </c>
      <c r="Q820" s="3" t="s">
        <v>8</v>
      </c>
      <c r="R820" s="3" t="s">
        <v>1508</v>
      </c>
      <c r="S820" s="3" t="s">
        <v>1654</v>
      </c>
      <c r="T820" s="3" t="str">
        <f t="shared" si="34"/>
        <v>HOMBRE</v>
      </c>
      <c r="U820" s="48"/>
      <c r="V820" s="3" t="s">
        <v>1599</v>
      </c>
      <c r="AA820" s="3" t="str">
        <f t="shared" si="33"/>
        <v>HOMBREHOMBREINICIO LABORALKAKIPANTALONBASICO MODA</v>
      </c>
    </row>
    <row r="821" spans="1:27">
      <c r="A821" s="3" t="s">
        <v>1106</v>
      </c>
      <c r="B821" s="3" t="s">
        <v>16</v>
      </c>
      <c r="C821" s="3" t="s">
        <v>685</v>
      </c>
      <c r="D821" s="3" t="s">
        <v>706</v>
      </c>
      <c r="E821" s="3" t="s">
        <v>710</v>
      </c>
      <c r="F821" s="3" t="s">
        <v>711</v>
      </c>
      <c r="G821" s="50">
        <v>2</v>
      </c>
      <c r="H821" s="3">
        <v>38</v>
      </c>
      <c r="I821" s="3" t="s">
        <v>7</v>
      </c>
      <c r="J821" s="33">
        <v>13</v>
      </c>
      <c r="K821" s="3" t="s">
        <v>668</v>
      </c>
      <c r="L821" s="34">
        <v>45329</v>
      </c>
      <c r="M821" s="3" t="s">
        <v>213</v>
      </c>
      <c r="N821" s="3" t="s">
        <v>661</v>
      </c>
      <c r="O821" s="35">
        <v>0</v>
      </c>
      <c r="P821" s="3" t="s">
        <v>665</v>
      </c>
      <c r="Q821" s="3" t="s">
        <v>8</v>
      </c>
      <c r="R821" s="3" t="s">
        <v>1508</v>
      </c>
      <c r="S821" s="3" t="s">
        <v>1654</v>
      </c>
      <c r="T821" s="3" t="str">
        <f t="shared" si="34"/>
        <v>HOMBRE</v>
      </c>
      <c r="U821" s="48"/>
      <c r="V821" s="3" t="s">
        <v>1599</v>
      </c>
      <c r="AA821" s="3" t="str">
        <f t="shared" si="33"/>
        <v>HOMBREHOMBREINICIO LABORALKAKIPANTALONBASICO MODA</v>
      </c>
    </row>
    <row r="822" spans="1:27">
      <c r="A822" s="3" t="s">
        <v>1106</v>
      </c>
      <c r="B822" s="3" t="s">
        <v>16</v>
      </c>
      <c r="C822" s="3" t="s">
        <v>685</v>
      </c>
      <c r="D822" s="3" t="s">
        <v>706</v>
      </c>
      <c r="E822" s="3" t="s">
        <v>710</v>
      </c>
      <c r="F822" s="3" t="s">
        <v>711</v>
      </c>
      <c r="G822" s="50">
        <v>2</v>
      </c>
      <c r="H822" s="3">
        <v>40</v>
      </c>
      <c r="I822" s="3" t="s">
        <v>7</v>
      </c>
      <c r="J822" s="33">
        <v>12</v>
      </c>
      <c r="K822" s="3" t="s">
        <v>668</v>
      </c>
      <c r="L822" s="34">
        <v>45329</v>
      </c>
      <c r="M822" s="3" t="s">
        <v>213</v>
      </c>
      <c r="N822" s="3" t="s">
        <v>661</v>
      </c>
      <c r="O822" s="35">
        <v>0</v>
      </c>
      <c r="P822" s="3" t="s">
        <v>665</v>
      </c>
      <c r="Q822" s="3" t="s">
        <v>8</v>
      </c>
      <c r="R822" s="3" t="s">
        <v>1508</v>
      </c>
      <c r="S822" s="3" t="s">
        <v>1654</v>
      </c>
      <c r="T822" s="3" t="str">
        <f t="shared" si="34"/>
        <v>HOMBRE</v>
      </c>
      <c r="U822" s="48"/>
      <c r="V822" s="3" t="s">
        <v>1599</v>
      </c>
      <c r="AA822" s="3" t="str">
        <f t="shared" si="33"/>
        <v>HOMBREHOMBREINICIO LABORALKAKIPANTALONBASICO MODA</v>
      </c>
    </row>
    <row r="823" spans="1:27">
      <c r="A823" s="3" t="s">
        <v>1106</v>
      </c>
      <c r="B823" s="3" t="s">
        <v>16</v>
      </c>
      <c r="C823" s="3" t="s">
        <v>685</v>
      </c>
      <c r="D823" s="3" t="s">
        <v>706</v>
      </c>
      <c r="E823" s="3" t="s">
        <v>710</v>
      </c>
      <c r="F823" s="3" t="s">
        <v>711</v>
      </c>
      <c r="G823" s="50">
        <v>2</v>
      </c>
      <c r="H823" s="3">
        <v>42</v>
      </c>
      <c r="I823" s="3" t="s">
        <v>7</v>
      </c>
      <c r="J823" s="33">
        <v>12</v>
      </c>
      <c r="K823" s="3" t="s">
        <v>668</v>
      </c>
      <c r="L823" s="34">
        <v>45329</v>
      </c>
      <c r="M823" s="3" t="s">
        <v>213</v>
      </c>
      <c r="N823" s="3" t="s">
        <v>661</v>
      </c>
      <c r="O823" s="35">
        <v>0</v>
      </c>
      <c r="P823" s="3" t="s">
        <v>665</v>
      </c>
      <c r="Q823" s="3" t="s">
        <v>8</v>
      </c>
      <c r="R823" s="3" t="s">
        <v>1508</v>
      </c>
      <c r="S823" s="3" t="s">
        <v>1654</v>
      </c>
      <c r="T823" s="3" t="str">
        <f t="shared" si="34"/>
        <v>HOMBRE</v>
      </c>
      <c r="U823" s="48"/>
      <c r="V823" s="3" t="s">
        <v>1599</v>
      </c>
      <c r="AA823" s="3" t="str">
        <f t="shared" si="33"/>
        <v>HOMBREHOMBREINICIO LABORALKAKIPANTALONBASICO MODA</v>
      </c>
    </row>
    <row r="824" spans="1:27">
      <c r="A824" s="3" t="s">
        <v>1107</v>
      </c>
      <c r="B824" s="3" t="s">
        <v>16</v>
      </c>
      <c r="C824" s="3" t="s">
        <v>685</v>
      </c>
      <c r="D824" s="3" t="s">
        <v>706</v>
      </c>
      <c r="E824" s="3" t="s">
        <v>710</v>
      </c>
      <c r="F824" s="3" t="s">
        <v>711</v>
      </c>
      <c r="G824" s="50">
        <v>2</v>
      </c>
      <c r="H824" s="3">
        <v>38</v>
      </c>
      <c r="I824" s="3" t="s">
        <v>7</v>
      </c>
      <c r="J824" s="33">
        <v>13</v>
      </c>
      <c r="K824" s="3" t="s">
        <v>668</v>
      </c>
      <c r="L824" s="34">
        <v>45329</v>
      </c>
      <c r="M824" s="3" t="s">
        <v>213</v>
      </c>
      <c r="N824" s="3" t="s">
        <v>661</v>
      </c>
      <c r="O824" s="35">
        <v>0</v>
      </c>
      <c r="P824" s="3" t="s">
        <v>665</v>
      </c>
      <c r="Q824" s="3" t="s">
        <v>8</v>
      </c>
      <c r="R824" s="3" t="s">
        <v>1508</v>
      </c>
      <c r="S824" s="3" t="s">
        <v>1654</v>
      </c>
      <c r="T824" s="3" t="str">
        <f t="shared" si="34"/>
        <v>HOMBRE</v>
      </c>
      <c r="U824" s="48"/>
      <c r="V824" s="3" t="s">
        <v>1599</v>
      </c>
      <c r="AA824" s="3" t="str">
        <f t="shared" si="33"/>
        <v>HOMBREHOMBREINICIO LABORALKAKIPANTALONBASICO MODA</v>
      </c>
    </row>
    <row r="825" spans="1:27">
      <c r="A825" s="3" t="s">
        <v>1107</v>
      </c>
      <c r="B825" s="3" t="s">
        <v>16</v>
      </c>
      <c r="C825" s="3" t="s">
        <v>685</v>
      </c>
      <c r="D825" s="3" t="s">
        <v>706</v>
      </c>
      <c r="E825" s="3" t="s">
        <v>710</v>
      </c>
      <c r="F825" s="3" t="s">
        <v>711</v>
      </c>
      <c r="G825" s="50">
        <v>2</v>
      </c>
      <c r="H825" s="3">
        <v>40</v>
      </c>
      <c r="I825" s="3" t="s">
        <v>7</v>
      </c>
      <c r="J825" s="33">
        <v>12</v>
      </c>
      <c r="K825" s="3" t="s">
        <v>668</v>
      </c>
      <c r="L825" s="34">
        <v>45329</v>
      </c>
      <c r="M825" s="3" t="s">
        <v>213</v>
      </c>
      <c r="N825" s="3" t="s">
        <v>661</v>
      </c>
      <c r="O825" s="35">
        <v>0</v>
      </c>
      <c r="P825" s="3" t="s">
        <v>665</v>
      </c>
      <c r="Q825" s="3" t="s">
        <v>8</v>
      </c>
      <c r="R825" s="3" t="s">
        <v>1508</v>
      </c>
      <c r="S825" s="3" t="s">
        <v>1654</v>
      </c>
      <c r="T825" s="3" t="str">
        <f t="shared" si="34"/>
        <v>HOMBRE</v>
      </c>
      <c r="U825" s="48"/>
      <c r="V825" s="3" t="s">
        <v>1599</v>
      </c>
      <c r="AA825" s="3" t="str">
        <f t="shared" si="33"/>
        <v>HOMBREHOMBREINICIO LABORALKAKIPANTALONBASICO MODA</v>
      </c>
    </row>
    <row r="826" spans="1:27">
      <c r="A826" s="3" t="s">
        <v>1107</v>
      </c>
      <c r="B826" s="3" t="s">
        <v>16</v>
      </c>
      <c r="C826" s="3" t="s">
        <v>685</v>
      </c>
      <c r="D826" s="3" t="s">
        <v>706</v>
      </c>
      <c r="E826" s="3" t="s">
        <v>710</v>
      </c>
      <c r="F826" s="3" t="s">
        <v>711</v>
      </c>
      <c r="G826" s="50">
        <v>2</v>
      </c>
      <c r="H826" s="3">
        <v>42</v>
      </c>
      <c r="I826" s="3" t="s">
        <v>7</v>
      </c>
      <c r="J826" s="33">
        <v>12</v>
      </c>
      <c r="K826" s="3" t="s">
        <v>668</v>
      </c>
      <c r="L826" s="34">
        <v>45329</v>
      </c>
      <c r="M826" s="3" t="s">
        <v>213</v>
      </c>
      <c r="N826" s="3" t="s">
        <v>661</v>
      </c>
      <c r="O826" s="35">
        <v>0</v>
      </c>
      <c r="P826" s="3" t="s">
        <v>665</v>
      </c>
      <c r="Q826" s="3" t="s">
        <v>8</v>
      </c>
      <c r="R826" s="3" t="s">
        <v>1508</v>
      </c>
      <c r="S826" s="3" t="s">
        <v>1654</v>
      </c>
      <c r="T826" s="3" t="str">
        <f t="shared" si="34"/>
        <v>HOMBRE</v>
      </c>
      <c r="U826" s="48"/>
      <c r="V826" s="3" t="s">
        <v>1599</v>
      </c>
      <c r="AA826" s="3" t="str">
        <f t="shared" si="33"/>
        <v>HOMBREHOMBREINICIO LABORALKAKIPANTALONBASICO MODA</v>
      </c>
    </row>
    <row r="827" spans="1:27">
      <c r="A827" s="3" t="s">
        <v>848</v>
      </c>
      <c r="B827" s="3" t="s">
        <v>16</v>
      </c>
      <c r="C827" s="3" t="s">
        <v>685</v>
      </c>
      <c r="D827" s="3" t="s">
        <v>748</v>
      </c>
      <c r="E827" s="3" t="s">
        <v>749</v>
      </c>
      <c r="F827" s="3" t="s">
        <v>702</v>
      </c>
      <c r="G827" s="50" t="s">
        <v>7</v>
      </c>
      <c r="H827" s="3" t="s">
        <v>7</v>
      </c>
      <c r="I827" s="3" t="s">
        <v>7</v>
      </c>
      <c r="J827" s="33">
        <v>1461</v>
      </c>
      <c r="K827" s="3" t="s">
        <v>668</v>
      </c>
      <c r="L827" s="34">
        <v>45331</v>
      </c>
      <c r="M827" s="3" t="s">
        <v>50</v>
      </c>
      <c r="N827" s="3" t="s">
        <v>662</v>
      </c>
      <c r="O827" s="35">
        <v>0</v>
      </c>
      <c r="P827" s="3" t="s">
        <v>1394</v>
      </c>
      <c r="Q827" s="3" t="s">
        <v>8</v>
      </c>
      <c r="R827" s="3" t="s">
        <v>1414</v>
      </c>
      <c r="S827" s="3" t="s">
        <v>1659</v>
      </c>
      <c r="T827" s="3" t="str">
        <f t="shared" si="34"/>
        <v>HOMBRE</v>
      </c>
      <c r="U827" s="48"/>
      <c r="V827" s="3" t="s">
        <v>1599</v>
      </c>
      <c r="AA827" s="3" t="str">
        <f t="shared" si="33"/>
        <v>HOMBREHOMBREINICIO LABORALACTIVOPANTALONETAMODA</v>
      </c>
    </row>
    <row r="828" spans="1:27">
      <c r="A828" s="3">
        <v>237908</v>
      </c>
      <c r="B828" s="3" t="s">
        <v>16</v>
      </c>
      <c r="C828" s="3" t="s">
        <v>685</v>
      </c>
      <c r="D828" s="3" t="s">
        <v>748</v>
      </c>
      <c r="E828" s="3" t="s">
        <v>749</v>
      </c>
      <c r="F828" s="3" t="s">
        <v>683</v>
      </c>
      <c r="G828" s="50">
        <v>1</v>
      </c>
      <c r="H828" s="3" t="s">
        <v>688</v>
      </c>
      <c r="I828" s="3" t="s">
        <v>692</v>
      </c>
      <c r="J828" s="33">
        <v>16</v>
      </c>
      <c r="K828" s="3" t="s">
        <v>668</v>
      </c>
      <c r="L828" s="34">
        <v>45324</v>
      </c>
      <c r="M828" s="3" t="s">
        <v>40</v>
      </c>
      <c r="N828" s="3" t="s">
        <v>661</v>
      </c>
      <c r="O828" s="35">
        <v>0</v>
      </c>
      <c r="P828" s="3" t="s">
        <v>664</v>
      </c>
      <c r="Q828" s="3" t="s">
        <v>8</v>
      </c>
      <c r="R828" s="3" t="s">
        <v>1502</v>
      </c>
      <c r="S828" s="3" t="s">
        <v>1654</v>
      </c>
      <c r="T828" s="3" t="str">
        <f t="shared" si="34"/>
        <v>HOMBRE</v>
      </c>
      <c r="U828" s="48"/>
      <c r="V828" s="3" t="s">
        <v>1599</v>
      </c>
      <c r="AA828" s="3" t="str">
        <f t="shared" si="33"/>
        <v>HOMBREHOMBREINICIO LABORALACTIVOPANTALONETABASICO NEUTRO</v>
      </c>
    </row>
    <row r="829" spans="1:27">
      <c r="A829" s="3">
        <v>237908</v>
      </c>
      <c r="B829" s="3" t="s">
        <v>16</v>
      </c>
      <c r="C829" s="3" t="s">
        <v>685</v>
      </c>
      <c r="D829" s="3" t="s">
        <v>748</v>
      </c>
      <c r="E829" s="3" t="s">
        <v>749</v>
      </c>
      <c r="F829" s="3" t="s">
        <v>683</v>
      </c>
      <c r="G829" s="50">
        <v>1</v>
      </c>
      <c r="H829" s="3" t="s">
        <v>688</v>
      </c>
      <c r="I829" s="3" t="s">
        <v>700</v>
      </c>
      <c r="J829" s="33">
        <v>12</v>
      </c>
      <c r="K829" s="3" t="s">
        <v>668</v>
      </c>
      <c r="L829" s="34">
        <v>45324</v>
      </c>
      <c r="M829" s="3" t="s">
        <v>40</v>
      </c>
      <c r="N829" s="3" t="s">
        <v>661</v>
      </c>
      <c r="O829" s="35">
        <v>0</v>
      </c>
      <c r="P829" s="3" t="s">
        <v>664</v>
      </c>
      <c r="Q829" s="3" t="s">
        <v>8</v>
      </c>
      <c r="R829" s="3" t="s">
        <v>1502</v>
      </c>
      <c r="S829" s="3" t="s">
        <v>1654</v>
      </c>
      <c r="T829" s="3" t="str">
        <f t="shared" si="34"/>
        <v>HOMBRE</v>
      </c>
      <c r="U829" s="48"/>
      <c r="V829" s="3" t="s">
        <v>1599</v>
      </c>
      <c r="AA829" s="3" t="str">
        <f t="shared" si="33"/>
        <v>HOMBREHOMBREINICIO LABORALACTIVOPANTALONETABASICO NEUTRO</v>
      </c>
    </row>
    <row r="830" spans="1:27">
      <c r="A830" s="3">
        <v>237908</v>
      </c>
      <c r="B830" s="3" t="s">
        <v>16</v>
      </c>
      <c r="C830" s="3" t="s">
        <v>685</v>
      </c>
      <c r="D830" s="3" t="s">
        <v>748</v>
      </c>
      <c r="E830" s="3" t="s">
        <v>749</v>
      </c>
      <c r="F830" s="3" t="s">
        <v>683</v>
      </c>
      <c r="G830" s="50">
        <v>1</v>
      </c>
      <c r="H830" s="3" t="s">
        <v>688</v>
      </c>
      <c r="I830" s="3" t="s">
        <v>694</v>
      </c>
      <c r="J830" s="33">
        <v>25</v>
      </c>
      <c r="K830" s="3" t="s">
        <v>668</v>
      </c>
      <c r="L830" s="34">
        <v>45324</v>
      </c>
      <c r="M830" s="3" t="s">
        <v>40</v>
      </c>
      <c r="N830" s="3" t="s">
        <v>661</v>
      </c>
      <c r="O830" s="35">
        <v>0</v>
      </c>
      <c r="P830" s="3" t="s">
        <v>664</v>
      </c>
      <c r="Q830" s="3" t="s">
        <v>8</v>
      </c>
      <c r="R830" s="3" t="s">
        <v>1502</v>
      </c>
      <c r="S830" s="3" t="s">
        <v>1654</v>
      </c>
      <c r="T830" s="3" t="str">
        <f t="shared" si="34"/>
        <v>HOMBRE</v>
      </c>
      <c r="U830" s="48"/>
      <c r="V830" s="3" t="s">
        <v>1599</v>
      </c>
      <c r="AA830" s="3" t="str">
        <f t="shared" si="33"/>
        <v>HOMBREHOMBREINICIO LABORALACTIVOPANTALONETABASICO NEUTRO</v>
      </c>
    </row>
    <row r="831" spans="1:27">
      <c r="A831" s="3">
        <v>237908</v>
      </c>
      <c r="B831" s="3" t="s">
        <v>16</v>
      </c>
      <c r="C831" s="3" t="s">
        <v>685</v>
      </c>
      <c r="D831" s="3" t="s">
        <v>748</v>
      </c>
      <c r="E831" s="3" t="s">
        <v>749</v>
      </c>
      <c r="F831" s="3" t="s">
        <v>683</v>
      </c>
      <c r="G831" s="50">
        <v>1</v>
      </c>
      <c r="H831" s="3" t="s">
        <v>688</v>
      </c>
      <c r="I831" s="3" t="s">
        <v>740</v>
      </c>
      <c r="J831" s="33">
        <v>14</v>
      </c>
      <c r="K831" s="3" t="s">
        <v>668</v>
      </c>
      <c r="L831" s="34">
        <v>45324</v>
      </c>
      <c r="M831" s="3" t="s">
        <v>40</v>
      </c>
      <c r="N831" s="3" t="s">
        <v>661</v>
      </c>
      <c r="O831" s="35">
        <v>0</v>
      </c>
      <c r="P831" s="3" t="s">
        <v>664</v>
      </c>
      <c r="Q831" s="3" t="s">
        <v>8</v>
      </c>
      <c r="R831" s="3" t="s">
        <v>1502</v>
      </c>
      <c r="S831" s="3" t="s">
        <v>1654</v>
      </c>
      <c r="T831" s="3" t="str">
        <f t="shared" si="34"/>
        <v>HOMBRE</v>
      </c>
      <c r="U831" s="48"/>
      <c r="V831" s="3" t="s">
        <v>1599</v>
      </c>
      <c r="AA831" s="3" t="str">
        <f t="shared" si="33"/>
        <v>HOMBREHOMBREINICIO LABORALACTIVOPANTALONETABASICO NEUTRO</v>
      </c>
    </row>
    <row r="832" spans="1:27">
      <c r="A832" s="3">
        <v>237908</v>
      </c>
      <c r="B832" s="3" t="s">
        <v>16</v>
      </c>
      <c r="C832" s="3" t="s">
        <v>685</v>
      </c>
      <c r="D832" s="3" t="s">
        <v>748</v>
      </c>
      <c r="E832" s="3" t="s">
        <v>749</v>
      </c>
      <c r="F832" s="3" t="s">
        <v>683</v>
      </c>
      <c r="G832" s="50">
        <v>1</v>
      </c>
      <c r="H832" s="3" t="s">
        <v>687</v>
      </c>
      <c r="I832" s="3" t="s">
        <v>692</v>
      </c>
      <c r="J832" s="33">
        <v>29</v>
      </c>
      <c r="K832" s="3" t="s">
        <v>668</v>
      </c>
      <c r="L832" s="34">
        <v>45324</v>
      </c>
      <c r="M832" s="3" t="s">
        <v>40</v>
      </c>
      <c r="N832" s="3" t="s">
        <v>661</v>
      </c>
      <c r="O832" s="35">
        <v>0</v>
      </c>
      <c r="P832" s="3" t="s">
        <v>664</v>
      </c>
      <c r="Q832" s="3" t="s">
        <v>8</v>
      </c>
      <c r="R832" s="3" t="s">
        <v>1502</v>
      </c>
      <c r="S832" s="3" t="s">
        <v>1654</v>
      </c>
      <c r="T832" s="3" t="str">
        <f t="shared" si="34"/>
        <v>HOMBRE</v>
      </c>
      <c r="U832" s="48"/>
      <c r="V832" s="3" t="s">
        <v>1599</v>
      </c>
      <c r="AA832" s="3" t="str">
        <f t="shared" si="33"/>
        <v>HOMBREHOMBREINICIO LABORALACTIVOPANTALONETABASICO NEUTRO</v>
      </c>
    </row>
    <row r="833" spans="1:27">
      <c r="A833" s="3">
        <v>237908</v>
      </c>
      <c r="B833" s="3" t="s">
        <v>16</v>
      </c>
      <c r="C833" s="3" t="s">
        <v>685</v>
      </c>
      <c r="D833" s="3" t="s">
        <v>748</v>
      </c>
      <c r="E833" s="3" t="s">
        <v>749</v>
      </c>
      <c r="F833" s="3" t="s">
        <v>683</v>
      </c>
      <c r="G833" s="50">
        <v>1</v>
      </c>
      <c r="H833" s="3" t="s">
        <v>690</v>
      </c>
      <c r="I833" s="3" t="s">
        <v>692</v>
      </c>
      <c r="J833" s="33">
        <v>29</v>
      </c>
      <c r="K833" s="3" t="s">
        <v>668</v>
      </c>
      <c r="L833" s="34">
        <v>45324</v>
      </c>
      <c r="M833" s="3" t="s">
        <v>40</v>
      </c>
      <c r="N833" s="3" t="s">
        <v>661</v>
      </c>
      <c r="O833" s="35">
        <v>0</v>
      </c>
      <c r="P833" s="3" t="s">
        <v>664</v>
      </c>
      <c r="Q833" s="3" t="s">
        <v>8</v>
      </c>
      <c r="R833" s="3" t="s">
        <v>1502</v>
      </c>
      <c r="S833" s="3" t="s">
        <v>1654</v>
      </c>
      <c r="T833" s="3" t="str">
        <f t="shared" si="34"/>
        <v>HOMBRE</v>
      </c>
      <c r="U833" s="48"/>
      <c r="V833" s="3" t="s">
        <v>1599</v>
      </c>
      <c r="AA833" s="3" t="str">
        <f t="shared" si="33"/>
        <v>HOMBREHOMBREINICIO LABORALACTIVOPANTALONETABASICO NEUTRO</v>
      </c>
    </row>
    <row r="834" spans="1:27">
      <c r="A834" s="3">
        <v>237908</v>
      </c>
      <c r="B834" s="3" t="s">
        <v>16</v>
      </c>
      <c r="C834" s="3" t="s">
        <v>685</v>
      </c>
      <c r="D834" s="3" t="s">
        <v>748</v>
      </c>
      <c r="E834" s="3" t="s">
        <v>749</v>
      </c>
      <c r="F834" s="3" t="s">
        <v>683</v>
      </c>
      <c r="G834" s="50">
        <v>1</v>
      </c>
      <c r="H834" s="3" t="s">
        <v>690</v>
      </c>
      <c r="I834" s="3" t="s">
        <v>700</v>
      </c>
      <c r="J834" s="33">
        <v>44</v>
      </c>
      <c r="K834" s="3" t="s">
        <v>668</v>
      </c>
      <c r="L834" s="34">
        <v>45324</v>
      </c>
      <c r="M834" s="3" t="s">
        <v>40</v>
      </c>
      <c r="N834" s="3" t="s">
        <v>661</v>
      </c>
      <c r="O834" s="35">
        <v>0</v>
      </c>
      <c r="P834" s="3" t="s">
        <v>664</v>
      </c>
      <c r="Q834" s="3" t="s">
        <v>8</v>
      </c>
      <c r="R834" s="3" t="s">
        <v>1502</v>
      </c>
      <c r="S834" s="3" t="s">
        <v>1654</v>
      </c>
      <c r="T834" s="3" t="str">
        <f t="shared" si="34"/>
        <v>HOMBRE</v>
      </c>
      <c r="U834" s="48"/>
      <c r="V834" s="3" t="s">
        <v>1599</v>
      </c>
      <c r="AA834" s="3" t="str">
        <f t="shared" si="33"/>
        <v>HOMBREHOMBREINICIO LABORALACTIVOPANTALONETABASICO NEUTRO</v>
      </c>
    </row>
    <row r="835" spans="1:27">
      <c r="A835" s="3">
        <v>237908</v>
      </c>
      <c r="B835" s="3" t="s">
        <v>16</v>
      </c>
      <c r="C835" s="3" t="s">
        <v>685</v>
      </c>
      <c r="D835" s="3" t="s">
        <v>748</v>
      </c>
      <c r="E835" s="3" t="s">
        <v>749</v>
      </c>
      <c r="F835" s="3" t="s">
        <v>683</v>
      </c>
      <c r="G835" s="50">
        <v>1</v>
      </c>
      <c r="H835" s="3" t="s">
        <v>690</v>
      </c>
      <c r="I835" s="3" t="s">
        <v>694</v>
      </c>
      <c r="J835" s="33">
        <v>22</v>
      </c>
      <c r="K835" s="3" t="s">
        <v>668</v>
      </c>
      <c r="L835" s="34">
        <v>45324</v>
      </c>
      <c r="M835" s="3" t="s">
        <v>40</v>
      </c>
      <c r="N835" s="3" t="s">
        <v>661</v>
      </c>
      <c r="O835" s="35">
        <v>0</v>
      </c>
      <c r="P835" s="3" t="s">
        <v>664</v>
      </c>
      <c r="Q835" s="3" t="s">
        <v>8</v>
      </c>
      <c r="R835" s="3" t="s">
        <v>1502</v>
      </c>
      <c r="S835" s="3" t="s">
        <v>1654</v>
      </c>
      <c r="T835" s="3" t="str">
        <f t="shared" si="34"/>
        <v>HOMBRE</v>
      </c>
      <c r="U835" s="48"/>
      <c r="V835" s="3" t="s">
        <v>1599</v>
      </c>
      <c r="AA835" s="3" t="str">
        <f t="shared" ref="AA835:AA887" si="35">+CONCATENATE(T835,B835,C835,D835,E835,F835)</f>
        <v>HOMBREHOMBREINICIO LABORALACTIVOPANTALONETABASICO NEUTRO</v>
      </c>
    </row>
    <row r="836" spans="1:27">
      <c r="A836" s="3">
        <v>237913</v>
      </c>
      <c r="B836" s="3" t="s">
        <v>16</v>
      </c>
      <c r="C836" s="3" t="s">
        <v>685</v>
      </c>
      <c r="D836" s="3" t="s">
        <v>748</v>
      </c>
      <c r="E836" s="3" t="s">
        <v>739</v>
      </c>
      <c r="F836" s="3" t="s">
        <v>683</v>
      </c>
      <c r="G836" s="50">
        <v>2</v>
      </c>
      <c r="H836" s="3" t="s">
        <v>689</v>
      </c>
      <c r="I836" s="3" t="s">
        <v>692</v>
      </c>
      <c r="J836" s="33">
        <v>12</v>
      </c>
      <c r="K836" s="3" t="s">
        <v>668</v>
      </c>
      <c r="L836" s="34">
        <v>45324</v>
      </c>
      <c r="M836" s="3" t="s">
        <v>40</v>
      </c>
      <c r="N836" s="3" t="s">
        <v>661</v>
      </c>
      <c r="O836" s="35">
        <v>0</v>
      </c>
      <c r="P836" s="3" t="s">
        <v>664</v>
      </c>
      <c r="Q836" s="3" t="s">
        <v>8</v>
      </c>
      <c r="R836" s="3" t="s">
        <v>1421</v>
      </c>
      <c r="S836" s="3" t="s">
        <v>1654</v>
      </c>
      <c r="T836" s="3" t="str">
        <f t="shared" si="34"/>
        <v>HOMBRE</v>
      </c>
      <c r="U836" s="48"/>
      <c r="V836" s="3" t="s">
        <v>1599</v>
      </c>
      <c r="AA836" s="3" t="str">
        <f t="shared" si="35"/>
        <v>HOMBREHOMBREINICIO LABORALACTIVOPANTALON SUDADERABASICO NEUTRO</v>
      </c>
    </row>
    <row r="837" spans="1:27">
      <c r="A837" s="3">
        <v>237913</v>
      </c>
      <c r="B837" s="3" t="s">
        <v>16</v>
      </c>
      <c r="C837" s="3" t="s">
        <v>685</v>
      </c>
      <c r="D837" s="3" t="s">
        <v>748</v>
      </c>
      <c r="E837" s="3" t="s">
        <v>739</v>
      </c>
      <c r="F837" s="3" t="s">
        <v>683</v>
      </c>
      <c r="G837" s="50">
        <v>2</v>
      </c>
      <c r="H837" s="3" t="s">
        <v>689</v>
      </c>
      <c r="I837" s="3" t="s">
        <v>694</v>
      </c>
      <c r="J837" s="33">
        <v>12</v>
      </c>
      <c r="K837" s="3" t="s">
        <v>668</v>
      </c>
      <c r="L837" s="34">
        <v>45324</v>
      </c>
      <c r="M837" s="3" t="s">
        <v>40</v>
      </c>
      <c r="N837" s="3" t="s">
        <v>661</v>
      </c>
      <c r="O837" s="35">
        <v>0</v>
      </c>
      <c r="P837" s="3" t="s">
        <v>664</v>
      </c>
      <c r="Q837" s="3" t="s">
        <v>8</v>
      </c>
      <c r="R837" s="3" t="s">
        <v>1421</v>
      </c>
      <c r="S837" s="3" t="s">
        <v>1654</v>
      </c>
      <c r="T837" s="3" t="str">
        <f t="shared" si="34"/>
        <v>HOMBRE</v>
      </c>
      <c r="U837" s="48"/>
      <c r="V837" s="3" t="s">
        <v>1599</v>
      </c>
      <c r="AA837" s="3" t="str">
        <f t="shared" si="35"/>
        <v>HOMBREHOMBREINICIO LABORALACTIVOPANTALON SUDADERABASICO NEUTRO</v>
      </c>
    </row>
    <row r="838" spans="1:27">
      <c r="A838" s="3">
        <v>237913</v>
      </c>
      <c r="B838" s="3" t="s">
        <v>16</v>
      </c>
      <c r="C838" s="3" t="s">
        <v>685</v>
      </c>
      <c r="D838" s="3" t="s">
        <v>748</v>
      </c>
      <c r="E838" s="3" t="s">
        <v>739</v>
      </c>
      <c r="F838" s="3" t="s">
        <v>683</v>
      </c>
      <c r="G838" s="50">
        <v>2</v>
      </c>
      <c r="H838" s="3" t="s">
        <v>687</v>
      </c>
      <c r="I838" s="3" t="s">
        <v>692</v>
      </c>
      <c r="J838" s="33">
        <v>21</v>
      </c>
      <c r="K838" s="3" t="s">
        <v>668</v>
      </c>
      <c r="L838" s="34">
        <v>45324</v>
      </c>
      <c r="M838" s="3" t="s">
        <v>40</v>
      </c>
      <c r="N838" s="3" t="s">
        <v>661</v>
      </c>
      <c r="O838" s="35">
        <v>0</v>
      </c>
      <c r="P838" s="3" t="s">
        <v>664</v>
      </c>
      <c r="Q838" s="3" t="s">
        <v>8</v>
      </c>
      <c r="R838" s="3" t="s">
        <v>1421</v>
      </c>
      <c r="S838" s="3" t="s">
        <v>1654</v>
      </c>
      <c r="T838" s="3" t="str">
        <f t="shared" si="34"/>
        <v>HOMBRE</v>
      </c>
      <c r="U838" s="48"/>
      <c r="V838" s="3" t="s">
        <v>1599</v>
      </c>
      <c r="AA838" s="3" t="str">
        <f t="shared" si="35"/>
        <v>HOMBREHOMBREINICIO LABORALACTIVOPANTALON SUDADERABASICO NEUTRO</v>
      </c>
    </row>
    <row r="839" spans="1:27">
      <c r="A839" s="3">
        <v>237913</v>
      </c>
      <c r="B839" s="3" t="s">
        <v>16</v>
      </c>
      <c r="C839" s="3" t="s">
        <v>685</v>
      </c>
      <c r="D839" s="3" t="s">
        <v>748</v>
      </c>
      <c r="E839" s="3" t="s">
        <v>739</v>
      </c>
      <c r="F839" s="3" t="s">
        <v>683</v>
      </c>
      <c r="G839" s="50">
        <v>2</v>
      </c>
      <c r="H839" s="3" t="s">
        <v>687</v>
      </c>
      <c r="I839" s="3" t="s">
        <v>700</v>
      </c>
      <c r="J839" s="33">
        <v>24</v>
      </c>
      <c r="K839" s="3" t="s">
        <v>668</v>
      </c>
      <c r="L839" s="34">
        <v>45324</v>
      </c>
      <c r="M839" s="3" t="s">
        <v>40</v>
      </c>
      <c r="N839" s="3" t="s">
        <v>661</v>
      </c>
      <c r="O839" s="35">
        <v>0</v>
      </c>
      <c r="P839" s="3" t="s">
        <v>664</v>
      </c>
      <c r="Q839" s="3" t="s">
        <v>8</v>
      </c>
      <c r="R839" s="3" t="s">
        <v>1421</v>
      </c>
      <c r="S839" s="3" t="s">
        <v>1654</v>
      </c>
      <c r="T839" s="3" t="str">
        <f t="shared" si="34"/>
        <v>HOMBRE</v>
      </c>
      <c r="U839" s="48"/>
      <c r="V839" s="3" t="s">
        <v>1599</v>
      </c>
      <c r="AA839" s="3" t="str">
        <f t="shared" si="35"/>
        <v>HOMBREHOMBREINICIO LABORALACTIVOPANTALON SUDADERABASICO NEUTRO</v>
      </c>
    </row>
    <row r="840" spans="1:27">
      <c r="A840" s="3">
        <v>237913</v>
      </c>
      <c r="B840" s="3" t="s">
        <v>16</v>
      </c>
      <c r="C840" s="3" t="s">
        <v>685</v>
      </c>
      <c r="D840" s="3" t="s">
        <v>748</v>
      </c>
      <c r="E840" s="3" t="s">
        <v>739</v>
      </c>
      <c r="F840" s="3" t="s">
        <v>683</v>
      </c>
      <c r="G840" s="50">
        <v>2</v>
      </c>
      <c r="H840" s="3" t="s">
        <v>687</v>
      </c>
      <c r="I840" s="3" t="s">
        <v>694</v>
      </c>
      <c r="J840" s="33">
        <v>18</v>
      </c>
      <c r="K840" s="3" t="s">
        <v>668</v>
      </c>
      <c r="L840" s="34">
        <v>45324</v>
      </c>
      <c r="M840" s="3" t="s">
        <v>40</v>
      </c>
      <c r="N840" s="3" t="s">
        <v>661</v>
      </c>
      <c r="O840" s="35">
        <v>0</v>
      </c>
      <c r="P840" s="3" t="s">
        <v>664</v>
      </c>
      <c r="Q840" s="3" t="s">
        <v>8</v>
      </c>
      <c r="R840" s="3" t="s">
        <v>1421</v>
      </c>
      <c r="S840" s="3" t="s">
        <v>1654</v>
      </c>
      <c r="T840" s="3" t="str">
        <f t="shared" si="34"/>
        <v>HOMBRE</v>
      </c>
      <c r="U840" s="48"/>
      <c r="V840" s="3" t="s">
        <v>1599</v>
      </c>
      <c r="AA840" s="3" t="str">
        <f t="shared" si="35"/>
        <v>HOMBREHOMBREINICIO LABORALACTIVOPANTALON SUDADERABASICO NEUTRO</v>
      </c>
    </row>
    <row r="841" spans="1:27">
      <c r="A841" s="3">
        <v>237913</v>
      </c>
      <c r="B841" s="3" t="s">
        <v>16</v>
      </c>
      <c r="C841" s="3" t="s">
        <v>685</v>
      </c>
      <c r="D841" s="3" t="s">
        <v>748</v>
      </c>
      <c r="E841" s="3" t="s">
        <v>739</v>
      </c>
      <c r="F841" s="3" t="s">
        <v>683</v>
      </c>
      <c r="G841" s="50">
        <v>2</v>
      </c>
      <c r="H841" s="3" t="s">
        <v>687</v>
      </c>
      <c r="I841" s="3" t="s">
        <v>740</v>
      </c>
      <c r="J841" s="33">
        <v>12</v>
      </c>
      <c r="K841" s="3" t="s">
        <v>668</v>
      </c>
      <c r="L841" s="34">
        <v>45324</v>
      </c>
      <c r="M841" s="3" t="s">
        <v>40</v>
      </c>
      <c r="N841" s="3" t="s">
        <v>661</v>
      </c>
      <c r="O841" s="35">
        <v>0</v>
      </c>
      <c r="P841" s="3" t="s">
        <v>664</v>
      </c>
      <c r="Q841" s="3" t="s">
        <v>8</v>
      </c>
      <c r="R841" s="3" t="s">
        <v>1421</v>
      </c>
      <c r="S841" s="3" t="s">
        <v>1654</v>
      </c>
      <c r="T841" s="3" t="str">
        <f t="shared" si="34"/>
        <v>HOMBRE</v>
      </c>
      <c r="U841" s="48"/>
      <c r="V841" s="3" t="s">
        <v>1599</v>
      </c>
      <c r="AA841" s="3" t="str">
        <f t="shared" si="35"/>
        <v>HOMBREHOMBREINICIO LABORALACTIVOPANTALON SUDADERABASICO NEUTRO</v>
      </c>
    </row>
    <row r="842" spans="1:27">
      <c r="A842" s="3">
        <v>237913</v>
      </c>
      <c r="B842" s="3" t="s">
        <v>16</v>
      </c>
      <c r="C842" s="3" t="s">
        <v>685</v>
      </c>
      <c r="D842" s="3" t="s">
        <v>748</v>
      </c>
      <c r="E842" s="3" t="s">
        <v>739</v>
      </c>
      <c r="F842" s="3" t="s">
        <v>683</v>
      </c>
      <c r="G842" s="50">
        <v>2</v>
      </c>
      <c r="H842" s="3" t="s">
        <v>690</v>
      </c>
      <c r="I842" s="3" t="s">
        <v>700</v>
      </c>
      <c r="J842" s="33">
        <v>16</v>
      </c>
      <c r="K842" s="3" t="s">
        <v>668</v>
      </c>
      <c r="L842" s="34">
        <v>45324</v>
      </c>
      <c r="M842" s="3" t="s">
        <v>40</v>
      </c>
      <c r="N842" s="3" t="s">
        <v>661</v>
      </c>
      <c r="O842" s="35">
        <v>0</v>
      </c>
      <c r="P842" s="3" t="s">
        <v>664</v>
      </c>
      <c r="Q842" s="3" t="s">
        <v>8</v>
      </c>
      <c r="R842" s="3" t="s">
        <v>1421</v>
      </c>
      <c r="S842" s="3" t="s">
        <v>1654</v>
      </c>
      <c r="T842" s="3" t="str">
        <f t="shared" si="34"/>
        <v>HOMBRE</v>
      </c>
      <c r="U842" s="48"/>
      <c r="V842" s="3" t="s">
        <v>1599</v>
      </c>
      <c r="AA842" s="3" t="str">
        <f t="shared" si="35"/>
        <v>HOMBREHOMBREINICIO LABORALACTIVOPANTALON SUDADERABASICO NEUTRO</v>
      </c>
    </row>
    <row r="843" spans="1:27">
      <c r="A843" s="3">
        <v>237913</v>
      </c>
      <c r="B843" s="3" t="s">
        <v>16</v>
      </c>
      <c r="C843" s="3" t="s">
        <v>685</v>
      </c>
      <c r="D843" s="3" t="s">
        <v>748</v>
      </c>
      <c r="E843" s="3" t="s">
        <v>739</v>
      </c>
      <c r="F843" s="3" t="s">
        <v>683</v>
      </c>
      <c r="G843" s="50">
        <v>2</v>
      </c>
      <c r="H843" s="3" t="s">
        <v>690</v>
      </c>
      <c r="I843" s="3" t="s">
        <v>694</v>
      </c>
      <c r="J843" s="33">
        <v>37</v>
      </c>
      <c r="K843" s="3" t="s">
        <v>668</v>
      </c>
      <c r="L843" s="34">
        <v>45324</v>
      </c>
      <c r="M843" s="3" t="s">
        <v>40</v>
      </c>
      <c r="N843" s="3" t="s">
        <v>661</v>
      </c>
      <c r="O843" s="35">
        <v>0</v>
      </c>
      <c r="P843" s="3" t="s">
        <v>664</v>
      </c>
      <c r="Q843" s="3" t="s">
        <v>8</v>
      </c>
      <c r="R843" s="3" t="s">
        <v>1421</v>
      </c>
      <c r="S843" s="3" t="s">
        <v>1654</v>
      </c>
      <c r="T843" s="3" t="str">
        <f t="shared" si="34"/>
        <v>HOMBRE</v>
      </c>
      <c r="U843" s="48"/>
      <c r="V843" s="3" t="s">
        <v>1599</v>
      </c>
      <c r="AA843" s="3" t="str">
        <f t="shared" si="35"/>
        <v>HOMBREHOMBREINICIO LABORALACTIVOPANTALON SUDADERABASICO NEUTRO</v>
      </c>
    </row>
    <row r="844" spans="1:27">
      <c r="A844" s="3" t="s">
        <v>1105</v>
      </c>
      <c r="B844" s="3" t="s">
        <v>16</v>
      </c>
      <c r="C844" s="3" t="s">
        <v>685</v>
      </c>
      <c r="D844" s="3" t="s">
        <v>706</v>
      </c>
      <c r="E844" s="3" t="s">
        <v>710</v>
      </c>
      <c r="F844" s="3" t="s">
        <v>711</v>
      </c>
      <c r="G844" s="50">
        <v>1</v>
      </c>
      <c r="H844" s="3">
        <v>28</v>
      </c>
      <c r="I844" s="3" t="s">
        <v>7</v>
      </c>
      <c r="J844" s="33">
        <v>27</v>
      </c>
      <c r="K844" s="3" t="s">
        <v>668</v>
      </c>
      <c r="L844" s="34">
        <v>45331</v>
      </c>
      <c r="M844" s="3" t="s">
        <v>56</v>
      </c>
      <c r="N844" s="3" t="s">
        <v>661</v>
      </c>
      <c r="O844" s="35">
        <v>0</v>
      </c>
      <c r="P844" s="3" t="s">
        <v>665</v>
      </c>
      <c r="Q844" s="3" t="s">
        <v>8</v>
      </c>
      <c r="R844" s="3" t="s">
        <v>1508</v>
      </c>
      <c r="S844" s="3" t="s">
        <v>1659</v>
      </c>
      <c r="T844" s="3" t="str">
        <f t="shared" si="34"/>
        <v>HOMBRE</v>
      </c>
      <c r="U844" s="48"/>
      <c r="V844" s="3" t="s">
        <v>1599</v>
      </c>
      <c r="AA844" s="3" t="str">
        <f t="shared" si="35"/>
        <v>HOMBREHOMBREINICIO LABORALKAKIPANTALONBASICO MODA</v>
      </c>
    </row>
    <row r="845" spans="1:27">
      <c r="A845" s="3" t="s">
        <v>1105</v>
      </c>
      <c r="B845" s="3" t="s">
        <v>16</v>
      </c>
      <c r="C845" s="3" t="s">
        <v>685</v>
      </c>
      <c r="D845" s="3" t="s">
        <v>706</v>
      </c>
      <c r="E845" s="3" t="s">
        <v>710</v>
      </c>
      <c r="F845" s="3" t="s">
        <v>711</v>
      </c>
      <c r="G845" s="50">
        <v>1</v>
      </c>
      <c r="H845" s="3">
        <v>30</v>
      </c>
      <c r="I845" s="3" t="s">
        <v>7</v>
      </c>
      <c r="J845" s="33">
        <v>30</v>
      </c>
      <c r="K845" s="3" t="s">
        <v>668</v>
      </c>
      <c r="L845" s="34">
        <v>45331</v>
      </c>
      <c r="M845" s="3" t="s">
        <v>56</v>
      </c>
      <c r="N845" s="3" t="s">
        <v>661</v>
      </c>
      <c r="O845" s="35">
        <v>0</v>
      </c>
      <c r="P845" s="3" t="s">
        <v>665</v>
      </c>
      <c r="Q845" s="3" t="s">
        <v>8</v>
      </c>
      <c r="R845" s="3" t="s">
        <v>1508</v>
      </c>
      <c r="S845" s="3" t="s">
        <v>1659</v>
      </c>
      <c r="T845" s="3" t="str">
        <f t="shared" si="34"/>
        <v>HOMBRE</v>
      </c>
      <c r="U845" s="48"/>
      <c r="V845" s="3" t="s">
        <v>1599</v>
      </c>
      <c r="AA845" s="3" t="str">
        <f t="shared" si="35"/>
        <v>HOMBREHOMBREINICIO LABORALKAKIPANTALONBASICO MODA</v>
      </c>
    </row>
    <row r="846" spans="1:27">
      <c r="A846" s="3" t="s">
        <v>1105</v>
      </c>
      <c r="B846" s="3" t="s">
        <v>16</v>
      </c>
      <c r="C846" s="3" t="s">
        <v>685</v>
      </c>
      <c r="D846" s="3" t="s">
        <v>706</v>
      </c>
      <c r="E846" s="3" t="s">
        <v>710</v>
      </c>
      <c r="F846" s="3" t="s">
        <v>711</v>
      </c>
      <c r="G846" s="50">
        <v>1</v>
      </c>
      <c r="H846" s="3">
        <v>32</v>
      </c>
      <c r="I846" s="3" t="s">
        <v>7</v>
      </c>
      <c r="J846" s="33">
        <v>37</v>
      </c>
      <c r="K846" s="3" t="s">
        <v>668</v>
      </c>
      <c r="L846" s="34">
        <v>45331</v>
      </c>
      <c r="M846" s="3" t="s">
        <v>56</v>
      </c>
      <c r="N846" s="3" t="s">
        <v>661</v>
      </c>
      <c r="O846" s="35">
        <v>0</v>
      </c>
      <c r="P846" s="3" t="s">
        <v>665</v>
      </c>
      <c r="Q846" s="3" t="s">
        <v>8</v>
      </c>
      <c r="R846" s="3" t="s">
        <v>1508</v>
      </c>
      <c r="S846" s="3" t="s">
        <v>1659</v>
      </c>
      <c r="T846" s="3" t="str">
        <f t="shared" si="34"/>
        <v>HOMBRE</v>
      </c>
      <c r="U846" s="48"/>
      <c r="V846" s="3" t="s">
        <v>1599</v>
      </c>
      <c r="AA846" s="3" t="str">
        <f t="shared" si="35"/>
        <v>HOMBREHOMBREINICIO LABORALKAKIPANTALONBASICO MODA</v>
      </c>
    </row>
    <row r="847" spans="1:27">
      <c r="A847" s="3" t="s">
        <v>1105</v>
      </c>
      <c r="B847" s="3" t="s">
        <v>16</v>
      </c>
      <c r="C847" s="3" t="s">
        <v>685</v>
      </c>
      <c r="D847" s="3" t="s">
        <v>706</v>
      </c>
      <c r="E847" s="3" t="s">
        <v>710</v>
      </c>
      <c r="F847" s="3" t="s">
        <v>711</v>
      </c>
      <c r="G847" s="50">
        <v>1</v>
      </c>
      <c r="H847" s="3">
        <v>34</v>
      </c>
      <c r="I847" s="3" t="s">
        <v>7</v>
      </c>
      <c r="J847" s="33">
        <v>38</v>
      </c>
      <c r="K847" s="3" t="s">
        <v>668</v>
      </c>
      <c r="L847" s="34">
        <v>45331</v>
      </c>
      <c r="M847" s="3" t="s">
        <v>56</v>
      </c>
      <c r="N847" s="3" t="s">
        <v>661</v>
      </c>
      <c r="O847" s="35">
        <v>0</v>
      </c>
      <c r="P847" s="3" t="s">
        <v>665</v>
      </c>
      <c r="Q847" s="3" t="s">
        <v>8</v>
      </c>
      <c r="R847" s="3" t="s">
        <v>1508</v>
      </c>
      <c r="S847" s="3" t="s">
        <v>1659</v>
      </c>
      <c r="T847" s="3" t="str">
        <f t="shared" si="34"/>
        <v>HOMBRE</v>
      </c>
      <c r="U847" s="48"/>
      <c r="V847" s="3" t="s">
        <v>1599</v>
      </c>
      <c r="AA847" s="3" t="str">
        <f t="shared" si="35"/>
        <v>HOMBREHOMBREINICIO LABORALKAKIPANTALONBASICO MODA</v>
      </c>
    </row>
    <row r="848" spans="1:27">
      <c r="A848" s="3" t="s">
        <v>1105</v>
      </c>
      <c r="B848" s="3" t="s">
        <v>16</v>
      </c>
      <c r="C848" s="3" t="s">
        <v>685</v>
      </c>
      <c r="D848" s="3" t="s">
        <v>706</v>
      </c>
      <c r="E848" s="3" t="s">
        <v>710</v>
      </c>
      <c r="F848" s="3" t="s">
        <v>711</v>
      </c>
      <c r="G848" s="50">
        <v>1</v>
      </c>
      <c r="H848" s="3">
        <v>36</v>
      </c>
      <c r="I848" s="3" t="s">
        <v>7</v>
      </c>
      <c r="J848" s="33">
        <v>35</v>
      </c>
      <c r="K848" s="3" t="s">
        <v>668</v>
      </c>
      <c r="L848" s="34">
        <v>45331</v>
      </c>
      <c r="M848" s="3" t="s">
        <v>56</v>
      </c>
      <c r="N848" s="3" t="s">
        <v>661</v>
      </c>
      <c r="O848" s="35">
        <v>0</v>
      </c>
      <c r="P848" s="3" t="s">
        <v>665</v>
      </c>
      <c r="Q848" s="3" t="s">
        <v>8</v>
      </c>
      <c r="R848" s="3" t="s">
        <v>1508</v>
      </c>
      <c r="S848" s="3" t="s">
        <v>1659</v>
      </c>
      <c r="T848" s="3" t="str">
        <f t="shared" si="34"/>
        <v>HOMBRE</v>
      </c>
      <c r="U848" s="48"/>
      <c r="V848" s="3" t="s">
        <v>1599</v>
      </c>
      <c r="AA848" s="3" t="str">
        <f t="shared" si="35"/>
        <v>HOMBREHOMBREINICIO LABORALKAKIPANTALONBASICO MODA</v>
      </c>
    </row>
    <row r="849" spans="1:27">
      <c r="A849" s="3" t="s">
        <v>1106</v>
      </c>
      <c r="B849" s="3" t="s">
        <v>16</v>
      </c>
      <c r="C849" s="3" t="s">
        <v>685</v>
      </c>
      <c r="D849" s="3" t="s">
        <v>706</v>
      </c>
      <c r="E849" s="3" t="s">
        <v>710</v>
      </c>
      <c r="F849" s="3" t="s">
        <v>711</v>
      </c>
      <c r="G849" s="50">
        <v>2</v>
      </c>
      <c r="H849" s="3">
        <v>28</v>
      </c>
      <c r="I849" s="3" t="s">
        <v>7</v>
      </c>
      <c r="J849" s="33">
        <v>27</v>
      </c>
      <c r="K849" s="3" t="s">
        <v>668</v>
      </c>
      <c r="L849" s="34">
        <v>45331</v>
      </c>
      <c r="M849" s="3" t="s">
        <v>56</v>
      </c>
      <c r="N849" s="3" t="s">
        <v>661</v>
      </c>
      <c r="O849" s="35">
        <v>0</v>
      </c>
      <c r="P849" s="3" t="s">
        <v>665</v>
      </c>
      <c r="Q849" s="3" t="s">
        <v>8</v>
      </c>
      <c r="R849" s="3" t="s">
        <v>1508</v>
      </c>
      <c r="S849" s="3" t="s">
        <v>1659</v>
      </c>
      <c r="T849" s="3" t="str">
        <f t="shared" si="34"/>
        <v>HOMBRE</v>
      </c>
      <c r="U849" s="48"/>
      <c r="V849" s="3" t="s">
        <v>1599</v>
      </c>
      <c r="AA849" s="3" t="str">
        <f t="shared" si="35"/>
        <v>HOMBREHOMBREINICIO LABORALKAKIPANTALONBASICO MODA</v>
      </c>
    </row>
    <row r="850" spans="1:27">
      <c r="A850" s="3" t="s">
        <v>1106</v>
      </c>
      <c r="B850" s="3" t="s">
        <v>16</v>
      </c>
      <c r="C850" s="3" t="s">
        <v>685</v>
      </c>
      <c r="D850" s="3" t="s">
        <v>706</v>
      </c>
      <c r="E850" s="3" t="s">
        <v>710</v>
      </c>
      <c r="F850" s="3" t="s">
        <v>711</v>
      </c>
      <c r="G850" s="50">
        <v>2</v>
      </c>
      <c r="H850" s="3">
        <v>30</v>
      </c>
      <c r="I850" s="3" t="s">
        <v>7</v>
      </c>
      <c r="J850" s="33">
        <v>30</v>
      </c>
      <c r="K850" s="3" t="s">
        <v>668</v>
      </c>
      <c r="L850" s="34">
        <v>45331</v>
      </c>
      <c r="M850" s="3" t="s">
        <v>56</v>
      </c>
      <c r="N850" s="3" t="s">
        <v>661</v>
      </c>
      <c r="O850" s="35">
        <v>0</v>
      </c>
      <c r="P850" s="3" t="s">
        <v>665</v>
      </c>
      <c r="Q850" s="3" t="s">
        <v>8</v>
      </c>
      <c r="R850" s="3" t="s">
        <v>1508</v>
      </c>
      <c r="S850" s="3" t="s">
        <v>1659</v>
      </c>
      <c r="T850" s="3" t="str">
        <f t="shared" si="34"/>
        <v>HOMBRE</v>
      </c>
      <c r="U850" s="48"/>
      <c r="V850" s="3" t="s">
        <v>1599</v>
      </c>
      <c r="AA850" s="3" t="str">
        <f t="shared" si="35"/>
        <v>HOMBREHOMBREINICIO LABORALKAKIPANTALONBASICO MODA</v>
      </c>
    </row>
    <row r="851" spans="1:27">
      <c r="A851" s="3" t="s">
        <v>1106</v>
      </c>
      <c r="B851" s="3" t="s">
        <v>16</v>
      </c>
      <c r="C851" s="3" t="s">
        <v>685</v>
      </c>
      <c r="D851" s="3" t="s">
        <v>706</v>
      </c>
      <c r="E851" s="3" t="s">
        <v>710</v>
      </c>
      <c r="F851" s="3" t="s">
        <v>711</v>
      </c>
      <c r="G851" s="50">
        <v>2</v>
      </c>
      <c r="H851" s="3">
        <v>32</v>
      </c>
      <c r="I851" s="3" t="s">
        <v>7</v>
      </c>
      <c r="J851" s="33">
        <v>37</v>
      </c>
      <c r="K851" s="3" t="s">
        <v>668</v>
      </c>
      <c r="L851" s="34">
        <v>45331</v>
      </c>
      <c r="M851" s="3" t="s">
        <v>56</v>
      </c>
      <c r="N851" s="3" t="s">
        <v>661</v>
      </c>
      <c r="O851" s="35">
        <v>0</v>
      </c>
      <c r="P851" s="3" t="s">
        <v>665</v>
      </c>
      <c r="Q851" s="3" t="s">
        <v>8</v>
      </c>
      <c r="R851" s="3" t="s">
        <v>1508</v>
      </c>
      <c r="S851" s="3" t="s">
        <v>1659</v>
      </c>
      <c r="T851" s="3" t="str">
        <f t="shared" si="34"/>
        <v>HOMBRE</v>
      </c>
      <c r="U851" s="48"/>
      <c r="V851" s="3" t="s">
        <v>1599</v>
      </c>
      <c r="AA851" s="3" t="str">
        <f t="shared" si="35"/>
        <v>HOMBREHOMBREINICIO LABORALKAKIPANTALONBASICO MODA</v>
      </c>
    </row>
    <row r="852" spans="1:27">
      <c r="A852" s="3" t="s">
        <v>1106</v>
      </c>
      <c r="B852" s="3" t="s">
        <v>16</v>
      </c>
      <c r="C852" s="3" t="s">
        <v>685</v>
      </c>
      <c r="D852" s="3" t="s">
        <v>706</v>
      </c>
      <c r="E852" s="3" t="s">
        <v>710</v>
      </c>
      <c r="F852" s="3" t="s">
        <v>711</v>
      </c>
      <c r="G852" s="50">
        <v>2</v>
      </c>
      <c r="H852" s="3">
        <v>34</v>
      </c>
      <c r="I852" s="3" t="s">
        <v>7</v>
      </c>
      <c r="J852" s="33">
        <v>38</v>
      </c>
      <c r="K852" s="3" t="s">
        <v>668</v>
      </c>
      <c r="L852" s="34">
        <v>45331</v>
      </c>
      <c r="M852" s="3" t="s">
        <v>56</v>
      </c>
      <c r="N852" s="3" t="s">
        <v>661</v>
      </c>
      <c r="O852" s="35">
        <v>0</v>
      </c>
      <c r="P852" s="3" t="s">
        <v>665</v>
      </c>
      <c r="Q852" s="3" t="s">
        <v>8</v>
      </c>
      <c r="R852" s="3" t="s">
        <v>1508</v>
      </c>
      <c r="S852" s="3" t="s">
        <v>1659</v>
      </c>
      <c r="T852" s="3" t="str">
        <f t="shared" si="34"/>
        <v>HOMBRE</v>
      </c>
      <c r="U852" s="48"/>
      <c r="V852" s="3" t="s">
        <v>1599</v>
      </c>
      <c r="AA852" s="3" t="str">
        <f t="shared" si="35"/>
        <v>HOMBREHOMBREINICIO LABORALKAKIPANTALONBASICO MODA</v>
      </c>
    </row>
    <row r="853" spans="1:27">
      <c r="A853" s="3" t="s">
        <v>1106</v>
      </c>
      <c r="B853" s="3" t="s">
        <v>16</v>
      </c>
      <c r="C853" s="3" t="s">
        <v>685</v>
      </c>
      <c r="D853" s="3" t="s">
        <v>706</v>
      </c>
      <c r="E853" s="3" t="s">
        <v>710</v>
      </c>
      <c r="F853" s="3" t="s">
        <v>711</v>
      </c>
      <c r="G853" s="50">
        <v>2</v>
      </c>
      <c r="H853" s="3">
        <v>36</v>
      </c>
      <c r="I853" s="3" t="s">
        <v>7</v>
      </c>
      <c r="J853" s="33">
        <v>35</v>
      </c>
      <c r="K853" s="3" t="s">
        <v>668</v>
      </c>
      <c r="L853" s="34">
        <v>45331</v>
      </c>
      <c r="M853" s="3" t="s">
        <v>56</v>
      </c>
      <c r="N853" s="3" t="s">
        <v>661</v>
      </c>
      <c r="O853" s="35">
        <v>0</v>
      </c>
      <c r="P853" s="3" t="s">
        <v>665</v>
      </c>
      <c r="Q853" s="3" t="s">
        <v>8</v>
      </c>
      <c r="R853" s="3" t="s">
        <v>1508</v>
      </c>
      <c r="S853" s="3" t="s">
        <v>1659</v>
      </c>
      <c r="T853" s="3" t="str">
        <f t="shared" si="34"/>
        <v>HOMBRE</v>
      </c>
      <c r="U853" s="48"/>
      <c r="V853" s="3" t="s">
        <v>1599</v>
      </c>
      <c r="AA853" s="3" t="str">
        <f t="shared" si="35"/>
        <v>HOMBREHOMBREINICIO LABORALKAKIPANTALONBASICO MODA</v>
      </c>
    </row>
    <row r="854" spans="1:27">
      <c r="A854" s="3" t="s">
        <v>1107</v>
      </c>
      <c r="B854" s="3" t="s">
        <v>16</v>
      </c>
      <c r="C854" s="3" t="s">
        <v>685</v>
      </c>
      <c r="D854" s="3" t="s">
        <v>706</v>
      </c>
      <c r="E854" s="3" t="s">
        <v>710</v>
      </c>
      <c r="F854" s="3" t="s">
        <v>711</v>
      </c>
      <c r="G854" s="50">
        <v>2</v>
      </c>
      <c r="H854" s="3">
        <v>28</v>
      </c>
      <c r="I854" s="3" t="s">
        <v>7</v>
      </c>
      <c r="J854" s="33">
        <v>27</v>
      </c>
      <c r="K854" s="3" t="s">
        <v>668</v>
      </c>
      <c r="L854" s="34">
        <v>45331</v>
      </c>
      <c r="M854" s="3" t="s">
        <v>56</v>
      </c>
      <c r="N854" s="3" t="s">
        <v>661</v>
      </c>
      <c r="O854" s="35">
        <v>0</v>
      </c>
      <c r="P854" s="3" t="s">
        <v>665</v>
      </c>
      <c r="Q854" s="3" t="s">
        <v>8</v>
      </c>
      <c r="R854" s="3" t="s">
        <v>1508</v>
      </c>
      <c r="S854" s="3" t="s">
        <v>1659</v>
      </c>
      <c r="T854" s="3" t="str">
        <f t="shared" si="34"/>
        <v>HOMBRE</v>
      </c>
      <c r="U854" s="48"/>
      <c r="V854" s="3" t="s">
        <v>1599</v>
      </c>
      <c r="AA854" s="3" t="str">
        <f t="shared" si="35"/>
        <v>HOMBREHOMBREINICIO LABORALKAKIPANTALONBASICO MODA</v>
      </c>
    </row>
    <row r="855" spans="1:27">
      <c r="A855" s="3" t="s">
        <v>1107</v>
      </c>
      <c r="B855" s="3" t="s">
        <v>16</v>
      </c>
      <c r="C855" s="3" t="s">
        <v>685</v>
      </c>
      <c r="D855" s="3" t="s">
        <v>706</v>
      </c>
      <c r="E855" s="3" t="s">
        <v>710</v>
      </c>
      <c r="F855" s="3" t="s">
        <v>711</v>
      </c>
      <c r="G855" s="50">
        <v>2</v>
      </c>
      <c r="H855" s="3">
        <v>30</v>
      </c>
      <c r="I855" s="3" t="s">
        <v>7</v>
      </c>
      <c r="J855" s="33">
        <v>30</v>
      </c>
      <c r="K855" s="3" t="s">
        <v>668</v>
      </c>
      <c r="L855" s="34">
        <v>45331</v>
      </c>
      <c r="M855" s="3" t="s">
        <v>56</v>
      </c>
      <c r="N855" s="3" t="s">
        <v>661</v>
      </c>
      <c r="O855" s="35">
        <v>0</v>
      </c>
      <c r="P855" s="3" t="s">
        <v>665</v>
      </c>
      <c r="Q855" s="3" t="s">
        <v>8</v>
      </c>
      <c r="R855" s="3" t="s">
        <v>1508</v>
      </c>
      <c r="S855" s="3" t="s">
        <v>1659</v>
      </c>
      <c r="T855" s="3" t="str">
        <f t="shared" si="34"/>
        <v>HOMBRE</v>
      </c>
      <c r="U855" s="48"/>
      <c r="V855" s="3" t="s">
        <v>1599</v>
      </c>
      <c r="AA855" s="3" t="str">
        <f t="shared" si="35"/>
        <v>HOMBREHOMBREINICIO LABORALKAKIPANTALONBASICO MODA</v>
      </c>
    </row>
    <row r="856" spans="1:27">
      <c r="A856" s="3" t="s">
        <v>1107</v>
      </c>
      <c r="B856" s="3" t="s">
        <v>16</v>
      </c>
      <c r="C856" s="3" t="s">
        <v>685</v>
      </c>
      <c r="D856" s="3" t="s">
        <v>706</v>
      </c>
      <c r="E856" s="3" t="s">
        <v>710</v>
      </c>
      <c r="F856" s="3" t="s">
        <v>711</v>
      </c>
      <c r="G856" s="50">
        <v>2</v>
      </c>
      <c r="H856" s="3">
        <v>32</v>
      </c>
      <c r="I856" s="3" t="s">
        <v>7</v>
      </c>
      <c r="J856" s="33">
        <v>37</v>
      </c>
      <c r="K856" s="3" t="s">
        <v>668</v>
      </c>
      <c r="L856" s="34">
        <v>45331</v>
      </c>
      <c r="M856" s="3" t="s">
        <v>56</v>
      </c>
      <c r="N856" s="3" t="s">
        <v>661</v>
      </c>
      <c r="O856" s="35">
        <v>0</v>
      </c>
      <c r="P856" s="3" t="s">
        <v>665</v>
      </c>
      <c r="Q856" s="3" t="s">
        <v>8</v>
      </c>
      <c r="R856" s="3" t="s">
        <v>1508</v>
      </c>
      <c r="S856" s="3" t="s">
        <v>1659</v>
      </c>
      <c r="T856" s="3" t="str">
        <f t="shared" si="34"/>
        <v>HOMBRE</v>
      </c>
      <c r="U856" s="48"/>
      <c r="V856" s="3" t="s">
        <v>1599</v>
      </c>
      <c r="AA856" s="3" t="str">
        <f t="shared" si="35"/>
        <v>HOMBREHOMBREINICIO LABORALKAKIPANTALONBASICO MODA</v>
      </c>
    </row>
    <row r="857" spans="1:27">
      <c r="A857" s="3" t="s">
        <v>1107</v>
      </c>
      <c r="B857" s="3" t="s">
        <v>16</v>
      </c>
      <c r="C857" s="3" t="s">
        <v>685</v>
      </c>
      <c r="D857" s="3" t="s">
        <v>706</v>
      </c>
      <c r="E857" s="3" t="s">
        <v>710</v>
      </c>
      <c r="F857" s="3" t="s">
        <v>711</v>
      </c>
      <c r="G857" s="50">
        <v>2</v>
      </c>
      <c r="H857" s="3">
        <v>34</v>
      </c>
      <c r="I857" s="3" t="s">
        <v>7</v>
      </c>
      <c r="J857" s="33">
        <v>38</v>
      </c>
      <c r="K857" s="3" t="s">
        <v>668</v>
      </c>
      <c r="L857" s="34">
        <v>45331</v>
      </c>
      <c r="M857" s="3" t="s">
        <v>56</v>
      </c>
      <c r="N857" s="3" t="s">
        <v>661</v>
      </c>
      <c r="O857" s="35">
        <v>0</v>
      </c>
      <c r="P857" s="3" t="s">
        <v>665</v>
      </c>
      <c r="Q857" s="3" t="s">
        <v>8</v>
      </c>
      <c r="R857" s="3" t="s">
        <v>1508</v>
      </c>
      <c r="S857" s="3" t="s">
        <v>1659</v>
      </c>
      <c r="T857" s="3" t="str">
        <f t="shared" si="34"/>
        <v>HOMBRE</v>
      </c>
      <c r="U857" s="48"/>
      <c r="V857" s="3" t="s">
        <v>1599</v>
      </c>
      <c r="AA857" s="3" t="str">
        <f t="shared" si="35"/>
        <v>HOMBREHOMBREINICIO LABORALKAKIPANTALONBASICO MODA</v>
      </c>
    </row>
    <row r="858" spans="1:27">
      <c r="A858" s="3" t="s">
        <v>1107</v>
      </c>
      <c r="B858" s="3" t="s">
        <v>16</v>
      </c>
      <c r="C858" s="3" t="s">
        <v>685</v>
      </c>
      <c r="D858" s="3" t="s">
        <v>706</v>
      </c>
      <c r="E858" s="3" t="s">
        <v>710</v>
      </c>
      <c r="F858" s="3" t="s">
        <v>711</v>
      </c>
      <c r="G858" s="50">
        <v>2</v>
      </c>
      <c r="H858" s="3">
        <v>36</v>
      </c>
      <c r="I858" s="3" t="s">
        <v>7</v>
      </c>
      <c r="J858" s="33">
        <v>35</v>
      </c>
      <c r="K858" s="3" t="s">
        <v>668</v>
      </c>
      <c r="L858" s="34">
        <v>45331</v>
      </c>
      <c r="M858" s="3" t="s">
        <v>56</v>
      </c>
      <c r="N858" s="3" t="s">
        <v>661</v>
      </c>
      <c r="O858" s="35">
        <v>0</v>
      </c>
      <c r="P858" s="3" t="s">
        <v>665</v>
      </c>
      <c r="Q858" s="3" t="s">
        <v>8</v>
      </c>
      <c r="R858" s="3" t="s">
        <v>1508</v>
      </c>
      <c r="S858" s="3" t="s">
        <v>1659</v>
      </c>
      <c r="T858" s="3" t="str">
        <f t="shared" si="34"/>
        <v>HOMBRE</v>
      </c>
      <c r="U858" s="48"/>
      <c r="V858" s="3" t="s">
        <v>1599</v>
      </c>
      <c r="AA858" s="3" t="str">
        <f t="shared" si="35"/>
        <v>HOMBREHOMBREINICIO LABORALKAKIPANTALONBASICO MODA</v>
      </c>
    </row>
    <row r="859" spans="1:27">
      <c r="A859" s="3" t="s">
        <v>848</v>
      </c>
      <c r="B859" s="3" t="s">
        <v>16</v>
      </c>
      <c r="C859" s="3" t="s">
        <v>685</v>
      </c>
      <c r="D859" s="3" t="s">
        <v>748</v>
      </c>
      <c r="E859" s="3" t="s">
        <v>739</v>
      </c>
      <c r="F859" s="3" t="s">
        <v>702</v>
      </c>
      <c r="G859" s="50" t="s">
        <v>7</v>
      </c>
      <c r="H859" s="3" t="s">
        <v>7</v>
      </c>
      <c r="I859" s="3" t="s">
        <v>7</v>
      </c>
      <c r="J859" s="33">
        <v>900</v>
      </c>
      <c r="K859" s="3" t="s">
        <v>668</v>
      </c>
      <c r="L859" s="34">
        <v>45331</v>
      </c>
      <c r="M859" s="3" t="s">
        <v>56</v>
      </c>
      <c r="N859" s="3" t="s">
        <v>662</v>
      </c>
      <c r="O859" s="35">
        <v>0</v>
      </c>
      <c r="P859" s="3" t="s">
        <v>1394</v>
      </c>
      <c r="Q859" s="3" t="s">
        <v>8</v>
      </c>
      <c r="R859" s="3" t="s">
        <v>1415</v>
      </c>
      <c r="S859" s="3" t="s">
        <v>1661</v>
      </c>
      <c r="T859" s="3" t="str">
        <f t="shared" si="34"/>
        <v>HOMBRE</v>
      </c>
      <c r="U859" s="48"/>
      <c r="V859" s="3" t="s">
        <v>1599</v>
      </c>
      <c r="AA859" s="3" t="str">
        <f t="shared" si="35"/>
        <v>HOMBREHOMBREINICIO LABORALACTIVOPANTALON SUDADERAMODA</v>
      </c>
    </row>
    <row r="860" spans="1:27">
      <c r="A860" s="3" t="s">
        <v>848</v>
      </c>
      <c r="B860" s="3" t="s">
        <v>16</v>
      </c>
      <c r="C860" s="3" t="s">
        <v>685</v>
      </c>
      <c r="D860" s="3" t="s">
        <v>748</v>
      </c>
      <c r="E860" s="3" t="s">
        <v>749</v>
      </c>
      <c r="F860" s="3" t="s">
        <v>702</v>
      </c>
      <c r="G860" s="50" t="s">
        <v>7</v>
      </c>
      <c r="H860" s="3" t="s">
        <v>7</v>
      </c>
      <c r="I860" s="3" t="s">
        <v>7</v>
      </c>
      <c r="J860" s="33">
        <v>500</v>
      </c>
      <c r="K860" s="3" t="s">
        <v>668</v>
      </c>
      <c r="L860" s="34">
        <v>45331</v>
      </c>
      <c r="M860" s="3" t="s">
        <v>56</v>
      </c>
      <c r="N860" s="3" t="s">
        <v>662</v>
      </c>
      <c r="O860" s="35">
        <v>0</v>
      </c>
      <c r="P860" s="3" t="s">
        <v>1394</v>
      </c>
      <c r="Q860" s="3" t="s">
        <v>8</v>
      </c>
      <c r="R860" s="3" t="s">
        <v>1414</v>
      </c>
      <c r="S860" s="3" t="s">
        <v>1661</v>
      </c>
      <c r="T860" s="3" t="str">
        <f t="shared" si="34"/>
        <v>HOMBRE</v>
      </c>
      <c r="U860" s="48"/>
      <c r="V860" s="3" t="s">
        <v>1599</v>
      </c>
      <c r="AA860" s="3" t="str">
        <f t="shared" si="35"/>
        <v>HOMBREHOMBREINICIO LABORALACTIVOPANTALONETAMODA</v>
      </c>
    </row>
    <row r="861" spans="1:27">
      <c r="A861" s="3" t="s">
        <v>848</v>
      </c>
      <c r="B861" s="3" t="s">
        <v>16</v>
      </c>
      <c r="C861" s="3" t="s">
        <v>685</v>
      </c>
      <c r="D861" s="3" t="s">
        <v>706</v>
      </c>
      <c r="E861" s="3" t="s">
        <v>712</v>
      </c>
      <c r="F861" s="3" t="s">
        <v>702</v>
      </c>
      <c r="G861" s="50" t="s">
        <v>7</v>
      </c>
      <c r="H861" s="3" t="s">
        <v>7</v>
      </c>
      <c r="I861" s="3" t="s">
        <v>7</v>
      </c>
      <c r="J861" s="33">
        <v>1200</v>
      </c>
      <c r="K861" s="3" t="s">
        <v>668</v>
      </c>
      <c r="L861" s="34">
        <v>45331</v>
      </c>
      <c r="M861" s="3" t="s">
        <v>56</v>
      </c>
      <c r="N861" s="3" t="s">
        <v>662</v>
      </c>
      <c r="O861" s="35">
        <v>0</v>
      </c>
      <c r="P861" s="3" t="s">
        <v>1394</v>
      </c>
      <c r="Q861" s="3" t="s">
        <v>8</v>
      </c>
      <c r="R861" s="3" t="s">
        <v>1416</v>
      </c>
      <c r="S861" s="3" t="s">
        <v>1661</v>
      </c>
      <c r="T861" s="3" t="str">
        <f t="shared" si="34"/>
        <v>HOMBRE</v>
      </c>
      <c r="U861" s="48"/>
      <c r="V861" s="3" t="s">
        <v>1599</v>
      </c>
      <c r="AA861" s="3" t="str">
        <f t="shared" si="35"/>
        <v>HOMBREHOMBREINICIO LABORALKAKISHORTMODA</v>
      </c>
    </row>
    <row r="862" spans="1:27">
      <c r="A862" s="3" t="s">
        <v>1111</v>
      </c>
      <c r="B862" s="3" t="s">
        <v>16</v>
      </c>
      <c r="C862" s="3" t="s">
        <v>685</v>
      </c>
      <c r="D862" s="3" t="s">
        <v>681</v>
      </c>
      <c r="E862" s="3" t="s">
        <v>838</v>
      </c>
      <c r="F862" s="3" t="s">
        <v>702</v>
      </c>
      <c r="G862" s="50">
        <v>2</v>
      </c>
      <c r="H862" s="3" t="s">
        <v>689</v>
      </c>
      <c r="I862" s="3" t="s">
        <v>7</v>
      </c>
      <c r="J862" s="33">
        <v>39</v>
      </c>
      <c r="K862" s="3" t="s">
        <v>668</v>
      </c>
      <c r="L862" s="34">
        <v>45336</v>
      </c>
      <c r="M862" s="3" t="s">
        <v>301</v>
      </c>
      <c r="N862" s="3" t="s">
        <v>661</v>
      </c>
      <c r="O862" s="35">
        <v>0</v>
      </c>
      <c r="P862" s="3" t="s">
        <v>665</v>
      </c>
      <c r="Q862" s="3" t="s">
        <v>8</v>
      </c>
      <c r="R862" s="3" t="s">
        <v>1509</v>
      </c>
      <c r="S862" s="3" t="s">
        <v>1659</v>
      </c>
      <c r="T862" s="3" t="str">
        <f t="shared" si="34"/>
        <v>HOMBRE</v>
      </c>
      <c r="U862" s="48"/>
      <c r="V862" s="3" t="s">
        <v>1599</v>
      </c>
      <c r="AA862" s="3" t="str">
        <f t="shared" si="35"/>
        <v>HOMBREHOMBREINICIO LABORALDEPORTIVOBUSOSMODA</v>
      </c>
    </row>
    <row r="863" spans="1:27">
      <c r="A863" s="3" t="s">
        <v>1111</v>
      </c>
      <c r="B863" s="3" t="s">
        <v>16</v>
      </c>
      <c r="C863" s="3" t="s">
        <v>685</v>
      </c>
      <c r="D863" s="3" t="s">
        <v>681</v>
      </c>
      <c r="E863" s="3" t="s">
        <v>838</v>
      </c>
      <c r="F863" s="3" t="s">
        <v>702</v>
      </c>
      <c r="G863" s="50">
        <v>2</v>
      </c>
      <c r="H863" s="3" t="s">
        <v>688</v>
      </c>
      <c r="I863" s="3" t="s">
        <v>7</v>
      </c>
      <c r="J863" s="33">
        <v>74</v>
      </c>
      <c r="K863" s="3" t="s">
        <v>668</v>
      </c>
      <c r="L863" s="34">
        <v>45336</v>
      </c>
      <c r="M863" s="3" t="s">
        <v>301</v>
      </c>
      <c r="N863" s="3" t="s">
        <v>661</v>
      </c>
      <c r="O863" s="35">
        <v>0</v>
      </c>
      <c r="P863" s="3" t="s">
        <v>665</v>
      </c>
      <c r="Q863" s="3" t="s">
        <v>8</v>
      </c>
      <c r="R863" s="3" t="s">
        <v>1509</v>
      </c>
      <c r="S863" s="3" t="s">
        <v>1659</v>
      </c>
      <c r="T863" s="3" t="str">
        <f t="shared" si="34"/>
        <v>HOMBRE</v>
      </c>
      <c r="U863" s="48"/>
      <c r="V863" s="3" t="s">
        <v>1599</v>
      </c>
      <c r="AA863" s="3" t="str">
        <f t="shared" si="35"/>
        <v>HOMBREHOMBREINICIO LABORALDEPORTIVOBUSOSMODA</v>
      </c>
    </row>
    <row r="864" spans="1:27">
      <c r="A864" s="3" t="s">
        <v>1111</v>
      </c>
      <c r="B864" s="3" t="s">
        <v>16</v>
      </c>
      <c r="C864" s="3" t="s">
        <v>685</v>
      </c>
      <c r="D864" s="3" t="s">
        <v>681</v>
      </c>
      <c r="E864" s="3" t="s">
        <v>838</v>
      </c>
      <c r="F864" s="3" t="s">
        <v>702</v>
      </c>
      <c r="G864" s="50">
        <v>2</v>
      </c>
      <c r="H864" s="3" t="s">
        <v>687</v>
      </c>
      <c r="I864" s="3" t="s">
        <v>7</v>
      </c>
      <c r="J864" s="33">
        <v>78</v>
      </c>
      <c r="K864" s="3" t="s">
        <v>668</v>
      </c>
      <c r="L864" s="34">
        <v>45336</v>
      </c>
      <c r="M864" s="3" t="s">
        <v>301</v>
      </c>
      <c r="N864" s="3" t="s">
        <v>661</v>
      </c>
      <c r="O864" s="35">
        <v>0</v>
      </c>
      <c r="P864" s="3" t="s">
        <v>665</v>
      </c>
      <c r="Q864" s="3" t="s">
        <v>8</v>
      </c>
      <c r="R864" s="3" t="s">
        <v>1509</v>
      </c>
      <c r="S864" s="3" t="s">
        <v>1659</v>
      </c>
      <c r="T864" s="3" t="str">
        <f t="shared" si="34"/>
        <v>HOMBRE</v>
      </c>
      <c r="U864" s="48"/>
      <c r="V864" s="3" t="s">
        <v>1599</v>
      </c>
      <c r="AA864" s="3" t="str">
        <f t="shared" si="35"/>
        <v>HOMBREHOMBREINICIO LABORALDEPORTIVOBUSOSMODA</v>
      </c>
    </row>
    <row r="865" spans="1:27">
      <c r="A865" s="3" t="s">
        <v>1111</v>
      </c>
      <c r="B865" s="3" t="s">
        <v>16</v>
      </c>
      <c r="C865" s="3" t="s">
        <v>685</v>
      </c>
      <c r="D865" s="3" t="s">
        <v>681</v>
      </c>
      <c r="E865" s="3" t="s">
        <v>838</v>
      </c>
      <c r="F865" s="3" t="s">
        <v>702</v>
      </c>
      <c r="G865" s="50">
        <v>2</v>
      </c>
      <c r="H865" s="3" t="s">
        <v>690</v>
      </c>
      <c r="I865" s="3" t="s">
        <v>7</v>
      </c>
      <c r="J865" s="33">
        <v>69</v>
      </c>
      <c r="K865" s="3" t="s">
        <v>668</v>
      </c>
      <c r="L865" s="34">
        <v>45336</v>
      </c>
      <c r="M865" s="3" t="s">
        <v>301</v>
      </c>
      <c r="N865" s="3" t="s">
        <v>661</v>
      </c>
      <c r="O865" s="35">
        <v>0</v>
      </c>
      <c r="P865" s="3" t="s">
        <v>665</v>
      </c>
      <c r="Q865" s="3" t="s">
        <v>8</v>
      </c>
      <c r="R865" s="3" t="s">
        <v>1509</v>
      </c>
      <c r="S865" s="3" t="s">
        <v>1659</v>
      </c>
      <c r="T865" s="3" t="str">
        <f t="shared" si="34"/>
        <v>HOMBRE</v>
      </c>
      <c r="U865" s="48"/>
      <c r="V865" s="3" t="s">
        <v>1599</v>
      </c>
      <c r="AA865" s="3" t="str">
        <f t="shared" si="35"/>
        <v>HOMBREHOMBREINICIO LABORALDEPORTIVOBUSOSMODA</v>
      </c>
    </row>
    <row r="866" spans="1:27">
      <c r="A866" s="3" t="s">
        <v>1112</v>
      </c>
      <c r="B866" s="3" t="s">
        <v>16</v>
      </c>
      <c r="C866" s="3" t="s">
        <v>685</v>
      </c>
      <c r="D866" s="3" t="s">
        <v>681</v>
      </c>
      <c r="E866" s="3" t="s">
        <v>701</v>
      </c>
      <c r="F866" s="3" t="s">
        <v>702</v>
      </c>
      <c r="G866" s="50">
        <v>2</v>
      </c>
      <c r="H866" s="3" t="s">
        <v>689</v>
      </c>
      <c r="I866" s="3" t="s">
        <v>7</v>
      </c>
      <c r="J866" s="33">
        <v>47</v>
      </c>
      <c r="K866" s="3" t="s">
        <v>668</v>
      </c>
      <c r="L866" s="34">
        <v>45336</v>
      </c>
      <c r="M866" s="3" t="s">
        <v>301</v>
      </c>
      <c r="N866" s="3" t="s">
        <v>661</v>
      </c>
      <c r="O866" s="35">
        <v>0</v>
      </c>
      <c r="P866" s="3" t="s">
        <v>665</v>
      </c>
      <c r="Q866" s="3" t="s">
        <v>8</v>
      </c>
      <c r="R866" s="3" t="s">
        <v>1506</v>
      </c>
      <c r="S866" s="3" t="s">
        <v>1659</v>
      </c>
      <c r="T866" s="3" t="str">
        <f t="shared" si="34"/>
        <v>HOMBRE</v>
      </c>
      <c r="U866" s="48"/>
      <c r="V866" s="3" t="s">
        <v>1599</v>
      </c>
      <c r="AA866" s="3" t="str">
        <f t="shared" si="35"/>
        <v>HOMBREHOMBREINICIO LABORALDEPORTIVOCAMISETAMODA</v>
      </c>
    </row>
    <row r="867" spans="1:27">
      <c r="A867" s="3" t="s">
        <v>1112</v>
      </c>
      <c r="B867" s="3" t="s">
        <v>16</v>
      </c>
      <c r="C867" s="3" t="s">
        <v>685</v>
      </c>
      <c r="D867" s="3" t="s">
        <v>681</v>
      </c>
      <c r="E867" s="3" t="s">
        <v>701</v>
      </c>
      <c r="F867" s="3" t="s">
        <v>702</v>
      </c>
      <c r="G867" s="50">
        <v>2</v>
      </c>
      <c r="H867" s="3" t="s">
        <v>688</v>
      </c>
      <c r="I867" s="3" t="s">
        <v>7</v>
      </c>
      <c r="J867" s="33">
        <v>87</v>
      </c>
      <c r="K867" s="3" t="s">
        <v>668</v>
      </c>
      <c r="L867" s="34">
        <v>45336</v>
      </c>
      <c r="M867" s="3" t="s">
        <v>301</v>
      </c>
      <c r="N867" s="3" t="s">
        <v>661</v>
      </c>
      <c r="O867" s="35">
        <v>0</v>
      </c>
      <c r="P867" s="3" t="s">
        <v>665</v>
      </c>
      <c r="Q867" s="3" t="s">
        <v>8</v>
      </c>
      <c r="R867" s="3" t="s">
        <v>1506</v>
      </c>
      <c r="S867" s="3" t="s">
        <v>1659</v>
      </c>
      <c r="T867" s="3" t="str">
        <f t="shared" si="34"/>
        <v>HOMBRE</v>
      </c>
      <c r="U867" s="48"/>
      <c r="V867" s="3" t="s">
        <v>1599</v>
      </c>
      <c r="AA867" s="3" t="str">
        <f t="shared" si="35"/>
        <v>HOMBREHOMBREINICIO LABORALDEPORTIVOCAMISETAMODA</v>
      </c>
    </row>
    <row r="868" spans="1:27">
      <c r="A868" s="3" t="s">
        <v>1112</v>
      </c>
      <c r="B868" s="3" t="s">
        <v>16</v>
      </c>
      <c r="C868" s="3" t="s">
        <v>685</v>
      </c>
      <c r="D868" s="3" t="s">
        <v>681</v>
      </c>
      <c r="E868" s="3" t="s">
        <v>701</v>
      </c>
      <c r="F868" s="3" t="s">
        <v>702</v>
      </c>
      <c r="G868" s="50">
        <v>2</v>
      </c>
      <c r="H868" s="3" t="s">
        <v>687</v>
      </c>
      <c r="I868" s="3" t="s">
        <v>7</v>
      </c>
      <c r="J868" s="33">
        <v>99</v>
      </c>
      <c r="K868" s="3" t="s">
        <v>668</v>
      </c>
      <c r="L868" s="34">
        <v>45336</v>
      </c>
      <c r="M868" s="3" t="s">
        <v>301</v>
      </c>
      <c r="N868" s="3" t="s">
        <v>661</v>
      </c>
      <c r="O868" s="35">
        <v>0</v>
      </c>
      <c r="P868" s="3" t="s">
        <v>665</v>
      </c>
      <c r="Q868" s="3" t="s">
        <v>8</v>
      </c>
      <c r="R868" s="3" t="s">
        <v>1506</v>
      </c>
      <c r="S868" s="3" t="s">
        <v>1659</v>
      </c>
      <c r="T868" s="3" t="str">
        <f t="shared" si="34"/>
        <v>HOMBRE</v>
      </c>
      <c r="U868" s="48"/>
      <c r="V868" s="3" t="s">
        <v>1599</v>
      </c>
      <c r="AA868" s="3" t="str">
        <f t="shared" si="35"/>
        <v>HOMBREHOMBREINICIO LABORALDEPORTIVOCAMISETAMODA</v>
      </c>
    </row>
    <row r="869" spans="1:27">
      <c r="A869" s="3" t="s">
        <v>1112</v>
      </c>
      <c r="B869" s="3" t="s">
        <v>16</v>
      </c>
      <c r="C869" s="3" t="s">
        <v>685</v>
      </c>
      <c r="D869" s="3" t="s">
        <v>681</v>
      </c>
      <c r="E869" s="3" t="s">
        <v>701</v>
      </c>
      <c r="F869" s="3" t="s">
        <v>702</v>
      </c>
      <c r="G869" s="50">
        <v>2</v>
      </c>
      <c r="H869" s="3" t="s">
        <v>690</v>
      </c>
      <c r="I869" s="3" t="s">
        <v>7</v>
      </c>
      <c r="J869" s="33">
        <v>77</v>
      </c>
      <c r="K869" s="3" t="s">
        <v>668</v>
      </c>
      <c r="L869" s="34">
        <v>45336</v>
      </c>
      <c r="M869" s="3" t="s">
        <v>301</v>
      </c>
      <c r="N869" s="3" t="s">
        <v>661</v>
      </c>
      <c r="O869" s="35">
        <v>0</v>
      </c>
      <c r="P869" s="3" t="s">
        <v>665</v>
      </c>
      <c r="Q869" s="3" t="s">
        <v>8</v>
      </c>
      <c r="R869" s="3" t="s">
        <v>1506</v>
      </c>
      <c r="S869" s="3" t="s">
        <v>1659</v>
      </c>
      <c r="T869" s="3" t="str">
        <f t="shared" si="34"/>
        <v>HOMBRE</v>
      </c>
      <c r="U869" s="48"/>
      <c r="V869" s="3" t="s">
        <v>1599</v>
      </c>
      <c r="AA869" s="3" t="str">
        <f t="shared" si="35"/>
        <v>HOMBREHOMBREINICIO LABORALDEPORTIVOCAMISETAMODA</v>
      </c>
    </row>
    <row r="870" spans="1:27">
      <c r="A870" s="3" t="s">
        <v>1088</v>
      </c>
      <c r="B870" s="3" t="s">
        <v>16</v>
      </c>
      <c r="C870" s="3" t="s">
        <v>685</v>
      </c>
      <c r="D870" s="3" t="s">
        <v>681</v>
      </c>
      <c r="E870" s="3" t="s">
        <v>701</v>
      </c>
      <c r="F870" s="3" t="s">
        <v>702</v>
      </c>
      <c r="G870" s="50">
        <v>2</v>
      </c>
      <c r="H870" s="3" t="s">
        <v>689</v>
      </c>
      <c r="I870" s="3" t="s">
        <v>7</v>
      </c>
      <c r="J870" s="33">
        <v>62</v>
      </c>
      <c r="K870" s="3" t="s">
        <v>668</v>
      </c>
      <c r="L870" s="34">
        <v>45336</v>
      </c>
      <c r="M870" s="3" t="s">
        <v>301</v>
      </c>
      <c r="N870" s="3" t="s">
        <v>661</v>
      </c>
      <c r="O870" s="35">
        <v>0</v>
      </c>
      <c r="P870" s="3" t="s">
        <v>665</v>
      </c>
      <c r="Q870" s="3" t="s">
        <v>8</v>
      </c>
      <c r="R870" s="3" t="s">
        <v>1506</v>
      </c>
      <c r="S870" s="3" t="s">
        <v>1659</v>
      </c>
      <c r="T870" s="3" t="str">
        <f t="shared" si="34"/>
        <v>HOMBRE</v>
      </c>
      <c r="U870" s="48"/>
      <c r="V870" s="3" t="s">
        <v>1599</v>
      </c>
      <c r="AA870" s="3" t="str">
        <f t="shared" si="35"/>
        <v>HOMBREHOMBREINICIO LABORALDEPORTIVOCAMISETAMODA</v>
      </c>
    </row>
    <row r="871" spans="1:27">
      <c r="A871" s="3" t="s">
        <v>1088</v>
      </c>
      <c r="B871" s="3" t="s">
        <v>16</v>
      </c>
      <c r="C871" s="3" t="s">
        <v>685</v>
      </c>
      <c r="D871" s="3" t="s">
        <v>681</v>
      </c>
      <c r="E871" s="3" t="s">
        <v>701</v>
      </c>
      <c r="F871" s="3" t="s">
        <v>702</v>
      </c>
      <c r="G871" s="50">
        <v>2</v>
      </c>
      <c r="H871" s="3" t="s">
        <v>688</v>
      </c>
      <c r="I871" s="3" t="s">
        <v>7</v>
      </c>
      <c r="J871" s="33">
        <v>115</v>
      </c>
      <c r="K871" s="3" t="s">
        <v>668</v>
      </c>
      <c r="L871" s="34">
        <v>45336</v>
      </c>
      <c r="M871" s="3" t="s">
        <v>301</v>
      </c>
      <c r="N871" s="3" t="s">
        <v>661</v>
      </c>
      <c r="O871" s="35">
        <v>0</v>
      </c>
      <c r="P871" s="3" t="s">
        <v>665</v>
      </c>
      <c r="Q871" s="3" t="s">
        <v>8</v>
      </c>
      <c r="R871" s="3" t="s">
        <v>1506</v>
      </c>
      <c r="S871" s="3" t="s">
        <v>1659</v>
      </c>
      <c r="T871" s="3" t="str">
        <f t="shared" si="34"/>
        <v>HOMBRE</v>
      </c>
      <c r="U871" s="48"/>
      <c r="V871" s="3" t="s">
        <v>1599</v>
      </c>
      <c r="AA871" s="3" t="str">
        <f t="shared" si="35"/>
        <v>HOMBREHOMBREINICIO LABORALDEPORTIVOCAMISETAMODA</v>
      </c>
    </row>
    <row r="872" spans="1:27">
      <c r="A872" s="3" t="s">
        <v>1088</v>
      </c>
      <c r="B872" s="3" t="s">
        <v>16</v>
      </c>
      <c r="C872" s="3" t="s">
        <v>685</v>
      </c>
      <c r="D872" s="3" t="s">
        <v>681</v>
      </c>
      <c r="E872" s="3" t="s">
        <v>701</v>
      </c>
      <c r="F872" s="3" t="s">
        <v>702</v>
      </c>
      <c r="G872" s="50">
        <v>2</v>
      </c>
      <c r="H872" s="3" t="s">
        <v>687</v>
      </c>
      <c r="I872" s="3" t="s">
        <v>7</v>
      </c>
      <c r="J872" s="33">
        <v>132</v>
      </c>
      <c r="K872" s="3" t="s">
        <v>668</v>
      </c>
      <c r="L872" s="34">
        <v>45336</v>
      </c>
      <c r="M872" s="3" t="s">
        <v>301</v>
      </c>
      <c r="N872" s="3" t="s">
        <v>661</v>
      </c>
      <c r="O872" s="35">
        <v>0</v>
      </c>
      <c r="P872" s="3" t="s">
        <v>665</v>
      </c>
      <c r="Q872" s="3" t="s">
        <v>8</v>
      </c>
      <c r="R872" s="3" t="s">
        <v>1506</v>
      </c>
      <c r="S872" s="3" t="s">
        <v>1659</v>
      </c>
      <c r="T872" s="3" t="str">
        <f t="shared" si="34"/>
        <v>HOMBRE</v>
      </c>
      <c r="U872" s="48"/>
      <c r="V872" s="3" t="s">
        <v>1599</v>
      </c>
      <c r="AA872" s="3" t="str">
        <f t="shared" si="35"/>
        <v>HOMBREHOMBREINICIO LABORALDEPORTIVOCAMISETAMODA</v>
      </c>
    </row>
    <row r="873" spans="1:27">
      <c r="A873" s="3" t="s">
        <v>1088</v>
      </c>
      <c r="B873" s="3" t="s">
        <v>16</v>
      </c>
      <c r="C873" s="3" t="s">
        <v>685</v>
      </c>
      <c r="D873" s="3" t="s">
        <v>681</v>
      </c>
      <c r="E873" s="3" t="s">
        <v>701</v>
      </c>
      <c r="F873" s="3" t="s">
        <v>702</v>
      </c>
      <c r="G873" s="50">
        <v>2</v>
      </c>
      <c r="H873" s="3" t="s">
        <v>690</v>
      </c>
      <c r="I873" s="3" t="s">
        <v>7</v>
      </c>
      <c r="J873" s="33">
        <v>102</v>
      </c>
      <c r="K873" s="3" t="s">
        <v>668</v>
      </c>
      <c r="L873" s="34">
        <v>45336</v>
      </c>
      <c r="M873" s="3" t="s">
        <v>301</v>
      </c>
      <c r="N873" s="3" t="s">
        <v>661</v>
      </c>
      <c r="O873" s="35">
        <v>0</v>
      </c>
      <c r="P873" s="3" t="s">
        <v>665</v>
      </c>
      <c r="Q873" s="3" t="s">
        <v>8</v>
      </c>
      <c r="R873" s="3" t="s">
        <v>1506</v>
      </c>
      <c r="S873" s="3" t="s">
        <v>1659</v>
      </c>
      <c r="T873" s="3" t="str">
        <f t="shared" si="34"/>
        <v>HOMBRE</v>
      </c>
      <c r="U873" s="48"/>
      <c r="V873" s="3" t="s">
        <v>1599</v>
      </c>
      <c r="AA873" s="3" t="str">
        <f t="shared" si="35"/>
        <v>HOMBREHOMBREINICIO LABORALDEPORTIVOCAMISETAMODA</v>
      </c>
    </row>
    <row r="874" spans="1:27">
      <c r="A874" s="3" t="s">
        <v>1089</v>
      </c>
      <c r="B874" s="3" t="s">
        <v>16</v>
      </c>
      <c r="C874" s="3" t="s">
        <v>685</v>
      </c>
      <c r="D874" s="3" t="s">
        <v>681</v>
      </c>
      <c r="E874" s="3" t="s">
        <v>701</v>
      </c>
      <c r="F874" s="3" t="s">
        <v>702</v>
      </c>
      <c r="G874" s="50">
        <v>2</v>
      </c>
      <c r="H874" s="3" t="s">
        <v>689</v>
      </c>
      <c r="I874" s="3" t="s">
        <v>7</v>
      </c>
      <c r="J874" s="33">
        <v>62</v>
      </c>
      <c r="K874" s="3" t="s">
        <v>668</v>
      </c>
      <c r="L874" s="34">
        <v>45336</v>
      </c>
      <c r="M874" s="3" t="s">
        <v>301</v>
      </c>
      <c r="N874" s="3" t="s">
        <v>661</v>
      </c>
      <c r="O874" s="35">
        <v>0</v>
      </c>
      <c r="P874" s="3" t="s">
        <v>665</v>
      </c>
      <c r="Q874" s="3" t="s">
        <v>8</v>
      </c>
      <c r="R874" s="3" t="s">
        <v>1506</v>
      </c>
      <c r="S874" s="3" t="s">
        <v>1659</v>
      </c>
      <c r="T874" s="3" t="str">
        <f t="shared" si="34"/>
        <v>HOMBRE</v>
      </c>
      <c r="U874" s="48"/>
      <c r="V874" s="3" t="s">
        <v>1599</v>
      </c>
      <c r="AA874" s="3" t="str">
        <f t="shared" si="35"/>
        <v>HOMBREHOMBREINICIO LABORALDEPORTIVOCAMISETAMODA</v>
      </c>
    </row>
    <row r="875" spans="1:27">
      <c r="A875" s="3" t="s">
        <v>1089</v>
      </c>
      <c r="B875" s="3" t="s">
        <v>16</v>
      </c>
      <c r="C875" s="3" t="s">
        <v>685</v>
      </c>
      <c r="D875" s="3" t="s">
        <v>681</v>
      </c>
      <c r="E875" s="3" t="s">
        <v>701</v>
      </c>
      <c r="F875" s="3" t="s">
        <v>702</v>
      </c>
      <c r="G875" s="50">
        <v>2</v>
      </c>
      <c r="H875" s="3" t="s">
        <v>688</v>
      </c>
      <c r="I875" s="3" t="s">
        <v>7</v>
      </c>
      <c r="J875" s="33">
        <v>115</v>
      </c>
      <c r="K875" s="3" t="s">
        <v>668</v>
      </c>
      <c r="L875" s="34">
        <v>45336</v>
      </c>
      <c r="M875" s="3" t="s">
        <v>301</v>
      </c>
      <c r="N875" s="3" t="s">
        <v>661</v>
      </c>
      <c r="O875" s="35">
        <v>0</v>
      </c>
      <c r="P875" s="3" t="s">
        <v>665</v>
      </c>
      <c r="Q875" s="3" t="s">
        <v>8</v>
      </c>
      <c r="R875" s="3" t="s">
        <v>1506</v>
      </c>
      <c r="S875" s="3" t="s">
        <v>1659</v>
      </c>
      <c r="T875" s="3" t="str">
        <f t="shared" si="34"/>
        <v>HOMBRE</v>
      </c>
      <c r="U875" s="48"/>
      <c r="V875" s="3" t="s">
        <v>1599</v>
      </c>
      <c r="AA875" s="3" t="str">
        <f t="shared" si="35"/>
        <v>HOMBREHOMBREINICIO LABORALDEPORTIVOCAMISETAMODA</v>
      </c>
    </row>
    <row r="876" spans="1:27">
      <c r="A876" s="3" t="s">
        <v>1089</v>
      </c>
      <c r="B876" s="3" t="s">
        <v>16</v>
      </c>
      <c r="C876" s="3" t="s">
        <v>685</v>
      </c>
      <c r="D876" s="3" t="s">
        <v>681</v>
      </c>
      <c r="E876" s="3" t="s">
        <v>701</v>
      </c>
      <c r="F876" s="3" t="s">
        <v>702</v>
      </c>
      <c r="G876" s="50">
        <v>2</v>
      </c>
      <c r="H876" s="3" t="s">
        <v>687</v>
      </c>
      <c r="I876" s="3" t="s">
        <v>7</v>
      </c>
      <c r="J876" s="33">
        <v>132</v>
      </c>
      <c r="K876" s="3" t="s">
        <v>668</v>
      </c>
      <c r="L876" s="34">
        <v>45336</v>
      </c>
      <c r="M876" s="3" t="s">
        <v>301</v>
      </c>
      <c r="N876" s="3" t="s">
        <v>661</v>
      </c>
      <c r="O876" s="35">
        <v>0</v>
      </c>
      <c r="P876" s="3" t="s">
        <v>665</v>
      </c>
      <c r="Q876" s="3" t="s">
        <v>8</v>
      </c>
      <c r="R876" s="3" t="s">
        <v>1506</v>
      </c>
      <c r="S876" s="3" t="s">
        <v>1659</v>
      </c>
      <c r="T876" s="3" t="str">
        <f t="shared" si="34"/>
        <v>HOMBRE</v>
      </c>
      <c r="U876" s="48"/>
      <c r="V876" s="3" t="s">
        <v>1599</v>
      </c>
      <c r="AA876" s="3" t="str">
        <f t="shared" si="35"/>
        <v>HOMBREHOMBREINICIO LABORALDEPORTIVOCAMISETAMODA</v>
      </c>
    </row>
    <row r="877" spans="1:27">
      <c r="A877" s="3" t="s">
        <v>1089</v>
      </c>
      <c r="B877" s="3" t="s">
        <v>16</v>
      </c>
      <c r="C877" s="3" t="s">
        <v>685</v>
      </c>
      <c r="D877" s="3" t="s">
        <v>681</v>
      </c>
      <c r="E877" s="3" t="s">
        <v>701</v>
      </c>
      <c r="F877" s="3" t="s">
        <v>702</v>
      </c>
      <c r="G877" s="50">
        <v>2</v>
      </c>
      <c r="H877" s="3" t="s">
        <v>690</v>
      </c>
      <c r="I877" s="3" t="s">
        <v>7</v>
      </c>
      <c r="J877" s="33">
        <v>102</v>
      </c>
      <c r="K877" s="3" t="s">
        <v>668</v>
      </c>
      <c r="L877" s="34">
        <v>45336</v>
      </c>
      <c r="M877" s="3" t="s">
        <v>301</v>
      </c>
      <c r="N877" s="3" t="s">
        <v>661</v>
      </c>
      <c r="O877" s="35">
        <v>0</v>
      </c>
      <c r="P877" s="3" t="s">
        <v>665</v>
      </c>
      <c r="Q877" s="3" t="s">
        <v>8</v>
      </c>
      <c r="R877" s="3" t="s">
        <v>1506</v>
      </c>
      <c r="S877" s="3" t="s">
        <v>1659</v>
      </c>
      <c r="T877" s="3" t="str">
        <f t="shared" ref="T877:T940" si="36">+IF(B877="NINA","INFANTIL",IF(B877="NINO","INFANTIL",IF(B877="BEBITA","INFANTIL",IF(B877="BEBITO","INFANTIL",IF(B877="BEBE","INFANTIL",IF(B877="HOGAR","HOGAR Y COMPLEMENTOS",IF(B877="COMPLEMENTOS","HOGAR Y COMPLEMENTOS",IF(B877="COLEGIAL","HOGAR Y COMPLEMENTOS",IF(B877="INT MUJER","INTERIOR",IF(B877="INT HOMBRE","INTERIOR",IF(B877="INT NINA","INTERIOR",IF(B877="INT NINO","INTERIOR",IF(B877="INT BEBITA","INTERIOR",IF(B877="INT BEBITO","INTERIOR",IF(B877="MUJER","MUJER",IF(B877="HOMBRE","HOMBRE",""))))))))))))))))</f>
        <v>HOMBRE</v>
      </c>
      <c r="U877" s="48"/>
      <c r="V877" s="3" t="s">
        <v>1599</v>
      </c>
      <c r="AA877" s="3" t="str">
        <f t="shared" si="35"/>
        <v>HOMBREHOMBREINICIO LABORALDEPORTIVOCAMISETAMODA</v>
      </c>
    </row>
    <row r="878" spans="1:27">
      <c r="A878" s="3" t="s">
        <v>1090</v>
      </c>
      <c r="B878" s="3" t="s">
        <v>16</v>
      </c>
      <c r="C878" s="3" t="s">
        <v>685</v>
      </c>
      <c r="D878" s="3" t="s">
        <v>681</v>
      </c>
      <c r="E878" s="3" t="s">
        <v>701</v>
      </c>
      <c r="F878" s="3" t="s">
        <v>702</v>
      </c>
      <c r="G878" s="50">
        <v>2</v>
      </c>
      <c r="H878" s="3" t="s">
        <v>689</v>
      </c>
      <c r="I878" s="3" t="s">
        <v>7</v>
      </c>
      <c r="J878" s="33">
        <v>62</v>
      </c>
      <c r="K878" s="3" t="s">
        <v>668</v>
      </c>
      <c r="L878" s="34">
        <v>45336</v>
      </c>
      <c r="M878" s="3" t="s">
        <v>301</v>
      </c>
      <c r="N878" s="3" t="s">
        <v>661</v>
      </c>
      <c r="O878" s="35">
        <v>0</v>
      </c>
      <c r="P878" s="3" t="s">
        <v>665</v>
      </c>
      <c r="Q878" s="3" t="s">
        <v>8</v>
      </c>
      <c r="R878" s="3" t="s">
        <v>1506</v>
      </c>
      <c r="S878" s="3" t="s">
        <v>1659</v>
      </c>
      <c r="T878" s="3" t="str">
        <f t="shared" si="36"/>
        <v>HOMBRE</v>
      </c>
      <c r="U878" s="48"/>
      <c r="V878" s="3" t="s">
        <v>1599</v>
      </c>
      <c r="AA878" s="3" t="str">
        <f t="shared" si="35"/>
        <v>HOMBREHOMBREINICIO LABORALDEPORTIVOCAMISETAMODA</v>
      </c>
    </row>
    <row r="879" spans="1:27">
      <c r="A879" s="3" t="s">
        <v>1090</v>
      </c>
      <c r="B879" s="3" t="s">
        <v>16</v>
      </c>
      <c r="C879" s="3" t="s">
        <v>685</v>
      </c>
      <c r="D879" s="3" t="s">
        <v>681</v>
      </c>
      <c r="E879" s="3" t="s">
        <v>701</v>
      </c>
      <c r="F879" s="3" t="s">
        <v>702</v>
      </c>
      <c r="G879" s="50">
        <v>2</v>
      </c>
      <c r="H879" s="3" t="s">
        <v>688</v>
      </c>
      <c r="I879" s="3" t="s">
        <v>7</v>
      </c>
      <c r="J879" s="33">
        <v>115</v>
      </c>
      <c r="K879" s="3" t="s">
        <v>668</v>
      </c>
      <c r="L879" s="34">
        <v>45336</v>
      </c>
      <c r="M879" s="3" t="s">
        <v>301</v>
      </c>
      <c r="N879" s="3" t="s">
        <v>661</v>
      </c>
      <c r="O879" s="35">
        <v>0</v>
      </c>
      <c r="P879" s="3" t="s">
        <v>665</v>
      </c>
      <c r="Q879" s="3" t="s">
        <v>8</v>
      </c>
      <c r="R879" s="3" t="s">
        <v>1506</v>
      </c>
      <c r="S879" s="3" t="s">
        <v>1659</v>
      </c>
      <c r="T879" s="3" t="str">
        <f t="shared" si="36"/>
        <v>HOMBRE</v>
      </c>
      <c r="U879" s="48"/>
      <c r="V879" s="3" t="s">
        <v>1599</v>
      </c>
      <c r="AA879" s="3" t="str">
        <f t="shared" si="35"/>
        <v>HOMBREHOMBREINICIO LABORALDEPORTIVOCAMISETAMODA</v>
      </c>
    </row>
    <row r="880" spans="1:27">
      <c r="A880" s="3" t="s">
        <v>1090</v>
      </c>
      <c r="B880" s="3" t="s">
        <v>16</v>
      </c>
      <c r="C880" s="3" t="s">
        <v>685</v>
      </c>
      <c r="D880" s="3" t="s">
        <v>681</v>
      </c>
      <c r="E880" s="3" t="s">
        <v>701</v>
      </c>
      <c r="F880" s="3" t="s">
        <v>702</v>
      </c>
      <c r="G880" s="50">
        <v>2</v>
      </c>
      <c r="H880" s="3" t="s">
        <v>687</v>
      </c>
      <c r="I880" s="3" t="s">
        <v>7</v>
      </c>
      <c r="J880" s="33">
        <v>132</v>
      </c>
      <c r="K880" s="3" t="s">
        <v>668</v>
      </c>
      <c r="L880" s="34">
        <v>45336</v>
      </c>
      <c r="M880" s="3" t="s">
        <v>301</v>
      </c>
      <c r="N880" s="3" t="s">
        <v>661</v>
      </c>
      <c r="O880" s="35">
        <v>0</v>
      </c>
      <c r="P880" s="3" t="s">
        <v>665</v>
      </c>
      <c r="Q880" s="3" t="s">
        <v>8</v>
      </c>
      <c r="R880" s="3" t="s">
        <v>1506</v>
      </c>
      <c r="S880" s="3" t="s">
        <v>1659</v>
      </c>
      <c r="T880" s="3" t="str">
        <f t="shared" si="36"/>
        <v>HOMBRE</v>
      </c>
      <c r="U880" s="48"/>
      <c r="V880" s="3" t="s">
        <v>1599</v>
      </c>
      <c r="AA880" s="3" t="str">
        <f t="shared" si="35"/>
        <v>HOMBREHOMBREINICIO LABORALDEPORTIVOCAMISETAMODA</v>
      </c>
    </row>
    <row r="881" spans="1:27">
      <c r="A881" s="3" t="s">
        <v>1090</v>
      </c>
      <c r="B881" s="3" t="s">
        <v>16</v>
      </c>
      <c r="C881" s="3" t="s">
        <v>685</v>
      </c>
      <c r="D881" s="3" t="s">
        <v>681</v>
      </c>
      <c r="E881" s="3" t="s">
        <v>701</v>
      </c>
      <c r="F881" s="3" t="s">
        <v>702</v>
      </c>
      <c r="G881" s="50">
        <v>2</v>
      </c>
      <c r="H881" s="3" t="s">
        <v>690</v>
      </c>
      <c r="I881" s="3" t="s">
        <v>7</v>
      </c>
      <c r="J881" s="33">
        <v>102</v>
      </c>
      <c r="K881" s="3" t="s">
        <v>668</v>
      </c>
      <c r="L881" s="34">
        <v>45336</v>
      </c>
      <c r="M881" s="3" t="s">
        <v>301</v>
      </c>
      <c r="N881" s="3" t="s">
        <v>661</v>
      </c>
      <c r="O881" s="35">
        <v>0</v>
      </c>
      <c r="P881" s="3" t="s">
        <v>665</v>
      </c>
      <c r="Q881" s="3" t="s">
        <v>8</v>
      </c>
      <c r="R881" s="3" t="s">
        <v>1506</v>
      </c>
      <c r="S881" s="3" t="s">
        <v>1659</v>
      </c>
      <c r="T881" s="3" t="str">
        <f t="shared" si="36"/>
        <v>HOMBRE</v>
      </c>
      <c r="U881" s="48"/>
      <c r="V881" s="3" t="s">
        <v>1599</v>
      </c>
      <c r="AA881" s="3" t="str">
        <f t="shared" si="35"/>
        <v>HOMBREHOMBREINICIO LABORALDEPORTIVOCAMISETAMODA</v>
      </c>
    </row>
    <row r="882" spans="1:27">
      <c r="A882" s="3" t="s">
        <v>1091</v>
      </c>
      <c r="B882" s="3" t="s">
        <v>16</v>
      </c>
      <c r="C882" s="3" t="s">
        <v>685</v>
      </c>
      <c r="D882" s="3" t="s">
        <v>681</v>
      </c>
      <c r="E882" s="3" t="s">
        <v>701</v>
      </c>
      <c r="F882" s="3" t="s">
        <v>702</v>
      </c>
      <c r="G882" s="50">
        <v>3</v>
      </c>
      <c r="H882" s="3" t="s">
        <v>689</v>
      </c>
      <c r="I882" s="3" t="s">
        <v>7</v>
      </c>
      <c r="J882" s="33">
        <v>62</v>
      </c>
      <c r="K882" s="3" t="s">
        <v>668</v>
      </c>
      <c r="L882" s="34">
        <v>45336</v>
      </c>
      <c r="M882" s="3" t="s">
        <v>301</v>
      </c>
      <c r="N882" s="3" t="s">
        <v>661</v>
      </c>
      <c r="O882" s="35">
        <v>0</v>
      </c>
      <c r="P882" s="3" t="s">
        <v>665</v>
      </c>
      <c r="Q882" s="3" t="s">
        <v>8</v>
      </c>
      <c r="R882" s="3" t="s">
        <v>1506</v>
      </c>
      <c r="S882" s="3" t="s">
        <v>1659</v>
      </c>
      <c r="T882" s="3" t="str">
        <f t="shared" si="36"/>
        <v>HOMBRE</v>
      </c>
      <c r="U882" s="48"/>
      <c r="V882" s="3" t="s">
        <v>1599</v>
      </c>
      <c r="AA882" s="3" t="str">
        <f t="shared" si="35"/>
        <v>HOMBREHOMBREINICIO LABORALDEPORTIVOCAMISETAMODA</v>
      </c>
    </row>
    <row r="883" spans="1:27">
      <c r="A883" s="3" t="s">
        <v>1091</v>
      </c>
      <c r="B883" s="3" t="s">
        <v>16</v>
      </c>
      <c r="C883" s="3" t="s">
        <v>685</v>
      </c>
      <c r="D883" s="3" t="s">
        <v>681</v>
      </c>
      <c r="E883" s="3" t="s">
        <v>701</v>
      </c>
      <c r="F883" s="3" t="s">
        <v>702</v>
      </c>
      <c r="G883" s="50">
        <v>3</v>
      </c>
      <c r="H883" s="3" t="s">
        <v>688</v>
      </c>
      <c r="I883" s="3" t="s">
        <v>7</v>
      </c>
      <c r="J883" s="33">
        <v>115</v>
      </c>
      <c r="K883" s="3" t="s">
        <v>668</v>
      </c>
      <c r="L883" s="34">
        <v>45336</v>
      </c>
      <c r="M883" s="3" t="s">
        <v>301</v>
      </c>
      <c r="N883" s="3" t="s">
        <v>661</v>
      </c>
      <c r="O883" s="35">
        <v>0</v>
      </c>
      <c r="P883" s="3" t="s">
        <v>665</v>
      </c>
      <c r="Q883" s="3" t="s">
        <v>8</v>
      </c>
      <c r="R883" s="3" t="s">
        <v>1506</v>
      </c>
      <c r="S883" s="3" t="s">
        <v>1659</v>
      </c>
      <c r="T883" s="3" t="str">
        <f t="shared" si="36"/>
        <v>HOMBRE</v>
      </c>
      <c r="U883" s="48"/>
      <c r="V883" s="3" t="s">
        <v>1599</v>
      </c>
      <c r="AA883" s="3" t="str">
        <f t="shared" si="35"/>
        <v>HOMBREHOMBREINICIO LABORALDEPORTIVOCAMISETAMODA</v>
      </c>
    </row>
    <row r="884" spans="1:27">
      <c r="A884" s="3" t="s">
        <v>1091</v>
      </c>
      <c r="B884" s="3" t="s">
        <v>16</v>
      </c>
      <c r="C884" s="3" t="s">
        <v>685</v>
      </c>
      <c r="D884" s="3" t="s">
        <v>681</v>
      </c>
      <c r="E884" s="3" t="s">
        <v>701</v>
      </c>
      <c r="F884" s="3" t="s">
        <v>702</v>
      </c>
      <c r="G884" s="50">
        <v>3</v>
      </c>
      <c r="H884" s="3" t="s">
        <v>687</v>
      </c>
      <c r="I884" s="3" t="s">
        <v>7</v>
      </c>
      <c r="J884" s="33">
        <v>132</v>
      </c>
      <c r="K884" s="3" t="s">
        <v>668</v>
      </c>
      <c r="L884" s="34">
        <v>45336</v>
      </c>
      <c r="M884" s="3" t="s">
        <v>301</v>
      </c>
      <c r="N884" s="3" t="s">
        <v>661</v>
      </c>
      <c r="O884" s="35">
        <v>0</v>
      </c>
      <c r="P884" s="3" t="s">
        <v>665</v>
      </c>
      <c r="Q884" s="3" t="s">
        <v>8</v>
      </c>
      <c r="R884" s="3" t="s">
        <v>1506</v>
      </c>
      <c r="S884" s="3" t="s">
        <v>1659</v>
      </c>
      <c r="T884" s="3" t="str">
        <f t="shared" si="36"/>
        <v>HOMBRE</v>
      </c>
      <c r="U884" s="48"/>
      <c r="V884" s="3" t="s">
        <v>1599</v>
      </c>
      <c r="AA884" s="3" t="str">
        <f t="shared" si="35"/>
        <v>HOMBREHOMBREINICIO LABORALDEPORTIVOCAMISETAMODA</v>
      </c>
    </row>
    <row r="885" spans="1:27">
      <c r="A885" s="3" t="s">
        <v>1091</v>
      </c>
      <c r="B885" s="3" t="s">
        <v>16</v>
      </c>
      <c r="C885" s="3" t="s">
        <v>685</v>
      </c>
      <c r="D885" s="3" t="s">
        <v>681</v>
      </c>
      <c r="E885" s="3" t="s">
        <v>701</v>
      </c>
      <c r="F885" s="3" t="s">
        <v>702</v>
      </c>
      <c r="G885" s="50">
        <v>3</v>
      </c>
      <c r="H885" s="3" t="s">
        <v>690</v>
      </c>
      <c r="I885" s="3" t="s">
        <v>7</v>
      </c>
      <c r="J885" s="33">
        <v>102</v>
      </c>
      <c r="K885" s="3" t="s">
        <v>668</v>
      </c>
      <c r="L885" s="34">
        <v>45336</v>
      </c>
      <c r="M885" s="3" t="s">
        <v>301</v>
      </c>
      <c r="N885" s="3" t="s">
        <v>661</v>
      </c>
      <c r="O885" s="35">
        <v>0</v>
      </c>
      <c r="P885" s="3" t="s">
        <v>665</v>
      </c>
      <c r="Q885" s="3" t="s">
        <v>8</v>
      </c>
      <c r="R885" s="3" t="s">
        <v>1506</v>
      </c>
      <c r="S885" s="3" t="s">
        <v>1659</v>
      </c>
      <c r="T885" s="3" t="str">
        <f t="shared" si="36"/>
        <v>HOMBRE</v>
      </c>
      <c r="U885" s="48"/>
      <c r="V885" s="3" t="s">
        <v>1599</v>
      </c>
      <c r="AA885" s="3" t="str">
        <f t="shared" si="35"/>
        <v>HOMBREHOMBREINICIO LABORALDEPORTIVOCAMISETAMODA</v>
      </c>
    </row>
    <row r="886" spans="1:27">
      <c r="A886" s="3" t="s">
        <v>1092</v>
      </c>
      <c r="B886" s="3" t="s">
        <v>16</v>
      </c>
      <c r="C886" s="3" t="s">
        <v>685</v>
      </c>
      <c r="D886" s="3" t="s">
        <v>681</v>
      </c>
      <c r="E886" s="3" t="s">
        <v>701</v>
      </c>
      <c r="F886" s="3" t="s">
        <v>702</v>
      </c>
      <c r="G886" s="50">
        <v>3</v>
      </c>
      <c r="H886" s="3" t="s">
        <v>689</v>
      </c>
      <c r="I886" s="3" t="s">
        <v>7</v>
      </c>
      <c r="J886" s="33">
        <v>47</v>
      </c>
      <c r="K886" s="3" t="s">
        <v>668</v>
      </c>
      <c r="L886" s="34">
        <v>45336</v>
      </c>
      <c r="M886" s="3" t="s">
        <v>301</v>
      </c>
      <c r="N886" s="3" t="s">
        <v>661</v>
      </c>
      <c r="O886" s="35">
        <v>0</v>
      </c>
      <c r="P886" s="3" t="s">
        <v>665</v>
      </c>
      <c r="Q886" s="3" t="s">
        <v>8</v>
      </c>
      <c r="R886" s="3" t="s">
        <v>1506</v>
      </c>
      <c r="S886" s="3" t="s">
        <v>1654</v>
      </c>
      <c r="T886" s="3" t="str">
        <f t="shared" si="36"/>
        <v>HOMBRE</v>
      </c>
      <c r="U886" s="48"/>
      <c r="V886" s="3" t="s">
        <v>1599</v>
      </c>
      <c r="AA886" s="3" t="str">
        <f t="shared" si="35"/>
        <v>HOMBREHOMBREINICIO LABORALDEPORTIVOCAMISETAMODA</v>
      </c>
    </row>
    <row r="887" spans="1:27">
      <c r="A887" s="3" t="s">
        <v>1092</v>
      </c>
      <c r="B887" s="3" t="s">
        <v>16</v>
      </c>
      <c r="C887" s="3" t="s">
        <v>685</v>
      </c>
      <c r="D887" s="3" t="s">
        <v>681</v>
      </c>
      <c r="E887" s="3" t="s">
        <v>701</v>
      </c>
      <c r="F887" s="3" t="s">
        <v>702</v>
      </c>
      <c r="G887" s="50">
        <v>3</v>
      </c>
      <c r="H887" s="3" t="s">
        <v>688</v>
      </c>
      <c r="I887" s="3" t="s">
        <v>7</v>
      </c>
      <c r="J887" s="33">
        <v>87</v>
      </c>
      <c r="K887" s="3" t="s">
        <v>668</v>
      </c>
      <c r="L887" s="34">
        <v>45336</v>
      </c>
      <c r="M887" s="3" t="s">
        <v>301</v>
      </c>
      <c r="N887" s="3" t="s">
        <v>661</v>
      </c>
      <c r="O887" s="35">
        <v>0</v>
      </c>
      <c r="P887" s="3" t="s">
        <v>665</v>
      </c>
      <c r="Q887" s="3" t="s">
        <v>8</v>
      </c>
      <c r="R887" s="3" t="s">
        <v>1506</v>
      </c>
      <c r="S887" s="3" t="s">
        <v>1654</v>
      </c>
      <c r="T887" s="3" t="str">
        <f t="shared" si="36"/>
        <v>HOMBRE</v>
      </c>
      <c r="U887" s="48"/>
      <c r="V887" s="3" t="s">
        <v>1599</v>
      </c>
      <c r="AA887" s="3" t="str">
        <f t="shared" si="35"/>
        <v>HOMBREHOMBREINICIO LABORALDEPORTIVOCAMISETAMODA</v>
      </c>
    </row>
    <row r="888" spans="1:27">
      <c r="A888" s="3" t="s">
        <v>1092</v>
      </c>
      <c r="B888" s="3" t="s">
        <v>16</v>
      </c>
      <c r="C888" s="3" t="s">
        <v>685</v>
      </c>
      <c r="D888" s="3" t="s">
        <v>681</v>
      </c>
      <c r="E888" s="3" t="s">
        <v>701</v>
      </c>
      <c r="F888" s="3" t="s">
        <v>702</v>
      </c>
      <c r="G888" s="50">
        <v>3</v>
      </c>
      <c r="H888" s="3" t="s">
        <v>687</v>
      </c>
      <c r="I888" s="3" t="s">
        <v>7</v>
      </c>
      <c r="J888" s="33">
        <v>100</v>
      </c>
      <c r="K888" s="3" t="s">
        <v>668</v>
      </c>
      <c r="L888" s="34">
        <v>45336</v>
      </c>
      <c r="M888" s="3" t="s">
        <v>301</v>
      </c>
      <c r="N888" s="3" t="s">
        <v>661</v>
      </c>
      <c r="O888" s="35">
        <v>0</v>
      </c>
      <c r="P888" s="3" t="s">
        <v>665</v>
      </c>
      <c r="Q888" s="3" t="s">
        <v>8</v>
      </c>
      <c r="R888" s="3" t="s">
        <v>1506</v>
      </c>
      <c r="S888" s="3" t="s">
        <v>1654</v>
      </c>
      <c r="T888" s="3" t="str">
        <f t="shared" si="36"/>
        <v>HOMBRE</v>
      </c>
      <c r="U888" s="48"/>
      <c r="V888" s="3" t="s">
        <v>1599</v>
      </c>
      <c r="AA888" s="3" t="str">
        <f t="shared" ref="AA888:AA926" si="37">+CONCATENATE(T888,B888,C888,D888,E888,F888)</f>
        <v>HOMBREHOMBREINICIO LABORALDEPORTIVOCAMISETAMODA</v>
      </c>
    </row>
    <row r="889" spans="1:27">
      <c r="A889" s="3" t="s">
        <v>1092</v>
      </c>
      <c r="B889" s="3" t="s">
        <v>16</v>
      </c>
      <c r="C889" s="3" t="s">
        <v>685</v>
      </c>
      <c r="D889" s="3" t="s">
        <v>681</v>
      </c>
      <c r="E889" s="3" t="s">
        <v>701</v>
      </c>
      <c r="F889" s="3" t="s">
        <v>702</v>
      </c>
      <c r="G889" s="50">
        <v>3</v>
      </c>
      <c r="H889" s="3" t="s">
        <v>690</v>
      </c>
      <c r="I889" s="3" t="s">
        <v>7</v>
      </c>
      <c r="J889" s="33">
        <v>77</v>
      </c>
      <c r="K889" s="3" t="s">
        <v>668</v>
      </c>
      <c r="L889" s="34">
        <v>45336</v>
      </c>
      <c r="M889" s="3" t="s">
        <v>301</v>
      </c>
      <c r="N889" s="3" t="s">
        <v>661</v>
      </c>
      <c r="O889" s="35">
        <v>0</v>
      </c>
      <c r="P889" s="3" t="s">
        <v>665</v>
      </c>
      <c r="Q889" s="3" t="s">
        <v>8</v>
      </c>
      <c r="R889" s="3" t="s">
        <v>1506</v>
      </c>
      <c r="S889" s="3" t="s">
        <v>1654</v>
      </c>
      <c r="T889" s="3" t="str">
        <f t="shared" si="36"/>
        <v>HOMBRE</v>
      </c>
      <c r="U889" s="48"/>
      <c r="V889" s="3" t="s">
        <v>1599</v>
      </c>
      <c r="AA889" s="3" t="str">
        <f t="shared" si="37"/>
        <v>HOMBREHOMBREINICIO LABORALDEPORTIVOCAMISETAMODA</v>
      </c>
    </row>
    <row r="890" spans="1:27">
      <c r="A890" s="3" t="s">
        <v>1093</v>
      </c>
      <c r="B890" s="3" t="s">
        <v>16</v>
      </c>
      <c r="C890" s="3" t="s">
        <v>685</v>
      </c>
      <c r="D890" s="3" t="s">
        <v>681</v>
      </c>
      <c r="E890" s="3" t="s">
        <v>701</v>
      </c>
      <c r="F890" s="3" t="s">
        <v>702</v>
      </c>
      <c r="G890" s="50">
        <v>3</v>
      </c>
      <c r="H890" s="3" t="s">
        <v>689</v>
      </c>
      <c r="I890" s="3" t="s">
        <v>7</v>
      </c>
      <c r="J890" s="33">
        <v>47</v>
      </c>
      <c r="K890" s="3" t="s">
        <v>668</v>
      </c>
      <c r="L890" s="34">
        <v>45336</v>
      </c>
      <c r="M890" s="3" t="s">
        <v>301</v>
      </c>
      <c r="N890" s="3" t="s">
        <v>661</v>
      </c>
      <c r="O890" s="35">
        <v>0</v>
      </c>
      <c r="P890" s="3" t="s">
        <v>665</v>
      </c>
      <c r="Q890" s="3" t="s">
        <v>8</v>
      </c>
      <c r="R890" s="3" t="s">
        <v>1506</v>
      </c>
      <c r="S890" s="3" t="s">
        <v>1654</v>
      </c>
      <c r="T890" s="3" t="str">
        <f t="shared" si="36"/>
        <v>HOMBRE</v>
      </c>
      <c r="U890" s="48"/>
      <c r="V890" s="3" t="s">
        <v>1599</v>
      </c>
      <c r="AA890" s="3" t="str">
        <f t="shared" si="37"/>
        <v>HOMBREHOMBREINICIO LABORALDEPORTIVOCAMISETAMODA</v>
      </c>
    </row>
    <row r="891" spans="1:27">
      <c r="A891" s="3" t="s">
        <v>1093</v>
      </c>
      <c r="B891" s="3" t="s">
        <v>16</v>
      </c>
      <c r="C891" s="3" t="s">
        <v>685</v>
      </c>
      <c r="D891" s="3" t="s">
        <v>681</v>
      </c>
      <c r="E891" s="3" t="s">
        <v>701</v>
      </c>
      <c r="F891" s="3" t="s">
        <v>702</v>
      </c>
      <c r="G891" s="50">
        <v>3</v>
      </c>
      <c r="H891" s="3" t="s">
        <v>688</v>
      </c>
      <c r="I891" s="3" t="s">
        <v>7</v>
      </c>
      <c r="J891" s="33">
        <v>87</v>
      </c>
      <c r="K891" s="3" t="s">
        <v>668</v>
      </c>
      <c r="L891" s="34">
        <v>45336</v>
      </c>
      <c r="M891" s="3" t="s">
        <v>301</v>
      </c>
      <c r="N891" s="3" t="s">
        <v>661</v>
      </c>
      <c r="O891" s="35">
        <v>0</v>
      </c>
      <c r="P891" s="3" t="s">
        <v>665</v>
      </c>
      <c r="Q891" s="3" t="s">
        <v>8</v>
      </c>
      <c r="R891" s="3" t="s">
        <v>1506</v>
      </c>
      <c r="S891" s="3" t="s">
        <v>1654</v>
      </c>
      <c r="T891" s="3" t="str">
        <f t="shared" si="36"/>
        <v>HOMBRE</v>
      </c>
      <c r="U891" s="48"/>
      <c r="V891" s="3" t="s">
        <v>1599</v>
      </c>
      <c r="AA891" s="3" t="str">
        <f t="shared" si="37"/>
        <v>HOMBREHOMBREINICIO LABORALDEPORTIVOCAMISETAMODA</v>
      </c>
    </row>
    <row r="892" spans="1:27">
      <c r="A892" s="3" t="s">
        <v>1093</v>
      </c>
      <c r="B892" s="3" t="s">
        <v>16</v>
      </c>
      <c r="C892" s="3" t="s">
        <v>685</v>
      </c>
      <c r="D892" s="3" t="s">
        <v>681</v>
      </c>
      <c r="E892" s="3" t="s">
        <v>701</v>
      </c>
      <c r="F892" s="3" t="s">
        <v>702</v>
      </c>
      <c r="G892" s="50">
        <v>3</v>
      </c>
      <c r="H892" s="3" t="s">
        <v>687</v>
      </c>
      <c r="I892" s="3" t="s">
        <v>7</v>
      </c>
      <c r="J892" s="33">
        <v>100</v>
      </c>
      <c r="K892" s="3" t="s">
        <v>668</v>
      </c>
      <c r="L892" s="34">
        <v>45336</v>
      </c>
      <c r="M892" s="3" t="s">
        <v>301</v>
      </c>
      <c r="N892" s="3" t="s">
        <v>661</v>
      </c>
      <c r="O892" s="35">
        <v>0</v>
      </c>
      <c r="P892" s="3" t="s">
        <v>665</v>
      </c>
      <c r="Q892" s="3" t="s">
        <v>8</v>
      </c>
      <c r="R892" s="3" t="s">
        <v>1506</v>
      </c>
      <c r="S892" s="3" t="s">
        <v>1654</v>
      </c>
      <c r="T892" s="3" t="str">
        <f t="shared" si="36"/>
        <v>HOMBRE</v>
      </c>
      <c r="U892" s="48"/>
      <c r="V892" s="3" t="s">
        <v>1599</v>
      </c>
      <c r="AA892" s="3" t="str">
        <f t="shared" si="37"/>
        <v>HOMBREHOMBREINICIO LABORALDEPORTIVOCAMISETAMODA</v>
      </c>
    </row>
    <row r="893" spans="1:27">
      <c r="A893" s="3" t="s">
        <v>1093</v>
      </c>
      <c r="B893" s="3" t="s">
        <v>16</v>
      </c>
      <c r="C893" s="3" t="s">
        <v>685</v>
      </c>
      <c r="D893" s="3" t="s">
        <v>681</v>
      </c>
      <c r="E893" s="3" t="s">
        <v>701</v>
      </c>
      <c r="F893" s="3" t="s">
        <v>702</v>
      </c>
      <c r="G893" s="50">
        <v>3</v>
      </c>
      <c r="H893" s="3" t="s">
        <v>690</v>
      </c>
      <c r="I893" s="3" t="s">
        <v>7</v>
      </c>
      <c r="J893" s="33">
        <v>77</v>
      </c>
      <c r="K893" s="3" t="s">
        <v>668</v>
      </c>
      <c r="L893" s="34">
        <v>45336</v>
      </c>
      <c r="M893" s="3" t="s">
        <v>301</v>
      </c>
      <c r="N893" s="3" t="s">
        <v>661</v>
      </c>
      <c r="O893" s="35">
        <v>0</v>
      </c>
      <c r="P893" s="3" t="s">
        <v>665</v>
      </c>
      <c r="Q893" s="3" t="s">
        <v>8</v>
      </c>
      <c r="R893" s="3" t="s">
        <v>1506</v>
      </c>
      <c r="S893" s="3" t="s">
        <v>1654</v>
      </c>
      <c r="T893" s="3" t="str">
        <f t="shared" si="36"/>
        <v>HOMBRE</v>
      </c>
      <c r="U893" s="48"/>
      <c r="V893" s="3" t="s">
        <v>1599</v>
      </c>
      <c r="AA893" s="3" t="str">
        <f t="shared" si="37"/>
        <v>HOMBREHOMBREINICIO LABORALDEPORTIVOCAMISETAMODA</v>
      </c>
    </row>
    <row r="894" spans="1:27">
      <c r="A894" s="3" t="s">
        <v>1094</v>
      </c>
      <c r="B894" s="3" t="s">
        <v>16</v>
      </c>
      <c r="C894" s="3" t="s">
        <v>685</v>
      </c>
      <c r="D894" s="3" t="s">
        <v>681</v>
      </c>
      <c r="E894" s="3" t="s">
        <v>701</v>
      </c>
      <c r="F894" s="3" t="s">
        <v>702</v>
      </c>
      <c r="G894" s="50">
        <v>3</v>
      </c>
      <c r="H894" s="3" t="s">
        <v>689</v>
      </c>
      <c r="I894" s="3" t="s">
        <v>7</v>
      </c>
      <c r="J894" s="33">
        <v>47</v>
      </c>
      <c r="K894" s="3" t="s">
        <v>668</v>
      </c>
      <c r="L894" s="34">
        <v>45336</v>
      </c>
      <c r="M894" s="3" t="s">
        <v>301</v>
      </c>
      <c r="N894" s="3" t="s">
        <v>661</v>
      </c>
      <c r="O894" s="35">
        <v>0</v>
      </c>
      <c r="P894" s="3" t="s">
        <v>665</v>
      </c>
      <c r="Q894" s="3" t="s">
        <v>8</v>
      </c>
      <c r="R894" s="3" t="s">
        <v>1506</v>
      </c>
      <c r="S894" s="3" t="s">
        <v>1654</v>
      </c>
      <c r="T894" s="3" t="str">
        <f t="shared" si="36"/>
        <v>HOMBRE</v>
      </c>
      <c r="U894" s="48"/>
      <c r="V894" s="3" t="s">
        <v>1599</v>
      </c>
      <c r="AA894" s="3" t="str">
        <f t="shared" si="37"/>
        <v>HOMBREHOMBREINICIO LABORALDEPORTIVOCAMISETAMODA</v>
      </c>
    </row>
    <row r="895" spans="1:27">
      <c r="A895" s="3" t="s">
        <v>1094</v>
      </c>
      <c r="B895" s="3" t="s">
        <v>16</v>
      </c>
      <c r="C895" s="3" t="s">
        <v>685</v>
      </c>
      <c r="D895" s="3" t="s">
        <v>681</v>
      </c>
      <c r="E895" s="3" t="s">
        <v>701</v>
      </c>
      <c r="F895" s="3" t="s">
        <v>702</v>
      </c>
      <c r="G895" s="50">
        <v>3</v>
      </c>
      <c r="H895" s="3" t="s">
        <v>688</v>
      </c>
      <c r="I895" s="3" t="s">
        <v>7</v>
      </c>
      <c r="J895" s="33">
        <v>87</v>
      </c>
      <c r="K895" s="3" t="s">
        <v>668</v>
      </c>
      <c r="L895" s="34">
        <v>45336</v>
      </c>
      <c r="M895" s="3" t="s">
        <v>301</v>
      </c>
      <c r="N895" s="3" t="s">
        <v>661</v>
      </c>
      <c r="O895" s="35">
        <v>0</v>
      </c>
      <c r="P895" s="3" t="s">
        <v>665</v>
      </c>
      <c r="Q895" s="3" t="s">
        <v>8</v>
      </c>
      <c r="R895" s="3" t="s">
        <v>1506</v>
      </c>
      <c r="S895" s="3" t="s">
        <v>1654</v>
      </c>
      <c r="T895" s="3" t="str">
        <f t="shared" si="36"/>
        <v>HOMBRE</v>
      </c>
      <c r="U895" s="48"/>
      <c r="V895" s="3" t="s">
        <v>1599</v>
      </c>
      <c r="AA895" s="3" t="str">
        <f t="shared" si="37"/>
        <v>HOMBREHOMBREINICIO LABORALDEPORTIVOCAMISETAMODA</v>
      </c>
    </row>
    <row r="896" spans="1:27">
      <c r="A896" s="3" t="s">
        <v>1094</v>
      </c>
      <c r="B896" s="3" t="s">
        <v>16</v>
      </c>
      <c r="C896" s="3" t="s">
        <v>685</v>
      </c>
      <c r="D896" s="3" t="s">
        <v>681</v>
      </c>
      <c r="E896" s="3" t="s">
        <v>701</v>
      </c>
      <c r="F896" s="3" t="s">
        <v>702</v>
      </c>
      <c r="G896" s="50">
        <v>3</v>
      </c>
      <c r="H896" s="3" t="s">
        <v>687</v>
      </c>
      <c r="I896" s="3" t="s">
        <v>7</v>
      </c>
      <c r="J896" s="33">
        <v>100</v>
      </c>
      <c r="K896" s="3" t="s">
        <v>668</v>
      </c>
      <c r="L896" s="34">
        <v>45336</v>
      </c>
      <c r="M896" s="3" t="s">
        <v>301</v>
      </c>
      <c r="N896" s="3" t="s">
        <v>661</v>
      </c>
      <c r="O896" s="35">
        <v>0</v>
      </c>
      <c r="P896" s="3" t="s">
        <v>665</v>
      </c>
      <c r="Q896" s="3" t="s">
        <v>8</v>
      </c>
      <c r="R896" s="3" t="s">
        <v>1506</v>
      </c>
      <c r="S896" s="3" t="s">
        <v>1654</v>
      </c>
      <c r="T896" s="3" t="str">
        <f t="shared" si="36"/>
        <v>HOMBRE</v>
      </c>
      <c r="U896" s="48"/>
      <c r="V896" s="3" t="s">
        <v>1599</v>
      </c>
      <c r="AA896" s="3" t="str">
        <f t="shared" si="37"/>
        <v>HOMBREHOMBREINICIO LABORALDEPORTIVOCAMISETAMODA</v>
      </c>
    </row>
    <row r="897" spans="1:27">
      <c r="A897" s="3" t="s">
        <v>1094</v>
      </c>
      <c r="B897" s="3" t="s">
        <v>16</v>
      </c>
      <c r="C897" s="3" t="s">
        <v>685</v>
      </c>
      <c r="D897" s="3" t="s">
        <v>681</v>
      </c>
      <c r="E897" s="3" t="s">
        <v>701</v>
      </c>
      <c r="F897" s="3" t="s">
        <v>702</v>
      </c>
      <c r="G897" s="50">
        <v>3</v>
      </c>
      <c r="H897" s="3" t="s">
        <v>690</v>
      </c>
      <c r="I897" s="3" t="s">
        <v>7</v>
      </c>
      <c r="J897" s="33">
        <v>77</v>
      </c>
      <c r="K897" s="3" t="s">
        <v>668</v>
      </c>
      <c r="L897" s="34">
        <v>45336</v>
      </c>
      <c r="M897" s="3" t="s">
        <v>301</v>
      </c>
      <c r="N897" s="3" t="s">
        <v>661</v>
      </c>
      <c r="O897" s="35">
        <v>0</v>
      </c>
      <c r="P897" s="3" t="s">
        <v>665</v>
      </c>
      <c r="Q897" s="3" t="s">
        <v>8</v>
      </c>
      <c r="R897" s="3" t="s">
        <v>1506</v>
      </c>
      <c r="S897" s="3" t="s">
        <v>1654</v>
      </c>
      <c r="T897" s="3" t="str">
        <f t="shared" si="36"/>
        <v>HOMBRE</v>
      </c>
      <c r="U897" s="48"/>
      <c r="V897" s="3" t="s">
        <v>1599</v>
      </c>
      <c r="AA897" s="3" t="str">
        <f t="shared" si="37"/>
        <v>HOMBREHOMBREINICIO LABORALDEPORTIVOCAMISETAMODA</v>
      </c>
    </row>
    <row r="898" spans="1:27">
      <c r="A898" s="3">
        <v>237908</v>
      </c>
      <c r="B898" s="3" t="s">
        <v>16</v>
      </c>
      <c r="C898" s="3" t="s">
        <v>685</v>
      </c>
      <c r="D898" s="3" t="s">
        <v>748</v>
      </c>
      <c r="E898" s="3" t="s">
        <v>701</v>
      </c>
      <c r="F898" s="3" t="s">
        <v>702</v>
      </c>
      <c r="G898" s="50">
        <v>2</v>
      </c>
      <c r="H898" s="3" t="s">
        <v>690</v>
      </c>
      <c r="I898" s="3" t="s">
        <v>709</v>
      </c>
      <c r="J898" s="33">
        <v>0</v>
      </c>
      <c r="K898" s="3" t="s">
        <v>668</v>
      </c>
      <c r="L898" s="34">
        <v>45341</v>
      </c>
      <c r="M898" s="3" t="s">
        <v>39</v>
      </c>
      <c r="N898" s="3" t="s">
        <v>661</v>
      </c>
      <c r="O898" s="35">
        <v>0</v>
      </c>
      <c r="P898" s="3" t="s">
        <v>664</v>
      </c>
      <c r="Q898" s="3" t="s">
        <v>8</v>
      </c>
      <c r="R898" s="3" t="s">
        <v>1501</v>
      </c>
      <c r="S898" s="3" t="s">
        <v>1655</v>
      </c>
      <c r="T898" s="3" t="str">
        <f t="shared" si="36"/>
        <v>HOMBRE</v>
      </c>
      <c r="U898" s="48"/>
      <c r="V898" s="3" t="s">
        <v>1599</v>
      </c>
      <c r="AA898" s="3" t="str">
        <f t="shared" si="37"/>
        <v>HOMBREHOMBREINICIO LABORALACTIVOCAMISETAMODA</v>
      </c>
    </row>
    <row r="899" spans="1:27">
      <c r="A899" s="3">
        <v>281824</v>
      </c>
      <c r="B899" s="3" t="s">
        <v>16</v>
      </c>
      <c r="C899" s="3" t="s">
        <v>685</v>
      </c>
      <c r="D899" s="3" t="s">
        <v>748</v>
      </c>
      <c r="E899" s="3" t="s">
        <v>701</v>
      </c>
      <c r="F899" s="3" t="s">
        <v>702</v>
      </c>
      <c r="G899" s="50">
        <v>2</v>
      </c>
      <c r="H899" s="3" t="s">
        <v>687</v>
      </c>
      <c r="I899" s="3" t="s">
        <v>801</v>
      </c>
      <c r="J899" s="33">
        <v>51</v>
      </c>
      <c r="K899" s="3" t="s">
        <v>668</v>
      </c>
      <c r="L899" s="34">
        <v>45341</v>
      </c>
      <c r="M899" s="3" t="s">
        <v>39</v>
      </c>
      <c r="N899" s="3" t="s">
        <v>661</v>
      </c>
      <c r="O899" s="35">
        <v>0</v>
      </c>
      <c r="P899" s="3" t="s">
        <v>664</v>
      </c>
      <c r="Q899" s="3" t="s">
        <v>8</v>
      </c>
      <c r="R899" s="3" t="s">
        <v>1501</v>
      </c>
      <c r="S899" s="3" t="s">
        <v>1654</v>
      </c>
      <c r="T899" s="3" t="str">
        <f t="shared" si="36"/>
        <v>HOMBRE</v>
      </c>
      <c r="U899" s="48"/>
      <c r="V899" s="3" t="s">
        <v>1599</v>
      </c>
      <c r="AA899" s="3" t="str">
        <f t="shared" si="37"/>
        <v>HOMBREHOMBREINICIO LABORALACTIVOCAMISETAMODA</v>
      </c>
    </row>
    <row r="900" spans="1:27">
      <c r="A900" s="3">
        <v>281824</v>
      </c>
      <c r="B900" s="3" t="s">
        <v>16</v>
      </c>
      <c r="C900" s="3" t="s">
        <v>685</v>
      </c>
      <c r="D900" s="3" t="s">
        <v>748</v>
      </c>
      <c r="E900" s="3" t="s">
        <v>701</v>
      </c>
      <c r="F900" s="3" t="s">
        <v>702</v>
      </c>
      <c r="G900" s="50">
        <v>2</v>
      </c>
      <c r="H900" s="3" t="s">
        <v>687</v>
      </c>
      <c r="I900" s="3" t="s">
        <v>691</v>
      </c>
      <c r="J900" s="33">
        <v>21</v>
      </c>
      <c r="K900" s="3" t="s">
        <v>668</v>
      </c>
      <c r="L900" s="34">
        <v>45341</v>
      </c>
      <c r="M900" s="3" t="s">
        <v>39</v>
      </c>
      <c r="N900" s="3" t="s">
        <v>661</v>
      </c>
      <c r="O900" s="35">
        <v>0</v>
      </c>
      <c r="P900" s="3" t="s">
        <v>664</v>
      </c>
      <c r="Q900" s="3" t="s">
        <v>8</v>
      </c>
      <c r="R900" s="3" t="s">
        <v>1501</v>
      </c>
      <c r="S900" s="3" t="s">
        <v>1654</v>
      </c>
      <c r="T900" s="3" t="str">
        <f t="shared" si="36"/>
        <v>HOMBRE</v>
      </c>
      <c r="U900" s="48"/>
      <c r="V900" s="3" t="s">
        <v>1599</v>
      </c>
      <c r="AA900" s="3" t="str">
        <f t="shared" si="37"/>
        <v>HOMBREHOMBREINICIO LABORALACTIVOCAMISETAMODA</v>
      </c>
    </row>
    <row r="901" spans="1:27">
      <c r="A901" s="3">
        <v>281824</v>
      </c>
      <c r="B901" s="3" t="s">
        <v>16</v>
      </c>
      <c r="C901" s="3" t="s">
        <v>685</v>
      </c>
      <c r="D901" s="3" t="s">
        <v>748</v>
      </c>
      <c r="E901" s="3" t="s">
        <v>701</v>
      </c>
      <c r="F901" s="3" t="s">
        <v>702</v>
      </c>
      <c r="G901" s="50">
        <v>2</v>
      </c>
      <c r="H901" s="3" t="s">
        <v>689</v>
      </c>
      <c r="I901" s="3" t="s">
        <v>709</v>
      </c>
      <c r="J901" s="33">
        <v>12</v>
      </c>
      <c r="K901" s="3" t="s">
        <v>668</v>
      </c>
      <c r="L901" s="34">
        <v>45341</v>
      </c>
      <c r="M901" s="3" t="s">
        <v>39</v>
      </c>
      <c r="N901" s="3" t="s">
        <v>661</v>
      </c>
      <c r="O901" s="35">
        <v>0</v>
      </c>
      <c r="P901" s="3" t="s">
        <v>664</v>
      </c>
      <c r="Q901" s="3" t="s">
        <v>8</v>
      </c>
      <c r="R901" s="3" t="s">
        <v>1501</v>
      </c>
      <c r="S901" s="3" t="s">
        <v>1654</v>
      </c>
      <c r="T901" s="3" t="str">
        <f t="shared" si="36"/>
        <v>HOMBRE</v>
      </c>
      <c r="U901" s="48"/>
      <c r="V901" s="3" t="s">
        <v>1599</v>
      </c>
      <c r="AA901" s="3" t="str">
        <f t="shared" si="37"/>
        <v>HOMBREHOMBREINICIO LABORALACTIVOCAMISETAMODA</v>
      </c>
    </row>
    <row r="902" spans="1:27">
      <c r="A902" s="3">
        <v>281824</v>
      </c>
      <c r="B902" s="3" t="s">
        <v>16</v>
      </c>
      <c r="C902" s="3" t="s">
        <v>685</v>
      </c>
      <c r="D902" s="3" t="s">
        <v>748</v>
      </c>
      <c r="E902" s="3" t="s">
        <v>701</v>
      </c>
      <c r="F902" s="3" t="s">
        <v>702</v>
      </c>
      <c r="G902" s="50">
        <v>2</v>
      </c>
      <c r="H902" s="3" t="s">
        <v>688</v>
      </c>
      <c r="I902" s="3" t="s">
        <v>709</v>
      </c>
      <c r="J902" s="33">
        <v>19</v>
      </c>
      <c r="K902" s="3" t="s">
        <v>668</v>
      </c>
      <c r="L902" s="34">
        <v>45341</v>
      </c>
      <c r="M902" s="3" t="s">
        <v>39</v>
      </c>
      <c r="N902" s="3" t="s">
        <v>661</v>
      </c>
      <c r="O902" s="35">
        <v>0</v>
      </c>
      <c r="P902" s="3" t="s">
        <v>664</v>
      </c>
      <c r="Q902" s="3" t="s">
        <v>8</v>
      </c>
      <c r="R902" s="3" t="s">
        <v>1501</v>
      </c>
      <c r="S902" s="3" t="s">
        <v>1654</v>
      </c>
      <c r="T902" s="3" t="str">
        <f t="shared" si="36"/>
        <v>HOMBRE</v>
      </c>
      <c r="U902" s="48"/>
      <c r="V902" s="3" t="s">
        <v>1599</v>
      </c>
      <c r="AA902" s="3" t="str">
        <f t="shared" si="37"/>
        <v>HOMBREHOMBREINICIO LABORALACTIVOCAMISETAMODA</v>
      </c>
    </row>
    <row r="903" spans="1:27">
      <c r="A903" s="3">
        <v>281824</v>
      </c>
      <c r="B903" s="3" t="s">
        <v>16</v>
      </c>
      <c r="C903" s="3" t="s">
        <v>685</v>
      </c>
      <c r="D903" s="3" t="s">
        <v>748</v>
      </c>
      <c r="E903" s="3" t="s">
        <v>701</v>
      </c>
      <c r="F903" s="3" t="s">
        <v>702</v>
      </c>
      <c r="G903" s="50">
        <v>2</v>
      </c>
      <c r="H903" s="3" t="s">
        <v>687</v>
      </c>
      <c r="I903" s="3" t="s">
        <v>709</v>
      </c>
      <c r="J903" s="33">
        <v>15</v>
      </c>
      <c r="K903" s="3" t="s">
        <v>668</v>
      </c>
      <c r="L903" s="34">
        <v>45341</v>
      </c>
      <c r="M903" s="3" t="s">
        <v>39</v>
      </c>
      <c r="N903" s="3" t="s">
        <v>661</v>
      </c>
      <c r="O903" s="35">
        <v>0</v>
      </c>
      <c r="P903" s="3" t="s">
        <v>664</v>
      </c>
      <c r="Q903" s="3" t="s">
        <v>8</v>
      </c>
      <c r="R903" s="3" t="s">
        <v>1501</v>
      </c>
      <c r="S903" s="3" t="s">
        <v>1654</v>
      </c>
      <c r="T903" s="3" t="str">
        <f t="shared" si="36"/>
        <v>HOMBRE</v>
      </c>
      <c r="U903" s="48"/>
      <c r="V903" s="3" t="s">
        <v>1599</v>
      </c>
      <c r="AA903" s="3" t="str">
        <f t="shared" si="37"/>
        <v>HOMBREHOMBREINICIO LABORALACTIVOCAMISETAMODA</v>
      </c>
    </row>
    <row r="904" spans="1:27">
      <c r="A904" s="3">
        <v>281824</v>
      </c>
      <c r="B904" s="3" t="s">
        <v>16</v>
      </c>
      <c r="C904" s="3" t="s">
        <v>685</v>
      </c>
      <c r="D904" s="3" t="s">
        <v>748</v>
      </c>
      <c r="E904" s="3" t="s">
        <v>701</v>
      </c>
      <c r="F904" s="3" t="s">
        <v>702</v>
      </c>
      <c r="G904" s="50">
        <v>2</v>
      </c>
      <c r="H904" s="3" t="s">
        <v>690</v>
      </c>
      <c r="I904" s="3" t="s">
        <v>709</v>
      </c>
      <c r="J904" s="33">
        <v>13</v>
      </c>
      <c r="K904" s="3" t="s">
        <v>668</v>
      </c>
      <c r="L904" s="34">
        <v>45341</v>
      </c>
      <c r="M904" s="3" t="s">
        <v>39</v>
      </c>
      <c r="N904" s="3" t="s">
        <v>661</v>
      </c>
      <c r="O904" s="35">
        <v>0</v>
      </c>
      <c r="P904" s="3" t="s">
        <v>664</v>
      </c>
      <c r="Q904" s="3" t="s">
        <v>8</v>
      </c>
      <c r="R904" s="3" t="s">
        <v>1501</v>
      </c>
      <c r="S904" s="3" t="s">
        <v>1654</v>
      </c>
      <c r="T904" s="3" t="str">
        <f t="shared" si="36"/>
        <v>HOMBRE</v>
      </c>
      <c r="U904" s="48"/>
      <c r="V904" s="3" t="s">
        <v>1599</v>
      </c>
      <c r="AA904" s="3" t="str">
        <f t="shared" si="37"/>
        <v>HOMBREHOMBREINICIO LABORALACTIVOCAMISETAMODA</v>
      </c>
    </row>
    <row r="905" spans="1:27">
      <c r="A905" s="3">
        <v>285460</v>
      </c>
      <c r="B905" s="3" t="s">
        <v>16</v>
      </c>
      <c r="C905" s="3" t="s">
        <v>685</v>
      </c>
      <c r="D905" s="3" t="s">
        <v>748</v>
      </c>
      <c r="E905" s="3" t="s">
        <v>701</v>
      </c>
      <c r="F905" s="3" t="s">
        <v>702</v>
      </c>
      <c r="G905" s="50">
        <v>2</v>
      </c>
      <c r="H905" s="3" t="s">
        <v>689</v>
      </c>
      <c r="I905" s="3" t="s">
        <v>700</v>
      </c>
      <c r="J905" s="33">
        <v>21</v>
      </c>
      <c r="K905" s="3" t="s">
        <v>668</v>
      </c>
      <c r="L905" s="34">
        <v>45341</v>
      </c>
      <c r="M905" s="3" t="s">
        <v>39</v>
      </c>
      <c r="N905" s="3" t="s">
        <v>661</v>
      </c>
      <c r="O905" s="35">
        <v>0</v>
      </c>
      <c r="P905" s="3" t="s">
        <v>664</v>
      </c>
      <c r="Q905" s="3" t="s">
        <v>8</v>
      </c>
      <c r="R905" s="3" t="s">
        <v>1501</v>
      </c>
      <c r="S905" s="3" t="s">
        <v>1654</v>
      </c>
      <c r="T905" s="3" t="str">
        <f t="shared" si="36"/>
        <v>HOMBRE</v>
      </c>
      <c r="U905" s="48"/>
      <c r="V905" s="3" t="s">
        <v>1599</v>
      </c>
      <c r="AA905" s="3" t="str">
        <f t="shared" si="37"/>
        <v>HOMBREHOMBREINICIO LABORALACTIVOCAMISETAMODA</v>
      </c>
    </row>
    <row r="906" spans="1:27">
      <c r="A906" s="3">
        <v>285460</v>
      </c>
      <c r="B906" s="3" t="s">
        <v>16</v>
      </c>
      <c r="C906" s="3" t="s">
        <v>685</v>
      </c>
      <c r="D906" s="3" t="s">
        <v>748</v>
      </c>
      <c r="E906" s="3" t="s">
        <v>701</v>
      </c>
      <c r="F906" s="3" t="s">
        <v>702</v>
      </c>
      <c r="G906" s="50">
        <v>2</v>
      </c>
      <c r="H906" s="3" t="s">
        <v>688</v>
      </c>
      <c r="I906" s="3" t="s">
        <v>692</v>
      </c>
      <c r="J906" s="33">
        <v>34</v>
      </c>
      <c r="K906" s="3" t="s">
        <v>668</v>
      </c>
      <c r="L906" s="34">
        <v>45341</v>
      </c>
      <c r="M906" s="3" t="s">
        <v>39</v>
      </c>
      <c r="N906" s="3" t="s">
        <v>661</v>
      </c>
      <c r="O906" s="35">
        <v>0</v>
      </c>
      <c r="P906" s="3" t="s">
        <v>664</v>
      </c>
      <c r="Q906" s="3" t="s">
        <v>8</v>
      </c>
      <c r="R906" s="3" t="s">
        <v>1501</v>
      </c>
      <c r="S906" s="3" t="s">
        <v>1654</v>
      </c>
      <c r="T906" s="3" t="str">
        <f t="shared" si="36"/>
        <v>HOMBRE</v>
      </c>
      <c r="U906" s="48"/>
      <c r="V906" s="3" t="s">
        <v>1599</v>
      </c>
      <c r="AA906" s="3" t="str">
        <f t="shared" si="37"/>
        <v>HOMBREHOMBREINICIO LABORALACTIVOCAMISETAMODA</v>
      </c>
    </row>
    <row r="907" spans="1:27">
      <c r="A907" s="3">
        <v>285460</v>
      </c>
      <c r="B907" s="3" t="s">
        <v>16</v>
      </c>
      <c r="C907" s="3" t="s">
        <v>685</v>
      </c>
      <c r="D907" s="3" t="s">
        <v>748</v>
      </c>
      <c r="E907" s="3" t="s">
        <v>701</v>
      </c>
      <c r="F907" s="3" t="s">
        <v>702</v>
      </c>
      <c r="G907" s="50">
        <v>2</v>
      </c>
      <c r="H907" s="3" t="s">
        <v>687</v>
      </c>
      <c r="I907" s="3" t="s">
        <v>692</v>
      </c>
      <c r="J907" s="33">
        <v>82</v>
      </c>
      <c r="K907" s="3" t="s">
        <v>668</v>
      </c>
      <c r="L907" s="34">
        <v>45341</v>
      </c>
      <c r="M907" s="3" t="s">
        <v>39</v>
      </c>
      <c r="N907" s="3" t="s">
        <v>661</v>
      </c>
      <c r="O907" s="35">
        <v>0</v>
      </c>
      <c r="P907" s="3" t="s">
        <v>664</v>
      </c>
      <c r="Q907" s="3" t="s">
        <v>8</v>
      </c>
      <c r="R907" s="3" t="s">
        <v>1501</v>
      </c>
      <c r="S907" s="3" t="s">
        <v>1654</v>
      </c>
      <c r="T907" s="3" t="str">
        <f t="shared" si="36"/>
        <v>HOMBRE</v>
      </c>
      <c r="U907" s="48"/>
      <c r="V907" s="3" t="s">
        <v>1599</v>
      </c>
      <c r="AA907" s="3" t="str">
        <f t="shared" si="37"/>
        <v>HOMBREHOMBREINICIO LABORALACTIVOCAMISETAMODA</v>
      </c>
    </row>
    <row r="908" spans="1:27">
      <c r="A908" s="3">
        <v>285460</v>
      </c>
      <c r="B908" s="3" t="s">
        <v>16</v>
      </c>
      <c r="C908" s="3" t="s">
        <v>685</v>
      </c>
      <c r="D908" s="3" t="s">
        <v>748</v>
      </c>
      <c r="E908" s="3" t="s">
        <v>701</v>
      </c>
      <c r="F908" s="3" t="s">
        <v>702</v>
      </c>
      <c r="G908" s="50">
        <v>2</v>
      </c>
      <c r="H908" s="3" t="s">
        <v>690</v>
      </c>
      <c r="I908" s="3" t="s">
        <v>700</v>
      </c>
      <c r="J908" s="33">
        <v>49</v>
      </c>
      <c r="K908" s="3" t="s">
        <v>668</v>
      </c>
      <c r="L908" s="34">
        <v>45341</v>
      </c>
      <c r="M908" s="3" t="s">
        <v>39</v>
      </c>
      <c r="N908" s="3" t="s">
        <v>661</v>
      </c>
      <c r="O908" s="35">
        <v>0</v>
      </c>
      <c r="P908" s="3" t="s">
        <v>664</v>
      </c>
      <c r="Q908" s="3" t="s">
        <v>8</v>
      </c>
      <c r="R908" s="3" t="s">
        <v>1501</v>
      </c>
      <c r="S908" s="3" t="s">
        <v>1654</v>
      </c>
      <c r="T908" s="3" t="str">
        <f t="shared" si="36"/>
        <v>HOMBRE</v>
      </c>
      <c r="U908" s="48"/>
      <c r="V908" s="3" t="s">
        <v>1599</v>
      </c>
      <c r="AA908" s="3" t="str">
        <f t="shared" si="37"/>
        <v>HOMBREHOMBREINICIO LABORALACTIVOCAMISETAMODA</v>
      </c>
    </row>
    <row r="909" spans="1:27">
      <c r="A909" s="3">
        <v>285460</v>
      </c>
      <c r="B909" s="3" t="s">
        <v>16</v>
      </c>
      <c r="C909" s="3" t="s">
        <v>685</v>
      </c>
      <c r="D909" s="3" t="s">
        <v>748</v>
      </c>
      <c r="E909" s="3" t="s">
        <v>701</v>
      </c>
      <c r="F909" s="3" t="s">
        <v>702</v>
      </c>
      <c r="G909" s="50">
        <v>2</v>
      </c>
      <c r="H909" s="3" t="s">
        <v>690</v>
      </c>
      <c r="I909" s="3" t="s">
        <v>692</v>
      </c>
      <c r="J909" s="33">
        <v>31</v>
      </c>
      <c r="K909" s="3" t="s">
        <v>668</v>
      </c>
      <c r="L909" s="34">
        <v>45341</v>
      </c>
      <c r="M909" s="3" t="s">
        <v>39</v>
      </c>
      <c r="N909" s="3" t="s">
        <v>661</v>
      </c>
      <c r="O909" s="35">
        <v>0</v>
      </c>
      <c r="P909" s="3" t="s">
        <v>664</v>
      </c>
      <c r="Q909" s="3" t="s">
        <v>8</v>
      </c>
      <c r="R909" s="3" t="s">
        <v>1501</v>
      </c>
      <c r="S909" s="3" t="s">
        <v>1654</v>
      </c>
      <c r="T909" s="3" t="str">
        <f t="shared" si="36"/>
        <v>HOMBRE</v>
      </c>
      <c r="U909" s="48"/>
      <c r="V909" s="3" t="s">
        <v>1599</v>
      </c>
      <c r="AA909" s="3" t="str">
        <f t="shared" si="37"/>
        <v>HOMBREHOMBREINICIO LABORALACTIVOCAMISETAMODA</v>
      </c>
    </row>
    <row r="910" spans="1:27">
      <c r="A910" s="3" t="s">
        <v>1064</v>
      </c>
      <c r="B910" s="3" t="s">
        <v>16</v>
      </c>
      <c r="C910" s="3" t="s">
        <v>685</v>
      </c>
      <c r="D910" s="3" t="s">
        <v>681</v>
      </c>
      <c r="E910" s="3" t="s">
        <v>701</v>
      </c>
      <c r="F910" s="3" t="s">
        <v>702</v>
      </c>
      <c r="G910" s="50">
        <v>2</v>
      </c>
      <c r="H910" s="3" t="s">
        <v>762</v>
      </c>
      <c r="I910" s="3" t="s">
        <v>7</v>
      </c>
      <c r="J910" s="33">
        <v>59</v>
      </c>
      <c r="K910" s="3" t="s">
        <v>668</v>
      </c>
      <c r="L910" s="34">
        <v>45330</v>
      </c>
      <c r="M910" s="3" t="s">
        <v>233</v>
      </c>
      <c r="N910" s="3" t="s">
        <v>661</v>
      </c>
      <c r="O910" s="35">
        <v>0</v>
      </c>
      <c r="P910" s="3" t="s">
        <v>665</v>
      </c>
      <c r="Q910" s="3" t="s">
        <v>8</v>
      </c>
      <c r="R910" s="3" t="s">
        <v>1506</v>
      </c>
      <c r="S910" s="3" t="s">
        <v>1659</v>
      </c>
      <c r="T910" s="3" t="str">
        <f t="shared" si="36"/>
        <v>HOMBRE</v>
      </c>
      <c r="U910" s="48"/>
      <c r="V910" s="3" t="s">
        <v>1599</v>
      </c>
      <c r="AA910" s="3" t="str">
        <f t="shared" si="37"/>
        <v>HOMBREHOMBREINICIO LABORALDEPORTIVOCAMISETAMODA</v>
      </c>
    </row>
    <row r="911" spans="1:27">
      <c r="A911" s="3" t="s">
        <v>1064</v>
      </c>
      <c r="B911" s="3" t="s">
        <v>16</v>
      </c>
      <c r="C911" s="3" t="s">
        <v>685</v>
      </c>
      <c r="D911" s="3" t="s">
        <v>681</v>
      </c>
      <c r="E911" s="3" t="s">
        <v>701</v>
      </c>
      <c r="F911" s="3" t="s">
        <v>702</v>
      </c>
      <c r="G911" s="50">
        <v>2</v>
      </c>
      <c r="H911" s="3" t="s">
        <v>753</v>
      </c>
      <c r="I911" s="3" t="s">
        <v>7</v>
      </c>
      <c r="J911" s="33">
        <v>315</v>
      </c>
      <c r="K911" s="3" t="s">
        <v>668</v>
      </c>
      <c r="L911" s="34">
        <v>45330</v>
      </c>
      <c r="M911" s="3" t="s">
        <v>233</v>
      </c>
      <c r="N911" s="3" t="s">
        <v>661</v>
      </c>
      <c r="O911" s="35">
        <v>0</v>
      </c>
      <c r="P911" s="3" t="s">
        <v>665</v>
      </c>
      <c r="Q911" s="3" t="s">
        <v>8</v>
      </c>
      <c r="R911" s="3" t="s">
        <v>1506</v>
      </c>
      <c r="S911" s="3" t="s">
        <v>1659</v>
      </c>
      <c r="T911" s="3" t="str">
        <f t="shared" si="36"/>
        <v>HOMBRE</v>
      </c>
      <c r="U911" s="48"/>
      <c r="V911" s="3" t="s">
        <v>1599</v>
      </c>
      <c r="AA911" s="3" t="str">
        <f t="shared" si="37"/>
        <v>HOMBREHOMBREINICIO LABORALDEPORTIVOCAMISETAMODA</v>
      </c>
    </row>
    <row r="912" spans="1:27">
      <c r="A912" s="3" t="s">
        <v>1064</v>
      </c>
      <c r="B912" s="3" t="s">
        <v>16</v>
      </c>
      <c r="C912" s="3" t="s">
        <v>685</v>
      </c>
      <c r="D912" s="3" t="s">
        <v>681</v>
      </c>
      <c r="E912" s="3" t="s">
        <v>701</v>
      </c>
      <c r="F912" s="3" t="s">
        <v>702</v>
      </c>
      <c r="G912" s="50">
        <v>2</v>
      </c>
      <c r="H912" s="3" t="s">
        <v>771</v>
      </c>
      <c r="I912" s="3" t="s">
        <v>7</v>
      </c>
      <c r="J912" s="33">
        <v>38</v>
      </c>
      <c r="K912" s="3" t="s">
        <v>668</v>
      </c>
      <c r="L912" s="34">
        <v>45330</v>
      </c>
      <c r="M912" s="3" t="s">
        <v>233</v>
      </c>
      <c r="N912" s="3" t="s">
        <v>661</v>
      </c>
      <c r="O912" s="35">
        <v>0</v>
      </c>
      <c r="P912" s="3" t="s">
        <v>665</v>
      </c>
      <c r="Q912" s="3" t="s">
        <v>8</v>
      </c>
      <c r="R912" s="3" t="s">
        <v>1506</v>
      </c>
      <c r="S912" s="3" t="s">
        <v>1659</v>
      </c>
      <c r="T912" s="3" t="str">
        <f t="shared" si="36"/>
        <v>HOMBRE</v>
      </c>
      <c r="U912" s="48"/>
      <c r="V912" s="3" t="s">
        <v>1599</v>
      </c>
      <c r="AA912" s="3" t="str">
        <f t="shared" si="37"/>
        <v>HOMBREHOMBREINICIO LABORALDEPORTIVOCAMISETAMODA</v>
      </c>
    </row>
    <row r="913" spans="1:27">
      <c r="A913" s="3" t="s">
        <v>1102</v>
      </c>
      <c r="B913" s="3" t="s">
        <v>16</v>
      </c>
      <c r="C913" s="3" t="s">
        <v>685</v>
      </c>
      <c r="D913" s="3" t="s">
        <v>706</v>
      </c>
      <c r="E913" s="3" t="s">
        <v>735</v>
      </c>
      <c r="F913" s="3" t="s">
        <v>702</v>
      </c>
      <c r="G913" s="50">
        <v>1</v>
      </c>
      <c r="H913" s="3" t="s">
        <v>689</v>
      </c>
      <c r="I913" s="3" t="s">
        <v>7</v>
      </c>
      <c r="J913" s="33">
        <v>91</v>
      </c>
      <c r="K913" s="3" t="s">
        <v>668</v>
      </c>
      <c r="L913" s="34">
        <v>45330</v>
      </c>
      <c r="M913" s="3" t="s">
        <v>233</v>
      </c>
      <c r="N913" s="3" t="s">
        <v>661</v>
      </c>
      <c r="O913" s="35">
        <v>0</v>
      </c>
      <c r="P913" s="3" t="s">
        <v>665</v>
      </c>
      <c r="Q913" s="3" t="s">
        <v>8</v>
      </c>
      <c r="R913" s="3" t="s">
        <v>1510</v>
      </c>
      <c r="S913" s="3" t="s">
        <v>1659</v>
      </c>
      <c r="T913" s="3" t="str">
        <f t="shared" si="36"/>
        <v>HOMBRE</v>
      </c>
      <c r="U913" s="48"/>
      <c r="V913" s="3" t="s">
        <v>1599</v>
      </c>
      <c r="AA913" s="3" t="str">
        <f t="shared" si="37"/>
        <v>HOMBREHOMBREINICIO LABORALKAKICAMISETA TIPO POLOMODA</v>
      </c>
    </row>
    <row r="914" spans="1:27">
      <c r="A914" s="3" t="s">
        <v>1102</v>
      </c>
      <c r="B914" s="3" t="s">
        <v>16</v>
      </c>
      <c r="C914" s="3" t="s">
        <v>685</v>
      </c>
      <c r="D914" s="3" t="s">
        <v>706</v>
      </c>
      <c r="E914" s="3" t="s">
        <v>735</v>
      </c>
      <c r="F914" s="3" t="s">
        <v>702</v>
      </c>
      <c r="G914" s="50">
        <v>1</v>
      </c>
      <c r="H914" s="3" t="s">
        <v>688</v>
      </c>
      <c r="I914" s="3" t="s">
        <v>7</v>
      </c>
      <c r="J914" s="33">
        <v>162</v>
      </c>
      <c r="K914" s="3" t="s">
        <v>668</v>
      </c>
      <c r="L914" s="34">
        <v>45330</v>
      </c>
      <c r="M914" s="3" t="s">
        <v>233</v>
      </c>
      <c r="N914" s="3" t="s">
        <v>661</v>
      </c>
      <c r="O914" s="35">
        <v>0</v>
      </c>
      <c r="P914" s="3" t="s">
        <v>665</v>
      </c>
      <c r="Q914" s="3" t="s">
        <v>8</v>
      </c>
      <c r="R914" s="3" t="s">
        <v>1510</v>
      </c>
      <c r="S914" s="3" t="s">
        <v>1659</v>
      </c>
      <c r="T914" s="3" t="str">
        <f t="shared" si="36"/>
        <v>HOMBRE</v>
      </c>
      <c r="U914" s="48"/>
      <c r="V914" s="3" t="s">
        <v>1599</v>
      </c>
      <c r="AA914" s="3" t="str">
        <f t="shared" si="37"/>
        <v>HOMBREHOMBREINICIO LABORALKAKICAMISETA TIPO POLOMODA</v>
      </c>
    </row>
    <row r="915" spans="1:27">
      <c r="A915" s="3" t="s">
        <v>1102</v>
      </c>
      <c r="B915" s="3" t="s">
        <v>16</v>
      </c>
      <c r="C915" s="3" t="s">
        <v>685</v>
      </c>
      <c r="D915" s="3" t="s">
        <v>706</v>
      </c>
      <c r="E915" s="3" t="s">
        <v>735</v>
      </c>
      <c r="F915" s="3" t="s">
        <v>702</v>
      </c>
      <c r="G915" s="50">
        <v>1</v>
      </c>
      <c r="H915" s="3" t="s">
        <v>687</v>
      </c>
      <c r="I915" s="3" t="s">
        <v>7</v>
      </c>
      <c r="J915" s="33">
        <v>147</v>
      </c>
      <c r="K915" s="3" t="s">
        <v>668</v>
      </c>
      <c r="L915" s="34">
        <v>45330</v>
      </c>
      <c r="M915" s="3" t="s">
        <v>233</v>
      </c>
      <c r="N915" s="3" t="s">
        <v>661</v>
      </c>
      <c r="O915" s="35">
        <v>0</v>
      </c>
      <c r="P915" s="3" t="s">
        <v>665</v>
      </c>
      <c r="Q915" s="3" t="s">
        <v>8</v>
      </c>
      <c r="R915" s="3" t="s">
        <v>1510</v>
      </c>
      <c r="S915" s="3" t="s">
        <v>1659</v>
      </c>
      <c r="T915" s="3" t="str">
        <f t="shared" si="36"/>
        <v>HOMBRE</v>
      </c>
      <c r="U915" s="48"/>
      <c r="V915" s="3" t="s">
        <v>1599</v>
      </c>
      <c r="AA915" s="3" t="str">
        <f t="shared" si="37"/>
        <v>HOMBREHOMBREINICIO LABORALKAKICAMISETA TIPO POLOMODA</v>
      </c>
    </row>
    <row r="916" spans="1:27">
      <c r="A916" s="3" t="s">
        <v>1102</v>
      </c>
      <c r="B916" s="3" t="s">
        <v>16</v>
      </c>
      <c r="C916" s="3" t="s">
        <v>685</v>
      </c>
      <c r="D916" s="3" t="s">
        <v>706</v>
      </c>
      <c r="E916" s="3" t="s">
        <v>735</v>
      </c>
      <c r="F916" s="3" t="s">
        <v>702</v>
      </c>
      <c r="G916" s="50">
        <v>1</v>
      </c>
      <c r="H916" s="3" t="s">
        <v>690</v>
      </c>
      <c r="I916" s="3" t="s">
        <v>7</v>
      </c>
      <c r="J916" s="33">
        <v>88</v>
      </c>
      <c r="K916" s="3" t="s">
        <v>668</v>
      </c>
      <c r="L916" s="34">
        <v>45330</v>
      </c>
      <c r="M916" s="3" t="s">
        <v>233</v>
      </c>
      <c r="N916" s="3" t="s">
        <v>661</v>
      </c>
      <c r="O916" s="35">
        <v>0</v>
      </c>
      <c r="P916" s="3" t="s">
        <v>665</v>
      </c>
      <c r="Q916" s="3" t="s">
        <v>8</v>
      </c>
      <c r="R916" s="3" t="s">
        <v>1510</v>
      </c>
      <c r="S916" s="3" t="s">
        <v>1659</v>
      </c>
      <c r="T916" s="3" t="str">
        <f t="shared" si="36"/>
        <v>HOMBRE</v>
      </c>
      <c r="U916" s="48"/>
      <c r="V916" s="3" t="s">
        <v>1599</v>
      </c>
      <c r="AA916" s="3" t="str">
        <f t="shared" si="37"/>
        <v>HOMBREHOMBREINICIO LABORALKAKICAMISETA TIPO POLOMODA</v>
      </c>
    </row>
    <row r="917" spans="1:27">
      <c r="A917" s="3" t="s">
        <v>1066</v>
      </c>
      <c r="B917" s="3" t="s">
        <v>16</v>
      </c>
      <c r="C917" s="3" t="s">
        <v>685</v>
      </c>
      <c r="D917" s="3" t="s">
        <v>681</v>
      </c>
      <c r="E917" s="3" t="s">
        <v>701</v>
      </c>
      <c r="F917" s="3" t="s">
        <v>702</v>
      </c>
      <c r="G917" s="50">
        <v>1</v>
      </c>
      <c r="H917" s="3" t="s">
        <v>689</v>
      </c>
      <c r="I917" s="3" t="s">
        <v>7</v>
      </c>
      <c r="J917" s="33">
        <v>47</v>
      </c>
      <c r="K917" s="3" t="s">
        <v>668</v>
      </c>
      <c r="L917" s="34">
        <v>45330</v>
      </c>
      <c r="M917" s="3" t="s">
        <v>233</v>
      </c>
      <c r="N917" s="3" t="s">
        <v>661</v>
      </c>
      <c r="O917" s="35">
        <v>0</v>
      </c>
      <c r="P917" s="3" t="s">
        <v>665</v>
      </c>
      <c r="Q917" s="3" t="s">
        <v>8</v>
      </c>
      <c r="R917" s="3" t="s">
        <v>1506</v>
      </c>
      <c r="S917" s="3" t="s">
        <v>1654</v>
      </c>
      <c r="T917" s="3" t="str">
        <f t="shared" si="36"/>
        <v>HOMBRE</v>
      </c>
      <c r="U917" s="48"/>
      <c r="V917" s="3" t="s">
        <v>1599</v>
      </c>
      <c r="AA917" s="3" t="str">
        <f t="shared" si="37"/>
        <v>HOMBREHOMBREINICIO LABORALDEPORTIVOCAMISETAMODA</v>
      </c>
    </row>
    <row r="918" spans="1:27">
      <c r="A918" s="3" t="s">
        <v>1066</v>
      </c>
      <c r="B918" s="3" t="s">
        <v>16</v>
      </c>
      <c r="C918" s="3" t="s">
        <v>685</v>
      </c>
      <c r="D918" s="3" t="s">
        <v>681</v>
      </c>
      <c r="E918" s="3" t="s">
        <v>701</v>
      </c>
      <c r="F918" s="3" t="s">
        <v>702</v>
      </c>
      <c r="G918" s="50">
        <v>1</v>
      </c>
      <c r="H918" s="3" t="s">
        <v>688</v>
      </c>
      <c r="I918" s="3" t="s">
        <v>7</v>
      </c>
      <c r="J918" s="33">
        <v>87</v>
      </c>
      <c r="K918" s="3" t="s">
        <v>668</v>
      </c>
      <c r="L918" s="34">
        <v>45330</v>
      </c>
      <c r="M918" s="3" t="s">
        <v>233</v>
      </c>
      <c r="N918" s="3" t="s">
        <v>661</v>
      </c>
      <c r="O918" s="35">
        <v>0</v>
      </c>
      <c r="P918" s="3" t="s">
        <v>665</v>
      </c>
      <c r="Q918" s="3" t="s">
        <v>8</v>
      </c>
      <c r="R918" s="3" t="s">
        <v>1506</v>
      </c>
      <c r="S918" s="3" t="s">
        <v>1654</v>
      </c>
      <c r="T918" s="3" t="str">
        <f t="shared" si="36"/>
        <v>HOMBRE</v>
      </c>
      <c r="U918" s="48"/>
      <c r="V918" s="3" t="s">
        <v>1599</v>
      </c>
      <c r="AA918" s="3" t="str">
        <f t="shared" si="37"/>
        <v>HOMBREHOMBREINICIO LABORALDEPORTIVOCAMISETAMODA</v>
      </c>
    </row>
    <row r="919" spans="1:27">
      <c r="A919" s="3" t="s">
        <v>1066</v>
      </c>
      <c r="B919" s="3" t="s">
        <v>16</v>
      </c>
      <c r="C919" s="3" t="s">
        <v>685</v>
      </c>
      <c r="D919" s="3" t="s">
        <v>681</v>
      </c>
      <c r="E919" s="3" t="s">
        <v>701</v>
      </c>
      <c r="F919" s="3" t="s">
        <v>702</v>
      </c>
      <c r="G919" s="50">
        <v>1</v>
      </c>
      <c r="H919" s="3" t="s">
        <v>687</v>
      </c>
      <c r="I919" s="3" t="s">
        <v>7</v>
      </c>
      <c r="J919" s="33">
        <v>100</v>
      </c>
      <c r="K919" s="3" t="s">
        <v>668</v>
      </c>
      <c r="L919" s="34">
        <v>45330</v>
      </c>
      <c r="M919" s="3" t="s">
        <v>233</v>
      </c>
      <c r="N919" s="3" t="s">
        <v>661</v>
      </c>
      <c r="O919" s="35">
        <v>0</v>
      </c>
      <c r="P919" s="3" t="s">
        <v>665</v>
      </c>
      <c r="Q919" s="3" t="s">
        <v>8</v>
      </c>
      <c r="R919" s="3" t="s">
        <v>1506</v>
      </c>
      <c r="S919" s="3" t="s">
        <v>1654</v>
      </c>
      <c r="T919" s="3" t="str">
        <f t="shared" si="36"/>
        <v>HOMBRE</v>
      </c>
      <c r="U919" s="48"/>
      <c r="V919" s="3" t="s">
        <v>1599</v>
      </c>
      <c r="AA919" s="3" t="str">
        <f t="shared" si="37"/>
        <v>HOMBREHOMBREINICIO LABORALDEPORTIVOCAMISETAMODA</v>
      </c>
    </row>
    <row r="920" spans="1:27">
      <c r="A920" s="3" t="s">
        <v>1066</v>
      </c>
      <c r="B920" s="3" t="s">
        <v>16</v>
      </c>
      <c r="C920" s="3" t="s">
        <v>685</v>
      </c>
      <c r="D920" s="3" t="s">
        <v>681</v>
      </c>
      <c r="E920" s="3" t="s">
        <v>701</v>
      </c>
      <c r="F920" s="3" t="s">
        <v>702</v>
      </c>
      <c r="G920" s="50">
        <v>1</v>
      </c>
      <c r="H920" s="3" t="s">
        <v>690</v>
      </c>
      <c r="I920" s="3" t="s">
        <v>7</v>
      </c>
      <c r="J920" s="33">
        <v>77</v>
      </c>
      <c r="K920" s="3" t="s">
        <v>668</v>
      </c>
      <c r="L920" s="34">
        <v>45330</v>
      </c>
      <c r="M920" s="3" t="s">
        <v>233</v>
      </c>
      <c r="N920" s="3" t="s">
        <v>661</v>
      </c>
      <c r="O920" s="35">
        <v>0</v>
      </c>
      <c r="P920" s="3" t="s">
        <v>665</v>
      </c>
      <c r="Q920" s="3" t="s">
        <v>8</v>
      </c>
      <c r="R920" s="3" t="s">
        <v>1506</v>
      </c>
      <c r="S920" s="3" t="s">
        <v>1654</v>
      </c>
      <c r="T920" s="3" t="str">
        <f t="shared" si="36"/>
        <v>HOMBRE</v>
      </c>
      <c r="U920" s="48"/>
      <c r="V920" s="3" t="s">
        <v>1599</v>
      </c>
      <c r="AA920" s="3" t="str">
        <f t="shared" si="37"/>
        <v>HOMBREHOMBREINICIO LABORALDEPORTIVOCAMISETAMODA</v>
      </c>
    </row>
    <row r="921" spans="1:27">
      <c r="A921" s="3" t="s">
        <v>1067</v>
      </c>
      <c r="B921" s="3" t="s">
        <v>16</v>
      </c>
      <c r="C921" s="3" t="s">
        <v>685</v>
      </c>
      <c r="D921" s="3" t="s">
        <v>681</v>
      </c>
      <c r="E921" s="3" t="s">
        <v>701</v>
      </c>
      <c r="F921" s="3" t="s">
        <v>702</v>
      </c>
      <c r="G921" s="50">
        <v>1</v>
      </c>
      <c r="H921" s="3" t="s">
        <v>689</v>
      </c>
      <c r="I921" s="3" t="s">
        <v>7</v>
      </c>
      <c r="J921" s="33">
        <v>47</v>
      </c>
      <c r="K921" s="3" t="s">
        <v>668</v>
      </c>
      <c r="L921" s="34">
        <v>45330</v>
      </c>
      <c r="M921" s="3" t="s">
        <v>233</v>
      </c>
      <c r="N921" s="3" t="s">
        <v>661</v>
      </c>
      <c r="O921" s="35">
        <v>0</v>
      </c>
      <c r="P921" s="3" t="s">
        <v>665</v>
      </c>
      <c r="Q921" s="3" t="s">
        <v>8</v>
      </c>
      <c r="R921" s="3" t="s">
        <v>1506</v>
      </c>
      <c r="S921" s="3" t="s">
        <v>1654</v>
      </c>
      <c r="T921" s="3" t="str">
        <f t="shared" si="36"/>
        <v>HOMBRE</v>
      </c>
      <c r="U921" s="48"/>
      <c r="V921" s="3" t="s">
        <v>1599</v>
      </c>
      <c r="AA921" s="3" t="str">
        <f t="shared" si="37"/>
        <v>HOMBREHOMBREINICIO LABORALDEPORTIVOCAMISETAMODA</v>
      </c>
    </row>
    <row r="922" spans="1:27">
      <c r="A922" s="3" t="s">
        <v>1067</v>
      </c>
      <c r="B922" s="3" t="s">
        <v>16</v>
      </c>
      <c r="C922" s="3" t="s">
        <v>685</v>
      </c>
      <c r="D922" s="3" t="s">
        <v>681</v>
      </c>
      <c r="E922" s="3" t="s">
        <v>701</v>
      </c>
      <c r="F922" s="3" t="s">
        <v>702</v>
      </c>
      <c r="G922" s="50">
        <v>1</v>
      </c>
      <c r="H922" s="3" t="s">
        <v>688</v>
      </c>
      <c r="I922" s="3" t="s">
        <v>7</v>
      </c>
      <c r="J922" s="33">
        <v>87</v>
      </c>
      <c r="K922" s="3" t="s">
        <v>668</v>
      </c>
      <c r="L922" s="34">
        <v>45330</v>
      </c>
      <c r="M922" s="3" t="s">
        <v>233</v>
      </c>
      <c r="N922" s="3" t="s">
        <v>661</v>
      </c>
      <c r="O922" s="35">
        <v>0</v>
      </c>
      <c r="P922" s="3" t="s">
        <v>665</v>
      </c>
      <c r="Q922" s="3" t="s">
        <v>8</v>
      </c>
      <c r="R922" s="3" t="s">
        <v>1506</v>
      </c>
      <c r="S922" s="3" t="s">
        <v>1654</v>
      </c>
      <c r="T922" s="3" t="str">
        <f t="shared" si="36"/>
        <v>HOMBRE</v>
      </c>
      <c r="U922" s="48"/>
      <c r="V922" s="3" t="s">
        <v>1599</v>
      </c>
      <c r="AA922" s="3" t="str">
        <f t="shared" si="37"/>
        <v>HOMBREHOMBREINICIO LABORALDEPORTIVOCAMISETAMODA</v>
      </c>
    </row>
    <row r="923" spans="1:27">
      <c r="A923" s="3" t="s">
        <v>1067</v>
      </c>
      <c r="B923" s="3" t="s">
        <v>16</v>
      </c>
      <c r="C923" s="3" t="s">
        <v>685</v>
      </c>
      <c r="D923" s="3" t="s">
        <v>681</v>
      </c>
      <c r="E923" s="3" t="s">
        <v>701</v>
      </c>
      <c r="F923" s="3" t="s">
        <v>702</v>
      </c>
      <c r="G923" s="50">
        <v>1</v>
      </c>
      <c r="H923" s="3" t="s">
        <v>687</v>
      </c>
      <c r="I923" s="3" t="s">
        <v>7</v>
      </c>
      <c r="J923" s="33">
        <v>100</v>
      </c>
      <c r="K923" s="3" t="s">
        <v>668</v>
      </c>
      <c r="L923" s="34">
        <v>45330</v>
      </c>
      <c r="M923" s="3" t="s">
        <v>233</v>
      </c>
      <c r="N923" s="3" t="s">
        <v>661</v>
      </c>
      <c r="O923" s="35">
        <v>0</v>
      </c>
      <c r="P923" s="3" t="s">
        <v>665</v>
      </c>
      <c r="Q923" s="3" t="s">
        <v>8</v>
      </c>
      <c r="R923" s="3" t="s">
        <v>1506</v>
      </c>
      <c r="S923" s="3" t="s">
        <v>1654</v>
      </c>
      <c r="T923" s="3" t="str">
        <f t="shared" si="36"/>
        <v>HOMBRE</v>
      </c>
      <c r="U923" s="48"/>
      <c r="V923" s="3" t="s">
        <v>1599</v>
      </c>
      <c r="AA923" s="3" t="str">
        <f t="shared" si="37"/>
        <v>HOMBREHOMBREINICIO LABORALDEPORTIVOCAMISETAMODA</v>
      </c>
    </row>
    <row r="924" spans="1:27">
      <c r="A924" s="3" t="s">
        <v>1067</v>
      </c>
      <c r="B924" s="3" t="s">
        <v>16</v>
      </c>
      <c r="C924" s="3" t="s">
        <v>685</v>
      </c>
      <c r="D924" s="3" t="s">
        <v>681</v>
      </c>
      <c r="E924" s="3" t="s">
        <v>701</v>
      </c>
      <c r="F924" s="3" t="s">
        <v>702</v>
      </c>
      <c r="G924" s="50">
        <v>1</v>
      </c>
      <c r="H924" s="3" t="s">
        <v>690</v>
      </c>
      <c r="I924" s="3" t="s">
        <v>7</v>
      </c>
      <c r="J924" s="33">
        <v>77</v>
      </c>
      <c r="K924" s="3" t="s">
        <v>668</v>
      </c>
      <c r="L924" s="34">
        <v>45330</v>
      </c>
      <c r="M924" s="3" t="s">
        <v>233</v>
      </c>
      <c r="N924" s="3" t="s">
        <v>661</v>
      </c>
      <c r="O924" s="35">
        <v>0</v>
      </c>
      <c r="P924" s="3" t="s">
        <v>665</v>
      </c>
      <c r="Q924" s="3" t="s">
        <v>8</v>
      </c>
      <c r="R924" s="3" t="s">
        <v>1506</v>
      </c>
      <c r="S924" s="3" t="s">
        <v>1654</v>
      </c>
      <c r="T924" s="3" t="str">
        <f t="shared" si="36"/>
        <v>HOMBRE</v>
      </c>
      <c r="U924" s="48"/>
      <c r="V924" s="3" t="s">
        <v>1599</v>
      </c>
      <c r="AA924" s="3" t="str">
        <f t="shared" si="37"/>
        <v>HOMBREHOMBREINICIO LABORALDEPORTIVOCAMISETAMODA</v>
      </c>
    </row>
    <row r="925" spans="1:27">
      <c r="A925" s="3" t="s">
        <v>1068</v>
      </c>
      <c r="B925" s="3" t="s">
        <v>16</v>
      </c>
      <c r="C925" s="3" t="s">
        <v>685</v>
      </c>
      <c r="D925" s="3" t="s">
        <v>681</v>
      </c>
      <c r="E925" s="3" t="s">
        <v>701</v>
      </c>
      <c r="F925" s="3" t="s">
        <v>702</v>
      </c>
      <c r="G925" s="50">
        <v>1</v>
      </c>
      <c r="H925" s="3" t="s">
        <v>689</v>
      </c>
      <c r="I925" s="3" t="s">
        <v>7</v>
      </c>
      <c r="J925" s="33">
        <v>47</v>
      </c>
      <c r="K925" s="3" t="s">
        <v>668</v>
      </c>
      <c r="L925" s="34">
        <v>45330</v>
      </c>
      <c r="M925" s="3" t="s">
        <v>233</v>
      </c>
      <c r="N925" s="3" t="s">
        <v>661</v>
      </c>
      <c r="O925" s="35">
        <v>0</v>
      </c>
      <c r="P925" s="3" t="s">
        <v>665</v>
      </c>
      <c r="Q925" s="3" t="s">
        <v>8</v>
      </c>
      <c r="R925" s="3" t="s">
        <v>1506</v>
      </c>
      <c r="S925" s="3" t="s">
        <v>1654</v>
      </c>
      <c r="T925" s="3" t="str">
        <f t="shared" si="36"/>
        <v>HOMBRE</v>
      </c>
      <c r="U925" s="48"/>
      <c r="V925" s="3" t="s">
        <v>1599</v>
      </c>
      <c r="AA925" s="3" t="str">
        <f t="shared" si="37"/>
        <v>HOMBREHOMBREINICIO LABORALDEPORTIVOCAMISETAMODA</v>
      </c>
    </row>
    <row r="926" spans="1:27">
      <c r="A926" s="3" t="s">
        <v>1068</v>
      </c>
      <c r="B926" s="3" t="s">
        <v>16</v>
      </c>
      <c r="C926" s="3" t="s">
        <v>685</v>
      </c>
      <c r="D926" s="3" t="s">
        <v>681</v>
      </c>
      <c r="E926" s="3" t="s">
        <v>701</v>
      </c>
      <c r="F926" s="3" t="s">
        <v>702</v>
      </c>
      <c r="G926" s="50">
        <v>1</v>
      </c>
      <c r="H926" s="3" t="s">
        <v>688</v>
      </c>
      <c r="I926" s="3" t="s">
        <v>7</v>
      </c>
      <c r="J926" s="33">
        <v>87</v>
      </c>
      <c r="K926" s="3" t="s">
        <v>668</v>
      </c>
      <c r="L926" s="34">
        <v>45330</v>
      </c>
      <c r="M926" s="3" t="s">
        <v>233</v>
      </c>
      <c r="N926" s="3" t="s">
        <v>661</v>
      </c>
      <c r="O926" s="35">
        <v>0</v>
      </c>
      <c r="P926" s="3" t="s">
        <v>665</v>
      </c>
      <c r="Q926" s="3" t="s">
        <v>8</v>
      </c>
      <c r="R926" s="3" t="s">
        <v>1506</v>
      </c>
      <c r="S926" s="3" t="s">
        <v>1654</v>
      </c>
      <c r="T926" s="3" t="str">
        <f t="shared" si="36"/>
        <v>HOMBRE</v>
      </c>
      <c r="U926" s="48"/>
      <c r="V926" s="3" t="s">
        <v>1599</v>
      </c>
      <c r="AA926" s="3" t="str">
        <f t="shared" si="37"/>
        <v>HOMBREHOMBREINICIO LABORALDEPORTIVOCAMISETAMODA</v>
      </c>
    </row>
    <row r="927" spans="1:27">
      <c r="A927" s="3" t="s">
        <v>1068</v>
      </c>
      <c r="B927" s="3" t="s">
        <v>16</v>
      </c>
      <c r="C927" s="3" t="s">
        <v>685</v>
      </c>
      <c r="D927" s="3" t="s">
        <v>681</v>
      </c>
      <c r="E927" s="3" t="s">
        <v>701</v>
      </c>
      <c r="F927" s="3" t="s">
        <v>702</v>
      </c>
      <c r="G927" s="50">
        <v>1</v>
      </c>
      <c r="H927" s="3" t="s">
        <v>687</v>
      </c>
      <c r="I927" s="3" t="s">
        <v>7</v>
      </c>
      <c r="J927" s="33">
        <v>100</v>
      </c>
      <c r="K927" s="3" t="s">
        <v>668</v>
      </c>
      <c r="L927" s="34">
        <v>45330</v>
      </c>
      <c r="M927" s="3" t="s">
        <v>233</v>
      </c>
      <c r="N927" s="3" t="s">
        <v>661</v>
      </c>
      <c r="O927" s="35">
        <v>0</v>
      </c>
      <c r="P927" s="3" t="s">
        <v>665</v>
      </c>
      <c r="Q927" s="3" t="s">
        <v>8</v>
      </c>
      <c r="R927" s="3" t="s">
        <v>1506</v>
      </c>
      <c r="S927" s="3" t="s">
        <v>1654</v>
      </c>
      <c r="T927" s="3" t="str">
        <f t="shared" si="36"/>
        <v>HOMBRE</v>
      </c>
      <c r="U927" s="48"/>
      <c r="V927" s="3" t="s">
        <v>1599</v>
      </c>
      <c r="AA927" s="3" t="str">
        <f t="shared" ref="AA927:AA958" si="38">+CONCATENATE(T927,B927,C927,D927,E927,F927)</f>
        <v>HOMBREHOMBREINICIO LABORALDEPORTIVOCAMISETAMODA</v>
      </c>
    </row>
    <row r="928" spans="1:27">
      <c r="A928" s="3" t="s">
        <v>1068</v>
      </c>
      <c r="B928" s="3" t="s">
        <v>16</v>
      </c>
      <c r="C928" s="3" t="s">
        <v>685</v>
      </c>
      <c r="D928" s="3" t="s">
        <v>681</v>
      </c>
      <c r="E928" s="3" t="s">
        <v>701</v>
      </c>
      <c r="F928" s="3" t="s">
        <v>702</v>
      </c>
      <c r="G928" s="50">
        <v>1</v>
      </c>
      <c r="H928" s="3" t="s">
        <v>690</v>
      </c>
      <c r="I928" s="3" t="s">
        <v>7</v>
      </c>
      <c r="J928" s="33">
        <v>77</v>
      </c>
      <c r="K928" s="3" t="s">
        <v>668</v>
      </c>
      <c r="L928" s="34">
        <v>45330</v>
      </c>
      <c r="M928" s="3" t="s">
        <v>233</v>
      </c>
      <c r="N928" s="3" t="s">
        <v>661</v>
      </c>
      <c r="O928" s="35">
        <v>0</v>
      </c>
      <c r="P928" s="3" t="s">
        <v>665</v>
      </c>
      <c r="Q928" s="3" t="s">
        <v>8</v>
      </c>
      <c r="R928" s="3" t="s">
        <v>1506</v>
      </c>
      <c r="S928" s="3" t="s">
        <v>1654</v>
      </c>
      <c r="T928" s="3" t="str">
        <f t="shared" si="36"/>
        <v>HOMBRE</v>
      </c>
      <c r="U928" s="48"/>
      <c r="V928" s="3" t="s">
        <v>1599</v>
      </c>
      <c r="AA928" s="3" t="str">
        <f t="shared" si="38"/>
        <v>HOMBREHOMBREINICIO LABORALDEPORTIVOCAMISETAMODA</v>
      </c>
    </row>
    <row r="929" spans="1:27">
      <c r="A929" s="3" t="s">
        <v>1069</v>
      </c>
      <c r="B929" s="3" t="s">
        <v>16</v>
      </c>
      <c r="C929" s="3" t="s">
        <v>685</v>
      </c>
      <c r="D929" s="3" t="s">
        <v>681</v>
      </c>
      <c r="E929" s="3" t="s">
        <v>701</v>
      </c>
      <c r="F929" s="3" t="s">
        <v>702</v>
      </c>
      <c r="G929" s="50">
        <v>1</v>
      </c>
      <c r="H929" s="3" t="s">
        <v>689</v>
      </c>
      <c r="I929" s="3" t="s">
        <v>7</v>
      </c>
      <c r="J929" s="33">
        <v>47</v>
      </c>
      <c r="K929" s="3" t="s">
        <v>668</v>
      </c>
      <c r="L929" s="34">
        <v>45330</v>
      </c>
      <c r="M929" s="3" t="s">
        <v>233</v>
      </c>
      <c r="N929" s="3" t="s">
        <v>661</v>
      </c>
      <c r="O929" s="35">
        <v>0</v>
      </c>
      <c r="P929" s="3" t="s">
        <v>665</v>
      </c>
      <c r="Q929" s="3" t="s">
        <v>8</v>
      </c>
      <c r="R929" s="3" t="s">
        <v>1506</v>
      </c>
      <c r="S929" s="3" t="s">
        <v>1654</v>
      </c>
      <c r="T929" s="3" t="str">
        <f t="shared" si="36"/>
        <v>HOMBRE</v>
      </c>
      <c r="U929" s="48"/>
      <c r="V929" s="3" t="s">
        <v>1599</v>
      </c>
      <c r="AA929" s="3" t="str">
        <f t="shared" si="38"/>
        <v>HOMBREHOMBREINICIO LABORALDEPORTIVOCAMISETAMODA</v>
      </c>
    </row>
    <row r="930" spans="1:27">
      <c r="A930" s="3" t="s">
        <v>1069</v>
      </c>
      <c r="B930" s="3" t="s">
        <v>16</v>
      </c>
      <c r="C930" s="3" t="s">
        <v>685</v>
      </c>
      <c r="D930" s="3" t="s">
        <v>681</v>
      </c>
      <c r="E930" s="3" t="s">
        <v>701</v>
      </c>
      <c r="F930" s="3" t="s">
        <v>702</v>
      </c>
      <c r="G930" s="50">
        <v>1</v>
      </c>
      <c r="H930" s="3" t="s">
        <v>688</v>
      </c>
      <c r="I930" s="3" t="s">
        <v>7</v>
      </c>
      <c r="J930" s="33">
        <v>87</v>
      </c>
      <c r="K930" s="3" t="s">
        <v>668</v>
      </c>
      <c r="L930" s="34">
        <v>45330</v>
      </c>
      <c r="M930" s="3" t="s">
        <v>233</v>
      </c>
      <c r="N930" s="3" t="s">
        <v>661</v>
      </c>
      <c r="O930" s="35">
        <v>0</v>
      </c>
      <c r="P930" s="3" t="s">
        <v>665</v>
      </c>
      <c r="Q930" s="3" t="s">
        <v>8</v>
      </c>
      <c r="R930" s="3" t="s">
        <v>1506</v>
      </c>
      <c r="S930" s="3" t="s">
        <v>1654</v>
      </c>
      <c r="T930" s="3" t="str">
        <f t="shared" si="36"/>
        <v>HOMBRE</v>
      </c>
      <c r="U930" s="48"/>
      <c r="V930" s="3" t="s">
        <v>1599</v>
      </c>
      <c r="AA930" s="3" t="str">
        <f t="shared" si="38"/>
        <v>HOMBREHOMBREINICIO LABORALDEPORTIVOCAMISETAMODA</v>
      </c>
    </row>
    <row r="931" spans="1:27">
      <c r="A931" s="3" t="s">
        <v>1069</v>
      </c>
      <c r="B931" s="3" t="s">
        <v>16</v>
      </c>
      <c r="C931" s="3" t="s">
        <v>685</v>
      </c>
      <c r="D931" s="3" t="s">
        <v>681</v>
      </c>
      <c r="E931" s="3" t="s">
        <v>701</v>
      </c>
      <c r="F931" s="3" t="s">
        <v>702</v>
      </c>
      <c r="G931" s="50">
        <v>1</v>
      </c>
      <c r="H931" s="3" t="s">
        <v>687</v>
      </c>
      <c r="I931" s="3" t="s">
        <v>7</v>
      </c>
      <c r="J931" s="33">
        <v>100</v>
      </c>
      <c r="K931" s="3" t="s">
        <v>668</v>
      </c>
      <c r="L931" s="34">
        <v>45330</v>
      </c>
      <c r="M931" s="3" t="s">
        <v>233</v>
      </c>
      <c r="N931" s="3" t="s">
        <v>661</v>
      </c>
      <c r="O931" s="35">
        <v>0</v>
      </c>
      <c r="P931" s="3" t="s">
        <v>665</v>
      </c>
      <c r="Q931" s="3" t="s">
        <v>8</v>
      </c>
      <c r="R931" s="3" t="s">
        <v>1506</v>
      </c>
      <c r="S931" s="3" t="s">
        <v>1654</v>
      </c>
      <c r="T931" s="3" t="str">
        <f t="shared" si="36"/>
        <v>HOMBRE</v>
      </c>
      <c r="U931" s="48"/>
      <c r="V931" s="3" t="s">
        <v>1599</v>
      </c>
      <c r="AA931" s="3" t="str">
        <f t="shared" si="38"/>
        <v>HOMBREHOMBREINICIO LABORALDEPORTIVOCAMISETAMODA</v>
      </c>
    </row>
    <row r="932" spans="1:27">
      <c r="A932" s="3" t="s">
        <v>1069</v>
      </c>
      <c r="B932" s="3" t="s">
        <v>16</v>
      </c>
      <c r="C932" s="3" t="s">
        <v>685</v>
      </c>
      <c r="D932" s="3" t="s">
        <v>681</v>
      </c>
      <c r="E932" s="3" t="s">
        <v>701</v>
      </c>
      <c r="F932" s="3" t="s">
        <v>702</v>
      </c>
      <c r="G932" s="50">
        <v>1</v>
      </c>
      <c r="H932" s="3" t="s">
        <v>690</v>
      </c>
      <c r="I932" s="3" t="s">
        <v>7</v>
      </c>
      <c r="J932" s="33">
        <v>77</v>
      </c>
      <c r="K932" s="3" t="s">
        <v>668</v>
      </c>
      <c r="L932" s="34">
        <v>45330</v>
      </c>
      <c r="M932" s="3" t="s">
        <v>233</v>
      </c>
      <c r="N932" s="3" t="s">
        <v>661</v>
      </c>
      <c r="O932" s="35">
        <v>0</v>
      </c>
      <c r="P932" s="3" t="s">
        <v>665</v>
      </c>
      <c r="Q932" s="3" t="s">
        <v>8</v>
      </c>
      <c r="R932" s="3" t="s">
        <v>1506</v>
      </c>
      <c r="S932" s="3" t="s">
        <v>1654</v>
      </c>
      <c r="T932" s="3" t="str">
        <f t="shared" si="36"/>
        <v>HOMBRE</v>
      </c>
      <c r="U932" s="48"/>
      <c r="V932" s="3" t="s">
        <v>1599</v>
      </c>
      <c r="AA932" s="3" t="str">
        <f t="shared" si="38"/>
        <v>HOMBREHOMBREINICIO LABORALDEPORTIVOCAMISETAMODA</v>
      </c>
    </row>
    <row r="933" spans="1:27">
      <c r="A933" s="3" t="s">
        <v>1109</v>
      </c>
      <c r="B933" s="3" t="s">
        <v>16</v>
      </c>
      <c r="C933" s="3" t="s">
        <v>685</v>
      </c>
      <c r="D933" s="3" t="s">
        <v>681</v>
      </c>
      <c r="E933" s="3" t="s">
        <v>701</v>
      </c>
      <c r="F933" s="3" t="s">
        <v>702</v>
      </c>
      <c r="G933" s="50">
        <v>1</v>
      </c>
      <c r="H933" s="3" t="s">
        <v>689</v>
      </c>
      <c r="I933" s="3" t="s">
        <v>7</v>
      </c>
      <c r="J933" s="33">
        <v>62</v>
      </c>
      <c r="K933" s="3" t="s">
        <v>668</v>
      </c>
      <c r="L933" s="34">
        <v>45330</v>
      </c>
      <c r="M933" s="3" t="s">
        <v>233</v>
      </c>
      <c r="N933" s="3" t="s">
        <v>661</v>
      </c>
      <c r="O933" s="35">
        <v>0</v>
      </c>
      <c r="P933" s="3" t="s">
        <v>665</v>
      </c>
      <c r="Q933" s="3" t="s">
        <v>8</v>
      </c>
      <c r="R933" s="3" t="s">
        <v>1506</v>
      </c>
      <c r="S933" s="3" t="s">
        <v>1654</v>
      </c>
      <c r="T933" s="3" t="str">
        <f t="shared" si="36"/>
        <v>HOMBRE</v>
      </c>
      <c r="U933" s="48"/>
      <c r="V933" s="3" t="s">
        <v>1599</v>
      </c>
      <c r="AA933" s="3" t="str">
        <f t="shared" si="38"/>
        <v>HOMBREHOMBREINICIO LABORALDEPORTIVOCAMISETAMODA</v>
      </c>
    </row>
    <row r="934" spans="1:27">
      <c r="A934" s="3" t="s">
        <v>1109</v>
      </c>
      <c r="B934" s="3" t="s">
        <v>16</v>
      </c>
      <c r="C934" s="3" t="s">
        <v>685</v>
      </c>
      <c r="D934" s="3" t="s">
        <v>681</v>
      </c>
      <c r="E934" s="3" t="s">
        <v>701</v>
      </c>
      <c r="F934" s="3" t="s">
        <v>702</v>
      </c>
      <c r="G934" s="50">
        <v>1</v>
      </c>
      <c r="H934" s="3" t="s">
        <v>688</v>
      </c>
      <c r="I934" s="3" t="s">
        <v>7</v>
      </c>
      <c r="J934" s="33">
        <v>115</v>
      </c>
      <c r="K934" s="3" t="s">
        <v>668</v>
      </c>
      <c r="L934" s="34">
        <v>45330</v>
      </c>
      <c r="M934" s="3" t="s">
        <v>233</v>
      </c>
      <c r="N934" s="3" t="s">
        <v>661</v>
      </c>
      <c r="O934" s="35">
        <v>0</v>
      </c>
      <c r="P934" s="3" t="s">
        <v>665</v>
      </c>
      <c r="Q934" s="3" t="s">
        <v>8</v>
      </c>
      <c r="R934" s="3" t="s">
        <v>1506</v>
      </c>
      <c r="S934" s="3" t="s">
        <v>1654</v>
      </c>
      <c r="T934" s="3" t="str">
        <f t="shared" si="36"/>
        <v>HOMBRE</v>
      </c>
      <c r="U934" s="48"/>
      <c r="V934" s="3" t="s">
        <v>1599</v>
      </c>
      <c r="AA934" s="3" t="str">
        <f t="shared" si="38"/>
        <v>HOMBREHOMBREINICIO LABORALDEPORTIVOCAMISETAMODA</v>
      </c>
    </row>
    <row r="935" spans="1:27">
      <c r="A935" s="3" t="s">
        <v>1109</v>
      </c>
      <c r="B935" s="3" t="s">
        <v>16</v>
      </c>
      <c r="C935" s="3" t="s">
        <v>685</v>
      </c>
      <c r="D935" s="3" t="s">
        <v>681</v>
      </c>
      <c r="E935" s="3" t="s">
        <v>701</v>
      </c>
      <c r="F935" s="3" t="s">
        <v>702</v>
      </c>
      <c r="G935" s="50">
        <v>1</v>
      </c>
      <c r="H935" s="3" t="s">
        <v>687</v>
      </c>
      <c r="I935" s="3" t="s">
        <v>7</v>
      </c>
      <c r="J935" s="33">
        <v>132</v>
      </c>
      <c r="K935" s="3" t="s">
        <v>668</v>
      </c>
      <c r="L935" s="34">
        <v>45330</v>
      </c>
      <c r="M935" s="3" t="s">
        <v>233</v>
      </c>
      <c r="N935" s="3" t="s">
        <v>661</v>
      </c>
      <c r="O935" s="35">
        <v>0</v>
      </c>
      <c r="P935" s="3" t="s">
        <v>665</v>
      </c>
      <c r="Q935" s="3" t="s">
        <v>8</v>
      </c>
      <c r="R935" s="3" t="s">
        <v>1506</v>
      </c>
      <c r="S935" s="3" t="s">
        <v>1654</v>
      </c>
      <c r="T935" s="3" t="str">
        <f t="shared" si="36"/>
        <v>HOMBRE</v>
      </c>
      <c r="U935" s="48"/>
      <c r="V935" s="3" t="s">
        <v>1599</v>
      </c>
      <c r="AA935" s="3" t="str">
        <f t="shared" si="38"/>
        <v>HOMBREHOMBREINICIO LABORALDEPORTIVOCAMISETAMODA</v>
      </c>
    </row>
    <row r="936" spans="1:27">
      <c r="A936" s="3" t="s">
        <v>1109</v>
      </c>
      <c r="B936" s="3" t="s">
        <v>16</v>
      </c>
      <c r="C936" s="3" t="s">
        <v>685</v>
      </c>
      <c r="D936" s="3" t="s">
        <v>681</v>
      </c>
      <c r="E936" s="3" t="s">
        <v>701</v>
      </c>
      <c r="F936" s="3" t="s">
        <v>702</v>
      </c>
      <c r="G936" s="50">
        <v>1</v>
      </c>
      <c r="H936" s="3" t="s">
        <v>690</v>
      </c>
      <c r="I936" s="3" t="s">
        <v>7</v>
      </c>
      <c r="J936" s="33">
        <v>103</v>
      </c>
      <c r="K936" s="3" t="s">
        <v>668</v>
      </c>
      <c r="L936" s="34">
        <v>45330</v>
      </c>
      <c r="M936" s="3" t="s">
        <v>233</v>
      </c>
      <c r="N936" s="3" t="s">
        <v>661</v>
      </c>
      <c r="O936" s="35">
        <v>0</v>
      </c>
      <c r="P936" s="3" t="s">
        <v>665</v>
      </c>
      <c r="Q936" s="3" t="s">
        <v>8</v>
      </c>
      <c r="R936" s="3" t="s">
        <v>1506</v>
      </c>
      <c r="S936" s="3" t="s">
        <v>1654</v>
      </c>
      <c r="T936" s="3" t="str">
        <f t="shared" si="36"/>
        <v>HOMBRE</v>
      </c>
      <c r="U936" s="48"/>
      <c r="V936" s="3" t="s">
        <v>1599</v>
      </c>
      <c r="AA936" s="3" t="str">
        <f t="shared" si="38"/>
        <v>HOMBREHOMBREINICIO LABORALDEPORTIVOCAMISETAMODA</v>
      </c>
    </row>
    <row r="937" spans="1:27">
      <c r="A937" s="3" t="s">
        <v>1070</v>
      </c>
      <c r="B937" s="3" t="s">
        <v>16</v>
      </c>
      <c r="C937" s="3" t="s">
        <v>685</v>
      </c>
      <c r="D937" s="3" t="s">
        <v>681</v>
      </c>
      <c r="E937" s="3" t="s">
        <v>701</v>
      </c>
      <c r="F937" s="3" t="s">
        <v>702</v>
      </c>
      <c r="G937" s="50">
        <v>1</v>
      </c>
      <c r="H937" s="3" t="s">
        <v>689</v>
      </c>
      <c r="I937" s="3" t="s">
        <v>7</v>
      </c>
      <c r="J937" s="33">
        <v>47</v>
      </c>
      <c r="K937" s="3" t="s">
        <v>668</v>
      </c>
      <c r="L937" s="34">
        <v>45330</v>
      </c>
      <c r="M937" s="3" t="s">
        <v>233</v>
      </c>
      <c r="N937" s="3" t="s">
        <v>661</v>
      </c>
      <c r="O937" s="35">
        <v>0</v>
      </c>
      <c r="P937" s="3" t="s">
        <v>665</v>
      </c>
      <c r="Q937" s="3" t="s">
        <v>8</v>
      </c>
      <c r="R937" s="3" t="s">
        <v>1506</v>
      </c>
      <c r="S937" s="3" t="s">
        <v>1659</v>
      </c>
      <c r="T937" s="3" t="str">
        <f t="shared" si="36"/>
        <v>HOMBRE</v>
      </c>
      <c r="U937" s="48"/>
      <c r="V937" s="3" t="s">
        <v>1599</v>
      </c>
      <c r="AA937" s="3" t="str">
        <f t="shared" si="38"/>
        <v>HOMBREHOMBREINICIO LABORALDEPORTIVOCAMISETAMODA</v>
      </c>
    </row>
    <row r="938" spans="1:27">
      <c r="A938" s="3" t="s">
        <v>1070</v>
      </c>
      <c r="B938" s="3" t="s">
        <v>16</v>
      </c>
      <c r="C938" s="3" t="s">
        <v>685</v>
      </c>
      <c r="D938" s="3" t="s">
        <v>681</v>
      </c>
      <c r="E938" s="3" t="s">
        <v>701</v>
      </c>
      <c r="F938" s="3" t="s">
        <v>702</v>
      </c>
      <c r="G938" s="50">
        <v>1</v>
      </c>
      <c r="H938" s="3" t="s">
        <v>688</v>
      </c>
      <c r="I938" s="3" t="s">
        <v>7</v>
      </c>
      <c r="J938" s="33">
        <v>87</v>
      </c>
      <c r="K938" s="3" t="s">
        <v>668</v>
      </c>
      <c r="L938" s="34">
        <v>45330</v>
      </c>
      <c r="M938" s="3" t="s">
        <v>233</v>
      </c>
      <c r="N938" s="3" t="s">
        <v>661</v>
      </c>
      <c r="O938" s="35">
        <v>0</v>
      </c>
      <c r="P938" s="3" t="s">
        <v>665</v>
      </c>
      <c r="Q938" s="3" t="s">
        <v>8</v>
      </c>
      <c r="R938" s="3" t="s">
        <v>1506</v>
      </c>
      <c r="S938" s="3" t="s">
        <v>1659</v>
      </c>
      <c r="T938" s="3" t="str">
        <f t="shared" si="36"/>
        <v>HOMBRE</v>
      </c>
      <c r="U938" s="48"/>
      <c r="V938" s="3" t="s">
        <v>1599</v>
      </c>
      <c r="AA938" s="3" t="str">
        <f t="shared" si="38"/>
        <v>HOMBREHOMBREINICIO LABORALDEPORTIVOCAMISETAMODA</v>
      </c>
    </row>
    <row r="939" spans="1:27">
      <c r="A939" s="3" t="s">
        <v>1070</v>
      </c>
      <c r="B939" s="3" t="s">
        <v>16</v>
      </c>
      <c r="C939" s="3" t="s">
        <v>685</v>
      </c>
      <c r="D939" s="3" t="s">
        <v>681</v>
      </c>
      <c r="E939" s="3" t="s">
        <v>701</v>
      </c>
      <c r="F939" s="3" t="s">
        <v>702</v>
      </c>
      <c r="G939" s="50">
        <v>1</v>
      </c>
      <c r="H939" s="3" t="s">
        <v>687</v>
      </c>
      <c r="I939" s="3" t="s">
        <v>7</v>
      </c>
      <c r="J939" s="33">
        <v>100</v>
      </c>
      <c r="K939" s="3" t="s">
        <v>668</v>
      </c>
      <c r="L939" s="34">
        <v>45330</v>
      </c>
      <c r="M939" s="3" t="s">
        <v>233</v>
      </c>
      <c r="N939" s="3" t="s">
        <v>661</v>
      </c>
      <c r="O939" s="35">
        <v>0</v>
      </c>
      <c r="P939" s="3" t="s">
        <v>665</v>
      </c>
      <c r="Q939" s="3" t="s">
        <v>8</v>
      </c>
      <c r="R939" s="3" t="s">
        <v>1506</v>
      </c>
      <c r="S939" s="3" t="s">
        <v>1659</v>
      </c>
      <c r="T939" s="3" t="str">
        <f t="shared" si="36"/>
        <v>HOMBRE</v>
      </c>
      <c r="U939" s="48"/>
      <c r="V939" s="3" t="s">
        <v>1599</v>
      </c>
      <c r="AA939" s="3" t="str">
        <f t="shared" si="38"/>
        <v>HOMBREHOMBREINICIO LABORALDEPORTIVOCAMISETAMODA</v>
      </c>
    </row>
    <row r="940" spans="1:27">
      <c r="A940" s="3" t="s">
        <v>1070</v>
      </c>
      <c r="B940" s="3" t="s">
        <v>16</v>
      </c>
      <c r="C940" s="3" t="s">
        <v>685</v>
      </c>
      <c r="D940" s="3" t="s">
        <v>681</v>
      </c>
      <c r="E940" s="3" t="s">
        <v>701</v>
      </c>
      <c r="F940" s="3" t="s">
        <v>702</v>
      </c>
      <c r="G940" s="50">
        <v>1</v>
      </c>
      <c r="H940" s="3" t="s">
        <v>690</v>
      </c>
      <c r="I940" s="3" t="s">
        <v>7</v>
      </c>
      <c r="J940" s="33">
        <v>77</v>
      </c>
      <c r="K940" s="3" t="s">
        <v>668</v>
      </c>
      <c r="L940" s="34">
        <v>45330</v>
      </c>
      <c r="M940" s="3" t="s">
        <v>233</v>
      </c>
      <c r="N940" s="3" t="s">
        <v>661</v>
      </c>
      <c r="O940" s="35">
        <v>0</v>
      </c>
      <c r="P940" s="3" t="s">
        <v>665</v>
      </c>
      <c r="Q940" s="3" t="s">
        <v>8</v>
      </c>
      <c r="R940" s="3" t="s">
        <v>1506</v>
      </c>
      <c r="S940" s="3" t="s">
        <v>1659</v>
      </c>
      <c r="T940" s="3" t="str">
        <f t="shared" si="36"/>
        <v>HOMBRE</v>
      </c>
      <c r="U940" s="48"/>
      <c r="V940" s="3" t="s">
        <v>1599</v>
      </c>
      <c r="AA940" s="3" t="str">
        <f t="shared" si="38"/>
        <v>HOMBREHOMBREINICIO LABORALDEPORTIVOCAMISETAMODA</v>
      </c>
    </row>
    <row r="941" spans="1:27">
      <c r="A941" s="3" t="s">
        <v>1071</v>
      </c>
      <c r="B941" s="3" t="s">
        <v>16</v>
      </c>
      <c r="C941" s="3" t="s">
        <v>685</v>
      </c>
      <c r="D941" s="3" t="s">
        <v>681</v>
      </c>
      <c r="E941" s="3" t="s">
        <v>701</v>
      </c>
      <c r="F941" s="3" t="s">
        <v>702</v>
      </c>
      <c r="G941" s="50">
        <v>1</v>
      </c>
      <c r="H941" s="3" t="s">
        <v>689</v>
      </c>
      <c r="I941" s="3" t="s">
        <v>7</v>
      </c>
      <c r="J941" s="33">
        <v>47</v>
      </c>
      <c r="K941" s="3" t="s">
        <v>668</v>
      </c>
      <c r="L941" s="34">
        <v>45330</v>
      </c>
      <c r="M941" s="3" t="s">
        <v>233</v>
      </c>
      <c r="N941" s="3" t="s">
        <v>661</v>
      </c>
      <c r="O941" s="35">
        <v>0</v>
      </c>
      <c r="P941" s="3" t="s">
        <v>665</v>
      </c>
      <c r="Q941" s="3" t="s">
        <v>8</v>
      </c>
      <c r="R941" s="3" t="s">
        <v>1506</v>
      </c>
      <c r="S941" s="3" t="s">
        <v>1659</v>
      </c>
      <c r="T941" s="3" t="str">
        <f t="shared" ref="T941:T1004" si="39">+IF(B941="NINA","INFANTIL",IF(B941="NINO","INFANTIL",IF(B941="BEBITA","INFANTIL",IF(B941="BEBITO","INFANTIL",IF(B941="BEBE","INFANTIL",IF(B941="HOGAR","HOGAR Y COMPLEMENTOS",IF(B941="COMPLEMENTOS","HOGAR Y COMPLEMENTOS",IF(B941="COLEGIAL","HOGAR Y COMPLEMENTOS",IF(B941="INT MUJER","INTERIOR",IF(B941="INT HOMBRE","INTERIOR",IF(B941="INT NINA","INTERIOR",IF(B941="INT NINO","INTERIOR",IF(B941="INT BEBITA","INTERIOR",IF(B941="INT BEBITO","INTERIOR",IF(B941="MUJER","MUJER",IF(B941="HOMBRE","HOMBRE",""))))))))))))))))</f>
        <v>HOMBRE</v>
      </c>
      <c r="U941" s="48"/>
      <c r="V941" s="3" t="s">
        <v>1599</v>
      </c>
      <c r="AA941" s="3" t="str">
        <f t="shared" si="38"/>
        <v>HOMBREHOMBREINICIO LABORALDEPORTIVOCAMISETAMODA</v>
      </c>
    </row>
    <row r="942" spans="1:27">
      <c r="A942" s="3" t="s">
        <v>1071</v>
      </c>
      <c r="B942" s="3" t="s">
        <v>16</v>
      </c>
      <c r="C942" s="3" t="s">
        <v>685</v>
      </c>
      <c r="D942" s="3" t="s">
        <v>681</v>
      </c>
      <c r="E942" s="3" t="s">
        <v>701</v>
      </c>
      <c r="F942" s="3" t="s">
        <v>702</v>
      </c>
      <c r="G942" s="50">
        <v>1</v>
      </c>
      <c r="H942" s="3" t="s">
        <v>688</v>
      </c>
      <c r="I942" s="3" t="s">
        <v>7</v>
      </c>
      <c r="J942" s="33">
        <v>87</v>
      </c>
      <c r="K942" s="3" t="s">
        <v>668</v>
      </c>
      <c r="L942" s="34">
        <v>45330</v>
      </c>
      <c r="M942" s="3" t="s">
        <v>233</v>
      </c>
      <c r="N942" s="3" t="s">
        <v>661</v>
      </c>
      <c r="O942" s="35">
        <v>0</v>
      </c>
      <c r="P942" s="3" t="s">
        <v>665</v>
      </c>
      <c r="Q942" s="3" t="s">
        <v>8</v>
      </c>
      <c r="R942" s="3" t="s">
        <v>1506</v>
      </c>
      <c r="S942" s="3" t="s">
        <v>1659</v>
      </c>
      <c r="T942" s="3" t="str">
        <f t="shared" si="39"/>
        <v>HOMBRE</v>
      </c>
      <c r="U942" s="48"/>
      <c r="V942" s="3" t="s">
        <v>1599</v>
      </c>
      <c r="AA942" s="3" t="str">
        <f t="shared" si="38"/>
        <v>HOMBREHOMBREINICIO LABORALDEPORTIVOCAMISETAMODA</v>
      </c>
    </row>
    <row r="943" spans="1:27">
      <c r="A943" s="3" t="s">
        <v>1071</v>
      </c>
      <c r="B943" s="3" t="s">
        <v>16</v>
      </c>
      <c r="C943" s="3" t="s">
        <v>685</v>
      </c>
      <c r="D943" s="3" t="s">
        <v>681</v>
      </c>
      <c r="E943" s="3" t="s">
        <v>701</v>
      </c>
      <c r="F943" s="3" t="s">
        <v>702</v>
      </c>
      <c r="G943" s="50">
        <v>1</v>
      </c>
      <c r="H943" s="3" t="s">
        <v>687</v>
      </c>
      <c r="I943" s="3" t="s">
        <v>7</v>
      </c>
      <c r="J943" s="33">
        <v>100</v>
      </c>
      <c r="K943" s="3" t="s">
        <v>668</v>
      </c>
      <c r="L943" s="34">
        <v>45330</v>
      </c>
      <c r="M943" s="3" t="s">
        <v>233</v>
      </c>
      <c r="N943" s="3" t="s">
        <v>661</v>
      </c>
      <c r="O943" s="35">
        <v>0</v>
      </c>
      <c r="P943" s="3" t="s">
        <v>665</v>
      </c>
      <c r="Q943" s="3" t="s">
        <v>8</v>
      </c>
      <c r="R943" s="3" t="s">
        <v>1506</v>
      </c>
      <c r="S943" s="3" t="s">
        <v>1659</v>
      </c>
      <c r="T943" s="3" t="str">
        <f t="shared" si="39"/>
        <v>HOMBRE</v>
      </c>
      <c r="U943" s="48"/>
      <c r="V943" s="3" t="s">
        <v>1599</v>
      </c>
      <c r="AA943" s="3" t="str">
        <f t="shared" si="38"/>
        <v>HOMBREHOMBREINICIO LABORALDEPORTIVOCAMISETAMODA</v>
      </c>
    </row>
    <row r="944" spans="1:27">
      <c r="A944" s="3" t="s">
        <v>1071</v>
      </c>
      <c r="B944" s="3" t="s">
        <v>16</v>
      </c>
      <c r="C944" s="3" t="s">
        <v>685</v>
      </c>
      <c r="D944" s="3" t="s">
        <v>681</v>
      </c>
      <c r="E944" s="3" t="s">
        <v>701</v>
      </c>
      <c r="F944" s="3" t="s">
        <v>702</v>
      </c>
      <c r="G944" s="50">
        <v>1</v>
      </c>
      <c r="H944" s="3" t="s">
        <v>690</v>
      </c>
      <c r="I944" s="3" t="s">
        <v>7</v>
      </c>
      <c r="J944" s="33">
        <v>77</v>
      </c>
      <c r="K944" s="3" t="s">
        <v>668</v>
      </c>
      <c r="L944" s="34">
        <v>45330</v>
      </c>
      <c r="M944" s="3" t="s">
        <v>233</v>
      </c>
      <c r="N944" s="3" t="s">
        <v>661</v>
      </c>
      <c r="O944" s="35">
        <v>0</v>
      </c>
      <c r="P944" s="3" t="s">
        <v>665</v>
      </c>
      <c r="Q944" s="3" t="s">
        <v>8</v>
      </c>
      <c r="R944" s="3" t="s">
        <v>1506</v>
      </c>
      <c r="S944" s="3" t="s">
        <v>1659</v>
      </c>
      <c r="T944" s="3" t="str">
        <f t="shared" si="39"/>
        <v>HOMBRE</v>
      </c>
      <c r="U944" s="48"/>
      <c r="V944" s="3" t="s">
        <v>1599</v>
      </c>
      <c r="AA944" s="3" t="str">
        <f t="shared" si="38"/>
        <v>HOMBREHOMBREINICIO LABORALDEPORTIVOCAMISETAMODA</v>
      </c>
    </row>
    <row r="945" spans="1:27">
      <c r="A945" s="3" t="s">
        <v>1072</v>
      </c>
      <c r="B945" s="3" t="s">
        <v>16</v>
      </c>
      <c r="C945" s="3" t="s">
        <v>685</v>
      </c>
      <c r="D945" s="3" t="s">
        <v>681</v>
      </c>
      <c r="E945" s="3" t="s">
        <v>701</v>
      </c>
      <c r="F945" s="3" t="s">
        <v>702</v>
      </c>
      <c r="G945" s="50">
        <v>1</v>
      </c>
      <c r="H945" s="3" t="s">
        <v>689</v>
      </c>
      <c r="I945" s="3" t="s">
        <v>7</v>
      </c>
      <c r="J945" s="33">
        <v>47</v>
      </c>
      <c r="K945" s="3" t="s">
        <v>668</v>
      </c>
      <c r="L945" s="34">
        <v>45330</v>
      </c>
      <c r="M945" s="3" t="s">
        <v>233</v>
      </c>
      <c r="N945" s="3" t="s">
        <v>661</v>
      </c>
      <c r="O945" s="35">
        <v>0</v>
      </c>
      <c r="P945" s="3" t="s">
        <v>665</v>
      </c>
      <c r="Q945" s="3" t="s">
        <v>8</v>
      </c>
      <c r="R945" s="3" t="s">
        <v>1506</v>
      </c>
      <c r="S945" s="3" t="s">
        <v>1659</v>
      </c>
      <c r="T945" s="3" t="str">
        <f t="shared" si="39"/>
        <v>HOMBRE</v>
      </c>
      <c r="U945" s="48"/>
      <c r="V945" s="3" t="s">
        <v>1599</v>
      </c>
      <c r="AA945" s="3" t="str">
        <f t="shared" si="38"/>
        <v>HOMBREHOMBREINICIO LABORALDEPORTIVOCAMISETAMODA</v>
      </c>
    </row>
    <row r="946" spans="1:27">
      <c r="A946" s="3" t="s">
        <v>1072</v>
      </c>
      <c r="B946" s="3" t="s">
        <v>16</v>
      </c>
      <c r="C946" s="3" t="s">
        <v>685</v>
      </c>
      <c r="D946" s="3" t="s">
        <v>681</v>
      </c>
      <c r="E946" s="3" t="s">
        <v>701</v>
      </c>
      <c r="F946" s="3" t="s">
        <v>702</v>
      </c>
      <c r="G946" s="50">
        <v>1</v>
      </c>
      <c r="H946" s="3" t="s">
        <v>688</v>
      </c>
      <c r="I946" s="3" t="s">
        <v>7</v>
      </c>
      <c r="J946" s="33">
        <v>87</v>
      </c>
      <c r="K946" s="3" t="s">
        <v>668</v>
      </c>
      <c r="L946" s="34">
        <v>45330</v>
      </c>
      <c r="M946" s="3" t="s">
        <v>233</v>
      </c>
      <c r="N946" s="3" t="s">
        <v>661</v>
      </c>
      <c r="O946" s="35">
        <v>0</v>
      </c>
      <c r="P946" s="3" t="s">
        <v>665</v>
      </c>
      <c r="Q946" s="3" t="s">
        <v>8</v>
      </c>
      <c r="R946" s="3" t="s">
        <v>1506</v>
      </c>
      <c r="S946" s="3" t="s">
        <v>1659</v>
      </c>
      <c r="T946" s="3" t="str">
        <f t="shared" si="39"/>
        <v>HOMBRE</v>
      </c>
      <c r="U946" s="48"/>
      <c r="V946" s="3" t="s">
        <v>1599</v>
      </c>
      <c r="AA946" s="3" t="str">
        <f t="shared" si="38"/>
        <v>HOMBREHOMBREINICIO LABORALDEPORTIVOCAMISETAMODA</v>
      </c>
    </row>
    <row r="947" spans="1:27">
      <c r="A947" s="3" t="s">
        <v>1072</v>
      </c>
      <c r="B947" s="3" t="s">
        <v>16</v>
      </c>
      <c r="C947" s="3" t="s">
        <v>685</v>
      </c>
      <c r="D947" s="3" t="s">
        <v>681</v>
      </c>
      <c r="E947" s="3" t="s">
        <v>701</v>
      </c>
      <c r="F947" s="3" t="s">
        <v>702</v>
      </c>
      <c r="G947" s="50">
        <v>1</v>
      </c>
      <c r="H947" s="3" t="s">
        <v>687</v>
      </c>
      <c r="I947" s="3" t="s">
        <v>7</v>
      </c>
      <c r="J947" s="33">
        <v>100</v>
      </c>
      <c r="K947" s="3" t="s">
        <v>668</v>
      </c>
      <c r="L947" s="34">
        <v>45330</v>
      </c>
      <c r="M947" s="3" t="s">
        <v>233</v>
      </c>
      <c r="N947" s="3" t="s">
        <v>661</v>
      </c>
      <c r="O947" s="35">
        <v>0</v>
      </c>
      <c r="P947" s="3" t="s">
        <v>665</v>
      </c>
      <c r="Q947" s="3" t="s">
        <v>8</v>
      </c>
      <c r="R947" s="3" t="s">
        <v>1506</v>
      </c>
      <c r="S947" s="3" t="s">
        <v>1659</v>
      </c>
      <c r="T947" s="3" t="str">
        <f t="shared" si="39"/>
        <v>HOMBRE</v>
      </c>
      <c r="U947" s="48"/>
      <c r="V947" s="3" t="s">
        <v>1599</v>
      </c>
      <c r="AA947" s="3" t="str">
        <f t="shared" si="38"/>
        <v>HOMBREHOMBREINICIO LABORALDEPORTIVOCAMISETAMODA</v>
      </c>
    </row>
    <row r="948" spans="1:27">
      <c r="A948" s="3" t="s">
        <v>1072</v>
      </c>
      <c r="B948" s="3" t="s">
        <v>16</v>
      </c>
      <c r="C948" s="3" t="s">
        <v>685</v>
      </c>
      <c r="D948" s="3" t="s">
        <v>681</v>
      </c>
      <c r="E948" s="3" t="s">
        <v>701</v>
      </c>
      <c r="F948" s="3" t="s">
        <v>702</v>
      </c>
      <c r="G948" s="50">
        <v>1</v>
      </c>
      <c r="H948" s="3" t="s">
        <v>690</v>
      </c>
      <c r="I948" s="3" t="s">
        <v>7</v>
      </c>
      <c r="J948" s="33">
        <v>77</v>
      </c>
      <c r="K948" s="3" t="s">
        <v>668</v>
      </c>
      <c r="L948" s="34">
        <v>45330</v>
      </c>
      <c r="M948" s="3" t="s">
        <v>233</v>
      </c>
      <c r="N948" s="3" t="s">
        <v>661</v>
      </c>
      <c r="O948" s="35">
        <v>0</v>
      </c>
      <c r="P948" s="3" t="s">
        <v>665</v>
      </c>
      <c r="Q948" s="3" t="s">
        <v>8</v>
      </c>
      <c r="R948" s="3" t="s">
        <v>1506</v>
      </c>
      <c r="S948" s="3" t="s">
        <v>1659</v>
      </c>
      <c r="T948" s="3" t="str">
        <f t="shared" si="39"/>
        <v>HOMBRE</v>
      </c>
      <c r="U948" s="48"/>
      <c r="V948" s="3" t="s">
        <v>1599</v>
      </c>
      <c r="AA948" s="3" t="str">
        <f t="shared" si="38"/>
        <v>HOMBREHOMBREINICIO LABORALDEPORTIVOCAMISETAMODA</v>
      </c>
    </row>
    <row r="949" spans="1:27">
      <c r="A949" s="3" t="s">
        <v>1084</v>
      </c>
      <c r="B949" s="3" t="s">
        <v>16</v>
      </c>
      <c r="C949" s="3" t="s">
        <v>685</v>
      </c>
      <c r="D949" s="3" t="s">
        <v>681</v>
      </c>
      <c r="E949" s="3" t="s">
        <v>701</v>
      </c>
      <c r="F949" s="3" t="s">
        <v>702</v>
      </c>
      <c r="G949" s="50">
        <v>1</v>
      </c>
      <c r="H949" s="3" t="s">
        <v>689</v>
      </c>
      <c r="I949" s="3" t="s">
        <v>7</v>
      </c>
      <c r="J949" s="33">
        <v>47</v>
      </c>
      <c r="K949" s="3" t="s">
        <v>668</v>
      </c>
      <c r="L949" s="34">
        <v>45330</v>
      </c>
      <c r="M949" s="3" t="s">
        <v>233</v>
      </c>
      <c r="N949" s="3" t="s">
        <v>661</v>
      </c>
      <c r="O949" s="35">
        <v>0</v>
      </c>
      <c r="P949" s="3" t="s">
        <v>665</v>
      </c>
      <c r="Q949" s="3" t="s">
        <v>8</v>
      </c>
      <c r="R949" s="3" t="s">
        <v>1506</v>
      </c>
      <c r="S949" s="3" t="s">
        <v>1659</v>
      </c>
      <c r="T949" s="3" t="str">
        <f t="shared" si="39"/>
        <v>HOMBRE</v>
      </c>
      <c r="U949" s="48"/>
      <c r="V949" s="3" t="s">
        <v>1599</v>
      </c>
      <c r="AA949" s="3" t="str">
        <f t="shared" si="38"/>
        <v>HOMBREHOMBREINICIO LABORALDEPORTIVOCAMISETAMODA</v>
      </c>
    </row>
    <row r="950" spans="1:27">
      <c r="A950" s="3" t="s">
        <v>1084</v>
      </c>
      <c r="B950" s="3" t="s">
        <v>16</v>
      </c>
      <c r="C950" s="3" t="s">
        <v>685</v>
      </c>
      <c r="D950" s="3" t="s">
        <v>681</v>
      </c>
      <c r="E950" s="3" t="s">
        <v>701</v>
      </c>
      <c r="F950" s="3" t="s">
        <v>702</v>
      </c>
      <c r="G950" s="50">
        <v>1</v>
      </c>
      <c r="H950" s="3" t="s">
        <v>688</v>
      </c>
      <c r="I950" s="3" t="s">
        <v>7</v>
      </c>
      <c r="J950" s="33">
        <v>87</v>
      </c>
      <c r="K950" s="3" t="s">
        <v>668</v>
      </c>
      <c r="L950" s="34">
        <v>45330</v>
      </c>
      <c r="M950" s="3" t="s">
        <v>233</v>
      </c>
      <c r="N950" s="3" t="s">
        <v>661</v>
      </c>
      <c r="O950" s="35">
        <v>0</v>
      </c>
      <c r="P950" s="3" t="s">
        <v>665</v>
      </c>
      <c r="Q950" s="3" t="s">
        <v>8</v>
      </c>
      <c r="R950" s="3" t="s">
        <v>1506</v>
      </c>
      <c r="S950" s="3" t="s">
        <v>1659</v>
      </c>
      <c r="T950" s="3" t="str">
        <f t="shared" si="39"/>
        <v>HOMBRE</v>
      </c>
      <c r="U950" s="48"/>
      <c r="V950" s="3" t="s">
        <v>1599</v>
      </c>
      <c r="AA950" s="3" t="str">
        <f t="shared" si="38"/>
        <v>HOMBREHOMBREINICIO LABORALDEPORTIVOCAMISETAMODA</v>
      </c>
    </row>
    <row r="951" spans="1:27">
      <c r="A951" s="3" t="s">
        <v>1084</v>
      </c>
      <c r="B951" s="3" t="s">
        <v>16</v>
      </c>
      <c r="C951" s="3" t="s">
        <v>685</v>
      </c>
      <c r="D951" s="3" t="s">
        <v>681</v>
      </c>
      <c r="E951" s="3" t="s">
        <v>701</v>
      </c>
      <c r="F951" s="3" t="s">
        <v>702</v>
      </c>
      <c r="G951" s="50">
        <v>1</v>
      </c>
      <c r="H951" s="3" t="s">
        <v>687</v>
      </c>
      <c r="I951" s="3" t="s">
        <v>7</v>
      </c>
      <c r="J951" s="33">
        <v>100</v>
      </c>
      <c r="K951" s="3" t="s">
        <v>668</v>
      </c>
      <c r="L951" s="34">
        <v>45330</v>
      </c>
      <c r="M951" s="3" t="s">
        <v>233</v>
      </c>
      <c r="N951" s="3" t="s">
        <v>661</v>
      </c>
      <c r="O951" s="35">
        <v>0</v>
      </c>
      <c r="P951" s="3" t="s">
        <v>665</v>
      </c>
      <c r="Q951" s="3" t="s">
        <v>8</v>
      </c>
      <c r="R951" s="3" t="s">
        <v>1506</v>
      </c>
      <c r="S951" s="3" t="s">
        <v>1659</v>
      </c>
      <c r="T951" s="3" t="str">
        <f t="shared" si="39"/>
        <v>HOMBRE</v>
      </c>
      <c r="U951" s="48"/>
      <c r="V951" s="3" t="s">
        <v>1599</v>
      </c>
      <c r="AA951" s="3" t="str">
        <f t="shared" si="38"/>
        <v>HOMBREHOMBREINICIO LABORALDEPORTIVOCAMISETAMODA</v>
      </c>
    </row>
    <row r="952" spans="1:27">
      <c r="A952" s="3" t="s">
        <v>1084</v>
      </c>
      <c r="B952" s="3" t="s">
        <v>16</v>
      </c>
      <c r="C952" s="3" t="s">
        <v>685</v>
      </c>
      <c r="D952" s="3" t="s">
        <v>681</v>
      </c>
      <c r="E952" s="3" t="s">
        <v>701</v>
      </c>
      <c r="F952" s="3" t="s">
        <v>702</v>
      </c>
      <c r="G952" s="50">
        <v>1</v>
      </c>
      <c r="H952" s="3" t="s">
        <v>690</v>
      </c>
      <c r="I952" s="3" t="s">
        <v>7</v>
      </c>
      <c r="J952" s="33">
        <v>77</v>
      </c>
      <c r="K952" s="3" t="s">
        <v>668</v>
      </c>
      <c r="L952" s="34">
        <v>45330</v>
      </c>
      <c r="M952" s="3" t="s">
        <v>233</v>
      </c>
      <c r="N952" s="3" t="s">
        <v>661</v>
      </c>
      <c r="O952" s="35">
        <v>0</v>
      </c>
      <c r="P952" s="3" t="s">
        <v>665</v>
      </c>
      <c r="Q952" s="3" t="s">
        <v>8</v>
      </c>
      <c r="R952" s="3" t="s">
        <v>1506</v>
      </c>
      <c r="S952" s="3" t="s">
        <v>1659</v>
      </c>
      <c r="T952" s="3" t="str">
        <f t="shared" si="39"/>
        <v>HOMBRE</v>
      </c>
      <c r="U952" s="48"/>
      <c r="V952" s="3" t="s">
        <v>1599</v>
      </c>
      <c r="AA952" s="3" t="str">
        <f t="shared" si="38"/>
        <v>HOMBREHOMBREINICIO LABORALDEPORTIVOCAMISETAMODA</v>
      </c>
    </row>
    <row r="953" spans="1:27">
      <c r="A953" s="3" t="s">
        <v>1085</v>
      </c>
      <c r="B953" s="3" t="s">
        <v>16</v>
      </c>
      <c r="C953" s="3" t="s">
        <v>685</v>
      </c>
      <c r="D953" s="3" t="s">
        <v>681</v>
      </c>
      <c r="E953" s="3" t="s">
        <v>701</v>
      </c>
      <c r="F953" s="3" t="s">
        <v>702</v>
      </c>
      <c r="G953" s="50">
        <v>1</v>
      </c>
      <c r="H953" s="3" t="s">
        <v>689</v>
      </c>
      <c r="I953" s="3" t="s">
        <v>7</v>
      </c>
      <c r="J953" s="33">
        <v>47</v>
      </c>
      <c r="K953" s="3" t="s">
        <v>668</v>
      </c>
      <c r="L953" s="34">
        <v>45330</v>
      </c>
      <c r="M953" s="3" t="s">
        <v>233</v>
      </c>
      <c r="N953" s="3" t="s">
        <v>661</v>
      </c>
      <c r="O953" s="35">
        <v>0</v>
      </c>
      <c r="P953" s="3" t="s">
        <v>665</v>
      </c>
      <c r="Q953" s="3" t="s">
        <v>8</v>
      </c>
      <c r="R953" s="3" t="s">
        <v>1506</v>
      </c>
      <c r="S953" s="3" t="s">
        <v>1659</v>
      </c>
      <c r="T953" s="3" t="str">
        <f t="shared" si="39"/>
        <v>HOMBRE</v>
      </c>
      <c r="U953" s="48"/>
      <c r="V953" s="3" t="s">
        <v>1599</v>
      </c>
      <c r="AA953" s="3" t="str">
        <f t="shared" si="38"/>
        <v>HOMBREHOMBREINICIO LABORALDEPORTIVOCAMISETAMODA</v>
      </c>
    </row>
    <row r="954" spans="1:27">
      <c r="A954" s="3" t="s">
        <v>1085</v>
      </c>
      <c r="B954" s="3" t="s">
        <v>16</v>
      </c>
      <c r="C954" s="3" t="s">
        <v>685</v>
      </c>
      <c r="D954" s="3" t="s">
        <v>681</v>
      </c>
      <c r="E954" s="3" t="s">
        <v>701</v>
      </c>
      <c r="F954" s="3" t="s">
        <v>702</v>
      </c>
      <c r="G954" s="50">
        <v>1</v>
      </c>
      <c r="H954" s="3" t="s">
        <v>688</v>
      </c>
      <c r="I954" s="3" t="s">
        <v>7</v>
      </c>
      <c r="J954" s="33">
        <v>87</v>
      </c>
      <c r="K954" s="3" t="s">
        <v>668</v>
      </c>
      <c r="L954" s="34">
        <v>45330</v>
      </c>
      <c r="M954" s="3" t="s">
        <v>233</v>
      </c>
      <c r="N954" s="3" t="s">
        <v>661</v>
      </c>
      <c r="O954" s="35">
        <v>0</v>
      </c>
      <c r="P954" s="3" t="s">
        <v>665</v>
      </c>
      <c r="Q954" s="3" t="s">
        <v>8</v>
      </c>
      <c r="R954" s="3" t="s">
        <v>1506</v>
      </c>
      <c r="S954" s="3" t="s">
        <v>1659</v>
      </c>
      <c r="T954" s="3" t="str">
        <f t="shared" si="39"/>
        <v>HOMBRE</v>
      </c>
      <c r="U954" s="48"/>
      <c r="V954" s="3" t="s">
        <v>1599</v>
      </c>
      <c r="AA954" s="3" t="str">
        <f t="shared" si="38"/>
        <v>HOMBREHOMBREINICIO LABORALDEPORTIVOCAMISETAMODA</v>
      </c>
    </row>
    <row r="955" spans="1:27">
      <c r="A955" s="3" t="s">
        <v>1085</v>
      </c>
      <c r="B955" s="3" t="s">
        <v>16</v>
      </c>
      <c r="C955" s="3" t="s">
        <v>685</v>
      </c>
      <c r="D955" s="3" t="s">
        <v>681</v>
      </c>
      <c r="E955" s="3" t="s">
        <v>701</v>
      </c>
      <c r="F955" s="3" t="s">
        <v>702</v>
      </c>
      <c r="G955" s="50">
        <v>1</v>
      </c>
      <c r="H955" s="3" t="s">
        <v>687</v>
      </c>
      <c r="I955" s="3" t="s">
        <v>7</v>
      </c>
      <c r="J955" s="33">
        <v>100</v>
      </c>
      <c r="K955" s="3" t="s">
        <v>668</v>
      </c>
      <c r="L955" s="34">
        <v>45330</v>
      </c>
      <c r="M955" s="3" t="s">
        <v>233</v>
      </c>
      <c r="N955" s="3" t="s">
        <v>661</v>
      </c>
      <c r="O955" s="35">
        <v>0</v>
      </c>
      <c r="P955" s="3" t="s">
        <v>665</v>
      </c>
      <c r="Q955" s="3" t="s">
        <v>8</v>
      </c>
      <c r="R955" s="3" t="s">
        <v>1506</v>
      </c>
      <c r="S955" s="3" t="s">
        <v>1659</v>
      </c>
      <c r="T955" s="3" t="str">
        <f t="shared" si="39"/>
        <v>HOMBRE</v>
      </c>
      <c r="U955" s="48"/>
      <c r="V955" s="3" t="s">
        <v>1599</v>
      </c>
      <c r="AA955" s="3" t="str">
        <f t="shared" si="38"/>
        <v>HOMBREHOMBREINICIO LABORALDEPORTIVOCAMISETAMODA</v>
      </c>
    </row>
    <row r="956" spans="1:27">
      <c r="A956" s="3" t="s">
        <v>1085</v>
      </c>
      <c r="B956" s="3" t="s">
        <v>16</v>
      </c>
      <c r="C956" s="3" t="s">
        <v>685</v>
      </c>
      <c r="D956" s="3" t="s">
        <v>681</v>
      </c>
      <c r="E956" s="3" t="s">
        <v>701</v>
      </c>
      <c r="F956" s="3" t="s">
        <v>702</v>
      </c>
      <c r="G956" s="50">
        <v>1</v>
      </c>
      <c r="H956" s="3" t="s">
        <v>690</v>
      </c>
      <c r="I956" s="3" t="s">
        <v>7</v>
      </c>
      <c r="J956" s="33">
        <v>77</v>
      </c>
      <c r="K956" s="3" t="s">
        <v>668</v>
      </c>
      <c r="L956" s="34">
        <v>45330</v>
      </c>
      <c r="M956" s="3" t="s">
        <v>233</v>
      </c>
      <c r="N956" s="3" t="s">
        <v>661</v>
      </c>
      <c r="O956" s="35">
        <v>0</v>
      </c>
      <c r="P956" s="3" t="s">
        <v>665</v>
      </c>
      <c r="Q956" s="3" t="s">
        <v>8</v>
      </c>
      <c r="R956" s="3" t="s">
        <v>1506</v>
      </c>
      <c r="S956" s="3" t="s">
        <v>1659</v>
      </c>
      <c r="T956" s="3" t="str">
        <f t="shared" si="39"/>
        <v>HOMBRE</v>
      </c>
      <c r="U956" s="48"/>
      <c r="V956" s="3" t="s">
        <v>1599</v>
      </c>
      <c r="AA956" s="3" t="str">
        <f t="shared" si="38"/>
        <v>HOMBREHOMBREINICIO LABORALDEPORTIVOCAMISETAMODA</v>
      </c>
    </row>
    <row r="957" spans="1:27">
      <c r="A957" s="3">
        <v>179294</v>
      </c>
      <c r="B957" s="3" t="s">
        <v>16</v>
      </c>
      <c r="C957" s="3" t="s">
        <v>685</v>
      </c>
      <c r="D957" s="3" t="s">
        <v>748</v>
      </c>
      <c r="E957" s="3" t="s">
        <v>749</v>
      </c>
      <c r="F957" s="3" t="s">
        <v>683</v>
      </c>
      <c r="G957" s="50">
        <v>2</v>
      </c>
      <c r="H957" s="3" t="s">
        <v>689</v>
      </c>
      <c r="I957" s="3" t="s">
        <v>692</v>
      </c>
      <c r="J957" s="33">
        <v>13</v>
      </c>
      <c r="K957" s="3" t="s">
        <v>668</v>
      </c>
      <c r="L957" s="34">
        <v>45341</v>
      </c>
      <c r="M957" s="3" t="s">
        <v>41</v>
      </c>
      <c r="N957" s="3" t="s">
        <v>661</v>
      </c>
      <c r="O957" s="35">
        <v>0</v>
      </c>
      <c r="P957" s="3" t="s">
        <v>664</v>
      </c>
      <c r="Q957" s="3" t="s">
        <v>8</v>
      </c>
      <c r="R957" s="3" t="s">
        <v>1502</v>
      </c>
      <c r="S957" s="3" t="s">
        <v>1654</v>
      </c>
      <c r="T957" s="3" t="str">
        <f t="shared" si="39"/>
        <v>HOMBRE</v>
      </c>
      <c r="U957" s="48"/>
      <c r="V957" s="3" t="s">
        <v>1599</v>
      </c>
      <c r="AA957" s="3" t="str">
        <f t="shared" si="38"/>
        <v>HOMBREHOMBREINICIO LABORALACTIVOPANTALONETABASICO NEUTRO</v>
      </c>
    </row>
    <row r="958" spans="1:27">
      <c r="A958" s="3">
        <v>179294</v>
      </c>
      <c r="B958" s="3" t="s">
        <v>16</v>
      </c>
      <c r="C958" s="3" t="s">
        <v>685</v>
      </c>
      <c r="D958" s="3" t="s">
        <v>748</v>
      </c>
      <c r="E958" s="3" t="s">
        <v>749</v>
      </c>
      <c r="F958" s="3" t="s">
        <v>683</v>
      </c>
      <c r="G958" s="50">
        <v>2</v>
      </c>
      <c r="H958" s="3" t="s">
        <v>689</v>
      </c>
      <c r="I958" s="3" t="s">
        <v>684</v>
      </c>
      <c r="J958" s="33">
        <v>12</v>
      </c>
      <c r="K958" s="3" t="s">
        <v>668</v>
      </c>
      <c r="L958" s="34">
        <v>45341</v>
      </c>
      <c r="M958" s="3" t="s">
        <v>41</v>
      </c>
      <c r="N958" s="3" t="s">
        <v>661</v>
      </c>
      <c r="O958" s="35">
        <v>0</v>
      </c>
      <c r="P958" s="3" t="s">
        <v>664</v>
      </c>
      <c r="Q958" s="3" t="s">
        <v>8</v>
      </c>
      <c r="R958" s="3" t="s">
        <v>1502</v>
      </c>
      <c r="S958" s="3" t="s">
        <v>1654</v>
      </c>
      <c r="T958" s="3" t="str">
        <f t="shared" si="39"/>
        <v>HOMBRE</v>
      </c>
      <c r="U958" s="48"/>
      <c r="V958" s="3" t="s">
        <v>1599</v>
      </c>
      <c r="AA958" s="3" t="str">
        <f t="shared" si="38"/>
        <v>HOMBREHOMBREINICIO LABORALACTIVOPANTALONETABASICO NEUTRO</v>
      </c>
    </row>
    <row r="959" spans="1:27">
      <c r="A959" s="3">
        <v>179294</v>
      </c>
      <c r="B959" s="3" t="s">
        <v>16</v>
      </c>
      <c r="C959" s="3" t="s">
        <v>685</v>
      </c>
      <c r="D959" s="3" t="s">
        <v>748</v>
      </c>
      <c r="E959" s="3" t="s">
        <v>749</v>
      </c>
      <c r="F959" s="3" t="s">
        <v>683</v>
      </c>
      <c r="G959" s="50">
        <v>2</v>
      </c>
      <c r="H959" s="3" t="s">
        <v>688</v>
      </c>
      <c r="I959" s="3" t="s">
        <v>692</v>
      </c>
      <c r="J959" s="33">
        <v>65</v>
      </c>
      <c r="K959" s="3" t="s">
        <v>668</v>
      </c>
      <c r="L959" s="34">
        <v>45341</v>
      </c>
      <c r="M959" s="3" t="s">
        <v>41</v>
      </c>
      <c r="N959" s="3" t="s">
        <v>661</v>
      </c>
      <c r="O959" s="35">
        <v>0</v>
      </c>
      <c r="P959" s="3" t="s">
        <v>664</v>
      </c>
      <c r="Q959" s="3" t="s">
        <v>8</v>
      </c>
      <c r="R959" s="3" t="s">
        <v>1502</v>
      </c>
      <c r="S959" s="3" t="s">
        <v>1654</v>
      </c>
      <c r="T959" s="3" t="str">
        <f t="shared" si="39"/>
        <v>HOMBRE</v>
      </c>
      <c r="U959" s="48"/>
      <c r="V959" s="3" t="s">
        <v>1599</v>
      </c>
      <c r="AA959" s="3" t="str">
        <f t="shared" ref="AA959:AA1010" si="40">+CONCATENATE(T959,B959,C959,D959,E959,F959)</f>
        <v>HOMBREHOMBREINICIO LABORALACTIVOPANTALONETABASICO NEUTRO</v>
      </c>
    </row>
    <row r="960" spans="1:27">
      <c r="A960" s="3">
        <v>179294</v>
      </c>
      <c r="B960" s="3" t="s">
        <v>16</v>
      </c>
      <c r="C960" s="3" t="s">
        <v>685</v>
      </c>
      <c r="D960" s="3" t="s">
        <v>748</v>
      </c>
      <c r="E960" s="3" t="s">
        <v>749</v>
      </c>
      <c r="F960" s="3" t="s">
        <v>683</v>
      </c>
      <c r="G960" s="50">
        <v>2</v>
      </c>
      <c r="H960" s="3" t="s">
        <v>688</v>
      </c>
      <c r="I960" s="3" t="s">
        <v>694</v>
      </c>
      <c r="J960" s="33">
        <v>25</v>
      </c>
      <c r="K960" s="3" t="s">
        <v>668</v>
      </c>
      <c r="L960" s="34">
        <v>45341</v>
      </c>
      <c r="M960" s="3" t="s">
        <v>41</v>
      </c>
      <c r="N960" s="3" t="s">
        <v>661</v>
      </c>
      <c r="O960" s="35">
        <v>0</v>
      </c>
      <c r="P960" s="3" t="s">
        <v>664</v>
      </c>
      <c r="Q960" s="3" t="s">
        <v>8</v>
      </c>
      <c r="R960" s="3" t="s">
        <v>1502</v>
      </c>
      <c r="S960" s="3" t="s">
        <v>1654</v>
      </c>
      <c r="T960" s="3" t="str">
        <f t="shared" si="39"/>
        <v>HOMBRE</v>
      </c>
      <c r="U960" s="48"/>
      <c r="V960" s="3" t="s">
        <v>1599</v>
      </c>
      <c r="AA960" s="3" t="str">
        <f t="shared" si="40"/>
        <v>HOMBREHOMBREINICIO LABORALACTIVOPANTALONETABASICO NEUTRO</v>
      </c>
    </row>
    <row r="961" spans="1:27">
      <c r="A961" s="3">
        <v>179294</v>
      </c>
      <c r="B961" s="3" t="s">
        <v>16</v>
      </c>
      <c r="C961" s="3" t="s">
        <v>685</v>
      </c>
      <c r="D961" s="3" t="s">
        <v>748</v>
      </c>
      <c r="E961" s="3" t="s">
        <v>749</v>
      </c>
      <c r="F961" s="3" t="s">
        <v>683</v>
      </c>
      <c r="G961" s="50">
        <v>2</v>
      </c>
      <c r="H961" s="3" t="s">
        <v>688</v>
      </c>
      <c r="I961" s="3" t="s">
        <v>750</v>
      </c>
      <c r="J961" s="33">
        <v>25</v>
      </c>
      <c r="K961" s="3" t="s">
        <v>668</v>
      </c>
      <c r="L961" s="34">
        <v>45341</v>
      </c>
      <c r="M961" s="3" t="s">
        <v>41</v>
      </c>
      <c r="N961" s="3" t="s">
        <v>661</v>
      </c>
      <c r="O961" s="35">
        <v>0</v>
      </c>
      <c r="P961" s="3" t="s">
        <v>664</v>
      </c>
      <c r="Q961" s="3" t="s">
        <v>8</v>
      </c>
      <c r="R961" s="3" t="s">
        <v>1502</v>
      </c>
      <c r="S961" s="3" t="s">
        <v>1654</v>
      </c>
      <c r="T961" s="3" t="str">
        <f t="shared" si="39"/>
        <v>HOMBRE</v>
      </c>
      <c r="U961" s="48"/>
      <c r="V961" s="3" t="s">
        <v>1599</v>
      </c>
      <c r="AA961" s="3" t="str">
        <f t="shared" si="40"/>
        <v>HOMBREHOMBREINICIO LABORALACTIVOPANTALONETABASICO NEUTRO</v>
      </c>
    </row>
    <row r="962" spans="1:27">
      <c r="A962" s="3">
        <v>179294</v>
      </c>
      <c r="B962" s="3" t="s">
        <v>16</v>
      </c>
      <c r="C962" s="3" t="s">
        <v>685</v>
      </c>
      <c r="D962" s="3" t="s">
        <v>748</v>
      </c>
      <c r="E962" s="3" t="s">
        <v>749</v>
      </c>
      <c r="F962" s="3" t="s">
        <v>683</v>
      </c>
      <c r="G962" s="50">
        <v>2</v>
      </c>
      <c r="H962" s="3" t="s">
        <v>688</v>
      </c>
      <c r="I962" s="3" t="s">
        <v>684</v>
      </c>
      <c r="J962" s="33">
        <v>17</v>
      </c>
      <c r="K962" s="3" t="s">
        <v>668</v>
      </c>
      <c r="L962" s="34">
        <v>45341</v>
      </c>
      <c r="M962" s="3" t="s">
        <v>41</v>
      </c>
      <c r="N962" s="3" t="s">
        <v>661</v>
      </c>
      <c r="O962" s="35">
        <v>0</v>
      </c>
      <c r="P962" s="3" t="s">
        <v>664</v>
      </c>
      <c r="Q962" s="3" t="s">
        <v>8</v>
      </c>
      <c r="R962" s="3" t="s">
        <v>1502</v>
      </c>
      <c r="S962" s="3" t="s">
        <v>1654</v>
      </c>
      <c r="T962" s="3" t="str">
        <f t="shared" si="39"/>
        <v>HOMBRE</v>
      </c>
      <c r="U962" s="48"/>
      <c r="V962" s="3" t="s">
        <v>1599</v>
      </c>
      <c r="AA962" s="3" t="str">
        <f t="shared" si="40"/>
        <v>HOMBREHOMBREINICIO LABORALACTIVOPANTALONETABASICO NEUTRO</v>
      </c>
    </row>
    <row r="963" spans="1:27">
      <c r="A963" s="3">
        <v>179294</v>
      </c>
      <c r="B963" s="3" t="s">
        <v>16</v>
      </c>
      <c r="C963" s="3" t="s">
        <v>685</v>
      </c>
      <c r="D963" s="3" t="s">
        <v>748</v>
      </c>
      <c r="E963" s="3" t="s">
        <v>749</v>
      </c>
      <c r="F963" s="3" t="s">
        <v>683</v>
      </c>
      <c r="G963" s="50">
        <v>2</v>
      </c>
      <c r="H963" s="3" t="s">
        <v>687</v>
      </c>
      <c r="I963" s="3" t="s">
        <v>692</v>
      </c>
      <c r="J963" s="33">
        <v>84</v>
      </c>
      <c r="K963" s="3" t="s">
        <v>668</v>
      </c>
      <c r="L963" s="34">
        <v>45341</v>
      </c>
      <c r="M963" s="3" t="s">
        <v>41</v>
      </c>
      <c r="N963" s="3" t="s">
        <v>661</v>
      </c>
      <c r="O963" s="35">
        <v>0</v>
      </c>
      <c r="P963" s="3" t="s">
        <v>664</v>
      </c>
      <c r="Q963" s="3" t="s">
        <v>8</v>
      </c>
      <c r="R963" s="3" t="s">
        <v>1502</v>
      </c>
      <c r="S963" s="3" t="s">
        <v>1654</v>
      </c>
      <c r="T963" s="3" t="str">
        <f t="shared" si="39"/>
        <v>HOMBRE</v>
      </c>
      <c r="U963" s="48"/>
      <c r="V963" s="3" t="s">
        <v>1599</v>
      </c>
      <c r="AA963" s="3" t="str">
        <f t="shared" si="40"/>
        <v>HOMBREHOMBREINICIO LABORALACTIVOPANTALONETABASICO NEUTRO</v>
      </c>
    </row>
    <row r="964" spans="1:27">
      <c r="A964" s="3">
        <v>179294</v>
      </c>
      <c r="B964" s="3" t="s">
        <v>16</v>
      </c>
      <c r="C964" s="3" t="s">
        <v>685</v>
      </c>
      <c r="D964" s="3" t="s">
        <v>748</v>
      </c>
      <c r="E964" s="3" t="s">
        <v>749</v>
      </c>
      <c r="F964" s="3" t="s">
        <v>683</v>
      </c>
      <c r="G964" s="50">
        <v>2</v>
      </c>
      <c r="H964" s="3" t="s">
        <v>687</v>
      </c>
      <c r="I964" s="3" t="s">
        <v>694</v>
      </c>
      <c r="J964" s="33">
        <v>12</v>
      </c>
      <c r="K964" s="3" t="s">
        <v>668</v>
      </c>
      <c r="L964" s="34">
        <v>45341</v>
      </c>
      <c r="M964" s="3" t="s">
        <v>41</v>
      </c>
      <c r="N964" s="3" t="s">
        <v>661</v>
      </c>
      <c r="O964" s="35">
        <v>0</v>
      </c>
      <c r="P964" s="3" t="s">
        <v>664</v>
      </c>
      <c r="Q964" s="3" t="s">
        <v>8</v>
      </c>
      <c r="R964" s="3" t="s">
        <v>1502</v>
      </c>
      <c r="S964" s="3" t="s">
        <v>1654</v>
      </c>
      <c r="T964" s="3" t="str">
        <f t="shared" si="39"/>
        <v>HOMBRE</v>
      </c>
      <c r="U964" s="48"/>
      <c r="V964" s="3" t="s">
        <v>1599</v>
      </c>
      <c r="AA964" s="3" t="str">
        <f t="shared" si="40"/>
        <v>HOMBREHOMBREINICIO LABORALACTIVOPANTALONETABASICO NEUTRO</v>
      </c>
    </row>
    <row r="965" spans="1:27">
      <c r="A965" s="3">
        <v>179294</v>
      </c>
      <c r="B965" s="3" t="s">
        <v>16</v>
      </c>
      <c r="C965" s="3" t="s">
        <v>685</v>
      </c>
      <c r="D965" s="3" t="s">
        <v>748</v>
      </c>
      <c r="E965" s="3" t="s">
        <v>749</v>
      </c>
      <c r="F965" s="3" t="s">
        <v>683</v>
      </c>
      <c r="G965" s="50">
        <v>2</v>
      </c>
      <c r="H965" s="3" t="s">
        <v>687</v>
      </c>
      <c r="I965" s="3" t="s">
        <v>700</v>
      </c>
      <c r="J965" s="33">
        <v>47</v>
      </c>
      <c r="K965" s="3" t="s">
        <v>668</v>
      </c>
      <c r="L965" s="34">
        <v>45341</v>
      </c>
      <c r="M965" s="3" t="s">
        <v>41</v>
      </c>
      <c r="N965" s="3" t="s">
        <v>661</v>
      </c>
      <c r="O965" s="35">
        <v>0</v>
      </c>
      <c r="P965" s="3" t="s">
        <v>664</v>
      </c>
      <c r="Q965" s="3" t="s">
        <v>8</v>
      </c>
      <c r="R965" s="3" t="s">
        <v>1502</v>
      </c>
      <c r="S965" s="3" t="s">
        <v>1654</v>
      </c>
      <c r="T965" s="3" t="str">
        <f t="shared" si="39"/>
        <v>HOMBRE</v>
      </c>
      <c r="U965" s="48"/>
      <c r="V965" s="3" t="s">
        <v>1599</v>
      </c>
      <c r="AA965" s="3" t="str">
        <f t="shared" si="40"/>
        <v>HOMBREHOMBREINICIO LABORALACTIVOPANTALONETABASICO NEUTRO</v>
      </c>
    </row>
    <row r="966" spans="1:27">
      <c r="A966" s="3">
        <v>179294</v>
      </c>
      <c r="B966" s="3" t="s">
        <v>16</v>
      </c>
      <c r="C966" s="3" t="s">
        <v>685</v>
      </c>
      <c r="D966" s="3" t="s">
        <v>748</v>
      </c>
      <c r="E966" s="3" t="s">
        <v>749</v>
      </c>
      <c r="F966" s="3" t="s">
        <v>683</v>
      </c>
      <c r="G966" s="50">
        <v>2</v>
      </c>
      <c r="H966" s="3" t="s">
        <v>687</v>
      </c>
      <c r="I966" s="3" t="s">
        <v>750</v>
      </c>
      <c r="J966" s="33">
        <v>17</v>
      </c>
      <c r="K966" s="3" t="s">
        <v>668</v>
      </c>
      <c r="L966" s="34">
        <v>45341</v>
      </c>
      <c r="M966" s="3" t="s">
        <v>41</v>
      </c>
      <c r="N966" s="3" t="s">
        <v>661</v>
      </c>
      <c r="O966" s="35">
        <v>0</v>
      </c>
      <c r="P966" s="3" t="s">
        <v>664</v>
      </c>
      <c r="Q966" s="3" t="s">
        <v>8</v>
      </c>
      <c r="R966" s="3" t="s">
        <v>1502</v>
      </c>
      <c r="S966" s="3" t="s">
        <v>1654</v>
      </c>
      <c r="T966" s="3" t="str">
        <f t="shared" si="39"/>
        <v>HOMBRE</v>
      </c>
      <c r="U966" s="48"/>
      <c r="V966" s="3" t="s">
        <v>1599</v>
      </c>
      <c r="AA966" s="3" t="str">
        <f t="shared" si="40"/>
        <v>HOMBREHOMBREINICIO LABORALACTIVOPANTALONETABASICO NEUTRO</v>
      </c>
    </row>
    <row r="967" spans="1:27">
      <c r="A967" s="3">
        <v>179294</v>
      </c>
      <c r="B967" s="3" t="s">
        <v>16</v>
      </c>
      <c r="C967" s="3" t="s">
        <v>685</v>
      </c>
      <c r="D967" s="3" t="s">
        <v>748</v>
      </c>
      <c r="E967" s="3" t="s">
        <v>749</v>
      </c>
      <c r="F967" s="3" t="s">
        <v>683</v>
      </c>
      <c r="G967" s="50">
        <v>2</v>
      </c>
      <c r="H967" s="3" t="s">
        <v>690</v>
      </c>
      <c r="I967" s="3" t="s">
        <v>692</v>
      </c>
      <c r="J967" s="33">
        <v>68</v>
      </c>
      <c r="K967" s="3" t="s">
        <v>668</v>
      </c>
      <c r="L967" s="34">
        <v>45341</v>
      </c>
      <c r="M967" s="3" t="s">
        <v>41</v>
      </c>
      <c r="N967" s="3" t="s">
        <v>661</v>
      </c>
      <c r="O967" s="35">
        <v>0</v>
      </c>
      <c r="P967" s="3" t="s">
        <v>664</v>
      </c>
      <c r="Q967" s="3" t="s">
        <v>8</v>
      </c>
      <c r="R967" s="3" t="s">
        <v>1502</v>
      </c>
      <c r="S967" s="3" t="s">
        <v>1654</v>
      </c>
      <c r="T967" s="3" t="str">
        <f t="shared" si="39"/>
        <v>HOMBRE</v>
      </c>
      <c r="U967" s="48"/>
      <c r="V967" s="3" t="s">
        <v>1599</v>
      </c>
      <c r="AA967" s="3" t="str">
        <f t="shared" si="40"/>
        <v>HOMBREHOMBREINICIO LABORALACTIVOPANTALONETABASICO NEUTRO</v>
      </c>
    </row>
    <row r="968" spans="1:27">
      <c r="A968" s="3">
        <v>179294</v>
      </c>
      <c r="B968" s="3" t="s">
        <v>16</v>
      </c>
      <c r="C968" s="3" t="s">
        <v>685</v>
      </c>
      <c r="D968" s="3" t="s">
        <v>748</v>
      </c>
      <c r="E968" s="3" t="s">
        <v>749</v>
      </c>
      <c r="F968" s="3" t="s">
        <v>683</v>
      </c>
      <c r="G968" s="50">
        <v>2</v>
      </c>
      <c r="H968" s="3" t="s">
        <v>690</v>
      </c>
      <c r="I968" s="3" t="s">
        <v>694</v>
      </c>
      <c r="J968" s="33">
        <v>58</v>
      </c>
      <c r="K968" s="3" t="s">
        <v>668</v>
      </c>
      <c r="L968" s="34">
        <v>45341</v>
      </c>
      <c r="M968" s="3" t="s">
        <v>41</v>
      </c>
      <c r="N968" s="3" t="s">
        <v>661</v>
      </c>
      <c r="O968" s="35">
        <v>0</v>
      </c>
      <c r="P968" s="3" t="s">
        <v>664</v>
      </c>
      <c r="Q968" s="3" t="s">
        <v>8</v>
      </c>
      <c r="R968" s="3" t="s">
        <v>1502</v>
      </c>
      <c r="S968" s="3" t="s">
        <v>1654</v>
      </c>
      <c r="T968" s="3" t="str">
        <f t="shared" si="39"/>
        <v>HOMBRE</v>
      </c>
      <c r="U968" s="48"/>
      <c r="V968" s="3" t="s">
        <v>1599</v>
      </c>
      <c r="AA968" s="3" t="str">
        <f t="shared" si="40"/>
        <v>HOMBREHOMBREINICIO LABORALACTIVOPANTALONETABASICO NEUTRO</v>
      </c>
    </row>
    <row r="969" spans="1:27">
      <c r="A969" s="3">
        <v>179294</v>
      </c>
      <c r="B969" s="3" t="s">
        <v>16</v>
      </c>
      <c r="C969" s="3" t="s">
        <v>685</v>
      </c>
      <c r="D969" s="3" t="s">
        <v>748</v>
      </c>
      <c r="E969" s="3" t="s">
        <v>749</v>
      </c>
      <c r="F969" s="3" t="s">
        <v>683</v>
      </c>
      <c r="G969" s="50">
        <v>2</v>
      </c>
      <c r="H969" s="3" t="s">
        <v>690</v>
      </c>
      <c r="I969" s="3" t="s">
        <v>700</v>
      </c>
      <c r="J969" s="33">
        <v>42</v>
      </c>
      <c r="K969" s="3" t="s">
        <v>668</v>
      </c>
      <c r="L969" s="34">
        <v>45341</v>
      </c>
      <c r="M969" s="3" t="s">
        <v>41</v>
      </c>
      <c r="N969" s="3" t="s">
        <v>661</v>
      </c>
      <c r="O969" s="35">
        <v>0</v>
      </c>
      <c r="P969" s="3" t="s">
        <v>664</v>
      </c>
      <c r="Q969" s="3" t="s">
        <v>8</v>
      </c>
      <c r="R969" s="3" t="s">
        <v>1502</v>
      </c>
      <c r="S969" s="3" t="s">
        <v>1654</v>
      </c>
      <c r="T969" s="3" t="str">
        <f t="shared" si="39"/>
        <v>HOMBRE</v>
      </c>
      <c r="U969" s="48"/>
      <c r="V969" s="3" t="s">
        <v>1599</v>
      </c>
      <c r="AA969" s="3" t="str">
        <f t="shared" si="40"/>
        <v>HOMBREHOMBREINICIO LABORALACTIVOPANTALONETABASICO NEUTRO</v>
      </c>
    </row>
    <row r="970" spans="1:27">
      <c r="A970" s="3">
        <v>179294</v>
      </c>
      <c r="B970" s="3" t="s">
        <v>16</v>
      </c>
      <c r="C970" s="3" t="s">
        <v>685</v>
      </c>
      <c r="D970" s="3" t="s">
        <v>748</v>
      </c>
      <c r="E970" s="3" t="s">
        <v>749</v>
      </c>
      <c r="F970" s="3" t="s">
        <v>683</v>
      </c>
      <c r="G970" s="50">
        <v>2</v>
      </c>
      <c r="H970" s="3" t="s">
        <v>690</v>
      </c>
      <c r="I970" s="3" t="s">
        <v>750</v>
      </c>
      <c r="J970" s="33">
        <v>18</v>
      </c>
      <c r="K970" s="3" t="s">
        <v>668</v>
      </c>
      <c r="L970" s="34">
        <v>45341</v>
      </c>
      <c r="M970" s="3" t="s">
        <v>41</v>
      </c>
      <c r="N970" s="3" t="s">
        <v>661</v>
      </c>
      <c r="O970" s="35">
        <v>0</v>
      </c>
      <c r="P970" s="3" t="s">
        <v>664</v>
      </c>
      <c r="Q970" s="3" t="s">
        <v>8</v>
      </c>
      <c r="R970" s="3" t="s">
        <v>1502</v>
      </c>
      <c r="S970" s="3" t="s">
        <v>1654</v>
      </c>
      <c r="T970" s="3" t="str">
        <f t="shared" si="39"/>
        <v>HOMBRE</v>
      </c>
      <c r="U970" s="48"/>
      <c r="V970" s="3" t="s">
        <v>1599</v>
      </c>
      <c r="AA970" s="3" t="str">
        <f t="shared" si="40"/>
        <v>HOMBREHOMBREINICIO LABORALACTIVOPANTALONETABASICO NEUTRO</v>
      </c>
    </row>
    <row r="971" spans="1:27">
      <c r="A971" s="3">
        <v>179294</v>
      </c>
      <c r="B971" s="3" t="s">
        <v>16</v>
      </c>
      <c r="C971" s="3" t="s">
        <v>685</v>
      </c>
      <c r="D971" s="3" t="s">
        <v>748</v>
      </c>
      <c r="E971" s="3" t="s">
        <v>749</v>
      </c>
      <c r="F971" s="3" t="s">
        <v>683</v>
      </c>
      <c r="G971" s="50">
        <v>2</v>
      </c>
      <c r="H971" s="3" t="s">
        <v>688</v>
      </c>
      <c r="I971" s="3" t="s">
        <v>709</v>
      </c>
      <c r="J971" s="33">
        <v>23</v>
      </c>
      <c r="K971" s="3" t="s">
        <v>668</v>
      </c>
      <c r="L971" s="34">
        <v>45341</v>
      </c>
      <c r="M971" s="3" t="s">
        <v>41</v>
      </c>
      <c r="N971" s="3" t="s">
        <v>661</v>
      </c>
      <c r="O971" s="35">
        <v>0</v>
      </c>
      <c r="P971" s="3" t="s">
        <v>664</v>
      </c>
      <c r="Q971" s="3" t="s">
        <v>8</v>
      </c>
      <c r="R971" s="3" t="s">
        <v>1502</v>
      </c>
      <c r="S971" s="3" t="s">
        <v>1654</v>
      </c>
      <c r="T971" s="3" t="str">
        <f t="shared" si="39"/>
        <v>HOMBRE</v>
      </c>
      <c r="U971" s="48"/>
      <c r="V971" s="3" t="s">
        <v>1599</v>
      </c>
      <c r="AA971" s="3" t="str">
        <f t="shared" si="40"/>
        <v>HOMBREHOMBREINICIO LABORALACTIVOPANTALONETABASICO NEUTRO</v>
      </c>
    </row>
    <row r="972" spans="1:27">
      <c r="A972" s="3">
        <v>179294</v>
      </c>
      <c r="B972" s="3" t="s">
        <v>16</v>
      </c>
      <c r="C972" s="3" t="s">
        <v>685</v>
      </c>
      <c r="D972" s="3" t="s">
        <v>748</v>
      </c>
      <c r="E972" s="3" t="s">
        <v>749</v>
      </c>
      <c r="F972" s="3" t="s">
        <v>683</v>
      </c>
      <c r="G972" s="50">
        <v>2</v>
      </c>
      <c r="H972" s="3" t="s">
        <v>687</v>
      </c>
      <c r="I972" s="3" t="s">
        <v>709</v>
      </c>
      <c r="J972" s="33">
        <v>29</v>
      </c>
      <c r="K972" s="3" t="s">
        <v>668</v>
      </c>
      <c r="L972" s="34">
        <v>45341</v>
      </c>
      <c r="M972" s="3" t="s">
        <v>41</v>
      </c>
      <c r="N972" s="3" t="s">
        <v>661</v>
      </c>
      <c r="O972" s="35">
        <v>0</v>
      </c>
      <c r="P972" s="3" t="s">
        <v>664</v>
      </c>
      <c r="Q972" s="3" t="s">
        <v>8</v>
      </c>
      <c r="R972" s="3" t="s">
        <v>1502</v>
      </c>
      <c r="S972" s="3" t="s">
        <v>1654</v>
      </c>
      <c r="T972" s="3" t="str">
        <f t="shared" si="39"/>
        <v>HOMBRE</v>
      </c>
      <c r="U972" s="48"/>
      <c r="V972" s="3" t="s">
        <v>1599</v>
      </c>
      <c r="AA972" s="3" t="str">
        <f t="shared" si="40"/>
        <v>HOMBREHOMBREINICIO LABORALACTIVOPANTALONETABASICO NEUTRO</v>
      </c>
    </row>
    <row r="973" spans="1:27">
      <c r="A973" s="3">
        <v>179294</v>
      </c>
      <c r="B973" s="3" t="s">
        <v>16</v>
      </c>
      <c r="C973" s="3" t="s">
        <v>685</v>
      </c>
      <c r="D973" s="3" t="s">
        <v>748</v>
      </c>
      <c r="E973" s="3" t="s">
        <v>749</v>
      </c>
      <c r="F973" s="3" t="s">
        <v>683</v>
      </c>
      <c r="G973" s="50">
        <v>2</v>
      </c>
      <c r="H973" s="3" t="s">
        <v>690</v>
      </c>
      <c r="I973" s="3" t="s">
        <v>709</v>
      </c>
      <c r="J973" s="33">
        <v>26</v>
      </c>
      <c r="K973" s="3" t="s">
        <v>668</v>
      </c>
      <c r="L973" s="34">
        <v>45341</v>
      </c>
      <c r="M973" s="3" t="s">
        <v>41</v>
      </c>
      <c r="N973" s="3" t="s">
        <v>661</v>
      </c>
      <c r="O973" s="35">
        <v>0</v>
      </c>
      <c r="P973" s="3" t="s">
        <v>664</v>
      </c>
      <c r="Q973" s="3" t="s">
        <v>8</v>
      </c>
      <c r="R973" s="3" t="s">
        <v>1502</v>
      </c>
      <c r="S973" s="3" t="s">
        <v>1654</v>
      </c>
      <c r="T973" s="3" t="str">
        <f t="shared" si="39"/>
        <v>HOMBRE</v>
      </c>
      <c r="U973" s="48"/>
      <c r="V973" s="3" t="s">
        <v>1599</v>
      </c>
      <c r="AA973" s="3" t="str">
        <f t="shared" si="40"/>
        <v>HOMBREHOMBREINICIO LABORALACTIVOPANTALONETABASICO NEUTRO</v>
      </c>
    </row>
    <row r="974" spans="1:27">
      <c r="A974" s="3">
        <v>259828</v>
      </c>
      <c r="B974" s="3" t="s">
        <v>16</v>
      </c>
      <c r="C974" s="3" t="s">
        <v>685</v>
      </c>
      <c r="D974" s="3" t="s">
        <v>696</v>
      </c>
      <c r="E974" s="3" t="s">
        <v>770</v>
      </c>
      <c r="F974" s="3" t="s">
        <v>683</v>
      </c>
      <c r="G974" s="50">
        <v>1</v>
      </c>
      <c r="H974" s="3" t="s">
        <v>689</v>
      </c>
      <c r="I974" s="3" t="s">
        <v>684</v>
      </c>
      <c r="J974" s="33">
        <v>64</v>
      </c>
      <c r="K974" s="3" t="s">
        <v>668</v>
      </c>
      <c r="L974" s="34">
        <v>45334</v>
      </c>
      <c r="M974" s="3" t="s">
        <v>44</v>
      </c>
      <c r="N974" s="3" t="s">
        <v>661</v>
      </c>
      <c r="O974" s="35">
        <v>0</v>
      </c>
      <c r="P974" s="3" t="s">
        <v>664</v>
      </c>
      <c r="Q974" s="3" t="s">
        <v>8</v>
      </c>
      <c r="R974" s="3" t="s">
        <v>1504</v>
      </c>
      <c r="S974" s="3" t="s">
        <v>1654</v>
      </c>
      <c r="T974" s="3" t="str">
        <f t="shared" si="39"/>
        <v>HOMBRE</v>
      </c>
      <c r="U974" s="48"/>
      <c r="V974" s="3" t="s">
        <v>1599</v>
      </c>
      <c r="AA974" s="3" t="str">
        <f t="shared" si="40"/>
        <v>HOMBREHOMBREINICIO LABORALFORMALCAMISABASICO NEUTRO</v>
      </c>
    </row>
    <row r="975" spans="1:27">
      <c r="A975" s="3">
        <v>259828</v>
      </c>
      <c r="B975" s="3" t="s">
        <v>16</v>
      </c>
      <c r="C975" s="3" t="s">
        <v>685</v>
      </c>
      <c r="D975" s="3" t="s">
        <v>696</v>
      </c>
      <c r="E975" s="3" t="s">
        <v>770</v>
      </c>
      <c r="F975" s="3" t="s">
        <v>683</v>
      </c>
      <c r="G975" s="50">
        <v>1</v>
      </c>
      <c r="H975" s="3" t="s">
        <v>688</v>
      </c>
      <c r="I975" s="3" t="s">
        <v>684</v>
      </c>
      <c r="J975" s="33">
        <v>102</v>
      </c>
      <c r="K975" s="3" t="s">
        <v>668</v>
      </c>
      <c r="L975" s="34">
        <v>45334</v>
      </c>
      <c r="M975" s="3" t="s">
        <v>44</v>
      </c>
      <c r="N975" s="3" t="s">
        <v>661</v>
      </c>
      <c r="O975" s="35">
        <v>0</v>
      </c>
      <c r="P975" s="3" t="s">
        <v>664</v>
      </c>
      <c r="Q975" s="3" t="s">
        <v>8</v>
      </c>
      <c r="R975" s="3" t="s">
        <v>1504</v>
      </c>
      <c r="S975" s="3" t="s">
        <v>1654</v>
      </c>
      <c r="T975" s="3" t="str">
        <f t="shared" si="39"/>
        <v>HOMBRE</v>
      </c>
      <c r="U975" s="48"/>
      <c r="V975" s="3" t="s">
        <v>1599</v>
      </c>
      <c r="AA975" s="3" t="str">
        <f t="shared" si="40"/>
        <v>HOMBREHOMBREINICIO LABORALFORMALCAMISABASICO NEUTRO</v>
      </c>
    </row>
    <row r="976" spans="1:27">
      <c r="A976" s="3">
        <v>259828</v>
      </c>
      <c r="B976" s="3" t="s">
        <v>16</v>
      </c>
      <c r="C976" s="3" t="s">
        <v>685</v>
      </c>
      <c r="D976" s="3" t="s">
        <v>696</v>
      </c>
      <c r="E976" s="3" t="s">
        <v>770</v>
      </c>
      <c r="F976" s="3" t="s">
        <v>683</v>
      </c>
      <c r="G976" s="50">
        <v>1</v>
      </c>
      <c r="H976" s="3" t="s">
        <v>690</v>
      </c>
      <c r="I976" s="3" t="s">
        <v>684</v>
      </c>
      <c r="J976" s="33">
        <v>31</v>
      </c>
      <c r="K976" s="3" t="s">
        <v>668</v>
      </c>
      <c r="L976" s="34">
        <v>45334</v>
      </c>
      <c r="M976" s="3" t="s">
        <v>44</v>
      </c>
      <c r="N976" s="3" t="s">
        <v>661</v>
      </c>
      <c r="O976" s="35">
        <v>0</v>
      </c>
      <c r="P976" s="3" t="s">
        <v>664</v>
      </c>
      <c r="Q976" s="3" t="s">
        <v>8</v>
      </c>
      <c r="R976" s="3" t="s">
        <v>1504</v>
      </c>
      <c r="S976" s="3" t="s">
        <v>1654</v>
      </c>
      <c r="T976" s="3" t="str">
        <f t="shared" si="39"/>
        <v>HOMBRE</v>
      </c>
      <c r="U976" s="48"/>
      <c r="V976" s="3" t="s">
        <v>1599</v>
      </c>
      <c r="AA976" s="3" t="str">
        <f t="shared" si="40"/>
        <v>HOMBREHOMBREINICIO LABORALFORMALCAMISABASICO NEUTRO</v>
      </c>
    </row>
    <row r="977" spans="1:27">
      <c r="A977" s="3">
        <v>277151</v>
      </c>
      <c r="B977" s="3" t="s">
        <v>16</v>
      </c>
      <c r="C977" s="3" t="s">
        <v>685</v>
      </c>
      <c r="D977" s="3" t="s">
        <v>733</v>
      </c>
      <c r="E977" s="3" t="s">
        <v>734</v>
      </c>
      <c r="F977" s="3" t="s">
        <v>683</v>
      </c>
      <c r="G977" s="50">
        <v>2</v>
      </c>
      <c r="H977" s="3">
        <v>28</v>
      </c>
      <c r="I977" s="3" t="s">
        <v>695</v>
      </c>
      <c r="J977" s="33">
        <v>21</v>
      </c>
      <c r="K977" s="3" t="s">
        <v>668</v>
      </c>
      <c r="L977" s="34">
        <v>45341</v>
      </c>
      <c r="M977" s="3" t="s">
        <v>52</v>
      </c>
      <c r="N977" s="3" t="s">
        <v>662</v>
      </c>
      <c r="O977" s="35">
        <v>0</v>
      </c>
      <c r="P977" s="3" t="s">
        <v>664</v>
      </c>
      <c r="Q977" s="3" t="s">
        <v>8</v>
      </c>
      <c r="R977" s="3" t="s">
        <v>1453</v>
      </c>
      <c r="S977" s="3" t="s">
        <v>1654</v>
      </c>
      <c r="T977" s="3" t="str">
        <f t="shared" si="39"/>
        <v>HOMBRE</v>
      </c>
      <c r="U977" s="48"/>
      <c r="V977" s="3" t="s">
        <v>1599</v>
      </c>
      <c r="AA977" s="3" t="str">
        <f t="shared" si="40"/>
        <v>HOMBREHOMBREINICIO LABORALJEANSJEANBASICO NEUTRO</v>
      </c>
    </row>
    <row r="978" spans="1:27">
      <c r="A978" s="3">
        <v>277151</v>
      </c>
      <c r="B978" s="3" t="s">
        <v>16</v>
      </c>
      <c r="C978" s="3" t="s">
        <v>685</v>
      </c>
      <c r="D978" s="3" t="s">
        <v>733</v>
      </c>
      <c r="E978" s="3" t="s">
        <v>734</v>
      </c>
      <c r="F978" s="3" t="s">
        <v>683</v>
      </c>
      <c r="G978" s="50">
        <v>2</v>
      </c>
      <c r="H978" s="3">
        <v>30</v>
      </c>
      <c r="I978" s="3" t="s">
        <v>695</v>
      </c>
      <c r="J978" s="33">
        <v>77</v>
      </c>
      <c r="K978" s="3" t="s">
        <v>668</v>
      </c>
      <c r="L978" s="34">
        <v>45341</v>
      </c>
      <c r="M978" s="3" t="s">
        <v>52</v>
      </c>
      <c r="N978" s="3" t="s">
        <v>662</v>
      </c>
      <c r="O978" s="35">
        <v>0</v>
      </c>
      <c r="P978" s="3" t="s">
        <v>664</v>
      </c>
      <c r="Q978" s="3" t="s">
        <v>8</v>
      </c>
      <c r="R978" s="3" t="s">
        <v>1453</v>
      </c>
      <c r="S978" s="3" t="s">
        <v>1654</v>
      </c>
      <c r="T978" s="3" t="str">
        <f t="shared" si="39"/>
        <v>HOMBRE</v>
      </c>
      <c r="U978" s="48"/>
      <c r="V978" s="3" t="s">
        <v>1599</v>
      </c>
      <c r="AA978" s="3" t="str">
        <f t="shared" si="40"/>
        <v>HOMBREHOMBREINICIO LABORALJEANSJEANBASICO NEUTRO</v>
      </c>
    </row>
    <row r="979" spans="1:27">
      <c r="A979" s="3">
        <v>277151</v>
      </c>
      <c r="B979" s="3" t="s">
        <v>16</v>
      </c>
      <c r="C979" s="3" t="s">
        <v>685</v>
      </c>
      <c r="D979" s="3" t="s">
        <v>733</v>
      </c>
      <c r="E979" s="3" t="s">
        <v>734</v>
      </c>
      <c r="F979" s="3" t="s">
        <v>683</v>
      </c>
      <c r="G979" s="50">
        <v>2</v>
      </c>
      <c r="H979" s="3">
        <v>32</v>
      </c>
      <c r="I979" s="3" t="s">
        <v>695</v>
      </c>
      <c r="J979" s="33">
        <v>138</v>
      </c>
      <c r="K979" s="3" t="s">
        <v>668</v>
      </c>
      <c r="L979" s="34">
        <v>45341</v>
      </c>
      <c r="M979" s="3" t="s">
        <v>52</v>
      </c>
      <c r="N979" s="3" t="s">
        <v>662</v>
      </c>
      <c r="O979" s="35">
        <v>0</v>
      </c>
      <c r="P979" s="3" t="s">
        <v>664</v>
      </c>
      <c r="Q979" s="3" t="s">
        <v>8</v>
      </c>
      <c r="R979" s="3" t="s">
        <v>1453</v>
      </c>
      <c r="S979" s="3" t="s">
        <v>1654</v>
      </c>
      <c r="T979" s="3" t="str">
        <f t="shared" si="39"/>
        <v>HOMBRE</v>
      </c>
      <c r="U979" s="48"/>
      <c r="V979" s="3" t="s">
        <v>1599</v>
      </c>
      <c r="AA979" s="3" t="str">
        <f t="shared" si="40"/>
        <v>HOMBREHOMBREINICIO LABORALJEANSJEANBASICO NEUTRO</v>
      </c>
    </row>
    <row r="980" spans="1:27">
      <c r="A980" s="3">
        <v>277151</v>
      </c>
      <c r="B980" s="3" t="s">
        <v>16</v>
      </c>
      <c r="C980" s="3" t="s">
        <v>685</v>
      </c>
      <c r="D980" s="3" t="s">
        <v>733</v>
      </c>
      <c r="E980" s="3" t="s">
        <v>734</v>
      </c>
      <c r="F980" s="3" t="s">
        <v>683</v>
      </c>
      <c r="G980" s="50">
        <v>2</v>
      </c>
      <c r="H980" s="3">
        <v>34</v>
      </c>
      <c r="I980" s="3" t="s">
        <v>695</v>
      </c>
      <c r="J980" s="33">
        <v>75</v>
      </c>
      <c r="K980" s="3" t="s">
        <v>668</v>
      </c>
      <c r="L980" s="34">
        <v>45341</v>
      </c>
      <c r="M980" s="3" t="s">
        <v>52</v>
      </c>
      <c r="N980" s="3" t="s">
        <v>662</v>
      </c>
      <c r="O980" s="35">
        <v>0</v>
      </c>
      <c r="P980" s="3" t="s">
        <v>664</v>
      </c>
      <c r="Q980" s="3" t="s">
        <v>8</v>
      </c>
      <c r="R980" s="3" t="s">
        <v>1453</v>
      </c>
      <c r="S980" s="3" t="s">
        <v>1654</v>
      </c>
      <c r="T980" s="3" t="str">
        <f t="shared" si="39"/>
        <v>HOMBRE</v>
      </c>
      <c r="U980" s="48"/>
      <c r="V980" s="3" t="s">
        <v>1599</v>
      </c>
      <c r="AA980" s="3" t="str">
        <f t="shared" si="40"/>
        <v>HOMBREHOMBREINICIO LABORALJEANSJEANBASICO NEUTRO</v>
      </c>
    </row>
    <row r="981" spans="1:27">
      <c r="A981" s="3">
        <v>277151</v>
      </c>
      <c r="B981" s="3" t="s">
        <v>16</v>
      </c>
      <c r="C981" s="3" t="s">
        <v>685</v>
      </c>
      <c r="D981" s="3" t="s">
        <v>733</v>
      </c>
      <c r="E981" s="3" t="s">
        <v>734</v>
      </c>
      <c r="F981" s="3" t="s">
        <v>683</v>
      </c>
      <c r="G981" s="50">
        <v>2</v>
      </c>
      <c r="H981" s="3">
        <v>36</v>
      </c>
      <c r="I981" s="3" t="s">
        <v>695</v>
      </c>
      <c r="J981" s="33">
        <v>94</v>
      </c>
      <c r="K981" s="3" t="s">
        <v>668</v>
      </c>
      <c r="L981" s="34">
        <v>45341</v>
      </c>
      <c r="M981" s="3" t="s">
        <v>52</v>
      </c>
      <c r="N981" s="3" t="s">
        <v>662</v>
      </c>
      <c r="O981" s="35">
        <v>0</v>
      </c>
      <c r="P981" s="3" t="s">
        <v>664</v>
      </c>
      <c r="Q981" s="3" t="s">
        <v>8</v>
      </c>
      <c r="R981" s="3" t="s">
        <v>1453</v>
      </c>
      <c r="S981" s="3" t="s">
        <v>1654</v>
      </c>
      <c r="T981" s="3" t="str">
        <f t="shared" si="39"/>
        <v>HOMBRE</v>
      </c>
      <c r="U981" s="48"/>
      <c r="V981" s="3" t="s">
        <v>1599</v>
      </c>
      <c r="AA981" s="3" t="str">
        <f t="shared" si="40"/>
        <v>HOMBREHOMBREINICIO LABORALJEANSJEANBASICO NEUTRO</v>
      </c>
    </row>
    <row r="982" spans="1:27">
      <c r="A982" s="3">
        <v>277152</v>
      </c>
      <c r="B982" s="3" t="s">
        <v>16</v>
      </c>
      <c r="C982" s="3" t="s">
        <v>685</v>
      </c>
      <c r="D982" s="3" t="s">
        <v>733</v>
      </c>
      <c r="E982" s="3" t="s">
        <v>734</v>
      </c>
      <c r="F982" s="3" t="s">
        <v>683</v>
      </c>
      <c r="G982" s="50">
        <v>3</v>
      </c>
      <c r="H982" s="3">
        <v>38</v>
      </c>
      <c r="I982" s="3" t="s">
        <v>695</v>
      </c>
      <c r="J982" s="33">
        <v>45</v>
      </c>
      <c r="K982" s="3" t="s">
        <v>668</v>
      </c>
      <c r="L982" s="34">
        <v>45341</v>
      </c>
      <c r="M982" s="3" t="s">
        <v>52</v>
      </c>
      <c r="N982" s="3" t="s">
        <v>662</v>
      </c>
      <c r="O982" s="35">
        <v>0</v>
      </c>
      <c r="P982" s="3" t="s">
        <v>664</v>
      </c>
      <c r="Q982" s="3" t="s">
        <v>8</v>
      </c>
      <c r="R982" s="3" t="s">
        <v>1453</v>
      </c>
      <c r="S982" s="3" t="s">
        <v>1654</v>
      </c>
      <c r="T982" s="3" t="str">
        <f t="shared" si="39"/>
        <v>HOMBRE</v>
      </c>
      <c r="U982" s="48"/>
      <c r="V982" s="3" t="s">
        <v>1599</v>
      </c>
      <c r="AA982" s="3" t="str">
        <f t="shared" si="40"/>
        <v>HOMBREHOMBREINICIO LABORALJEANSJEANBASICO NEUTRO</v>
      </c>
    </row>
    <row r="983" spans="1:27">
      <c r="A983" s="3">
        <v>277152</v>
      </c>
      <c r="B983" s="3" t="s">
        <v>16</v>
      </c>
      <c r="C983" s="3" t="s">
        <v>685</v>
      </c>
      <c r="D983" s="3" t="s">
        <v>733</v>
      </c>
      <c r="E983" s="3" t="s">
        <v>734</v>
      </c>
      <c r="F983" s="3" t="s">
        <v>683</v>
      </c>
      <c r="G983" s="50">
        <v>3</v>
      </c>
      <c r="H983" s="3">
        <v>40</v>
      </c>
      <c r="I983" s="3" t="s">
        <v>695</v>
      </c>
      <c r="J983" s="33">
        <v>22</v>
      </c>
      <c r="K983" s="3" t="s">
        <v>668</v>
      </c>
      <c r="L983" s="34">
        <v>45341</v>
      </c>
      <c r="M983" s="3" t="s">
        <v>52</v>
      </c>
      <c r="N983" s="3" t="s">
        <v>662</v>
      </c>
      <c r="O983" s="35">
        <v>0</v>
      </c>
      <c r="P983" s="3" t="s">
        <v>664</v>
      </c>
      <c r="Q983" s="3" t="s">
        <v>8</v>
      </c>
      <c r="R983" s="3" t="s">
        <v>1453</v>
      </c>
      <c r="S983" s="3" t="s">
        <v>1654</v>
      </c>
      <c r="T983" s="3" t="str">
        <f t="shared" si="39"/>
        <v>HOMBRE</v>
      </c>
      <c r="U983" s="48"/>
      <c r="V983" s="3" t="s">
        <v>1599</v>
      </c>
      <c r="AA983" s="3" t="str">
        <f t="shared" si="40"/>
        <v>HOMBREHOMBREINICIO LABORALJEANSJEANBASICO NEUTRO</v>
      </c>
    </row>
    <row r="984" spans="1:27">
      <c r="A984" s="3">
        <v>277152</v>
      </c>
      <c r="B984" s="3" t="s">
        <v>16</v>
      </c>
      <c r="C984" s="3" t="s">
        <v>685</v>
      </c>
      <c r="D984" s="3" t="s">
        <v>733</v>
      </c>
      <c r="E984" s="3" t="s">
        <v>734</v>
      </c>
      <c r="F984" s="3" t="s">
        <v>683</v>
      </c>
      <c r="G984" s="50">
        <v>3</v>
      </c>
      <c r="H984" s="3">
        <v>42</v>
      </c>
      <c r="I984" s="3" t="s">
        <v>695</v>
      </c>
      <c r="J984" s="33">
        <v>16</v>
      </c>
      <c r="K984" s="3" t="s">
        <v>668</v>
      </c>
      <c r="L984" s="34">
        <v>45341</v>
      </c>
      <c r="M984" s="3" t="s">
        <v>52</v>
      </c>
      <c r="N984" s="3" t="s">
        <v>662</v>
      </c>
      <c r="O984" s="35">
        <v>0</v>
      </c>
      <c r="P984" s="3" t="s">
        <v>664</v>
      </c>
      <c r="Q984" s="3" t="s">
        <v>8</v>
      </c>
      <c r="R984" s="3" t="s">
        <v>1453</v>
      </c>
      <c r="S984" s="3" t="s">
        <v>1654</v>
      </c>
      <c r="T984" s="3" t="str">
        <f t="shared" si="39"/>
        <v>HOMBRE</v>
      </c>
      <c r="U984" s="48"/>
      <c r="V984" s="3" t="s">
        <v>1599</v>
      </c>
      <c r="AA984" s="3" t="str">
        <f t="shared" si="40"/>
        <v>HOMBREHOMBREINICIO LABORALJEANSJEANBASICO NEUTRO</v>
      </c>
    </row>
    <row r="985" spans="1:27">
      <c r="A985" s="3" t="s">
        <v>1663</v>
      </c>
      <c r="B985" s="3" t="s">
        <v>16</v>
      </c>
      <c r="C985" s="3" t="s">
        <v>685</v>
      </c>
      <c r="D985" s="3" t="s">
        <v>748</v>
      </c>
      <c r="E985" s="3" t="s">
        <v>701</v>
      </c>
      <c r="F985" s="3" t="s">
        <v>702</v>
      </c>
      <c r="G985" s="50">
        <v>1</v>
      </c>
      <c r="H985" s="3" t="s">
        <v>687</v>
      </c>
      <c r="I985" s="3" t="s">
        <v>7</v>
      </c>
      <c r="J985" s="33">
        <v>120</v>
      </c>
      <c r="K985" s="3" t="s">
        <v>668</v>
      </c>
      <c r="L985" s="34">
        <v>45337</v>
      </c>
      <c r="M985" s="3" t="s">
        <v>1664</v>
      </c>
      <c r="N985" s="3" t="s">
        <v>661</v>
      </c>
      <c r="O985" s="35">
        <v>0</v>
      </c>
      <c r="P985" s="3" t="s">
        <v>665</v>
      </c>
      <c r="Q985" s="3" t="s">
        <v>8</v>
      </c>
      <c r="R985" s="3" t="s">
        <v>1501</v>
      </c>
      <c r="S985" s="3" t="s">
        <v>1662</v>
      </c>
      <c r="T985" s="3" t="str">
        <f t="shared" si="39"/>
        <v>HOMBRE</v>
      </c>
      <c r="U985" s="48"/>
      <c r="AA985" s="3" t="str">
        <f t="shared" si="40"/>
        <v>HOMBREHOMBREINICIO LABORALACTIVOCAMISETAMODA</v>
      </c>
    </row>
    <row r="986" spans="1:27">
      <c r="A986" s="3" t="s">
        <v>1663</v>
      </c>
      <c r="B986" s="3" t="s">
        <v>16</v>
      </c>
      <c r="C986" s="3" t="s">
        <v>685</v>
      </c>
      <c r="D986" s="3" t="s">
        <v>748</v>
      </c>
      <c r="E986" s="3" t="s">
        <v>701</v>
      </c>
      <c r="F986" s="3" t="s">
        <v>702</v>
      </c>
      <c r="G986" s="50">
        <v>1</v>
      </c>
      <c r="H986" s="3" t="s">
        <v>688</v>
      </c>
      <c r="I986" s="3" t="s">
        <v>7</v>
      </c>
      <c r="J986" s="33">
        <v>110</v>
      </c>
      <c r="K986" s="3" t="s">
        <v>668</v>
      </c>
      <c r="L986" s="34">
        <v>45337</v>
      </c>
      <c r="M986" s="3" t="s">
        <v>1664</v>
      </c>
      <c r="N986" s="3" t="s">
        <v>661</v>
      </c>
      <c r="O986" s="35">
        <v>0</v>
      </c>
      <c r="P986" s="3" t="s">
        <v>665</v>
      </c>
      <c r="Q986" s="3" t="s">
        <v>8</v>
      </c>
      <c r="R986" s="3" t="s">
        <v>1501</v>
      </c>
      <c r="S986" s="3" t="s">
        <v>1662</v>
      </c>
      <c r="T986" s="3" t="str">
        <f t="shared" si="39"/>
        <v>HOMBRE</v>
      </c>
      <c r="U986" s="48"/>
      <c r="AA986" s="3" t="str">
        <f t="shared" si="40"/>
        <v>HOMBREHOMBREINICIO LABORALACTIVOCAMISETAMODA</v>
      </c>
    </row>
    <row r="987" spans="1:27">
      <c r="A987" s="3" t="s">
        <v>1663</v>
      </c>
      <c r="B987" s="3" t="s">
        <v>16</v>
      </c>
      <c r="C987" s="3" t="s">
        <v>685</v>
      </c>
      <c r="D987" s="3" t="s">
        <v>748</v>
      </c>
      <c r="E987" s="3" t="s">
        <v>701</v>
      </c>
      <c r="F987" s="3" t="s">
        <v>702</v>
      </c>
      <c r="G987" s="50">
        <v>1</v>
      </c>
      <c r="H987" s="3" t="s">
        <v>689</v>
      </c>
      <c r="I987" s="3" t="s">
        <v>7</v>
      </c>
      <c r="J987" s="33">
        <v>62</v>
      </c>
      <c r="K987" s="3" t="s">
        <v>668</v>
      </c>
      <c r="L987" s="34">
        <v>45337</v>
      </c>
      <c r="M987" s="3" t="s">
        <v>1664</v>
      </c>
      <c r="N987" s="3" t="s">
        <v>661</v>
      </c>
      <c r="O987" s="35">
        <v>0</v>
      </c>
      <c r="P987" s="3" t="s">
        <v>665</v>
      </c>
      <c r="Q987" s="3" t="s">
        <v>8</v>
      </c>
      <c r="R987" s="3" t="s">
        <v>1501</v>
      </c>
      <c r="S987" s="3" t="s">
        <v>1662</v>
      </c>
      <c r="T987" s="3" t="str">
        <f t="shared" si="39"/>
        <v>HOMBRE</v>
      </c>
      <c r="U987" s="48"/>
      <c r="AA987" s="3" t="str">
        <f t="shared" si="40"/>
        <v>HOMBREHOMBREINICIO LABORALACTIVOCAMISETAMODA</v>
      </c>
    </row>
    <row r="988" spans="1:27">
      <c r="A988" s="3" t="s">
        <v>1663</v>
      </c>
      <c r="B988" s="3" t="s">
        <v>16</v>
      </c>
      <c r="C988" s="3" t="s">
        <v>685</v>
      </c>
      <c r="D988" s="3" t="s">
        <v>748</v>
      </c>
      <c r="E988" s="3" t="s">
        <v>701</v>
      </c>
      <c r="F988" s="3" t="s">
        <v>702</v>
      </c>
      <c r="G988" s="50">
        <v>1</v>
      </c>
      <c r="H988" s="3" t="s">
        <v>690</v>
      </c>
      <c r="I988" s="3" t="s">
        <v>7</v>
      </c>
      <c r="J988" s="33">
        <v>88</v>
      </c>
      <c r="K988" s="3" t="s">
        <v>668</v>
      </c>
      <c r="L988" s="34">
        <v>45337</v>
      </c>
      <c r="M988" s="3" t="s">
        <v>1664</v>
      </c>
      <c r="N988" s="3" t="s">
        <v>661</v>
      </c>
      <c r="O988" s="35">
        <v>0</v>
      </c>
      <c r="P988" s="3" t="s">
        <v>665</v>
      </c>
      <c r="Q988" s="3" t="s">
        <v>8</v>
      </c>
      <c r="R988" s="3" t="s">
        <v>1501</v>
      </c>
      <c r="S988" s="3" t="s">
        <v>1662</v>
      </c>
      <c r="T988" s="3" t="str">
        <f t="shared" si="39"/>
        <v>HOMBRE</v>
      </c>
      <c r="U988" s="48"/>
      <c r="AA988" s="3" t="str">
        <f t="shared" si="40"/>
        <v>HOMBREHOMBREINICIO LABORALACTIVOCAMISETAMODA</v>
      </c>
    </row>
    <row r="989" spans="1:27">
      <c r="A989" s="3" t="s">
        <v>1663</v>
      </c>
      <c r="B989" s="3" t="s">
        <v>16</v>
      </c>
      <c r="C989" s="3" t="s">
        <v>685</v>
      </c>
      <c r="D989" s="3" t="s">
        <v>748</v>
      </c>
      <c r="E989" s="3" t="s">
        <v>701</v>
      </c>
      <c r="F989" s="3" t="s">
        <v>702</v>
      </c>
      <c r="G989" s="50">
        <v>1</v>
      </c>
      <c r="H989" s="3" t="s">
        <v>687</v>
      </c>
      <c r="I989" s="3" t="s">
        <v>7</v>
      </c>
      <c r="J989" s="33">
        <v>120</v>
      </c>
      <c r="K989" s="3" t="s">
        <v>668</v>
      </c>
      <c r="L989" s="34">
        <v>45337</v>
      </c>
      <c r="M989" s="3" t="s">
        <v>1664</v>
      </c>
      <c r="N989" s="3" t="s">
        <v>661</v>
      </c>
      <c r="O989" s="35">
        <v>0</v>
      </c>
      <c r="P989" s="3" t="s">
        <v>665</v>
      </c>
      <c r="Q989" s="3" t="s">
        <v>8</v>
      </c>
      <c r="R989" s="3" t="s">
        <v>1501</v>
      </c>
      <c r="S989" s="3" t="s">
        <v>1662</v>
      </c>
      <c r="T989" s="3" t="str">
        <f t="shared" si="39"/>
        <v>HOMBRE</v>
      </c>
      <c r="U989" s="48"/>
      <c r="AA989" s="3" t="str">
        <f t="shared" si="40"/>
        <v>HOMBREHOMBREINICIO LABORALACTIVOCAMISETAMODA</v>
      </c>
    </row>
    <row r="990" spans="1:27">
      <c r="A990" s="3" t="s">
        <v>1663</v>
      </c>
      <c r="B990" s="3" t="s">
        <v>16</v>
      </c>
      <c r="C990" s="3" t="s">
        <v>685</v>
      </c>
      <c r="D990" s="3" t="s">
        <v>748</v>
      </c>
      <c r="E990" s="3" t="s">
        <v>701</v>
      </c>
      <c r="F990" s="3" t="s">
        <v>702</v>
      </c>
      <c r="G990" s="50">
        <v>1</v>
      </c>
      <c r="H990" s="3" t="s">
        <v>688</v>
      </c>
      <c r="I990" s="3" t="s">
        <v>7</v>
      </c>
      <c r="J990" s="33">
        <v>110</v>
      </c>
      <c r="K990" s="3" t="s">
        <v>668</v>
      </c>
      <c r="L990" s="34">
        <v>45337</v>
      </c>
      <c r="M990" s="3" t="s">
        <v>1664</v>
      </c>
      <c r="N990" s="3" t="s">
        <v>661</v>
      </c>
      <c r="O990" s="35">
        <v>0</v>
      </c>
      <c r="P990" s="3" t="s">
        <v>665</v>
      </c>
      <c r="Q990" s="3" t="s">
        <v>8</v>
      </c>
      <c r="R990" s="3" t="s">
        <v>1501</v>
      </c>
      <c r="S990" s="3" t="s">
        <v>1662</v>
      </c>
      <c r="T990" s="3" t="str">
        <f t="shared" si="39"/>
        <v>HOMBRE</v>
      </c>
      <c r="U990" s="48"/>
      <c r="AA990" s="3" t="str">
        <f t="shared" si="40"/>
        <v>HOMBREHOMBREINICIO LABORALACTIVOCAMISETAMODA</v>
      </c>
    </row>
    <row r="991" spans="1:27">
      <c r="A991" s="3" t="s">
        <v>1663</v>
      </c>
      <c r="B991" s="3" t="s">
        <v>16</v>
      </c>
      <c r="C991" s="3" t="s">
        <v>685</v>
      </c>
      <c r="D991" s="3" t="s">
        <v>748</v>
      </c>
      <c r="E991" s="3" t="s">
        <v>701</v>
      </c>
      <c r="F991" s="3" t="s">
        <v>702</v>
      </c>
      <c r="G991" s="50">
        <v>1</v>
      </c>
      <c r="H991" s="3" t="s">
        <v>689</v>
      </c>
      <c r="I991" s="3" t="s">
        <v>7</v>
      </c>
      <c r="J991" s="33">
        <v>62</v>
      </c>
      <c r="K991" s="3" t="s">
        <v>668</v>
      </c>
      <c r="L991" s="34">
        <v>45337</v>
      </c>
      <c r="M991" s="3" t="s">
        <v>1664</v>
      </c>
      <c r="N991" s="3" t="s">
        <v>661</v>
      </c>
      <c r="O991" s="35">
        <v>0</v>
      </c>
      <c r="P991" s="3" t="s">
        <v>665</v>
      </c>
      <c r="Q991" s="3" t="s">
        <v>8</v>
      </c>
      <c r="R991" s="3" t="s">
        <v>1501</v>
      </c>
      <c r="S991" s="3" t="s">
        <v>1662</v>
      </c>
      <c r="T991" s="3" t="str">
        <f t="shared" si="39"/>
        <v>HOMBRE</v>
      </c>
      <c r="U991" s="48"/>
      <c r="AA991" s="3" t="str">
        <f t="shared" si="40"/>
        <v>HOMBREHOMBREINICIO LABORALACTIVOCAMISETAMODA</v>
      </c>
    </row>
    <row r="992" spans="1:27">
      <c r="A992" s="3" t="s">
        <v>1663</v>
      </c>
      <c r="B992" s="3" t="s">
        <v>16</v>
      </c>
      <c r="C992" s="3" t="s">
        <v>685</v>
      </c>
      <c r="D992" s="3" t="s">
        <v>748</v>
      </c>
      <c r="E992" s="3" t="s">
        <v>701</v>
      </c>
      <c r="F992" s="3" t="s">
        <v>702</v>
      </c>
      <c r="G992" s="50">
        <v>1</v>
      </c>
      <c r="H992" s="3" t="s">
        <v>690</v>
      </c>
      <c r="I992" s="3" t="s">
        <v>7</v>
      </c>
      <c r="J992" s="33">
        <v>88</v>
      </c>
      <c r="K992" s="3" t="s">
        <v>668</v>
      </c>
      <c r="L992" s="34">
        <v>45337</v>
      </c>
      <c r="M992" s="3" t="s">
        <v>1664</v>
      </c>
      <c r="N992" s="3" t="s">
        <v>661</v>
      </c>
      <c r="O992" s="35">
        <v>0</v>
      </c>
      <c r="P992" s="3" t="s">
        <v>665</v>
      </c>
      <c r="Q992" s="3" t="s">
        <v>8</v>
      </c>
      <c r="R992" s="3" t="s">
        <v>1501</v>
      </c>
      <c r="S992" s="3" t="s">
        <v>1662</v>
      </c>
      <c r="T992" s="3" t="str">
        <f t="shared" si="39"/>
        <v>HOMBRE</v>
      </c>
      <c r="U992" s="48"/>
      <c r="AA992" s="3" t="str">
        <f t="shared" si="40"/>
        <v>HOMBREHOMBREINICIO LABORALACTIVOCAMISETAMODA</v>
      </c>
    </row>
    <row r="993" spans="1:27">
      <c r="A993" s="3" t="s">
        <v>1663</v>
      </c>
      <c r="B993" s="3" t="s">
        <v>16</v>
      </c>
      <c r="C993" s="3" t="s">
        <v>685</v>
      </c>
      <c r="D993" s="3" t="s">
        <v>748</v>
      </c>
      <c r="E993" s="3" t="s">
        <v>701</v>
      </c>
      <c r="F993" s="3" t="s">
        <v>702</v>
      </c>
      <c r="G993" s="50">
        <v>1</v>
      </c>
      <c r="H993" s="3" t="s">
        <v>687</v>
      </c>
      <c r="I993" s="3" t="s">
        <v>7</v>
      </c>
      <c r="J993" s="33">
        <v>120</v>
      </c>
      <c r="K993" s="3" t="s">
        <v>668</v>
      </c>
      <c r="L993" s="34">
        <v>45337</v>
      </c>
      <c r="M993" s="3" t="s">
        <v>1664</v>
      </c>
      <c r="N993" s="3" t="s">
        <v>661</v>
      </c>
      <c r="O993" s="35">
        <v>0</v>
      </c>
      <c r="P993" s="3" t="s">
        <v>665</v>
      </c>
      <c r="Q993" s="3" t="s">
        <v>8</v>
      </c>
      <c r="R993" s="3" t="s">
        <v>1501</v>
      </c>
      <c r="S993" s="3" t="s">
        <v>1662</v>
      </c>
      <c r="T993" s="3" t="str">
        <f t="shared" si="39"/>
        <v>HOMBRE</v>
      </c>
      <c r="U993" s="48"/>
      <c r="AA993" s="3" t="str">
        <f t="shared" si="40"/>
        <v>HOMBREHOMBREINICIO LABORALACTIVOCAMISETAMODA</v>
      </c>
    </row>
    <row r="994" spans="1:27">
      <c r="A994" s="3" t="s">
        <v>1663</v>
      </c>
      <c r="B994" s="3" t="s">
        <v>16</v>
      </c>
      <c r="C994" s="3" t="s">
        <v>685</v>
      </c>
      <c r="D994" s="3" t="s">
        <v>748</v>
      </c>
      <c r="E994" s="3" t="s">
        <v>701</v>
      </c>
      <c r="F994" s="3" t="s">
        <v>702</v>
      </c>
      <c r="G994" s="50">
        <v>1</v>
      </c>
      <c r="H994" s="3" t="s">
        <v>688</v>
      </c>
      <c r="I994" s="3" t="s">
        <v>7</v>
      </c>
      <c r="J994" s="33">
        <v>110</v>
      </c>
      <c r="K994" s="3" t="s">
        <v>668</v>
      </c>
      <c r="L994" s="34">
        <v>45337</v>
      </c>
      <c r="M994" s="3" t="s">
        <v>1664</v>
      </c>
      <c r="N994" s="3" t="s">
        <v>661</v>
      </c>
      <c r="O994" s="35">
        <v>0</v>
      </c>
      <c r="P994" s="3" t="s">
        <v>665</v>
      </c>
      <c r="Q994" s="3" t="s">
        <v>8</v>
      </c>
      <c r="R994" s="3" t="s">
        <v>1501</v>
      </c>
      <c r="S994" s="3" t="s">
        <v>1662</v>
      </c>
      <c r="T994" s="3" t="str">
        <f t="shared" si="39"/>
        <v>HOMBRE</v>
      </c>
      <c r="U994" s="48"/>
      <c r="AA994" s="3" t="str">
        <f t="shared" si="40"/>
        <v>HOMBREHOMBREINICIO LABORALACTIVOCAMISETAMODA</v>
      </c>
    </row>
    <row r="995" spans="1:27">
      <c r="A995" s="3" t="s">
        <v>1663</v>
      </c>
      <c r="B995" s="3" t="s">
        <v>16</v>
      </c>
      <c r="C995" s="3" t="s">
        <v>685</v>
      </c>
      <c r="D995" s="3" t="s">
        <v>748</v>
      </c>
      <c r="E995" s="3" t="s">
        <v>701</v>
      </c>
      <c r="F995" s="3" t="s">
        <v>702</v>
      </c>
      <c r="G995" s="50">
        <v>1</v>
      </c>
      <c r="H995" s="3" t="s">
        <v>689</v>
      </c>
      <c r="I995" s="3" t="s">
        <v>7</v>
      </c>
      <c r="J995" s="33">
        <v>62</v>
      </c>
      <c r="K995" s="3" t="s">
        <v>668</v>
      </c>
      <c r="L995" s="34">
        <v>45337</v>
      </c>
      <c r="M995" s="3" t="s">
        <v>1664</v>
      </c>
      <c r="N995" s="3" t="s">
        <v>661</v>
      </c>
      <c r="O995" s="35">
        <v>0</v>
      </c>
      <c r="P995" s="3" t="s">
        <v>665</v>
      </c>
      <c r="Q995" s="3" t="s">
        <v>8</v>
      </c>
      <c r="R995" s="3" t="s">
        <v>1501</v>
      </c>
      <c r="S995" s="3" t="s">
        <v>1662</v>
      </c>
      <c r="T995" s="3" t="str">
        <f t="shared" si="39"/>
        <v>HOMBRE</v>
      </c>
      <c r="U995" s="48"/>
      <c r="AA995" s="3" t="str">
        <f t="shared" si="40"/>
        <v>HOMBREHOMBREINICIO LABORALACTIVOCAMISETAMODA</v>
      </c>
    </row>
    <row r="996" spans="1:27">
      <c r="A996" s="3" t="s">
        <v>1663</v>
      </c>
      <c r="B996" s="3" t="s">
        <v>16</v>
      </c>
      <c r="C996" s="3" t="s">
        <v>685</v>
      </c>
      <c r="D996" s="3" t="s">
        <v>748</v>
      </c>
      <c r="E996" s="3" t="s">
        <v>701</v>
      </c>
      <c r="F996" s="3" t="s">
        <v>702</v>
      </c>
      <c r="G996" s="50">
        <v>1</v>
      </c>
      <c r="H996" s="3" t="s">
        <v>690</v>
      </c>
      <c r="I996" s="3" t="s">
        <v>7</v>
      </c>
      <c r="J996" s="33">
        <v>88</v>
      </c>
      <c r="K996" s="3" t="s">
        <v>668</v>
      </c>
      <c r="L996" s="34">
        <v>45337</v>
      </c>
      <c r="M996" s="3" t="s">
        <v>1664</v>
      </c>
      <c r="N996" s="3" t="s">
        <v>661</v>
      </c>
      <c r="O996" s="35">
        <v>0</v>
      </c>
      <c r="P996" s="3" t="s">
        <v>665</v>
      </c>
      <c r="Q996" s="3" t="s">
        <v>8</v>
      </c>
      <c r="R996" s="3" t="s">
        <v>1501</v>
      </c>
      <c r="S996" s="3" t="s">
        <v>1662</v>
      </c>
      <c r="T996" s="3" t="str">
        <f t="shared" si="39"/>
        <v>HOMBRE</v>
      </c>
      <c r="U996" s="48"/>
      <c r="AA996" s="3" t="str">
        <f t="shared" si="40"/>
        <v>HOMBREHOMBREINICIO LABORALACTIVOCAMISETAMODA</v>
      </c>
    </row>
    <row r="997" spans="1:27">
      <c r="A997" s="3" t="s">
        <v>1663</v>
      </c>
      <c r="B997" s="3" t="s">
        <v>16</v>
      </c>
      <c r="C997" s="3" t="s">
        <v>685</v>
      </c>
      <c r="D997" s="3" t="s">
        <v>748</v>
      </c>
      <c r="E997" s="3" t="s">
        <v>701</v>
      </c>
      <c r="F997" s="3" t="s">
        <v>702</v>
      </c>
      <c r="G997" s="50">
        <v>1</v>
      </c>
      <c r="H997" s="3" t="s">
        <v>687</v>
      </c>
      <c r="I997" s="3" t="s">
        <v>7</v>
      </c>
      <c r="J997" s="33">
        <v>120</v>
      </c>
      <c r="K997" s="3" t="s">
        <v>668</v>
      </c>
      <c r="L997" s="34">
        <v>45337</v>
      </c>
      <c r="M997" s="3" t="s">
        <v>1664</v>
      </c>
      <c r="N997" s="3" t="s">
        <v>661</v>
      </c>
      <c r="O997" s="35">
        <v>0</v>
      </c>
      <c r="P997" s="3" t="s">
        <v>665</v>
      </c>
      <c r="Q997" s="3" t="s">
        <v>8</v>
      </c>
      <c r="R997" s="3" t="s">
        <v>1501</v>
      </c>
      <c r="S997" s="3" t="s">
        <v>1662</v>
      </c>
      <c r="T997" s="3" t="str">
        <f t="shared" si="39"/>
        <v>HOMBRE</v>
      </c>
      <c r="U997" s="48"/>
      <c r="AA997" s="3" t="str">
        <f t="shared" si="40"/>
        <v>HOMBREHOMBREINICIO LABORALACTIVOCAMISETAMODA</v>
      </c>
    </row>
    <row r="998" spans="1:27">
      <c r="A998" s="3" t="s">
        <v>1663</v>
      </c>
      <c r="B998" s="3" t="s">
        <v>16</v>
      </c>
      <c r="C998" s="3" t="s">
        <v>685</v>
      </c>
      <c r="D998" s="3" t="s">
        <v>748</v>
      </c>
      <c r="E998" s="3" t="s">
        <v>701</v>
      </c>
      <c r="F998" s="3" t="s">
        <v>702</v>
      </c>
      <c r="G998" s="50">
        <v>1</v>
      </c>
      <c r="H998" s="3" t="s">
        <v>688</v>
      </c>
      <c r="I998" s="3" t="s">
        <v>7</v>
      </c>
      <c r="J998" s="33">
        <v>110</v>
      </c>
      <c r="K998" s="3" t="s">
        <v>668</v>
      </c>
      <c r="L998" s="34">
        <v>45337</v>
      </c>
      <c r="M998" s="3" t="s">
        <v>1664</v>
      </c>
      <c r="N998" s="3" t="s">
        <v>661</v>
      </c>
      <c r="O998" s="35">
        <v>0</v>
      </c>
      <c r="P998" s="3" t="s">
        <v>665</v>
      </c>
      <c r="Q998" s="3" t="s">
        <v>8</v>
      </c>
      <c r="R998" s="3" t="s">
        <v>1501</v>
      </c>
      <c r="S998" s="3" t="s">
        <v>1662</v>
      </c>
      <c r="T998" s="3" t="str">
        <f t="shared" si="39"/>
        <v>HOMBRE</v>
      </c>
      <c r="U998" s="48"/>
      <c r="AA998" s="3" t="str">
        <f t="shared" si="40"/>
        <v>HOMBREHOMBREINICIO LABORALACTIVOCAMISETAMODA</v>
      </c>
    </row>
    <row r="999" spans="1:27">
      <c r="A999" s="3" t="s">
        <v>1663</v>
      </c>
      <c r="B999" s="3" t="s">
        <v>16</v>
      </c>
      <c r="C999" s="3" t="s">
        <v>685</v>
      </c>
      <c r="D999" s="3" t="s">
        <v>748</v>
      </c>
      <c r="E999" s="3" t="s">
        <v>701</v>
      </c>
      <c r="F999" s="3" t="s">
        <v>702</v>
      </c>
      <c r="G999" s="50">
        <v>1</v>
      </c>
      <c r="H999" s="3" t="s">
        <v>689</v>
      </c>
      <c r="I999" s="3" t="s">
        <v>7</v>
      </c>
      <c r="J999" s="33">
        <v>62</v>
      </c>
      <c r="K999" s="3" t="s">
        <v>668</v>
      </c>
      <c r="L999" s="34">
        <v>45337</v>
      </c>
      <c r="M999" s="3" t="s">
        <v>1664</v>
      </c>
      <c r="N999" s="3" t="s">
        <v>661</v>
      </c>
      <c r="O999" s="35">
        <v>0</v>
      </c>
      <c r="P999" s="3" t="s">
        <v>665</v>
      </c>
      <c r="Q999" s="3" t="s">
        <v>8</v>
      </c>
      <c r="R999" s="3" t="s">
        <v>1501</v>
      </c>
      <c r="S999" s="3" t="s">
        <v>1662</v>
      </c>
      <c r="T999" s="3" t="str">
        <f t="shared" si="39"/>
        <v>HOMBRE</v>
      </c>
      <c r="U999" s="48"/>
      <c r="AA999" s="3" t="str">
        <f t="shared" si="40"/>
        <v>HOMBREHOMBREINICIO LABORALACTIVOCAMISETAMODA</v>
      </c>
    </row>
    <row r="1000" spans="1:27">
      <c r="A1000" s="3" t="s">
        <v>1663</v>
      </c>
      <c r="B1000" s="3" t="s">
        <v>16</v>
      </c>
      <c r="C1000" s="3" t="s">
        <v>685</v>
      </c>
      <c r="D1000" s="3" t="s">
        <v>748</v>
      </c>
      <c r="E1000" s="3" t="s">
        <v>701</v>
      </c>
      <c r="F1000" s="3" t="s">
        <v>702</v>
      </c>
      <c r="G1000" s="50">
        <v>1</v>
      </c>
      <c r="H1000" s="3" t="s">
        <v>690</v>
      </c>
      <c r="I1000" s="3" t="s">
        <v>7</v>
      </c>
      <c r="J1000" s="33">
        <v>88</v>
      </c>
      <c r="K1000" s="3" t="s">
        <v>668</v>
      </c>
      <c r="L1000" s="34">
        <v>45337</v>
      </c>
      <c r="M1000" s="3" t="s">
        <v>1664</v>
      </c>
      <c r="N1000" s="3" t="s">
        <v>661</v>
      </c>
      <c r="O1000" s="35">
        <v>0</v>
      </c>
      <c r="P1000" s="3" t="s">
        <v>665</v>
      </c>
      <c r="Q1000" s="3" t="s">
        <v>8</v>
      </c>
      <c r="R1000" s="3" t="s">
        <v>1501</v>
      </c>
      <c r="S1000" s="3" t="s">
        <v>1662</v>
      </c>
      <c r="T1000" s="3" t="str">
        <f t="shared" si="39"/>
        <v>HOMBRE</v>
      </c>
      <c r="U1000" s="48"/>
      <c r="AA1000" s="3" t="str">
        <f t="shared" si="40"/>
        <v>HOMBREHOMBREINICIO LABORALACTIVOCAMISETAMODA</v>
      </c>
    </row>
    <row r="1001" spans="1:27">
      <c r="A1001" s="3" t="s">
        <v>1663</v>
      </c>
      <c r="B1001" s="3" t="s">
        <v>16</v>
      </c>
      <c r="C1001" s="3" t="s">
        <v>685</v>
      </c>
      <c r="D1001" s="3" t="s">
        <v>748</v>
      </c>
      <c r="E1001" s="3" t="s">
        <v>701</v>
      </c>
      <c r="F1001" s="3" t="s">
        <v>702</v>
      </c>
      <c r="G1001" s="50">
        <v>1</v>
      </c>
      <c r="H1001" s="3" t="s">
        <v>687</v>
      </c>
      <c r="I1001" s="3" t="s">
        <v>7</v>
      </c>
      <c r="J1001" s="33">
        <v>120</v>
      </c>
      <c r="K1001" s="3" t="s">
        <v>668</v>
      </c>
      <c r="L1001" s="34">
        <v>45337</v>
      </c>
      <c r="M1001" s="3" t="s">
        <v>1664</v>
      </c>
      <c r="N1001" s="3" t="s">
        <v>661</v>
      </c>
      <c r="O1001" s="35">
        <v>0</v>
      </c>
      <c r="P1001" s="3" t="s">
        <v>665</v>
      </c>
      <c r="Q1001" s="3" t="s">
        <v>8</v>
      </c>
      <c r="R1001" s="3" t="s">
        <v>1501</v>
      </c>
      <c r="S1001" s="3" t="s">
        <v>1662</v>
      </c>
      <c r="T1001" s="3" t="str">
        <f t="shared" si="39"/>
        <v>HOMBRE</v>
      </c>
      <c r="U1001" s="48"/>
      <c r="AA1001" s="3" t="str">
        <f t="shared" si="40"/>
        <v>HOMBREHOMBREINICIO LABORALACTIVOCAMISETAMODA</v>
      </c>
    </row>
    <row r="1002" spans="1:27">
      <c r="A1002" s="3" t="s">
        <v>1663</v>
      </c>
      <c r="B1002" s="3" t="s">
        <v>16</v>
      </c>
      <c r="C1002" s="3" t="s">
        <v>685</v>
      </c>
      <c r="D1002" s="3" t="s">
        <v>748</v>
      </c>
      <c r="E1002" s="3" t="s">
        <v>701</v>
      </c>
      <c r="F1002" s="3" t="s">
        <v>702</v>
      </c>
      <c r="G1002" s="50">
        <v>1</v>
      </c>
      <c r="H1002" s="3" t="s">
        <v>688</v>
      </c>
      <c r="I1002" s="3" t="s">
        <v>7</v>
      </c>
      <c r="J1002" s="33">
        <v>110</v>
      </c>
      <c r="K1002" s="3" t="s">
        <v>668</v>
      </c>
      <c r="L1002" s="34">
        <v>45337</v>
      </c>
      <c r="M1002" s="3" t="s">
        <v>1664</v>
      </c>
      <c r="N1002" s="3" t="s">
        <v>661</v>
      </c>
      <c r="O1002" s="35">
        <v>0</v>
      </c>
      <c r="P1002" s="3" t="s">
        <v>665</v>
      </c>
      <c r="Q1002" s="3" t="s">
        <v>8</v>
      </c>
      <c r="R1002" s="3" t="s">
        <v>1501</v>
      </c>
      <c r="S1002" s="3" t="s">
        <v>1662</v>
      </c>
      <c r="T1002" s="3" t="str">
        <f t="shared" si="39"/>
        <v>HOMBRE</v>
      </c>
      <c r="U1002" s="48"/>
      <c r="AA1002" s="3" t="str">
        <f t="shared" si="40"/>
        <v>HOMBREHOMBREINICIO LABORALACTIVOCAMISETAMODA</v>
      </c>
    </row>
    <row r="1003" spans="1:27">
      <c r="A1003" s="3" t="s">
        <v>1663</v>
      </c>
      <c r="B1003" s="3" t="s">
        <v>16</v>
      </c>
      <c r="C1003" s="3" t="s">
        <v>685</v>
      </c>
      <c r="D1003" s="3" t="s">
        <v>748</v>
      </c>
      <c r="E1003" s="3" t="s">
        <v>701</v>
      </c>
      <c r="F1003" s="3" t="s">
        <v>702</v>
      </c>
      <c r="G1003" s="50">
        <v>1</v>
      </c>
      <c r="H1003" s="3" t="s">
        <v>689</v>
      </c>
      <c r="I1003" s="3" t="s">
        <v>7</v>
      </c>
      <c r="J1003" s="33">
        <v>62</v>
      </c>
      <c r="K1003" s="3" t="s">
        <v>668</v>
      </c>
      <c r="L1003" s="34">
        <v>45337</v>
      </c>
      <c r="M1003" s="3" t="s">
        <v>1664</v>
      </c>
      <c r="N1003" s="3" t="s">
        <v>661</v>
      </c>
      <c r="O1003" s="35">
        <v>0</v>
      </c>
      <c r="P1003" s="3" t="s">
        <v>665</v>
      </c>
      <c r="Q1003" s="3" t="s">
        <v>8</v>
      </c>
      <c r="R1003" s="3" t="s">
        <v>1501</v>
      </c>
      <c r="S1003" s="3" t="s">
        <v>1662</v>
      </c>
      <c r="T1003" s="3" t="str">
        <f t="shared" si="39"/>
        <v>HOMBRE</v>
      </c>
      <c r="U1003" s="48"/>
      <c r="AA1003" s="3" t="str">
        <f t="shared" si="40"/>
        <v>HOMBREHOMBREINICIO LABORALACTIVOCAMISETAMODA</v>
      </c>
    </row>
    <row r="1004" spans="1:27">
      <c r="A1004" s="3" t="s">
        <v>1663</v>
      </c>
      <c r="B1004" s="3" t="s">
        <v>16</v>
      </c>
      <c r="C1004" s="3" t="s">
        <v>685</v>
      </c>
      <c r="D1004" s="3" t="s">
        <v>748</v>
      </c>
      <c r="E1004" s="3" t="s">
        <v>701</v>
      </c>
      <c r="F1004" s="3" t="s">
        <v>702</v>
      </c>
      <c r="G1004" s="50">
        <v>1</v>
      </c>
      <c r="H1004" s="3" t="s">
        <v>690</v>
      </c>
      <c r="I1004" s="3" t="s">
        <v>7</v>
      </c>
      <c r="J1004" s="33">
        <v>88</v>
      </c>
      <c r="K1004" s="3" t="s">
        <v>668</v>
      </c>
      <c r="L1004" s="34">
        <v>45337</v>
      </c>
      <c r="M1004" s="3" t="s">
        <v>1664</v>
      </c>
      <c r="N1004" s="3" t="s">
        <v>661</v>
      </c>
      <c r="O1004" s="35">
        <v>0</v>
      </c>
      <c r="P1004" s="3" t="s">
        <v>665</v>
      </c>
      <c r="Q1004" s="3" t="s">
        <v>8</v>
      </c>
      <c r="R1004" s="3" t="s">
        <v>1501</v>
      </c>
      <c r="S1004" s="3" t="s">
        <v>1662</v>
      </c>
      <c r="T1004" s="3" t="str">
        <f t="shared" si="39"/>
        <v>HOMBRE</v>
      </c>
      <c r="U1004" s="48"/>
      <c r="AA1004" s="3" t="str">
        <f t="shared" si="40"/>
        <v>HOMBREHOMBREINICIO LABORALACTIVOCAMISETAMODA</v>
      </c>
    </row>
    <row r="1005" spans="1:27">
      <c r="A1005" s="3" t="s">
        <v>1103</v>
      </c>
      <c r="B1005" s="3" t="s">
        <v>16</v>
      </c>
      <c r="C1005" s="3" t="s">
        <v>685</v>
      </c>
      <c r="D1005" s="3" t="s">
        <v>706</v>
      </c>
      <c r="E1005" s="3" t="s">
        <v>735</v>
      </c>
      <c r="F1005" s="3" t="s">
        <v>702</v>
      </c>
      <c r="G1005" s="50">
        <v>1</v>
      </c>
      <c r="H1005" s="3" t="s">
        <v>689</v>
      </c>
      <c r="I1005" s="3" t="s">
        <v>7</v>
      </c>
      <c r="J1005" s="33">
        <v>91</v>
      </c>
      <c r="K1005" s="3" t="s">
        <v>668</v>
      </c>
      <c r="L1005" s="34">
        <v>45329</v>
      </c>
      <c r="M1005" s="3" t="s">
        <v>181</v>
      </c>
      <c r="N1005" s="3" t="s">
        <v>661</v>
      </c>
      <c r="O1005" s="35">
        <v>0</v>
      </c>
      <c r="P1005" s="3" t="s">
        <v>665</v>
      </c>
      <c r="Q1005" s="3" t="s">
        <v>8</v>
      </c>
      <c r="R1005" s="3" t="s">
        <v>1510</v>
      </c>
      <c r="S1005" s="3" t="s">
        <v>1654</v>
      </c>
      <c r="T1005" s="3" t="str">
        <f t="shared" ref="T1005:T1068" si="41">+IF(B1005="NINA","INFANTIL",IF(B1005="NINO","INFANTIL",IF(B1005="BEBITA","INFANTIL",IF(B1005="BEBITO","INFANTIL",IF(B1005="BEBE","INFANTIL",IF(B1005="HOGAR","HOGAR Y COMPLEMENTOS",IF(B1005="COMPLEMENTOS","HOGAR Y COMPLEMENTOS",IF(B1005="COLEGIAL","HOGAR Y COMPLEMENTOS",IF(B1005="INT MUJER","INTERIOR",IF(B1005="INT HOMBRE","INTERIOR",IF(B1005="INT NINA","INTERIOR",IF(B1005="INT NINO","INTERIOR",IF(B1005="INT BEBITA","INTERIOR",IF(B1005="INT BEBITO","INTERIOR",IF(B1005="MUJER","MUJER",IF(B1005="HOMBRE","HOMBRE",""))))))))))))))))</f>
        <v>HOMBRE</v>
      </c>
      <c r="U1005" s="48"/>
      <c r="V1005" s="3" t="s">
        <v>1599</v>
      </c>
      <c r="AA1005" s="3" t="str">
        <f t="shared" si="40"/>
        <v>HOMBREHOMBREINICIO LABORALKAKICAMISETA TIPO POLOMODA</v>
      </c>
    </row>
    <row r="1006" spans="1:27">
      <c r="A1006" s="3" t="s">
        <v>1103</v>
      </c>
      <c r="B1006" s="3" t="s">
        <v>16</v>
      </c>
      <c r="C1006" s="3" t="s">
        <v>685</v>
      </c>
      <c r="D1006" s="3" t="s">
        <v>706</v>
      </c>
      <c r="E1006" s="3" t="s">
        <v>735</v>
      </c>
      <c r="F1006" s="3" t="s">
        <v>702</v>
      </c>
      <c r="G1006" s="50">
        <v>1</v>
      </c>
      <c r="H1006" s="3" t="s">
        <v>688</v>
      </c>
      <c r="I1006" s="3" t="s">
        <v>7</v>
      </c>
      <c r="J1006" s="33">
        <v>162</v>
      </c>
      <c r="K1006" s="3" t="s">
        <v>668</v>
      </c>
      <c r="L1006" s="34">
        <v>45329</v>
      </c>
      <c r="M1006" s="3" t="s">
        <v>181</v>
      </c>
      <c r="N1006" s="3" t="s">
        <v>661</v>
      </c>
      <c r="O1006" s="35">
        <v>0</v>
      </c>
      <c r="P1006" s="3" t="s">
        <v>665</v>
      </c>
      <c r="Q1006" s="3" t="s">
        <v>8</v>
      </c>
      <c r="R1006" s="3" t="s">
        <v>1510</v>
      </c>
      <c r="S1006" s="3" t="s">
        <v>1654</v>
      </c>
      <c r="T1006" s="3" t="str">
        <f t="shared" si="41"/>
        <v>HOMBRE</v>
      </c>
      <c r="U1006" s="48"/>
      <c r="V1006" s="3" t="s">
        <v>1599</v>
      </c>
      <c r="AA1006" s="3" t="str">
        <f t="shared" si="40"/>
        <v>HOMBREHOMBREINICIO LABORALKAKICAMISETA TIPO POLOMODA</v>
      </c>
    </row>
    <row r="1007" spans="1:27">
      <c r="A1007" s="3" t="s">
        <v>1103</v>
      </c>
      <c r="B1007" s="3" t="s">
        <v>16</v>
      </c>
      <c r="C1007" s="3" t="s">
        <v>685</v>
      </c>
      <c r="D1007" s="3" t="s">
        <v>706</v>
      </c>
      <c r="E1007" s="3" t="s">
        <v>735</v>
      </c>
      <c r="F1007" s="3" t="s">
        <v>702</v>
      </c>
      <c r="G1007" s="50">
        <v>1</v>
      </c>
      <c r="H1007" s="3" t="s">
        <v>687</v>
      </c>
      <c r="I1007" s="3" t="s">
        <v>7</v>
      </c>
      <c r="J1007" s="33">
        <v>147</v>
      </c>
      <c r="K1007" s="3" t="s">
        <v>668</v>
      </c>
      <c r="L1007" s="34">
        <v>45329</v>
      </c>
      <c r="M1007" s="3" t="s">
        <v>181</v>
      </c>
      <c r="N1007" s="3" t="s">
        <v>661</v>
      </c>
      <c r="O1007" s="35">
        <v>0</v>
      </c>
      <c r="P1007" s="3" t="s">
        <v>665</v>
      </c>
      <c r="Q1007" s="3" t="s">
        <v>8</v>
      </c>
      <c r="R1007" s="3" t="s">
        <v>1510</v>
      </c>
      <c r="S1007" s="3" t="s">
        <v>1654</v>
      </c>
      <c r="T1007" s="3" t="str">
        <f t="shared" si="41"/>
        <v>HOMBRE</v>
      </c>
      <c r="U1007" s="48"/>
      <c r="V1007" s="3" t="s">
        <v>1599</v>
      </c>
      <c r="AA1007" s="3" t="str">
        <f t="shared" si="40"/>
        <v>HOMBREHOMBREINICIO LABORALKAKICAMISETA TIPO POLOMODA</v>
      </c>
    </row>
    <row r="1008" spans="1:27">
      <c r="A1008" s="3" t="s">
        <v>1103</v>
      </c>
      <c r="B1008" s="3" t="s">
        <v>16</v>
      </c>
      <c r="C1008" s="3" t="s">
        <v>685</v>
      </c>
      <c r="D1008" s="3" t="s">
        <v>706</v>
      </c>
      <c r="E1008" s="3" t="s">
        <v>735</v>
      </c>
      <c r="F1008" s="3" t="s">
        <v>702</v>
      </c>
      <c r="G1008" s="50">
        <v>1</v>
      </c>
      <c r="H1008" s="3" t="s">
        <v>690</v>
      </c>
      <c r="I1008" s="3" t="s">
        <v>7</v>
      </c>
      <c r="J1008" s="33">
        <v>88</v>
      </c>
      <c r="K1008" s="3" t="s">
        <v>668</v>
      </c>
      <c r="L1008" s="34">
        <v>45329</v>
      </c>
      <c r="M1008" s="3" t="s">
        <v>181</v>
      </c>
      <c r="N1008" s="3" t="s">
        <v>661</v>
      </c>
      <c r="O1008" s="35">
        <v>0</v>
      </c>
      <c r="P1008" s="3" t="s">
        <v>665</v>
      </c>
      <c r="Q1008" s="3" t="s">
        <v>8</v>
      </c>
      <c r="R1008" s="3" t="s">
        <v>1510</v>
      </c>
      <c r="S1008" s="3" t="s">
        <v>1654</v>
      </c>
      <c r="T1008" s="3" t="str">
        <f t="shared" si="41"/>
        <v>HOMBRE</v>
      </c>
      <c r="U1008" s="48"/>
      <c r="V1008" s="3" t="s">
        <v>1599</v>
      </c>
      <c r="AA1008" s="3" t="str">
        <f t="shared" si="40"/>
        <v>HOMBREHOMBREINICIO LABORALKAKICAMISETA TIPO POLOMODA</v>
      </c>
    </row>
    <row r="1009" spans="1:27">
      <c r="A1009" s="3" t="s">
        <v>848</v>
      </c>
      <c r="B1009" s="3" t="s">
        <v>16</v>
      </c>
      <c r="C1009" s="3" t="s">
        <v>685</v>
      </c>
      <c r="D1009" s="3" t="s">
        <v>748</v>
      </c>
      <c r="E1009" s="3" t="s">
        <v>731</v>
      </c>
      <c r="F1009" s="3" t="s">
        <v>711</v>
      </c>
      <c r="G1009" s="50" t="s">
        <v>7</v>
      </c>
      <c r="H1009" s="3" t="s">
        <v>7</v>
      </c>
      <c r="I1009" s="3" t="s">
        <v>7</v>
      </c>
      <c r="J1009" s="33">
        <v>0</v>
      </c>
      <c r="K1009" s="3" t="s">
        <v>668</v>
      </c>
      <c r="L1009" s="34">
        <v>45327</v>
      </c>
      <c r="M1009" s="3" t="s">
        <v>275</v>
      </c>
      <c r="N1009" s="3" t="s">
        <v>662</v>
      </c>
      <c r="O1009" s="35">
        <v>0</v>
      </c>
      <c r="P1009" s="3" t="s">
        <v>1394</v>
      </c>
      <c r="Q1009" s="3" t="s">
        <v>190</v>
      </c>
      <c r="R1009" s="3" t="s">
        <v>1417</v>
      </c>
      <c r="S1009" s="3" t="s">
        <v>1656</v>
      </c>
      <c r="T1009" s="3" t="str">
        <f t="shared" si="41"/>
        <v>HOMBRE</v>
      </c>
      <c r="U1009" s="48"/>
      <c r="V1009" s="3" t="s">
        <v>1599</v>
      </c>
      <c r="AA1009" s="3" t="str">
        <f t="shared" si="40"/>
        <v>HOMBREHOMBREINICIO LABORALACTIVOCALZADOBASICO MODA</v>
      </c>
    </row>
    <row r="1010" spans="1:27">
      <c r="A1010" s="3">
        <v>261483</v>
      </c>
      <c r="B1010" s="3" t="s">
        <v>16</v>
      </c>
      <c r="C1010" s="3" t="s">
        <v>685</v>
      </c>
      <c r="D1010" s="3" t="s">
        <v>706</v>
      </c>
      <c r="E1010" s="3" t="s">
        <v>735</v>
      </c>
      <c r="F1010" s="3" t="s">
        <v>683</v>
      </c>
      <c r="G1010" s="50">
        <v>3</v>
      </c>
      <c r="H1010" s="3" t="s">
        <v>689</v>
      </c>
      <c r="I1010" s="3" t="s">
        <v>684</v>
      </c>
      <c r="J1010" s="33">
        <v>18</v>
      </c>
      <c r="K1010" s="3" t="s">
        <v>668</v>
      </c>
      <c r="L1010" s="34">
        <v>45345</v>
      </c>
      <c r="M1010" s="3" t="s">
        <v>49</v>
      </c>
      <c r="N1010" s="3" t="s">
        <v>662</v>
      </c>
      <c r="O1010" s="35">
        <v>0</v>
      </c>
      <c r="P1010" s="3" t="s">
        <v>664</v>
      </c>
      <c r="Q1010" s="3" t="s">
        <v>8</v>
      </c>
      <c r="R1010" s="3" t="s">
        <v>1455</v>
      </c>
      <c r="S1010" s="3" t="s">
        <v>1654</v>
      </c>
      <c r="T1010" s="3" t="str">
        <f t="shared" si="41"/>
        <v>HOMBRE</v>
      </c>
      <c r="U1010" s="48"/>
      <c r="V1010" s="3" t="s">
        <v>1599</v>
      </c>
      <c r="AA1010" s="3" t="str">
        <f t="shared" si="40"/>
        <v>HOMBREHOMBREINICIO LABORALKAKICAMISETA TIPO POLOBASICO NEUTRO</v>
      </c>
    </row>
    <row r="1011" spans="1:27">
      <c r="A1011" s="3">
        <v>261483</v>
      </c>
      <c r="B1011" s="3" t="s">
        <v>16</v>
      </c>
      <c r="C1011" s="3" t="s">
        <v>685</v>
      </c>
      <c r="D1011" s="3" t="s">
        <v>706</v>
      </c>
      <c r="E1011" s="3" t="s">
        <v>735</v>
      </c>
      <c r="F1011" s="3" t="s">
        <v>683</v>
      </c>
      <c r="G1011" s="50">
        <v>3</v>
      </c>
      <c r="H1011" s="3" t="s">
        <v>688</v>
      </c>
      <c r="I1011" s="3" t="s">
        <v>684</v>
      </c>
      <c r="J1011" s="33">
        <v>30</v>
      </c>
      <c r="K1011" s="3" t="s">
        <v>668</v>
      </c>
      <c r="L1011" s="34">
        <v>45345</v>
      </c>
      <c r="M1011" s="3" t="s">
        <v>49</v>
      </c>
      <c r="N1011" s="3" t="s">
        <v>662</v>
      </c>
      <c r="O1011" s="35">
        <v>0</v>
      </c>
      <c r="P1011" s="3" t="s">
        <v>664</v>
      </c>
      <c r="Q1011" s="3" t="s">
        <v>8</v>
      </c>
      <c r="R1011" s="3" t="s">
        <v>1455</v>
      </c>
      <c r="S1011" s="3" t="s">
        <v>1654</v>
      </c>
      <c r="T1011" s="3" t="str">
        <f t="shared" si="41"/>
        <v>HOMBRE</v>
      </c>
      <c r="U1011" s="48"/>
      <c r="V1011" s="3" t="s">
        <v>1599</v>
      </c>
      <c r="AA1011" s="3" t="str">
        <f t="shared" ref="AA1011:AA1074" si="42">+CONCATENATE(T1011,B1011,C1011,D1011,E1011,F1011)</f>
        <v>HOMBREHOMBREINICIO LABORALKAKICAMISETA TIPO POLOBASICO NEUTRO</v>
      </c>
    </row>
    <row r="1012" spans="1:27">
      <c r="A1012" s="3">
        <v>261483</v>
      </c>
      <c r="B1012" s="3" t="s">
        <v>16</v>
      </c>
      <c r="C1012" s="3" t="s">
        <v>685</v>
      </c>
      <c r="D1012" s="3" t="s">
        <v>706</v>
      </c>
      <c r="E1012" s="3" t="s">
        <v>735</v>
      </c>
      <c r="F1012" s="3" t="s">
        <v>683</v>
      </c>
      <c r="G1012" s="50">
        <v>3</v>
      </c>
      <c r="H1012" s="3" t="s">
        <v>687</v>
      </c>
      <c r="I1012" s="3" t="s">
        <v>684</v>
      </c>
      <c r="J1012" s="33">
        <v>26</v>
      </c>
      <c r="K1012" s="3" t="s">
        <v>668</v>
      </c>
      <c r="L1012" s="34">
        <v>45345</v>
      </c>
      <c r="M1012" s="3" t="s">
        <v>49</v>
      </c>
      <c r="N1012" s="3" t="s">
        <v>662</v>
      </c>
      <c r="O1012" s="35">
        <v>0</v>
      </c>
      <c r="P1012" s="3" t="s">
        <v>664</v>
      </c>
      <c r="Q1012" s="3" t="s">
        <v>8</v>
      </c>
      <c r="R1012" s="3" t="s">
        <v>1455</v>
      </c>
      <c r="S1012" s="3" t="s">
        <v>1654</v>
      </c>
      <c r="T1012" s="3" t="str">
        <f t="shared" si="41"/>
        <v>HOMBRE</v>
      </c>
      <c r="U1012" s="48"/>
      <c r="V1012" s="3" t="s">
        <v>1599</v>
      </c>
      <c r="AA1012" s="3" t="str">
        <f t="shared" si="42"/>
        <v>HOMBREHOMBREINICIO LABORALKAKICAMISETA TIPO POLOBASICO NEUTRO</v>
      </c>
    </row>
    <row r="1013" spans="1:27">
      <c r="A1013" s="3">
        <v>261483</v>
      </c>
      <c r="B1013" s="3" t="s">
        <v>16</v>
      </c>
      <c r="C1013" s="3" t="s">
        <v>685</v>
      </c>
      <c r="D1013" s="3" t="s">
        <v>706</v>
      </c>
      <c r="E1013" s="3" t="s">
        <v>735</v>
      </c>
      <c r="F1013" s="3" t="s">
        <v>683</v>
      </c>
      <c r="G1013" s="50">
        <v>3</v>
      </c>
      <c r="H1013" s="3" t="s">
        <v>690</v>
      </c>
      <c r="I1013" s="3" t="s">
        <v>684</v>
      </c>
      <c r="J1013" s="33">
        <v>21</v>
      </c>
      <c r="K1013" s="3" t="s">
        <v>668</v>
      </c>
      <c r="L1013" s="34">
        <v>45345</v>
      </c>
      <c r="M1013" s="3" t="s">
        <v>49</v>
      </c>
      <c r="N1013" s="3" t="s">
        <v>662</v>
      </c>
      <c r="O1013" s="35">
        <v>0</v>
      </c>
      <c r="P1013" s="3" t="s">
        <v>664</v>
      </c>
      <c r="Q1013" s="3" t="s">
        <v>8</v>
      </c>
      <c r="R1013" s="3" t="s">
        <v>1455</v>
      </c>
      <c r="S1013" s="3" t="s">
        <v>1654</v>
      </c>
      <c r="T1013" s="3" t="str">
        <f t="shared" si="41"/>
        <v>HOMBRE</v>
      </c>
      <c r="U1013" s="48"/>
      <c r="V1013" s="3" t="s">
        <v>1599</v>
      </c>
      <c r="AA1013" s="3" t="str">
        <f t="shared" si="42"/>
        <v>HOMBREHOMBREINICIO LABORALKAKICAMISETA TIPO POLOBASICO NEUTRO</v>
      </c>
    </row>
    <row r="1014" spans="1:27">
      <c r="A1014" s="3">
        <v>261483</v>
      </c>
      <c r="B1014" s="3" t="s">
        <v>16</v>
      </c>
      <c r="C1014" s="3" t="s">
        <v>685</v>
      </c>
      <c r="D1014" s="3" t="s">
        <v>706</v>
      </c>
      <c r="E1014" s="3" t="s">
        <v>735</v>
      </c>
      <c r="F1014" s="3" t="s">
        <v>683</v>
      </c>
      <c r="G1014" s="50">
        <v>3</v>
      </c>
      <c r="H1014" s="3" t="s">
        <v>688</v>
      </c>
      <c r="I1014" s="3" t="s">
        <v>692</v>
      </c>
      <c r="J1014" s="33">
        <v>25</v>
      </c>
      <c r="K1014" s="3" t="s">
        <v>668</v>
      </c>
      <c r="L1014" s="34">
        <v>45345</v>
      </c>
      <c r="M1014" s="3" t="s">
        <v>49</v>
      </c>
      <c r="N1014" s="3" t="s">
        <v>662</v>
      </c>
      <c r="O1014" s="35">
        <v>0</v>
      </c>
      <c r="P1014" s="3" t="s">
        <v>664</v>
      </c>
      <c r="Q1014" s="3" t="s">
        <v>8</v>
      </c>
      <c r="R1014" s="3" t="s">
        <v>1455</v>
      </c>
      <c r="S1014" s="3" t="s">
        <v>1654</v>
      </c>
      <c r="T1014" s="3" t="str">
        <f t="shared" si="41"/>
        <v>HOMBRE</v>
      </c>
      <c r="U1014" s="48"/>
      <c r="V1014" s="3" t="s">
        <v>1599</v>
      </c>
      <c r="AA1014" s="3" t="str">
        <f t="shared" si="42"/>
        <v>HOMBREHOMBREINICIO LABORALKAKICAMISETA TIPO POLOBASICO NEUTRO</v>
      </c>
    </row>
    <row r="1015" spans="1:27">
      <c r="A1015" s="3">
        <v>261483</v>
      </c>
      <c r="B1015" s="3" t="s">
        <v>16</v>
      </c>
      <c r="C1015" s="3" t="s">
        <v>685</v>
      </c>
      <c r="D1015" s="3" t="s">
        <v>706</v>
      </c>
      <c r="E1015" s="3" t="s">
        <v>735</v>
      </c>
      <c r="F1015" s="3" t="s">
        <v>683</v>
      </c>
      <c r="G1015" s="50">
        <v>3</v>
      </c>
      <c r="H1015" s="3" t="s">
        <v>687</v>
      </c>
      <c r="I1015" s="3" t="s">
        <v>692</v>
      </c>
      <c r="J1015" s="33">
        <v>16</v>
      </c>
      <c r="K1015" s="3" t="s">
        <v>668</v>
      </c>
      <c r="L1015" s="34">
        <v>45345</v>
      </c>
      <c r="M1015" s="3" t="s">
        <v>49</v>
      </c>
      <c r="N1015" s="3" t="s">
        <v>662</v>
      </c>
      <c r="O1015" s="35">
        <v>0</v>
      </c>
      <c r="P1015" s="3" t="s">
        <v>664</v>
      </c>
      <c r="Q1015" s="3" t="s">
        <v>8</v>
      </c>
      <c r="R1015" s="3" t="s">
        <v>1455</v>
      </c>
      <c r="S1015" s="3" t="s">
        <v>1654</v>
      </c>
      <c r="T1015" s="3" t="str">
        <f t="shared" si="41"/>
        <v>HOMBRE</v>
      </c>
      <c r="U1015" s="48"/>
      <c r="V1015" s="3" t="s">
        <v>1599</v>
      </c>
      <c r="AA1015" s="3" t="str">
        <f t="shared" si="42"/>
        <v>HOMBREHOMBREINICIO LABORALKAKICAMISETA TIPO POLOBASICO NEUTRO</v>
      </c>
    </row>
    <row r="1016" spans="1:27">
      <c r="A1016" s="3">
        <v>261483</v>
      </c>
      <c r="B1016" s="3" t="s">
        <v>16</v>
      </c>
      <c r="C1016" s="3" t="s">
        <v>685</v>
      </c>
      <c r="D1016" s="3" t="s">
        <v>706</v>
      </c>
      <c r="E1016" s="3" t="s">
        <v>735</v>
      </c>
      <c r="F1016" s="3" t="s">
        <v>683</v>
      </c>
      <c r="G1016" s="50">
        <v>3</v>
      </c>
      <c r="H1016" s="3" t="s">
        <v>690</v>
      </c>
      <c r="I1016" s="3" t="s">
        <v>692</v>
      </c>
      <c r="J1016" s="33">
        <v>12</v>
      </c>
      <c r="K1016" s="3" t="s">
        <v>668</v>
      </c>
      <c r="L1016" s="34">
        <v>45345</v>
      </c>
      <c r="M1016" s="3" t="s">
        <v>49</v>
      </c>
      <c r="N1016" s="3" t="s">
        <v>662</v>
      </c>
      <c r="O1016" s="35">
        <v>0</v>
      </c>
      <c r="P1016" s="3" t="s">
        <v>664</v>
      </c>
      <c r="Q1016" s="3" t="s">
        <v>8</v>
      </c>
      <c r="R1016" s="3" t="s">
        <v>1455</v>
      </c>
      <c r="S1016" s="3" t="s">
        <v>1654</v>
      </c>
      <c r="T1016" s="3" t="str">
        <f t="shared" si="41"/>
        <v>HOMBRE</v>
      </c>
      <c r="U1016" s="48"/>
      <c r="V1016" s="3" t="s">
        <v>1599</v>
      </c>
      <c r="AA1016" s="3" t="str">
        <f t="shared" si="42"/>
        <v>HOMBREHOMBREINICIO LABORALKAKICAMISETA TIPO POLOBASICO NEUTRO</v>
      </c>
    </row>
    <row r="1017" spans="1:27">
      <c r="A1017" s="3">
        <v>261483</v>
      </c>
      <c r="B1017" s="3" t="s">
        <v>16</v>
      </c>
      <c r="C1017" s="3" t="s">
        <v>685</v>
      </c>
      <c r="D1017" s="3" t="s">
        <v>706</v>
      </c>
      <c r="E1017" s="3" t="s">
        <v>735</v>
      </c>
      <c r="F1017" s="3" t="s">
        <v>683</v>
      </c>
      <c r="G1017" s="50">
        <v>3</v>
      </c>
      <c r="H1017" s="3" t="s">
        <v>689</v>
      </c>
      <c r="I1017" s="3" t="s">
        <v>694</v>
      </c>
      <c r="J1017" s="33">
        <v>12</v>
      </c>
      <c r="K1017" s="3" t="s">
        <v>668</v>
      </c>
      <c r="L1017" s="34">
        <v>45345</v>
      </c>
      <c r="M1017" s="3" t="s">
        <v>49</v>
      </c>
      <c r="N1017" s="3" t="s">
        <v>662</v>
      </c>
      <c r="O1017" s="35">
        <v>0</v>
      </c>
      <c r="P1017" s="3" t="s">
        <v>664</v>
      </c>
      <c r="Q1017" s="3" t="s">
        <v>8</v>
      </c>
      <c r="R1017" s="3" t="s">
        <v>1455</v>
      </c>
      <c r="S1017" s="3" t="s">
        <v>1654</v>
      </c>
      <c r="T1017" s="3" t="str">
        <f t="shared" si="41"/>
        <v>HOMBRE</v>
      </c>
      <c r="U1017" s="48"/>
      <c r="V1017" s="3" t="s">
        <v>1599</v>
      </c>
      <c r="AA1017" s="3" t="str">
        <f t="shared" si="42"/>
        <v>HOMBREHOMBREINICIO LABORALKAKICAMISETA TIPO POLOBASICO NEUTRO</v>
      </c>
    </row>
    <row r="1018" spans="1:27">
      <c r="A1018" s="3">
        <v>261483</v>
      </c>
      <c r="B1018" s="3" t="s">
        <v>16</v>
      </c>
      <c r="C1018" s="3" t="s">
        <v>685</v>
      </c>
      <c r="D1018" s="3" t="s">
        <v>706</v>
      </c>
      <c r="E1018" s="3" t="s">
        <v>735</v>
      </c>
      <c r="F1018" s="3" t="s">
        <v>683</v>
      </c>
      <c r="G1018" s="50">
        <v>3</v>
      </c>
      <c r="H1018" s="3" t="s">
        <v>688</v>
      </c>
      <c r="I1018" s="3" t="s">
        <v>694</v>
      </c>
      <c r="J1018" s="33">
        <v>12</v>
      </c>
      <c r="K1018" s="3" t="s">
        <v>668</v>
      </c>
      <c r="L1018" s="34">
        <v>45345</v>
      </c>
      <c r="M1018" s="3" t="s">
        <v>49</v>
      </c>
      <c r="N1018" s="3" t="s">
        <v>662</v>
      </c>
      <c r="O1018" s="35">
        <v>0</v>
      </c>
      <c r="P1018" s="3" t="s">
        <v>664</v>
      </c>
      <c r="Q1018" s="3" t="s">
        <v>8</v>
      </c>
      <c r="R1018" s="3" t="s">
        <v>1455</v>
      </c>
      <c r="S1018" s="3" t="s">
        <v>1654</v>
      </c>
      <c r="T1018" s="3" t="str">
        <f t="shared" si="41"/>
        <v>HOMBRE</v>
      </c>
      <c r="U1018" s="48"/>
      <c r="V1018" s="3" t="s">
        <v>1599</v>
      </c>
      <c r="AA1018" s="3" t="str">
        <f t="shared" si="42"/>
        <v>HOMBREHOMBREINICIO LABORALKAKICAMISETA TIPO POLOBASICO NEUTRO</v>
      </c>
    </row>
    <row r="1019" spans="1:27">
      <c r="A1019" s="3">
        <v>261483</v>
      </c>
      <c r="B1019" s="3" t="s">
        <v>16</v>
      </c>
      <c r="C1019" s="3" t="s">
        <v>685</v>
      </c>
      <c r="D1019" s="3" t="s">
        <v>706</v>
      </c>
      <c r="E1019" s="3" t="s">
        <v>735</v>
      </c>
      <c r="F1019" s="3" t="s">
        <v>683</v>
      </c>
      <c r="G1019" s="50">
        <v>3</v>
      </c>
      <c r="H1019" s="3" t="s">
        <v>687</v>
      </c>
      <c r="I1019" s="3" t="s">
        <v>694</v>
      </c>
      <c r="J1019" s="33">
        <v>12</v>
      </c>
      <c r="K1019" s="3" t="s">
        <v>668</v>
      </c>
      <c r="L1019" s="34">
        <v>45345</v>
      </c>
      <c r="M1019" s="3" t="s">
        <v>49</v>
      </c>
      <c r="N1019" s="3" t="s">
        <v>662</v>
      </c>
      <c r="O1019" s="35">
        <v>0</v>
      </c>
      <c r="P1019" s="3" t="s">
        <v>664</v>
      </c>
      <c r="Q1019" s="3" t="s">
        <v>8</v>
      </c>
      <c r="R1019" s="3" t="s">
        <v>1455</v>
      </c>
      <c r="S1019" s="3" t="s">
        <v>1654</v>
      </c>
      <c r="T1019" s="3" t="str">
        <f t="shared" si="41"/>
        <v>HOMBRE</v>
      </c>
      <c r="U1019" s="48"/>
      <c r="V1019" s="3" t="s">
        <v>1599</v>
      </c>
      <c r="AA1019" s="3" t="str">
        <f t="shared" si="42"/>
        <v>HOMBREHOMBREINICIO LABORALKAKICAMISETA TIPO POLOBASICO NEUTRO</v>
      </c>
    </row>
    <row r="1020" spans="1:27">
      <c r="A1020" s="3">
        <v>293578</v>
      </c>
      <c r="B1020" s="3" t="s">
        <v>16</v>
      </c>
      <c r="C1020" s="3" t="s">
        <v>685</v>
      </c>
      <c r="D1020" s="3" t="s">
        <v>706</v>
      </c>
      <c r="E1020" s="3" t="s">
        <v>735</v>
      </c>
      <c r="F1020" s="3" t="s">
        <v>683</v>
      </c>
      <c r="G1020" s="50">
        <v>1</v>
      </c>
      <c r="H1020" s="3" t="s">
        <v>688</v>
      </c>
      <c r="I1020" s="3" t="s">
        <v>693</v>
      </c>
      <c r="J1020" s="33">
        <v>12</v>
      </c>
      <c r="K1020" s="3" t="s">
        <v>668</v>
      </c>
      <c r="L1020" s="34">
        <v>45345</v>
      </c>
      <c r="M1020" s="3" t="s">
        <v>49</v>
      </c>
      <c r="N1020" s="3" t="s">
        <v>662</v>
      </c>
      <c r="O1020" s="35">
        <v>0</v>
      </c>
      <c r="P1020" s="3" t="s">
        <v>664</v>
      </c>
      <c r="Q1020" s="3" t="s">
        <v>8</v>
      </c>
      <c r="R1020" s="3" t="s">
        <v>1455</v>
      </c>
      <c r="S1020" s="3" t="s">
        <v>1654</v>
      </c>
      <c r="T1020" s="3" t="str">
        <f t="shared" si="41"/>
        <v>HOMBRE</v>
      </c>
      <c r="U1020" s="48"/>
      <c r="V1020" s="3" t="s">
        <v>1599</v>
      </c>
      <c r="AA1020" s="3" t="str">
        <f t="shared" si="42"/>
        <v>HOMBREHOMBREINICIO LABORALKAKICAMISETA TIPO POLOBASICO NEUTRO</v>
      </c>
    </row>
    <row r="1021" spans="1:27">
      <c r="A1021" s="3">
        <v>293578</v>
      </c>
      <c r="B1021" s="3" t="s">
        <v>16</v>
      </c>
      <c r="C1021" s="3" t="s">
        <v>685</v>
      </c>
      <c r="D1021" s="3" t="s">
        <v>706</v>
      </c>
      <c r="E1021" s="3" t="s">
        <v>735</v>
      </c>
      <c r="F1021" s="3" t="s">
        <v>683</v>
      </c>
      <c r="G1021" s="50">
        <v>1</v>
      </c>
      <c r="H1021" s="3" t="s">
        <v>689</v>
      </c>
      <c r="I1021" s="3" t="s">
        <v>724</v>
      </c>
      <c r="J1021" s="33">
        <v>12</v>
      </c>
      <c r="K1021" s="3" t="s">
        <v>668</v>
      </c>
      <c r="L1021" s="34">
        <v>45345</v>
      </c>
      <c r="M1021" s="3" t="s">
        <v>49</v>
      </c>
      <c r="N1021" s="3" t="s">
        <v>662</v>
      </c>
      <c r="O1021" s="35">
        <v>0</v>
      </c>
      <c r="P1021" s="3" t="s">
        <v>664</v>
      </c>
      <c r="Q1021" s="3" t="s">
        <v>8</v>
      </c>
      <c r="R1021" s="3" t="s">
        <v>1455</v>
      </c>
      <c r="S1021" s="3" t="s">
        <v>1654</v>
      </c>
      <c r="T1021" s="3" t="str">
        <f t="shared" si="41"/>
        <v>HOMBRE</v>
      </c>
      <c r="U1021" s="48"/>
      <c r="V1021" s="3" t="s">
        <v>1599</v>
      </c>
      <c r="AA1021" s="3" t="str">
        <f t="shared" si="42"/>
        <v>HOMBREHOMBREINICIO LABORALKAKICAMISETA TIPO POLOBASICO NEUTRO</v>
      </c>
    </row>
    <row r="1022" spans="1:27">
      <c r="A1022" s="3">
        <v>310981</v>
      </c>
      <c r="B1022" s="3" t="s">
        <v>16</v>
      </c>
      <c r="C1022" s="3" t="s">
        <v>685</v>
      </c>
      <c r="D1022" s="3" t="s">
        <v>706</v>
      </c>
      <c r="E1022" s="3" t="s">
        <v>735</v>
      </c>
      <c r="F1022" s="3" t="s">
        <v>711</v>
      </c>
      <c r="G1022" s="50">
        <v>2</v>
      </c>
      <c r="H1022" s="3" t="s">
        <v>687</v>
      </c>
      <c r="I1022" s="3" t="s">
        <v>713</v>
      </c>
      <c r="J1022" s="33">
        <v>26</v>
      </c>
      <c r="K1022" s="3" t="s">
        <v>668</v>
      </c>
      <c r="L1022" s="34">
        <v>45345</v>
      </c>
      <c r="M1022" s="3" t="s">
        <v>49</v>
      </c>
      <c r="N1022" s="3" t="s">
        <v>662</v>
      </c>
      <c r="O1022" s="35">
        <v>0</v>
      </c>
      <c r="P1022" s="3" t="s">
        <v>664</v>
      </c>
      <c r="Q1022" s="3" t="s">
        <v>8</v>
      </c>
      <c r="R1022" s="3" t="s">
        <v>1454</v>
      </c>
      <c r="S1022" s="3" t="s">
        <v>1654</v>
      </c>
      <c r="T1022" s="3" t="str">
        <f t="shared" si="41"/>
        <v>HOMBRE</v>
      </c>
      <c r="U1022" s="48"/>
      <c r="V1022" s="3" t="s">
        <v>1599</v>
      </c>
      <c r="AA1022" s="3" t="str">
        <f t="shared" si="42"/>
        <v>HOMBREHOMBREINICIO LABORALKAKICAMISETA TIPO POLOBASICO MODA</v>
      </c>
    </row>
    <row r="1023" spans="1:27">
      <c r="A1023" s="3">
        <v>310981</v>
      </c>
      <c r="B1023" s="3" t="s">
        <v>16</v>
      </c>
      <c r="C1023" s="3" t="s">
        <v>685</v>
      </c>
      <c r="D1023" s="3" t="s">
        <v>706</v>
      </c>
      <c r="E1023" s="3" t="s">
        <v>735</v>
      </c>
      <c r="F1023" s="3" t="s">
        <v>711</v>
      </c>
      <c r="G1023" s="50">
        <v>2</v>
      </c>
      <c r="H1023" s="3" t="s">
        <v>687</v>
      </c>
      <c r="I1023" s="3" t="s">
        <v>811</v>
      </c>
      <c r="J1023" s="33">
        <v>34</v>
      </c>
      <c r="K1023" s="3" t="s">
        <v>668</v>
      </c>
      <c r="L1023" s="34">
        <v>45345</v>
      </c>
      <c r="M1023" s="3" t="s">
        <v>49</v>
      </c>
      <c r="N1023" s="3" t="s">
        <v>662</v>
      </c>
      <c r="O1023" s="35">
        <v>0</v>
      </c>
      <c r="P1023" s="3" t="s">
        <v>664</v>
      </c>
      <c r="Q1023" s="3" t="s">
        <v>8</v>
      </c>
      <c r="R1023" s="3" t="s">
        <v>1454</v>
      </c>
      <c r="S1023" s="3" t="s">
        <v>1654</v>
      </c>
      <c r="T1023" s="3" t="str">
        <f t="shared" si="41"/>
        <v>HOMBRE</v>
      </c>
      <c r="U1023" s="48"/>
      <c r="V1023" s="3" t="s">
        <v>1599</v>
      </c>
      <c r="AA1023" s="3" t="str">
        <f t="shared" si="42"/>
        <v>HOMBREHOMBREINICIO LABORALKAKICAMISETA TIPO POLOBASICO MODA</v>
      </c>
    </row>
    <row r="1024" spans="1:27">
      <c r="A1024" s="3">
        <v>310981</v>
      </c>
      <c r="B1024" s="3" t="s">
        <v>16</v>
      </c>
      <c r="C1024" s="3" t="s">
        <v>685</v>
      </c>
      <c r="D1024" s="3" t="s">
        <v>706</v>
      </c>
      <c r="E1024" s="3" t="s">
        <v>735</v>
      </c>
      <c r="F1024" s="3" t="s">
        <v>711</v>
      </c>
      <c r="G1024" s="50">
        <v>2</v>
      </c>
      <c r="H1024" s="3" t="s">
        <v>688</v>
      </c>
      <c r="I1024" s="3" t="s">
        <v>713</v>
      </c>
      <c r="J1024" s="33">
        <v>22</v>
      </c>
      <c r="K1024" s="3" t="s">
        <v>668</v>
      </c>
      <c r="L1024" s="34">
        <v>45345</v>
      </c>
      <c r="M1024" s="3" t="s">
        <v>49</v>
      </c>
      <c r="N1024" s="3" t="s">
        <v>662</v>
      </c>
      <c r="O1024" s="35">
        <v>0</v>
      </c>
      <c r="P1024" s="3" t="s">
        <v>664</v>
      </c>
      <c r="Q1024" s="3" t="s">
        <v>8</v>
      </c>
      <c r="R1024" s="3" t="s">
        <v>1454</v>
      </c>
      <c r="S1024" s="3" t="s">
        <v>1654</v>
      </c>
      <c r="T1024" s="3" t="str">
        <f t="shared" si="41"/>
        <v>HOMBRE</v>
      </c>
      <c r="U1024" s="48"/>
      <c r="V1024" s="3" t="s">
        <v>1599</v>
      </c>
      <c r="AA1024" s="3" t="str">
        <f t="shared" si="42"/>
        <v>HOMBREHOMBREINICIO LABORALKAKICAMISETA TIPO POLOBASICO MODA</v>
      </c>
    </row>
    <row r="1025" spans="1:27">
      <c r="A1025" s="3">
        <v>310981</v>
      </c>
      <c r="B1025" s="3" t="s">
        <v>16</v>
      </c>
      <c r="C1025" s="3" t="s">
        <v>685</v>
      </c>
      <c r="D1025" s="3" t="s">
        <v>706</v>
      </c>
      <c r="E1025" s="3" t="s">
        <v>735</v>
      </c>
      <c r="F1025" s="3" t="s">
        <v>711</v>
      </c>
      <c r="G1025" s="50">
        <v>2</v>
      </c>
      <c r="H1025" s="3" t="s">
        <v>688</v>
      </c>
      <c r="I1025" s="3" t="s">
        <v>811</v>
      </c>
      <c r="J1025" s="33">
        <v>24</v>
      </c>
      <c r="K1025" s="3" t="s">
        <v>668</v>
      </c>
      <c r="L1025" s="34">
        <v>45345</v>
      </c>
      <c r="M1025" s="3" t="s">
        <v>49</v>
      </c>
      <c r="N1025" s="3" t="s">
        <v>662</v>
      </c>
      <c r="O1025" s="35">
        <v>0</v>
      </c>
      <c r="P1025" s="3" t="s">
        <v>664</v>
      </c>
      <c r="Q1025" s="3" t="s">
        <v>8</v>
      </c>
      <c r="R1025" s="3" t="s">
        <v>1454</v>
      </c>
      <c r="S1025" s="3" t="s">
        <v>1654</v>
      </c>
      <c r="T1025" s="3" t="str">
        <f t="shared" si="41"/>
        <v>HOMBRE</v>
      </c>
      <c r="U1025" s="48"/>
      <c r="V1025" s="3" t="s">
        <v>1599</v>
      </c>
      <c r="AA1025" s="3" t="str">
        <f t="shared" si="42"/>
        <v>HOMBREHOMBREINICIO LABORALKAKICAMISETA TIPO POLOBASICO MODA</v>
      </c>
    </row>
    <row r="1026" spans="1:27">
      <c r="A1026" s="3">
        <v>310981</v>
      </c>
      <c r="B1026" s="3" t="s">
        <v>16</v>
      </c>
      <c r="C1026" s="3" t="s">
        <v>685</v>
      </c>
      <c r="D1026" s="3" t="s">
        <v>706</v>
      </c>
      <c r="E1026" s="3" t="s">
        <v>735</v>
      </c>
      <c r="F1026" s="3" t="s">
        <v>711</v>
      </c>
      <c r="G1026" s="50">
        <v>2</v>
      </c>
      <c r="H1026" s="3" t="s">
        <v>690</v>
      </c>
      <c r="I1026" s="3" t="s">
        <v>713</v>
      </c>
      <c r="J1026" s="33">
        <v>21</v>
      </c>
      <c r="K1026" s="3" t="s">
        <v>668</v>
      </c>
      <c r="L1026" s="34">
        <v>45345</v>
      </c>
      <c r="M1026" s="3" t="s">
        <v>49</v>
      </c>
      <c r="N1026" s="3" t="s">
        <v>662</v>
      </c>
      <c r="O1026" s="35">
        <v>0</v>
      </c>
      <c r="P1026" s="3" t="s">
        <v>664</v>
      </c>
      <c r="Q1026" s="3" t="s">
        <v>8</v>
      </c>
      <c r="R1026" s="3" t="s">
        <v>1454</v>
      </c>
      <c r="S1026" s="3" t="s">
        <v>1654</v>
      </c>
      <c r="T1026" s="3" t="str">
        <f t="shared" si="41"/>
        <v>HOMBRE</v>
      </c>
      <c r="U1026" s="48"/>
      <c r="V1026" s="3" t="s">
        <v>1599</v>
      </c>
      <c r="AA1026" s="3" t="str">
        <f t="shared" si="42"/>
        <v>HOMBREHOMBREINICIO LABORALKAKICAMISETA TIPO POLOBASICO MODA</v>
      </c>
    </row>
    <row r="1027" spans="1:27">
      <c r="A1027" s="3">
        <v>310981</v>
      </c>
      <c r="B1027" s="3" t="s">
        <v>16</v>
      </c>
      <c r="C1027" s="3" t="s">
        <v>685</v>
      </c>
      <c r="D1027" s="3" t="s">
        <v>706</v>
      </c>
      <c r="E1027" s="3" t="s">
        <v>735</v>
      </c>
      <c r="F1027" s="3" t="s">
        <v>711</v>
      </c>
      <c r="G1027" s="50">
        <v>2</v>
      </c>
      <c r="H1027" s="3" t="s">
        <v>690</v>
      </c>
      <c r="I1027" s="3" t="s">
        <v>811</v>
      </c>
      <c r="J1027" s="33">
        <v>13</v>
      </c>
      <c r="K1027" s="3" t="s">
        <v>668</v>
      </c>
      <c r="L1027" s="34">
        <v>45345</v>
      </c>
      <c r="M1027" s="3" t="s">
        <v>49</v>
      </c>
      <c r="N1027" s="3" t="s">
        <v>662</v>
      </c>
      <c r="O1027" s="35">
        <v>0</v>
      </c>
      <c r="P1027" s="3" t="s">
        <v>664</v>
      </c>
      <c r="Q1027" s="3" t="s">
        <v>8</v>
      </c>
      <c r="R1027" s="3" t="s">
        <v>1454</v>
      </c>
      <c r="S1027" s="3" t="s">
        <v>1654</v>
      </c>
      <c r="T1027" s="3" t="str">
        <f t="shared" si="41"/>
        <v>HOMBRE</v>
      </c>
      <c r="U1027" s="48"/>
      <c r="V1027" s="3" t="s">
        <v>1599</v>
      </c>
      <c r="AA1027" s="3" t="str">
        <f t="shared" si="42"/>
        <v>HOMBREHOMBREINICIO LABORALKAKICAMISETA TIPO POLOBASICO MODA</v>
      </c>
    </row>
    <row r="1028" spans="1:27">
      <c r="A1028" s="3">
        <v>310992</v>
      </c>
      <c r="B1028" s="3" t="s">
        <v>16</v>
      </c>
      <c r="C1028" s="3" t="s">
        <v>685</v>
      </c>
      <c r="D1028" s="3" t="s">
        <v>706</v>
      </c>
      <c r="E1028" s="3" t="s">
        <v>735</v>
      </c>
      <c r="F1028" s="3" t="s">
        <v>683</v>
      </c>
      <c r="G1028" s="50">
        <v>2</v>
      </c>
      <c r="H1028" s="3" t="s">
        <v>687</v>
      </c>
      <c r="I1028" s="3" t="s">
        <v>709</v>
      </c>
      <c r="J1028" s="33">
        <v>35</v>
      </c>
      <c r="K1028" s="3" t="s">
        <v>668</v>
      </c>
      <c r="L1028" s="34">
        <v>45345</v>
      </c>
      <c r="M1028" s="3" t="s">
        <v>49</v>
      </c>
      <c r="N1028" s="3" t="s">
        <v>662</v>
      </c>
      <c r="O1028" s="35">
        <v>0</v>
      </c>
      <c r="P1028" s="3" t="s">
        <v>664</v>
      </c>
      <c r="Q1028" s="3" t="s">
        <v>8</v>
      </c>
      <c r="R1028" s="3" t="s">
        <v>1455</v>
      </c>
      <c r="S1028" s="3" t="s">
        <v>1654</v>
      </c>
      <c r="T1028" s="3" t="str">
        <f t="shared" si="41"/>
        <v>HOMBRE</v>
      </c>
      <c r="U1028" s="48"/>
      <c r="V1028" s="3" t="s">
        <v>1599</v>
      </c>
      <c r="AA1028" s="3" t="str">
        <f t="shared" si="42"/>
        <v>HOMBREHOMBREINICIO LABORALKAKICAMISETA TIPO POLOBASICO NEUTRO</v>
      </c>
    </row>
    <row r="1029" spans="1:27">
      <c r="A1029" s="3">
        <v>310992</v>
      </c>
      <c r="B1029" s="3" t="s">
        <v>16</v>
      </c>
      <c r="C1029" s="3" t="s">
        <v>685</v>
      </c>
      <c r="D1029" s="3" t="s">
        <v>706</v>
      </c>
      <c r="E1029" s="3" t="s">
        <v>735</v>
      </c>
      <c r="F1029" s="3" t="s">
        <v>683</v>
      </c>
      <c r="G1029" s="50">
        <v>2</v>
      </c>
      <c r="H1029" s="3" t="s">
        <v>687</v>
      </c>
      <c r="I1029" s="3" t="s">
        <v>684</v>
      </c>
      <c r="J1029" s="33">
        <v>50</v>
      </c>
      <c r="K1029" s="3" t="s">
        <v>668</v>
      </c>
      <c r="L1029" s="34">
        <v>45345</v>
      </c>
      <c r="M1029" s="3" t="s">
        <v>49</v>
      </c>
      <c r="N1029" s="3" t="s">
        <v>662</v>
      </c>
      <c r="O1029" s="35">
        <v>0</v>
      </c>
      <c r="P1029" s="3" t="s">
        <v>664</v>
      </c>
      <c r="Q1029" s="3" t="s">
        <v>8</v>
      </c>
      <c r="R1029" s="3" t="s">
        <v>1455</v>
      </c>
      <c r="S1029" s="3" t="s">
        <v>1654</v>
      </c>
      <c r="T1029" s="3" t="str">
        <f t="shared" si="41"/>
        <v>HOMBRE</v>
      </c>
      <c r="U1029" s="48"/>
      <c r="V1029" s="3" t="s">
        <v>1599</v>
      </c>
      <c r="AA1029" s="3" t="str">
        <f t="shared" si="42"/>
        <v>HOMBREHOMBREINICIO LABORALKAKICAMISETA TIPO POLOBASICO NEUTRO</v>
      </c>
    </row>
    <row r="1030" spans="1:27">
      <c r="A1030" s="3">
        <v>310992</v>
      </c>
      <c r="B1030" s="3" t="s">
        <v>16</v>
      </c>
      <c r="C1030" s="3" t="s">
        <v>685</v>
      </c>
      <c r="D1030" s="3" t="s">
        <v>706</v>
      </c>
      <c r="E1030" s="3" t="s">
        <v>735</v>
      </c>
      <c r="F1030" s="3" t="s">
        <v>683</v>
      </c>
      <c r="G1030" s="50">
        <v>2</v>
      </c>
      <c r="H1030" s="3" t="s">
        <v>687</v>
      </c>
      <c r="I1030" s="3" t="s">
        <v>692</v>
      </c>
      <c r="J1030" s="33">
        <v>12</v>
      </c>
      <c r="K1030" s="3" t="s">
        <v>668</v>
      </c>
      <c r="L1030" s="34">
        <v>45345</v>
      </c>
      <c r="M1030" s="3" t="s">
        <v>49</v>
      </c>
      <c r="N1030" s="3" t="s">
        <v>662</v>
      </c>
      <c r="O1030" s="35">
        <v>0</v>
      </c>
      <c r="P1030" s="3" t="s">
        <v>664</v>
      </c>
      <c r="Q1030" s="3" t="s">
        <v>8</v>
      </c>
      <c r="R1030" s="3" t="s">
        <v>1455</v>
      </c>
      <c r="S1030" s="3" t="s">
        <v>1654</v>
      </c>
      <c r="T1030" s="3" t="str">
        <f t="shared" si="41"/>
        <v>HOMBRE</v>
      </c>
      <c r="U1030" s="48"/>
      <c r="V1030" s="3" t="s">
        <v>1599</v>
      </c>
      <c r="AA1030" s="3" t="str">
        <f t="shared" si="42"/>
        <v>HOMBREHOMBREINICIO LABORALKAKICAMISETA TIPO POLOBASICO NEUTRO</v>
      </c>
    </row>
    <row r="1031" spans="1:27">
      <c r="A1031" s="3">
        <v>310992</v>
      </c>
      <c r="B1031" s="3" t="s">
        <v>16</v>
      </c>
      <c r="C1031" s="3" t="s">
        <v>685</v>
      </c>
      <c r="D1031" s="3" t="s">
        <v>706</v>
      </c>
      <c r="E1031" s="3" t="s">
        <v>735</v>
      </c>
      <c r="F1031" s="3" t="s">
        <v>683</v>
      </c>
      <c r="G1031" s="50">
        <v>2</v>
      </c>
      <c r="H1031" s="3" t="s">
        <v>687</v>
      </c>
      <c r="I1031" s="3" t="s">
        <v>693</v>
      </c>
      <c r="J1031" s="33">
        <v>13</v>
      </c>
      <c r="K1031" s="3" t="s">
        <v>668</v>
      </c>
      <c r="L1031" s="34">
        <v>45345</v>
      </c>
      <c r="M1031" s="3" t="s">
        <v>49</v>
      </c>
      <c r="N1031" s="3" t="s">
        <v>662</v>
      </c>
      <c r="O1031" s="35">
        <v>0</v>
      </c>
      <c r="P1031" s="3" t="s">
        <v>664</v>
      </c>
      <c r="Q1031" s="3" t="s">
        <v>8</v>
      </c>
      <c r="R1031" s="3" t="s">
        <v>1455</v>
      </c>
      <c r="S1031" s="3" t="s">
        <v>1654</v>
      </c>
      <c r="T1031" s="3" t="str">
        <f t="shared" si="41"/>
        <v>HOMBRE</v>
      </c>
      <c r="U1031" s="48"/>
      <c r="V1031" s="3" t="s">
        <v>1599</v>
      </c>
      <c r="AA1031" s="3" t="str">
        <f t="shared" si="42"/>
        <v>HOMBREHOMBREINICIO LABORALKAKICAMISETA TIPO POLOBASICO NEUTRO</v>
      </c>
    </row>
    <row r="1032" spans="1:27">
      <c r="A1032" s="3">
        <v>310992</v>
      </c>
      <c r="B1032" s="3" t="s">
        <v>16</v>
      </c>
      <c r="C1032" s="3" t="s">
        <v>685</v>
      </c>
      <c r="D1032" s="3" t="s">
        <v>706</v>
      </c>
      <c r="E1032" s="3" t="s">
        <v>735</v>
      </c>
      <c r="F1032" s="3" t="s">
        <v>683</v>
      </c>
      <c r="G1032" s="50">
        <v>2</v>
      </c>
      <c r="H1032" s="3" t="s">
        <v>688</v>
      </c>
      <c r="I1032" s="3" t="s">
        <v>709</v>
      </c>
      <c r="J1032" s="33">
        <v>29</v>
      </c>
      <c r="K1032" s="3" t="s">
        <v>668</v>
      </c>
      <c r="L1032" s="34">
        <v>45345</v>
      </c>
      <c r="M1032" s="3" t="s">
        <v>49</v>
      </c>
      <c r="N1032" s="3" t="s">
        <v>662</v>
      </c>
      <c r="O1032" s="35">
        <v>0</v>
      </c>
      <c r="P1032" s="3" t="s">
        <v>664</v>
      </c>
      <c r="Q1032" s="3" t="s">
        <v>8</v>
      </c>
      <c r="R1032" s="3" t="s">
        <v>1455</v>
      </c>
      <c r="S1032" s="3" t="s">
        <v>1654</v>
      </c>
      <c r="T1032" s="3" t="str">
        <f t="shared" si="41"/>
        <v>HOMBRE</v>
      </c>
      <c r="U1032" s="48"/>
      <c r="V1032" s="3" t="s">
        <v>1599</v>
      </c>
      <c r="AA1032" s="3" t="str">
        <f t="shared" si="42"/>
        <v>HOMBREHOMBREINICIO LABORALKAKICAMISETA TIPO POLOBASICO NEUTRO</v>
      </c>
    </row>
    <row r="1033" spans="1:27">
      <c r="A1033" s="3">
        <v>310992</v>
      </c>
      <c r="B1033" s="3" t="s">
        <v>16</v>
      </c>
      <c r="C1033" s="3" t="s">
        <v>685</v>
      </c>
      <c r="D1033" s="3" t="s">
        <v>706</v>
      </c>
      <c r="E1033" s="3" t="s">
        <v>735</v>
      </c>
      <c r="F1033" s="3" t="s">
        <v>683</v>
      </c>
      <c r="G1033" s="50">
        <v>2</v>
      </c>
      <c r="H1033" s="3" t="s">
        <v>688</v>
      </c>
      <c r="I1033" s="3" t="s">
        <v>692</v>
      </c>
      <c r="J1033" s="33">
        <v>40</v>
      </c>
      <c r="K1033" s="3" t="s">
        <v>668</v>
      </c>
      <c r="L1033" s="34">
        <v>45345</v>
      </c>
      <c r="M1033" s="3" t="s">
        <v>49</v>
      </c>
      <c r="N1033" s="3" t="s">
        <v>662</v>
      </c>
      <c r="O1033" s="35">
        <v>0</v>
      </c>
      <c r="P1033" s="3" t="s">
        <v>664</v>
      </c>
      <c r="Q1033" s="3" t="s">
        <v>8</v>
      </c>
      <c r="R1033" s="3" t="s">
        <v>1455</v>
      </c>
      <c r="S1033" s="3" t="s">
        <v>1654</v>
      </c>
      <c r="T1033" s="3" t="str">
        <f t="shared" si="41"/>
        <v>HOMBRE</v>
      </c>
      <c r="U1033" s="48"/>
      <c r="V1033" s="3" t="s">
        <v>1599</v>
      </c>
      <c r="AA1033" s="3" t="str">
        <f t="shared" si="42"/>
        <v>HOMBREHOMBREINICIO LABORALKAKICAMISETA TIPO POLOBASICO NEUTRO</v>
      </c>
    </row>
    <row r="1034" spans="1:27">
      <c r="A1034" s="3">
        <v>310992</v>
      </c>
      <c r="B1034" s="3" t="s">
        <v>16</v>
      </c>
      <c r="C1034" s="3" t="s">
        <v>685</v>
      </c>
      <c r="D1034" s="3" t="s">
        <v>706</v>
      </c>
      <c r="E1034" s="3" t="s">
        <v>735</v>
      </c>
      <c r="F1034" s="3" t="s">
        <v>683</v>
      </c>
      <c r="G1034" s="50">
        <v>2</v>
      </c>
      <c r="H1034" s="3" t="s">
        <v>689</v>
      </c>
      <c r="I1034" s="3" t="s">
        <v>709</v>
      </c>
      <c r="J1034" s="33">
        <v>12</v>
      </c>
      <c r="K1034" s="3" t="s">
        <v>668</v>
      </c>
      <c r="L1034" s="34">
        <v>45345</v>
      </c>
      <c r="M1034" s="3" t="s">
        <v>49</v>
      </c>
      <c r="N1034" s="3" t="s">
        <v>662</v>
      </c>
      <c r="O1034" s="35">
        <v>0</v>
      </c>
      <c r="P1034" s="3" t="s">
        <v>664</v>
      </c>
      <c r="Q1034" s="3" t="s">
        <v>8</v>
      </c>
      <c r="R1034" s="3" t="s">
        <v>1455</v>
      </c>
      <c r="S1034" s="3" t="s">
        <v>1654</v>
      </c>
      <c r="T1034" s="3" t="str">
        <f t="shared" si="41"/>
        <v>HOMBRE</v>
      </c>
      <c r="U1034" s="48"/>
      <c r="V1034" s="3" t="s">
        <v>1599</v>
      </c>
      <c r="AA1034" s="3" t="str">
        <f t="shared" si="42"/>
        <v>HOMBREHOMBREINICIO LABORALKAKICAMISETA TIPO POLOBASICO NEUTRO</v>
      </c>
    </row>
    <row r="1035" spans="1:27">
      <c r="A1035" s="3">
        <v>310992</v>
      </c>
      <c r="B1035" s="3" t="s">
        <v>16</v>
      </c>
      <c r="C1035" s="3" t="s">
        <v>685</v>
      </c>
      <c r="D1035" s="3" t="s">
        <v>706</v>
      </c>
      <c r="E1035" s="3" t="s">
        <v>735</v>
      </c>
      <c r="F1035" s="3" t="s">
        <v>683</v>
      </c>
      <c r="G1035" s="50">
        <v>2</v>
      </c>
      <c r="H1035" s="3" t="s">
        <v>689</v>
      </c>
      <c r="I1035" s="3" t="s">
        <v>692</v>
      </c>
      <c r="J1035" s="33">
        <v>17</v>
      </c>
      <c r="K1035" s="3" t="s">
        <v>668</v>
      </c>
      <c r="L1035" s="34">
        <v>45345</v>
      </c>
      <c r="M1035" s="3" t="s">
        <v>49</v>
      </c>
      <c r="N1035" s="3" t="s">
        <v>662</v>
      </c>
      <c r="O1035" s="35">
        <v>0</v>
      </c>
      <c r="P1035" s="3" t="s">
        <v>664</v>
      </c>
      <c r="Q1035" s="3" t="s">
        <v>8</v>
      </c>
      <c r="R1035" s="3" t="s">
        <v>1455</v>
      </c>
      <c r="S1035" s="3" t="s">
        <v>1654</v>
      </c>
      <c r="T1035" s="3" t="str">
        <f t="shared" si="41"/>
        <v>HOMBRE</v>
      </c>
      <c r="U1035" s="48"/>
      <c r="V1035" s="3" t="s">
        <v>1599</v>
      </c>
      <c r="AA1035" s="3" t="str">
        <f t="shared" si="42"/>
        <v>HOMBREHOMBREINICIO LABORALKAKICAMISETA TIPO POLOBASICO NEUTRO</v>
      </c>
    </row>
    <row r="1036" spans="1:27">
      <c r="A1036" s="3">
        <v>310992</v>
      </c>
      <c r="B1036" s="3" t="s">
        <v>16</v>
      </c>
      <c r="C1036" s="3" t="s">
        <v>685</v>
      </c>
      <c r="D1036" s="3" t="s">
        <v>706</v>
      </c>
      <c r="E1036" s="3" t="s">
        <v>735</v>
      </c>
      <c r="F1036" s="3" t="s">
        <v>683</v>
      </c>
      <c r="G1036" s="50">
        <v>2</v>
      </c>
      <c r="H1036" s="3" t="s">
        <v>690</v>
      </c>
      <c r="I1036" s="3" t="s">
        <v>709</v>
      </c>
      <c r="J1036" s="33">
        <v>21</v>
      </c>
      <c r="K1036" s="3" t="s">
        <v>668</v>
      </c>
      <c r="L1036" s="34">
        <v>45345</v>
      </c>
      <c r="M1036" s="3" t="s">
        <v>49</v>
      </c>
      <c r="N1036" s="3" t="s">
        <v>662</v>
      </c>
      <c r="O1036" s="35">
        <v>0</v>
      </c>
      <c r="P1036" s="3" t="s">
        <v>664</v>
      </c>
      <c r="Q1036" s="3" t="s">
        <v>8</v>
      </c>
      <c r="R1036" s="3" t="s">
        <v>1455</v>
      </c>
      <c r="S1036" s="3" t="s">
        <v>1654</v>
      </c>
      <c r="T1036" s="3" t="str">
        <f t="shared" si="41"/>
        <v>HOMBRE</v>
      </c>
      <c r="U1036" s="48"/>
      <c r="V1036" s="3" t="s">
        <v>1599</v>
      </c>
      <c r="AA1036" s="3" t="str">
        <f t="shared" si="42"/>
        <v>HOMBREHOMBREINICIO LABORALKAKICAMISETA TIPO POLOBASICO NEUTRO</v>
      </c>
    </row>
    <row r="1037" spans="1:27">
      <c r="A1037" s="3">
        <v>310992</v>
      </c>
      <c r="B1037" s="3" t="s">
        <v>16</v>
      </c>
      <c r="C1037" s="3" t="s">
        <v>685</v>
      </c>
      <c r="D1037" s="3" t="s">
        <v>706</v>
      </c>
      <c r="E1037" s="3" t="s">
        <v>735</v>
      </c>
      <c r="F1037" s="3" t="s">
        <v>683</v>
      </c>
      <c r="G1037" s="50">
        <v>2</v>
      </c>
      <c r="H1037" s="3" t="s">
        <v>690</v>
      </c>
      <c r="I1037" s="3" t="s">
        <v>684</v>
      </c>
      <c r="J1037" s="33">
        <v>16</v>
      </c>
      <c r="K1037" s="3" t="s">
        <v>668</v>
      </c>
      <c r="L1037" s="34">
        <v>45345</v>
      </c>
      <c r="M1037" s="3" t="s">
        <v>49</v>
      </c>
      <c r="N1037" s="3" t="s">
        <v>662</v>
      </c>
      <c r="O1037" s="35">
        <v>0</v>
      </c>
      <c r="P1037" s="3" t="s">
        <v>664</v>
      </c>
      <c r="Q1037" s="3" t="s">
        <v>8</v>
      </c>
      <c r="R1037" s="3" t="s">
        <v>1455</v>
      </c>
      <c r="S1037" s="3" t="s">
        <v>1654</v>
      </c>
      <c r="T1037" s="3" t="str">
        <f t="shared" si="41"/>
        <v>HOMBRE</v>
      </c>
      <c r="U1037" s="48"/>
      <c r="V1037" s="3" t="s">
        <v>1599</v>
      </c>
      <c r="AA1037" s="3" t="str">
        <f t="shared" si="42"/>
        <v>HOMBREHOMBREINICIO LABORALKAKICAMISETA TIPO POLOBASICO NEUTRO</v>
      </c>
    </row>
    <row r="1038" spans="1:27">
      <c r="A1038" s="3">
        <v>310992</v>
      </c>
      <c r="B1038" s="3" t="s">
        <v>16</v>
      </c>
      <c r="C1038" s="3" t="s">
        <v>685</v>
      </c>
      <c r="D1038" s="3" t="s">
        <v>706</v>
      </c>
      <c r="E1038" s="3" t="s">
        <v>735</v>
      </c>
      <c r="F1038" s="3" t="s">
        <v>683</v>
      </c>
      <c r="G1038" s="50">
        <v>2</v>
      </c>
      <c r="H1038" s="3" t="s">
        <v>690</v>
      </c>
      <c r="I1038" s="3" t="s">
        <v>692</v>
      </c>
      <c r="J1038" s="33">
        <v>23</v>
      </c>
      <c r="K1038" s="3" t="s">
        <v>668</v>
      </c>
      <c r="L1038" s="34">
        <v>45345</v>
      </c>
      <c r="M1038" s="3" t="s">
        <v>49</v>
      </c>
      <c r="N1038" s="3" t="s">
        <v>662</v>
      </c>
      <c r="O1038" s="35">
        <v>0</v>
      </c>
      <c r="P1038" s="3" t="s">
        <v>664</v>
      </c>
      <c r="Q1038" s="3" t="s">
        <v>8</v>
      </c>
      <c r="R1038" s="3" t="s">
        <v>1455</v>
      </c>
      <c r="S1038" s="3" t="s">
        <v>1654</v>
      </c>
      <c r="T1038" s="3" t="str">
        <f t="shared" si="41"/>
        <v>HOMBRE</v>
      </c>
      <c r="U1038" s="48"/>
      <c r="V1038" s="3" t="s">
        <v>1599</v>
      </c>
      <c r="AA1038" s="3" t="str">
        <f t="shared" si="42"/>
        <v>HOMBREHOMBREINICIO LABORALKAKICAMISETA TIPO POLOBASICO NEUTRO</v>
      </c>
    </row>
    <row r="1039" spans="1:27">
      <c r="A1039" s="3">
        <v>319893</v>
      </c>
      <c r="B1039" s="3" t="s">
        <v>16</v>
      </c>
      <c r="C1039" s="3" t="s">
        <v>685</v>
      </c>
      <c r="D1039" s="3" t="s">
        <v>681</v>
      </c>
      <c r="E1039" s="3" t="s">
        <v>701</v>
      </c>
      <c r="F1039" s="3" t="s">
        <v>683</v>
      </c>
      <c r="G1039" s="50">
        <v>1</v>
      </c>
      <c r="H1039" s="3" t="s">
        <v>689</v>
      </c>
      <c r="I1039" s="3" t="s">
        <v>684</v>
      </c>
      <c r="J1039" s="33">
        <v>320</v>
      </c>
      <c r="K1039" s="3" t="s">
        <v>668</v>
      </c>
      <c r="L1039" s="34">
        <v>45345</v>
      </c>
      <c r="M1039" s="3" t="s">
        <v>49</v>
      </c>
      <c r="N1039" s="3" t="s">
        <v>662</v>
      </c>
      <c r="O1039" s="35">
        <v>0</v>
      </c>
      <c r="P1039" s="3" t="s">
        <v>664</v>
      </c>
      <c r="Q1039" s="3" t="s">
        <v>8</v>
      </c>
      <c r="R1039" s="3" t="s">
        <v>1457</v>
      </c>
      <c r="S1039" s="3" t="s">
        <v>1654</v>
      </c>
      <c r="T1039" s="3" t="str">
        <f t="shared" si="41"/>
        <v>HOMBRE</v>
      </c>
      <c r="U1039" s="48"/>
      <c r="V1039" s="3" t="s">
        <v>1599</v>
      </c>
      <c r="AA1039" s="3" t="str">
        <f t="shared" si="42"/>
        <v>HOMBREHOMBREINICIO LABORALDEPORTIVOCAMISETABASICO NEUTRO</v>
      </c>
    </row>
    <row r="1040" spans="1:27">
      <c r="A1040" s="3">
        <v>319893</v>
      </c>
      <c r="B1040" s="3" t="s">
        <v>16</v>
      </c>
      <c r="C1040" s="3" t="s">
        <v>685</v>
      </c>
      <c r="D1040" s="3" t="s">
        <v>681</v>
      </c>
      <c r="E1040" s="3" t="s">
        <v>701</v>
      </c>
      <c r="F1040" s="3" t="s">
        <v>683</v>
      </c>
      <c r="G1040" s="50">
        <v>1</v>
      </c>
      <c r="H1040" s="3" t="s">
        <v>688</v>
      </c>
      <c r="I1040" s="3" t="s">
        <v>684</v>
      </c>
      <c r="J1040" s="33">
        <v>239</v>
      </c>
      <c r="K1040" s="3" t="s">
        <v>668</v>
      </c>
      <c r="L1040" s="34">
        <v>45345</v>
      </c>
      <c r="M1040" s="3" t="s">
        <v>49</v>
      </c>
      <c r="N1040" s="3" t="s">
        <v>662</v>
      </c>
      <c r="O1040" s="35">
        <v>0</v>
      </c>
      <c r="P1040" s="3" t="s">
        <v>664</v>
      </c>
      <c r="Q1040" s="3" t="s">
        <v>8</v>
      </c>
      <c r="R1040" s="3" t="s">
        <v>1457</v>
      </c>
      <c r="S1040" s="3" t="s">
        <v>1654</v>
      </c>
      <c r="T1040" s="3" t="str">
        <f t="shared" si="41"/>
        <v>HOMBRE</v>
      </c>
      <c r="U1040" s="48"/>
      <c r="V1040" s="3" t="s">
        <v>1599</v>
      </c>
      <c r="AA1040" s="3" t="str">
        <f t="shared" si="42"/>
        <v>HOMBREHOMBREINICIO LABORALDEPORTIVOCAMISETABASICO NEUTRO</v>
      </c>
    </row>
    <row r="1041" spans="1:27">
      <c r="A1041" s="3">
        <v>319893</v>
      </c>
      <c r="B1041" s="3" t="s">
        <v>16</v>
      </c>
      <c r="C1041" s="3" t="s">
        <v>685</v>
      </c>
      <c r="D1041" s="3" t="s">
        <v>681</v>
      </c>
      <c r="E1041" s="3" t="s">
        <v>701</v>
      </c>
      <c r="F1041" s="3" t="s">
        <v>683</v>
      </c>
      <c r="G1041" s="50">
        <v>1</v>
      </c>
      <c r="H1041" s="3" t="s">
        <v>690</v>
      </c>
      <c r="I1041" s="3" t="s">
        <v>684</v>
      </c>
      <c r="J1041" s="33">
        <v>605</v>
      </c>
      <c r="K1041" s="3" t="s">
        <v>668</v>
      </c>
      <c r="L1041" s="34">
        <v>45345</v>
      </c>
      <c r="M1041" s="3" t="s">
        <v>49</v>
      </c>
      <c r="N1041" s="3" t="s">
        <v>662</v>
      </c>
      <c r="O1041" s="35">
        <v>0</v>
      </c>
      <c r="P1041" s="3" t="s">
        <v>664</v>
      </c>
      <c r="Q1041" s="3" t="s">
        <v>8</v>
      </c>
      <c r="R1041" s="3" t="s">
        <v>1457</v>
      </c>
      <c r="S1041" s="3" t="s">
        <v>1654</v>
      </c>
      <c r="T1041" s="3" t="str">
        <f t="shared" si="41"/>
        <v>HOMBRE</v>
      </c>
      <c r="U1041" s="48"/>
      <c r="V1041" s="3" t="s">
        <v>1599</v>
      </c>
      <c r="AA1041" s="3" t="str">
        <f t="shared" si="42"/>
        <v>HOMBREHOMBREINICIO LABORALDEPORTIVOCAMISETABASICO NEUTRO</v>
      </c>
    </row>
    <row r="1042" spans="1:27">
      <c r="A1042" s="3">
        <v>319894</v>
      </c>
      <c r="B1042" s="3" t="s">
        <v>16</v>
      </c>
      <c r="C1042" s="3" t="s">
        <v>685</v>
      </c>
      <c r="D1042" s="3" t="s">
        <v>681</v>
      </c>
      <c r="E1042" s="3" t="s">
        <v>701</v>
      </c>
      <c r="F1042" s="3" t="s">
        <v>683</v>
      </c>
      <c r="G1042" s="50">
        <v>1</v>
      </c>
      <c r="H1042" s="3" t="s">
        <v>689</v>
      </c>
      <c r="I1042" s="3" t="s">
        <v>713</v>
      </c>
      <c r="J1042" s="33">
        <v>17</v>
      </c>
      <c r="K1042" s="3" t="s">
        <v>668</v>
      </c>
      <c r="L1042" s="34">
        <v>45345</v>
      </c>
      <c r="M1042" s="3" t="s">
        <v>49</v>
      </c>
      <c r="N1042" s="3" t="s">
        <v>662</v>
      </c>
      <c r="O1042" s="35">
        <v>0</v>
      </c>
      <c r="P1042" s="3" t="s">
        <v>664</v>
      </c>
      <c r="Q1042" s="3" t="s">
        <v>8</v>
      </c>
      <c r="R1042" s="3" t="s">
        <v>1457</v>
      </c>
      <c r="S1042" s="3" t="s">
        <v>1654</v>
      </c>
      <c r="T1042" s="3" t="str">
        <f t="shared" si="41"/>
        <v>HOMBRE</v>
      </c>
      <c r="U1042" s="48"/>
      <c r="V1042" s="3" t="s">
        <v>1599</v>
      </c>
      <c r="AA1042" s="3" t="str">
        <f t="shared" si="42"/>
        <v>HOMBREHOMBREINICIO LABORALDEPORTIVOCAMISETABASICO NEUTRO</v>
      </c>
    </row>
    <row r="1043" spans="1:27">
      <c r="A1043" s="3">
        <v>319894</v>
      </c>
      <c r="B1043" s="3" t="s">
        <v>16</v>
      </c>
      <c r="C1043" s="3" t="s">
        <v>685</v>
      </c>
      <c r="D1043" s="3" t="s">
        <v>681</v>
      </c>
      <c r="E1043" s="3" t="s">
        <v>701</v>
      </c>
      <c r="F1043" s="3" t="s">
        <v>683</v>
      </c>
      <c r="G1043" s="50">
        <v>1</v>
      </c>
      <c r="H1043" s="3" t="s">
        <v>688</v>
      </c>
      <c r="I1043" s="3" t="s">
        <v>713</v>
      </c>
      <c r="J1043" s="33">
        <v>61</v>
      </c>
      <c r="K1043" s="3" t="s">
        <v>668</v>
      </c>
      <c r="L1043" s="34">
        <v>45345</v>
      </c>
      <c r="M1043" s="3" t="s">
        <v>49</v>
      </c>
      <c r="N1043" s="3" t="s">
        <v>662</v>
      </c>
      <c r="O1043" s="35">
        <v>0</v>
      </c>
      <c r="P1043" s="3" t="s">
        <v>664</v>
      </c>
      <c r="Q1043" s="3" t="s">
        <v>8</v>
      </c>
      <c r="R1043" s="3" t="s">
        <v>1457</v>
      </c>
      <c r="S1043" s="3" t="s">
        <v>1654</v>
      </c>
      <c r="T1043" s="3" t="str">
        <f t="shared" si="41"/>
        <v>HOMBRE</v>
      </c>
      <c r="U1043" s="48"/>
      <c r="V1043" s="3" t="s">
        <v>1599</v>
      </c>
      <c r="AA1043" s="3" t="str">
        <f t="shared" si="42"/>
        <v>HOMBREHOMBREINICIO LABORALDEPORTIVOCAMISETABASICO NEUTRO</v>
      </c>
    </row>
    <row r="1044" spans="1:27">
      <c r="A1044" s="3">
        <v>319894</v>
      </c>
      <c r="B1044" s="3" t="s">
        <v>16</v>
      </c>
      <c r="C1044" s="3" t="s">
        <v>685</v>
      </c>
      <c r="D1044" s="3" t="s">
        <v>681</v>
      </c>
      <c r="E1044" s="3" t="s">
        <v>701</v>
      </c>
      <c r="F1044" s="3" t="s">
        <v>683</v>
      </c>
      <c r="G1044" s="50">
        <v>1</v>
      </c>
      <c r="H1044" s="3" t="s">
        <v>687</v>
      </c>
      <c r="I1044" s="3" t="s">
        <v>713</v>
      </c>
      <c r="J1044" s="33">
        <v>86</v>
      </c>
      <c r="K1044" s="3" t="s">
        <v>668</v>
      </c>
      <c r="L1044" s="34">
        <v>45345</v>
      </c>
      <c r="M1044" s="3" t="s">
        <v>49</v>
      </c>
      <c r="N1044" s="3" t="s">
        <v>662</v>
      </c>
      <c r="O1044" s="35">
        <v>0</v>
      </c>
      <c r="P1044" s="3" t="s">
        <v>664</v>
      </c>
      <c r="Q1044" s="3" t="s">
        <v>8</v>
      </c>
      <c r="R1044" s="3" t="s">
        <v>1457</v>
      </c>
      <c r="S1044" s="3" t="s">
        <v>1654</v>
      </c>
      <c r="T1044" s="3" t="str">
        <f t="shared" si="41"/>
        <v>HOMBRE</v>
      </c>
      <c r="U1044" s="48"/>
      <c r="V1044" s="3" t="s">
        <v>1599</v>
      </c>
      <c r="AA1044" s="3" t="str">
        <f t="shared" si="42"/>
        <v>HOMBREHOMBREINICIO LABORALDEPORTIVOCAMISETABASICO NEUTRO</v>
      </c>
    </row>
    <row r="1045" spans="1:27">
      <c r="A1045" s="3">
        <v>319894</v>
      </c>
      <c r="B1045" s="3" t="s">
        <v>16</v>
      </c>
      <c r="C1045" s="3" t="s">
        <v>685</v>
      </c>
      <c r="D1045" s="3" t="s">
        <v>681</v>
      </c>
      <c r="E1045" s="3" t="s">
        <v>701</v>
      </c>
      <c r="F1045" s="3" t="s">
        <v>683</v>
      </c>
      <c r="G1045" s="50">
        <v>1</v>
      </c>
      <c r="H1045" s="3" t="s">
        <v>689</v>
      </c>
      <c r="I1045" s="3" t="s">
        <v>692</v>
      </c>
      <c r="J1045" s="33">
        <v>142</v>
      </c>
      <c r="K1045" s="3" t="s">
        <v>668</v>
      </c>
      <c r="L1045" s="34">
        <v>45345</v>
      </c>
      <c r="M1045" s="3" t="s">
        <v>49</v>
      </c>
      <c r="N1045" s="3" t="s">
        <v>662</v>
      </c>
      <c r="O1045" s="35">
        <v>0</v>
      </c>
      <c r="P1045" s="3" t="s">
        <v>664</v>
      </c>
      <c r="Q1045" s="3" t="s">
        <v>8</v>
      </c>
      <c r="R1045" s="3" t="s">
        <v>1457</v>
      </c>
      <c r="S1045" s="3" t="s">
        <v>1654</v>
      </c>
      <c r="T1045" s="3" t="str">
        <f t="shared" si="41"/>
        <v>HOMBRE</v>
      </c>
      <c r="U1045" s="48"/>
      <c r="V1045" s="3" t="s">
        <v>1599</v>
      </c>
      <c r="AA1045" s="3" t="str">
        <f t="shared" si="42"/>
        <v>HOMBREHOMBREINICIO LABORALDEPORTIVOCAMISETABASICO NEUTRO</v>
      </c>
    </row>
    <row r="1046" spans="1:27">
      <c r="A1046" s="3">
        <v>319894</v>
      </c>
      <c r="B1046" s="3" t="s">
        <v>16</v>
      </c>
      <c r="C1046" s="3" t="s">
        <v>685</v>
      </c>
      <c r="D1046" s="3" t="s">
        <v>681</v>
      </c>
      <c r="E1046" s="3" t="s">
        <v>701</v>
      </c>
      <c r="F1046" s="3" t="s">
        <v>683</v>
      </c>
      <c r="G1046" s="50">
        <v>1</v>
      </c>
      <c r="H1046" s="3" t="s">
        <v>688</v>
      </c>
      <c r="I1046" s="3" t="s">
        <v>692</v>
      </c>
      <c r="J1046" s="33">
        <v>226</v>
      </c>
      <c r="K1046" s="3" t="s">
        <v>668</v>
      </c>
      <c r="L1046" s="34">
        <v>45345</v>
      </c>
      <c r="M1046" s="3" t="s">
        <v>49</v>
      </c>
      <c r="N1046" s="3" t="s">
        <v>662</v>
      </c>
      <c r="O1046" s="35">
        <v>0</v>
      </c>
      <c r="P1046" s="3" t="s">
        <v>664</v>
      </c>
      <c r="Q1046" s="3" t="s">
        <v>8</v>
      </c>
      <c r="R1046" s="3" t="s">
        <v>1457</v>
      </c>
      <c r="S1046" s="3" t="s">
        <v>1654</v>
      </c>
      <c r="T1046" s="3" t="str">
        <f t="shared" si="41"/>
        <v>HOMBRE</v>
      </c>
      <c r="U1046" s="48"/>
      <c r="V1046" s="3" t="s">
        <v>1599</v>
      </c>
      <c r="AA1046" s="3" t="str">
        <f t="shared" si="42"/>
        <v>HOMBREHOMBREINICIO LABORALDEPORTIVOCAMISETABASICO NEUTRO</v>
      </c>
    </row>
    <row r="1047" spans="1:27">
      <c r="A1047" s="3">
        <v>319894</v>
      </c>
      <c r="B1047" s="3" t="s">
        <v>16</v>
      </c>
      <c r="C1047" s="3" t="s">
        <v>685</v>
      </c>
      <c r="D1047" s="3" t="s">
        <v>681</v>
      </c>
      <c r="E1047" s="3" t="s">
        <v>701</v>
      </c>
      <c r="F1047" s="3" t="s">
        <v>683</v>
      </c>
      <c r="G1047" s="50">
        <v>1</v>
      </c>
      <c r="H1047" s="3" t="s">
        <v>687</v>
      </c>
      <c r="I1047" s="3" t="s">
        <v>692</v>
      </c>
      <c r="J1047" s="33">
        <v>241</v>
      </c>
      <c r="K1047" s="3" t="s">
        <v>668</v>
      </c>
      <c r="L1047" s="34">
        <v>45345</v>
      </c>
      <c r="M1047" s="3" t="s">
        <v>49</v>
      </c>
      <c r="N1047" s="3" t="s">
        <v>662</v>
      </c>
      <c r="O1047" s="35">
        <v>0</v>
      </c>
      <c r="P1047" s="3" t="s">
        <v>664</v>
      </c>
      <c r="Q1047" s="3" t="s">
        <v>8</v>
      </c>
      <c r="R1047" s="3" t="s">
        <v>1457</v>
      </c>
      <c r="S1047" s="3" t="s">
        <v>1654</v>
      </c>
      <c r="T1047" s="3" t="str">
        <f t="shared" si="41"/>
        <v>HOMBRE</v>
      </c>
      <c r="U1047" s="48"/>
      <c r="V1047" s="3" t="s">
        <v>1599</v>
      </c>
      <c r="AA1047" s="3" t="str">
        <f t="shared" si="42"/>
        <v>HOMBREHOMBREINICIO LABORALDEPORTIVOCAMISETABASICO NEUTRO</v>
      </c>
    </row>
    <row r="1048" spans="1:27">
      <c r="A1048" s="3">
        <v>319894</v>
      </c>
      <c r="B1048" s="3" t="s">
        <v>16</v>
      </c>
      <c r="C1048" s="3" t="s">
        <v>685</v>
      </c>
      <c r="D1048" s="3" t="s">
        <v>681</v>
      </c>
      <c r="E1048" s="3" t="s">
        <v>701</v>
      </c>
      <c r="F1048" s="3" t="s">
        <v>683</v>
      </c>
      <c r="G1048" s="50">
        <v>1</v>
      </c>
      <c r="H1048" s="3" t="s">
        <v>690</v>
      </c>
      <c r="I1048" s="3" t="s">
        <v>692</v>
      </c>
      <c r="J1048" s="33">
        <v>238</v>
      </c>
      <c r="K1048" s="3" t="s">
        <v>668</v>
      </c>
      <c r="L1048" s="34">
        <v>45345</v>
      </c>
      <c r="M1048" s="3" t="s">
        <v>49</v>
      </c>
      <c r="N1048" s="3" t="s">
        <v>662</v>
      </c>
      <c r="O1048" s="35">
        <v>0</v>
      </c>
      <c r="P1048" s="3" t="s">
        <v>664</v>
      </c>
      <c r="Q1048" s="3" t="s">
        <v>8</v>
      </c>
      <c r="R1048" s="3" t="s">
        <v>1457</v>
      </c>
      <c r="S1048" s="3" t="s">
        <v>1654</v>
      </c>
      <c r="T1048" s="3" t="str">
        <f t="shared" si="41"/>
        <v>HOMBRE</v>
      </c>
      <c r="U1048" s="48"/>
      <c r="V1048" s="3" t="s">
        <v>1599</v>
      </c>
      <c r="AA1048" s="3" t="str">
        <f t="shared" si="42"/>
        <v>HOMBREHOMBREINICIO LABORALDEPORTIVOCAMISETABASICO NEUTRO</v>
      </c>
    </row>
    <row r="1049" spans="1:27">
      <c r="A1049" s="3">
        <v>319894</v>
      </c>
      <c r="B1049" s="3" t="s">
        <v>16</v>
      </c>
      <c r="C1049" s="3" t="s">
        <v>685</v>
      </c>
      <c r="D1049" s="3" t="s">
        <v>681</v>
      </c>
      <c r="E1049" s="3" t="s">
        <v>701</v>
      </c>
      <c r="F1049" s="3" t="s">
        <v>683</v>
      </c>
      <c r="G1049" s="50">
        <v>1</v>
      </c>
      <c r="H1049" s="3" t="s">
        <v>689</v>
      </c>
      <c r="I1049" s="3" t="s">
        <v>693</v>
      </c>
      <c r="J1049" s="33">
        <v>80</v>
      </c>
      <c r="K1049" s="3" t="s">
        <v>668</v>
      </c>
      <c r="L1049" s="34">
        <v>45345</v>
      </c>
      <c r="M1049" s="3" t="s">
        <v>49</v>
      </c>
      <c r="N1049" s="3" t="s">
        <v>662</v>
      </c>
      <c r="O1049" s="35">
        <v>0</v>
      </c>
      <c r="P1049" s="3" t="s">
        <v>664</v>
      </c>
      <c r="Q1049" s="3" t="s">
        <v>8</v>
      </c>
      <c r="R1049" s="3" t="s">
        <v>1457</v>
      </c>
      <c r="S1049" s="3" t="s">
        <v>1654</v>
      </c>
      <c r="T1049" s="3" t="str">
        <f t="shared" si="41"/>
        <v>HOMBRE</v>
      </c>
      <c r="U1049" s="48"/>
      <c r="V1049" s="3" t="s">
        <v>1599</v>
      </c>
      <c r="AA1049" s="3" t="str">
        <f t="shared" si="42"/>
        <v>HOMBREHOMBREINICIO LABORALDEPORTIVOCAMISETABASICO NEUTRO</v>
      </c>
    </row>
    <row r="1050" spans="1:27">
      <c r="A1050" s="3">
        <v>319894</v>
      </c>
      <c r="B1050" s="3" t="s">
        <v>16</v>
      </c>
      <c r="C1050" s="3" t="s">
        <v>685</v>
      </c>
      <c r="D1050" s="3" t="s">
        <v>681</v>
      </c>
      <c r="E1050" s="3" t="s">
        <v>701</v>
      </c>
      <c r="F1050" s="3" t="s">
        <v>683</v>
      </c>
      <c r="G1050" s="50">
        <v>1</v>
      </c>
      <c r="H1050" s="3" t="s">
        <v>687</v>
      </c>
      <c r="I1050" s="3" t="s">
        <v>693</v>
      </c>
      <c r="J1050" s="33">
        <v>20</v>
      </c>
      <c r="K1050" s="3" t="s">
        <v>668</v>
      </c>
      <c r="L1050" s="34">
        <v>45345</v>
      </c>
      <c r="M1050" s="3" t="s">
        <v>49</v>
      </c>
      <c r="N1050" s="3" t="s">
        <v>662</v>
      </c>
      <c r="O1050" s="35">
        <v>0</v>
      </c>
      <c r="P1050" s="3" t="s">
        <v>664</v>
      </c>
      <c r="Q1050" s="3" t="s">
        <v>8</v>
      </c>
      <c r="R1050" s="3" t="s">
        <v>1457</v>
      </c>
      <c r="S1050" s="3" t="s">
        <v>1654</v>
      </c>
      <c r="T1050" s="3" t="str">
        <f t="shared" si="41"/>
        <v>HOMBRE</v>
      </c>
      <c r="U1050" s="48"/>
      <c r="V1050" s="3" t="s">
        <v>1599</v>
      </c>
      <c r="AA1050" s="3" t="str">
        <f t="shared" si="42"/>
        <v>HOMBREHOMBREINICIO LABORALDEPORTIVOCAMISETABASICO NEUTRO</v>
      </c>
    </row>
    <row r="1051" spans="1:27">
      <c r="A1051" s="3">
        <v>319894</v>
      </c>
      <c r="B1051" s="3" t="s">
        <v>16</v>
      </c>
      <c r="C1051" s="3" t="s">
        <v>685</v>
      </c>
      <c r="D1051" s="3" t="s">
        <v>681</v>
      </c>
      <c r="E1051" s="3" t="s">
        <v>701</v>
      </c>
      <c r="F1051" s="3" t="s">
        <v>683</v>
      </c>
      <c r="G1051" s="50">
        <v>1</v>
      </c>
      <c r="H1051" s="3" t="s">
        <v>690</v>
      </c>
      <c r="I1051" s="3" t="s">
        <v>693</v>
      </c>
      <c r="J1051" s="33">
        <v>66</v>
      </c>
      <c r="K1051" s="3" t="s">
        <v>668</v>
      </c>
      <c r="L1051" s="34">
        <v>45345</v>
      </c>
      <c r="M1051" s="3" t="s">
        <v>49</v>
      </c>
      <c r="N1051" s="3" t="s">
        <v>662</v>
      </c>
      <c r="O1051" s="35">
        <v>0</v>
      </c>
      <c r="P1051" s="3" t="s">
        <v>664</v>
      </c>
      <c r="Q1051" s="3" t="s">
        <v>8</v>
      </c>
      <c r="R1051" s="3" t="s">
        <v>1457</v>
      </c>
      <c r="S1051" s="3" t="s">
        <v>1654</v>
      </c>
      <c r="T1051" s="3" t="str">
        <f t="shared" si="41"/>
        <v>HOMBRE</v>
      </c>
      <c r="U1051" s="48"/>
      <c r="V1051" s="3" t="s">
        <v>1599</v>
      </c>
      <c r="AA1051" s="3" t="str">
        <f t="shared" si="42"/>
        <v>HOMBREHOMBREINICIO LABORALDEPORTIVOCAMISETABASICO NEUTRO</v>
      </c>
    </row>
    <row r="1052" spans="1:27">
      <c r="A1052" s="3">
        <v>319894</v>
      </c>
      <c r="B1052" s="3" t="s">
        <v>16</v>
      </c>
      <c r="C1052" s="3" t="s">
        <v>685</v>
      </c>
      <c r="D1052" s="3" t="s">
        <v>681</v>
      </c>
      <c r="E1052" s="3" t="s">
        <v>701</v>
      </c>
      <c r="F1052" s="3" t="s">
        <v>683</v>
      </c>
      <c r="G1052" s="50">
        <v>1</v>
      </c>
      <c r="H1052" s="3" t="s">
        <v>689</v>
      </c>
      <c r="I1052" s="3" t="s">
        <v>811</v>
      </c>
      <c r="J1052" s="33">
        <v>12</v>
      </c>
      <c r="K1052" s="3" t="s">
        <v>668</v>
      </c>
      <c r="L1052" s="34">
        <v>45345</v>
      </c>
      <c r="M1052" s="3" t="s">
        <v>49</v>
      </c>
      <c r="N1052" s="3" t="s">
        <v>662</v>
      </c>
      <c r="O1052" s="35">
        <v>0</v>
      </c>
      <c r="P1052" s="3" t="s">
        <v>664</v>
      </c>
      <c r="Q1052" s="3" t="s">
        <v>8</v>
      </c>
      <c r="R1052" s="3" t="s">
        <v>1457</v>
      </c>
      <c r="S1052" s="3" t="s">
        <v>1654</v>
      </c>
      <c r="T1052" s="3" t="str">
        <f t="shared" si="41"/>
        <v>HOMBRE</v>
      </c>
      <c r="U1052" s="48"/>
      <c r="V1052" s="3" t="s">
        <v>1599</v>
      </c>
      <c r="AA1052" s="3" t="str">
        <f t="shared" si="42"/>
        <v>HOMBREHOMBREINICIO LABORALDEPORTIVOCAMISETABASICO NEUTRO</v>
      </c>
    </row>
    <row r="1053" spans="1:27">
      <c r="A1053" s="3">
        <v>319894</v>
      </c>
      <c r="B1053" s="3" t="s">
        <v>16</v>
      </c>
      <c r="C1053" s="3" t="s">
        <v>685</v>
      </c>
      <c r="D1053" s="3" t="s">
        <v>681</v>
      </c>
      <c r="E1053" s="3" t="s">
        <v>701</v>
      </c>
      <c r="F1053" s="3" t="s">
        <v>683</v>
      </c>
      <c r="G1053" s="50">
        <v>1</v>
      </c>
      <c r="H1053" s="3" t="s">
        <v>688</v>
      </c>
      <c r="I1053" s="3" t="s">
        <v>811</v>
      </c>
      <c r="J1053" s="33">
        <v>66</v>
      </c>
      <c r="K1053" s="3" t="s">
        <v>668</v>
      </c>
      <c r="L1053" s="34">
        <v>45345</v>
      </c>
      <c r="M1053" s="3" t="s">
        <v>49</v>
      </c>
      <c r="N1053" s="3" t="s">
        <v>662</v>
      </c>
      <c r="O1053" s="35">
        <v>0</v>
      </c>
      <c r="P1053" s="3" t="s">
        <v>664</v>
      </c>
      <c r="Q1053" s="3" t="s">
        <v>8</v>
      </c>
      <c r="R1053" s="3" t="s">
        <v>1457</v>
      </c>
      <c r="S1053" s="3" t="s">
        <v>1654</v>
      </c>
      <c r="T1053" s="3" t="str">
        <f t="shared" si="41"/>
        <v>HOMBRE</v>
      </c>
      <c r="U1053" s="48"/>
      <c r="V1053" s="3" t="s">
        <v>1599</v>
      </c>
      <c r="AA1053" s="3" t="str">
        <f t="shared" si="42"/>
        <v>HOMBREHOMBREINICIO LABORALDEPORTIVOCAMISETABASICO NEUTRO</v>
      </c>
    </row>
    <row r="1054" spans="1:27">
      <c r="A1054" s="3">
        <v>319894</v>
      </c>
      <c r="B1054" s="3" t="s">
        <v>16</v>
      </c>
      <c r="C1054" s="3" t="s">
        <v>685</v>
      </c>
      <c r="D1054" s="3" t="s">
        <v>681</v>
      </c>
      <c r="E1054" s="3" t="s">
        <v>701</v>
      </c>
      <c r="F1054" s="3" t="s">
        <v>683</v>
      </c>
      <c r="G1054" s="50">
        <v>1</v>
      </c>
      <c r="H1054" s="3" t="s">
        <v>687</v>
      </c>
      <c r="I1054" s="3" t="s">
        <v>811</v>
      </c>
      <c r="J1054" s="33">
        <v>182</v>
      </c>
      <c r="K1054" s="3" t="s">
        <v>668</v>
      </c>
      <c r="L1054" s="34">
        <v>45345</v>
      </c>
      <c r="M1054" s="3" t="s">
        <v>49</v>
      </c>
      <c r="N1054" s="3" t="s">
        <v>662</v>
      </c>
      <c r="O1054" s="35">
        <v>0</v>
      </c>
      <c r="P1054" s="3" t="s">
        <v>664</v>
      </c>
      <c r="Q1054" s="3" t="s">
        <v>8</v>
      </c>
      <c r="R1054" s="3" t="s">
        <v>1457</v>
      </c>
      <c r="S1054" s="3" t="s">
        <v>1654</v>
      </c>
      <c r="T1054" s="3" t="str">
        <f t="shared" si="41"/>
        <v>HOMBRE</v>
      </c>
      <c r="U1054" s="48"/>
      <c r="V1054" s="3" t="s">
        <v>1599</v>
      </c>
      <c r="AA1054" s="3" t="str">
        <f t="shared" si="42"/>
        <v>HOMBREHOMBREINICIO LABORALDEPORTIVOCAMISETABASICO NEUTRO</v>
      </c>
    </row>
    <row r="1055" spans="1:27">
      <c r="A1055" s="3">
        <v>319894</v>
      </c>
      <c r="B1055" s="3" t="s">
        <v>16</v>
      </c>
      <c r="C1055" s="3" t="s">
        <v>685</v>
      </c>
      <c r="D1055" s="3" t="s">
        <v>681</v>
      </c>
      <c r="E1055" s="3" t="s">
        <v>701</v>
      </c>
      <c r="F1055" s="3" t="s">
        <v>683</v>
      </c>
      <c r="G1055" s="50">
        <v>1</v>
      </c>
      <c r="H1055" s="3" t="s">
        <v>690</v>
      </c>
      <c r="I1055" s="3" t="s">
        <v>811</v>
      </c>
      <c r="J1055" s="33">
        <v>156</v>
      </c>
      <c r="K1055" s="3" t="s">
        <v>668</v>
      </c>
      <c r="L1055" s="34">
        <v>45345</v>
      </c>
      <c r="M1055" s="3" t="s">
        <v>49</v>
      </c>
      <c r="N1055" s="3" t="s">
        <v>662</v>
      </c>
      <c r="O1055" s="35">
        <v>0</v>
      </c>
      <c r="P1055" s="3" t="s">
        <v>664</v>
      </c>
      <c r="Q1055" s="3" t="s">
        <v>8</v>
      </c>
      <c r="R1055" s="3" t="s">
        <v>1457</v>
      </c>
      <c r="S1055" s="3" t="s">
        <v>1654</v>
      </c>
      <c r="T1055" s="3" t="str">
        <f t="shared" si="41"/>
        <v>HOMBRE</v>
      </c>
      <c r="U1055" s="48"/>
      <c r="V1055" s="3" t="s">
        <v>1599</v>
      </c>
      <c r="AA1055" s="3" t="str">
        <f t="shared" si="42"/>
        <v>HOMBREHOMBREINICIO LABORALDEPORTIVOCAMISETABASICO NEUTRO</v>
      </c>
    </row>
    <row r="1056" spans="1:27">
      <c r="A1056" s="3">
        <v>319895</v>
      </c>
      <c r="B1056" s="3" t="s">
        <v>16</v>
      </c>
      <c r="C1056" s="3" t="s">
        <v>685</v>
      </c>
      <c r="D1056" s="3" t="s">
        <v>681</v>
      </c>
      <c r="E1056" s="3" t="s">
        <v>701</v>
      </c>
      <c r="F1056" s="3" t="s">
        <v>683</v>
      </c>
      <c r="G1056" s="50">
        <v>2</v>
      </c>
      <c r="H1056" s="3" t="s">
        <v>688</v>
      </c>
      <c r="I1056" s="3" t="s">
        <v>684</v>
      </c>
      <c r="J1056" s="33">
        <v>97</v>
      </c>
      <c r="K1056" s="3" t="s">
        <v>668</v>
      </c>
      <c r="L1056" s="34">
        <v>45345</v>
      </c>
      <c r="M1056" s="3" t="s">
        <v>49</v>
      </c>
      <c r="N1056" s="3" t="s">
        <v>662</v>
      </c>
      <c r="O1056" s="35">
        <v>0</v>
      </c>
      <c r="P1056" s="3" t="s">
        <v>664</v>
      </c>
      <c r="Q1056" s="3" t="s">
        <v>8</v>
      </c>
      <c r="R1056" s="3" t="s">
        <v>1457</v>
      </c>
      <c r="S1056" s="3" t="s">
        <v>1654</v>
      </c>
      <c r="T1056" s="3" t="str">
        <f t="shared" si="41"/>
        <v>HOMBRE</v>
      </c>
      <c r="U1056" s="48"/>
      <c r="V1056" s="3" t="s">
        <v>1599</v>
      </c>
      <c r="AA1056" s="3" t="str">
        <f t="shared" si="42"/>
        <v>HOMBREHOMBREINICIO LABORALDEPORTIVOCAMISETABASICO NEUTRO</v>
      </c>
    </row>
    <row r="1057" spans="1:27">
      <c r="A1057" s="3">
        <v>319895</v>
      </c>
      <c r="B1057" s="3" t="s">
        <v>16</v>
      </c>
      <c r="C1057" s="3" t="s">
        <v>685</v>
      </c>
      <c r="D1057" s="3" t="s">
        <v>681</v>
      </c>
      <c r="E1057" s="3" t="s">
        <v>701</v>
      </c>
      <c r="F1057" s="3" t="s">
        <v>683</v>
      </c>
      <c r="G1057" s="50">
        <v>2</v>
      </c>
      <c r="H1057" s="3" t="s">
        <v>690</v>
      </c>
      <c r="I1057" s="3" t="s">
        <v>684</v>
      </c>
      <c r="J1057" s="33">
        <v>18</v>
      </c>
      <c r="K1057" s="3" t="s">
        <v>668</v>
      </c>
      <c r="L1057" s="34">
        <v>45345</v>
      </c>
      <c r="M1057" s="3" t="s">
        <v>49</v>
      </c>
      <c r="N1057" s="3" t="s">
        <v>662</v>
      </c>
      <c r="O1057" s="35">
        <v>0</v>
      </c>
      <c r="P1057" s="3" t="s">
        <v>664</v>
      </c>
      <c r="Q1057" s="3" t="s">
        <v>8</v>
      </c>
      <c r="R1057" s="3" t="s">
        <v>1457</v>
      </c>
      <c r="S1057" s="3" t="s">
        <v>1654</v>
      </c>
      <c r="T1057" s="3" t="str">
        <f t="shared" si="41"/>
        <v>HOMBRE</v>
      </c>
      <c r="U1057" s="48"/>
      <c r="V1057" s="3" t="s">
        <v>1599</v>
      </c>
      <c r="AA1057" s="3" t="str">
        <f t="shared" si="42"/>
        <v>HOMBREHOMBREINICIO LABORALDEPORTIVOCAMISETABASICO NEUTRO</v>
      </c>
    </row>
    <row r="1058" spans="1:27">
      <c r="A1058" s="3">
        <v>319895</v>
      </c>
      <c r="B1058" s="3" t="s">
        <v>16</v>
      </c>
      <c r="C1058" s="3" t="s">
        <v>685</v>
      </c>
      <c r="D1058" s="3" t="s">
        <v>681</v>
      </c>
      <c r="E1058" s="3" t="s">
        <v>701</v>
      </c>
      <c r="F1058" s="3" t="s">
        <v>683</v>
      </c>
      <c r="G1058" s="50">
        <v>2</v>
      </c>
      <c r="H1058" s="3" t="s">
        <v>690</v>
      </c>
      <c r="I1058" s="3" t="s">
        <v>713</v>
      </c>
      <c r="J1058" s="33">
        <v>44</v>
      </c>
      <c r="K1058" s="3" t="s">
        <v>668</v>
      </c>
      <c r="L1058" s="34">
        <v>45345</v>
      </c>
      <c r="M1058" s="3" t="s">
        <v>49</v>
      </c>
      <c r="N1058" s="3" t="s">
        <v>662</v>
      </c>
      <c r="O1058" s="35">
        <v>0</v>
      </c>
      <c r="P1058" s="3" t="s">
        <v>664</v>
      </c>
      <c r="Q1058" s="3" t="s">
        <v>8</v>
      </c>
      <c r="R1058" s="3" t="s">
        <v>1457</v>
      </c>
      <c r="S1058" s="3" t="s">
        <v>1654</v>
      </c>
      <c r="T1058" s="3" t="str">
        <f t="shared" si="41"/>
        <v>HOMBRE</v>
      </c>
      <c r="U1058" s="48"/>
      <c r="V1058" s="3" t="s">
        <v>1599</v>
      </c>
      <c r="AA1058" s="3" t="str">
        <f t="shared" si="42"/>
        <v>HOMBREHOMBREINICIO LABORALDEPORTIVOCAMISETABASICO NEUTRO</v>
      </c>
    </row>
    <row r="1059" spans="1:27">
      <c r="A1059" s="3">
        <v>319895</v>
      </c>
      <c r="B1059" s="3" t="s">
        <v>16</v>
      </c>
      <c r="C1059" s="3" t="s">
        <v>685</v>
      </c>
      <c r="D1059" s="3" t="s">
        <v>681</v>
      </c>
      <c r="E1059" s="3" t="s">
        <v>701</v>
      </c>
      <c r="F1059" s="3" t="s">
        <v>683</v>
      </c>
      <c r="G1059" s="50">
        <v>2</v>
      </c>
      <c r="H1059" s="3" t="s">
        <v>690</v>
      </c>
      <c r="I1059" s="3" t="s">
        <v>692</v>
      </c>
      <c r="J1059" s="33">
        <v>110</v>
      </c>
      <c r="K1059" s="3" t="s">
        <v>668</v>
      </c>
      <c r="L1059" s="34">
        <v>45345</v>
      </c>
      <c r="M1059" s="3" t="s">
        <v>49</v>
      </c>
      <c r="N1059" s="3" t="s">
        <v>662</v>
      </c>
      <c r="O1059" s="35">
        <v>0</v>
      </c>
      <c r="P1059" s="3" t="s">
        <v>664</v>
      </c>
      <c r="Q1059" s="3" t="s">
        <v>8</v>
      </c>
      <c r="R1059" s="3" t="s">
        <v>1457</v>
      </c>
      <c r="S1059" s="3" t="s">
        <v>1654</v>
      </c>
      <c r="T1059" s="3" t="str">
        <f t="shared" si="41"/>
        <v>HOMBRE</v>
      </c>
      <c r="U1059" s="48"/>
      <c r="V1059" s="3" t="s">
        <v>1599</v>
      </c>
      <c r="AA1059" s="3" t="str">
        <f t="shared" si="42"/>
        <v>HOMBREHOMBREINICIO LABORALDEPORTIVOCAMISETABASICO NEUTRO</v>
      </c>
    </row>
    <row r="1060" spans="1:27">
      <c r="A1060" s="3">
        <v>319895</v>
      </c>
      <c r="B1060" s="3" t="s">
        <v>16</v>
      </c>
      <c r="C1060" s="3" t="s">
        <v>685</v>
      </c>
      <c r="D1060" s="3" t="s">
        <v>681</v>
      </c>
      <c r="E1060" s="3" t="s">
        <v>701</v>
      </c>
      <c r="F1060" s="3" t="s">
        <v>683</v>
      </c>
      <c r="G1060" s="50">
        <v>2</v>
      </c>
      <c r="H1060" s="3" t="s">
        <v>690</v>
      </c>
      <c r="I1060" s="3" t="s">
        <v>709</v>
      </c>
      <c r="J1060" s="33">
        <v>0</v>
      </c>
      <c r="K1060" s="3" t="s">
        <v>668</v>
      </c>
      <c r="L1060" s="34">
        <v>45345</v>
      </c>
      <c r="M1060" s="3" t="s">
        <v>49</v>
      </c>
      <c r="N1060" s="3" t="s">
        <v>662</v>
      </c>
      <c r="O1060" s="35">
        <v>0</v>
      </c>
      <c r="P1060" s="3" t="s">
        <v>664</v>
      </c>
      <c r="Q1060" s="3" t="s">
        <v>8</v>
      </c>
      <c r="R1060" s="3" t="s">
        <v>1457</v>
      </c>
      <c r="S1060" s="3" t="s">
        <v>1657</v>
      </c>
      <c r="T1060" s="3" t="str">
        <f t="shared" si="41"/>
        <v>HOMBRE</v>
      </c>
      <c r="U1060" s="48"/>
      <c r="V1060" s="3" t="s">
        <v>1599</v>
      </c>
      <c r="AA1060" s="3" t="str">
        <f t="shared" si="42"/>
        <v>HOMBREHOMBREINICIO LABORALDEPORTIVOCAMISETABASICO NEUTRO</v>
      </c>
    </row>
    <row r="1061" spans="1:27">
      <c r="A1061" s="3">
        <v>319896</v>
      </c>
      <c r="B1061" s="3" t="s">
        <v>16</v>
      </c>
      <c r="C1061" s="3" t="s">
        <v>685</v>
      </c>
      <c r="D1061" s="3" t="s">
        <v>681</v>
      </c>
      <c r="E1061" s="3" t="s">
        <v>701</v>
      </c>
      <c r="F1061" s="3" t="s">
        <v>683</v>
      </c>
      <c r="G1061" s="50">
        <v>1</v>
      </c>
      <c r="H1061" s="3" t="s">
        <v>689</v>
      </c>
      <c r="I1061" s="3" t="s">
        <v>684</v>
      </c>
      <c r="J1061" s="33">
        <v>202</v>
      </c>
      <c r="K1061" s="3" t="s">
        <v>668</v>
      </c>
      <c r="L1061" s="34">
        <v>45345</v>
      </c>
      <c r="M1061" s="3" t="s">
        <v>49</v>
      </c>
      <c r="N1061" s="3" t="s">
        <v>662</v>
      </c>
      <c r="O1061" s="35">
        <v>0</v>
      </c>
      <c r="P1061" s="3" t="s">
        <v>664</v>
      </c>
      <c r="Q1061" s="3" t="s">
        <v>8</v>
      </c>
      <c r="R1061" s="3" t="s">
        <v>1457</v>
      </c>
      <c r="S1061" s="3" t="s">
        <v>1654</v>
      </c>
      <c r="T1061" s="3" t="str">
        <f t="shared" si="41"/>
        <v>HOMBRE</v>
      </c>
      <c r="U1061" s="48"/>
      <c r="V1061" s="3" t="s">
        <v>1599</v>
      </c>
      <c r="AA1061" s="3" t="str">
        <f t="shared" si="42"/>
        <v>HOMBREHOMBREINICIO LABORALDEPORTIVOCAMISETABASICO NEUTRO</v>
      </c>
    </row>
    <row r="1062" spans="1:27">
      <c r="A1062" s="3">
        <v>319896</v>
      </c>
      <c r="B1062" s="3" t="s">
        <v>16</v>
      </c>
      <c r="C1062" s="3" t="s">
        <v>685</v>
      </c>
      <c r="D1062" s="3" t="s">
        <v>681</v>
      </c>
      <c r="E1062" s="3" t="s">
        <v>701</v>
      </c>
      <c r="F1062" s="3" t="s">
        <v>683</v>
      </c>
      <c r="G1062" s="50">
        <v>1</v>
      </c>
      <c r="H1062" s="3" t="s">
        <v>688</v>
      </c>
      <c r="I1062" s="3" t="s">
        <v>684</v>
      </c>
      <c r="J1062" s="33">
        <v>231</v>
      </c>
      <c r="K1062" s="3" t="s">
        <v>668</v>
      </c>
      <c r="L1062" s="34">
        <v>45345</v>
      </c>
      <c r="M1062" s="3" t="s">
        <v>49</v>
      </c>
      <c r="N1062" s="3" t="s">
        <v>662</v>
      </c>
      <c r="O1062" s="35">
        <v>0</v>
      </c>
      <c r="P1062" s="3" t="s">
        <v>664</v>
      </c>
      <c r="Q1062" s="3" t="s">
        <v>8</v>
      </c>
      <c r="R1062" s="3" t="s">
        <v>1457</v>
      </c>
      <c r="S1062" s="3" t="s">
        <v>1654</v>
      </c>
      <c r="T1062" s="3" t="str">
        <f t="shared" si="41"/>
        <v>HOMBRE</v>
      </c>
      <c r="U1062" s="48"/>
      <c r="V1062" s="3" t="s">
        <v>1599</v>
      </c>
      <c r="AA1062" s="3" t="str">
        <f t="shared" si="42"/>
        <v>HOMBREHOMBREINICIO LABORALDEPORTIVOCAMISETABASICO NEUTRO</v>
      </c>
    </row>
    <row r="1063" spans="1:27">
      <c r="A1063" s="3">
        <v>319896</v>
      </c>
      <c r="B1063" s="3" t="s">
        <v>16</v>
      </c>
      <c r="C1063" s="3" t="s">
        <v>685</v>
      </c>
      <c r="D1063" s="3" t="s">
        <v>681</v>
      </c>
      <c r="E1063" s="3" t="s">
        <v>701</v>
      </c>
      <c r="F1063" s="3" t="s">
        <v>683</v>
      </c>
      <c r="G1063" s="50">
        <v>1</v>
      </c>
      <c r="H1063" s="3" t="s">
        <v>687</v>
      </c>
      <c r="I1063" s="3" t="s">
        <v>684</v>
      </c>
      <c r="J1063" s="33">
        <v>251</v>
      </c>
      <c r="K1063" s="3" t="s">
        <v>668</v>
      </c>
      <c r="L1063" s="34">
        <v>45345</v>
      </c>
      <c r="M1063" s="3" t="s">
        <v>49</v>
      </c>
      <c r="N1063" s="3" t="s">
        <v>662</v>
      </c>
      <c r="O1063" s="35">
        <v>0</v>
      </c>
      <c r="P1063" s="3" t="s">
        <v>664</v>
      </c>
      <c r="Q1063" s="3" t="s">
        <v>8</v>
      </c>
      <c r="R1063" s="3" t="s">
        <v>1457</v>
      </c>
      <c r="S1063" s="3" t="s">
        <v>1654</v>
      </c>
      <c r="T1063" s="3" t="str">
        <f t="shared" si="41"/>
        <v>HOMBRE</v>
      </c>
      <c r="U1063" s="48"/>
      <c r="V1063" s="3" t="s">
        <v>1599</v>
      </c>
      <c r="AA1063" s="3" t="str">
        <f t="shared" si="42"/>
        <v>HOMBREHOMBREINICIO LABORALDEPORTIVOCAMISETABASICO NEUTRO</v>
      </c>
    </row>
    <row r="1064" spans="1:27">
      <c r="A1064" s="3">
        <v>319896</v>
      </c>
      <c r="B1064" s="3" t="s">
        <v>16</v>
      </c>
      <c r="C1064" s="3" t="s">
        <v>685</v>
      </c>
      <c r="D1064" s="3" t="s">
        <v>681</v>
      </c>
      <c r="E1064" s="3" t="s">
        <v>701</v>
      </c>
      <c r="F1064" s="3" t="s">
        <v>683</v>
      </c>
      <c r="G1064" s="50">
        <v>1</v>
      </c>
      <c r="H1064" s="3" t="s">
        <v>690</v>
      </c>
      <c r="I1064" s="3" t="s">
        <v>684</v>
      </c>
      <c r="J1064" s="33">
        <v>201</v>
      </c>
      <c r="K1064" s="3" t="s">
        <v>668</v>
      </c>
      <c r="L1064" s="34">
        <v>45345</v>
      </c>
      <c r="M1064" s="3" t="s">
        <v>49</v>
      </c>
      <c r="N1064" s="3" t="s">
        <v>662</v>
      </c>
      <c r="O1064" s="35">
        <v>0</v>
      </c>
      <c r="P1064" s="3" t="s">
        <v>664</v>
      </c>
      <c r="Q1064" s="3" t="s">
        <v>8</v>
      </c>
      <c r="R1064" s="3" t="s">
        <v>1457</v>
      </c>
      <c r="S1064" s="3" t="s">
        <v>1654</v>
      </c>
      <c r="T1064" s="3" t="str">
        <f t="shared" si="41"/>
        <v>HOMBRE</v>
      </c>
      <c r="U1064" s="48"/>
      <c r="V1064" s="3" t="s">
        <v>1599</v>
      </c>
      <c r="AA1064" s="3" t="str">
        <f t="shared" si="42"/>
        <v>HOMBREHOMBREINICIO LABORALDEPORTIVOCAMISETABASICO NEUTRO</v>
      </c>
    </row>
    <row r="1065" spans="1:27">
      <c r="A1065" s="3">
        <v>287314</v>
      </c>
      <c r="B1065" s="3" t="s">
        <v>16</v>
      </c>
      <c r="C1065" s="3" t="s">
        <v>685</v>
      </c>
      <c r="D1065" s="3" t="s">
        <v>733</v>
      </c>
      <c r="E1065" s="3" t="s">
        <v>734</v>
      </c>
      <c r="F1065" s="3" t="s">
        <v>683</v>
      </c>
      <c r="G1065" s="50">
        <v>1</v>
      </c>
      <c r="H1065" s="3">
        <v>32</v>
      </c>
      <c r="I1065" s="3" t="s">
        <v>695</v>
      </c>
      <c r="J1065" s="33">
        <v>27</v>
      </c>
      <c r="K1065" s="3" t="s">
        <v>668</v>
      </c>
      <c r="L1065" s="34">
        <v>45341</v>
      </c>
      <c r="M1065" s="3" t="s">
        <v>47</v>
      </c>
      <c r="N1065" s="3" t="s">
        <v>662</v>
      </c>
      <c r="O1065" s="35">
        <v>0</v>
      </c>
      <c r="P1065" s="3" t="s">
        <v>664</v>
      </c>
      <c r="Q1065" s="3" t="s">
        <v>8</v>
      </c>
      <c r="R1065" s="3" t="s">
        <v>1453</v>
      </c>
      <c r="S1065" s="3" t="s">
        <v>1654</v>
      </c>
      <c r="T1065" s="3" t="str">
        <f t="shared" si="41"/>
        <v>HOMBRE</v>
      </c>
      <c r="U1065" s="48"/>
      <c r="V1065" s="3" t="s">
        <v>1599</v>
      </c>
      <c r="AA1065" s="3" t="str">
        <f t="shared" si="42"/>
        <v>HOMBREHOMBREINICIO LABORALJEANSJEANBASICO NEUTRO</v>
      </c>
    </row>
    <row r="1066" spans="1:27">
      <c r="A1066" s="3">
        <v>287314</v>
      </c>
      <c r="B1066" s="3" t="s">
        <v>16</v>
      </c>
      <c r="C1066" s="3" t="s">
        <v>685</v>
      </c>
      <c r="D1066" s="3" t="s">
        <v>733</v>
      </c>
      <c r="E1066" s="3" t="s">
        <v>734</v>
      </c>
      <c r="F1066" s="3" t="s">
        <v>683</v>
      </c>
      <c r="G1066" s="50">
        <v>1</v>
      </c>
      <c r="H1066" s="3">
        <v>34</v>
      </c>
      <c r="I1066" s="3" t="s">
        <v>695</v>
      </c>
      <c r="J1066" s="33">
        <v>26</v>
      </c>
      <c r="K1066" s="3" t="s">
        <v>668</v>
      </c>
      <c r="L1066" s="34">
        <v>45341</v>
      </c>
      <c r="M1066" s="3" t="s">
        <v>47</v>
      </c>
      <c r="N1066" s="3" t="s">
        <v>662</v>
      </c>
      <c r="O1066" s="35">
        <v>0</v>
      </c>
      <c r="P1066" s="3" t="s">
        <v>664</v>
      </c>
      <c r="Q1066" s="3" t="s">
        <v>8</v>
      </c>
      <c r="R1066" s="3" t="s">
        <v>1453</v>
      </c>
      <c r="S1066" s="3" t="s">
        <v>1654</v>
      </c>
      <c r="T1066" s="3" t="str">
        <f t="shared" si="41"/>
        <v>HOMBRE</v>
      </c>
      <c r="U1066" s="48"/>
      <c r="V1066" s="3" t="s">
        <v>1599</v>
      </c>
      <c r="AA1066" s="3" t="str">
        <f t="shared" si="42"/>
        <v>HOMBREHOMBREINICIO LABORALJEANSJEANBASICO NEUTRO</v>
      </c>
    </row>
    <row r="1067" spans="1:27">
      <c r="A1067" s="3">
        <v>287314</v>
      </c>
      <c r="B1067" s="3" t="s">
        <v>16</v>
      </c>
      <c r="C1067" s="3" t="s">
        <v>685</v>
      </c>
      <c r="D1067" s="3" t="s">
        <v>733</v>
      </c>
      <c r="E1067" s="3" t="s">
        <v>734</v>
      </c>
      <c r="F1067" s="3" t="s">
        <v>683</v>
      </c>
      <c r="G1067" s="50">
        <v>1</v>
      </c>
      <c r="H1067" s="3">
        <v>36</v>
      </c>
      <c r="I1067" s="3" t="s">
        <v>695</v>
      </c>
      <c r="J1067" s="33">
        <v>21</v>
      </c>
      <c r="K1067" s="3" t="s">
        <v>668</v>
      </c>
      <c r="L1067" s="34">
        <v>45341</v>
      </c>
      <c r="M1067" s="3" t="s">
        <v>47</v>
      </c>
      <c r="N1067" s="3" t="s">
        <v>662</v>
      </c>
      <c r="O1067" s="35">
        <v>0</v>
      </c>
      <c r="P1067" s="3" t="s">
        <v>664</v>
      </c>
      <c r="Q1067" s="3" t="s">
        <v>8</v>
      </c>
      <c r="R1067" s="3" t="s">
        <v>1453</v>
      </c>
      <c r="S1067" s="3" t="s">
        <v>1654</v>
      </c>
      <c r="T1067" s="3" t="str">
        <f t="shared" si="41"/>
        <v>HOMBRE</v>
      </c>
      <c r="U1067" s="48"/>
      <c r="V1067" s="3" t="s">
        <v>1599</v>
      </c>
      <c r="AA1067" s="3" t="str">
        <f t="shared" si="42"/>
        <v>HOMBREHOMBREINICIO LABORALJEANSJEANBASICO NEUTRO</v>
      </c>
    </row>
    <row r="1068" spans="1:27">
      <c r="A1068" s="3">
        <v>290981</v>
      </c>
      <c r="B1068" s="3" t="s">
        <v>16</v>
      </c>
      <c r="C1068" s="3" t="s">
        <v>685</v>
      </c>
      <c r="D1068" s="3" t="s">
        <v>733</v>
      </c>
      <c r="E1068" s="3" t="s">
        <v>734</v>
      </c>
      <c r="F1068" s="3" t="s">
        <v>683</v>
      </c>
      <c r="G1068" s="50">
        <v>1</v>
      </c>
      <c r="H1068" s="3">
        <v>38</v>
      </c>
      <c r="I1068" s="3" t="s">
        <v>695</v>
      </c>
      <c r="J1068" s="33">
        <v>31</v>
      </c>
      <c r="K1068" s="3" t="s">
        <v>668</v>
      </c>
      <c r="L1068" s="34">
        <v>45341</v>
      </c>
      <c r="M1068" s="3" t="s">
        <v>47</v>
      </c>
      <c r="N1068" s="3" t="s">
        <v>662</v>
      </c>
      <c r="O1068" s="35">
        <v>0</v>
      </c>
      <c r="P1068" s="3" t="s">
        <v>664</v>
      </c>
      <c r="Q1068" s="3" t="s">
        <v>8</v>
      </c>
      <c r="R1068" s="3" t="s">
        <v>1453</v>
      </c>
      <c r="S1068" s="3" t="s">
        <v>1654</v>
      </c>
      <c r="T1068" s="3" t="str">
        <f t="shared" si="41"/>
        <v>HOMBRE</v>
      </c>
      <c r="U1068" s="48"/>
      <c r="V1068" s="3" t="s">
        <v>1599</v>
      </c>
      <c r="AA1068" s="3" t="str">
        <f t="shared" si="42"/>
        <v>HOMBREHOMBREINICIO LABORALJEANSJEANBASICO NEUTRO</v>
      </c>
    </row>
    <row r="1069" spans="1:27">
      <c r="A1069" s="3">
        <v>290981</v>
      </c>
      <c r="B1069" s="3" t="s">
        <v>16</v>
      </c>
      <c r="C1069" s="3" t="s">
        <v>685</v>
      </c>
      <c r="D1069" s="3" t="s">
        <v>733</v>
      </c>
      <c r="E1069" s="3" t="s">
        <v>734</v>
      </c>
      <c r="F1069" s="3" t="s">
        <v>683</v>
      </c>
      <c r="G1069" s="50">
        <v>1</v>
      </c>
      <c r="H1069" s="3">
        <v>40</v>
      </c>
      <c r="I1069" s="3" t="s">
        <v>695</v>
      </c>
      <c r="J1069" s="33">
        <v>16</v>
      </c>
      <c r="K1069" s="3" t="s">
        <v>668</v>
      </c>
      <c r="L1069" s="34">
        <v>45341</v>
      </c>
      <c r="M1069" s="3" t="s">
        <v>47</v>
      </c>
      <c r="N1069" s="3" t="s">
        <v>662</v>
      </c>
      <c r="O1069" s="35">
        <v>0</v>
      </c>
      <c r="P1069" s="3" t="s">
        <v>664</v>
      </c>
      <c r="Q1069" s="3" t="s">
        <v>8</v>
      </c>
      <c r="R1069" s="3" t="s">
        <v>1453</v>
      </c>
      <c r="S1069" s="3" t="s">
        <v>1654</v>
      </c>
      <c r="T1069" s="3" t="str">
        <f t="shared" ref="T1069:T1132" si="43">+IF(B1069="NINA","INFANTIL",IF(B1069="NINO","INFANTIL",IF(B1069="BEBITA","INFANTIL",IF(B1069="BEBITO","INFANTIL",IF(B1069="BEBE","INFANTIL",IF(B1069="HOGAR","HOGAR Y COMPLEMENTOS",IF(B1069="COMPLEMENTOS","HOGAR Y COMPLEMENTOS",IF(B1069="COLEGIAL","HOGAR Y COMPLEMENTOS",IF(B1069="INT MUJER","INTERIOR",IF(B1069="INT HOMBRE","INTERIOR",IF(B1069="INT NINA","INTERIOR",IF(B1069="INT NINO","INTERIOR",IF(B1069="INT BEBITA","INTERIOR",IF(B1069="INT BEBITO","INTERIOR",IF(B1069="MUJER","MUJER",IF(B1069="HOMBRE","HOMBRE",""))))))))))))))))</f>
        <v>HOMBRE</v>
      </c>
      <c r="U1069" s="48"/>
      <c r="V1069" s="3" t="s">
        <v>1599</v>
      </c>
      <c r="AA1069" s="3" t="str">
        <f t="shared" si="42"/>
        <v>HOMBREHOMBREINICIO LABORALJEANSJEANBASICO NEUTRO</v>
      </c>
    </row>
    <row r="1070" spans="1:27">
      <c r="A1070" s="3" t="s">
        <v>1108</v>
      </c>
      <c r="B1070" s="3" t="s">
        <v>16</v>
      </c>
      <c r="C1070" s="3" t="s">
        <v>685</v>
      </c>
      <c r="D1070" s="3" t="s">
        <v>706</v>
      </c>
      <c r="E1070" s="3" t="s">
        <v>712</v>
      </c>
      <c r="F1070" s="3" t="s">
        <v>702</v>
      </c>
      <c r="G1070" s="50">
        <v>1</v>
      </c>
      <c r="H1070" s="3">
        <v>28</v>
      </c>
      <c r="I1070" s="3" t="s">
        <v>7</v>
      </c>
      <c r="J1070" s="33">
        <v>15</v>
      </c>
      <c r="K1070" s="3" t="s">
        <v>668</v>
      </c>
      <c r="L1070" s="34">
        <v>45338</v>
      </c>
      <c r="M1070" s="3" t="s">
        <v>45</v>
      </c>
      <c r="N1070" s="3" t="s">
        <v>661</v>
      </c>
      <c r="O1070" s="35">
        <v>0</v>
      </c>
      <c r="P1070" s="3" t="s">
        <v>665</v>
      </c>
      <c r="Q1070" s="3" t="s">
        <v>8</v>
      </c>
      <c r="R1070" s="3" t="s">
        <v>1416</v>
      </c>
      <c r="S1070" s="3" t="s">
        <v>1659</v>
      </c>
      <c r="T1070" s="3" t="str">
        <f t="shared" si="43"/>
        <v>HOMBRE</v>
      </c>
      <c r="U1070" s="48"/>
      <c r="V1070" s="3" t="s">
        <v>1599</v>
      </c>
      <c r="AA1070" s="3" t="str">
        <f t="shared" si="42"/>
        <v>HOMBREHOMBREINICIO LABORALKAKISHORTMODA</v>
      </c>
    </row>
    <row r="1071" spans="1:27">
      <c r="A1071" s="3" t="s">
        <v>1108</v>
      </c>
      <c r="B1071" s="3" t="s">
        <v>16</v>
      </c>
      <c r="C1071" s="3" t="s">
        <v>685</v>
      </c>
      <c r="D1071" s="3" t="s">
        <v>706</v>
      </c>
      <c r="E1071" s="3" t="s">
        <v>712</v>
      </c>
      <c r="F1071" s="3" t="s">
        <v>702</v>
      </c>
      <c r="G1071" s="50">
        <v>1</v>
      </c>
      <c r="H1071" s="3">
        <v>30</v>
      </c>
      <c r="I1071" s="3" t="s">
        <v>7</v>
      </c>
      <c r="J1071" s="33">
        <v>33</v>
      </c>
      <c r="K1071" s="3" t="s">
        <v>668</v>
      </c>
      <c r="L1071" s="34">
        <v>45338</v>
      </c>
      <c r="M1071" s="3" t="s">
        <v>45</v>
      </c>
      <c r="N1071" s="3" t="s">
        <v>661</v>
      </c>
      <c r="O1071" s="35">
        <v>0</v>
      </c>
      <c r="P1071" s="3" t="s">
        <v>665</v>
      </c>
      <c r="Q1071" s="3" t="s">
        <v>8</v>
      </c>
      <c r="R1071" s="3" t="s">
        <v>1416</v>
      </c>
      <c r="S1071" s="3" t="s">
        <v>1659</v>
      </c>
      <c r="T1071" s="3" t="str">
        <f t="shared" si="43"/>
        <v>HOMBRE</v>
      </c>
      <c r="U1071" s="48"/>
      <c r="V1071" s="3" t="s">
        <v>1599</v>
      </c>
      <c r="AA1071" s="3" t="str">
        <f t="shared" si="42"/>
        <v>HOMBREHOMBREINICIO LABORALKAKISHORTMODA</v>
      </c>
    </row>
    <row r="1072" spans="1:27">
      <c r="A1072" s="3" t="s">
        <v>1108</v>
      </c>
      <c r="B1072" s="3" t="s">
        <v>16</v>
      </c>
      <c r="C1072" s="3" t="s">
        <v>685</v>
      </c>
      <c r="D1072" s="3" t="s">
        <v>706</v>
      </c>
      <c r="E1072" s="3" t="s">
        <v>712</v>
      </c>
      <c r="F1072" s="3" t="s">
        <v>702</v>
      </c>
      <c r="G1072" s="50">
        <v>1</v>
      </c>
      <c r="H1072" s="3">
        <v>32</v>
      </c>
      <c r="I1072" s="3" t="s">
        <v>7</v>
      </c>
      <c r="J1072" s="33">
        <v>78</v>
      </c>
      <c r="K1072" s="3" t="s">
        <v>668</v>
      </c>
      <c r="L1072" s="34">
        <v>45338</v>
      </c>
      <c r="M1072" s="3" t="s">
        <v>45</v>
      </c>
      <c r="N1072" s="3" t="s">
        <v>661</v>
      </c>
      <c r="O1072" s="35">
        <v>0</v>
      </c>
      <c r="P1072" s="3" t="s">
        <v>665</v>
      </c>
      <c r="Q1072" s="3" t="s">
        <v>8</v>
      </c>
      <c r="R1072" s="3" t="s">
        <v>1416</v>
      </c>
      <c r="S1072" s="3" t="s">
        <v>1659</v>
      </c>
      <c r="T1072" s="3" t="str">
        <f t="shared" si="43"/>
        <v>HOMBRE</v>
      </c>
      <c r="U1072" s="48"/>
      <c r="V1072" s="3" t="s">
        <v>1599</v>
      </c>
      <c r="AA1072" s="3" t="str">
        <f t="shared" si="42"/>
        <v>HOMBREHOMBREINICIO LABORALKAKISHORTMODA</v>
      </c>
    </row>
    <row r="1073" spans="1:27">
      <c r="A1073" s="3" t="s">
        <v>1108</v>
      </c>
      <c r="B1073" s="3" t="s">
        <v>16</v>
      </c>
      <c r="C1073" s="3" t="s">
        <v>685</v>
      </c>
      <c r="D1073" s="3" t="s">
        <v>706</v>
      </c>
      <c r="E1073" s="3" t="s">
        <v>712</v>
      </c>
      <c r="F1073" s="3" t="s">
        <v>702</v>
      </c>
      <c r="G1073" s="50">
        <v>1</v>
      </c>
      <c r="H1073" s="3">
        <v>34</v>
      </c>
      <c r="I1073" s="3" t="s">
        <v>7</v>
      </c>
      <c r="J1073" s="33">
        <v>79</v>
      </c>
      <c r="K1073" s="3" t="s">
        <v>668</v>
      </c>
      <c r="L1073" s="34">
        <v>45338</v>
      </c>
      <c r="M1073" s="3" t="s">
        <v>45</v>
      </c>
      <c r="N1073" s="3" t="s">
        <v>661</v>
      </c>
      <c r="O1073" s="35">
        <v>0</v>
      </c>
      <c r="P1073" s="3" t="s">
        <v>665</v>
      </c>
      <c r="Q1073" s="3" t="s">
        <v>8</v>
      </c>
      <c r="R1073" s="3" t="s">
        <v>1416</v>
      </c>
      <c r="S1073" s="3" t="s">
        <v>1659</v>
      </c>
      <c r="T1073" s="3" t="str">
        <f t="shared" si="43"/>
        <v>HOMBRE</v>
      </c>
      <c r="U1073" s="48"/>
      <c r="V1073" s="3" t="s">
        <v>1599</v>
      </c>
      <c r="AA1073" s="3" t="str">
        <f t="shared" si="42"/>
        <v>HOMBREHOMBREINICIO LABORALKAKISHORTMODA</v>
      </c>
    </row>
    <row r="1074" spans="1:27">
      <c r="A1074" s="3" t="s">
        <v>1108</v>
      </c>
      <c r="B1074" s="3" t="s">
        <v>16</v>
      </c>
      <c r="C1074" s="3" t="s">
        <v>685</v>
      </c>
      <c r="D1074" s="3" t="s">
        <v>706</v>
      </c>
      <c r="E1074" s="3" t="s">
        <v>712</v>
      </c>
      <c r="F1074" s="3" t="s">
        <v>702</v>
      </c>
      <c r="G1074" s="50">
        <v>1</v>
      </c>
      <c r="H1074" s="3">
        <v>36</v>
      </c>
      <c r="I1074" s="3" t="s">
        <v>7</v>
      </c>
      <c r="J1074" s="33">
        <v>64</v>
      </c>
      <c r="K1074" s="3" t="s">
        <v>668</v>
      </c>
      <c r="L1074" s="34">
        <v>45338</v>
      </c>
      <c r="M1074" s="3" t="s">
        <v>45</v>
      </c>
      <c r="N1074" s="3" t="s">
        <v>661</v>
      </c>
      <c r="O1074" s="35">
        <v>0</v>
      </c>
      <c r="P1074" s="3" t="s">
        <v>665</v>
      </c>
      <c r="Q1074" s="3" t="s">
        <v>8</v>
      </c>
      <c r="R1074" s="3" t="s">
        <v>1416</v>
      </c>
      <c r="S1074" s="3" t="s">
        <v>1659</v>
      </c>
      <c r="T1074" s="3" t="str">
        <f t="shared" si="43"/>
        <v>HOMBRE</v>
      </c>
      <c r="U1074" s="48"/>
      <c r="V1074" s="3" t="s">
        <v>1599</v>
      </c>
      <c r="AA1074" s="3" t="str">
        <f t="shared" si="42"/>
        <v>HOMBREHOMBREINICIO LABORALKAKISHORTMODA</v>
      </c>
    </row>
    <row r="1075" spans="1:27">
      <c r="A1075" s="3" t="s">
        <v>1108</v>
      </c>
      <c r="B1075" s="3" t="s">
        <v>16</v>
      </c>
      <c r="C1075" s="3" t="s">
        <v>685</v>
      </c>
      <c r="D1075" s="3" t="s">
        <v>706</v>
      </c>
      <c r="E1075" s="3" t="s">
        <v>712</v>
      </c>
      <c r="F1075" s="3" t="s">
        <v>702</v>
      </c>
      <c r="G1075" s="50">
        <v>1</v>
      </c>
      <c r="H1075" s="3">
        <v>38</v>
      </c>
      <c r="I1075" s="3" t="s">
        <v>7</v>
      </c>
      <c r="J1075" s="33">
        <v>21</v>
      </c>
      <c r="K1075" s="3" t="s">
        <v>668</v>
      </c>
      <c r="L1075" s="34">
        <v>45338</v>
      </c>
      <c r="M1075" s="3" t="s">
        <v>45</v>
      </c>
      <c r="N1075" s="3" t="s">
        <v>661</v>
      </c>
      <c r="O1075" s="35">
        <v>0</v>
      </c>
      <c r="P1075" s="3" t="s">
        <v>665</v>
      </c>
      <c r="Q1075" s="3" t="s">
        <v>8</v>
      </c>
      <c r="R1075" s="3" t="s">
        <v>1416</v>
      </c>
      <c r="S1075" s="3" t="s">
        <v>1659</v>
      </c>
      <c r="T1075" s="3" t="str">
        <f t="shared" si="43"/>
        <v>HOMBRE</v>
      </c>
      <c r="U1075" s="48"/>
      <c r="V1075" s="3" t="s">
        <v>1599</v>
      </c>
      <c r="AA1075" s="3" t="str">
        <f t="shared" ref="AA1075:AA1138" si="44">+CONCATENATE(T1075,B1075,C1075,D1075,E1075,F1075)</f>
        <v>HOMBREHOMBREINICIO LABORALKAKISHORTMODA</v>
      </c>
    </row>
    <row r="1076" spans="1:27">
      <c r="A1076" s="3" t="s">
        <v>1108</v>
      </c>
      <c r="B1076" s="3" t="s">
        <v>16</v>
      </c>
      <c r="C1076" s="3" t="s">
        <v>685</v>
      </c>
      <c r="D1076" s="3" t="s">
        <v>706</v>
      </c>
      <c r="E1076" s="3" t="s">
        <v>712</v>
      </c>
      <c r="F1076" s="3" t="s">
        <v>702</v>
      </c>
      <c r="G1076" s="50">
        <v>1</v>
      </c>
      <c r="H1076" s="3">
        <v>40</v>
      </c>
      <c r="I1076" s="3" t="s">
        <v>7</v>
      </c>
      <c r="J1076" s="33">
        <v>15</v>
      </c>
      <c r="K1076" s="3" t="s">
        <v>668</v>
      </c>
      <c r="L1076" s="34">
        <v>45338</v>
      </c>
      <c r="M1076" s="3" t="s">
        <v>45</v>
      </c>
      <c r="N1076" s="3" t="s">
        <v>661</v>
      </c>
      <c r="O1076" s="35">
        <v>0</v>
      </c>
      <c r="P1076" s="3" t="s">
        <v>665</v>
      </c>
      <c r="Q1076" s="3" t="s">
        <v>8</v>
      </c>
      <c r="R1076" s="3" t="s">
        <v>1416</v>
      </c>
      <c r="S1076" s="3" t="s">
        <v>1659</v>
      </c>
      <c r="T1076" s="3" t="str">
        <f t="shared" si="43"/>
        <v>HOMBRE</v>
      </c>
      <c r="U1076" s="48"/>
      <c r="V1076" s="3" t="s">
        <v>1599</v>
      </c>
      <c r="AA1076" s="3" t="str">
        <f t="shared" si="44"/>
        <v>HOMBREHOMBREINICIO LABORALKAKISHORTMODA</v>
      </c>
    </row>
    <row r="1077" spans="1:27">
      <c r="A1077" s="3" t="s">
        <v>1108</v>
      </c>
      <c r="B1077" s="3" t="s">
        <v>16</v>
      </c>
      <c r="C1077" s="3" t="s">
        <v>685</v>
      </c>
      <c r="D1077" s="3" t="s">
        <v>706</v>
      </c>
      <c r="E1077" s="3" t="s">
        <v>712</v>
      </c>
      <c r="F1077" s="3" t="s">
        <v>702</v>
      </c>
      <c r="G1077" s="50">
        <v>1</v>
      </c>
      <c r="H1077" s="3">
        <v>42</v>
      </c>
      <c r="I1077" s="3" t="s">
        <v>7</v>
      </c>
      <c r="J1077" s="33">
        <v>12</v>
      </c>
      <c r="K1077" s="3" t="s">
        <v>668</v>
      </c>
      <c r="L1077" s="34">
        <v>45338</v>
      </c>
      <c r="M1077" s="3" t="s">
        <v>45</v>
      </c>
      <c r="N1077" s="3" t="s">
        <v>661</v>
      </c>
      <c r="O1077" s="35">
        <v>0</v>
      </c>
      <c r="P1077" s="3" t="s">
        <v>665</v>
      </c>
      <c r="Q1077" s="3" t="s">
        <v>8</v>
      </c>
      <c r="R1077" s="3" t="s">
        <v>1416</v>
      </c>
      <c r="S1077" s="3" t="s">
        <v>1659</v>
      </c>
      <c r="T1077" s="3" t="str">
        <f t="shared" si="43"/>
        <v>HOMBRE</v>
      </c>
      <c r="U1077" s="48"/>
      <c r="V1077" s="3" t="s">
        <v>1599</v>
      </c>
      <c r="AA1077" s="3" t="str">
        <f t="shared" si="44"/>
        <v>HOMBREHOMBREINICIO LABORALKAKISHORTMODA</v>
      </c>
    </row>
    <row r="1078" spans="1:27">
      <c r="A1078" s="3" t="s">
        <v>1095</v>
      </c>
      <c r="B1078" s="3" t="s">
        <v>16</v>
      </c>
      <c r="C1078" s="3" t="s">
        <v>685</v>
      </c>
      <c r="D1078" s="3" t="s">
        <v>733</v>
      </c>
      <c r="E1078" s="3" t="s">
        <v>734</v>
      </c>
      <c r="F1078" s="3" t="s">
        <v>702</v>
      </c>
      <c r="G1078" s="50">
        <v>1</v>
      </c>
      <c r="H1078" s="3">
        <v>28</v>
      </c>
      <c r="I1078" s="3" t="s">
        <v>7</v>
      </c>
      <c r="J1078" s="33">
        <v>43</v>
      </c>
      <c r="K1078" s="3" t="s">
        <v>668</v>
      </c>
      <c r="L1078" s="34">
        <v>45338</v>
      </c>
      <c r="M1078" s="3" t="s">
        <v>45</v>
      </c>
      <c r="N1078" s="3" t="s">
        <v>661</v>
      </c>
      <c r="O1078" s="35">
        <v>0</v>
      </c>
      <c r="P1078" s="3" t="s">
        <v>665</v>
      </c>
      <c r="Q1078" s="3" t="s">
        <v>8</v>
      </c>
      <c r="R1078" s="3" t="s">
        <v>1507</v>
      </c>
      <c r="S1078" s="3" t="s">
        <v>1659</v>
      </c>
      <c r="T1078" s="3" t="str">
        <f t="shared" si="43"/>
        <v>HOMBRE</v>
      </c>
      <c r="U1078" s="48"/>
      <c r="V1078" s="3" t="s">
        <v>1599</v>
      </c>
      <c r="AA1078" s="3" t="str">
        <f t="shared" si="44"/>
        <v>HOMBREHOMBREINICIO LABORALJEANSJEANMODA</v>
      </c>
    </row>
    <row r="1079" spans="1:27">
      <c r="A1079" s="3" t="s">
        <v>1095</v>
      </c>
      <c r="B1079" s="3" t="s">
        <v>16</v>
      </c>
      <c r="C1079" s="3" t="s">
        <v>685</v>
      </c>
      <c r="D1079" s="3" t="s">
        <v>733</v>
      </c>
      <c r="E1079" s="3" t="s">
        <v>734</v>
      </c>
      <c r="F1079" s="3" t="s">
        <v>702</v>
      </c>
      <c r="G1079" s="50">
        <v>1</v>
      </c>
      <c r="H1079" s="3">
        <v>30</v>
      </c>
      <c r="I1079" s="3" t="s">
        <v>7</v>
      </c>
      <c r="J1079" s="33">
        <v>92</v>
      </c>
      <c r="K1079" s="3" t="s">
        <v>668</v>
      </c>
      <c r="L1079" s="34">
        <v>45338</v>
      </c>
      <c r="M1079" s="3" t="s">
        <v>45</v>
      </c>
      <c r="N1079" s="3" t="s">
        <v>661</v>
      </c>
      <c r="O1079" s="35">
        <v>0</v>
      </c>
      <c r="P1079" s="3" t="s">
        <v>665</v>
      </c>
      <c r="Q1079" s="3" t="s">
        <v>8</v>
      </c>
      <c r="R1079" s="3" t="s">
        <v>1507</v>
      </c>
      <c r="S1079" s="3" t="s">
        <v>1659</v>
      </c>
      <c r="T1079" s="3" t="str">
        <f t="shared" si="43"/>
        <v>HOMBRE</v>
      </c>
      <c r="U1079" s="48"/>
      <c r="V1079" s="3" t="s">
        <v>1599</v>
      </c>
      <c r="AA1079" s="3" t="str">
        <f t="shared" si="44"/>
        <v>HOMBREHOMBREINICIO LABORALJEANSJEANMODA</v>
      </c>
    </row>
    <row r="1080" spans="1:27">
      <c r="A1080" s="3" t="s">
        <v>1095</v>
      </c>
      <c r="B1080" s="3" t="s">
        <v>16</v>
      </c>
      <c r="C1080" s="3" t="s">
        <v>685</v>
      </c>
      <c r="D1080" s="3" t="s">
        <v>733</v>
      </c>
      <c r="E1080" s="3" t="s">
        <v>734</v>
      </c>
      <c r="F1080" s="3" t="s">
        <v>702</v>
      </c>
      <c r="G1080" s="50">
        <v>1</v>
      </c>
      <c r="H1080" s="3">
        <v>32</v>
      </c>
      <c r="I1080" s="3" t="s">
        <v>7</v>
      </c>
      <c r="J1080" s="33">
        <v>131</v>
      </c>
      <c r="K1080" s="3" t="s">
        <v>668</v>
      </c>
      <c r="L1080" s="34">
        <v>45338</v>
      </c>
      <c r="M1080" s="3" t="s">
        <v>45</v>
      </c>
      <c r="N1080" s="3" t="s">
        <v>661</v>
      </c>
      <c r="O1080" s="35">
        <v>0</v>
      </c>
      <c r="P1080" s="3" t="s">
        <v>665</v>
      </c>
      <c r="Q1080" s="3" t="s">
        <v>8</v>
      </c>
      <c r="R1080" s="3" t="s">
        <v>1507</v>
      </c>
      <c r="S1080" s="3" t="s">
        <v>1659</v>
      </c>
      <c r="T1080" s="3" t="str">
        <f t="shared" si="43"/>
        <v>HOMBRE</v>
      </c>
      <c r="U1080" s="48"/>
      <c r="V1080" s="3" t="s">
        <v>1599</v>
      </c>
      <c r="AA1080" s="3" t="str">
        <f t="shared" si="44"/>
        <v>HOMBREHOMBREINICIO LABORALJEANSJEANMODA</v>
      </c>
    </row>
    <row r="1081" spans="1:27">
      <c r="A1081" s="3" t="s">
        <v>1095</v>
      </c>
      <c r="B1081" s="3" t="s">
        <v>16</v>
      </c>
      <c r="C1081" s="3" t="s">
        <v>685</v>
      </c>
      <c r="D1081" s="3" t="s">
        <v>733</v>
      </c>
      <c r="E1081" s="3" t="s">
        <v>734</v>
      </c>
      <c r="F1081" s="3" t="s">
        <v>702</v>
      </c>
      <c r="G1081" s="50">
        <v>1</v>
      </c>
      <c r="H1081" s="3">
        <v>34</v>
      </c>
      <c r="I1081" s="3" t="s">
        <v>7</v>
      </c>
      <c r="J1081" s="33">
        <v>130</v>
      </c>
      <c r="K1081" s="3" t="s">
        <v>668</v>
      </c>
      <c r="L1081" s="34">
        <v>45338</v>
      </c>
      <c r="M1081" s="3" t="s">
        <v>45</v>
      </c>
      <c r="N1081" s="3" t="s">
        <v>661</v>
      </c>
      <c r="O1081" s="35">
        <v>0</v>
      </c>
      <c r="P1081" s="3" t="s">
        <v>665</v>
      </c>
      <c r="Q1081" s="3" t="s">
        <v>8</v>
      </c>
      <c r="R1081" s="3" t="s">
        <v>1507</v>
      </c>
      <c r="S1081" s="3" t="s">
        <v>1659</v>
      </c>
      <c r="T1081" s="3" t="str">
        <f t="shared" si="43"/>
        <v>HOMBRE</v>
      </c>
      <c r="U1081" s="48"/>
      <c r="V1081" s="3" t="s">
        <v>1599</v>
      </c>
      <c r="AA1081" s="3" t="str">
        <f t="shared" si="44"/>
        <v>HOMBREHOMBREINICIO LABORALJEANSJEANMODA</v>
      </c>
    </row>
    <row r="1082" spans="1:27">
      <c r="A1082" s="3" t="s">
        <v>1095</v>
      </c>
      <c r="B1082" s="3" t="s">
        <v>16</v>
      </c>
      <c r="C1082" s="3" t="s">
        <v>685</v>
      </c>
      <c r="D1082" s="3" t="s">
        <v>733</v>
      </c>
      <c r="E1082" s="3" t="s">
        <v>734</v>
      </c>
      <c r="F1082" s="3" t="s">
        <v>702</v>
      </c>
      <c r="G1082" s="50">
        <v>1</v>
      </c>
      <c r="H1082" s="3">
        <v>36</v>
      </c>
      <c r="I1082" s="3" t="s">
        <v>7</v>
      </c>
      <c r="J1082" s="33">
        <v>94</v>
      </c>
      <c r="K1082" s="3" t="s">
        <v>668</v>
      </c>
      <c r="L1082" s="34">
        <v>45338</v>
      </c>
      <c r="M1082" s="3" t="s">
        <v>45</v>
      </c>
      <c r="N1082" s="3" t="s">
        <v>661</v>
      </c>
      <c r="O1082" s="35">
        <v>0</v>
      </c>
      <c r="P1082" s="3" t="s">
        <v>665</v>
      </c>
      <c r="Q1082" s="3" t="s">
        <v>8</v>
      </c>
      <c r="R1082" s="3" t="s">
        <v>1507</v>
      </c>
      <c r="S1082" s="3" t="s">
        <v>1659</v>
      </c>
      <c r="T1082" s="3" t="str">
        <f t="shared" si="43"/>
        <v>HOMBRE</v>
      </c>
      <c r="U1082" s="48"/>
      <c r="V1082" s="3" t="s">
        <v>1599</v>
      </c>
      <c r="AA1082" s="3" t="str">
        <f t="shared" si="44"/>
        <v>HOMBREHOMBREINICIO LABORALJEANSJEANMODA</v>
      </c>
    </row>
    <row r="1083" spans="1:27">
      <c r="A1083" s="3" t="s">
        <v>1095</v>
      </c>
      <c r="B1083" s="3" t="s">
        <v>16</v>
      </c>
      <c r="C1083" s="3" t="s">
        <v>685</v>
      </c>
      <c r="D1083" s="3" t="s">
        <v>733</v>
      </c>
      <c r="E1083" s="3" t="s">
        <v>734</v>
      </c>
      <c r="F1083" s="3" t="s">
        <v>702</v>
      </c>
      <c r="G1083" s="50">
        <v>1</v>
      </c>
      <c r="H1083" s="3">
        <v>38</v>
      </c>
      <c r="I1083" s="3" t="s">
        <v>7</v>
      </c>
      <c r="J1083" s="33">
        <v>25</v>
      </c>
      <c r="K1083" s="3" t="s">
        <v>668</v>
      </c>
      <c r="L1083" s="34">
        <v>45338</v>
      </c>
      <c r="M1083" s="3" t="s">
        <v>45</v>
      </c>
      <c r="N1083" s="3" t="s">
        <v>661</v>
      </c>
      <c r="O1083" s="35">
        <v>0</v>
      </c>
      <c r="P1083" s="3" t="s">
        <v>665</v>
      </c>
      <c r="Q1083" s="3" t="s">
        <v>8</v>
      </c>
      <c r="R1083" s="3" t="s">
        <v>1507</v>
      </c>
      <c r="S1083" s="3" t="s">
        <v>1659</v>
      </c>
      <c r="T1083" s="3" t="str">
        <f t="shared" si="43"/>
        <v>HOMBRE</v>
      </c>
      <c r="U1083" s="48"/>
      <c r="V1083" s="3" t="s">
        <v>1599</v>
      </c>
      <c r="AA1083" s="3" t="str">
        <f t="shared" si="44"/>
        <v>HOMBREHOMBREINICIO LABORALJEANSJEANMODA</v>
      </c>
    </row>
    <row r="1084" spans="1:27">
      <c r="A1084" s="3" t="s">
        <v>1095</v>
      </c>
      <c r="B1084" s="3" t="s">
        <v>16</v>
      </c>
      <c r="C1084" s="3" t="s">
        <v>685</v>
      </c>
      <c r="D1084" s="3" t="s">
        <v>733</v>
      </c>
      <c r="E1084" s="3" t="s">
        <v>734</v>
      </c>
      <c r="F1084" s="3" t="s">
        <v>702</v>
      </c>
      <c r="G1084" s="50">
        <v>1</v>
      </c>
      <c r="H1084" s="3">
        <v>40</v>
      </c>
      <c r="I1084" s="3" t="s">
        <v>7</v>
      </c>
      <c r="J1084" s="33">
        <v>29</v>
      </c>
      <c r="K1084" s="3" t="s">
        <v>668</v>
      </c>
      <c r="L1084" s="34">
        <v>45338</v>
      </c>
      <c r="M1084" s="3" t="s">
        <v>45</v>
      </c>
      <c r="N1084" s="3" t="s">
        <v>661</v>
      </c>
      <c r="O1084" s="35">
        <v>0</v>
      </c>
      <c r="P1084" s="3" t="s">
        <v>665</v>
      </c>
      <c r="Q1084" s="3" t="s">
        <v>8</v>
      </c>
      <c r="R1084" s="3" t="s">
        <v>1507</v>
      </c>
      <c r="S1084" s="3" t="s">
        <v>1659</v>
      </c>
      <c r="T1084" s="3" t="str">
        <f t="shared" si="43"/>
        <v>HOMBRE</v>
      </c>
      <c r="U1084" s="48"/>
      <c r="V1084" s="3" t="s">
        <v>1599</v>
      </c>
      <c r="AA1084" s="3" t="str">
        <f t="shared" si="44"/>
        <v>HOMBREHOMBREINICIO LABORALJEANSJEANMODA</v>
      </c>
    </row>
    <row r="1085" spans="1:27">
      <c r="A1085" s="3" t="s">
        <v>1095</v>
      </c>
      <c r="B1085" s="3" t="s">
        <v>16</v>
      </c>
      <c r="C1085" s="3" t="s">
        <v>685</v>
      </c>
      <c r="D1085" s="3" t="s">
        <v>733</v>
      </c>
      <c r="E1085" s="3" t="s">
        <v>734</v>
      </c>
      <c r="F1085" s="3" t="s">
        <v>702</v>
      </c>
      <c r="G1085" s="50">
        <v>1</v>
      </c>
      <c r="H1085" s="3">
        <v>42</v>
      </c>
      <c r="I1085" s="3" t="s">
        <v>7</v>
      </c>
      <c r="J1085" s="33">
        <v>14</v>
      </c>
      <c r="K1085" s="3" t="s">
        <v>668</v>
      </c>
      <c r="L1085" s="34">
        <v>45338</v>
      </c>
      <c r="M1085" s="3" t="s">
        <v>45</v>
      </c>
      <c r="N1085" s="3" t="s">
        <v>661</v>
      </c>
      <c r="O1085" s="35">
        <v>0</v>
      </c>
      <c r="P1085" s="3" t="s">
        <v>665</v>
      </c>
      <c r="Q1085" s="3" t="s">
        <v>8</v>
      </c>
      <c r="R1085" s="3" t="s">
        <v>1507</v>
      </c>
      <c r="S1085" s="3" t="s">
        <v>1659</v>
      </c>
      <c r="T1085" s="3" t="str">
        <f t="shared" si="43"/>
        <v>HOMBRE</v>
      </c>
      <c r="U1085" s="48"/>
      <c r="V1085" s="3" t="s">
        <v>1599</v>
      </c>
      <c r="AA1085" s="3" t="str">
        <f t="shared" si="44"/>
        <v>HOMBREHOMBREINICIO LABORALJEANSJEANMODA</v>
      </c>
    </row>
    <row r="1086" spans="1:27">
      <c r="A1086" s="3" t="s">
        <v>1096</v>
      </c>
      <c r="B1086" s="3" t="s">
        <v>16</v>
      </c>
      <c r="C1086" s="3" t="s">
        <v>685</v>
      </c>
      <c r="D1086" s="3" t="s">
        <v>733</v>
      </c>
      <c r="E1086" s="3" t="s">
        <v>734</v>
      </c>
      <c r="F1086" s="3" t="s">
        <v>702</v>
      </c>
      <c r="G1086" s="50">
        <v>1</v>
      </c>
      <c r="H1086" s="3">
        <v>28</v>
      </c>
      <c r="I1086" s="3" t="s">
        <v>7</v>
      </c>
      <c r="J1086" s="33">
        <v>33</v>
      </c>
      <c r="K1086" s="3" t="s">
        <v>668</v>
      </c>
      <c r="L1086" s="34">
        <v>45338</v>
      </c>
      <c r="M1086" s="3" t="s">
        <v>45</v>
      </c>
      <c r="N1086" s="3" t="s">
        <v>661</v>
      </c>
      <c r="O1086" s="35">
        <v>0</v>
      </c>
      <c r="P1086" s="3" t="s">
        <v>665</v>
      </c>
      <c r="Q1086" s="3" t="s">
        <v>8</v>
      </c>
      <c r="R1086" s="3" t="s">
        <v>1507</v>
      </c>
      <c r="S1086" s="3" t="s">
        <v>1659</v>
      </c>
      <c r="T1086" s="3" t="str">
        <f t="shared" si="43"/>
        <v>HOMBRE</v>
      </c>
      <c r="U1086" s="48"/>
      <c r="V1086" s="3" t="s">
        <v>1599</v>
      </c>
      <c r="AA1086" s="3" t="str">
        <f t="shared" si="44"/>
        <v>HOMBREHOMBREINICIO LABORALJEANSJEANMODA</v>
      </c>
    </row>
    <row r="1087" spans="1:27">
      <c r="A1087" s="3" t="s">
        <v>1096</v>
      </c>
      <c r="B1087" s="3" t="s">
        <v>16</v>
      </c>
      <c r="C1087" s="3" t="s">
        <v>685</v>
      </c>
      <c r="D1087" s="3" t="s">
        <v>733</v>
      </c>
      <c r="E1087" s="3" t="s">
        <v>734</v>
      </c>
      <c r="F1087" s="3" t="s">
        <v>702</v>
      </c>
      <c r="G1087" s="50">
        <v>1</v>
      </c>
      <c r="H1087" s="3">
        <v>30</v>
      </c>
      <c r="I1087" s="3" t="s">
        <v>7</v>
      </c>
      <c r="J1087" s="33">
        <v>70</v>
      </c>
      <c r="K1087" s="3" t="s">
        <v>668</v>
      </c>
      <c r="L1087" s="34">
        <v>45338</v>
      </c>
      <c r="M1087" s="3" t="s">
        <v>45</v>
      </c>
      <c r="N1087" s="3" t="s">
        <v>661</v>
      </c>
      <c r="O1087" s="35">
        <v>0</v>
      </c>
      <c r="P1087" s="3" t="s">
        <v>665</v>
      </c>
      <c r="Q1087" s="3" t="s">
        <v>8</v>
      </c>
      <c r="R1087" s="3" t="s">
        <v>1507</v>
      </c>
      <c r="S1087" s="3" t="s">
        <v>1659</v>
      </c>
      <c r="T1087" s="3" t="str">
        <f t="shared" si="43"/>
        <v>HOMBRE</v>
      </c>
      <c r="U1087" s="48"/>
      <c r="V1087" s="3" t="s">
        <v>1599</v>
      </c>
      <c r="AA1087" s="3" t="str">
        <f t="shared" si="44"/>
        <v>HOMBREHOMBREINICIO LABORALJEANSJEANMODA</v>
      </c>
    </row>
    <row r="1088" spans="1:27">
      <c r="A1088" s="3" t="s">
        <v>1096</v>
      </c>
      <c r="B1088" s="3" t="s">
        <v>16</v>
      </c>
      <c r="C1088" s="3" t="s">
        <v>685</v>
      </c>
      <c r="D1088" s="3" t="s">
        <v>733</v>
      </c>
      <c r="E1088" s="3" t="s">
        <v>734</v>
      </c>
      <c r="F1088" s="3" t="s">
        <v>702</v>
      </c>
      <c r="G1088" s="50">
        <v>1</v>
      </c>
      <c r="H1088" s="3">
        <v>32</v>
      </c>
      <c r="I1088" s="3" t="s">
        <v>7</v>
      </c>
      <c r="J1088" s="33">
        <v>101</v>
      </c>
      <c r="K1088" s="3" t="s">
        <v>668</v>
      </c>
      <c r="L1088" s="34">
        <v>45338</v>
      </c>
      <c r="M1088" s="3" t="s">
        <v>45</v>
      </c>
      <c r="N1088" s="3" t="s">
        <v>661</v>
      </c>
      <c r="O1088" s="35">
        <v>0</v>
      </c>
      <c r="P1088" s="3" t="s">
        <v>665</v>
      </c>
      <c r="Q1088" s="3" t="s">
        <v>8</v>
      </c>
      <c r="R1088" s="3" t="s">
        <v>1507</v>
      </c>
      <c r="S1088" s="3" t="s">
        <v>1659</v>
      </c>
      <c r="T1088" s="3" t="str">
        <f t="shared" si="43"/>
        <v>HOMBRE</v>
      </c>
      <c r="U1088" s="48"/>
      <c r="V1088" s="3" t="s">
        <v>1599</v>
      </c>
      <c r="AA1088" s="3" t="str">
        <f t="shared" si="44"/>
        <v>HOMBREHOMBREINICIO LABORALJEANSJEANMODA</v>
      </c>
    </row>
    <row r="1089" spans="1:27">
      <c r="A1089" s="3" t="s">
        <v>1096</v>
      </c>
      <c r="B1089" s="3" t="s">
        <v>16</v>
      </c>
      <c r="C1089" s="3" t="s">
        <v>685</v>
      </c>
      <c r="D1089" s="3" t="s">
        <v>733</v>
      </c>
      <c r="E1089" s="3" t="s">
        <v>734</v>
      </c>
      <c r="F1089" s="3" t="s">
        <v>702</v>
      </c>
      <c r="G1089" s="50">
        <v>1</v>
      </c>
      <c r="H1089" s="3">
        <v>34</v>
      </c>
      <c r="I1089" s="3" t="s">
        <v>7</v>
      </c>
      <c r="J1089" s="33">
        <v>100</v>
      </c>
      <c r="K1089" s="3" t="s">
        <v>668</v>
      </c>
      <c r="L1089" s="34">
        <v>45338</v>
      </c>
      <c r="M1089" s="3" t="s">
        <v>45</v>
      </c>
      <c r="N1089" s="3" t="s">
        <v>661</v>
      </c>
      <c r="O1089" s="35">
        <v>0</v>
      </c>
      <c r="P1089" s="3" t="s">
        <v>665</v>
      </c>
      <c r="Q1089" s="3" t="s">
        <v>8</v>
      </c>
      <c r="R1089" s="3" t="s">
        <v>1507</v>
      </c>
      <c r="S1089" s="3" t="s">
        <v>1659</v>
      </c>
      <c r="T1089" s="3" t="str">
        <f t="shared" si="43"/>
        <v>HOMBRE</v>
      </c>
      <c r="U1089" s="48"/>
      <c r="V1089" s="3" t="s">
        <v>1599</v>
      </c>
      <c r="AA1089" s="3" t="str">
        <f t="shared" si="44"/>
        <v>HOMBREHOMBREINICIO LABORALJEANSJEANMODA</v>
      </c>
    </row>
    <row r="1090" spans="1:27">
      <c r="A1090" s="3" t="s">
        <v>1096</v>
      </c>
      <c r="B1090" s="3" t="s">
        <v>16</v>
      </c>
      <c r="C1090" s="3" t="s">
        <v>685</v>
      </c>
      <c r="D1090" s="3" t="s">
        <v>733</v>
      </c>
      <c r="E1090" s="3" t="s">
        <v>734</v>
      </c>
      <c r="F1090" s="3" t="s">
        <v>702</v>
      </c>
      <c r="G1090" s="50">
        <v>1</v>
      </c>
      <c r="H1090" s="3">
        <v>36</v>
      </c>
      <c r="I1090" s="3" t="s">
        <v>7</v>
      </c>
      <c r="J1090" s="33">
        <v>72</v>
      </c>
      <c r="K1090" s="3" t="s">
        <v>668</v>
      </c>
      <c r="L1090" s="34">
        <v>45338</v>
      </c>
      <c r="M1090" s="3" t="s">
        <v>45</v>
      </c>
      <c r="N1090" s="3" t="s">
        <v>661</v>
      </c>
      <c r="O1090" s="35">
        <v>0</v>
      </c>
      <c r="P1090" s="3" t="s">
        <v>665</v>
      </c>
      <c r="Q1090" s="3" t="s">
        <v>8</v>
      </c>
      <c r="R1090" s="3" t="s">
        <v>1507</v>
      </c>
      <c r="S1090" s="3" t="s">
        <v>1659</v>
      </c>
      <c r="T1090" s="3" t="str">
        <f t="shared" si="43"/>
        <v>HOMBRE</v>
      </c>
      <c r="U1090" s="48"/>
      <c r="V1090" s="3" t="s">
        <v>1599</v>
      </c>
      <c r="AA1090" s="3" t="str">
        <f t="shared" si="44"/>
        <v>HOMBREHOMBREINICIO LABORALJEANSJEANMODA</v>
      </c>
    </row>
    <row r="1091" spans="1:27">
      <c r="A1091" s="3" t="s">
        <v>1096</v>
      </c>
      <c r="B1091" s="3" t="s">
        <v>16</v>
      </c>
      <c r="C1091" s="3" t="s">
        <v>685</v>
      </c>
      <c r="D1091" s="3" t="s">
        <v>733</v>
      </c>
      <c r="E1091" s="3" t="s">
        <v>734</v>
      </c>
      <c r="F1091" s="3" t="s">
        <v>702</v>
      </c>
      <c r="G1091" s="50">
        <v>1</v>
      </c>
      <c r="H1091" s="3">
        <v>38</v>
      </c>
      <c r="I1091" s="3" t="s">
        <v>7</v>
      </c>
      <c r="J1091" s="33">
        <v>19</v>
      </c>
      <c r="K1091" s="3" t="s">
        <v>668</v>
      </c>
      <c r="L1091" s="34">
        <v>45338</v>
      </c>
      <c r="M1091" s="3" t="s">
        <v>45</v>
      </c>
      <c r="N1091" s="3" t="s">
        <v>661</v>
      </c>
      <c r="O1091" s="35">
        <v>0</v>
      </c>
      <c r="P1091" s="3" t="s">
        <v>665</v>
      </c>
      <c r="Q1091" s="3" t="s">
        <v>8</v>
      </c>
      <c r="R1091" s="3" t="s">
        <v>1507</v>
      </c>
      <c r="S1091" s="3" t="s">
        <v>1659</v>
      </c>
      <c r="T1091" s="3" t="str">
        <f t="shared" si="43"/>
        <v>HOMBRE</v>
      </c>
      <c r="U1091" s="48"/>
      <c r="V1091" s="3" t="s">
        <v>1599</v>
      </c>
      <c r="AA1091" s="3" t="str">
        <f t="shared" si="44"/>
        <v>HOMBREHOMBREINICIO LABORALJEANSJEANMODA</v>
      </c>
    </row>
    <row r="1092" spans="1:27">
      <c r="A1092" s="3" t="s">
        <v>1096</v>
      </c>
      <c r="B1092" s="3" t="s">
        <v>16</v>
      </c>
      <c r="C1092" s="3" t="s">
        <v>685</v>
      </c>
      <c r="D1092" s="3" t="s">
        <v>733</v>
      </c>
      <c r="E1092" s="3" t="s">
        <v>734</v>
      </c>
      <c r="F1092" s="3" t="s">
        <v>702</v>
      </c>
      <c r="G1092" s="50">
        <v>1</v>
      </c>
      <c r="H1092" s="3">
        <v>40</v>
      </c>
      <c r="I1092" s="3" t="s">
        <v>7</v>
      </c>
      <c r="J1092" s="33">
        <v>22</v>
      </c>
      <c r="K1092" s="3" t="s">
        <v>668</v>
      </c>
      <c r="L1092" s="34">
        <v>45338</v>
      </c>
      <c r="M1092" s="3" t="s">
        <v>45</v>
      </c>
      <c r="N1092" s="3" t="s">
        <v>661</v>
      </c>
      <c r="O1092" s="35">
        <v>0</v>
      </c>
      <c r="P1092" s="3" t="s">
        <v>665</v>
      </c>
      <c r="Q1092" s="3" t="s">
        <v>8</v>
      </c>
      <c r="R1092" s="3" t="s">
        <v>1507</v>
      </c>
      <c r="S1092" s="3" t="s">
        <v>1659</v>
      </c>
      <c r="T1092" s="3" t="str">
        <f t="shared" si="43"/>
        <v>HOMBRE</v>
      </c>
      <c r="U1092" s="48"/>
      <c r="V1092" s="3" t="s">
        <v>1599</v>
      </c>
      <c r="AA1092" s="3" t="str">
        <f t="shared" si="44"/>
        <v>HOMBREHOMBREINICIO LABORALJEANSJEANMODA</v>
      </c>
    </row>
    <row r="1093" spans="1:27">
      <c r="A1093" s="3" t="s">
        <v>1096</v>
      </c>
      <c r="B1093" s="3" t="s">
        <v>16</v>
      </c>
      <c r="C1093" s="3" t="s">
        <v>685</v>
      </c>
      <c r="D1093" s="3" t="s">
        <v>733</v>
      </c>
      <c r="E1093" s="3" t="s">
        <v>734</v>
      </c>
      <c r="F1093" s="3" t="s">
        <v>702</v>
      </c>
      <c r="G1093" s="50">
        <v>1</v>
      </c>
      <c r="H1093" s="3">
        <v>42</v>
      </c>
      <c r="I1093" s="3" t="s">
        <v>7</v>
      </c>
      <c r="J1093" s="33">
        <v>12</v>
      </c>
      <c r="K1093" s="3" t="s">
        <v>668</v>
      </c>
      <c r="L1093" s="34">
        <v>45338</v>
      </c>
      <c r="M1093" s="3" t="s">
        <v>45</v>
      </c>
      <c r="N1093" s="3" t="s">
        <v>661</v>
      </c>
      <c r="O1093" s="35">
        <v>0</v>
      </c>
      <c r="P1093" s="3" t="s">
        <v>665</v>
      </c>
      <c r="Q1093" s="3" t="s">
        <v>8</v>
      </c>
      <c r="R1093" s="3" t="s">
        <v>1507</v>
      </c>
      <c r="S1093" s="3" t="s">
        <v>1659</v>
      </c>
      <c r="T1093" s="3" t="str">
        <f t="shared" si="43"/>
        <v>HOMBRE</v>
      </c>
      <c r="U1093" s="48"/>
      <c r="V1093" s="3" t="s">
        <v>1599</v>
      </c>
      <c r="AA1093" s="3" t="str">
        <f t="shared" si="44"/>
        <v>HOMBREHOMBREINICIO LABORALJEANSJEANMODA</v>
      </c>
    </row>
    <row r="1094" spans="1:27">
      <c r="A1094" s="3" t="s">
        <v>1097</v>
      </c>
      <c r="B1094" s="3" t="s">
        <v>16</v>
      </c>
      <c r="C1094" s="3" t="s">
        <v>685</v>
      </c>
      <c r="D1094" s="3" t="s">
        <v>733</v>
      </c>
      <c r="E1094" s="3" t="s">
        <v>734</v>
      </c>
      <c r="F1094" s="3" t="s">
        <v>702</v>
      </c>
      <c r="G1094" s="50">
        <v>1</v>
      </c>
      <c r="H1094" s="3">
        <v>28</v>
      </c>
      <c r="I1094" s="3" t="s">
        <v>7</v>
      </c>
      <c r="J1094" s="33">
        <v>33</v>
      </c>
      <c r="K1094" s="3" t="s">
        <v>668</v>
      </c>
      <c r="L1094" s="34">
        <v>45338</v>
      </c>
      <c r="M1094" s="3" t="s">
        <v>45</v>
      </c>
      <c r="N1094" s="3" t="s">
        <v>661</v>
      </c>
      <c r="O1094" s="35">
        <v>0</v>
      </c>
      <c r="P1094" s="3" t="s">
        <v>665</v>
      </c>
      <c r="Q1094" s="3" t="s">
        <v>8</v>
      </c>
      <c r="R1094" s="3" t="s">
        <v>1507</v>
      </c>
      <c r="S1094" s="3" t="s">
        <v>1659</v>
      </c>
      <c r="T1094" s="3" t="str">
        <f t="shared" si="43"/>
        <v>HOMBRE</v>
      </c>
      <c r="U1094" s="48"/>
      <c r="V1094" s="3" t="s">
        <v>1599</v>
      </c>
      <c r="AA1094" s="3" t="str">
        <f t="shared" si="44"/>
        <v>HOMBREHOMBREINICIO LABORALJEANSJEANMODA</v>
      </c>
    </row>
    <row r="1095" spans="1:27">
      <c r="A1095" s="3" t="s">
        <v>1097</v>
      </c>
      <c r="B1095" s="3" t="s">
        <v>16</v>
      </c>
      <c r="C1095" s="3" t="s">
        <v>685</v>
      </c>
      <c r="D1095" s="3" t="s">
        <v>733</v>
      </c>
      <c r="E1095" s="3" t="s">
        <v>734</v>
      </c>
      <c r="F1095" s="3" t="s">
        <v>702</v>
      </c>
      <c r="G1095" s="50">
        <v>1</v>
      </c>
      <c r="H1095" s="3">
        <v>30</v>
      </c>
      <c r="I1095" s="3" t="s">
        <v>7</v>
      </c>
      <c r="J1095" s="33">
        <v>70</v>
      </c>
      <c r="K1095" s="3" t="s">
        <v>668</v>
      </c>
      <c r="L1095" s="34">
        <v>45338</v>
      </c>
      <c r="M1095" s="3" t="s">
        <v>45</v>
      </c>
      <c r="N1095" s="3" t="s">
        <v>661</v>
      </c>
      <c r="O1095" s="35">
        <v>0</v>
      </c>
      <c r="P1095" s="3" t="s">
        <v>665</v>
      </c>
      <c r="Q1095" s="3" t="s">
        <v>8</v>
      </c>
      <c r="R1095" s="3" t="s">
        <v>1507</v>
      </c>
      <c r="S1095" s="3" t="s">
        <v>1659</v>
      </c>
      <c r="T1095" s="3" t="str">
        <f t="shared" si="43"/>
        <v>HOMBRE</v>
      </c>
      <c r="U1095" s="48"/>
      <c r="V1095" s="3" t="s">
        <v>1599</v>
      </c>
      <c r="AA1095" s="3" t="str">
        <f t="shared" si="44"/>
        <v>HOMBREHOMBREINICIO LABORALJEANSJEANMODA</v>
      </c>
    </row>
    <row r="1096" spans="1:27">
      <c r="A1096" s="3" t="s">
        <v>1097</v>
      </c>
      <c r="B1096" s="3" t="s">
        <v>16</v>
      </c>
      <c r="C1096" s="3" t="s">
        <v>685</v>
      </c>
      <c r="D1096" s="3" t="s">
        <v>733</v>
      </c>
      <c r="E1096" s="3" t="s">
        <v>734</v>
      </c>
      <c r="F1096" s="3" t="s">
        <v>702</v>
      </c>
      <c r="G1096" s="50">
        <v>1</v>
      </c>
      <c r="H1096" s="3">
        <v>32</v>
      </c>
      <c r="I1096" s="3" t="s">
        <v>7</v>
      </c>
      <c r="J1096" s="33">
        <v>101</v>
      </c>
      <c r="K1096" s="3" t="s">
        <v>668</v>
      </c>
      <c r="L1096" s="34">
        <v>45338</v>
      </c>
      <c r="M1096" s="3" t="s">
        <v>45</v>
      </c>
      <c r="N1096" s="3" t="s">
        <v>661</v>
      </c>
      <c r="O1096" s="35">
        <v>0</v>
      </c>
      <c r="P1096" s="3" t="s">
        <v>665</v>
      </c>
      <c r="Q1096" s="3" t="s">
        <v>8</v>
      </c>
      <c r="R1096" s="3" t="s">
        <v>1507</v>
      </c>
      <c r="S1096" s="3" t="s">
        <v>1659</v>
      </c>
      <c r="T1096" s="3" t="str">
        <f t="shared" si="43"/>
        <v>HOMBRE</v>
      </c>
      <c r="U1096" s="48"/>
      <c r="V1096" s="3" t="s">
        <v>1599</v>
      </c>
      <c r="AA1096" s="3" t="str">
        <f t="shared" si="44"/>
        <v>HOMBREHOMBREINICIO LABORALJEANSJEANMODA</v>
      </c>
    </row>
    <row r="1097" spans="1:27">
      <c r="A1097" s="3" t="s">
        <v>1097</v>
      </c>
      <c r="B1097" s="3" t="s">
        <v>16</v>
      </c>
      <c r="C1097" s="3" t="s">
        <v>685</v>
      </c>
      <c r="D1097" s="3" t="s">
        <v>733</v>
      </c>
      <c r="E1097" s="3" t="s">
        <v>734</v>
      </c>
      <c r="F1097" s="3" t="s">
        <v>702</v>
      </c>
      <c r="G1097" s="50">
        <v>1</v>
      </c>
      <c r="H1097" s="3">
        <v>34</v>
      </c>
      <c r="I1097" s="3" t="s">
        <v>7</v>
      </c>
      <c r="J1097" s="33">
        <v>100</v>
      </c>
      <c r="K1097" s="3" t="s">
        <v>668</v>
      </c>
      <c r="L1097" s="34">
        <v>45338</v>
      </c>
      <c r="M1097" s="3" t="s">
        <v>45</v>
      </c>
      <c r="N1097" s="3" t="s">
        <v>661</v>
      </c>
      <c r="O1097" s="35">
        <v>0</v>
      </c>
      <c r="P1097" s="3" t="s">
        <v>665</v>
      </c>
      <c r="Q1097" s="3" t="s">
        <v>8</v>
      </c>
      <c r="R1097" s="3" t="s">
        <v>1507</v>
      </c>
      <c r="S1097" s="3" t="s">
        <v>1659</v>
      </c>
      <c r="T1097" s="3" t="str">
        <f t="shared" si="43"/>
        <v>HOMBRE</v>
      </c>
      <c r="U1097" s="48"/>
      <c r="V1097" s="3" t="s">
        <v>1599</v>
      </c>
      <c r="AA1097" s="3" t="str">
        <f t="shared" si="44"/>
        <v>HOMBREHOMBREINICIO LABORALJEANSJEANMODA</v>
      </c>
    </row>
    <row r="1098" spans="1:27">
      <c r="A1098" s="3" t="s">
        <v>1097</v>
      </c>
      <c r="B1098" s="3" t="s">
        <v>16</v>
      </c>
      <c r="C1098" s="3" t="s">
        <v>685</v>
      </c>
      <c r="D1098" s="3" t="s">
        <v>733</v>
      </c>
      <c r="E1098" s="3" t="s">
        <v>734</v>
      </c>
      <c r="F1098" s="3" t="s">
        <v>702</v>
      </c>
      <c r="G1098" s="50">
        <v>1</v>
      </c>
      <c r="H1098" s="3">
        <v>36</v>
      </c>
      <c r="I1098" s="3" t="s">
        <v>7</v>
      </c>
      <c r="J1098" s="33">
        <v>72</v>
      </c>
      <c r="K1098" s="3" t="s">
        <v>668</v>
      </c>
      <c r="L1098" s="34">
        <v>45338</v>
      </c>
      <c r="M1098" s="3" t="s">
        <v>45</v>
      </c>
      <c r="N1098" s="3" t="s">
        <v>661</v>
      </c>
      <c r="O1098" s="35">
        <v>0</v>
      </c>
      <c r="P1098" s="3" t="s">
        <v>665</v>
      </c>
      <c r="Q1098" s="3" t="s">
        <v>8</v>
      </c>
      <c r="R1098" s="3" t="s">
        <v>1507</v>
      </c>
      <c r="S1098" s="3" t="s">
        <v>1659</v>
      </c>
      <c r="T1098" s="3" t="str">
        <f t="shared" si="43"/>
        <v>HOMBRE</v>
      </c>
      <c r="U1098" s="48"/>
      <c r="V1098" s="3" t="s">
        <v>1599</v>
      </c>
      <c r="AA1098" s="3" t="str">
        <f t="shared" si="44"/>
        <v>HOMBREHOMBREINICIO LABORALJEANSJEANMODA</v>
      </c>
    </row>
    <row r="1099" spans="1:27">
      <c r="A1099" s="3" t="s">
        <v>1097</v>
      </c>
      <c r="B1099" s="3" t="s">
        <v>16</v>
      </c>
      <c r="C1099" s="3" t="s">
        <v>685</v>
      </c>
      <c r="D1099" s="3" t="s">
        <v>733</v>
      </c>
      <c r="E1099" s="3" t="s">
        <v>734</v>
      </c>
      <c r="F1099" s="3" t="s">
        <v>702</v>
      </c>
      <c r="G1099" s="50">
        <v>1</v>
      </c>
      <c r="H1099" s="3">
        <v>38</v>
      </c>
      <c r="I1099" s="3" t="s">
        <v>7</v>
      </c>
      <c r="J1099" s="33">
        <v>19</v>
      </c>
      <c r="K1099" s="3" t="s">
        <v>668</v>
      </c>
      <c r="L1099" s="34">
        <v>45338</v>
      </c>
      <c r="M1099" s="3" t="s">
        <v>45</v>
      </c>
      <c r="N1099" s="3" t="s">
        <v>661</v>
      </c>
      <c r="O1099" s="35">
        <v>0</v>
      </c>
      <c r="P1099" s="3" t="s">
        <v>665</v>
      </c>
      <c r="Q1099" s="3" t="s">
        <v>8</v>
      </c>
      <c r="R1099" s="3" t="s">
        <v>1507</v>
      </c>
      <c r="S1099" s="3" t="s">
        <v>1659</v>
      </c>
      <c r="T1099" s="3" t="str">
        <f t="shared" si="43"/>
        <v>HOMBRE</v>
      </c>
      <c r="U1099" s="48"/>
      <c r="V1099" s="3" t="s">
        <v>1599</v>
      </c>
      <c r="AA1099" s="3" t="str">
        <f t="shared" si="44"/>
        <v>HOMBREHOMBREINICIO LABORALJEANSJEANMODA</v>
      </c>
    </row>
    <row r="1100" spans="1:27">
      <c r="A1100" s="3" t="s">
        <v>1097</v>
      </c>
      <c r="B1100" s="3" t="s">
        <v>16</v>
      </c>
      <c r="C1100" s="3" t="s">
        <v>685</v>
      </c>
      <c r="D1100" s="3" t="s">
        <v>733</v>
      </c>
      <c r="E1100" s="3" t="s">
        <v>734</v>
      </c>
      <c r="F1100" s="3" t="s">
        <v>702</v>
      </c>
      <c r="G1100" s="50">
        <v>1</v>
      </c>
      <c r="H1100" s="3">
        <v>40</v>
      </c>
      <c r="I1100" s="3" t="s">
        <v>7</v>
      </c>
      <c r="J1100" s="33">
        <v>22</v>
      </c>
      <c r="K1100" s="3" t="s">
        <v>668</v>
      </c>
      <c r="L1100" s="34">
        <v>45338</v>
      </c>
      <c r="M1100" s="3" t="s">
        <v>45</v>
      </c>
      <c r="N1100" s="3" t="s">
        <v>661</v>
      </c>
      <c r="O1100" s="35">
        <v>0</v>
      </c>
      <c r="P1100" s="3" t="s">
        <v>665</v>
      </c>
      <c r="Q1100" s="3" t="s">
        <v>8</v>
      </c>
      <c r="R1100" s="3" t="s">
        <v>1507</v>
      </c>
      <c r="S1100" s="3" t="s">
        <v>1659</v>
      </c>
      <c r="T1100" s="3" t="str">
        <f t="shared" si="43"/>
        <v>HOMBRE</v>
      </c>
      <c r="U1100" s="48"/>
      <c r="V1100" s="3" t="s">
        <v>1599</v>
      </c>
      <c r="AA1100" s="3" t="str">
        <f t="shared" si="44"/>
        <v>HOMBREHOMBREINICIO LABORALJEANSJEANMODA</v>
      </c>
    </row>
    <row r="1101" spans="1:27">
      <c r="A1101" s="3" t="s">
        <v>1097</v>
      </c>
      <c r="B1101" s="3" t="s">
        <v>16</v>
      </c>
      <c r="C1101" s="3" t="s">
        <v>685</v>
      </c>
      <c r="D1101" s="3" t="s">
        <v>733</v>
      </c>
      <c r="E1101" s="3" t="s">
        <v>734</v>
      </c>
      <c r="F1101" s="3" t="s">
        <v>702</v>
      </c>
      <c r="G1101" s="50">
        <v>1</v>
      </c>
      <c r="H1101" s="3">
        <v>42</v>
      </c>
      <c r="I1101" s="3" t="s">
        <v>7</v>
      </c>
      <c r="J1101" s="33">
        <v>12</v>
      </c>
      <c r="K1101" s="3" t="s">
        <v>668</v>
      </c>
      <c r="L1101" s="34">
        <v>45338</v>
      </c>
      <c r="M1101" s="3" t="s">
        <v>45</v>
      </c>
      <c r="N1101" s="3" t="s">
        <v>661</v>
      </c>
      <c r="O1101" s="35">
        <v>0</v>
      </c>
      <c r="P1101" s="3" t="s">
        <v>665</v>
      </c>
      <c r="Q1101" s="3" t="s">
        <v>8</v>
      </c>
      <c r="R1101" s="3" t="s">
        <v>1507</v>
      </c>
      <c r="S1101" s="3" t="s">
        <v>1659</v>
      </c>
      <c r="T1101" s="3" t="str">
        <f t="shared" si="43"/>
        <v>HOMBRE</v>
      </c>
      <c r="U1101" s="48"/>
      <c r="V1101" s="3" t="s">
        <v>1599</v>
      </c>
      <c r="AA1101" s="3" t="str">
        <f t="shared" si="44"/>
        <v>HOMBREHOMBREINICIO LABORALJEANSJEANMODA</v>
      </c>
    </row>
    <row r="1102" spans="1:27">
      <c r="A1102" s="3" t="s">
        <v>1098</v>
      </c>
      <c r="B1102" s="3" t="s">
        <v>16</v>
      </c>
      <c r="C1102" s="3" t="s">
        <v>685</v>
      </c>
      <c r="D1102" s="3" t="s">
        <v>733</v>
      </c>
      <c r="E1102" s="3" t="s">
        <v>734</v>
      </c>
      <c r="F1102" s="3" t="s">
        <v>702</v>
      </c>
      <c r="G1102" s="50">
        <v>1</v>
      </c>
      <c r="H1102" s="3">
        <v>28</v>
      </c>
      <c r="I1102" s="3" t="s">
        <v>7</v>
      </c>
      <c r="J1102" s="33">
        <v>33</v>
      </c>
      <c r="K1102" s="3" t="s">
        <v>668</v>
      </c>
      <c r="L1102" s="34">
        <v>45338</v>
      </c>
      <c r="M1102" s="3" t="s">
        <v>45</v>
      </c>
      <c r="N1102" s="3" t="s">
        <v>661</v>
      </c>
      <c r="O1102" s="35">
        <v>0</v>
      </c>
      <c r="P1102" s="3" t="s">
        <v>665</v>
      </c>
      <c r="Q1102" s="3" t="s">
        <v>8</v>
      </c>
      <c r="R1102" s="3" t="s">
        <v>1507</v>
      </c>
      <c r="S1102" s="3" t="s">
        <v>1659</v>
      </c>
      <c r="T1102" s="3" t="str">
        <f t="shared" si="43"/>
        <v>HOMBRE</v>
      </c>
      <c r="U1102" s="48"/>
      <c r="V1102" s="3" t="s">
        <v>1599</v>
      </c>
      <c r="AA1102" s="3" t="str">
        <f t="shared" si="44"/>
        <v>HOMBREHOMBREINICIO LABORALJEANSJEANMODA</v>
      </c>
    </row>
    <row r="1103" spans="1:27">
      <c r="A1103" s="3" t="s">
        <v>1098</v>
      </c>
      <c r="B1103" s="3" t="s">
        <v>16</v>
      </c>
      <c r="C1103" s="3" t="s">
        <v>685</v>
      </c>
      <c r="D1103" s="3" t="s">
        <v>733</v>
      </c>
      <c r="E1103" s="3" t="s">
        <v>734</v>
      </c>
      <c r="F1103" s="3" t="s">
        <v>702</v>
      </c>
      <c r="G1103" s="50">
        <v>1</v>
      </c>
      <c r="H1103" s="3">
        <v>30</v>
      </c>
      <c r="I1103" s="3" t="s">
        <v>7</v>
      </c>
      <c r="J1103" s="33">
        <v>70</v>
      </c>
      <c r="K1103" s="3" t="s">
        <v>668</v>
      </c>
      <c r="L1103" s="34">
        <v>45338</v>
      </c>
      <c r="M1103" s="3" t="s">
        <v>45</v>
      </c>
      <c r="N1103" s="3" t="s">
        <v>661</v>
      </c>
      <c r="O1103" s="35">
        <v>0</v>
      </c>
      <c r="P1103" s="3" t="s">
        <v>665</v>
      </c>
      <c r="Q1103" s="3" t="s">
        <v>8</v>
      </c>
      <c r="R1103" s="3" t="s">
        <v>1507</v>
      </c>
      <c r="S1103" s="3" t="s">
        <v>1659</v>
      </c>
      <c r="T1103" s="3" t="str">
        <f t="shared" si="43"/>
        <v>HOMBRE</v>
      </c>
      <c r="U1103" s="48"/>
      <c r="V1103" s="3" t="s">
        <v>1599</v>
      </c>
      <c r="AA1103" s="3" t="str">
        <f t="shared" si="44"/>
        <v>HOMBREHOMBREINICIO LABORALJEANSJEANMODA</v>
      </c>
    </row>
    <row r="1104" spans="1:27">
      <c r="A1104" s="3" t="s">
        <v>1098</v>
      </c>
      <c r="B1104" s="3" t="s">
        <v>16</v>
      </c>
      <c r="C1104" s="3" t="s">
        <v>685</v>
      </c>
      <c r="D1104" s="3" t="s">
        <v>733</v>
      </c>
      <c r="E1104" s="3" t="s">
        <v>734</v>
      </c>
      <c r="F1104" s="3" t="s">
        <v>702</v>
      </c>
      <c r="G1104" s="50">
        <v>1</v>
      </c>
      <c r="H1104" s="3">
        <v>32</v>
      </c>
      <c r="I1104" s="3" t="s">
        <v>7</v>
      </c>
      <c r="J1104" s="33">
        <v>101</v>
      </c>
      <c r="K1104" s="3" t="s">
        <v>668</v>
      </c>
      <c r="L1104" s="34">
        <v>45338</v>
      </c>
      <c r="M1104" s="3" t="s">
        <v>45</v>
      </c>
      <c r="N1104" s="3" t="s">
        <v>661</v>
      </c>
      <c r="O1104" s="35">
        <v>0</v>
      </c>
      <c r="P1104" s="3" t="s">
        <v>665</v>
      </c>
      <c r="Q1104" s="3" t="s">
        <v>8</v>
      </c>
      <c r="R1104" s="3" t="s">
        <v>1507</v>
      </c>
      <c r="S1104" s="3" t="s">
        <v>1659</v>
      </c>
      <c r="T1104" s="3" t="str">
        <f t="shared" si="43"/>
        <v>HOMBRE</v>
      </c>
      <c r="U1104" s="48"/>
      <c r="V1104" s="3" t="s">
        <v>1599</v>
      </c>
      <c r="AA1104" s="3" t="str">
        <f t="shared" si="44"/>
        <v>HOMBREHOMBREINICIO LABORALJEANSJEANMODA</v>
      </c>
    </row>
    <row r="1105" spans="1:27">
      <c r="A1105" s="3" t="s">
        <v>1098</v>
      </c>
      <c r="B1105" s="3" t="s">
        <v>16</v>
      </c>
      <c r="C1105" s="3" t="s">
        <v>685</v>
      </c>
      <c r="D1105" s="3" t="s">
        <v>733</v>
      </c>
      <c r="E1105" s="3" t="s">
        <v>734</v>
      </c>
      <c r="F1105" s="3" t="s">
        <v>702</v>
      </c>
      <c r="G1105" s="50">
        <v>1</v>
      </c>
      <c r="H1105" s="3">
        <v>34</v>
      </c>
      <c r="I1105" s="3" t="s">
        <v>7</v>
      </c>
      <c r="J1105" s="33">
        <v>100</v>
      </c>
      <c r="K1105" s="3" t="s">
        <v>668</v>
      </c>
      <c r="L1105" s="34">
        <v>45338</v>
      </c>
      <c r="M1105" s="3" t="s">
        <v>45</v>
      </c>
      <c r="N1105" s="3" t="s">
        <v>661</v>
      </c>
      <c r="O1105" s="35">
        <v>0</v>
      </c>
      <c r="P1105" s="3" t="s">
        <v>665</v>
      </c>
      <c r="Q1105" s="3" t="s">
        <v>8</v>
      </c>
      <c r="R1105" s="3" t="s">
        <v>1507</v>
      </c>
      <c r="S1105" s="3" t="s">
        <v>1659</v>
      </c>
      <c r="T1105" s="3" t="str">
        <f t="shared" si="43"/>
        <v>HOMBRE</v>
      </c>
      <c r="U1105" s="48"/>
      <c r="V1105" s="3" t="s">
        <v>1599</v>
      </c>
      <c r="AA1105" s="3" t="str">
        <f t="shared" si="44"/>
        <v>HOMBREHOMBREINICIO LABORALJEANSJEANMODA</v>
      </c>
    </row>
    <row r="1106" spans="1:27">
      <c r="A1106" s="3" t="s">
        <v>1098</v>
      </c>
      <c r="B1106" s="3" t="s">
        <v>16</v>
      </c>
      <c r="C1106" s="3" t="s">
        <v>685</v>
      </c>
      <c r="D1106" s="3" t="s">
        <v>733</v>
      </c>
      <c r="E1106" s="3" t="s">
        <v>734</v>
      </c>
      <c r="F1106" s="3" t="s">
        <v>702</v>
      </c>
      <c r="G1106" s="50">
        <v>1</v>
      </c>
      <c r="H1106" s="3">
        <v>36</v>
      </c>
      <c r="I1106" s="3" t="s">
        <v>7</v>
      </c>
      <c r="J1106" s="33">
        <v>72</v>
      </c>
      <c r="K1106" s="3" t="s">
        <v>668</v>
      </c>
      <c r="L1106" s="34">
        <v>45338</v>
      </c>
      <c r="M1106" s="3" t="s">
        <v>45</v>
      </c>
      <c r="N1106" s="3" t="s">
        <v>661</v>
      </c>
      <c r="O1106" s="35">
        <v>0</v>
      </c>
      <c r="P1106" s="3" t="s">
        <v>665</v>
      </c>
      <c r="Q1106" s="3" t="s">
        <v>8</v>
      </c>
      <c r="R1106" s="3" t="s">
        <v>1507</v>
      </c>
      <c r="S1106" s="3" t="s">
        <v>1659</v>
      </c>
      <c r="T1106" s="3" t="str">
        <f t="shared" si="43"/>
        <v>HOMBRE</v>
      </c>
      <c r="U1106" s="48"/>
      <c r="V1106" s="3" t="s">
        <v>1599</v>
      </c>
      <c r="AA1106" s="3" t="str">
        <f t="shared" si="44"/>
        <v>HOMBREHOMBREINICIO LABORALJEANSJEANMODA</v>
      </c>
    </row>
    <row r="1107" spans="1:27">
      <c r="A1107" s="3" t="s">
        <v>1098</v>
      </c>
      <c r="B1107" s="3" t="s">
        <v>16</v>
      </c>
      <c r="C1107" s="3" t="s">
        <v>685</v>
      </c>
      <c r="D1107" s="3" t="s">
        <v>733</v>
      </c>
      <c r="E1107" s="3" t="s">
        <v>734</v>
      </c>
      <c r="F1107" s="3" t="s">
        <v>702</v>
      </c>
      <c r="G1107" s="50">
        <v>1</v>
      </c>
      <c r="H1107" s="3">
        <v>38</v>
      </c>
      <c r="I1107" s="3" t="s">
        <v>7</v>
      </c>
      <c r="J1107" s="33">
        <v>19</v>
      </c>
      <c r="K1107" s="3" t="s">
        <v>668</v>
      </c>
      <c r="L1107" s="34">
        <v>45338</v>
      </c>
      <c r="M1107" s="3" t="s">
        <v>45</v>
      </c>
      <c r="N1107" s="3" t="s">
        <v>661</v>
      </c>
      <c r="O1107" s="35">
        <v>0</v>
      </c>
      <c r="P1107" s="3" t="s">
        <v>665</v>
      </c>
      <c r="Q1107" s="3" t="s">
        <v>8</v>
      </c>
      <c r="R1107" s="3" t="s">
        <v>1507</v>
      </c>
      <c r="S1107" s="3" t="s">
        <v>1659</v>
      </c>
      <c r="T1107" s="3" t="str">
        <f t="shared" si="43"/>
        <v>HOMBRE</v>
      </c>
      <c r="U1107" s="48"/>
      <c r="V1107" s="3" t="s">
        <v>1599</v>
      </c>
      <c r="AA1107" s="3" t="str">
        <f t="shared" si="44"/>
        <v>HOMBREHOMBREINICIO LABORALJEANSJEANMODA</v>
      </c>
    </row>
    <row r="1108" spans="1:27">
      <c r="A1108" s="3" t="s">
        <v>1098</v>
      </c>
      <c r="B1108" s="3" t="s">
        <v>16</v>
      </c>
      <c r="C1108" s="3" t="s">
        <v>685</v>
      </c>
      <c r="D1108" s="3" t="s">
        <v>733</v>
      </c>
      <c r="E1108" s="3" t="s">
        <v>734</v>
      </c>
      <c r="F1108" s="3" t="s">
        <v>702</v>
      </c>
      <c r="G1108" s="50">
        <v>1</v>
      </c>
      <c r="H1108" s="3">
        <v>40</v>
      </c>
      <c r="I1108" s="3" t="s">
        <v>7</v>
      </c>
      <c r="J1108" s="33">
        <v>22</v>
      </c>
      <c r="K1108" s="3" t="s">
        <v>668</v>
      </c>
      <c r="L1108" s="34">
        <v>45338</v>
      </c>
      <c r="M1108" s="3" t="s">
        <v>45</v>
      </c>
      <c r="N1108" s="3" t="s">
        <v>661</v>
      </c>
      <c r="O1108" s="35">
        <v>0</v>
      </c>
      <c r="P1108" s="3" t="s">
        <v>665</v>
      </c>
      <c r="Q1108" s="3" t="s">
        <v>8</v>
      </c>
      <c r="R1108" s="3" t="s">
        <v>1507</v>
      </c>
      <c r="S1108" s="3" t="s">
        <v>1659</v>
      </c>
      <c r="T1108" s="3" t="str">
        <f t="shared" si="43"/>
        <v>HOMBRE</v>
      </c>
      <c r="U1108" s="48"/>
      <c r="V1108" s="3" t="s">
        <v>1599</v>
      </c>
      <c r="AA1108" s="3" t="str">
        <f t="shared" si="44"/>
        <v>HOMBREHOMBREINICIO LABORALJEANSJEANMODA</v>
      </c>
    </row>
    <row r="1109" spans="1:27">
      <c r="A1109" s="3" t="s">
        <v>1098</v>
      </c>
      <c r="B1109" s="3" t="s">
        <v>16</v>
      </c>
      <c r="C1109" s="3" t="s">
        <v>685</v>
      </c>
      <c r="D1109" s="3" t="s">
        <v>733</v>
      </c>
      <c r="E1109" s="3" t="s">
        <v>734</v>
      </c>
      <c r="F1109" s="3" t="s">
        <v>702</v>
      </c>
      <c r="G1109" s="50">
        <v>1</v>
      </c>
      <c r="H1109" s="3">
        <v>42</v>
      </c>
      <c r="I1109" s="3" t="s">
        <v>7</v>
      </c>
      <c r="J1109" s="33">
        <v>12</v>
      </c>
      <c r="K1109" s="3" t="s">
        <v>668</v>
      </c>
      <c r="L1109" s="34">
        <v>45338</v>
      </c>
      <c r="M1109" s="3" t="s">
        <v>45</v>
      </c>
      <c r="N1109" s="3" t="s">
        <v>661</v>
      </c>
      <c r="O1109" s="35">
        <v>0</v>
      </c>
      <c r="P1109" s="3" t="s">
        <v>665</v>
      </c>
      <c r="Q1109" s="3" t="s">
        <v>8</v>
      </c>
      <c r="R1109" s="3" t="s">
        <v>1507</v>
      </c>
      <c r="S1109" s="3" t="s">
        <v>1659</v>
      </c>
      <c r="T1109" s="3" t="str">
        <f t="shared" si="43"/>
        <v>HOMBRE</v>
      </c>
      <c r="U1109" s="48"/>
      <c r="V1109" s="3" t="s">
        <v>1599</v>
      </c>
      <c r="AA1109" s="3" t="str">
        <f t="shared" si="44"/>
        <v>HOMBREHOMBREINICIO LABORALJEANSJEANMODA</v>
      </c>
    </row>
    <row r="1110" spans="1:27">
      <c r="A1110" s="3" t="s">
        <v>1099</v>
      </c>
      <c r="B1110" s="3" t="s">
        <v>16</v>
      </c>
      <c r="C1110" s="3" t="s">
        <v>685</v>
      </c>
      <c r="D1110" s="3" t="s">
        <v>733</v>
      </c>
      <c r="E1110" s="3" t="s">
        <v>734</v>
      </c>
      <c r="F1110" s="3" t="s">
        <v>702</v>
      </c>
      <c r="G1110" s="50">
        <v>1</v>
      </c>
      <c r="H1110" s="3">
        <v>28</v>
      </c>
      <c r="I1110" s="3" t="s">
        <v>7</v>
      </c>
      <c r="J1110" s="33">
        <v>33</v>
      </c>
      <c r="K1110" s="3" t="s">
        <v>668</v>
      </c>
      <c r="L1110" s="34">
        <v>45338</v>
      </c>
      <c r="M1110" s="3" t="s">
        <v>45</v>
      </c>
      <c r="N1110" s="3" t="s">
        <v>661</v>
      </c>
      <c r="O1110" s="35">
        <v>0</v>
      </c>
      <c r="P1110" s="3" t="s">
        <v>665</v>
      </c>
      <c r="Q1110" s="3" t="s">
        <v>8</v>
      </c>
      <c r="R1110" s="3" t="s">
        <v>1507</v>
      </c>
      <c r="S1110" s="3" t="s">
        <v>1659</v>
      </c>
      <c r="T1110" s="3" t="str">
        <f t="shared" si="43"/>
        <v>HOMBRE</v>
      </c>
      <c r="U1110" s="48"/>
      <c r="V1110" s="3" t="s">
        <v>1599</v>
      </c>
      <c r="AA1110" s="3" t="str">
        <f t="shared" si="44"/>
        <v>HOMBREHOMBREINICIO LABORALJEANSJEANMODA</v>
      </c>
    </row>
    <row r="1111" spans="1:27">
      <c r="A1111" s="3" t="s">
        <v>1099</v>
      </c>
      <c r="B1111" s="3" t="s">
        <v>16</v>
      </c>
      <c r="C1111" s="3" t="s">
        <v>685</v>
      </c>
      <c r="D1111" s="3" t="s">
        <v>733</v>
      </c>
      <c r="E1111" s="3" t="s">
        <v>734</v>
      </c>
      <c r="F1111" s="3" t="s">
        <v>702</v>
      </c>
      <c r="G1111" s="50">
        <v>1</v>
      </c>
      <c r="H1111" s="3">
        <v>30</v>
      </c>
      <c r="I1111" s="3" t="s">
        <v>7</v>
      </c>
      <c r="J1111" s="33">
        <v>70</v>
      </c>
      <c r="K1111" s="3" t="s">
        <v>668</v>
      </c>
      <c r="L1111" s="34">
        <v>45338</v>
      </c>
      <c r="M1111" s="3" t="s">
        <v>45</v>
      </c>
      <c r="N1111" s="3" t="s">
        <v>661</v>
      </c>
      <c r="O1111" s="35">
        <v>0</v>
      </c>
      <c r="P1111" s="3" t="s">
        <v>665</v>
      </c>
      <c r="Q1111" s="3" t="s">
        <v>8</v>
      </c>
      <c r="R1111" s="3" t="s">
        <v>1507</v>
      </c>
      <c r="S1111" s="3" t="s">
        <v>1659</v>
      </c>
      <c r="T1111" s="3" t="str">
        <f t="shared" si="43"/>
        <v>HOMBRE</v>
      </c>
      <c r="U1111" s="48"/>
      <c r="V1111" s="3" t="s">
        <v>1599</v>
      </c>
      <c r="AA1111" s="3" t="str">
        <f t="shared" si="44"/>
        <v>HOMBREHOMBREINICIO LABORALJEANSJEANMODA</v>
      </c>
    </row>
    <row r="1112" spans="1:27">
      <c r="A1112" s="3" t="s">
        <v>1099</v>
      </c>
      <c r="B1112" s="3" t="s">
        <v>16</v>
      </c>
      <c r="C1112" s="3" t="s">
        <v>685</v>
      </c>
      <c r="D1112" s="3" t="s">
        <v>733</v>
      </c>
      <c r="E1112" s="3" t="s">
        <v>734</v>
      </c>
      <c r="F1112" s="3" t="s">
        <v>702</v>
      </c>
      <c r="G1112" s="50">
        <v>1</v>
      </c>
      <c r="H1112" s="3">
        <v>32</v>
      </c>
      <c r="I1112" s="3" t="s">
        <v>7</v>
      </c>
      <c r="J1112" s="33">
        <v>101</v>
      </c>
      <c r="K1112" s="3" t="s">
        <v>668</v>
      </c>
      <c r="L1112" s="34">
        <v>45338</v>
      </c>
      <c r="M1112" s="3" t="s">
        <v>45</v>
      </c>
      <c r="N1112" s="3" t="s">
        <v>661</v>
      </c>
      <c r="O1112" s="35">
        <v>0</v>
      </c>
      <c r="P1112" s="3" t="s">
        <v>665</v>
      </c>
      <c r="Q1112" s="3" t="s">
        <v>8</v>
      </c>
      <c r="R1112" s="3" t="s">
        <v>1507</v>
      </c>
      <c r="S1112" s="3" t="s">
        <v>1659</v>
      </c>
      <c r="T1112" s="3" t="str">
        <f t="shared" si="43"/>
        <v>HOMBRE</v>
      </c>
      <c r="U1112" s="48"/>
      <c r="V1112" s="3" t="s">
        <v>1599</v>
      </c>
      <c r="AA1112" s="3" t="str">
        <f t="shared" si="44"/>
        <v>HOMBREHOMBREINICIO LABORALJEANSJEANMODA</v>
      </c>
    </row>
    <row r="1113" spans="1:27">
      <c r="A1113" s="3" t="s">
        <v>1099</v>
      </c>
      <c r="B1113" s="3" t="s">
        <v>16</v>
      </c>
      <c r="C1113" s="3" t="s">
        <v>685</v>
      </c>
      <c r="D1113" s="3" t="s">
        <v>733</v>
      </c>
      <c r="E1113" s="3" t="s">
        <v>734</v>
      </c>
      <c r="F1113" s="3" t="s">
        <v>702</v>
      </c>
      <c r="G1113" s="50">
        <v>1</v>
      </c>
      <c r="H1113" s="3">
        <v>34</v>
      </c>
      <c r="I1113" s="3" t="s">
        <v>7</v>
      </c>
      <c r="J1113" s="33">
        <v>100</v>
      </c>
      <c r="K1113" s="3" t="s">
        <v>668</v>
      </c>
      <c r="L1113" s="34">
        <v>45338</v>
      </c>
      <c r="M1113" s="3" t="s">
        <v>45</v>
      </c>
      <c r="N1113" s="3" t="s">
        <v>661</v>
      </c>
      <c r="O1113" s="35">
        <v>0</v>
      </c>
      <c r="P1113" s="3" t="s">
        <v>665</v>
      </c>
      <c r="Q1113" s="3" t="s">
        <v>8</v>
      </c>
      <c r="R1113" s="3" t="s">
        <v>1507</v>
      </c>
      <c r="S1113" s="3" t="s">
        <v>1659</v>
      </c>
      <c r="T1113" s="3" t="str">
        <f t="shared" si="43"/>
        <v>HOMBRE</v>
      </c>
      <c r="U1113" s="48"/>
      <c r="V1113" s="3" t="s">
        <v>1599</v>
      </c>
      <c r="AA1113" s="3" t="str">
        <f t="shared" si="44"/>
        <v>HOMBREHOMBREINICIO LABORALJEANSJEANMODA</v>
      </c>
    </row>
    <row r="1114" spans="1:27">
      <c r="A1114" s="3" t="s">
        <v>1099</v>
      </c>
      <c r="B1114" s="3" t="s">
        <v>16</v>
      </c>
      <c r="C1114" s="3" t="s">
        <v>685</v>
      </c>
      <c r="D1114" s="3" t="s">
        <v>733</v>
      </c>
      <c r="E1114" s="3" t="s">
        <v>734</v>
      </c>
      <c r="F1114" s="3" t="s">
        <v>702</v>
      </c>
      <c r="G1114" s="50">
        <v>1</v>
      </c>
      <c r="H1114" s="3">
        <v>36</v>
      </c>
      <c r="I1114" s="3" t="s">
        <v>7</v>
      </c>
      <c r="J1114" s="33">
        <v>72</v>
      </c>
      <c r="K1114" s="3" t="s">
        <v>668</v>
      </c>
      <c r="L1114" s="34">
        <v>45338</v>
      </c>
      <c r="M1114" s="3" t="s">
        <v>45</v>
      </c>
      <c r="N1114" s="3" t="s">
        <v>661</v>
      </c>
      <c r="O1114" s="35">
        <v>0</v>
      </c>
      <c r="P1114" s="3" t="s">
        <v>665</v>
      </c>
      <c r="Q1114" s="3" t="s">
        <v>8</v>
      </c>
      <c r="R1114" s="3" t="s">
        <v>1507</v>
      </c>
      <c r="S1114" s="3" t="s">
        <v>1659</v>
      </c>
      <c r="T1114" s="3" t="str">
        <f t="shared" si="43"/>
        <v>HOMBRE</v>
      </c>
      <c r="U1114" s="48"/>
      <c r="V1114" s="3" t="s">
        <v>1599</v>
      </c>
      <c r="AA1114" s="3" t="str">
        <f t="shared" si="44"/>
        <v>HOMBREHOMBREINICIO LABORALJEANSJEANMODA</v>
      </c>
    </row>
    <row r="1115" spans="1:27">
      <c r="A1115" s="3" t="s">
        <v>1099</v>
      </c>
      <c r="B1115" s="3" t="s">
        <v>16</v>
      </c>
      <c r="C1115" s="3" t="s">
        <v>685</v>
      </c>
      <c r="D1115" s="3" t="s">
        <v>733</v>
      </c>
      <c r="E1115" s="3" t="s">
        <v>734</v>
      </c>
      <c r="F1115" s="3" t="s">
        <v>702</v>
      </c>
      <c r="G1115" s="50">
        <v>1</v>
      </c>
      <c r="H1115" s="3">
        <v>38</v>
      </c>
      <c r="I1115" s="3" t="s">
        <v>7</v>
      </c>
      <c r="J1115" s="33">
        <v>19</v>
      </c>
      <c r="K1115" s="3" t="s">
        <v>668</v>
      </c>
      <c r="L1115" s="34">
        <v>45338</v>
      </c>
      <c r="M1115" s="3" t="s">
        <v>45</v>
      </c>
      <c r="N1115" s="3" t="s">
        <v>661</v>
      </c>
      <c r="O1115" s="35">
        <v>0</v>
      </c>
      <c r="P1115" s="3" t="s">
        <v>665</v>
      </c>
      <c r="Q1115" s="3" t="s">
        <v>8</v>
      </c>
      <c r="R1115" s="3" t="s">
        <v>1507</v>
      </c>
      <c r="S1115" s="3" t="s">
        <v>1659</v>
      </c>
      <c r="T1115" s="3" t="str">
        <f t="shared" si="43"/>
        <v>HOMBRE</v>
      </c>
      <c r="U1115" s="48"/>
      <c r="V1115" s="3" t="s">
        <v>1599</v>
      </c>
      <c r="AA1115" s="3" t="str">
        <f t="shared" si="44"/>
        <v>HOMBREHOMBREINICIO LABORALJEANSJEANMODA</v>
      </c>
    </row>
    <row r="1116" spans="1:27">
      <c r="A1116" s="3" t="s">
        <v>1099</v>
      </c>
      <c r="B1116" s="3" t="s">
        <v>16</v>
      </c>
      <c r="C1116" s="3" t="s">
        <v>685</v>
      </c>
      <c r="D1116" s="3" t="s">
        <v>733</v>
      </c>
      <c r="E1116" s="3" t="s">
        <v>734</v>
      </c>
      <c r="F1116" s="3" t="s">
        <v>702</v>
      </c>
      <c r="G1116" s="50">
        <v>1</v>
      </c>
      <c r="H1116" s="3">
        <v>40</v>
      </c>
      <c r="I1116" s="3" t="s">
        <v>7</v>
      </c>
      <c r="J1116" s="33">
        <v>22</v>
      </c>
      <c r="K1116" s="3" t="s">
        <v>668</v>
      </c>
      <c r="L1116" s="34">
        <v>45338</v>
      </c>
      <c r="M1116" s="3" t="s">
        <v>45</v>
      </c>
      <c r="N1116" s="3" t="s">
        <v>661</v>
      </c>
      <c r="O1116" s="35">
        <v>0</v>
      </c>
      <c r="P1116" s="3" t="s">
        <v>665</v>
      </c>
      <c r="Q1116" s="3" t="s">
        <v>8</v>
      </c>
      <c r="R1116" s="3" t="s">
        <v>1507</v>
      </c>
      <c r="S1116" s="3" t="s">
        <v>1659</v>
      </c>
      <c r="T1116" s="3" t="str">
        <f t="shared" si="43"/>
        <v>HOMBRE</v>
      </c>
      <c r="U1116" s="48"/>
      <c r="V1116" s="3" t="s">
        <v>1599</v>
      </c>
      <c r="AA1116" s="3" t="str">
        <f t="shared" si="44"/>
        <v>HOMBREHOMBREINICIO LABORALJEANSJEANMODA</v>
      </c>
    </row>
    <row r="1117" spans="1:27">
      <c r="A1117" s="3" t="s">
        <v>1099</v>
      </c>
      <c r="B1117" s="3" t="s">
        <v>16</v>
      </c>
      <c r="C1117" s="3" t="s">
        <v>685</v>
      </c>
      <c r="D1117" s="3" t="s">
        <v>733</v>
      </c>
      <c r="E1117" s="3" t="s">
        <v>734</v>
      </c>
      <c r="F1117" s="3" t="s">
        <v>702</v>
      </c>
      <c r="G1117" s="50">
        <v>1</v>
      </c>
      <c r="H1117" s="3">
        <v>42</v>
      </c>
      <c r="I1117" s="3" t="s">
        <v>7</v>
      </c>
      <c r="J1117" s="33">
        <v>12</v>
      </c>
      <c r="K1117" s="3" t="s">
        <v>668</v>
      </c>
      <c r="L1117" s="34">
        <v>45338</v>
      </c>
      <c r="M1117" s="3" t="s">
        <v>45</v>
      </c>
      <c r="N1117" s="3" t="s">
        <v>661</v>
      </c>
      <c r="O1117" s="35">
        <v>0</v>
      </c>
      <c r="P1117" s="3" t="s">
        <v>665</v>
      </c>
      <c r="Q1117" s="3" t="s">
        <v>8</v>
      </c>
      <c r="R1117" s="3" t="s">
        <v>1507</v>
      </c>
      <c r="S1117" s="3" t="s">
        <v>1659</v>
      </c>
      <c r="T1117" s="3" t="str">
        <f t="shared" si="43"/>
        <v>HOMBRE</v>
      </c>
      <c r="U1117" s="48"/>
      <c r="V1117" s="3" t="s">
        <v>1599</v>
      </c>
      <c r="AA1117" s="3" t="str">
        <f t="shared" si="44"/>
        <v>HOMBREHOMBREINICIO LABORALJEANSJEANMODA</v>
      </c>
    </row>
    <row r="1118" spans="1:27">
      <c r="A1118" s="3">
        <v>239335</v>
      </c>
      <c r="B1118" s="3" t="s">
        <v>16</v>
      </c>
      <c r="C1118" s="3" t="s">
        <v>685</v>
      </c>
      <c r="D1118" s="3" t="s">
        <v>714</v>
      </c>
      <c r="E1118" s="3" t="s">
        <v>751</v>
      </c>
      <c r="F1118" s="3" t="s">
        <v>711</v>
      </c>
      <c r="G1118" s="50">
        <v>2</v>
      </c>
      <c r="H1118" s="3" t="s">
        <v>689</v>
      </c>
      <c r="I1118" s="3" t="s">
        <v>765</v>
      </c>
      <c r="J1118" s="33">
        <v>62</v>
      </c>
      <c r="K1118" s="3" t="s">
        <v>668</v>
      </c>
      <c r="L1118" s="34">
        <v>45328</v>
      </c>
      <c r="M1118" s="3" t="s">
        <v>42</v>
      </c>
      <c r="N1118" s="3" t="s">
        <v>661</v>
      </c>
      <c r="O1118" s="35">
        <v>0</v>
      </c>
      <c r="P1118" s="3" t="s">
        <v>664</v>
      </c>
      <c r="Q1118" s="3" t="s">
        <v>8</v>
      </c>
      <c r="R1118" s="3" t="s">
        <v>1503</v>
      </c>
      <c r="S1118" s="3" t="s">
        <v>1654</v>
      </c>
      <c r="T1118" s="3" t="str">
        <f t="shared" si="43"/>
        <v>HOMBRE</v>
      </c>
      <c r="U1118" s="48"/>
      <c r="V1118" s="3" t="s">
        <v>1599</v>
      </c>
      <c r="AA1118" s="3" t="str">
        <f t="shared" si="44"/>
        <v>HOMBREHOMBREINICIO LABORALDESCANSOCONJUNTOBASICO MODA</v>
      </c>
    </row>
    <row r="1119" spans="1:27">
      <c r="A1119" s="3">
        <v>239335</v>
      </c>
      <c r="B1119" s="3" t="s">
        <v>16</v>
      </c>
      <c r="C1119" s="3" t="s">
        <v>685</v>
      </c>
      <c r="D1119" s="3" t="s">
        <v>714</v>
      </c>
      <c r="E1119" s="3" t="s">
        <v>751</v>
      </c>
      <c r="F1119" s="3" t="s">
        <v>711</v>
      </c>
      <c r="G1119" s="50">
        <v>2</v>
      </c>
      <c r="H1119" s="3" t="s">
        <v>688</v>
      </c>
      <c r="I1119" s="3" t="s">
        <v>765</v>
      </c>
      <c r="J1119" s="33">
        <v>120</v>
      </c>
      <c r="K1119" s="3" t="s">
        <v>668</v>
      </c>
      <c r="L1119" s="34">
        <v>45328</v>
      </c>
      <c r="M1119" s="3" t="s">
        <v>42</v>
      </c>
      <c r="N1119" s="3" t="s">
        <v>661</v>
      </c>
      <c r="O1119" s="35">
        <v>0</v>
      </c>
      <c r="P1119" s="3" t="s">
        <v>664</v>
      </c>
      <c r="Q1119" s="3" t="s">
        <v>8</v>
      </c>
      <c r="R1119" s="3" t="s">
        <v>1503</v>
      </c>
      <c r="S1119" s="3" t="s">
        <v>1654</v>
      </c>
      <c r="T1119" s="3" t="str">
        <f t="shared" si="43"/>
        <v>HOMBRE</v>
      </c>
      <c r="U1119" s="48"/>
      <c r="V1119" s="3" t="s">
        <v>1599</v>
      </c>
      <c r="AA1119" s="3" t="str">
        <f t="shared" si="44"/>
        <v>HOMBREHOMBREINICIO LABORALDESCANSOCONJUNTOBASICO MODA</v>
      </c>
    </row>
    <row r="1120" spans="1:27">
      <c r="A1120" s="3">
        <v>239335</v>
      </c>
      <c r="B1120" s="3" t="s">
        <v>16</v>
      </c>
      <c r="C1120" s="3" t="s">
        <v>685</v>
      </c>
      <c r="D1120" s="3" t="s">
        <v>714</v>
      </c>
      <c r="E1120" s="3" t="s">
        <v>751</v>
      </c>
      <c r="F1120" s="3" t="s">
        <v>711</v>
      </c>
      <c r="G1120" s="50">
        <v>2</v>
      </c>
      <c r="H1120" s="3" t="s">
        <v>687</v>
      </c>
      <c r="I1120" s="3" t="s">
        <v>765</v>
      </c>
      <c r="J1120" s="33">
        <v>82</v>
      </c>
      <c r="K1120" s="3" t="s">
        <v>668</v>
      </c>
      <c r="L1120" s="34">
        <v>45328</v>
      </c>
      <c r="M1120" s="3" t="s">
        <v>42</v>
      </c>
      <c r="N1120" s="3" t="s">
        <v>661</v>
      </c>
      <c r="O1120" s="35">
        <v>0</v>
      </c>
      <c r="P1120" s="3" t="s">
        <v>664</v>
      </c>
      <c r="Q1120" s="3" t="s">
        <v>8</v>
      </c>
      <c r="R1120" s="3" t="s">
        <v>1503</v>
      </c>
      <c r="S1120" s="3" t="s">
        <v>1654</v>
      </c>
      <c r="T1120" s="3" t="str">
        <f t="shared" si="43"/>
        <v>HOMBRE</v>
      </c>
      <c r="U1120" s="48"/>
      <c r="V1120" s="3" t="s">
        <v>1599</v>
      </c>
      <c r="AA1120" s="3" t="str">
        <f t="shared" si="44"/>
        <v>HOMBREHOMBREINICIO LABORALDESCANSOCONJUNTOBASICO MODA</v>
      </c>
    </row>
    <row r="1121" spans="1:27">
      <c r="A1121" s="3">
        <v>239335</v>
      </c>
      <c r="B1121" s="3" t="s">
        <v>16</v>
      </c>
      <c r="C1121" s="3" t="s">
        <v>685</v>
      </c>
      <c r="D1121" s="3" t="s">
        <v>714</v>
      </c>
      <c r="E1121" s="3" t="s">
        <v>751</v>
      </c>
      <c r="F1121" s="3" t="s">
        <v>711</v>
      </c>
      <c r="G1121" s="50">
        <v>2</v>
      </c>
      <c r="H1121" s="3" t="s">
        <v>690</v>
      </c>
      <c r="I1121" s="3" t="s">
        <v>765</v>
      </c>
      <c r="J1121" s="33">
        <v>156</v>
      </c>
      <c r="K1121" s="3" t="s">
        <v>668</v>
      </c>
      <c r="L1121" s="34">
        <v>45328</v>
      </c>
      <c r="M1121" s="3" t="s">
        <v>42</v>
      </c>
      <c r="N1121" s="3" t="s">
        <v>661</v>
      </c>
      <c r="O1121" s="35">
        <v>0</v>
      </c>
      <c r="P1121" s="3" t="s">
        <v>664</v>
      </c>
      <c r="Q1121" s="3" t="s">
        <v>8</v>
      </c>
      <c r="R1121" s="3" t="s">
        <v>1503</v>
      </c>
      <c r="S1121" s="3" t="s">
        <v>1654</v>
      </c>
      <c r="T1121" s="3" t="str">
        <f t="shared" si="43"/>
        <v>HOMBRE</v>
      </c>
      <c r="U1121" s="48"/>
      <c r="V1121" s="3" t="s">
        <v>1599</v>
      </c>
      <c r="AA1121" s="3" t="str">
        <f t="shared" si="44"/>
        <v>HOMBREHOMBREINICIO LABORALDESCANSOCONJUNTOBASICO MODA</v>
      </c>
    </row>
    <row r="1122" spans="1:27">
      <c r="A1122" s="3">
        <v>239336</v>
      </c>
      <c r="B1122" s="3" t="s">
        <v>16</v>
      </c>
      <c r="C1122" s="3" t="s">
        <v>685</v>
      </c>
      <c r="D1122" s="3" t="s">
        <v>714</v>
      </c>
      <c r="E1122" s="3" t="s">
        <v>751</v>
      </c>
      <c r="F1122" s="3" t="s">
        <v>711</v>
      </c>
      <c r="G1122" s="50">
        <v>2</v>
      </c>
      <c r="H1122" s="3" t="s">
        <v>689</v>
      </c>
      <c r="I1122" s="3" t="s">
        <v>765</v>
      </c>
      <c r="J1122" s="33">
        <v>17</v>
      </c>
      <c r="K1122" s="3" t="s">
        <v>668</v>
      </c>
      <c r="L1122" s="34">
        <v>45328</v>
      </c>
      <c r="M1122" s="3" t="s">
        <v>42</v>
      </c>
      <c r="N1122" s="3" t="s">
        <v>661</v>
      </c>
      <c r="O1122" s="35">
        <v>0</v>
      </c>
      <c r="P1122" s="3" t="s">
        <v>664</v>
      </c>
      <c r="Q1122" s="3" t="s">
        <v>8</v>
      </c>
      <c r="R1122" s="3" t="s">
        <v>1503</v>
      </c>
      <c r="S1122" s="3" t="s">
        <v>1654</v>
      </c>
      <c r="T1122" s="3" t="str">
        <f t="shared" si="43"/>
        <v>HOMBRE</v>
      </c>
      <c r="U1122" s="48"/>
      <c r="V1122" s="3" t="s">
        <v>1599</v>
      </c>
      <c r="AA1122" s="3" t="str">
        <f t="shared" si="44"/>
        <v>HOMBREHOMBREINICIO LABORALDESCANSOCONJUNTOBASICO MODA</v>
      </c>
    </row>
    <row r="1123" spans="1:27">
      <c r="A1123" s="3">
        <v>239336</v>
      </c>
      <c r="B1123" s="3" t="s">
        <v>16</v>
      </c>
      <c r="C1123" s="3" t="s">
        <v>685</v>
      </c>
      <c r="D1123" s="3" t="s">
        <v>714</v>
      </c>
      <c r="E1123" s="3" t="s">
        <v>751</v>
      </c>
      <c r="F1123" s="3" t="s">
        <v>711</v>
      </c>
      <c r="G1123" s="50">
        <v>2</v>
      </c>
      <c r="H1123" s="3" t="s">
        <v>688</v>
      </c>
      <c r="I1123" s="3" t="s">
        <v>765</v>
      </c>
      <c r="J1123" s="33">
        <v>19</v>
      </c>
      <c r="K1123" s="3" t="s">
        <v>668</v>
      </c>
      <c r="L1123" s="34">
        <v>45328</v>
      </c>
      <c r="M1123" s="3" t="s">
        <v>42</v>
      </c>
      <c r="N1123" s="3" t="s">
        <v>661</v>
      </c>
      <c r="O1123" s="35">
        <v>0</v>
      </c>
      <c r="P1123" s="3" t="s">
        <v>664</v>
      </c>
      <c r="Q1123" s="3" t="s">
        <v>8</v>
      </c>
      <c r="R1123" s="3" t="s">
        <v>1503</v>
      </c>
      <c r="S1123" s="3" t="s">
        <v>1654</v>
      </c>
      <c r="T1123" s="3" t="str">
        <f t="shared" si="43"/>
        <v>HOMBRE</v>
      </c>
      <c r="U1123" s="48"/>
      <c r="V1123" s="3" t="s">
        <v>1599</v>
      </c>
      <c r="AA1123" s="3" t="str">
        <f t="shared" si="44"/>
        <v>HOMBREHOMBREINICIO LABORALDESCANSOCONJUNTOBASICO MODA</v>
      </c>
    </row>
    <row r="1124" spans="1:27">
      <c r="A1124" s="3">
        <v>239336</v>
      </c>
      <c r="B1124" s="3" t="s">
        <v>16</v>
      </c>
      <c r="C1124" s="3" t="s">
        <v>685</v>
      </c>
      <c r="D1124" s="3" t="s">
        <v>714</v>
      </c>
      <c r="E1124" s="3" t="s">
        <v>751</v>
      </c>
      <c r="F1124" s="3" t="s">
        <v>711</v>
      </c>
      <c r="G1124" s="50">
        <v>2</v>
      </c>
      <c r="H1124" s="3" t="s">
        <v>687</v>
      </c>
      <c r="I1124" s="3" t="s">
        <v>765</v>
      </c>
      <c r="J1124" s="33">
        <v>45</v>
      </c>
      <c r="K1124" s="3" t="s">
        <v>668</v>
      </c>
      <c r="L1124" s="34">
        <v>45328</v>
      </c>
      <c r="M1124" s="3" t="s">
        <v>42</v>
      </c>
      <c r="N1124" s="3" t="s">
        <v>661</v>
      </c>
      <c r="O1124" s="35">
        <v>0</v>
      </c>
      <c r="P1124" s="3" t="s">
        <v>664</v>
      </c>
      <c r="Q1124" s="3" t="s">
        <v>8</v>
      </c>
      <c r="R1124" s="3" t="s">
        <v>1503</v>
      </c>
      <c r="S1124" s="3" t="s">
        <v>1654</v>
      </c>
      <c r="T1124" s="3" t="str">
        <f t="shared" si="43"/>
        <v>HOMBRE</v>
      </c>
      <c r="U1124" s="48"/>
      <c r="V1124" s="3" t="s">
        <v>1599</v>
      </c>
      <c r="AA1124" s="3" t="str">
        <f t="shared" si="44"/>
        <v>HOMBREHOMBREINICIO LABORALDESCANSOCONJUNTOBASICO MODA</v>
      </c>
    </row>
    <row r="1125" spans="1:27">
      <c r="A1125" s="3">
        <v>239336</v>
      </c>
      <c r="B1125" s="3" t="s">
        <v>16</v>
      </c>
      <c r="C1125" s="3" t="s">
        <v>685</v>
      </c>
      <c r="D1125" s="3" t="s">
        <v>714</v>
      </c>
      <c r="E1125" s="3" t="s">
        <v>751</v>
      </c>
      <c r="F1125" s="3" t="s">
        <v>711</v>
      </c>
      <c r="G1125" s="50">
        <v>2</v>
      </c>
      <c r="H1125" s="3" t="s">
        <v>690</v>
      </c>
      <c r="I1125" s="3" t="s">
        <v>765</v>
      </c>
      <c r="J1125" s="33">
        <v>13</v>
      </c>
      <c r="K1125" s="3" t="s">
        <v>668</v>
      </c>
      <c r="L1125" s="34">
        <v>45328</v>
      </c>
      <c r="M1125" s="3" t="s">
        <v>42</v>
      </c>
      <c r="N1125" s="3" t="s">
        <v>661</v>
      </c>
      <c r="O1125" s="35">
        <v>0</v>
      </c>
      <c r="P1125" s="3" t="s">
        <v>664</v>
      </c>
      <c r="Q1125" s="3" t="s">
        <v>8</v>
      </c>
      <c r="R1125" s="3" t="s">
        <v>1503</v>
      </c>
      <c r="S1125" s="3" t="s">
        <v>1654</v>
      </c>
      <c r="T1125" s="3" t="str">
        <f t="shared" si="43"/>
        <v>HOMBRE</v>
      </c>
      <c r="U1125" s="48"/>
      <c r="V1125" s="3" t="s">
        <v>1599</v>
      </c>
      <c r="AA1125" s="3" t="str">
        <f t="shared" si="44"/>
        <v>HOMBREHOMBREINICIO LABORALDESCANSOCONJUNTOBASICO MODA</v>
      </c>
    </row>
    <row r="1126" spans="1:27">
      <c r="A1126" s="3">
        <v>239337</v>
      </c>
      <c r="B1126" s="3" t="s">
        <v>16</v>
      </c>
      <c r="C1126" s="3" t="s">
        <v>685</v>
      </c>
      <c r="D1126" s="3" t="s">
        <v>714</v>
      </c>
      <c r="E1126" s="3" t="s">
        <v>751</v>
      </c>
      <c r="F1126" s="3" t="s">
        <v>711</v>
      </c>
      <c r="G1126" s="50">
        <v>2</v>
      </c>
      <c r="H1126" s="3" t="s">
        <v>689</v>
      </c>
      <c r="I1126" s="3" t="s">
        <v>765</v>
      </c>
      <c r="J1126" s="33">
        <v>14</v>
      </c>
      <c r="K1126" s="3" t="s">
        <v>668</v>
      </c>
      <c r="L1126" s="34">
        <v>45328</v>
      </c>
      <c r="M1126" s="3" t="s">
        <v>42</v>
      </c>
      <c r="N1126" s="3" t="s">
        <v>661</v>
      </c>
      <c r="O1126" s="35">
        <v>0</v>
      </c>
      <c r="P1126" s="3" t="s">
        <v>664</v>
      </c>
      <c r="Q1126" s="3" t="s">
        <v>8</v>
      </c>
      <c r="R1126" s="3" t="s">
        <v>1503</v>
      </c>
      <c r="S1126" s="3" t="s">
        <v>1654</v>
      </c>
      <c r="T1126" s="3" t="str">
        <f t="shared" si="43"/>
        <v>HOMBRE</v>
      </c>
      <c r="U1126" s="48"/>
      <c r="V1126" s="3" t="s">
        <v>1599</v>
      </c>
      <c r="AA1126" s="3" t="str">
        <f t="shared" si="44"/>
        <v>HOMBREHOMBREINICIO LABORALDESCANSOCONJUNTOBASICO MODA</v>
      </c>
    </row>
    <row r="1127" spans="1:27">
      <c r="A1127" s="3">
        <v>239337</v>
      </c>
      <c r="B1127" s="3" t="s">
        <v>16</v>
      </c>
      <c r="C1127" s="3" t="s">
        <v>685</v>
      </c>
      <c r="D1127" s="3" t="s">
        <v>714</v>
      </c>
      <c r="E1127" s="3" t="s">
        <v>751</v>
      </c>
      <c r="F1127" s="3" t="s">
        <v>711</v>
      </c>
      <c r="G1127" s="50">
        <v>2</v>
      </c>
      <c r="H1127" s="3" t="s">
        <v>688</v>
      </c>
      <c r="I1127" s="3" t="s">
        <v>765</v>
      </c>
      <c r="J1127" s="33">
        <v>41</v>
      </c>
      <c r="K1127" s="3" t="s">
        <v>668</v>
      </c>
      <c r="L1127" s="34">
        <v>45328</v>
      </c>
      <c r="M1127" s="3" t="s">
        <v>42</v>
      </c>
      <c r="N1127" s="3" t="s">
        <v>661</v>
      </c>
      <c r="O1127" s="35">
        <v>0</v>
      </c>
      <c r="P1127" s="3" t="s">
        <v>664</v>
      </c>
      <c r="Q1127" s="3" t="s">
        <v>8</v>
      </c>
      <c r="R1127" s="3" t="s">
        <v>1503</v>
      </c>
      <c r="S1127" s="3" t="s">
        <v>1654</v>
      </c>
      <c r="T1127" s="3" t="str">
        <f t="shared" si="43"/>
        <v>HOMBRE</v>
      </c>
      <c r="U1127" s="48"/>
      <c r="V1127" s="3" t="s">
        <v>1599</v>
      </c>
      <c r="AA1127" s="3" t="str">
        <f t="shared" si="44"/>
        <v>HOMBREHOMBREINICIO LABORALDESCANSOCONJUNTOBASICO MODA</v>
      </c>
    </row>
    <row r="1128" spans="1:27">
      <c r="A1128" s="3">
        <v>239337</v>
      </c>
      <c r="B1128" s="3" t="s">
        <v>16</v>
      </c>
      <c r="C1128" s="3" t="s">
        <v>685</v>
      </c>
      <c r="D1128" s="3" t="s">
        <v>714</v>
      </c>
      <c r="E1128" s="3" t="s">
        <v>751</v>
      </c>
      <c r="F1128" s="3" t="s">
        <v>711</v>
      </c>
      <c r="G1128" s="50">
        <v>2</v>
      </c>
      <c r="H1128" s="3" t="s">
        <v>687</v>
      </c>
      <c r="I1128" s="3" t="s">
        <v>765</v>
      </c>
      <c r="J1128" s="33">
        <v>41</v>
      </c>
      <c r="K1128" s="3" t="s">
        <v>668</v>
      </c>
      <c r="L1128" s="34">
        <v>45328</v>
      </c>
      <c r="M1128" s="3" t="s">
        <v>42</v>
      </c>
      <c r="N1128" s="3" t="s">
        <v>661</v>
      </c>
      <c r="O1128" s="35">
        <v>0</v>
      </c>
      <c r="P1128" s="3" t="s">
        <v>664</v>
      </c>
      <c r="Q1128" s="3" t="s">
        <v>8</v>
      </c>
      <c r="R1128" s="3" t="s">
        <v>1503</v>
      </c>
      <c r="S1128" s="3" t="s">
        <v>1654</v>
      </c>
      <c r="T1128" s="3" t="str">
        <f t="shared" si="43"/>
        <v>HOMBRE</v>
      </c>
      <c r="U1128" s="48"/>
      <c r="V1128" s="3" t="s">
        <v>1599</v>
      </c>
      <c r="AA1128" s="3" t="str">
        <f t="shared" si="44"/>
        <v>HOMBREHOMBREINICIO LABORALDESCANSOCONJUNTOBASICO MODA</v>
      </c>
    </row>
    <row r="1129" spans="1:27">
      <c r="A1129" s="3">
        <v>239337</v>
      </c>
      <c r="B1129" s="3" t="s">
        <v>16</v>
      </c>
      <c r="C1129" s="3" t="s">
        <v>685</v>
      </c>
      <c r="D1129" s="3" t="s">
        <v>714</v>
      </c>
      <c r="E1129" s="3" t="s">
        <v>751</v>
      </c>
      <c r="F1129" s="3" t="s">
        <v>711</v>
      </c>
      <c r="G1129" s="50">
        <v>2</v>
      </c>
      <c r="H1129" s="3" t="s">
        <v>690</v>
      </c>
      <c r="I1129" s="3" t="s">
        <v>765</v>
      </c>
      <c r="J1129" s="33">
        <v>82</v>
      </c>
      <c r="K1129" s="3" t="s">
        <v>668</v>
      </c>
      <c r="L1129" s="34">
        <v>45328</v>
      </c>
      <c r="M1129" s="3" t="s">
        <v>42</v>
      </c>
      <c r="N1129" s="3" t="s">
        <v>661</v>
      </c>
      <c r="O1129" s="35">
        <v>0</v>
      </c>
      <c r="P1129" s="3" t="s">
        <v>664</v>
      </c>
      <c r="Q1129" s="3" t="s">
        <v>8</v>
      </c>
      <c r="R1129" s="3" t="s">
        <v>1503</v>
      </c>
      <c r="S1129" s="3" t="s">
        <v>1654</v>
      </c>
      <c r="T1129" s="3" t="str">
        <f t="shared" si="43"/>
        <v>HOMBRE</v>
      </c>
      <c r="U1129" s="48"/>
      <c r="V1129" s="3" t="s">
        <v>1599</v>
      </c>
      <c r="AA1129" s="3" t="str">
        <f t="shared" si="44"/>
        <v>HOMBREHOMBREINICIO LABORALDESCANSOCONJUNTOBASICO MODA</v>
      </c>
    </row>
    <row r="1130" spans="1:27">
      <c r="A1130" s="3">
        <v>239881</v>
      </c>
      <c r="B1130" s="3" t="s">
        <v>16</v>
      </c>
      <c r="C1130" s="3" t="s">
        <v>685</v>
      </c>
      <c r="D1130" s="3" t="s">
        <v>714</v>
      </c>
      <c r="E1130" s="3" t="s">
        <v>751</v>
      </c>
      <c r="F1130" s="3" t="s">
        <v>711</v>
      </c>
      <c r="G1130" s="50">
        <v>2</v>
      </c>
      <c r="H1130" s="3" t="s">
        <v>689</v>
      </c>
      <c r="I1130" s="3" t="s">
        <v>765</v>
      </c>
      <c r="J1130" s="33">
        <v>40</v>
      </c>
      <c r="K1130" s="3" t="s">
        <v>668</v>
      </c>
      <c r="L1130" s="34">
        <v>45328</v>
      </c>
      <c r="M1130" s="3" t="s">
        <v>42</v>
      </c>
      <c r="N1130" s="3" t="s">
        <v>661</v>
      </c>
      <c r="O1130" s="35">
        <v>0</v>
      </c>
      <c r="P1130" s="3" t="s">
        <v>664</v>
      </c>
      <c r="Q1130" s="3" t="s">
        <v>8</v>
      </c>
      <c r="R1130" s="3" t="s">
        <v>1503</v>
      </c>
      <c r="S1130" s="3" t="s">
        <v>1654</v>
      </c>
      <c r="T1130" s="3" t="str">
        <f t="shared" si="43"/>
        <v>HOMBRE</v>
      </c>
      <c r="U1130" s="48"/>
      <c r="V1130" s="3" t="s">
        <v>1599</v>
      </c>
      <c r="AA1130" s="3" t="str">
        <f t="shared" si="44"/>
        <v>HOMBREHOMBREINICIO LABORALDESCANSOCONJUNTOBASICO MODA</v>
      </c>
    </row>
    <row r="1131" spans="1:27">
      <c r="A1131" s="3">
        <v>131149</v>
      </c>
      <c r="B1131" s="3" t="s">
        <v>16</v>
      </c>
      <c r="C1131" s="3" t="s">
        <v>685</v>
      </c>
      <c r="D1131" s="3" t="s">
        <v>681</v>
      </c>
      <c r="E1131" s="3" t="s">
        <v>739</v>
      </c>
      <c r="F1131" s="3" t="s">
        <v>702</v>
      </c>
      <c r="G1131" s="50">
        <v>3</v>
      </c>
      <c r="H1131" s="3" t="s">
        <v>688</v>
      </c>
      <c r="I1131" s="3" t="s">
        <v>740</v>
      </c>
      <c r="J1131" s="33">
        <v>0</v>
      </c>
      <c r="K1131" s="3" t="s">
        <v>668</v>
      </c>
      <c r="L1131" s="34">
        <v>45341</v>
      </c>
      <c r="M1131" s="3" t="s">
        <v>61</v>
      </c>
      <c r="N1131" s="3" t="s">
        <v>662</v>
      </c>
      <c r="O1131" s="35">
        <v>0</v>
      </c>
      <c r="P1131" s="3" t="s">
        <v>664</v>
      </c>
      <c r="Q1131" s="3" t="s">
        <v>8</v>
      </c>
      <c r="R1131" s="3" t="s">
        <v>1456</v>
      </c>
      <c r="S1131" s="3" t="s">
        <v>1658</v>
      </c>
      <c r="T1131" s="3" t="str">
        <f t="shared" si="43"/>
        <v>HOMBRE</v>
      </c>
      <c r="U1131" s="48"/>
      <c r="V1131" s="3" t="s">
        <v>1599</v>
      </c>
      <c r="AA1131" s="3" t="str">
        <f t="shared" si="44"/>
        <v>HOMBREHOMBREINICIO LABORALDEPORTIVOPANTALON SUDADERAMODA</v>
      </c>
    </row>
    <row r="1132" spans="1:27">
      <c r="A1132" s="3">
        <v>131149</v>
      </c>
      <c r="B1132" s="3" t="s">
        <v>16</v>
      </c>
      <c r="C1132" s="3" t="s">
        <v>685</v>
      </c>
      <c r="D1132" s="3" t="s">
        <v>681</v>
      </c>
      <c r="E1132" s="3" t="s">
        <v>739</v>
      </c>
      <c r="F1132" s="3" t="s">
        <v>702</v>
      </c>
      <c r="G1132" s="50">
        <v>3</v>
      </c>
      <c r="H1132" s="3" t="s">
        <v>688</v>
      </c>
      <c r="I1132" s="3" t="s">
        <v>694</v>
      </c>
      <c r="J1132" s="33">
        <v>0</v>
      </c>
      <c r="K1132" s="3" t="s">
        <v>668</v>
      </c>
      <c r="L1132" s="34">
        <v>45341</v>
      </c>
      <c r="M1132" s="3" t="s">
        <v>61</v>
      </c>
      <c r="N1132" s="3" t="s">
        <v>662</v>
      </c>
      <c r="O1132" s="35">
        <v>0</v>
      </c>
      <c r="P1132" s="3" t="s">
        <v>664</v>
      </c>
      <c r="Q1132" s="3" t="s">
        <v>8</v>
      </c>
      <c r="R1132" s="3" t="s">
        <v>1456</v>
      </c>
      <c r="S1132" s="3" t="s">
        <v>1658</v>
      </c>
      <c r="T1132" s="3" t="str">
        <f t="shared" si="43"/>
        <v>HOMBRE</v>
      </c>
      <c r="U1132" s="48"/>
      <c r="V1132" s="3" t="s">
        <v>1599</v>
      </c>
      <c r="AA1132" s="3" t="str">
        <f t="shared" si="44"/>
        <v>HOMBREHOMBREINICIO LABORALDEPORTIVOPANTALON SUDADERAMODA</v>
      </c>
    </row>
    <row r="1133" spans="1:27">
      <c r="A1133" s="3">
        <v>131149</v>
      </c>
      <c r="B1133" s="3" t="s">
        <v>16</v>
      </c>
      <c r="C1133" s="3" t="s">
        <v>685</v>
      </c>
      <c r="D1133" s="3" t="s">
        <v>681</v>
      </c>
      <c r="E1133" s="3" t="s">
        <v>739</v>
      </c>
      <c r="F1133" s="3" t="s">
        <v>702</v>
      </c>
      <c r="G1133" s="50">
        <v>3</v>
      </c>
      <c r="H1133" s="3" t="s">
        <v>687</v>
      </c>
      <c r="I1133" s="3" t="s">
        <v>694</v>
      </c>
      <c r="J1133" s="33">
        <v>0</v>
      </c>
      <c r="K1133" s="3" t="s">
        <v>668</v>
      </c>
      <c r="L1133" s="34">
        <v>45341</v>
      </c>
      <c r="M1133" s="3" t="s">
        <v>61</v>
      </c>
      <c r="N1133" s="3" t="s">
        <v>662</v>
      </c>
      <c r="O1133" s="35">
        <v>0</v>
      </c>
      <c r="P1133" s="3" t="s">
        <v>664</v>
      </c>
      <c r="Q1133" s="3" t="s">
        <v>8</v>
      </c>
      <c r="R1133" s="3" t="s">
        <v>1456</v>
      </c>
      <c r="S1133" s="3" t="s">
        <v>1658</v>
      </c>
      <c r="T1133" s="3" t="str">
        <f t="shared" ref="T1133:T1196" si="45">+IF(B1133="NINA","INFANTIL",IF(B1133="NINO","INFANTIL",IF(B1133="BEBITA","INFANTIL",IF(B1133="BEBITO","INFANTIL",IF(B1133="BEBE","INFANTIL",IF(B1133="HOGAR","HOGAR Y COMPLEMENTOS",IF(B1133="COMPLEMENTOS","HOGAR Y COMPLEMENTOS",IF(B1133="COLEGIAL","HOGAR Y COMPLEMENTOS",IF(B1133="INT MUJER","INTERIOR",IF(B1133="INT HOMBRE","INTERIOR",IF(B1133="INT NINA","INTERIOR",IF(B1133="INT NINO","INTERIOR",IF(B1133="INT BEBITA","INTERIOR",IF(B1133="INT BEBITO","INTERIOR",IF(B1133="MUJER","MUJER",IF(B1133="HOMBRE","HOMBRE",""))))))))))))))))</f>
        <v>HOMBRE</v>
      </c>
      <c r="U1133" s="48"/>
      <c r="V1133" s="3" t="s">
        <v>1599</v>
      </c>
      <c r="AA1133" s="3" t="str">
        <f t="shared" si="44"/>
        <v>HOMBREHOMBREINICIO LABORALDEPORTIVOPANTALON SUDADERAMODA</v>
      </c>
    </row>
    <row r="1134" spans="1:27">
      <c r="A1134" s="3" t="s">
        <v>1663</v>
      </c>
      <c r="B1134" s="3" t="s">
        <v>16</v>
      </c>
      <c r="C1134" s="3" t="s">
        <v>685</v>
      </c>
      <c r="D1134" s="3" t="s">
        <v>681</v>
      </c>
      <c r="E1134" s="3" t="s">
        <v>838</v>
      </c>
      <c r="F1134" s="3" t="s">
        <v>702</v>
      </c>
      <c r="G1134" s="50">
        <v>2</v>
      </c>
      <c r="H1134" s="3" t="s">
        <v>689</v>
      </c>
      <c r="I1134" s="3" t="s">
        <v>7</v>
      </c>
      <c r="J1134" s="33">
        <v>108</v>
      </c>
      <c r="K1134" s="3" t="s">
        <v>668</v>
      </c>
      <c r="L1134" s="34">
        <v>45342</v>
      </c>
      <c r="M1134" s="3" t="s">
        <v>61</v>
      </c>
      <c r="N1134" s="3" t="s">
        <v>662</v>
      </c>
      <c r="O1134" s="35">
        <v>0</v>
      </c>
      <c r="P1134" s="3" t="s">
        <v>665</v>
      </c>
      <c r="Q1134" s="3" t="s">
        <v>8</v>
      </c>
      <c r="R1134" s="3" t="s">
        <v>1509</v>
      </c>
      <c r="S1134" s="3" t="s">
        <v>1665</v>
      </c>
      <c r="T1134" s="3" t="str">
        <f t="shared" si="45"/>
        <v>HOMBRE</v>
      </c>
      <c r="U1134" s="48"/>
      <c r="AA1134" s="3" t="str">
        <f t="shared" si="44"/>
        <v>HOMBREHOMBREINICIO LABORALDEPORTIVOBUSOSMODA</v>
      </c>
    </row>
    <row r="1135" spans="1:27">
      <c r="A1135" s="3" t="s">
        <v>1663</v>
      </c>
      <c r="B1135" s="3" t="s">
        <v>16</v>
      </c>
      <c r="C1135" s="3" t="s">
        <v>685</v>
      </c>
      <c r="D1135" s="3" t="s">
        <v>681</v>
      </c>
      <c r="E1135" s="3" t="s">
        <v>838</v>
      </c>
      <c r="F1135" s="3" t="s">
        <v>702</v>
      </c>
      <c r="G1135" s="50">
        <v>2</v>
      </c>
      <c r="H1135" s="3" t="s">
        <v>688</v>
      </c>
      <c r="I1135" s="3" t="s">
        <v>7</v>
      </c>
      <c r="J1135" s="33">
        <v>216</v>
      </c>
      <c r="K1135" s="3" t="s">
        <v>668</v>
      </c>
      <c r="L1135" s="34">
        <v>45342</v>
      </c>
      <c r="M1135" s="3" t="s">
        <v>61</v>
      </c>
      <c r="N1135" s="3" t="s">
        <v>662</v>
      </c>
      <c r="O1135" s="35">
        <v>0</v>
      </c>
      <c r="P1135" s="3" t="s">
        <v>665</v>
      </c>
      <c r="Q1135" s="3" t="s">
        <v>8</v>
      </c>
      <c r="R1135" s="3" t="s">
        <v>1509</v>
      </c>
      <c r="S1135" s="3" t="s">
        <v>1665</v>
      </c>
      <c r="T1135" s="3" t="str">
        <f t="shared" si="45"/>
        <v>HOMBRE</v>
      </c>
      <c r="U1135" s="48"/>
      <c r="AA1135" s="3" t="str">
        <f t="shared" si="44"/>
        <v>HOMBREHOMBREINICIO LABORALDEPORTIVOBUSOSMODA</v>
      </c>
    </row>
    <row r="1136" spans="1:27">
      <c r="A1136" s="3" t="s">
        <v>1663</v>
      </c>
      <c r="B1136" s="3" t="s">
        <v>16</v>
      </c>
      <c r="C1136" s="3" t="s">
        <v>685</v>
      </c>
      <c r="D1136" s="3" t="s">
        <v>681</v>
      </c>
      <c r="E1136" s="3" t="s">
        <v>838</v>
      </c>
      <c r="F1136" s="3" t="s">
        <v>702</v>
      </c>
      <c r="G1136" s="50">
        <v>2</v>
      </c>
      <c r="H1136" s="3" t="s">
        <v>687</v>
      </c>
      <c r="I1136" s="3" t="s">
        <v>7</v>
      </c>
      <c r="J1136" s="33">
        <v>216</v>
      </c>
      <c r="K1136" s="3" t="s">
        <v>668</v>
      </c>
      <c r="L1136" s="34">
        <v>45342</v>
      </c>
      <c r="M1136" s="3" t="s">
        <v>61</v>
      </c>
      <c r="N1136" s="3" t="s">
        <v>662</v>
      </c>
      <c r="O1136" s="35">
        <v>0</v>
      </c>
      <c r="P1136" s="3" t="s">
        <v>665</v>
      </c>
      <c r="Q1136" s="3" t="s">
        <v>8</v>
      </c>
      <c r="R1136" s="3" t="s">
        <v>1509</v>
      </c>
      <c r="S1136" s="3" t="s">
        <v>1665</v>
      </c>
      <c r="T1136" s="3" t="str">
        <f t="shared" si="45"/>
        <v>HOMBRE</v>
      </c>
      <c r="U1136" s="48"/>
      <c r="AA1136" s="3" t="str">
        <f t="shared" si="44"/>
        <v>HOMBREHOMBREINICIO LABORALDEPORTIVOBUSOSMODA</v>
      </c>
    </row>
    <row r="1137" spans="1:27">
      <c r="A1137" s="3" t="s">
        <v>1663</v>
      </c>
      <c r="B1137" s="3" t="s">
        <v>16</v>
      </c>
      <c r="C1137" s="3" t="s">
        <v>685</v>
      </c>
      <c r="D1137" s="3" t="s">
        <v>681</v>
      </c>
      <c r="E1137" s="3" t="s">
        <v>838</v>
      </c>
      <c r="F1137" s="3" t="s">
        <v>702</v>
      </c>
      <c r="G1137" s="50">
        <v>2</v>
      </c>
      <c r="H1137" s="3" t="s">
        <v>690</v>
      </c>
      <c r="I1137" s="3" t="s">
        <v>7</v>
      </c>
      <c r="J1137" s="33">
        <v>108</v>
      </c>
      <c r="K1137" s="3" t="s">
        <v>668</v>
      </c>
      <c r="L1137" s="34">
        <v>45342</v>
      </c>
      <c r="M1137" s="3" t="s">
        <v>61</v>
      </c>
      <c r="N1137" s="3" t="s">
        <v>662</v>
      </c>
      <c r="O1137" s="35">
        <v>0</v>
      </c>
      <c r="P1137" s="3" t="s">
        <v>665</v>
      </c>
      <c r="Q1137" s="3" t="s">
        <v>8</v>
      </c>
      <c r="R1137" s="3" t="s">
        <v>1509</v>
      </c>
      <c r="S1137" s="3" t="s">
        <v>1665</v>
      </c>
      <c r="T1137" s="3" t="str">
        <f t="shared" si="45"/>
        <v>HOMBRE</v>
      </c>
      <c r="U1137" s="48"/>
      <c r="AA1137" s="3" t="str">
        <f t="shared" si="44"/>
        <v>HOMBREHOMBREINICIO LABORALDEPORTIVOBUSOSMODA</v>
      </c>
    </row>
    <row r="1138" spans="1:27">
      <c r="A1138" s="3">
        <v>320304</v>
      </c>
      <c r="B1138" s="3" t="s">
        <v>16</v>
      </c>
      <c r="C1138" s="3" t="s">
        <v>685</v>
      </c>
      <c r="D1138" s="3" t="s">
        <v>706</v>
      </c>
      <c r="E1138" s="3" t="s">
        <v>735</v>
      </c>
      <c r="F1138" s="3" t="s">
        <v>683</v>
      </c>
      <c r="G1138" s="50">
        <v>1</v>
      </c>
      <c r="H1138" s="3" t="s">
        <v>689</v>
      </c>
      <c r="I1138" s="3" t="s">
        <v>763</v>
      </c>
      <c r="J1138" s="33">
        <v>0</v>
      </c>
      <c r="K1138" s="3" t="s">
        <v>668</v>
      </c>
      <c r="L1138" s="34">
        <v>45327</v>
      </c>
      <c r="M1138" s="3" t="s">
        <v>297</v>
      </c>
      <c r="N1138" s="3" t="s">
        <v>661</v>
      </c>
      <c r="O1138" s="35">
        <v>0</v>
      </c>
      <c r="P1138" s="3" t="s">
        <v>664</v>
      </c>
      <c r="Q1138" s="3" t="s">
        <v>8</v>
      </c>
      <c r="R1138" s="3" t="s">
        <v>1455</v>
      </c>
      <c r="S1138" s="3" t="s">
        <v>1660</v>
      </c>
      <c r="T1138" s="3" t="str">
        <f t="shared" si="45"/>
        <v>HOMBRE</v>
      </c>
      <c r="U1138" s="48"/>
      <c r="V1138" s="3" t="s">
        <v>1599</v>
      </c>
      <c r="AA1138" s="3" t="str">
        <f t="shared" si="44"/>
        <v>HOMBREHOMBREINICIO LABORALKAKICAMISETA TIPO POLOBASICO NEUTRO</v>
      </c>
    </row>
    <row r="1139" spans="1:27">
      <c r="A1139" s="3">
        <v>320304</v>
      </c>
      <c r="B1139" s="3" t="s">
        <v>16</v>
      </c>
      <c r="C1139" s="3" t="s">
        <v>685</v>
      </c>
      <c r="D1139" s="3" t="s">
        <v>706</v>
      </c>
      <c r="E1139" s="3" t="s">
        <v>735</v>
      </c>
      <c r="F1139" s="3" t="s">
        <v>683</v>
      </c>
      <c r="G1139" s="50">
        <v>1</v>
      </c>
      <c r="H1139" s="3" t="s">
        <v>688</v>
      </c>
      <c r="I1139" s="3" t="s">
        <v>763</v>
      </c>
      <c r="J1139" s="33">
        <v>0</v>
      </c>
      <c r="K1139" s="3" t="s">
        <v>668</v>
      </c>
      <c r="L1139" s="34">
        <v>45327</v>
      </c>
      <c r="M1139" s="3" t="s">
        <v>297</v>
      </c>
      <c r="N1139" s="3" t="s">
        <v>661</v>
      </c>
      <c r="O1139" s="35">
        <v>0</v>
      </c>
      <c r="P1139" s="3" t="s">
        <v>664</v>
      </c>
      <c r="Q1139" s="3" t="s">
        <v>8</v>
      </c>
      <c r="R1139" s="3" t="s">
        <v>1455</v>
      </c>
      <c r="S1139" s="3" t="s">
        <v>1660</v>
      </c>
      <c r="T1139" s="3" t="str">
        <f t="shared" si="45"/>
        <v>HOMBRE</v>
      </c>
      <c r="U1139" s="48"/>
      <c r="V1139" s="3" t="s">
        <v>1599</v>
      </c>
      <c r="AA1139" s="3" t="str">
        <f t="shared" ref="AA1139:AA1202" si="46">+CONCATENATE(T1139,B1139,C1139,D1139,E1139,F1139)</f>
        <v>HOMBREHOMBREINICIO LABORALKAKICAMISETA TIPO POLOBASICO NEUTRO</v>
      </c>
    </row>
    <row r="1140" spans="1:27">
      <c r="A1140" s="3">
        <v>320304</v>
      </c>
      <c r="B1140" s="3" t="s">
        <v>16</v>
      </c>
      <c r="C1140" s="3" t="s">
        <v>685</v>
      </c>
      <c r="D1140" s="3" t="s">
        <v>706</v>
      </c>
      <c r="E1140" s="3" t="s">
        <v>735</v>
      </c>
      <c r="F1140" s="3" t="s">
        <v>683</v>
      </c>
      <c r="G1140" s="50">
        <v>1</v>
      </c>
      <c r="H1140" s="3" t="s">
        <v>687</v>
      </c>
      <c r="I1140" s="3" t="s">
        <v>763</v>
      </c>
      <c r="J1140" s="33">
        <v>0</v>
      </c>
      <c r="K1140" s="3" t="s">
        <v>668</v>
      </c>
      <c r="L1140" s="34">
        <v>45327</v>
      </c>
      <c r="M1140" s="3" t="s">
        <v>297</v>
      </c>
      <c r="N1140" s="3" t="s">
        <v>661</v>
      </c>
      <c r="O1140" s="35">
        <v>0</v>
      </c>
      <c r="P1140" s="3" t="s">
        <v>664</v>
      </c>
      <c r="Q1140" s="3" t="s">
        <v>8</v>
      </c>
      <c r="R1140" s="3" t="s">
        <v>1455</v>
      </c>
      <c r="S1140" s="3" t="s">
        <v>1660</v>
      </c>
      <c r="T1140" s="3" t="str">
        <f t="shared" si="45"/>
        <v>HOMBRE</v>
      </c>
      <c r="U1140" s="48"/>
      <c r="V1140" s="3" t="s">
        <v>1599</v>
      </c>
      <c r="AA1140" s="3" t="str">
        <f t="shared" si="46"/>
        <v>HOMBREHOMBREINICIO LABORALKAKICAMISETA TIPO POLOBASICO NEUTRO</v>
      </c>
    </row>
    <row r="1141" spans="1:27">
      <c r="A1141" s="3">
        <v>320304</v>
      </c>
      <c r="B1141" s="3" t="s">
        <v>16</v>
      </c>
      <c r="C1141" s="3" t="s">
        <v>685</v>
      </c>
      <c r="D1141" s="3" t="s">
        <v>706</v>
      </c>
      <c r="E1141" s="3" t="s">
        <v>735</v>
      </c>
      <c r="F1141" s="3" t="s">
        <v>683</v>
      </c>
      <c r="G1141" s="50">
        <v>1</v>
      </c>
      <c r="H1141" s="3" t="s">
        <v>688</v>
      </c>
      <c r="I1141" s="3" t="s">
        <v>692</v>
      </c>
      <c r="J1141" s="33">
        <v>0</v>
      </c>
      <c r="K1141" s="3" t="s">
        <v>668</v>
      </c>
      <c r="L1141" s="34">
        <v>45327</v>
      </c>
      <c r="M1141" s="3" t="s">
        <v>297</v>
      </c>
      <c r="N1141" s="3" t="s">
        <v>661</v>
      </c>
      <c r="O1141" s="35">
        <v>0</v>
      </c>
      <c r="P1141" s="3" t="s">
        <v>664</v>
      </c>
      <c r="Q1141" s="3" t="s">
        <v>8</v>
      </c>
      <c r="R1141" s="3" t="s">
        <v>1455</v>
      </c>
      <c r="S1141" s="3" t="s">
        <v>1660</v>
      </c>
      <c r="T1141" s="3" t="str">
        <f t="shared" si="45"/>
        <v>HOMBRE</v>
      </c>
      <c r="U1141" s="48"/>
      <c r="V1141" s="3" t="s">
        <v>1599</v>
      </c>
      <c r="AA1141" s="3" t="str">
        <f t="shared" si="46"/>
        <v>HOMBREHOMBREINICIO LABORALKAKICAMISETA TIPO POLOBASICO NEUTRO</v>
      </c>
    </row>
    <row r="1142" spans="1:27">
      <c r="A1142" s="3">
        <v>320304</v>
      </c>
      <c r="B1142" s="3" t="s">
        <v>16</v>
      </c>
      <c r="C1142" s="3" t="s">
        <v>685</v>
      </c>
      <c r="D1142" s="3" t="s">
        <v>706</v>
      </c>
      <c r="E1142" s="3" t="s">
        <v>735</v>
      </c>
      <c r="F1142" s="3" t="s">
        <v>683</v>
      </c>
      <c r="G1142" s="50">
        <v>1</v>
      </c>
      <c r="H1142" s="3" t="s">
        <v>687</v>
      </c>
      <c r="I1142" s="3" t="s">
        <v>692</v>
      </c>
      <c r="J1142" s="33">
        <v>0</v>
      </c>
      <c r="K1142" s="3" t="s">
        <v>668</v>
      </c>
      <c r="L1142" s="34">
        <v>45327</v>
      </c>
      <c r="M1142" s="3" t="s">
        <v>297</v>
      </c>
      <c r="N1142" s="3" t="s">
        <v>661</v>
      </c>
      <c r="O1142" s="35">
        <v>0</v>
      </c>
      <c r="P1142" s="3" t="s">
        <v>664</v>
      </c>
      <c r="Q1142" s="3" t="s">
        <v>8</v>
      </c>
      <c r="R1142" s="3" t="s">
        <v>1455</v>
      </c>
      <c r="S1142" s="3" t="s">
        <v>1660</v>
      </c>
      <c r="T1142" s="3" t="str">
        <f t="shared" si="45"/>
        <v>HOMBRE</v>
      </c>
      <c r="U1142" s="48"/>
      <c r="V1142" s="3" t="s">
        <v>1599</v>
      </c>
      <c r="AA1142" s="3" t="str">
        <f t="shared" si="46"/>
        <v>HOMBREHOMBREINICIO LABORALKAKICAMISETA TIPO POLOBASICO NEUTRO</v>
      </c>
    </row>
    <row r="1143" spans="1:27">
      <c r="A1143" s="3">
        <v>320304</v>
      </c>
      <c r="B1143" s="3" t="s">
        <v>16</v>
      </c>
      <c r="C1143" s="3" t="s">
        <v>685</v>
      </c>
      <c r="D1143" s="3" t="s">
        <v>706</v>
      </c>
      <c r="E1143" s="3" t="s">
        <v>735</v>
      </c>
      <c r="F1143" s="3" t="s">
        <v>683</v>
      </c>
      <c r="G1143" s="50">
        <v>1</v>
      </c>
      <c r="H1143" s="3" t="s">
        <v>690</v>
      </c>
      <c r="I1143" s="3" t="s">
        <v>692</v>
      </c>
      <c r="J1143" s="33">
        <v>0</v>
      </c>
      <c r="K1143" s="3" t="s">
        <v>668</v>
      </c>
      <c r="L1143" s="34">
        <v>45327</v>
      </c>
      <c r="M1143" s="3" t="s">
        <v>297</v>
      </c>
      <c r="N1143" s="3" t="s">
        <v>661</v>
      </c>
      <c r="O1143" s="35">
        <v>0</v>
      </c>
      <c r="P1143" s="3" t="s">
        <v>664</v>
      </c>
      <c r="Q1143" s="3" t="s">
        <v>8</v>
      </c>
      <c r="R1143" s="3" t="s">
        <v>1455</v>
      </c>
      <c r="S1143" s="3" t="s">
        <v>1660</v>
      </c>
      <c r="T1143" s="3" t="str">
        <f t="shared" si="45"/>
        <v>HOMBRE</v>
      </c>
      <c r="U1143" s="48"/>
      <c r="V1143" s="3" t="s">
        <v>1599</v>
      </c>
      <c r="AA1143" s="3" t="str">
        <f t="shared" si="46"/>
        <v>HOMBREHOMBREINICIO LABORALKAKICAMISETA TIPO POLOBASICO NEUTRO</v>
      </c>
    </row>
    <row r="1144" spans="1:27">
      <c r="A1144" s="3">
        <v>320304</v>
      </c>
      <c r="B1144" s="3" t="s">
        <v>16</v>
      </c>
      <c r="C1144" s="3" t="s">
        <v>685</v>
      </c>
      <c r="D1144" s="3" t="s">
        <v>706</v>
      </c>
      <c r="E1144" s="3" t="s">
        <v>735</v>
      </c>
      <c r="F1144" s="3" t="s">
        <v>683</v>
      </c>
      <c r="G1144" s="50">
        <v>1</v>
      </c>
      <c r="H1144" s="3" t="s">
        <v>688</v>
      </c>
      <c r="I1144" s="3" t="s">
        <v>693</v>
      </c>
      <c r="J1144" s="33">
        <v>0</v>
      </c>
      <c r="K1144" s="3" t="s">
        <v>668</v>
      </c>
      <c r="L1144" s="34">
        <v>45327</v>
      </c>
      <c r="M1144" s="3" t="s">
        <v>297</v>
      </c>
      <c r="N1144" s="3" t="s">
        <v>661</v>
      </c>
      <c r="O1144" s="35">
        <v>0</v>
      </c>
      <c r="P1144" s="3" t="s">
        <v>664</v>
      </c>
      <c r="Q1144" s="3" t="s">
        <v>8</v>
      </c>
      <c r="R1144" s="3" t="s">
        <v>1455</v>
      </c>
      <c r="S1144" s="3" t="s">
        <v>1660</v>
      </c>
      <c r="T1144" s="3" t="str">
        <f t="shared" si="45"/>
        <v>HOMBRE</v>
      </c>
      <c r="U1144" s="48"/>
      <c r="V1144" s="3" t="s">
        <v>1599</v>
      </c>
      <c r="AA1144" s="3" t="str">
        <f t="shared" si="46"/>
        <v>HOMBREHOMBREINICIO LABORALKAKICAMISETA TIPO POLOBASICO NEUTRO</v>
      </c>
    </row>
    <row r="1145" spans="1:27">
      <c r="A1145" s="3">
        <v>320304</v>
      </c>
      <c r="B1145" s="3" t="s">
        <v>16</v>
      </c>
      <c r="C1145" s="3" t="s">
        <v>685</v>
      </c>
      <c r="D1145" s="3" t="s">
        <v>706</v>
      </c>
      <c r="E1145" s="3" t="s">
        <v>735</v>
      </c>
      <c r="F1145" s="3" t="s">
        <v>683</v>
      </c>
      <c r="G1145" s="50">
        <v>1</v>
      </c>
      <c r="H1145" s="3" t="s">
        <v>689</v>
      </c>
      <c r="I1145" s="3" t="s">
        <v>684</v>
      </c>
      <c r="J1145" s="33">
        <v>0</v>
      </c>
      <c r="K1145" s="3" t="s">
        <v>668</v>
      </c>
      <c r="L1145" s="34">
        <v>45327</v>
      </c>
      <c r="M1145" s="3" t="s">
        <v>297</v>
      </c>
      <c r="N1145" s="3" t="s">
        <v>661</v>
      </c>
      <c r="O1145" s="35">
        <v>0</v>
      </c>
      <c r="P1145" s="3" t="s">
        <v>664</v>
      </c>
      <c r="Q1145" s="3" t="s">
        <v>8</v>
      </c>
      <c r="R1145" s="3" t="s">
        <v>1455</v>
      </c>
      <c r="S1145" s="3" t="s">
        <v>1660</v>
      </c>
      <c r="T1145" s="3" t="str">
        <f t="shared" si="45"/>
        <v>HOMBRE</v>
      </c>
      <c r="U1145" s="48"/>
      <c r="V1145" s="3" t="s">
        <v>1599</v>
      </c>
      <c r="AA1145" s="3" t="str">
        <f t="shared" si="46"/>
        <v>HOMBREHOMBREINICIO LABORALKAKICAMISETA TIPO POLOBASICO NEUTRO</v>
      </c>
    </row>
    <row r="1146" spans="1:27">
      <c r="A1146" s="3">
        <v>320304</v>
      </c>
      <c r="B1146" s="3" t="s">
        <v>16</v>
      </c>
      <c r="C1146" s="3" t="s">
        <v>685</v>
      </c>
      <c r="D1146" s="3" t="s">
        <v>706</v>
      </c>
      <c r="E1146" s="3" t="s">
        <v>735</v>
      </c>
      <c r="F1146" s="3" t="s">
        <v>683</v>
      </c>
      <c r="G1146" s="50">
        <v>1</v>
      </c>
      <c r="H1146" s="3" t="s">
        <v>688</v>
      </c>
      <c r="I1146" s="3" t="s">
        <v>684</v>
      </c>
      <c r="J1146" s="33">
        <v>0</v>
      </c>
      <c r="K1146" s="3" t="s">
        <v>668</v>
      </c>
      <c r="L1146" s="34">
        <v>45327</v>
      </c>
      <c r="M1146" s="3" t="s">
        <v>297</v>
      </c>
      <c r="N1146" s="3" t="s">
        <v>661</v>
      </c>
      <c r="O1146" s="35">
        <v>0</v>
      </c>
      <c r="P1146" s="3" t="s">
        <v>664</v>
      </c>
      <c r="Q1146" s="3" t="s">
        <v>8</v>
      </c>
      <c r="R1146" s="3" t="s">
        <v>1455</v>
      </c>
      <c r="S1146" s="3" t="s">
        <v>1660</v>
      </c>
      <c r="T1146" s="3" t="str">
        <f t="shared" si="45"/>
        <v>HOMBRE</v>
      </c>
      <c r="U1146" s="48"/>
      <c r="V1146" s="3" t="s">
        <v>1599</v>
      </c>
      <c r="AA1146" s="3" t="str">
        <f t="shared" si="46"/>
        <v>HOMBREHOMBREINICIO LABORALKAKICAMISETA TIPO POLOBASICO NEUTRO</v>
      </c>
    </row>
    <row r="1147" spans="1:27">
      <c r="A1147" s="3">
        <v>320304</v>
      </c>
      <c r="B1147" s="3" t="s">
        <v>16</v>
      </c>
      <c r="C1147" s="3" t="s">
        <v>685</v>
      </c>
      <c r="D1147" s="3" t="s">
        <v>706</v>
      </c>
      <c r="E1147" s="3" t="s">
        <v>735</v>
      </c>
      <c r="F1147" s="3" t="s">
        <v>683</v>
      </c>
      <c r="G1147" s="50">
        <v>1</v>
      </c>
      <c r="H1147" s="3" t="s">
        <v>687</v>
      </c>
      <c r="I1147" s="3" t="s">
        <v>684</v>
      </c>
      <c r="J1147" s="33">
        <v>0</v>
      </c>
      <c r="K1147" s="3" t="s">
        <v>668</v>
      </c>
      <c r="L1147" s="34">
        <v>45327</v>
      </c>
      <c r="M1147" s="3" t="s">
        <v>297</v>
      </c>
      <c r="N1147" s="3" t="s">
        <v>661</v>
      </c>
      <c r="O1147" s="35">
        <v>0</v>
      </c>
      <c r="P1147" s="3" t="s">
        <v>664</v>
      </c>
      <c r="Q1147" s="3" t="s">
        <v>8</v>
      </c>
      <c r="R1147" s="3" t="s">
        <v>1455</v>
      </c>
      <c r="S1147" s="3" t="s">
        <v>1660</v>
      </c>
      <c r="T1147" s="3" t="str">
        <f t="shared" si="45"/>
        <v>HOMBRE</v>
      </c>
      <c r="U1147" s="48"/>
      <c r="V1147" s="3" t="s">
        <v>1599</v>
      </c>
      <c r="AA1147" s="3" t="str">
        <f t="shared" si="46"/>
        <v>HOMBREHOMBREINICIO LABORALKAKICAMISETA TIPO POLOBASICO NEUTRO</v>
      </c>
    </row>
    <row r="1148" spans="1:27">
      <c r="A1148" s="3">
        <v>320304</v>
      </c>
      <c r="B1148" s="3" t="s">
        <v>16</v>
      </c>
      <c r="C1148" s="3" t="s">
        <v>685</v>
      </c>
      <c r="D1148" s="3" t="s">
        <v>706</v>
      </c>
      <c r="E1148" s="3" t="s">
        <v>735</v>
      </c>
      <c r="F1148" s="3" t="s">
        <v>683</v>
      </c>
      <c r="G1148" s="50">
        <v>1</v>
      </c>
      <c r="H1148" s="3" t="s">
        <v>690</v>
      </c>
      <c r="I1148" s="3" t="s">
        <v>684</v>
      </c>
      <c r="J1148" s="33">
        <v>0</v>
      </c>
      <c r="K1148" s="3" t="s">
        <v>668</v>
      </c>
      <c r="L1148" s="34">
        <v>45327</v>
      </c>
      <c r="M1148" s="3" t="s">
        <v>297</v>
      </c>
      <c r="N1148" s="3" t="s">
        <v>661</v>
      </c>
      <c r="O1148" s="35">
        <v>0</v>
      </c>
      <c r="P1148" s="3" t="s">
        <v>664</v>
      </c>
      <c r="Q1148" s="3" t="s">
        <v>8</v>
      </c>
      <c r="R1148" s="3" t="s">
        <v>1455</v>
      </c>
      <c r="S1148" s="3" t="s">
        <v>1660</v>
      </c>
      <c r="T1148" s="3" t="str">
        <f t="shared" si="45"/>
        <v>HOMBRE</v>
      </c>
      <c r="U1148" s="48"/>
      <c r="V1148" s="3" t="s">
        <v>1599</v>
      </c>
      <c r="AA1148" s="3" t="str">
        <f t="shared" si="46"/>
        <v>HOMBREHOMBREINICIO LABORALKAKICAMISETA TIPO POLOBASICO NEUTRO</v>
      </c>
    </row>
    <row r="1149" spans="1:27">
      <c r="A1149" s="3">
        <v>320304</v>
      </c>
      <c r="B1149" s="3" t="s">
        <v>16</v>
      </c>
      <c r="C1149" s="3" t="s">
        <v>685</v>
      </c>
      <c r="D1149" s="3" t="s">
        <v>706</v>
      </c>
      <c r="E1149" s="3" t="s">
        <v>735</v>
      </c>
      <c r="F1149" s="3" t="s">
        <v>683</v>
      </c>
      <c r="G1149" s="50">
        <v>1</v>
      </c>
      <c r="H1149" s="3" t="s">
        <v>689</v>
      </c>
      <c r="I1149" s="3" t="s">
        <v>709</v>
      </c>
      <c r="J1149" s="33">
        <v>0</v>
      </c>
      <c r="K1149" s="3" t="s">
        <v>668</v>
      </c>
      <c r="L1149" s="34">
        <v>45327</v>
      </c>
      <c r="M1149" s="3" t="s">
        <v>297</v>
      </c>
      <c r="N1149" s="3" t="s">
        <v>661</v>
      </c>
      <c r="O1149" s="35">
        <v>0</v>
      </c>
      <c r="P1149" s="3" t="s">
        <v>664</v>
      </c>
      <c r="Q1149" s="3" t="s">
        <v>8</v>
      </c>
      <c r="R1149" s="3" t="s">
        <v>1455</v>
      </c>
      <c r="S1149" s="3" t="s">
        <v>1660</v>
      </c>
      <c r="T1149" s="3" t="str">
        <f t="shared" si="45"/>
        <v>HOMBRE</v>
      </c>
      <c r="U1149" s="48"/>
      <c r="V1149" s="3" t="s">
        <v>1599</v>
      </c>
      <c r="AA1149" s="3" t="str">
        <f t="shared" si="46"/>
        <v>HOMBREHOMBREINICIO LABORALKAKICAMISETA TIPO POLOBASICO NEUTRO</v>
      </c>
    </row>
    <row r="1150" spans="1:27">
      <c r="A1150" s="3">
        <v>320304</v>
      </c>
      <c r="B1150" s="3" t="s">
        <v>16</v>
      </c>
      <c r="C1150" s="3" t="s">
        <v>685</v>
      </c>
      <c r="D1150" s="3" t="s">
        <v>706</v>
      </c>
      <c r="E1150" s="3" t="s">
        <v>735</v>
      </c>
      <c r="F1150" s="3" t="s">
        <v>683</v>
      </c>
      <c r="G1150" s="50">
        <v>1</v>
      </c>
      <c r="H1150" s="3" t="s">
        <v>688</v>
      </c>
      <c r="I1150" s="3" t="s">
        <v>709</v>
      </c>
      <c r="J1150" s="33">
        <v>0</v>
      </c>
      <c r="K1150" s="3" t="s">
        <v>668</v>
      </c>
      <c r="L1150" s="34">
        <v>45327</v>
      </c>
      <c r="M1150" s="3" t="s">
        <v>297</v>
      </c>
      <c r="N1150" s="3" t="s">
        <v>661</v>
      </c>
      <c r="O1150" s="35">
        <v>0</v>
      </c>
      <c r="P1150" s="3" t="s">
        <v>664</v>
      </c>
      <c r="Q1150" s="3" t="s">
        <v>8</v>
      </c>
      <c r="R1150" s="3" t="s">
        <v>1455</v>
      </c>
      <c r="S1150" s="3" t="s">
        <v>1660</v>
      </c>
      <c r="T1150" s="3" t="str">
        <f t="shared" si="45"/>
        <v>HOMBRE</v>
      </c>
      <c r="U1150" s="48"/>
      <c r="V1150" s="3" t="s">
        <v>1599</v>
      </c>
      <c r="AA1150" s="3" t="str">
        <f t="shared" si="46"/>
        <v>HOMBREHOMBREINICIO LABORALKAKICAMISETA TIPO POLOBASICO NEUTRO</v>
      </c>
    </row>
    <row r="1151" spans="1:27">
      <c r="A1151" s="3">
        <v>320304</v>
      </c>
      <c r="B1151" s="3" t="s">
        <v>16</v>
      </c>
      <c r="C1151" s="3" t="s">
        <v>685</v>
      </c>
      <c r="D1151" s="3" t="s">
        <v>706</v>
      </c>
      <c r="E1151" s="3" t="s">
        <v>735</v>
      </c>
      <c r="F1151" s="3" t="s">
        <v>683</v>
      </c>
      <c r="G1151" s="50">
        <v>1</v>
      </c>
      <c r="H1151" s="3" t="s">
        <v>687</v>
      </c>
      <c r="I1151" s="3" t="s">
        <v>709</v>
      </c>
      <c r="J1151" s="33">
        <v>0</v>
      </c>
      <c r="K1151" s="3" t="s">
        <v>668</v>
      </c>
      <c r="L1151" s="34">
        <v>45327</v>
      </c>
      <c r="M1151" s="3" t="s">
        <v>297</v>
      </c>
      <c r="N1151" s="3" t="s">
        <v>661</v>
      </c>
      <c r="O1151" s="35">
        <v>0</v>
      </c>
      <c r="P1151" s="3" t="s">
        <v>664</v>
      </c>
      <c r="Q1151" s="3" t="s">
        <v>8</v>
      </c>
      <c r="R1151" s="3" t="s">
        <v>1455</v>
      </c>
      <c r="S1151" s="3" t="s">
        <v>1660</v>
      </c>
      <c r="T1151" s="3" t="str">
        <f t="shared" si="45"/>
        <v>HOMBRE</v>
      </c>
      <c r="U1151" s="48"/>
      <c r="V1151" s="3" t="s">
        <v>1599</v>
      </c>
      <c r="AA1151" s="3" t="str">
        <f t="shared" si="46"/>
        <v>HOMBREHOMBREINICIO LABORALKAKICAMISETA TIPO POLOBASICO NEUTRO</v>
      </c>
    </row>
    <row r="1152" spans="1:27">
      <c r="A1152" s="3">
        <v>320304</v>
      </c>
      <c r="B1152" s="3" t="s">
        <v>16</v>
      </c>
      <c r="C1152" s="3" t="s">
        <v>685</v>
      </c>
      <c r="D1152" s="3" t="s">
        <v>706</v>
      </c>
      <c r="E1152" s="3" t="s">
        <v>735</v>
      </c>
      <c r="F1152" s="3" t="s">
        <v>683</v>
      </c>
      <c r="G1152" s="50">
        <v>1</v>
      </c>
      <c r="H1152" s="3" t="s">
        <v>690</v>
      </c>
      <c r="I1152" s="3" t="s">
        <v>709</v>
      </c>
      <c r="J1152" s="33">
        <v>0</v>
      </c>
      <c r="K1152" s="3" t="s">
        <v>668</v>
      </c>
      <c r="L1152" s="34">
        <v>45327</v>
      </c>
      <c r="M1152" s="3" t="s">
        <v>297</v>
      </c>
      <c r="N1152" s="3" t="s">
        <v>661</v>
      </c>
      <c r="O1152" s="35">
        <v>0</v>
      </c>
      <c r="P1152" s="3" t="s">
        <v>664</v>
      </c>
      <c r="Q1152" s="3" t="s">
        <v>8</v>
      </c>
      <c r="R1152" s="3" t="s">
        <v>1455</v>
      </c>
      <c r="S1152" s="3" t="s">
        <v>1660</v>
      </c>
      <c r="T1152" s="3" t="str">
        <f t="shared" si="45"/>
        <v>HOMBRE</v>
      </c>
      <c r="U1152" s="48"/>
      <c r="V1152" s="3" t="s">
        <v>1599</v>
      </c>
      <c r="AA1152" s="3" t="str">
        <f t="shared" si="46"/>
        <v>HOMBREHOMBREINICIO LABORALKAKICAMISETA TIPO POLOBASICO NEUTRO</v>
      </c>
    </row>
    <row r="1153" spans="1:27">
      <c r="A1153" s="3" t="s">
        <v>1113</v>
      </c>
      <c r="B1153" s="3" t="s">
        <v>5</v>
      </c>
      <c r="C1153" s="3" t="s">
        <v>685</v>
      </c>
      <c r="D1153" s="3" t="s">
        <v>681</v>
      </c>
      <c r="E1153" s="3" t="s">
        <v>764</v>
      </c>
      <c r="F1153" s="3" t="s">
        <v>711</v>
      </c>
      <c r="G1153" s="50">
        <v>1</v>
      </c>
      <c r="H1153" s="3" t="s">
        <v>689</v>
      </c>
      <c r="I1153" s="3" t="s">
        <v>7</v>
      </c>
      <c r="J1153" s="33">
        <v>77</v>
      </c>
      <c r="K1153" s="3" t="s">
        <v>668</v>
      </c>
      <c r="L1153" s="34">
        <v>45336</v>
      </c>
      <c r="M1153" s="3" t="s">
        <v>1794</v>
      </c>
      <c r="N1153" s="3" t="s">
        <v>662</v>
      </c>
      <c r="O1153" s="35">
        <v>0</v>
      </c>
      <c r="P1153" s="3" t="s">
        <v>665</v>
      </c>
      <c r="Q1153" s="3" t="s">
        <v>8</v>
      </c>
      <c r="R1153" s="3" t="s">
        <v>1347</v>
      </c>
      <c r="T1153" s="3" t="str">
        <f t="shared" si="45"/>
        <v>INTERIOR</v>
      </c>
      <c r="U1153" s="48"/>
      <c r="V1153" s="3" t="s">
        <v>1599</v>
      </c>
      <c r="AA1153" s="3" t="str">
        <f t="shared" si="46"/>
        <v>INTERIORINT HOMBREINICIO LABORALDEPORTIVOBOXERBASICO MODA</v>
      </c>
    </row>
    <row r="1154" spans="1:27">
      <c r="A1154" s="3" t="s">
        <v>1113</v>
      </c>
      <c r="B1154" s="3" t="s">
        <v>5</v>
      </c>
      <c r="C1154" s="3" t="s">
        <v>685</v>
      </c>
      <c r="D1154" s="3" t="s">
        <v>681</v>
      </c>
      <c r="E1154" s="3" t="s">
        <v>764</v>
      </c>
      <c r="F1154" s="3" t="s">
        <v>711</v>
      </c>
      <c r="G1154" s="50">
        <v>1</v>
      </c>
      <c r="H1154" s="3" t="s">
        <v>688</v>
      </c>
      <c r="I1154" s="3" t="s">
        <v>7</v>
      </c>
      <c r="J1154" s="33">
        <v>168</v>
      </c>
      <c r="K1154" s="3" t="s">
        <v>668</v>
      </c>
      <c r="L1154" s="34">
        <v>45336</v>
      </c>
      <c r="M1154" s="3" t="s">
        <v>1794</v>
      </c>
      <c r="N1154" s="3" t="s">
        <v>662</v>
      </c>
      <c r="O1154" s="35">
        <v>0</v>
      </c>
      <c r="P1154" s="3" t="s">
        <v>665</v>
      </c>
      <c r="Q1154" s="3" t="s">
        <v>8</v>
      </c>
      <c r="R1154" s="3" t="s">
        <v>1347</v>
      </c>
      <c r="T1154" s="3" t="str">
        <f t="shared" si="45"/>
        <v>INTERIOR</v>
      </c>
      <c r="U1154" s="48"/>
      <c r="V1154" s="3" t="s">
        <v>1599</v>
      </c>
      <c r="AA1154" s="3" t="str">
        <f t="shared" si="46"/>
        <v>INTERIORINT HOMBREINICIO LABORALDEPORTIVOBOXERBASICO MODA</v>
      </c>
    </row>
    <row r="1155" spans="1:27">
      <c r="A1155" s="3" t="s">
        <v>1113</v>
      </c>
      <c r="B1155" s="3" t="s">
        <v>5</v>
      </c>
      <c r="C1155" s="3" t="s">
        <v>685</v>
      </c>
      <c r="D1155" s="3" t="s">
        <v>681</v>
      </c>
      <c r="E1155" s="3" t="s">
        <v>764</v>
      </c>
      <c r="F1155" s="3" t="s">
        <v>711</v>
      </c>
      <c r="G1155" s="50">
        <v>1</v>
      </c>
      <c r="H1155" s="3" t="s">
        <v>687</v>
      </c>
      <c r="I1155" s="3" t="s">
        <v>7</v>
      </c>
      <c r="J1155" s="33">
        <v>164</v>
      </c>
      <c r="K1155" s="3" t="s">
        <v>668</v>
      </c>
      <c r="L1155" s="34">
        <v>45336</v>
      </c>
      <c r="M1155" s="3" t="s">
        <v>1794</v>
      </c>
      <c r="N1155" s="3" t="s">
        <v>662</v>
      </c>
      <c r="O1155" s="35">
        <v>0</v>
      </c>
      <c r="P1155" s="3" t="s">
        <v>665</v>
      </c>
      <c r="Q1155" s="3" t="s">
        <v>8</v>
      </c>
      <c r="R1155" s="3" t="s">
        <v>1347</v>
      </c>
      <c r="T1155" s="3" t="str">
        <f t="shared" si="45"/>
        <v>INTERIOR</v>
      </c>
      <c r="U1155" s="48"/>
      <c r="V1155" s="3" t="s">
        <v>1599</v>
      </c>
      <c r="AA1155" s="3" t="str">
        <f t="shared" si="46"/>
        <v>INTERIORINT HOMBREINICIO LABORALDEPORTIVOBOXERBASICO MODA</v>
      </c>
    </row>
    <row r="1156" spans="1:27">
      <c r="A1156" s="3" t="s">
        <v>1113</v>
      </c>
      <c r="B1156" s="3" t="s">
        <v>5</v>
      </c>
      <c r="C1156" s="3" t="s">
        <v>685</v>
      </c>
      <c r="D1156" s="3" t="s">
        <v>681</v>
      </c>
      <c r="E1156" s="3" t="s">
        <v>764</v>
      </c>
      <c r="F1156" s="3" t="s">
        <v>711</v>
      </c>
      <c r="G1156" s="50">
        <v>1</v>
      </c>
      <c r="H1156" s="3" t="s">
        <v>690</v>
      </c>
      <c r="I1156" s="3" t="s">
        <v>7</v>
      </c>
      <c r="J1156" s="33">
        <v>125</v>
      </c>
      <c r="K1156" s="3" t="s">
        <v>668</v>
      </c>
      <c r="L1156" s="34">
        <v>45336</v>
      </c>
      <c r="M1156" s="3" t="s">
        <v>1794</v>
      </c>
      <c r="N1156" s="3" t="s">
        <v>662</v>
      </c>
      <c r="O1156" s="35">
        <v>0</v>
      </c>
      <c r="P1156" s="3" t="s">
        <v>665</v>
      </c>
      <c r="Q1156" s="3" t="s">
        <v>8</v>
      </c>
      <c r="R1156" s="3" t="s">
        <v>1347</v>
      </c>
      <c r="T1156" s="3" t="str">
        <f t="shared" si="45"/>
        <v>INTERIOR</v>
      </c>
      <c r="U1156" s="48"/>
      <c r="V1156" s="3" t="s">
        <v>1599</v>
      </c>
      <c r="AA1156" s="3" t="str">
        <f t="shared" si="46"/>
        <v>INTERIORINT HOMBREINICIO LABORALDEPORTIVOBOXERBASICO MODA</v>
      </c>
    </row>
    <row r="1157" spans="1:27">
      <c r="A1157" s="3" t="s">
        <v>1114</v>
      </c>
      <c r="B1157" s="3" t="s">
        <v>5</v>
      </c>
      <c r="C1157" s="3" t="s">
        <v>685</v>
      </c>
      <c r="D1157" s="3" t="s">
        <v>681</v>
      </c>
      <c r="E1157" s="3" t="s">
        <v>764</v>
      </c>
      <c r="F1157" s="3" t="s">
        <v>711</v>
      </c>
      <c r="G1157" s="50">
        <v>1</v>
      </c>
      <c r="H1157" s="3" t="s">
        <v>689</v>
      </c>
      <c r="I1157" s="3" t="s">
        <v>7</v>
      </c>
      <c r="J1157" s="33">
        <v>77</v>
      </c>
      <c r="K1157" s="3" t="s">
        <v>668</v>
      </c>
      <c r="L1157" s="34">
        <v>45341</v>
      </c>
      <c r="M1157" s="3" t="s">
        <v>6</v>
      </c>
      <c r="N1157" s="3" t="s">
        <v>661</v>
      </c>
      <c r="O1157" s="35">
        <v>0</v>
      </c>
      <c r="P1157" s="3" t="s">
        <v>665</v>
      </c>
      <c r="Q1157" s="3" t="s">
        <v>8</v>
      </c>
      <c r="R1157" s="3" t="s">
        <v>1347</v>
      </c>
      <c r="T1157" s="3" t="str">
        <f t="shared" si="45"/>
        <v>INTERIOR</v>
      </c>
      <c r="U1157" s="48"/>
      <c r="V1157" s="3" t="s">
        <v>1599</v>
      </c>
      <c r="AA1157" s="3" t="str">
        <f t="shared" si="46"/>
        <v>INTERIORINT HOMBREINICIO LABORALDEPORTIVOBOXERBASICO MODA</v>
      </c>
    </row>
    <row r="1158" spans="1:27">
      <c r="A1158" s="3" t="s">
        <v>1114</v>
      </c>
      <c r="B1158" s="3" t="s">
        <v>5</v>
      </c>
      <c r="C1158" s="3" t="s">
        <v>685</v>
      </c>
      <c r="D1158" s="3" t="s">
        <v>681</v>
      </c>
      <c r="E1158" s="3" t="s">
        <v>764</v>
      </c>
      <c r="F1158" s="3" t="s">
        <v>711</v>
      </c>
      <c r="G1158" s="50">
        <v>1</v>
      </c>
      <c r="H1158" s="3" t="s">
        <v>688</v>
      </c>
      <c r="I1158" s="3" t="s">
        <v>7</v>
      </c>
      <c r="J1158" s="33">
        <v>168</v>
      </c>
      <c r="K1158" s="3" t="s">
        <v>668</v>
      </c>
      <c r="L1158" s="34">
        <v>45341</v>
      </c>
      <c r="M1158" s="3" t="s">
        <v>6</v>
      </c>
      <c r="N1158" s="3" t="s">
        <v>661</v>
      </c>
      <c r="O1158" s="35">
        <v>0</v>
      </c>
      <c r="P1158" s="3" t="s">
        <v>665</v>
      </c>
      <c r="Q1158" s="3" t="s">
        <v>8</v>
      </c>
      <c r="R1158" s="3" t="s">
        <v>1347</v>
      </c>
      <c r="T1158" s="3" t="str">
        <f t="shared" si="45"/>
        <v>INTERIOR</v>
      </c>
      <c r="U1158" s="48"/>
      <c r="V1158" s="3" t="s">
        <v>1599</v>
      </c>
      <c r="AA1158" s="3" t="str">
        <f t="shared" si="46"/>
        <v>INTERIORINT HOMBREINICIO LABORALDEPORTIVOBOXERBASICO MODA</v>
      </c>
    </row>
    <row r="1159" spans="1:27">
      <c r="A1159" s="3" t="s">
        <v>1114</v>
      </c>
      <c r="B1159" s="3" t="s">
        <v>5</v>
      </c>
      <c r="C1159" s="3" t="s">
        <v>685</v>
      </c>
      <c r="D1159" s="3" t="s">
        <v>681</v>
      </c>
      <c r="E1159" s="3" t="s">
        <v>764</v>
      </c>
      <c r="F1159" s="3" t="s">
        <v>711</v>
      </c>
      <c r="G1159" s="50">
        <v>1</v>
      </c>
      <c r="H1159" s="3" t="s">
        <v>687</v>
      </c>
      <c r="I1159" s="3" t="s">
        <v>7</v>
      </c>
      <c r="J1159" s="33">
        <v>164</v>
      </c>
      <c r="K1159" s="3" t="s">
        <v>668</v>
      </c>
      <c r="L1159" s="34">
        <v>45341</v>
      </c>
      <c r="M1159" s="3" t="s">
        <v>6</v>
      </c>
      <c r="N1159" s="3" t="s">
        <v>661</v>
      </c>
      <c r="O1159" s="35">
        <v>0</v>
      </c>
      <c r="P1159" s="3" t="s">
        <v>665</v>
      </c>
      <c r="Q1159" s="3" t="s">
        <v>8</v>
      </c>
      <c r="R1159" s="3" t="s">
        <v>1347</v>
      </c>
      <c r="T1159" s="3" t="str">
        <f t="shared" si="45"/>
        <v>INTERIOR</v>
      </c>
      <c r="U1159" s="48"/>
      <c r="V1159" s="3" t="s">
        <v>1599</v>
      </c>
      <c r="AA1159" s="3" t="str">
        <f t="shared" si="46"/>
        <v>INTERIORINT HOMBREINICIO LABORALDEPORTIVOBOXERBASICO MODA</v>
      </c>
    </row>
    <row r="1160" spans="1:27">
      <c r="A1160" s="3" t="s">
        <v>1114</v>
      </c>
      <c r="B1160" s="3" t="s">
        <v>5</v>
      </c>
      <c r="C1160" s="3" t="s">
        <v>685</v>
      </c>
      <c r="D1160" s="3" t="s">
        <v>681</v>
      </c>
      <c r="E1160" s="3" t="s">
        <v>764</v>
      </c>
      <c r="F1160" s="3" t="s">
        <v>711</v>
      </c>
      <c r="G1160" s="50">
        <v>1</v>
      </c>
      <c r="H1160" s="3" t="s">
        <v>690</v>
      </c>
      <c r="I1160" s="3" t="s">
        <v>7</v>
      </c>
      <c r="J1160" s="33">
        <v>125</v>
      </c>
      <c r="K1160" s="3" t="s">
        <v>668</v>
      </c>
      <c r="L1160" s="34">
        <v>45341</v>
      </c>
      <c r="M1160" s="3" t="s">
        <v>6</v>
      </c>
      <c r="N1160" s="3" t="s">
        <v>661</v>
      </c>
      <c r="O1160" s="35">
        <v>0</v>
      </c>
      <c r="P1160" s="3" t="s">
        <v>665</v>
      </c>
      <c r="Q1160" s="3" t="s">
        <v>8</v>
      </c>
      <c r="R1160" s="3" t="s">
        <v>1347</v>
      </c>
      <c r="T1160" s="3" t="str">
        <f t="shared" si="45"/>
        <v>INTERIOR</v>
      </c>
      <c r="U1160" s="48"/>
      <c r="V1160" s="3" t="s">
        <v>1599</v>
      </c>
      <c r="AA1160" s="3" t="str">
        <f t="shared" si="46"/>
        <v>INTERIORINT HOMBREINICIO LABORALDEPORTIVOBOXERBASICO MODA</v>
      </c>
    </row>
    <row r="1161" spans="1:27">
      <c r="A1161" s="3" t="s">
        <v>1115</v>
      </c>
      <c r="B1161" s="3" t="s">
        <v>5</v>
      </c>
      <c r="C1161" s="3" t="s">
        <v>685</v>
      </c>
      <c r="D1161" s="3" t="s">
        <v>681</v>
      </c>
      <c r="E1161" s="3" t="s">
        <v>764</v>
      </c>
      <c r="F1161" s="3" t="s">
        <v>702</v>
      </c>
      <c r="G1161" s="50">
        <v>1</v>
      </c>
      <c r="H1161" s="3" t="s">
        <v>689</v>
      </c>
      <c r="I1161" s="3" t="s">
        <v>7</v>
      </c>
      <c r="J1161" s="33">
        <v>59</v>
      </c>
      <c r="K1161" s="3" t="s">
        <v>668</v>
      </c>
      <c r="L1161" s="34">
        <v>45342</v>
      </c>
      <c r="M1161" s="3" t="s">
        <v>222</v>
      </c>
      <c r="N1161" s="3" t="s">
        <v>661</v>
      </c>
      <c r="O1161" s="35">
        <v>0</v>
      </c>
      <c r="P1161" s="3" t="s">
        <v>665</v>
      </c>
      <c r="Q1161" s="3" t="s">
        <v>8</v>
      </c>
      <c r="R1161" s="3" t="s">
        <v>1349</v>
      </c>
      <c r="T1161" s="3" t="str">
        <f t="shared" si="45"/>
        <v>INTERIOR</v>
      </c>
      <c r="U1161" s="48"/>
      <c r="V1161" s="3" t="s">
        <v>1599</v>
      </c>
      <c r="AA1161" s="3" t="str">
        <f t="shared" si="46"/>
        <v>INTERIORINT HOMBREINICIO LABORALDEPORTIVOBOXERMODA</v>
      </c>
    </row>
    <row r="1162" spans="1:27">
      <c r="A1162" s="3" t="s">
        <v>1115</v>
      </c>
      <c r="B1162" s="3" t="s">
        <v>5</v>
      </c>
      <c r="C1162" s="3" t="s">
        <v>685</v>
      </c>
      <c r="D1162" s="3" t="s">
        <v>681</v>
      </c>
      <c r="E1162" s="3" t="s">
        <v>764</v>
      </c>
      <c r="F1162" s="3" t="s">
        <v>702</v>
      </c>
      <c r="G1162" s="50">
        <v>1</v>
      </c>
      <c r="H1162" s="3" t="s">
        <v>688</v>
      </c>
      <c r="I1162" s="3" t="s">
        <v>7</v>
      </c>
      <c r="J1162" s="33">
        <v>132</v>
      </c>
      <c r="K1162" s="3" t="s">
        <v>668</v>
      </c>
      <c r="L1162" s="34">
        <v>45342</v>
      </c>
      <c r="M1162" s="3" t="s">
        <v>222</v>
      </c>
      <c r="N1162" s="3" t="s">
        <v>661</v>
      </c>
      <c r="O1162" s="35">
        <v>0</v>
      </c>
      <c r="P1162" s="3" t="s">
        <v>665</v>
      </c>
      <c r="Q1162" s="3" t="s">
        <v>8</v>
      </c>
      <c r="R1162" s="3" t="s">
        <v>1349</v>
      </c>
      <c r="T1162" s="3" t="str">
        <f t="shared" si="45"/>
        <v>INTERIOR</v>
      </c>
      <c r="U1162" s="48"/>
      <c r="V1162" s="3" t="s">
        <v>1599</v>
      </c>
      <c r="AA1162" s="3" t="str">
        <f t="shared" si="46"/>
        <v>INTERIORINT HOMBREINICIO LABORALDEPORTIVOBOXERMODA</v>
      </c>
    </row>
    <row r="1163" spans="1:27">
      <c r="A1163" s="3" t="s">
        <v>1115</v>
      </c>
      <c r="B1163" s="3" t="s">
        <v>5</v>
      </c>
      <c r="C1163" s="3" t="s">
        <v>685</v>
      </c>
      <c r="D1163" s="3" t="s">
        <v>681</v>
      </c>
      <c r="E1163" s="3" t="s">
        <v>764</v>
      </c>
      <c r="F1163" s="3" t="s">
        <v>702</v>
      </c>
      <c r="G1163" s="50">
        <v>1</v>
      </c>
      <c r="H1163" s="3" t="s">
        <v>687</v>
      </c>
      <c r="I1163" s="3" t="s">
        <v>7</v>
      </c>
      <c r="J1163" s="33">
        <v>127</v>
      </c>
      <c r="K1163" s="3" t="s">
        <v>668</v>
      </c>
      <c r="L1163" s="34">
        <v>45342</v>
      </c>
      <c r="M1163" s="3" t="s">
        <v>222</v>
      </c>
      <c r="N1163" s="3" t="s">
        <v>661</v>
      </c>
      <c r="O1163" s="35">
        <v>0</v>
      </c>
      <c r="P1163" s="3" t="s">
        <v>665</v>
      </c>
      <c r="Q1163" s="3" t="s">
        <v>8</v>
      </c>
      <c r="R1163" s="3" t="s">
        <v>1349</v>
      </c>
      <c r="T1163" s="3" t="str">
        <f t="shared" si="45"/>
        <v>INTERIOR</v>
      </c>
      <c r="U1163" s="48"/>
      <c r="V1163" s="3" t="s">
        <v>1599</v>
      </c>
      <c r="AA1163" s="3" t="str">
        <f t="shared" si="46"/>
        <v>INTERIORINT HOMBREINICIO LABORALDEPORTIVOBOXERMODA</v>
      </c>
    </row>
    <row r="1164" spans="1:27">
      <c r="A1164" s="3" t="s">
        <v>1115</v>
      </c>
      <c r="B1164" s="3" t="s">
        <v>5</v>
      </c>
      <c r="C1164" s="3" t="s">
        <v>685</v>
      </c>
      <c r="D1164" s="3" t="s">
        <v>681</v>
      </c>
      <c r="E1164" s="3" t="s">
        <v>764</v>
      </c>
      <c r="F1164" s="3" t="s">
        <v>702</v>
      </c>
      <c r="G1164" s="50">
        <v>1</v>
      </c>
      <c r="H1164" s="3" t="s">
        <v>690</v>
      </c>
      <c r="I1164" s="3" t="s">
        <v>7</v>
      </c>
      <c r="J1164" s="33">
        <v>96</v>
      </c>
      <c r="K1164" s="3" t="s">
        <v>668</v>
      </c>
      <c r="L1164" s="34">
        <v>45342</v>
      </c>
      <c r="M1164" s="3" t="s">
        <v>222</v>
      </c>
      <c r="N1164" s="3" t="s">
        <v>661</v>
      </c>
      <c r="O1164" s="35">
        <v>0</v>
      </c>
      <c r="P1164" s="3" t="s">
        <v>665</v>
      </c>
      <c r="Q1164" s="3" t="s">
        <v>8</v>
      </c>
      <c r="R1164" s="3" t="s">
        <v>1349</v>
      </c>
      <c r="T1164" s="3" t="str">
        <f t="shared" si="45"/>
        <v>INTERIOR</v>
      </c>
      <c r="U1164" s="48"/>
      <c r="V1164" s="3" t="s">
        <v>1599</v>
      </c>
      <c r="AA1164" s="3" t="str">
        <f t="shared" si="46"/>
        <v>INTERIORINT HOMBREINICIO LABORALDEPORTIVOBOXERMODA</v>
      </c>
    </row>
    <row r="1165" spans="1:27">
      <c r="A1165" s="3" t="s">
        <v>1116</v>
      </c>
      <c r="B1165" s="3" t="s">
        <v>5</v>
      </c>
      <c r="C1165" s="3" t="s">
        <v>685</v>
      </c>
      <c r="D1165" s="3" t="s">
        <v>681</v>
      </c>
      <c r="E1165" s="3" t="s">
        <v>764</v>
      </c>
      <c r="F1165" s="3" t="s">
        <v>702</v>
      </c>
      <c r="G1165" s="50">
        <v>1</v>
      </c>
      <c r="H1165" s="3" t="s">
        <v>689</v>
      </c>
      <c r="I1165" s="3" t="s">
        <v>7</v>
      </c>
      <c r="J1165" s="33">
        <v>59</v>
      </c>
      <c r="K1165" s="3" t="s">
        <v>668</v>
      </c>
      <c r="L1165" s="34">
        <v>45342</v>
      </c>
      <c r="M1165" s="3" t="s">
        <v>222</v>
      </c>
      <c r="N1165" s="3" t="s">
        <v>661</v>
      </c>
      <c r="O1165" s="35">
        <v>0</v>
      </c>
      <c r="P1165" s="3" t="s">
        <v>665</v>
      </c>
      <c r="Q1165" s="3" t="s">
        <v>8</v>
      </c>
      <c r="R1165" s="3" t="s">
        <v>1349</v>
      </c>
      <c r="T1165" s="3" t="str">
        <f t="shared" si="45"/>
        <v>INTERIOR</v>
      </c>
      <c r="U1165" s="48"/>
      <c r="V1165" s="3" t="s">
        <v>1599</v>
      </c>
      <c r="AA1165" s="3" t="str">
        <f t="shared" si="46"/>
        <v>INTERIORINT HOMBREINICIO LABORALDEPORTIVOBOXERMODA</v>
      </c>
    </row>
    <row r="1166" spans="1:27">
      <c r="A1166" s="3" t="s">
        <v>1116</v>
      </c>
      <c r="B1166" s="3" t="s">
        <v>5</v>
      </c>
      <c r="C1166" s="3" t="s">
        <v>685</v>
      </c>
      <c r="D1166" s="3" t="s">
        <v>681</v>
      </c>
      <c r="E1166" s="3" t="s">
        <v>764</v>
      </c>
      <c r="F1166" s="3" t="s">
        <v>702</v>
      </c>
      <c r="G1166" s="50">
        <v>1</v>
      </c>
      <c r="H1166" s="3" t="s">
        <v>688</v>
      </c>
      <c r="I1166" s="3" t="s">
        <v>7</v>
      </c>
      <c r="J1166" s="33">
        <v>132</v>
      </c>
      <c r="K1166" s="3" t="s">
        <v>668</v>
      </c>
      <c r="L1166" s="34">
        <v>45342</v>
      </c>
      <c r="M1166" s="3" t="s">
        <v>222</v>
      </c>
      <c r="N1166" s="3" t="s">
        <v>661</v>
      </c>
      <c r="O1166" s="35">
        <v>0</v>
      </c>
      <c r="P1166" s="3" t="s">
        <v>665</v>
      </c>
      <c r="Q1166" s="3" t="s">
        <v>8</v>
      </c>
      <c r="R1166" s="3" t="s">
        <v>1349</v>
      </c>
      <c r="T1166" s="3" t="str">
        <f t="shared" si="45"/>
        <v>INTERIOR</v>
      </c>
      <c r="U1166" s="48"/>
      <c r="V1166" s="3" t="s">
        <v>1599</v>
      </c>
      <c r="AA1166" s="3" t="str">
        <f t="shared" si="46"/>
        <v>INTERIORINT HOMBREINICIO LABORALDEPORTIVOBOXERMODA</v>
      </c>
    </row>
    <row r="1167" spans="1:27">
      <c r="A1167" s="3" t="s">
        <v>1116</v>
      </c>
      <c r="B1167" s="3" t="s">
        <v>5</v>
      </c>
      <c r="C1167" s="3" t="s">
        <v>685</v>
      </c>
      <c r="D1167" s="3" t="s">
        <v>681</v>
      </c>
      <c r="E1167" s="3" t="s">
        <v>764</v>
      </c>
      <c r="F1167" s="3" t="s">
        <v>702</v>
      </c>
      <c r="G1167" s="50">
        <v>1</v>
      </c>
      <c r="H1167" s="3" t="s">
        <v>687</v>
      </c>
      <c r="I1167" s="3" t="s">
        <v>7</v>
      </c>
      <c r="J1167" s="33">
        <v>127</v>
      </c>
      <c r="K1167" s="3" t="s">
        <v>668</v>
      </c>
      <c r="L1167" s="34">
        <v>45342</v>
      </c>
      <c r="M1167" s="3" t="s">
        <v>222</v>
      </c>
      <c r="N1167" s="3" t="s">
        <v>661</v>
      </c>
      <c r="O1167" s="35">
        <v>0</v>
      </c>
      <c r="P1167" s="3" t="s">
        <v>665</v>
      </c>
      <c r="Q1167" s="3" t="s">
        <v>8</v>
      </c>
      <c r="R1167" s="3" t="s">
        <v>1349</v>
      </c>
      <c r="T1167" s="3" t="str">
        <f t="shared" si="45"/>
        <v>INTERIOR</v>
      </c>
      <c r="U1167" s="48"/>
      <c r="V1167" s="3" t="s">
        <v>1599</v>
      </c>
      <c r="AA1167" s="3" t="str">
        <f t="shared" si="46"/>
        <v>INTERIORINT HOMBREINICIO LABORALDEPORTIVOBOXERMODA</v>
      </c>
    </row>
    <row r="1168" spans="1:27">
      <c r="A1168" s="3" t="s">
        <v>1116</v>
      </c>
      <c r="B1168" s="3" t="s">
        <v>5</v>
      </c>
      <c r="C1168" s="3" t="s">
        <v>685</v>
      </c>
      <c r="D1168" s="3" t="s">
        <v>681</v>
      </c>
      <c r="E1168" s="3" t="s">
        <v>764</v>
      </c>
      <c r="F1168" s="3" t="s">
        <v>702</v>
      </c>
      <c r="G1168" s="50">
        <v>1</v>
      </c>
      <c r="H1168" s="3" t="s">
        <v>690</v>
      </c>
      <c r="I1168" s="3" t="s">
        <v>7</v>
      </c>
      <c r="J1168" s="33">
        <v>96</v>
      </c>
      <c r="K1168" s="3" t="s">
        <v>668</v>
      </c>
      <c r="L1168" s="34">
        <v>45342</v>
      </c>
      <c r="M1168" s="3" t="s">
        <v>222</v>
      </c>
      <c r="N1168" s="3" t="s">
        <v>661</v>
      </c>
      <c r="O1168" s="35">
        <v>0</v>
      </c>
      <c r="P1168" s="3" t="s">
        <v>665</v>
      </c>
      <c r="Q1168" s="3" t="s">
        <v>8</v>
      </c>
      <c r="R1168" s="3" t="s">
        <v>1349</v>
      </c>
      <c r="T1168" s="3" t="str">
        <f t="shared" si="45"/>
        <v>INTERIOR</v>
      </c>
      <c r="U1168" s="48"/>
      <c r="V1168" s="3" t="s">
        <v>1599</v>
      </c>
      <c r="AA1168" s="3" t="str">
        <f t="shared" si="46"/>
        <v>INTERIORINT HOMBREINICIO LABORALDEPORTIVOBOXERMODA</v>
      </c>
    </row>
    <row r="1169" spans="1:27">
      <c r="A1169" s="3" t="s">
        <v>1117</v>
      </c>
      <c r="B1169" s="3" t="s">
        <v>5</v>
      </c>
      <c r="C1169" s="3" t="s">
        <v>685</v>
      </c>
      <c r="D1169" s="3" t="s">
        <v>681</v>
      </c>
      <c r="E1169" s="3" t="s">
        <v>764</v>
      </c>
      <c r="F1169" s="3" t="s">
        <v>702</v>
      </c>
      <c r="G1169" s="50">
        <v>1</v>
      </c>
      <c r="H1169" s="3" t="s">
        <v>689</v>
      </c>
      <c r="I1169" s="3" t="s">
        <v>7</v>
      </c>
      <c r="J1169" s="33">
        <v>59</v>
      </c>
      <c r="K1169" s="3" t="s">
        <v>668</v>
      </c>
      <c r="L1169" s="34">
        <v>45341</v>
      </c>
      <c r="M1169" s="3" t="s">
        <v>6</v>
      </c>
      <c r="N1169" s="3" t="s">
        <v>661</v>
      </c>
      <c r="O1169" s="35">
        <v>0</v>
      </c>
      <c r="P1169" s="3" t="s">
        <v>665</v>
      </c>
      <c r="Q1169" s="3" t="s">
        <v>8</v>
      </c>
      <c r="R1169" s="3" t="s">
        <v>1349</v>
      </c>
      <c r="T1169" s="3" t="str">
        <f t="shared" si="45"/>
        <v>INTERIOR</v>
      </c>
      <c r="U1169" s="48"/>
      <c r="V1169" s="3" t="s">
        <v>1599</v>
      </c>
      <c r="AA1169" s="3" t="str">
        <f t="shared" si="46"/>
        <v>INTERIORINT HOMBREINICIO LABORALDEPORTIVOBOXERMODA</v>
      </c>
    </row>
    <row r="1170" spans="1:27">
      <c r="A1170" s="3" t="s">
        <v>1117</v>
      </c>
      <c r="B1170" s="3" t="s">
        <v>5</v>
      </c>
      <c r="C1170" s="3" t="s">
        <v>685</v>
      </c>
      <c r="D1170" s="3" t="s">
        <v>681</v>
      </c>
      <c r="E1170" s="3" t="s">
        <v>764</v>
      </c>
      <c r="F1170" s="3" t="s">
        <v>702</v>
      </c>
      <c r="G1170" s="50">
        <v>1</v>
      </c>
      <c r="H1170" s="3" t="s">
        <v>688</v>
      </c>
      <c r="I1170" s="3" t="s">
        <v>7</v>
      </c>
      <c r="J1170" s="33">
        <v>132</v>
      </c>
      <c r="K1170" s="3" t="s">
        <v>668</v>
      </c>
      <c r="L1170" s="34">
        <v>45341</v>
      </c>
      <c r="M1170" s="3" t="s">
        <v>6</v>
      </c>
      <c r="N1170" s="3" t="s">
        <v>661</v>
      </c>
      <c r="O1170" s="35">
        <v>0</v>
      </c>
      <c r="P1170" s="3" t="s">
        <v>665</v>
      </c>
      <c r="Q1170" s="3" t="s">
        <v>8</v>
      </c>
      <c r="R1170" s="3" t="s">
        <v>1349</v>
      </c>
      <c r="T1170" s="3" t="str">
        <f t="shared" si="45"/>
        <v>INTERIOR</v>
      </c>
      <c r="U1170" s="48"/>
      <c r="V1170" s="3" t="s">
        <v>1599</v>
      </c>
      <c r="AA1170" s="3" t="str">
        <f t="shared" si="46"/>
        <v>INTERIORINT HOMBREINICIO LABORALDEPORTIVOBOXERMODA</v>
      </c>
    </row>
    <row r="1171" spans="1:27">
      <c r="A1171" s="3" t="s">
        <v>1117</v>
      </c>
      <c r="B1171" s="3" t="s">
        <v>5</v>
      </c>
      <c r="C1171" s="3" t="s">
        <v>685</v>
      </c>
      <c r="D1171" s="3" t="s">
        <v>681</v>
      </c>
      <c r="E1171" s="3" t="s">
        <v>764</v>
      </c>
      <c r="F1171" s="3" t="s">
        <v>702</v>
      </c>
      <c r="G1171" s="50">
        <v>1</v>
      </c>
      <c r="H1171" s="3" t="s">
        <v>687</v>
      </c>
      <c r="I1171" s="3" t="s">
        <v>7</v>
      </c>
      <c r="J1171" s="33">
        <v>127</v>
      </c>
      <c r="K1171" s="3" t="s">
        <v>668</v>
      </c>
      <c r="L1171" s="34">
        <v>45341</v>
      </c>
      <c r="M1171" s="3" t="s">
        <v>6</v>
      </c>
      <c r="N1171" s="3" t="s">
        <v>661</v>
      </c>
      <c r="O1171" s="35">
        <v>0</v>
      </c>
      <c r="P1171" s="3" t="s">
        <v>665</v>
      </c>
      <c r="Q1171" s="3" t="s">
        <v>8</v>
      </c>
      <c r="R1171" s="3" t="s">
        <v>1349</v>
      </c>
      <c r="T1171" s="3" t="str">
        <f t="shared" si="45"/>
        <v>INTERIOR</v>
      </c>
      <c r="U1171" s="48"/>
      <c r="V1171" s="3" t="s">
        <v>1599</v>
      </c>
      <c r="AA1171" s="3" t="str">
        <f t="shared" si="46"/>
        <v>INTERIORINT HOMBREINICIO LABORALDEPORTIVOBOXERMODA</v>
      </c>
    </row>
    <row r="1172" spans="1:27">
      <c r="A1172" s="3" t="s">
        <v>1117</v>
      </c>
      <c r="B1172" s="3" t="s">
        <v>5</v>
      </c>
      <c r="C1172" s="3" t="s">
        <v>685</v>
      </c>
      <c r="D1172" s="3" t="s">
        <v>681</v>
      </c>
      <c r="E1172" s="3" t="s">
        <v>764</v>
      </c>
      <c r="F1172" s="3" t="s">
        <v>702</v>
      </c>
      <c r="G1172" s="50">
        <v>1</v>
      </c>
      <c r="H1172" s="3" t="s">
        <v>690</v>
      </c>
      <c r="I1172" s="3" t="s">
        <v>7</v>
      </c>
      <c r="J1172" s="33">
        <v>96</v>
      </c>
      <c r="K1172" s="3" t="s">
        <v>668</v>
      </c>
      <c r="L1172" s="34">
        <v>45341</v>
      </c>
      <c r="M1172" s="3" t="s">
        <v>6</v>
      </c>
      <c r="N1172" s="3" t="s">
        <v>661</v>
      </c>
      <c r="O1172" s="35">
        <v>0</v>
      </c>
      <c r="P1172" s="3" t="s">
        <v>665</v>
      </c>
      <c r="Q1172" s="3" t="s">
        <v>8</v>
      </c>
      <c r="R1172" s="3" t="s">
        <v>1349</v>
      </c>
      <c r="T1172" s="3" t="str">
        <f t="shared" si="45"/>
        <v>INTERIOR</v>
      </c>
      <c r="U1172" s="48"/>
      <c r="V1172" s="3" t="s">
        <v>1599</v>
      </c>
      <c r="AA1172" s="3" t="str">
        <f t="shared" si="46"/>
        <v>INTERIORINT HOMBREINICIO LABORALDEPORTIVOBOXERMODA</v>
      </c>
    </row>
    <row r="1173" spans="1:27">
      <c r="A1173" s="3" t="s">
        <v>1118</v>
      </c>
      <c r="B1173" s="3" t="s">
        <v>5</v>
      </c>
      <c r="C1173" s="3" t="s">
        <v>685</v>
      </c>
      <c r="D1173" s="3" t="s">
        <v>707</v>
      </c>
      <c r="E1173" s="3" t="s">
        <v>764</v>
      </c>
      <c r="F1173" s="3" t="s">
        <v>702</v>
      </c>
      <c r="G1173" s="50">
        <v>2</v>
      </c>
      <c r="H1173" s="3" t="s">
        <v>689</v>
      </c>
      <c r="I1173" s="3" t="s">
        <v>7</v>
      </c>
      <c r="J1173" s="33">
        <v>77</v>
      </c>
      <c r="K1173" s="3" t="s">
        <v>668</v>
      </c>
      <c r="L1173" s="34">
        <v>45345</v>
      </c>
      <c r="M1173" s="3" t="s">
        <v>19</v>
      </c>
      <c r="N1173" s="3" t="s">
        <v>662</v>
      </c>
      <c r="O1173" s="35">
        <v>0</v>
      </c>
      <c r="P1173" s="3" t="s">
        <v>665</v>
      </c>
      <c r="Q1173" s="3" t="s">
        <v>8</v>
      </c>
      <c r="R1173" s="3" t="s">
        <v>1346</v>
      </c>
      <c r="T1173" s="3" t="str">
        <f t="shared" si="45"/>
        <v>INTERIOR</v>
      </c>
      <c r="U1173" s="48"/>
      <c r="V1173" s="3" t="s">
        <v>1599</v>
      </c>
      <c r="AA1173" s="3" t="str">
        <f t="shared" si="46"/>
        <v>INTERIORINT HOMBREINICIO LABORALCASUALBOXERMODA</v>
      </c>
    </row>
    <row r="1174" spans="1:27">
      <c r="A1174" s="3" t="s">
        <v>1118</v>
      </c>
      <c r="B1174" s="3" t="s">
        <v>5</v>
      </c>
      <c r="C1174" s="3" t="s">
        <v>685</v>
      </c>
      <c r="D1174" s="3" t="s">
        <v>707</v>
      </c>
      <c r="E1174" s="3" t="s">
        <v>764</v>
      </c>
      <c r="F1174" s="3" t="s">
        <v>702</v>
      </c>
      <c r="G1174" s="50">
        <v>2</v>
      </c>
      <c r="H1174" s="3" t="s">
        <v>688</v>
      </c>
      <c r="I1174" s="3" t="s">
        <v>7</v>
      </c>
      <c r="J1174" s="33">
        <v>172</v>
      </c>
      <c r="K1174" s="3" t="s">
        <v>668</v>
      </c>
      <c r="L1174" s="34">
        <v>45345</v>
      </c>
      <c r="M1174" s="3" t="s">
        <v>19</v>
      </c>
      <c r="N1174" s="3" t="s">
        <v>662</v>
      </c>
      <c r="O1174" s="35">
        <v>0</v>
      </c>
      <c r="P1174" s="3" t="s">
        <v>665</v>
      </c>
      <c r="Q1174" s="3" t="s">
        <v>8</v>
      </c>
      <c r="R1174" s="3" t="s">
        <v>1346</v>
      </c>
      <c r="T1174" s="3" t="str">
        <f t="shared" si="45"/>
        <v>INTERIOR</v>
      </c>
      <c r="U1174" s="48"/>
      <c r="V1174" s="3" t="s">
        <v>1599</v>
      </c>
      <c r="AA1174" s="3" t="str">
        <f t="shared" si="46"/>
        <v>INTERIORINT HOMBREINICIO LABORALCASUALBOXERMODA</v>
      </c>
    </row>
    <row r="1175" spans="1:27">
      <c r="A1175" s="3" t="s">
        <v>1118</v>
      </c>
      <c r="B1175" s="3" t="s">
        <v>5</v>
      </c>
      <c r="C1175" s="3" t="s">
        <v>685</v>
      </c>
      <c r="D1175" s="3" t="s">
        <v>707</v>
      </c>
      <c r="E1175" s="3" t="s">
        <v>764</v>
      </c>
      <c r="F1175" s="3" t="s">
        <v>702</v>
      </c>
      <c r="G1175" s="50">
        <v>2</v>
      </c>
      <c r="H1175" s="3" t="s">
        <v>687</v>
      </c>
      <c r="I1175" s="3" t="s">
        <v>7</v>
      </c>
      <c r="J1175" s="33">
        <v>165</v>
      </c>
      <c r="K1175" s="3" t="s">
        <v>668</v>
      </c>
      <c r="L1175" s="34">
        <v>45345</v>
      </c>
      <c r="M1175" s="3" t="s">
        <v>19</v>
      </c>
      <c r="N1175" s="3" t="s">
        <v>662</v>
      </c>
      <c r="O1175" s="35">
        <v>0</v>
      </c>
      <c r="P1175" s="3" t="s">
        <v>665</v>
      </c>
      <c r="Q1175" s="3" t="s">
        <v>8</v>
      </c>
      <c r="R1175" s="3" t="s">
        <v>1346</v>
      </c>
      <c r="T1175" s="3" t="str">
        <f t="shared" si="45"/>
        <v>INTERIOR</v>
      </c>
      <c r="U1175" s="48"/>
      <c r="V1175" s="3" t="s">
        <v>1599</v>
      </c>
      <c r="AA1175" s="3" t="str">
        <f t="shared" si="46"/>
        <v>INTERIORINT HOMBREINICIO LABORALCASUALBOXERMODA</v>
      </c>
    </row>
    <row r="1176" spans="1:27">
      <c r="A1176" s="3" t="s">
        <v>1118</v>
      </c>
      <c r="B1176" s="3" t="s">
        <v>5</v>
      </c>
      <c r="C1176" s="3" t="s">
        <v>685</v>
      </c>
      <c r="D1176" s="3" t="s">
        <v>707</v>
      </c>
      <c r="E1176" s="3" t="s">
        <v>764</v>
      </c>
      <c r="F1176" s="3" t="s">
        <v>702</v>
      </c>
      <c r="G1176" s="50">
        <v>2</v>
      </c>
      <c r="H1176" s="3" t="s">
        <v>690</v>
      </c>
      <c r="I1176" s="3" t="s">
        <v>7</v>
      </c>
      <c r="J1176" s="33">
        <v>126</v>
      </c>
      <c r="K1176" s="3" t="s">
        <v>668</v>
      </c>
      <c r="L1176" s="34">
        <v>45345</v>
      </c>
      <c r="M1176" s="3" t="s">
        <v>19</v>
      </c>
      <c r="N1176" s="3" t="s">
        <v>662</v>
      </c>
      <c r="O1176" s="35">
        <v>0</v>
      </c>
      <c r="P1176" s="3" t="s">
        <v>665</v>
      </c>
      <c r="Q1176" s="3" t="s">
        <v>8</v>
      </c>
      <c r="R1176" s="3" t="s">
        <v>1346</v>
      </c>
      <c r="T1176" s="3" t="str">
        <f t="shared" si="45"/>
        <v>INTERIOR</v>
      </c>
      <c r="U1176" s="48"/>
      <c r="V1176" s="3" t="s">
        <v>1599</v>
      </c>
      <c r="AA1176" s="3" t="str">
        <f t="shared" si="46"/>
        <v>INTERIORINT HOMBREINICIO LABORALCASUALBOXERMODA</v>
      </c>
    </row>
    <row r="1177" spans="1:27">
      <c r="A1177" s="3" t="s">
        <v>1119</v>
      </c>
      <c r="B1177" s="3" t="s">
        <v>5</v>
      </c>
      <c r="C1177" s="3" t="s">
        <v>685</v>
      </c>
      <c r="D1177" s="3" t="s">
        <v>707</v>
      </c>
      <c r="E1177" s="3" t="s">
        <v>764</v>
      </c>
      <c r="F1177" s="3" t="s">
        <v>702</v>
      </c>
      <c r="G1177" s="50">
        <v>2</v>
      </c>
      <c r="H1177" s="3" t="s">
        <v>689</v>
      </c>
      <c r="I1177" s="3" t="s">
        <v>7</v>
      </c>
      <c r="J1177" s="33">
        <v>77</v>
      </c>
      <c r="K1177" s="3" t="s">
        <v>668</v>
      </c>
      <c r="L1177" s="34">
        <v>45345</v>
      </c>
      <c r="M1177" s="3" t="s">
        <v>19</v>
      </c>
      <c r="N1177" s="3" t="s">
        <v>662</v>
      </c>
      <c r="O1177" s="35">
        <v>0</v>
      </c>
      <c r="P1177" s="3" t="s">
        <v>665</v>
      </c>
      <c r="Q1177" s="3" t="s">
        <v>8</v>
      </c>
      <c r="R1177" s="3" t="s">
        <v>1346</v>
      </c>
      <c r="T1177" s="3" t="str">
        <f t="shared" si="45"/>
        <v>INTERIOR</v>
      </c>
      <c r="U1177" s="48"/>
      <c r="V1177" s="3" t="s">
        <v>1599</v>
      </c>
      <c r="AA1177" s="3" t="str">
        <f t="shared" si="46"/>
        <v>INTERIORINT HOMBREINICIO LABORALCASUALBOXERMODA</v>
      </c>
    </row>
    <row r="1178" spans="1:27">
      <c r="A1178" s="3" t="s">
        <v>1119</v>
      </c>
      <c r="B1178" s="3" t="s">
        <v>5</v>
      </c>
      <c r="C1178" s="3" t="s">
        <v>685</v>
      </c>
      <c r="D1178" s="3" t="s">
        <v>707</v>
      </c>
      <c r="E1178" s="3" t="s">
        <v>764</v>
      </c>
      <c r="F1178" s="3" t="s">
        <v>702</v>
      </c>
      <c r="G1178" s="50">
        <v>2</v>
      </c>
      <c r="H1178" s="3" t="s">
        <v>688</v>
      </c>
      <c r="I1178" s="3" t="s">
        <v>7</v>
      </c>
      <c r="J1178" s="33">
        <v>172</v>
      </c>
      <c r="K1178" s="3" t="s">
        <v>668</v>
      </c>
      <c r="L1178" s="34">
        <v>45345</v>
      </c>
      <c r="M1178" s="3" t="s">
        <v>19</v>
      </c>
      <c r="N1178" s="3" t="s">
        <v>662</v>
      </c>
      <c r="O1178" s="35">
        <v>0</v>
      </c>
      <c r="P1178" s="3" t="s">
        <v>665</v>
      </c>
      <c r="Q1178" s="3" t="s">
        <v>8</v>
      </c>
      <c r="R1178" s="3" t="s">
        <v>1346</v>
      </c>
      <c r="T1178" s="3" t="str">
        <f t="shared" si="45"/>
        <v>INTERIOR</v>
      </c>
      <c r="U1178" s="48"/>
      <c r="V1178" s="3" t="s">
        <v>1599</v>
      </c>
      <c r="AA1178" s="3" t="str">
        <f t="shared" si="46"/>
        <v>INTERIORINT HOMBREINICIO LABORALCASUALBOXERMODA</v>
      </c>
    </row>
    <row r="1179" spans="1:27">
      <c r="A1179" s="3" t="s">
        <v>1119</v>
      </c>
      <c r="B1179" s="3" t="s">
        <v>5</v>
      </c>
      <c r="C1179" s="3" t="s">
        <v>685</v>
      </c>
      <c r="D1179" s="3" t="s">
        <v>707</v>
      </c>
      <c r="E1179" s="3" t="s">
        <v>764</v>
      </c>
      <c r="F1179" s="3" t="s">
        <v>702</v>
      </c>
      <c r="G1179" s="50">
        <v>2</v>
      </c>
      <c r="H1179" s="3" t="s">
        <v>687</v>
      </c>
      <c r="I1179" s="3" t="s">
        <v>7</v>
      </c>
      <c r="J1179" s="33">
        <v>165</v>
      </c>
      <c r="K1179" s="3" t="s">
        <v>668</v>
      </c>
      <c r="L1179" s="34">
        <v>45345</v>
      </c>
      <c r="M1179" s="3" t="s">
        <v>19</v>
      </c>
      <c r="N1179" s="3" t="s">
        <v>662</v>
      </c>
      <c r="O1179" s="35">
        <v>0</v>
      </c>
      <c r="P1179" s="3" t="s">
        <v>665</v>
      </c>
      <c r="Q1179" s="3" t="s">
        <v>8</v>
      </c>
      <c r="R1179" s="3" t="s">
        <v>1346</v>
      </c>
      <c r="T1179" s="3" t="str">
        <f t="shared" si="45"/>
        <v>INTERIOR</v>
      </c>
      <c r="U1179" s="48"/>
      <c r="V1179" s="3" t="s">
        <v>1599</v>
      </c>
      <c r="AA1179" s="3" t="str">
        <f t="shared" si="46"/>
        <v>INTERIORINT HOMBREINICIO LABORALCASUALBOXERMODA</v>
      </c>
    </row>
    <row r="1180" spans="1:27">
      <c r="A1180" s="3" t="s">
        <v>1119</v>
      </c>
      <c r="B1180" s="3" t="s">
        <v>5</v>
      </c>
      <c r="C1180" s="3" t="s">
        <v>685</v>
      </c>
      <c r="D1180" s="3" t="s">
        <v>707</v>
      </c>
      <c r="E1180" s="3" t="s">
        <v>764</v>
      </c>
      <c r="F1180" s="3" t="s">
        <v>702</v>
      </c>
      <c r="G1180" s="50">
        <v>2</v>
      </c>
      <c r="H1180" s="3" t="s">
        <v>690</v>
      </c>
      <c r="I1180" s="3" t="s">
        <v>7</v>
      </c>
      <c r="J1180" s="33">
        <v>126</v>
      </c>
      <c r="K1180" s="3" t="s">
        <v>668</v>
      </c>
      <c r="L1180" s="34">
        <v>45345</v>
      </c>
      <c r="M1180" s="3" t="s">
        <v>19</v>
      </c>
      <c r="N1180" s="3" t="s">
        <v>662</v>
      </c>
      <c r="O1180" s="35">
        <v>0</v>
      </c>
      <c r="P1180" s="3" t="s">
        <v>665</v>
      </c>
      <c r="Q1180" s="3" t="s">
        <v>8</v>
      </c>
      <c r="R1180" s="3" t="s">
        <v>1346</v>
      </c>
      <c r="T1180" s="3" t="str">
        <f t="shared" si="45"/>
        <v>INTERIOR</v>
      </c>
      <c r="U1180" s="48"/>
      <c r="V1180" s="3" t="s">
        <v>1599</v>
      </c>
      <c r="AA1180" s="3" t="str">
        <f t="shared" si="46"/>
        <v>INTERIORINT HOMBREINICIO LABORALCASUALBOXERMODA</v>
      </c>
    </row>
    <row r="1181" spans="1:27">
      <c r="A1181" s="3" t="s">
        <v>1120</v>
      </c>
      <c r="B1181" s="3" t="s">
        <v>5</v>
      </c>
      <c r="C1181" s="3" t="s">
        <v>685</v>
      </c>
      <c r="D1181" s="3" t="s">
        <v>707</v>
      </c>
      <c r="E1181" s="3" t="s">
        <v>764</v>
      </c>
      <c r="F1181" s="3" t="s">
        <v>702</v>
      </c>
      <c r="G1181" s="50">
        <v>2</v>
      </c>
      <c r="H1181" s="3" t="s">
        <v>689</v>
      </c>
      <c r="I1181" s="3" t="s">
        <v>7</v>
      </c>
      <c r="J1181" s="33">
        <v>61</v>
      </c>
      <c r="K1181" s="3" t="s">
        <v>668</v>
      </c>
      <c r="L1181" s="34">
        <v>45342</v>
      </c>
      <c r="M1181" s="3" t="s">
        <v>222</v>
      </c>
      <c r="N1181" s="3" t="s">
        <v>661</v>
      </c>
      <c r="O1181" s="35">
        <v>0</v>
      </c>
      <c r="P1181" s="3" t="s">
        <v>665</v>
      </c>
      <c r="Q1181" s="3" t="s">
        <v>8</v>
      </c>
      <c r="R1181" s="3" t="s">
        <v>1346</v>
      </c>
      <c r="T1181" s="3" t="str">
        <f t="shared" si="45"/>
        <v>INTERIOR</v>
      </c>
      <c r="U1181" s="48"/>
      <c r="V1181" s="3" t="s">
        <v>1599</v>
      </c>
      <c r="AA1181" s="3" t="str">
        <f t="shared" si="46"/>
        <v>INTERIORINT HOMBREINICIO LABORALCASUALBOXERMODA</v>
      </c>
    </row>
    <row r="1182" spans="1:27">
      <c r="A1182" s="3" t="s">
        <v>1120</v>
      </c>
      <c r="B1182" s="3" t="s">
        <v>5</v>
      </c>
      <c r="C1182" s="3" t="s">
        <v>685</v>
      </c>
      <c r="D1182" s="3" t="s">
        <v>707</v>
      </c>
      <c r="E1182" s="3" t="s">
        <v>764</v>
      </c>
      <c r="F1182" s="3" t="s">
        <v>702</v>
      </c>
      <c r="G1182" s="50">
        <v>2</v>
      </c>
      <c r="H1182" s="3" t="s">
        <v>688</v>
      </c>
      <c r="I1182" s="3" t="s">
        <v>7</v>
      </c>
      <c r="J1182" s="33">
        <v>135</v>
      </c>
      <c r="K1182" s="3" t="s">
        <v>668</v>
      </c>
      <c r="L1182" s="34">
        <v>45342</v>
      </c>
      <c r="M1182" s="3" t="s">
        <v>222</v>
      </c>
      <c r="N1182" s="3" t="s">
        <v>661</v>
      </c>
      <c r="O1182" s="35">
        <v>0</v>
      </c>
      <c r="P1182" s="3" t="s">
        <v>665</v>
      </c>
      <c r="Q1182" s="3" t="s">
        <v>8</v>
      </c>
      <c r="R1182" s="3" t="s">
        <v>1346</v>
      </c>
      <c r="T1182" s="3" t="str">
        <f t="shared" si="45"/>
        <v>INTERIOR</v>
      </c>
      <c r="U1182" s="48"/>
      <c r="V1182" s="3" t="s">
        <v>1599</v>
      </c>
      <c r="AA1182" s="3" t="str">
        <f t="shared" si="46"/>
        <v>INTERIORINT HOMBREINICIO LABORALCASUALBOXERMODA</v>
      </c>
    </row>
    <row r="1183" spans="1:27">
      <c r="A1183" s="3" t="s">
        <v>1120</v>
      </c>
      <c r="B1183" s="3" t="s">
        <v>5</v>
      </c>
      <c r="C1183" s="3" t="s">
        <v>685</v>
      </c>
      <c r="D1183" s="3" t="s">
        <v>707</v>
      </c>
      <c r="E1183" s="3" t="s">
        <v>764</v>
      </c>
      <c r="F1183" s="3" t="s">
        <v>702</v>
      </c>
      <c r="G1183" s="50">
        <v>2</v>
      </c>
      <c r="H1183" s="3" t="s">
        <v>687</v>
      </c>
      <c r="I1183" s="3" t="s">
        <v>7</v>
      </c>
      <c r="J1183" s="33">
        <v>130</v>
      </c>
      <c r="K1183" s="3" t="s">
        <v>668</v>
      </c>
      <c r="L1183" s="34">
        <v>45342</v>
      </c>
      <c r="M1183" s="3" t="s">
        <v>222</v>
      </c>
      <c r="N1183" s="3" t="s">
        <v>661</v>
      </c>
      <c r="O1183" s="35">
        <v>0</v>
      </c>
      <c r="P1183" s="3" t="s">
        <v>665</v>
      </c>
      <c r="Q1183" s="3" t="s">
        <v>8</v>
      </c>
      <c r="R1183" s="3" t="s">
        <v>1346</v>
      </c>
      <c r="T1183" s="3" t="str">
        <f t="shared" si="45"/>
        <v>INTERIOR</v>
      </c>
      <c r="U1183" s="48"/>
      <c r="V1183" s="3" t="s">
        <v>1599</v>
      </c>
      <c r="AA1183" s="3" t="str">
        <f t="shared" si="46"/>
        <v>INTERIORINT HOMBREINICIO LABORALCASUALBOXERMODA</v>
      </c>
    </row>
    <row r="1184" spans="1:27">
      <c r="A1184" s="3" t="s">
        <v>1120</v>
      </c>
      <c r="B1184" s="3" t="s">
        <v>5</v>
      </c>
      <c r="C1184" s="3" t="s">
        <v>685</v>
      </c>
      <c r="D1184" s="3" t="s">
        <v>707</v>
      </c>
      <c r="E1184" s="3" t="s">
        <v>764</v>
      </c>
      <c r="F1184" s="3" t="s">
        <v>702</v>
      </c>
      <c r="G1184" s="50">
        <v>2</v>
      </c>
      <c r="H1184" s="3" t="s">
        <v>690</v>
      </c>
      <c r="I1184" s="3" t="s">
        <v>7</v>
      </c>
      <c r="J1184" s="33">
        <v>100</v>
      </c>
      <c r="K1184" s="3" t="s">
        <v>668</v>
      </c>
      <c r="L1184" s="34">
        <v>45342</v>
      </c>
      <c r="M1184" s="3" t="s">
        <v>222</v>
      </c>
      <c r="N1184" s="3" t="s">
        <v>661</v>
      </c>
      <c r="O1184" s="35">
        <v>0</v>
      </c>
      <c r="P1184" s="3" t="s">
        <v>665</v>
      </c>
      <c r="Q1184" s="3" t="s">
        <v>8</v>
      </c>
      <c r="R1184" s="3" t="s">
        <v>1346</v>
      </c>
      <c r="T1184" s="3" t="str">
        <f t="shared" si="45"/>
        <v>INTERIOR</v>
      </c>
      <c r="U1184" s="48"/>
      <c r="V1184" s="3" t="s">
        <v>1599</v>
      </c>
      <c r="AA1184" s="3" t="str">
        <f t="shared" si="46"/>
        <v>INTERIORINT HOMBREINICIO LABORALCASUALBOXERMODA</v>
      </c>
    </row>
    <row r="1185" spans="1:27">
      <c r="A1185" s="3" t="s">
        <v>1121</v>
      </c>
      <c r="B1185" s="3" t="s">
        <v>5</v>
      </c>
      <c r="C1185" s="3" t="s">
        <v>685</v>
      </c>
      <c r="D1185" s="3" t="s">
        <v>707</v>
      </c>
      <c r="E1185" s="3" t="s">
        <v>764</v>
      </c>
      <c r="F1185" s="3" t="s">
        <v>702</v>
      </c>
      <c r="G1185" s="50">
        <v>2</v>
      </c>
      <c r="H1185" s="3" t="s">
        <v>689</v>
      </c>
      <c r="I1185" s="3" t="s">
        <v>7</v>
      </c>
      <c r="J1185" s="33">
        <v>61</v>
      </c>
      <c r="K1185" s="3" t="s">
        <v>668</v>
      </c>
      <c r="L1185" s="34">
        <v>45342</v>
      </c>
      <c r="M1185" s="3" t="s">
        <v>222</v>
      </c>
      <c r="N1185" s="3" t="s">
        <v>661</v>
      </c>
      <c r="O1185" s="35">
        <v>0</v>
      </c>
      <c r="P1185" s="3" t="s">
        <v>665</v>
      </c>
      <c r="Q1185" s="3" t="s">
        <v>8</v>
      </c>
      <c r="R1185" s="3" t="s">
        <v>1346</v>
      </c>
      <c r="T1185" s="3" t="str">
        <f t="shared" si="45"/>
        <v>INTERIOR</v>
      </c>
      <c r="U1185" s="48"/>
      <c r="V1185" s="3" t="s">
        <v>1599</v>
      </c>
      <c r="AA1185" s="3" t="str">
        <f t="shared" si="46"/>
        <v>INTERIORINT HOMBREINICIO LABORALCASUALBOXERMODA</v>
      </c>
    </row>
    <row r="1186" spans="1:27">
      <c r="A1186" s="3" t="s">
        <v>1121</v>
      </c>
      <c r="B1186" s="3" t="s">
        <v>5</v>
      </c>
      <c r="C1186" s="3" t="s">
        <v>685</v>
      </c>
      <c r="D1186" s="3" t="s">
        <v>707</v>
      </c>
      <c r="E1186" s="3" t="s">
        <v>764</v>
      </c>
      <c r="F1186" s="3" t="s">
        <v>702</v>
      </c>
      <c r="G1186" s="50">
        <v>2</v>
      </c>
      <c r="H1186" s="3" t="s">
        <v>688</v>
      </c>
      <c r="I1186" s="3" t="s">
        <v>7</v>
      </c>
      <c r="J1186" s="33">
        <v>135</v>
      </c>
      <c r="K1186" s="3" t="s">
        <v>668</v>
      </c>
      <c r="L1186" s="34">
        <v>45342</v>
      </c>
      <c r="M1186" s="3" t="s">
        <v>222</v>
      </c>
      <c r="N1186" s="3" t="s">
        <v>661</v>
      </c>
      <c r="O1186" s="35">
        <v>0</v>
      </c>
      <c r="P1186" s="3" t="s">
        <v>665</v>
      </c>
      <c r="Q1186" s="3" t="s">
        <v>8</v>
      </c>
      <c r="R1186" s="3" t="s">
        <v>1346</v>
      </c>
      <c r="T1186" s="3" t="str">
        <f t="shared" si="45"/>
        <v>INTERIOR</v>
      </c>
      <c r="U1186" s="48"/>
      <c r="V1186" s="3" t="s">
        <v>1599</v>
      </c>
      <c r="AA1186" s="3" t="str">
        <f t="shared" si="46"/>
        <v>INTERIORINT HOMBREINICIO LABORALCASUALBOXERMODA</v>
      </c>
    </row>
    <row r="1187" spans="1:27">
      <c r="A1187" s="3" t="s">
        <v>1121</v>
      </c>
      <c r="B1187" s="3" t="s">
        <v>5</v>
      </c>
      <c r="C1187" s="3" t="s">
        <v>685</v>
      </c>
      <c r="D1187" s="3" t="s">
        <v>707</v>
      </c>
      <c r="E1187" s="3" t="s">
        <v>764</v>
      </c>
      <c r="F1187" s="3" t="s">
        <v>702</v>
      </c>
      <c r="G1187" s="50">
        <v>2</v>
      </c>
      <c r="H1187" s="3" t="s">
        <v>687</v>
      </c>
      <c r="I1187" s="3" t="s">
        <v>7</v>
      </c>
      <c r="J1187" s="33">
        <v>130</v>
      </c>
      <c r="K1187" s="3" t="s">
        <v>668</v>
      </c>
      <c r="L1187" s="34">
        <v>45342</v>
      </c>
      <c r="M1187" s="3" t="s">
        <v>222</v>
      </c>
      <c r="N1187" s="3" t="s">
        <v>661</v>
      </c>
      <c r="O1187" s="35">
        <v>0</v>
      </c>
      <c r="P1187" s="3" t="s">
        <v>665</v>
      </c>
      <c r="Q1187" s="3" t="s">
        <v>8</v>
      </c>
      <c r="R1187" s="3" t="s">
        <v>1346</v>
      </c>
      <c r="T1187" s="3" t="str">
        <f t="shared" si="45"/>
        <v>INTERIOR</v>
      </c>
      <c r="U1187" s="48"/>
      <c r="V1187" s="3" t="s">
        <v>1599</v>
      </c>
      <c r="AA1187" s="3" t="str">
        <f t="shared" si="46"/>
        <v>INTERIORINT HOMBREINICIO LABORALCASUALBOXERMODA</v>
      </c>
    </row>
    <row r="1188" spans="1:27">
      <c r="A1188" s="3" t="s">
        <v>1121</v>
      </c>
      <c r="B1188" s="3" t="s">
        <v>5</v>
      </c>
      <c r="C1188" s="3" t="s">
        <v>685</v>
      </c>
      <c r="D1188" s="3" t="s">
        <v>707</v>
      </c>
      <c r="E1188" s="3" t="s">
        <v>764</v>
      </c>
      <c r="F1188" s="3" t="s">
        <v>702</v>
      </c>
      <c r="G1188" s="50">
        <v>2</v>
      </c>
      <c r="H1188" s="3" t="s">
        <v>690</v>
      </c>
      <c r="I1188" s="3" t="s">
        <v>7</v>
      </c>
      <c r="J1188" s="33">
        <v>100</v>
      </c>
      <c r="K1188" s="3" t="s">
        <v>668</v>
      </c>
      <c r="L1188" s="34">
        <v>45342</v>
      </c>
      <c r="M1188" s="3" t="s">
        <v>222</v>
      </c>
      <c r="N1188" s="3" t="s">
        <v>661</v>
      </c>
      <c r="O1188" s="35">
        <v>0</v>
      </c>
      <c r="P1188" s="3" t="s">
        <v>665</v>
      </c>
      <c r="Q1188" s="3" t="s">
        <v>8</v>
      </c>
      <c r="R1188" s="3" t="s">
        <v>1346</v>
      </c>
      <c r="T1188" s="3" t="str">
        <f t="shared" si="45"/>
        <v>INTERIOR</v>
      </c>
      <c r="U1188" s="48"/>
      <c r="V1188" s="3" t="s">
        <v>1599</v>
      </c>
      <c r="AA1188" s="3" t="str">
        <f t="shared" si="46"/>
        <v>INTERIORINT HOMBREINICIO LABORALCASUALBOXERMODA</v>
      </c>
    </row>
    <row r="1189" spans="1:27">
      <c r="A1189" s="3" t="s">
        <v>1122</v>
      </c>
      <c r="B1189" s="3" t="s">
        <v>5</v>
      </c>
      <c r="C1189" s="3" t="s">
        <v>685</v>
      </c>
      <c r="D1189" s="3" t="s">
        <v>707</v>
      </c>
      <c r="E1189" s="3" t="s">
        <v>764</v>
      </c>
      <c r="F1189" s="3" t="s">
        <v>702</v>
      </c>
      <c r="G1189" s="50">
        <v>2</v>
      </c>
      <c r="H1189" s="3" t="s">
        <v>689</v>
      </c>
      <c r="I1189" s="3" t="s">
        <v>7</v>
      </c>
      <c r="J1189" s="33">
        <v>61</v>
      </c>
      <c r="K1189" s="3" t="s">
        <v>668</v>
      </c>
      <c r="L1189" s="34">
        <v>45341</v>
      </c>
      <c r="M1189" s="3" t="s">
        <v>6</v>
      </c>
      <c r="N1189" s="3" t="s">
        <v>661</v>
      </c>
      <c r="O1189" s="35">
        <v>0</v>
      </c>
      <c r="P1189" s="3" t="s">
        <v>665</v>
      </c>
      <c r="Q1189" s="3" t="s">
        <v>8</v>
      </c>
      <c r="R1189" s="3" t="s">
        <v>1346</v>
      </c>
      <c r="T1189" s="3" t="str">
        <f t="shared" si="45"/>
        <v>INTERIOR</v>
      </c>
      <c r="U1189" s="48"/>
      <c r="V1189" s="3" t="s">
        <v>1599</v>
      </c>
      <c r="AA1189" s="3" t="str">
        <f t="shared" si="46"/>
        <v>INTERIORINT HOMBREINICIO LABORALCASUALBOXERMODA</v>
      </c>
    </row>
    <row r="1190" spans="1:27">
      <c r="A1190" s="3" t="s">
        <v>1122</v>
      </c>
      <c r="B1190" s="3" t="s">
        <v>5</v>
      </c>
      <c r="C1190" s="3" t="s">
        <v>685</v>
      </c>
      <c r="D1190" s="3" t="s">
        <v>707</v>
      </c>
      <c r="E1190" s="3" t="s">
        <v>764</v>
      </c>
      <c r="F1190" s="3" t="s">
        <v>702</v>
      </c>
      <c r="G1190" s="50">
        <v>2</v>
      </c>
      <c r="H1190" s="3" t="s">
        <v>688</v>
      </c>
      <c r="I1190" s="3" t="s">
        <v>7</v>
      </c>
      <c r="J1190" s="33">
        <v>135</v>
      </c>
      <c r="K1190" s="3" t="s">
        <v>668</v>
      </c>
      <c r="L1190" s="34">
        <v>45341</v>
      </c>
      <c r="M1190" s="3" t="s">
        <v>6</v>
      </c>
      <c r="N1190" s="3" t="s">
        <v>661</v>
      </c>
      <c r="O1190" s="35">
        <v>0</v>
      </c>
      <c r="P1190" s="3" t="s">
        <v>665</v>
      </c>
      <c r="Q1190" s="3" t="s">
        <v>8</v>
      </c>
      <c r="R1190" s="3" t="s">
        <v>1346</v>
      </c>
      <c r="T1190" s="3" t="str">
        <f t="shared" si="45"/>
        <v>INTERIOR</v>
      </c>
      <c r="U1190" s="48"/>
      <c r="V1190" s="3" t="s">
        <v>1599</v>
      </c>
      <c r="AA1190" s="3" t="str">
        <f t="shared" si="46"/>
        <v>INTERIORINT HOMBREINICIO LABORALCASUALBOXERMODA</v>
      </c>
    </row>
    <row r="1191" spans="1:27">
      <c r="A1191" s="3" t="s">
        <v>1122</v>
      </c>
      <c r="B1191" s="3" t="s">
        <v>5</v>
      </c>
      <c r="C1191" s="3" t="s">
        <v>685</v>
      </c>
      <c r="D1191" s="3" t="s">
        <v>707</v>
      </c>
      <c r="E1191" s="3" t="s">
        <v>764</v>
      </c>
      <c r="F1191" s="3" t="s">
        <v>702</v>
      </c>
      <c r="G1191" s="50">
        <v>2</v>
      </c>
      <c r="H1191" s="3" t="s">
        <v>687</v>
      </c>
      <c r="I1191" s="3" t="s">
        <v>7</v>
      </c>
      <c r="J1191" s="33">
        <v>130</v>
      </c>
      <c r="K1191" s="3" t="s">
        <v>668</v>
      </c>
      <c r="L1191" s="34">
        <v>45341</v>
      </c>
      <c r="M1191" s="3" t="s">
        <v>6</v>
      </c>
      <c r="N1191" s="3" t="s">
        <v>661</v>
      </c>
      <c r="O1191" s="35">
        <v>0</v>
      </c>
      <c r="P1191" s="3" t="s">
        <v>665</v>
      </c>
      <c r="Q1191" s="3" t="s">
        <v>8</v>
      </c>
      <c r="R1191" s="3" t="s">
        <v>1346</v>
      </c>
      <c r="T1191" s="3" t="str">
        <f t="shared" si="45"/>
        <v>INTERIOR</v>
      </c>
      <c r="U1191" s="48"/>
      <c r="V1191" s="3" t="s">
        <v>1599</v>
      </c>
      <c r="AA1191" s="3" t="str">
        <f t="shared" si="46"/>
        <v>INTERIORINT HOMBREINICIO LABORALCASUALBOXERMODA</v>
      </c>
    </row>
    <row r="1192" spans="1:27">
      <c r="A1192" s="3" t="s">
        <v>1122</v>
      </c>
      <c r="B1192" s="3" t="s">
        <v>5</v>
      </c>
      <c r="C1192" s="3" t="s">
        <v>685</v>
      </c>
      <c r="D1192" s="3" t="s">
        <v>707</v>
      </c>
      <c r="E1192" s="3" t="s">
        <v>764</v>
      </c>
      <c r="F1192" s="3" t="s">
        <v>702</v>
      </c>
      <c r="G1192" s="50">
        <v>2</v>
      </c>
      <c r="H1192" s="3" t="s">
        <v>690</v>
      </c>
      <c r="I1192" s="3" t="s">
        <v>7</v>
      </c>
      <c r="J1192" s="33">
        <v>100</v>
      </c>
      <c r="K1192" s="3" t="s">
        <v>668</v>
      </c>
      <c r="L1192" s="34">
        <v>45341</v>
      </c>
      <c r="M1192" s="3" t="s">
        <v>6</v>
      </c>
      <c r="N1192" s="3" t="s">
        <v>661</v>
      </c>
      <c r="O1192" s="35">
        <v>0</v>
      </c>
      <c r="P1192" s="3" t="s">
        <v>665</v>
      </c>
      <c r="Q1192" s="3" t="s">
        <v>8</v>
      </c>
      <c r="R1192" s="3" t="s">
        <v>1346</v>
      </c>
      <c r="T1192" s="3" t="str">
        <f t="shared" si="45"/>
        <v>INTERIOR</v>
      </c>
      <c r="U1192" s="48"/>
      <c r="V1192" s="3" t="s">
        <v>1599</v>
      </c>
      <c r="AA1192" s="3" t="str">
        <f t="shared" si="46"/>
        <v>INTERIORINT HOMBREINICIO LABORALCASUALBOXERMODA</v>
      </c>
    </row>
    <row r="1193" spans="1:27">
      <c r="A1193" s="3" t="s">
        <v>1123</v>
      </c>
      <c r="B1193" s="3" t="s">
        <v>5</v>
      </c>
      <c r="C1193" s="3" t="s">
        <v>685</v>
      </c>
      <c r="D1193" s="3" t="s">
        <v>707</v>
      </c>
      <c r="E1193" s="3" t="s">
        <v>764</v>
      </c>
      <c r="F1193" s="3" t="s">
        <v>702</v>
      </c>
      <c r="G1193" s="50">
        <v>2</v>
      </c>
      <c r="H1193" s="3" t="s">
        <v>689</v>
      </c>
      <c r="I1193" s="3" t="s">
        <v>7</v>
      </c>
      <c r="J1193" s="33">
        <v>61</v>
      </c>
      <c r="K1193" s="3" t="s">
        <v>668</v>
      </c>
      <c r="L1193" s="34">
        <v>45341</v>
      </c>
      <c r="M1193" s="3" t="s">
        <v>6</v>
      </c>
      <c r="N1193" s="3" t="s">
        <v>661</v>
      </c>
      <c r="O1193" s="35">
        <v>0</v>
      </c>
      <c r="P1193" s="3" t="s">
        <v>665</v>
      </c>
      <c r="Q1193" s="3" t="s">
        <v>8</v>
      </c>
      <c r="R1193" s="3" t="s">
        <v>1346</v>
      </c>
      <c r="T1193" s="3" t="str">
        <f t="shared" si="45"/>
        <v>INTERIOR</v>
      </c>
      <c r="U1193" s="48"/>
      <c r="V1193" s="3" t="s">
        <v>1599</v>
      </c>
      <c r="AA1193" s="3" t="str">
        <f t="shared" si="46"/>
        <v>INTERIORINT HOMBREINICIO LABORALCASUALBOXERMODA</v>
      </c>
    </row>
    <row r="1194" spans="1:27">
      <c r="A1194" s="3" t="s">
        <v>1123</v>
      </c>
      <c r="B1194" s="3" t="s">
        <v>5</v>
      </c>
      <c r="C1194" s="3" t="s">
        <v>685</v>
      </c>
      <c r="D1194" s="3" t="s">
        <v>707</v>
      </c>
      <c r="E1194" s="3" t="s">
        <v>764</v>
      </c>
      <c r="F1194" s="3" t="s">
        <v>702</v>
      </c>
      <c r="G1194" s="50">
        <v>2</v>
      </c>
      <c r="H1194" s="3" t="s">
        <v>688</v>
      </c>
      <c r="I1194" s="3" t="s">
        <v>7</v>
      </c>
      <c r="J1194" s="33">
        <v>135</v>
      </c>
      <c r="K1194" s="3" t="s">
        <v>668</v>
      </c>
      <c r="L1194" s="34">
        <v>45341</v>
      </c>
      <c r="M1194" s="3" t="s">
        <v>6</v>
      </c>
      <c r="N1194" s="3" t="s">
        <v>661</v>
      </c>
      <c r="O1194" s="35">
        <v>0</v>
      </c>
      <c r="P1194" s="3" t="s">
        <v>665</v>
      </c>
      <c r="Q1194" s="3" t="s">
        <v>8</v>
      </c>
      <c r="R1194" s="3" t="s">
        <v>1346</v>
      </c>
      <c r="T1194" s="3" t="str">
        <f t="shared" si="45"/>
        <v>INTERIOR</v>
      </c>
      <c r="U1194" s="48"/>
      <c r="V1194" s="3" t="s">
        <v>1599</v>
      </c>
      <c r="AA1194" s="3" t="str">
        <f t="shared" si="46"/>
        <v>INTERIORINT HOMBREINICIO LABORALCASUALBOXERMODA</v>
      </c>
    </row>
    <row r="1195" spans="1:27">
      <c r="A1195" s="3" t="s">
        <v>1123</v>
      </c>
      <c r="B1195" s="3" t="s">
        <v>5</v>
      </c>
      <c r="C1195" s="3" t="s">
        <v>685</v>
      </c>
      <c r="D1195" s="3" t="s">
        <v>707</v>
      </c>
      <c r="E1195" s="3" t="s">
        <v>764</v>
      </c>
      <c r="F1195" s="3" t="s">
        <v>702</v>
      </c>
      <c r="G1195" s="50">
        <v>2</v>
      </c>
      <c r="H1195" s="3" t="s">
        <v>687</v>
      </c>
      <c r="I1195" s="3" t="s">
        <v>7</v>
      </c>
      <c r="J1195" s="33">
        <v>130</v>
      </c>
      <c r="K1195" s="3" t="s">
        <v>668</v>
      </c>
      <c r="L1195" s="34">
        <v>45341</v>
      </c>
      <c r="M1195" s="3" t="s">
        <v>6</v>
      </c>
      <c r="N1195" s="3" t="s">
        <v>661</v>
      </c>
      <c r="O1195" s="35">
        <v>0</v>
      </c>
      <c r="P1195" s="3" t="s">
        <v>665</v>
      </c>
      <c r="Q1195" s="3" t="s">
        <v>8</v>
      </c>
      <c r="R1195" s="3" t="s">
        <v>1346</v>
      </c>
      <c r="T1195" s="3" t="str">
        <f t="shared" si="45"/>
        <v>INTERIOR</v>
      </c>
      <c r="U1195" s="48"/>
      <c r="V1195" s="3" t="s">
        <v>1599</v>
      </c>
      <c r="AA1195" s="3" t="str">
        <f t="shared" si="46"/>
        <v>INTERIORINT HOMBREINICIO LABORALCASUALBOXERMODA</v>
      </c>
    </row>
    <row r="1196" spans="1:27">
      <c r="A1196" s="3" t="s">
        <v>1123</v>
      </c>
      <c r="B1196" s="3" t="s">
        <v>5</v>
      </c>
      <c r="C1196" s="3" t="s">
        <v>685</v>
      </c>
      <c r="D1196" s="3" t="s">
        <v>707</v>
      </c>
      <c r="E1196" s="3" t="s">
        <v>764</v>
      </c>
      <c r="F1196" s="3" t="s">
        <v>702</v>
      </c>
      <c r="G1196" s="50">
        <v>2</v>
      </c>
      <c r="H1196" s="3" t="s">
        <v>690</v>
      </c>
      <c r="I1196" s="3" t="s">
        <v>7</v>
      </c>
      <c r="J1196" s="33">
        <v>100</v>
      </c>
      <c r="K1196" s="3" t="s">
        <v>668</v>
      </c>
      <c r="L1196" s="34">
        <v>45341</v>
      </c>
      <c r="M1196" s="3" t="s">
        <v>6</v>
      </c>
      <c r="N1196" s="3" t="s">
        <v>661</v>
      </c>
      <c r="O1196" s="35">
        <v>0</v>
      </c>
      <c r="P1196" s="3" t="s">
        <v>665</v>
      </c>
      <c r="Q1196" s="3" t="s">
        <v>8</v>
      </c>
      <c r="R1196" s="3" t="s">
        <v>1346</v>
      </c>
      <c r="T1196" s="3" t="str">
        <f t="shared" si="45"/>
        <v>INTERIOR</v>
      </c>
      <c r="U1196" s="48"/>
      <c r="V1196" s="3" t="s">
        <v>1599</v>
      </c>
      <c r="AA1196" s="3" t="str">
        <f t="shared" si="46"/>
        <v>INTERIORINT HOMBREINICIO LABORALCASUALBOXERMODA</v>
      </c>
    </row>
    <row r="1197" spans="1:27">
      <c r="A1197" s="3" t="s">
        <v>1124</v>
      </c>
      <c r="B1197" s="3" t="s">
        <v>5</v>
      </c>
      <c r="C1197" s="3" t="s">
        <v>685</v>
      </c>
      <c r="D1197" s="3" t="s">
        <v>707</v>
      </c>
      <c r="E1197" s="3" t="s">
        <v>764</v>
      </c>
      <c r="F1197" s="3" t="s">
        <v>702</v>
      </c>
      <c r="G1197" s="50">
        <v>2</v>
      </c>
      <c r="H1197" s="3" t="s">
        <v>689</v>
      </c>
      <c r="I1197" s="3" t="s">
        <v>7</v>
      </c>
      <c r="J1197" s="33">
        <v>61</v>
      </c>
      <c r="K1197" s="3" t="s">
        <v>668</v>
      </c>
      <c r="L1197" s="34">
        <v>45336</v>
      </c>
      <c r="M1197" s="3" t="s">
        <v>1794</v>
      </c>
      <c r="N1197" s="3" t="s">
        <v>662</v>
      </c>
      <c r="O1197" s="35">
        <v>0</v>
      </c>
      <c r="P1197" s="3" t="s">
        <v>665</v>
      </c>
      <c r="Q1197" s="3" t="s">
        <v>8</v>
      </c>
      <c r="R1197" s="3" t="s">
        <v>1346</v>
      </c>
      <c r="T1197" s="3" t="str">
        <f t="shared" ref="T1197:T1260" si="47">+IF(B1197="NINA","INFANTIL",IF(B1197="NINO","INFANTIL",IF(B1197="BEBITA","INFANTIL",IF(B1197="BEBITO","INFANTIL",IF(B1197="BEBE","INFANTIL",IF(B1197="HOGAR","HOGAR Y COMPLEMENTOS",IF(B1197="COMPLEMENTOS","HOGAR Y COMPLEMENTOS",IF(B1197="COLEGIAL","HOGAR Y COMPLEMENTOS",IF(B1197="INT MUJER","INTERIOR",IF(B1197="INT HOMBRE","INTERIOR",IF(B1197="INT NINA","INTERIOR",IF(B1197="INT NINO","INTERIOR",IF(B1197="INT BEBITA","INTERIOR",IF(B1197="INT BEBITO","INTERIOR",IF(B1197="MUJER","MUJER",IF(B1197="HOMBRE","HOMBRE",""))))))))))))))))</f>
        <v>INTERIOR</v>
      </c>
      <c r="U1197" s="48"/>
      <c r="V1197" s="3" t="s">
        <v>1599</v>
      </c>
      <c r="AA1197" s="3" t="str">
        <f t="shared" si="46"/>
        <v>INTERIORINT HOMBREINICIO LABORALCASUALBOXERMODA</v>
      </c>
    </row>
    <row r="1198" spans="1:27">
      <c r="A1198" s="3" t="s">
        <v>1124</v>
      </c>
      <c r="B1198" s="3" t="s">
        <v>5</v>
      </c>
      <c r="C1198" s="3" t="s">
        <v>685</v>
      </c>
      <c r="D1198" s="3" t="s">
        <v>707</v>
      </c>
      <c r="E1198" s="3" t="s">
        <v>764</v>
      </c>
      <c r="F1198" s="3" t="s">
        <v>702</v>
      </c>
      <c r="G1198" s="50">
        <v>2</v>
      </c>
      <c r="H1198" s="3" t="s">
        <v>688</v>
      </c>
      <c r="I1198" s="3" t="s">
        <v>7</v>
      </c>
      <c r="J1198" s="33">
        <v>135</v>
      </c>
      <c r="K1198" s="3" t="s">
        <v>668</v>
      </c>
      <c r="L1198" s="34">
        <v>45336</v>
      </c>
      <c r="M1198" s="3" t="s">
        <v>1794</v>
      </c>
      <c r="N1198" s="3" t="s">
        <v>662</v>
      </c>
      <c r="O1198" s="35">
        <v>0</v>
      </c>
      <c r="P1198" s="3" t="s">
        <v>665</v>
      </c>
      <c r="Q1198" s="3" t="s">
        <v>8</v>
      </c>
      <c r="R1198" s="3" t="s">
        <v>1346</v>
      </c>
      <c r="T1198" s="3" t="str">
        <f t="shared" si="47"/>
        <v>INTERIOR</v>
      </c>
      <c r="U1198" s="48"/>
      <c r="V1198" s="3" t="s">
        <v>1599</v>
      </c>
      <c r="AA1198" s="3" t="str">
        <f t="shared" si="46"/>
        <v>INTERIORINT HOMBREINICIO LABORALCASUALBOXERMODA</v>
      </c>
    </row>
    <row r="1199" spans="1:27">
      <c r="A1199" s="3" t="s">
        <v>1124</v>
      </c>
      <c r="B1199" s="3" t="s">
        <v>5</v>
      </c>
      <c r="C1199" s="3" t="s">
        <v>685</v>
      </c>
      <c r="D1199" s="3" t="s">
        <v>707</v>
      </c>
      <c r="E1199" s="3" t="s">
        <v>764</v>
      </c>
      <c r="F1199" s="3" t="s">
        <v>702</v>
      </c>
      <c r="G1199" s="50">
        <v>2</v>
      </c>
      <c r="H1199" s="3" t="s">
        <v>687</v>
      </c>
      <c r="I1199" s="3" t="s">
        <v>7</v>
      </c>
      <c r="J1199" s="33">
        <v>130</v>
      </c>
      <c r="K1199" s="3" t="s">
        <v>668</v>
      </c>
      <c r="L1199" s="34">
        <v>45336</v>
      </c>
      <c r="M1199" s="3" t="s">
        <v>1794</v>
      </c>
      <c r="N1199" s="3" t="s">
        <v>662</v>
      </c>
      <c r="O1199" s="35">
        <v>0</v>
      </c>
      <c r="P1199" s="3" t="s">
        <v>665</v>
      </c>
      <c r="Q1199" s="3" t="s">
        <v>8</v>
      </c>
      <c r="R1199" s="3" t="s">
        <v>1346</v>
      </c>
      <c r="T1199" s="3" t="str">
        <f t="shared" si="47"/>
        <v>INTERIOR</v>
      </c>
      <c r="U1199" s="48"/>
      <c r="V1199" s="3" t="s">
        <v>1599</v>
      </c>
      <c r="AA1199" s="3" t="str">
        <f t="shared" si="46"/>
        <v>INTERIORINT HOMBREINICIO LABORALCASUALBOXERMODA</v>
      </c>
    </row>
    <row r="1200" spans="1:27">
      <c r="A1200" s="3" t="s">
        <v>1124</v>
      </c>
      <c r="B1200" s="3" t="s">
        <v>5</v>
      </c>
      <c r="C1200" s="3" t="s">
        <v>685</v>
      </c>
      <c r="D1200" s="3" t="s">
        <v>707</v>
      </c>
      <c r="E1200" s="3" t="s">
        <v>764</v>
      </c>
      <c r="F1200" s="3" t="s">
        <v>702</v>
      </c>
      <c r="G1200" s="50">
        <v>2</v>
      </c>
      <c r="H1200" s="3" t="s">
        <v>690</v>
      </c>
      <c r="I1200" s="3" t="s">
        <v>7</v>
      </c>
      <c r="J1200" s="33">
        <v>100</v>
      </c>
      <c r="K1200" s="3" t="s">
        <v>668</v>
      </c>
      <c r="L1200" s="34">
        <v>45336</v>
      </c>
      <c r="M1200" s="3" t="s">
        <v>1794</v>
      </c>
      <c r="N1200" s="3" t="s">
        <v>662</v>
      </c>
      <c r="O1200" s="35">
        <v>0</v>
      </c>
      <c r="P1200" s="3" t="s">
        <v>665</v>
      </c>
      <c r="Q1200" s="3" t="s">
        <v>8</v>
      </c>
      <c r="R1200" s="3" t="s">
        <v>1346</v>
      </c>
      <c r="T1200" s="3" t="str">
        <f t="shared" si="47"/>
        <v>INTERIOR</v>
      </c>
      <c r="U1200" s="48"/>
      <c r="V1200" s="3" t="s">
        <v>1599</v>
      </c>
      <c r="AA1200" s="3" t="str">
        <f t="shared" si="46"/>
        <v>INTERIORINT HOMBREINICIO LABORALCASUALBOXERMODA</v>
      </c>
    </row>
    <row r="1201" spans="1:27">
      <c r="A1201" s="3" t="s">
        <v>1125</v>
      </c>
      <c r="B1201" s="3" t="s">
        <v>5</v>
      </c>
      <c r="C1201" s="3" t="s">
        <v>685</v>
      </c>
      <c r="D1201" s="3" t="s">
        <v>707</v>
      </c>
      <c r="E1201" s="3" t="s">
        <v>764</v>
      </c>
      <c r="F1201" s="3" t="s">
        <v>702</v>
      </c>
      <c r="G1201" s="50">
        <v>2</v>
      </c>
      <c r="H1201" s="3" t="s">
        <v>689</v>
      </c>
      <c r="I1201" s="3" t="s">
        <v>7</v>
      </c>
      <c r="J1201" s="33">
        <v>61</v>
      </c>
      <c r="K1201" s="3" t="s">
        <v>668</v>
      </c>
      <c r="L1201" s="34">
        <v>45336</v>
      </c>
      <c r="M1201" s="3" t="s">
        <v>1794</v>
      </c>
      <c r="N1201" s="3" t="s">
        <v>662</v>
      </c>
      <c r="O1201" s="35">
        <v>0</v>
      </c>
      <c r="P1201" s="3" t="s">
        <v>665</v>
      </c>
      <c r="Q1201" s="3" t="s">
        <v>8</v>
      </c>
      <c r="R1201" s="3" t="s">
        <v>1346</v>
      </c>
      <c r="T1201" s="3" t="str">
        <f t="shared" si="47"/>
        <v>INTERIOR</v>
      </c>
      <c r="U1201" s="48"/>
      <c r="V1201" s="3" t="s">
        <v>1599</v>
      </c>
      <c r="AA1201" s="3" t="str">
        <f t="shared" si="46"/>
        <v>INTERIORINT HOMBREINICIO LABORALCASUALBOXERMODA</v>
      </c>
    </row>
    <row r="1202" spans="1:27">
      <c r="A1202" s="3" t="s">
        <v>1125</v>
      </c>
      <c r="B1202" s="3" t="s">
        <v>5</v>
      </c>
      <c r="C1202" s="3" t="s">
        <v>685</v>
      </c>
      <c r="D1202" s="3" t="s">
        <v>707</v>
      </c>
      <c r="E1202" s="3" t="s">
        <v>764</v>
      </c>
      <c r="F1202" s="3" t="s">
        <v>702</v>
      </c>
      <c r="G1202" s="50">
        <v>2</v>
      </c>
      <c r="H1202" s="3" t="s">
        <v>688</v>
      </c>
      <c r="I1202" s="3" t="s">
        <v>7</v>
      </c>
      <c r="J1202" s="33">
        <v>135</v>
      </c>
      <c r="K1202" s="3" t="s">
        <v>668</v>
      </c>
      <c r="L1202" s="34">
        <v>45336</v>
      </c>
      <c r="M1202" s="3" t="s">
        <v>1794</v>
      </c>
      <c r="N1202" s="3" t="s">
        <v>662</v>
      </c>
      <c r="O1202" s="35">
        <v>0</v>
      </c>
      <c r="P1202" s="3" t="s">
        <v>665</v>
      </c>
      <c r="Q1202" s="3" t="s">
        <v>8</v>
      </c>
      <c r="R1202" s="3" t="s">
        <v>1346</v>
      </c>
      <c r="T1202" s="3" t="str">
        <f t="shared" si="47"/>
        <v>INTERIOR</v>
      </c>
      <c r="U1202" s="48"/>
      <c r="V1202" s="3" t="s">
        <v>1599</v>
      </c>
      <c r="AA1202" s="3" t="str">
        <f t="shared" si="46"/>
        <v>INTERIORINT HOMBREINICIO LABORALCASUALBOXERMODA</v>
      </c>
    </row>
    <row r="1203" spans="1:27">
      <c r="A1203" s="3" t="s">
        <v>1125</v>
      </c>
      <c r="B1203" s="3" t="s">
        <v>5</v>
      </c>
      <c r="C1203" s="3" t="s">
        <v>685</v>
      </c>
      <c r="D1203" s="3" t="s">
        <v>707</v>
      </c>
      <c r="E1203" s="3" t="s">
        <v>764</v>
      </c>
      <c r="F1203" s="3" t="s">
        <v>702</v>
      </c>
      <c r="G1203" s="50">
        <v>2</v>
      </c>
      <c r="H1203" s="3" t="s">
        <v>687</v>
      </c>
      <c r="I1203" s="3" t="s">
        <v>7</v>
      </c>
      <c r="J1203" s="33">
        <v>130</v>
      </c>
      <c r="K1203" s="3" t="s">
        <v>668</v>
      </c>
      <c r="L1203" s="34">
        <v>45336</v>
      </c>
      <c r="M1203" s="3" t="s">
        <v>1794</v>
      </c>
      <c r="N1203" s="3" t="s">
        <v>662</v>
      </c>
      <c r="O1203" s="35">
        <v>0</v>
      </c>
      <c r="P1203" s="3" t="s">
        <v>665</v>
      </c>
      <c r="Q1203" s="3" t="s">
        <v>8</v>
      </c>
      <c r="R1203" s="3" t="s">
        <v>1346</v>
      </c>
      <c r="T1203" s="3" t="str">
        <f t="shared" si="47"/>
        <v>INTERIOR</v>
      </c>
      <c r="U1203" s="48"/>
      <c r="V1203" s="3" t="s">
        <v>1599</v>
      </c>
      <c r="AA1203" s="3" t="str">
        <f t="shared" ref="AA1203:AA1266" si="48">+CONCATENATE(T1203,B1203,C1203,D1203,E1203,F1203)</f>
        <v>INTERIORINT HOMBREINICIO LABORALCASUALBOXERMODA</v>
      </c>
    </row>
    <row r="1204" spans="1:27">
      <c r="A1204" s="3" t="s">
        <v>1125</v>
      </c>
      <c r="B1204" s="3" t="s">
        <v>5</v>
      </c>
      <c r="C1204" s="3" t="s">
        <v>685</v>
      </c>
      <c r="D1204" s="3" t="s">
        <v>707</v>
      </c>
      <c r="E1204" s="3" t="s">
        <v>764</v>
      </c>
      <c r="F1204" s="3" t="s">
        <v>702</v>
      </c>
      <c r="G1204" s="50">
        <v>2</v>
      </c>
      <c r="H1204" s="3" t="s">
        <v>690</v>
      </c>
      <c r="I1204" s="3" t="s">
        <v>7</v>
      </c>
      <c r="J1204" s="33">
        <v>100</v>
      </c>
      <c r="K1204" s="3" t="s">
        <v>668</v>
      </c>
      <c r="L1204" s="34">
        <v>45336</v>
      </c>
      <c r="M1204" s="3" t="s">
        <v>1794</v>
      </c>
      <c r="N1204" s="3" t="s">
        <v>662</v>
      </c>
      <c r="O1204" s="35">
        <v>0</v>
      </c>
      <c r="P1204" s="3" t="s">
        <v>665</v>
      </c>
      <c r="Q1204" s="3" t="s">
        <v>8</v>
      </c>
      <c r="R1204" s="3" t="s">
        <v>1346</v>
      </c>
      <c r="T1204" s="3" t="str">
        <f t="shared" si="47"/>
        <v>INTERIOR</v>
      </c>
      <c r="U1204" s="48"/>
      <c r="V1204" s="3" t="s">
        <v>1599</v>
      </c>
      <c r="AA1204" s="3" t="str">
        <f t="shared" si="48"/>
        <v>INTERIORINT HOMBREINICIO LABORALCASUALBOXERMODA</v>
      </c>
    </row>
    <row r="1205" spans="1:27">
      <c r="A1205" s="3" t="s">
        <v>1126</v>
      </c>
      <c r="B1205" s="3" t="s">
        <v>5</v>
      </c>
      <c r="C1205" s="3" t="s">
        <v>685</v>
      </c>
      <c r="D1205" s="3" t="s">
        <v>707</v>
      </c>
      <c r="E1205" s="3" t="s">
        <v>764</v>
      </c>
      <c r="F1205" s="3" t="s">
        <v>702</v>
      </c>
      <c r="G1205" s="50">
        <v>2</v>
      </c>
      <c r="H1205" s="3" t="s">
        <v>689</v>
      </c>
      <c r="I1205" s="3" t="s">
        <v>7</v>
      </c>
      <c r="J1205" s="33">
        <v>61</v>
      </c>
      <c r="K1205" s="3" t="s">
        <v>668</v>
      </c>
      <c r="L1205" s="34">
        <v>45336</v>
      </c>
      <c r="M1205" s="3" t="s">
        <v>1794</v>
      </c>
      <c r="N1205" s="3" t="s">
        <v>662</v>
      </c>
      <c r="O1205" s="35">
        <v>0</v>
      </c>
      <c r="P1205" s="3" t="s">
        <v>665</v>
      </c>
      <c r="Q1205" s="3" t="s">
        <v>8</v>
      </c>
      <c r="R1205" s="3" t="s">
        <v>1346</v>
      </c>
      <c r="T1205" s="3" t="str">
        <f t="shared" si="47"/>
        <v>INTERIOR</v>
      </c>
      <c r="U1205" s="48"/>
      <c r="V1205" s="3" t="s">
        <v>1599</v>
      </c>
      <c r="AA1205" s="3" t="str">
        <f t="shared" si="48"/>
        <v>INTERIORINT HOMBREINICIO LABORALCASUALBOXERMODA</v>
      </c>
    </row>
    <row r="1206" spans="1:27">
      <c r="A1206" s="3" t="s">
        <v>1126</v>
      </c>
      <c r="B1206" s="3" t="s">
        <v>5</v>
      </c>
      <c r="C1206" s="3" t="s">
        <v>685</v>
      </c>
      <c r="D1206" s="3" t="s">
        <v>707</v>
      </c>
      <c r="E1206" s="3" t="s">
        <v>764</v>
      </c>
      <c r="F1206" s="3" t="s">
        <v>702</v>
      </c>
      <c r="G1206" s="50">
        <v>2</v>
      </c>
      <c r="H1206" s="3" t="s">
        <v>688</v>
      </c>
      <c r="I1206" s="3" t="s">
        <v>7</v>
      </c>
      <c r="J1206" s="33">
        <v>135</v>
      </c>
      <c r="K1206" s="3" t="s">
        <v>668</v>
      </c>
      <c r="L1206" s="34">
        <v>45336</v>
      </c>
      <c r="M1206" s="3" t="s">
        <v>1794</v>
      </c>
      <c r="N1206" s="3" t="s">
        <v>662</v>
      </c>
      <c r="O1206" s="35">
        <v>0</v>
      </c>
      <c r="P1206" s="3" t="s">
        <v>665</v>
      </c>
      <c r="Q1206" s="3" t="s">
        <v>8</v>
      </c>
      <c r="R1206" s="3" t="s">
        <v>1346</v>
      </c>
      <c r="T1206" s="3" t="str">
        <f t="shared" si="47"/>
        <v>INTERIOR</v>
      </c>
      <c r="U1206" s="48"/>
      <c r="V1206" s="3" t="s">
        <v>1599</v>
      </c>
      <c r="AA1206" s="3" t="str">
        <f t="shared" si="48"/>
        <v>INTERIORINT HOMBREINICIO LABORALCASUALBOXERMODA</v>
      </c>
    </row>
    <row r="1207" spans="1:27">
      <c r="A1207" s="3" t="s">
        <v>1126</v>
      </c>
      <c r="B1207" s="3" t="s">
        <v>5</v>
      </c>
      <c r="C1207" s="3" t="s">
        <v>685</v>
      </c>
      <c r="D1207" s="3" t="s">
        <v>707</v>
      </c>
      <c r="E1207" s="3" t="s">
        <v>764</v>
      </c>
      <c r="F1207" s="3" t="s">
        <v>702</v>
      </c>
      <c r="G1207" s="50">
        <v>2</v>
      </c>
      <c r="H1207" s="3" t="s">
        <v>687</v>
      </c>
      <c r="I1207" s="3" t="s">
        <v>7</v>
      </c>
      <c r="J1207" s="33">
        <v>130</v>
      </c>
      <c r="K1207" s="3" t="s">
        <v>668</v>
      </c>
      <c r="L1207" s="34">
        <v>45336</v>
      </c>
      <c r="M1207" s="3" t="s">
        <v>1794</v>
      </c>
      <c r="N1207" s="3" t="s">
        <v>662</v>
      </c>
      <c r="O1207" s="35">
        <v>0</v>
      </c>
      <c r="P1207" s="3" t="s">
        <v>665</v>
      </c>
      <c r="Q1207" s="3" t="s">
        <v>8</v>
      </c>
      <c r="R1207" s="3" t="s">
        <v>1346</v>
      </c>
      <c r="T1207" s="3" t="str">
        <f t="shared" si="47"/>
        <v>INTERIOR</v>
      </c>
      <c r="U1207" s="48"/>
      <c r="V1207" s="3" t="s">
        <v>1599</v>
      </c>
      <c r="AA1207" s="3" t="str">
        <f t="shared" si="48"/>
        <v>INTERIORINT HOMBREINICIO LABORALCASUALBOXERMODA</v>
      </c>
    </row>
    <row r="1208" spans="1:27">
      <c r="A1208" s="3" t="s">
        <v>1126</v>
      </c>
      <c r="B1208" s="3" t="s">
        <v>5</v>
      </c>
      <c r="C1208" s="3" t="s">
        <v>685</v>
      </c>
      <c r="D1208" s="3" t="s">
        <v>707</v>
      </c>
      <c r="E1208" s="3" t="s">
        <v>764</v>
      </c>
      <c r="F1208" s="3" t="s">
        <v>702</v>
      </c>
      <c r="G1208" s="50">
        <v>2</v>
      </c>
      <c r="H1208" s="3" t="s">
        <v>690</v>
      </c>
      <c r="I1208" s="3" t="s">
        <v>7</v>
      </c>
      <c r="J1208" s="33">
        <v>100</v>
      </c>
      <c r="K1208" s="3" t="s">
        <v>668</v>
      </c>
      <c r="L1208" s="34">
        <v>45336</v>
      </c>
      <c r="M1208" s="3" t="s">
        <v>1794</v>
      </c>
      <c r="N1208" s="3" t="s">
        <v>662</v>
      </c>
      <c r="O1208" s="35">
        <v>0</v>
      </c>
      <c r="P1208" s="3" t="s">
        <v>665</v>
      </c>
      <c r="Q1208" s="3" t="s">
        <v>8</v>
      </c>
      <c r="R1208" s="3" t="s">
        <v>1346</v>
      </c>
      <c r="T1208" s="3" t="str">
        <f t="shared" si="47"/>
        <v>INTERIOR</v>
      </c>
      <c r="U1208" s="48"/>
      <c r="V1208" s="3" t="s">
        <v>1599</v>
      </c>
      <c r="AA1208" s="3" t="str">
        <f t="shared" si="48"/>
        <v>INTERIORINT HOMBREINICIO LABORALCASUALBOXERMODA</v>
      </c>
    </row>
    <row r="1209" spans="1:27">
      <c r="A1209" s="3" t="s">
        <v>1127</v>
      </c>
      <c r="B1209" s="3" t="s">
        <v>5</v>
      </c>
      <c r="C1209" s="3" t="s">
        <v>685</v>
      </c>
      <c r="D1209" s="3" t="s">
        <v>707</v>
      </c>
      <c r="E1209" s="3" t="s">
        <v>764</v>
      </c>
      <c r="F1209" s="3" t="s">
        <v>711</v>
      </c>
      <c r="G1209" s="50">
        <v>1</v>
      </c>
      <c r="H1209" s="3" t="s">
        <v>689</v>
      </c>
      <c r="I1209" s="3" t="s">
        <v>7</v>
      </c>
      <c r="J1209" s="33">
        <v>77</v>
      </c>
      <c r="K1209" s="3" t="s">
        <v>668</v>
      </c>
      <c r="L1209" s="34">
        <v>45336</v>
      </c>
      <c r="M1209" s="3" t="s">
        <v>1794</v>
      </c>
      <c r="N1209" s="3" t="s">
        <v>662</v>
      </c>
      <c r="O1209" s="35">
        <v>0</v>
      </c>
      <c r="P1209" s="3" t="s">
        <v>665</v>
      </c>
      <c r="Q1209" s="3" t="s">
        <v>8</v>
      </c>
      <c r="R1209" s="3" t="s">
        <v>1458</v>
      </c>
      <c r="T1209" s="3" t="str">
        <f t="shared" si="47"/>
        <v>INTERIOR</v>
      </c>
      <c r="U1209" s="48"/>
      <c r="V1209" s="3" t="s">
        <v>1599</v>
      </c>
      <c r="AA1209" s="3" t="str">
        <f t="shared" si="48"/>
        <v>INTERIORINT HOMBREINICIO LABORALCASUALBOXERBASICO MODA</v>
      </c>
    </row>
    <row r="1210" spans="1:27">
      <c r="A1210" s="3" t="s">
        <v>1127</v>
      </c>
      <c r="B1210" s="3" t="s">
        <v>5</v>
      </c>
      <c r="C1210" s="3" t="s">
        <v>685</v>
      </c>
      <c r="D1210" s="3" t="s">
        <v>707</v>
      </c>
      <c r="E1210" s="3" t="s">
        <v>764</v>
      </c>
      <c r="F1210" s="3" t="s">
        <v>711</v>
      </c>
      <c r="G1210" s="50">
        <v>1</v>
      </c>
      <c r="H1210" s="3" t="s">
        <v>688</v>
      </c>
      <c r="I1210" s="3" t="s">
        <v>7</v>
      </c>
      <c r="J1210" s="33">
        <v>172</v>
      </c>
      <c r="K1210" s="3" t="s">
        <v>668</v>
      </c>
      <c r="L1210" s="34">
        <v>45336</v>
      </c>
      <c r="M1210" s="3" t="s">
        <v>1794</v>
      </c>
      <c r="N1210" s="3" t="s">
        <v>662</v>
      </c>
      <c r="O1210" s="35">
        <v>0</v>
      </c>
      <c r="P1210" s="3" t="s">
        <v>665</v>
      </c>
      <c r="Q1210" s="3" t="s">
        <v>8</v>
      </c>
      <c r="R1210" s="3" t="s">
        <v>1458</v>
      </c>
      <c r="T1210" s="3" t="str">
        <f t="shared" si="47"/>
        <v>INTERIOR</v>
      </c>
      <c r="U1210" s="48"/>
      <c r="V1210" s="3" t="s">
        <v>1599</v>
      </c>
      <c r="AA1210" s="3" t="str">
        <f t="shared" si="48"/>
        <v>INTERIORINT HOMBREINICIO LABORALCASUALBOXERBASICO MODA</v>
      </c>
    </row>
    <row r="1211" spans="1:27">
      <c r="A1211" s="3" t="s">
        <v>1127</v>
      </c>
      <c r="B1211" s="3" t="s">
        <v>5</v>
      </c>
      <c r="C1211" s="3" t="s">
        <v>685</v>
      </c>
      <c r="D1211" s="3" t="s">
        <v>707</v>
      </c>
      <c r="E1211" s="3" t="s">
        <v>764</v>
      </c>
      <c r="F1211" s="3" t="s">
        <v>711</v>
      </c>
      <c r="G1211" s="50">
        <v>1</v>
      </c>
      <c r="H1211" s="3" t="s">
        <v>687</v>
      </c>
      <c r="I1211" s="3" t="s">
        <v>7</v>
      </c>
      <c r="J1211" s="33">
        <v>165</v>
      </c>
      <c r="K1211" s="3" t="s">
        <v>668</v>
      </c>
      <c r="L1211" s="34">
        <v>45336</v>
      </c>
      <c r="M1211" s="3" t="s">
        <v>1794</v>
      </c>
      <c r="N1211" s="3" t="s">
        <v>662</v>
      </c>
      <c r="O1211" s="35">
        <v>0</v>
      </c>
      <c r="P1211" s="3" t="s">
        <v>665</v>
      </c>
      <c r="Q1211" s="3" t="s">
        <v>8</v>
      </c>
      <c r="R1211" s="3" t="s">
        <v>1458</v>
      </c>
      <c r="T1211" s="3" t="str">
        <f t="shared" si="47"/>
        <v>INTERIOR</v>
      </c>
      <c r="U1211" s="48"/>
      <c r="V1211" s="3" t="s">
        <v>1599</v>
      </c>
      <c r="AA1211" s="3" t="str">
        <f t="shared" si="48"/>
        <v>INTERIORINT HOMBREINICIO LABORALCASUALBOXERBASICO MODA</v>
      </c>
    </row>
    <row r="1212" spans="1:27">
      <c r="A1212" s="3" t="s">
        <v>1127</v>
      </c>
      <c r="B1212" s="3" t="s">
        <v>5</v>
      </c>
      <c r="C1212" s="3" t="s">
        <v>685</v>
      </c>
      <c r="D1212" s="3" t="s">
        <v>707</v>
      </c>
      <c r="E1212" s="3" t="s">
        <v>764</v>
      </c>
      <c r="F1212" s="3" t="s">
        <v>711</v>
      </c>
      <c r="G1212" s="50">
        <v>1</v>
      </c>
      <c r="H1212" s="3" t="s">
        <v>690</v>
      </c>
      <c r="I1212" s="3" t="s">
        <v>7</v>
      </c>
      <c r="J1212" s="33">
        <v>126</v>
      </c>
      <c r="K1212" s="3" t="s">
        <v>668</v>
      </c>
      <c r="L1212" s="34">
        <v>45336</v>
      </c>
      <c r="M1212" s="3" t="s">
        <v>1794</v>
      </c>
      <c r="N1212" s="3" t="s">
        <v>662</v>
      </c>
      <c r="O1212" s="35">
        <v>0</v>
      </c>
      <c r="P1212" s="3" t="s">
        <v>665</v>
      </c>
      <c r="Q1212" s="3" t="s">
        <v>8</v>
      </c>
      <c r="R1212" s="3" t="s">
        <v>1458</v>
      </c>
      <c r="T1212" s="3" t="str">
        <f t="shared" si="47"/>
        <v>INTERIOR</v>
      </c>
      <c r="U1212" s="48"/>
      <c r="V1212" s="3" t="s">
        <v>1599</v>
      </c>
      <c r="AA1212" s="3" t="str">
        <f t="shared" si="48"/>
        <v>INTERIORINT HOMBREINICIO LABORALCASUALBOXERBASICO MODA</v>
      </c>
    </row>
    <row r="1213" spans="1:27">
      <c r="A1213" s="3" t="s">
        <v>1128</v>
      </c>
      <c r="B1213" s="3" t="s">
        <v>5</v>
      </c>
      <c r="C1213" s="3" t="s">
        <v>685</v>
      </c>
      <c r="D1213" s="3" t="s">
        <v>707</v>
      </c>
      <c r="E1213" s="3" t="s">
        <v>764</v>
      </c>
      <c r="F1213" s="3" t="s">
        <v>711</v>
      </c>
      <c r="G1213" s="50">
        <v>1</v>
      </c>
      <c r="H1213" s="3" t="s">
        <v>689</v>
      </c>
      <c r="I1213" s="3" t="s">
        <v>7</v>
      </c>
      <c r="J1213" s="33">
        <v>77</v>
      </c>
      <c r="K1213" s="3" t="s">
        <v>668</v>
      </c>
      <c r="L1213" s="34">
        <v>45336</v>
      </c>
      <c r="M1213" s="3" t="s">
        <v>1794</v>
      </c>
      <c r="N1213" s="3" t="s">
        <v>662</v>
      </c>
      <c r="O1213" s="35">
        <v>0</v>
      </c>
      <c r="P1213" s="3" t="s">
        <v>665</v>
      </c>
      <c r="Q1213" s="3" t="s">
        <v>8</v>
      </c>
      <c r="R1213" s="3" t="s">
        <v>1458</v>
      </c>
      <c r="T1213" s="3" t="str">
        <f t="shared" si="47"/>
        <v>INTERIOR</v>
      </c>
      <c r="U1213" s="48"/>
      <c r="V1213" s="3" t="s">
        <v>1599</v>
      </c>
      <c r="AA1213" s="3" t="str">
        <f t="shared" si="48"/>
        <v>INTERIORINT HOMBREINICIO LABORALCASUALBOXERBASICO MODA</v>
      </c>
    </row>
    <row r="1214" spans="1:27">
      <c r="A1214" s="3" t="s">
        <v>1128</v>
      </c>
      <c r="B1214" s="3" t="s">
        <v>5</v>
      </c>
      <c r="C1214" s="3" t="s">
        <v>685</v>
      </c>
      <c r="D1214" s="3" t="s">
        <v>707</v>
      </c>
      <c r="E1214" s="3" t="s">
        <v>764</v>
      </c>
      <c r="F1214" s="3" t="s">
        <v>711</v>
      </c>
      <c r="G1214" s="50">
        <v>1</v>
      </c>
      <c r="H1214" s="3" t="s">
        <v>688</v>
      </c>
      <c r="I1214" s="3" t="s">
        <v>7</v>
      </c>
      <c r="J1214" s="33">
        <v>172</v>
      </c>
      <c r="K1214" s="3" t="s">
        <v>668</v>
      </c>
      <c r="L1214" s="34">
        <v>45336</v>
      </c>
      <c r="M1214" s="3" t="s">
        <v>1794</v>
      </c>
      <c r="N1214" s="3" t="s">
        <v>662</v>
      </c>
      <c r="O1214" s="35">
        <v>0</v>
      </c>
      <c r="P1214" s="3" t="s">
        <v>665</v>
      </c>
      <c r="Q1214" s="3" t="s">
        <v>8</v>
      </c>
      <c r="R1214" s="3" t="s">
        <v>1458</v>
      </c>
      <c r="T1214" s="3" t="str">
        <f t="shared" si="47"/>
        <v>INTERIOR</v>
      </c>
      <c r="U1214" s="48"/>
      <c r="V1214" s="3" t="s">
        <v>1599</v>
      </c>
      <c r="AA1214" s="3" t="str">
        <f t="shared" si="48"/>
        <v>INTERIORINT HOMBREINICIO LABORALCASUALBOXERBASICO MODA</v>
      </c>
    </row>
    <row r="1215" spans="1:27">
      <c r="A1215" s="3" t="s">
        <v>1128</v>
      </c>
      <c r="B1215" s="3" t="s">
        <v>5</v>
      </c>
      <c r="C1215" s="3" t="s">
        <v>685</v>
      </c>
      <c r="D1215" s="3" t="s">
        <v>707</v>
      </c>
      <c r="E1215" s="3" t="s">
        <v>764</v>
      </c>
      <c r="F1215" s="3" t="s">
        <v>711</v>
      </c>
      <c r="G1215" s="50">
        <v>1</v>
      </c>
      <c r="H1215" s="3" t="s">
        <v>687</v>
      </c>
      <c r="I1215" s="3" t="s">
        <v>7</v>
      </c>
      <c r="J1215" s="33">
        <v>165</v>
      </c>
      <c r="K1215" s="3" t="s">
        <v>668</v>
      </c>
      <c r="L1215" s="34">
        <v>45336</v>
      </c>
      <c r="M1215" s="3" t="s">
        <v>1794</v>
      </c>
      <c r="N1215" s="3" t="s">
        <v>662</v>
      </c>
      <c r="O1215" s="35">
        <v>0</v>
      </c>
      <c r="P1215" s="3" t="s">
        <v>665</v>
      </c>
      <c r="Q1215" s="3" t="s">
        <v>8</v>
      </c>
      <c r="R1215" s="3" t="s">
        <v>1458</v>
      </c>
      <c r="T1215" s="3" t="str">
        <f t="shared" si="47"/>
        <v>INTERIOR</v>
      </c>
      <c r="U1215" s="48"/>
      <c r="V1215" s="3" t="s">
        <v>1599</v>
      </c>
      <c r="AA1215" s="3" t="str">
        <f t="shared" si="48"/>
        <v>INTERIORINT HOMBREINICIO LABORALCASUALBOXERBASICO MODA</v>
      </c>
    </row>
    <row r="1216" spans="1:27">
      <c r="A1216" s="3" t="s">
        <v>1128</v>
      </c>
      <c r="B1216" s="3" t="s">
        <v>5</v>
      </c>
      <c r="C1216" s="3" t="s">
        <v>685</v>
      </c>
      <c r="D1216" s="3" t="s">
        <v>707</v>
      </c>
      <c r="E1216" s="3" t="s">
        <v>764</v>
      </c>
      <c r="F1216" s="3" t="s">
        <v>711</v>
      </c>
      <c r="G1216" s="50">
        <v>1</v>
      </c>
      <c r="H1216" s="3" t="s">
        <v>690</v>
      </c>
      <c r="I1216" s="3" t="s">
        <v>7</v>
      </c>
      <c r="J1216" s="33">
        <v>126</v>
      </c>
      <c r="K1216" s="3" t="s">
        <v>668</v>
      </c>
      <c r="L1216" s="34">
        <v>45336</v>
      </c>
      <c r="M1216" s="3" t="s">
        <v>1794</v>
      </c>
      <c r="N1216" s="3" t="s">
        <v>662</v>
      </c>
      <c r="O1216" s="35">
        <v>0</v>
      </c>
      <c r="P1216" s="3" t="s">
        <v>665</v>
      </c>
      <c r="Q1216" s="3" t="s">
        <v>8</v>
      </c>
      <c r="R1216" s="3" t="s">
        <v>1458</v>
      </c>
      <c r="T1216" s="3" t="str">
        <f t="shared" si="47"/>
        <v>INTERIOR</v>
      </c>
      <c r="U1216" s="48"/>
      <c r="V1216" s="3" t="s">
        <v>1599</v>
      </c>
      <c r="AA1216" s="3" t="str">
        <f t="shared" si="48"/>
        <v>INTERIORINT HOMBREINICIO LABORALCASUALBOXERBASICO MODA</v>
      </c>
    </row>
    <row r="1217" spans="1:27">
      <c r="A1217" s="3" t="s">
        <v>1129</v>
      </c>
      <c r="B1217" s="3" t="s">
        <v>5</v>
      </c>
      <c r="C1217" s="3" t="s">
        <v>685</v>
      </c>
      <c r="D1217" s="3" t="s">
        <v>707</v>
      </c>
      <c r="E1217" s="3" t="s">
        <v>764</v>
      </c>
      <c r="F1217" s="3" t="s">
        <v>711</v>
      </c>
      <c r="G1217" s="50">
        <v>1</v>
      </c>
      <c r="H1217" s="3" t="s">
        <v>689</v>
      </c>
      <c r="I1217" s="3" t="s">
        <v>7</v>
      </c>
      <c r="J1217" s="33">
        <v>77</v>
      </c>
      <c r="K1217" s="3" t="s">
        <v>668</v>
      </c>
      <c r="L1217" s="34">
        <v>45336</v>
      </c>
      <c r="M1217" s="3" t="s">
        <v>1794</v>
      </c>
      <c r="N1217" s="3" t="s">
        <v>662</v>
      </c>
      <c r="O1217" s="35">
        <v>0</v>
      </c>
      <c r="P1217" s="3" t="s">
        <v>665</v>
      </c>
      <c r="Q1217" s="3" t="s">
        <v>8</v>
      </c>
      <c r="R1217" s="3" t="s">
        <v>1458</v>
      </c>
      <c r="T1217" s="3" t="str">
        <f t="shared" si="47"/>
        <v>INTERIOR</v>
      </c>
      <c r="U1217" s="48"/>
      <c r="V1217" s="3" t="s">
        <v>1599</v>
      </c>
      <c r="AA1217" s="3" t="str">
        <f t="shared" si="48"/>
        <v>INTERIORINT HOMBREINICIO LABORALCASUALBOXERBASICO MODA</v>
      </c>
    </row>
    <row r="1218" spans="1:27">
      <c r="A1218" s="3" t="s">
        <v>1129</v>
      </c>
      <c r="B1218" s="3" t="s">
        <v>5</v>
      </c>
      <c r="C1218" s="3" t="s">
        <v>685</v>
      </c>
      <c r="D1218" s="3" t="s">
        <v>707</v>
      </c>
      <c r="E1218" s="3" t="s">
        <v>764</v>
      </c>
      <c r="F1218" s="3" t="s">
        <v>711</v>
      </c>
      <c r="G1218" s="50">
        <v>1</v>
      </c>
      <c r="H1218" s="3" t="s">
        <v>688</v>
      </c>
      <c r="I1218" s="3" t="s">
        <v>7</v>
      </c>
      <c r="J1218" s="33">
        <v>172</v>
      </c>
      <c r="K1218" s="3" t="s">
        <v>668</v>
      </c>
      <c r="L1218" s="34">
        <v>45336</v>
      </c>
      <c r="M1218" s="3" t="s">
        <v>1794</v>
      </c>
      <c r="N1218" s="3" t="s">
        <v>662</v>
      </c>
      <c r="O1218" s="35">
        <v>0</v>
      </c>
      <c r="P1218" s="3" t="s">
        <v>665</v>
      </c>
      <c r="Q1218" s="3" t="s">
        <v>8</v>
      </c>
      <c r="R1218" s="3" t="s">
        <v>1458</v>
      </c>
      <c r="T1218" s="3" t="str">
        <f t="shared" si="47"/>
        <v>INTERIOR</v>
      </c>
      <c r="U1218" s="48"/>
      <c r="V1218" s="3" t="s">
        <v>1599</v>
      </c>
      <c r="AA1218" s="3" t="str">
        <f t="shared" si="48"/>
        <v>INTERIORINT HOMBREINICIO LABORALCASUALBOXERBASICO MODA</v>
      </c>
    </row>
    <row r="1219" spans="1:27">
      <c r="A1219" s="3" t="s">
        <v>1129</v>
      </c>
      <c r="B1219" s="3" t="s">
        <v>5</v>
      </c>
      <c r="C1219" s="3" t="s">
        <v>685</v>
      </c>
      <c r="D1219" s="3" t="s">
        <v>707</v>
      </c>
      <c r="E1219" s="3" t="s">
        <v>764</v>
      </c>
      <c r="F1219" s="3" t="s">
        <v>711</v>
      </c>
      <c r="G1219" s="50">
        <v>1</v>
      </c>
      <c r="H1219" s="3" t="s">
        <v>687</v>
      </c>
      <c r="I1219" s="3" t="s">
        <v>7</v>
      </c>
      <c r="J1219" s="33">
        <v>165</v>
      </c>
      <c r="K1219" s="3" t="s">
        <v>668</v>
      </c>
      <c r="L1219" s="34">
        <v>45336</v>
      </c>
      <c r="M1219" s="3" t="s">
        <v>1794</v>
      </c>
      <c r="N1219" s="3" t="s">
        <v>662</v>
      </c>
      <c r="O1219" s="35">
        <v>0</v>
      </c>
      <c r="P1219" s="3" t="s">
        <v>665</v>
      </c>
      <c r="Q1219" s="3" t="s">
        <v>8</v>
      </c>
      <c r="R1219" s="3" t="s">
        <v>1458</v>
      </c>
      <c r="T1219" s="3" t="str">
        <f t="shared" si="47"/>
        <v>INTERIOR</v>
      </c>
      <c r="U1219" s="48"/>
      <c r="V1219" s="3" t="s">
        <v>1599</v>
      </c>
      <c r="AA1219" s="3" t="str">
        <f t="shared" si="48"/>
        <v>INTERIORINT HOMBREINICIO LABORALCASUALBOXERBASICO MODA</v>
      </c>
    </row>
    <row r="1220" spans="1:27">
      <c r="A1220" s="3" t="s">
        <v>1129</v>
      </c>
      <c r="B1220" s="3" t="s">
        <v>5</v>
      </c>
      <c r="C1220" s="3" t="s">
        <v>685</v>
      </c>
      <c r="D1220" s="3" t="s">
        <v>707</v>
      </c>
      <c r="E1220" s="3" t="s">
        <v>764</v>
      </c>
      <c r="F1220" s="3" t="s">
        <v>711</v>
      </c>
      <c r="G1220" s="50">
        <v>1</v>
      </c>
      <c r="H1220" s="3" t="s">
        <v>690</v>
      </c>
      <c r="I1220" s="3" t="s">
        <v>7</v>
      </c>
      <c r="J1220" s="33">
        <v>126</v>
      </c>
      <c r="K1220" s="3" t="s">
        <v>668</v>
      </c>
      <c r="L1220" s="34">
        <v>45336</v>
      </c>
      <c r="M1220" s="3" t="s">
        <v>1794</v>
      </c>
      <c r="N1220" s="3" t="s">
        <v>662</v>
      </c>
      <c r="O1220" s="35">
        <v>0</v>
      </c>
      <c r="P1220" s="3" t="s">
        <v>665</v>
      </c>
      <c r="Q1220" s="3" t="s">
        <v>8</v>
      </c>
      <c r="R1220" s="3" t="s">
        <v>1458</v>
      </c>
      <c r="T1220" s="3" t="str">
        <f t="shared" si="47"/>
        <v>INTERIOR</v>
      </c>
      <c r="U1220" s="48"/>
      <c r="V1220" s="3" t="s">
        <v>1599</v>
      </c>
      <c r="AA1220" s="3" t="str">
        <f t="shared" si="48"/>
        <v>INTERIORINT HOMBREINICIO LABORALCASUALBOXERBASICO MODA</v>
      </c>
    </row>
    <row r="1221" spans="1:27">
      <c r="A1221" s="3" t="s">
        <v>1130</v>
      </c>
      <c r="B1221" s="3" t="s">
        <v>5</v>
      </c>
      <c r="C1221" s="3" t="s">
        <v>685</v>
      </c>
      <c r="D1221" s="3" t="s">
        <v>707</v>
      </c>
      <c r="E1221" s="3" t="s">
        <v>764</v>
      </c>
      <c r="F1221" s="3" t="s">
        <v>711</v>
      </c>
      <c r="G1221" s="50">
        <v>1</v>
      </c>
      <c r="H1221" s="3" t="s">
        <v>689</v>
      </c>
      <c r="I1221" s="3" t="s">
        <v>7</v>
      </c>
      <c r="J1221" s="33">
        <v>61</v>
      </c>
      <c r="K1221" s="3" t="s">
        <v>668</v>
      </c>
      <c r="L1221" s="34">
        <v>45336</v>
      </c>
      <c r="M1221" s="3" t="s">
        <v>1794</v>
      </c>
      <c r="N1221" s="3" t="s">
        <v>662</v>
      </c>
      <c r="O1221" s="35">
        <v>0</v>
      </c>
      <c r="P1221" s="3" t="s">
        <v>665</v>
      </c>
      <c r="Q1221" s="3" t="s">
        <v>8</v>
      </c>
      <c r="R1221" s="3" t="s">
        <v>1458</v>
      </c>
      <c r="T1221" s="3" t="str">
        <f t="shared" si="47"/>
        <v>INTERIOR</v>
      </c>
      <c r="U1221" s="48"/>
      <c r="V1221" s="3" t="s">
        <v>1599</v>
      </c>
      <c r="AA1221" s="3" t="str">
        <f t="shared" si="48"/>
        <v>INTERIORINT HOMBREINICIO LABORALCASUALBOXERBASICO MODA</v>
      </c>
    </row>
    <row r="1222" spans="1:27">
      <c r="A1222" s="3" t="s">
        <v>1130</v>
      </c>
      <c r="B1222" s="3" t="s">
        <v>5</v>
      </c>
      <c r="C1222" s="3" t="s">
        <v>685</v>
      </c>
      <c r="D1222" s="3" t="s">
        <v>707</v>
      </c>
      <c r="E1222" s="3" t="s">
        <v>764</v>
      </c>
      <c r="F1222" s="3" t="s">
        <v>711</v>
      </c>
      <c r="G1222" s="50">
        <v>1</v>
      </c>
      <c r="H1222" s="3" t="s">
        <v>688</v>
      </c>
      <c r="I1222" s="3" t="s">
        <v>7</v>
      </c>
      <c r="J1222" s="33">
        <v>136</v>
      </c>
      <c r="K1222" s="3" t="s">
        <v>668</v>
      </c>
      <c r="L1222" s="34">
        <v>45336</v>
      </c>
      <c r="M1222" s="3" t="s">
        <v>1794</v>
      </c>
      <c r="N1222" s="3" t="s">
        <v>662</v>
      </c>
      <c r="O1222" s="35">
        <v>0</v>
      </c>
      <c r="P1222" s="3" t="s">
        <v>665</v>
      </c>
      <c r="Q1222" s="3" t="s">
        <v>8</v>
      </c>
      <c r="R1222" s="3" t="s">
        <v>1458</v>
      </c>
      <c r="T1222" s="3" t="str">
        <f t="shared" si="47"/>
        <v>INTERIOR</v>
      </c>
      <c r="U1222" s="48"/>
      <c r="V1222" s="3" t="s">
        <v>1599</v>
      </c>
      <c r="AA1222" s="3" t="str">
        <f t="shared" si="48"/>
        <v>INTERIORINT HOMBREINICIO LABORALCASUALBOXERBASICO MODA</v>
      </c>
    </row>
    <row r="1223" spans="1:27">
      <c r="A1223" s="3" t="s">
        <v>1130</v>
      </c>
      <c r="B1223" s="3" t="s">
        <v>5</v>
      </c>
      <c r="C1223" s="3" t="s">
        <v>685</v>
      </c>
      <c r="D1223" s="3" t="s">
        <v>707</v>
      </c>
      <c r="E1223" s="3" t="s">
        <v>764</v>
      </c>
      <c r="F1223" s="3" t="s">
        <v>711</v>
      </c>
      <c r="G1223" s="50">
        <v>1</v>
      </c>
      <c r="H1223" s="3" t="s">
        <v>687</v>
      </c>
      <c r="I1223" s="3" t="s">
        <v>7</v>
      </c>
      <c r="J1223" s="33">
        <v>130</v>
      </c>
      <c r="K1223" s="3" t="s">
        <v>668</v>
      </c>
      <c r="L1223" s="34">
        <v>45336</v>
      </c>
      <c r="M1223" s="3" t="s">
        <v>1794</v>
      </c>
      <c r="N1223" s="3" t="s">
        <v>662</v>
      </c>
      <c r="O1223" s="35">
        <v>0</v>
      </c>
      <c r="P1223" s="3" t="s">
        <v>665</v>
      </c>
      <c r="Q1223" s="3" t="s">
        <v>8</v>
      </c>
      <c r="R1223" s="3" t="s">
        <v>1458</v>
      </c>
      <c r="T1223" s="3" t="str">
        <f t="shared" si="47"/>
        <v>INTERIOR</v>
      </c>
      <c r="U1223" s="48"/>
      <c r="V1223" s="3" t="s">
        <v>1599</v>
      </c>
      <c r="AA1223" s="3" t="str">
        <f t="shared" si="48"/>
        <v>INTERIORINT HOMBREINICIO LABORALCASUALBOXERBASICO MODA</v>
      </c>
    </row>
    <row r="1224" spans="1:27">
      <c r="A1224" s="3" t="s">
        <v>1130</v>
      </c>
      <c r="B1224" s="3" t="s">
        <v>5</v>
      </c>
      <c r="C1224" s="3" t="s">
        <v>685</v>
      </c>
      <c r="D1224" s="3" t="s">
        <v>707</v>
      </c>
      <c r="E1224" s="3" t="s">
        <v>764</v>
      </c>
      <c r="F1224" s="3" t="s">
        <v>711</v>
      </c>
      <c r="G1224" s="50">
        <v>1</v>
      </c>
      <c r="H1224" s="3" t="s">
        <v>690</v>
      </c>
      <c r="I1224" s="3" t="s">
        <v>7</v>
      </c>
      <c r="J1224" s="33">
        <v>99</v>
      </c>
      <c r="K1224" s="3" t="s">
        <v>668</v>
      </c>
      <c r="L1224" s="34">
        <v>45336</v>
      </c>
      <c r="M1224" s="3" t="s">
        <v>1794</v>
      </c>
      <c r="N1224" s="3" t="s">
        <v>662</v>
      </c>
      <c r="O1224" s="35">
        <v>0</v>
      </c>
      <c r="P1224" s="3" t="s">
        <v>665</v>
      </c>
      <c r="Q1224" s="3" t="s">
        <v>8</v>
      </c>
      <c r="R1224" s="3" t="s">
        <v>1458</v>
      </c>
      <c r="T1224" s="3" t="str">
        <f t="shared" si="47"/>
        <v>INTERIOR</v>
      </c>
      <c r="U1224" s="48"/>
      <c r="V1224" s="3" t="s">
        <v>1599</v>
      </c>
      <c r="AA1224" s="3" t="str">
        <f t="shared" si="48"/>
        <v>INTERIORINT HOMBREINICIO LABORALCASUALBOXERBASICO MODA</v>
      </c>
    </row>
    <row r="1225" spans="1:27">
      <c r="A1225" s="3" t="s">
        <v>1131</v>
      </c>
      <c r="B1225" s="3" t="s">
        <v>5</v>
      </c>
      <c r="C1225" s="3" t="s">
        <v>685</v>
      </c>
      <c r="D1225" s="3" t="s">
        <v>707</v>
      </c>
      <c r="E1225" s="3" t="s">
        <v>764</v>
      </c>
      <c r="F1225" s="3" t="s">
        <v>711</v>
      </c>
      <c r="G1225" s="50">
        <v>1</v>
      </c>
      <c r="H1225" s="3" t="s">
        <v>689</v>
      </c>
      <c r="I1225" s="3" t="s">
        <v>7</v>
      </c>
      <c r="J1225" s="33">
        <v>61</v>
      </c>
      <c r="K1225" s="3" t="s">
        <v>668</v>
      </c>
      <c r="L1225" s="34">
        <v>45336</v>
      </c>
      <c r="M1225" s="3" t="s">
        <v>1794</v>
      </c>
      <c r="N1225" s="3" t="s">
        <v>662</v>
      </c>
      <c r="O1225" s="35">
        <v>0</v>
      </c>
      <c r="P1225" s="3" t="s">
        <v>665</v>
      </c>
      <c r="Q1225" s="3" t="s">
        <v>8</v>
      </c>
      <c r="R1225" s="3" t="s">
        <v>1458</v>
      </c>
      <c r="T1225" s="3" t="str">
        <f t="shared" si="47"/>
        <v>INTERIOR</v>
      </c>
      <c r="U1225" s="48"/>
      <c r="V1225" s="3" t="s">
        <v>1599</v>
      </c>
      <c r="AA1225" s="3" t="str">
        <f t="shared" si="48"/>
        <v>INTERIORINT HOMBREINICIO LABORALCASUALBOXERBASICO MODA</v>
      </c>
    </row>
    <row r="1226" spans="1:27">
      <c r="A1226" s="3" t="s">
        <v>1131</v>
      </c>
      <c r="B1226" s="3" t="s">
        <v>5</v>
      </c>
      <c r="C1226" s="3" t="s">
        <v>685</v>
      </c>
      <c r="D1226" s="3" t="s">
        <v>707</v>
      </c>
      <c r="E1226" s="3" t="s">
        <v>764</v>
      </c>
      <c r="F1226" s="3" t="s">
        <v>711</v>
      </c>
      <c r="G1226" s="50">
        <v>1</v>
      </c>
      <c r="H1226" s="3" t="s">
        <v>688</v>
      </c>
      <c r="I1226" s="3" t="s">
        <v>7</v>
      </c>
      <c r="J1226" s="33">
        <v>136</v>
      </c>
      <c r="K1226" s="3" t="s">
        <v>668</v>
      </c>
      <c r="L1226" s="34">
        <v>45336</v>
      </c>
      <c r="M1226" s="3" t="s">
        <v>1794</v>
      </c>
      <c r="N1226" s="3" t="s">
        <v>662</v>
      </c>
      <c r="O1226" s="35">
        <v>0</v>
      </c>
      <c r="P1226" s="3" t="s">
        <v>665</v>
      </c>
      <c r="Q1226" s="3" t="s">
        <v>8</v>
      </c>
      <c r="R1226" s="3" t="s">
        <v>1458</v>
      </c>
      <c r="T1226" s="3" t="str">
        <f t="shared" si="47"/>
        <v>INTERIOR</v>
      </c>
      <c r="U1226" s="48"/>
      <c r="V1226" s="3" t="s">
        <v>1599</v>
      </c>
      <c r="AA1226" s="3" t="str">
        <f t="shared" si="48"/>
        <v>INTERIORINT HOMBREINICIO LABORALCASUALBOXERBASICO MODA</v>
      </c>
    </row>
    <row r="1227" spans="1:27">
      <c r="A1227" s="3" t="s">
        <v>1131</v>
      </c>
      <c r="B1227" s="3" t="s">
        <v>5</v>
      </c>
      <c r="C1227" s="3" t="s">
        <v>685</v>
      </c>
      <c r="D1227" s="3" t="s">
        <v>707</v>
      </c>
      <c r="E1227" s="3" t="s">
        <v>764</v>
      </c>
      <c r="F1227" s="3" t="s">
        <v>711</v>
      </c>
      <c r="G1227" s="50">
        <v>1</v>
      </c>
      <c r="H1227" s="3" t="s">
        <v>687</v>
      </c>
      <c r="I1227" s="3" t="s">
        <v>7</v>
      </c>
      <c r="J1227" s="33">
        <v>130</v>
      </c>
      <c r="K1227" s="3" t="s">
        <v>668</v>
      </c>
      <c r="L1227" s="34">
        <v>45336</v>
      </c>
      <c r="M1227" s="3" t="s">
        <v>1794</v>
      </c>
      <c r="N1227" s="3" t="s">
        <v>662</v>
      </c>
      <c r="O1227" s="35">
        <v>0</v>
      </c>
      <c r="P1227" s="3" t="s">
        <v>665</v>
      </c>
      <c r="Q1227" s="3" t="s">
        <v>8</v>
      </c>
      <c r="R1227" s="3" t="s">
        <v>1458</v>
      </c>
      <c r="T1227" s="3" t="str">
        <f t="shared" si="47"/>
        <v>INTERIOR</v>
      </c>
      <c r="U1227" s="48"/>
      <c r="V1227" s="3" t="s">
        <v>1599</v>
      </c>
      <c r="AA1227" s="3" t="str">
        <f t="shared" si="48"/>
        <v>INTERIORINT HOMBREINICIO LABORALCASUALBOXERBASICO MODA</v>
      </c>
    </row>
    <row r="1228" spans="1:27">
      <c r="A1228" s="3" t="s">
        <v>1131</v>
      </c>
      <c r="B1228" s="3" t="s">
        <v>5</v>
      </c>
      <c r="C1228" s="3" t="s">
        <v>685</v>
      </c>
      <c r="D1228" s="3" t="s">
        <v>707</v>
      </c>
      <c r="E1228" s="3" t="s">
        <v>764</v>
      </c>
      <c r="F1228" s="3" t="s">
        <v>711</v>
      </c>
      <c r="G1228" s="50">
        <v>1</v>
      </c>
      <c r="H1228" s="3" t="s">
        <v>690</v>
      </c>
      <c r="I1228" s="3" t="s">
        <v>7</v>
      </c>
      <c r="J1228" s="33">
        <v>99</v>
      </c>
      <c r="K1228" s="3" t="s">
        <v>668</v>
      </c>
      <c r="L1228" s="34">
        <v>45336</v>
      </c>
      <c r="M1228" s="3" t="s">
        <v>1794</v>
      </c>
      <c r="N1228" s="3" t="s">
        <v>662</v>
      </c>
      <c r="O1228" s="35">
        <v>0</v>
      </c>
      <c r="P1228" s="3" t="s">
        <v>665</v>
      </c>
      <c r="Q1228" s="3" t="s">
        <v>8</v>
      </c>
      <c r="R1228" s="3" t="s">
        <v>1458</v>
      </c>
      <c r="T1228" s="3" t="str">
        <f t="shared" si="47"/>
        <v>INTERIOR</v>
      </c>
      <c r="U1228" s="48"/>
      <c r="V1228" s="3" t="s">
        <v>1599</v>
      </c>
      <c r="AA1228" s="3" t="str">
        <f t="shared" si="48"/>
        <v>INTERIORINT HOMBREINICIO LABORALCASUALBOXERBASICO MODA</v>
      </c>
    </row>
    <row r="1229" spans="1:27">
      <c r="A1229" s="3" t="s">
        <v>1132</v>
      </c>
      <c r="B1229" s="3" t="s">
        <v>5</v>
      </c>
      <c r="C1229" s="3" t="s">
        <v>685</v>
      </c>
      <c r="D1229" s="3" t="s">
        <v>707</v>
      </c>
      <c r="E1229" s="3" t="s">
        <v>764</v>
      </c>
      <c r="F1229" s="3" t="s">
        <v>711</v>
      </c>
      <c r="G1229" s="50">
        <v>1</v>
      </c>
      <c r="H1229" s="3" t="s">
        <v>689</v>
      </c>
      <c r="I1229" s="3" t="s">
        <v>7</v>
      </c>
      <c r="J1229" s="33">
        <v>61</v>
      </c>
      <c r="K1229" s="3" t="s">
        <v>668</v>
      </c>
      <c r="L1229" s="34">
        <v>45337</v>
      </c>
      <c r="M1229" s="3" t="s">
        <v>882</v>
      </c>
      <c r="N1229" s="3" t="s">
        <v>662</v>
      </c>
      <c r="O1229" s="35">
        <v>0</v>
      </c>
      <c r="P1229" s="3" t="s">
        <v>665</v>
      </c>
      <c r="Q1229" s="3" t="s">
        <v>8</v>
      </c>
      <c r="R1229" s="3" t="s">
        <v>1458</v>
      </c>
      <c r="T1229" s="3" t="str">
        <f t="shared" si="47"/>
        <v>INTERIOR</v>
      </c>
      <c r="U1229" s="48"/>
      <c r="V1229" s="3" t="s">
        <v>1599</v>
      </c>
      <c r="AA1229" s="3" t="str">
        <f t="shared" si="48"/>
        <v>INTERIORINT HOMBREINICIO LABORALCASUALBOXERBASICO MODA</v>
      </c>
    </row>
    <row r="1230" spans="1:27">
      <c r="A1230" s="3" t="s">
        <v>1132</v>
      </c>
      <c r="B1230" s="3" t="s">
        <v>5</v>
      </c>
      <c r="C1230" s="3" t="s">
        <v>685</v>
      </c>
      <c r="D1230" s="3" t="s">
        <v>707</v>
      </c>
      <c r="E1230" s="3" t="s">
        <v>764</v>
      </c>
      <c r="F1230" s="3" t="s">
        <v>711</v>
      </c>
      <c r="G1230" s="50">
        <v>1</v>
      </c>
      <c r="H1230" s="3" t="s">
        <v>688</v>
      </c>
      <c r="I1230" s="3" t="s">
        <v>7</v>
      </c>
      <c r="J1230" s="33">
        <v>136</v>
      </c>
      <c r="K1230" s="3" t="s">
        <v>668</v>
      </c>
      <c r="L1230" s="34">
        <v>45337</v>
      </c>
      <c r="M1230" s="3" t="s">
        <v>882</v>
      </c>
      <c r="N1230" s="3" t="s">
        <v>662</v>
      </c>
      <c r="O1230" s="35">
        <v>0</v>
      </c>
      <c r="P1230" s="3" t="s">
        <v>665</v>
      </c>
      <c r="Q1230" s="3" t="s">
        <v>8</v>
      </c>
      <c r="R1230" s="3" t="s">
        <v>1458</v>
      </c>
      <c r="T1230" s="3" t="str">
        <f t="shared" si="47"/>
        <v>INTERIOR</v>
      </c>
      <c r="U1230" s="48"/>
      <c r="V1230" s="3" t="s">
        <v>1599</v>
      </c>
      <c r="AA1230" s="3" t="str">
        <f t="shared" si="48"/>
        <v>INTERIORINT HOMBREINICIO LABORALCASUALBOXERBASICO MODA</v>
      </c>
    </row>
    <row r="1231" spans="1:27">
      <c r="A1231" s="3" t="s">
        <v>1132</v>
      </c>
      <c r="B1231" s="3" t="s">
        <v>5</v>
      </c>
      <c r="C1231" s="3" t="s">
        <v>685</v>
      </c>
      <c r="D1231" s="3" t="s">
        <v>707</v>
      </c>
      <c r="E1231" s="3" t="s">
        <v>764</v>
      </c>
      <c r="F1231" s="3" t="s">
        <v>711</v>
      </c>
      <c r="G1231" s="50">
        <v>1</v>
      </c>
      <c r="H1231" s="3" t="s">
        <v>687</v>
      </c>
      <c r="I1231" s="3" t="s">
        <v>7</v>
      </c>
      <c r="J1231" s="33">
        <v>130</v>
      </c>
      <c r="K1231" s="3" t="s">
        <v>668</v>
      </c>
      <c r="L1231" s="34">
        <v>45337</v>
      </c>
      <c r="M1231" s="3" t="s">
        <v>882</v>
      </c>
      <c r="N1231" s="3" t="s">
        <v>662</v>
      </c>
      <c r="O1231" s="35">
        <v>0</v>
      </c>
      <c r="P1231" s="3" t="s">
        <v>665</v>
      </c>
      <c r="Q1231" s="3" t="s">
        <v>8</v>
      </c>
      <c r="R1231" s="3" t="s">
        <v>1458</v>
      </c>
      <c r="T1231" s="3" t="str">
        <f t="shared" si="47"/>
        <v>INTERIOR</v>
      </c>
      <c r="U1231" s="48"/>
      <c r="V1231" s="3" t="s">
        <v>1599</v>
      </c>
      <c r="AA1231" s="3" t="str">
        <f t="shared" si="48"/>
        <v>INTERIORINT HOMBREINICIO LABORALCASUALBOXERBASICO MODA</v>
      </c>
    </row>
    <row r="1232" spans="1:27">
      <c r="A1232" s="3" t="s">
        <v>1132</v>
      </c>
      <c r="B1232" s="3" t="s">
        <v>5</v>
      </c>
      <c r="C1232" s="3" t="s">
        <v>685</v>
      </c>
      <c r="D1232" s="3" t="s">
        <v>707</v>
      </c>
      <c r="E1232" s="3" t="s">
        <v>764</v>
      </c>
      <c r="F1232" s="3" t="s">
        <v>711</v>
      </c>
      <c r="G1232" s="50">
        <v>1</v>
      </c>
      <c r="H1232" s="3" t="s">
        <v>690</v>
      </c>
      <c r="I1232" s="3" t="s">
        <v>7</v>
      </c>
      <c r="J1232" s="33">
        <v>99</v>
      </c>
      <c r="K1232" s="3" t="s">
        <v>668</v>
      </c>
      <c r="L1232" s="34">
        <v>45337</v>
      </c>
      <c r="M1232" s="3" t="s">
        <v>882</v>
      </c>
      <c r="N1232" s="3" t="s">
        <v>662</v>
      </c>
      <c r="O1232" s="35">
        <v>0</v>
      </c>
      <c r="P1232" s="3" t="s">
        <v>665</v>
      </c>
      <c r="Q1232" s="3" t="s">
        <v>8</v>
      </c>
      <c r="R1232" s="3" t="s">
        <v>1458</v>
      </c>
      <c r="T1232" s="3" t="str">
        <f t="shared" si="47"/>
        <v>INTERIOR</v>
      </c>
      <c r="U1232" s="48"/>
      <c r="V1232" s="3" t="s">
        <v>1599</v>
      </c>
      <c r="AA1232" s="3" t="str">
        <f t="shared" si="48"/>
        <v>INTERIORINT HOMBREINICIO LABORALCASUALBOXERBASICO MODA</v>
      </c>
    </row>
    <row r="1233" spans="1:27">
      <c r="A1233" s="3" t="s">
        <v>1133</v>
      </c>
      <c r="B1233" s="3" t="s">
        <v>5</v>
      </c>
      <c r="C1233" s="3" t="s">
        <v>685</v>
      </c>
      <c r="D1233" s="3" t="s">
        <v>707</v>
      </c>
      <c r="E1233" s="3" t="s">
        <v>764</v>
      </c>
      <c r="F1233" s="3" t="s">
        <v>711</v>
      </c>
      <c r="G1233" s="50">
        <v>1</v>
      </c>
      <c r="H1233" s="3" t="s">
        <v>689</v>
      </c>
      <c r="I1233" s="3" t="s">
        <v>7</v>
      </c>
      <c r="J1233" s="33">
        <v>61</v>
      </c>
      <c r="K1233" s="3" t="s">
        <v>668</v>
      </c>
      <c r="L1233" s="34">
        <v>45337</v>
      </c>
      <c r="M1233" s="3" t="s">
        <v>882</v>
      </c>
      <c r="N1233" s="3" t="s">
        <v>662</v>
      </c>
      <c r="O1233" s="35">
        <v>0</v>
      </c>
      <c r="P1233" s="3" t="s">
        <v>665</v>
      </c>
      <c r="Q1233" s="3" t="s">
        <v>8</v>
      </c>
      <c r="R1233" s="3" t="s">
        <v>1458</v>
      </c>
      <c r="T1233" s="3" t="str">
        <f t="shared" si="47"/>
        <v>INTERIOR</v>
      </c>
      <c r="U1233" s="48"/>
      <c r="V1233" s="3" t="s">
        <v>1599</v>
      </c>
      <c r="AA1233" s="3" t="str">
        <f t="shared" si="48"/>
        <v>INTERIORINT HOMBREINICIO LABORALCASUALBOXERBASICO MODA</v>
      </c>
    </row>
    <row r="1234" spans="1:27">
      <c r="A1234" s="3" t="s">
        <v>1133</v>
      </c>
      <c r="B1234" s="3" t="s">
        <v>5</v>
      </c>
      <c r="C1234" s="3" t="s">
        <v>685</v>
      </c>
      <c r="D1234" s="3" t="s">
        <v>707</v>
      </c>
      <c r="E1234" s="3" t="s">
        <v>764</v>
      </c>
      <c r="F1234" s="3" t="s">
        <v>711</v>
      </c>
      <c r="G1234" s="50">
        <v>1</v>
      </c>
      <c r="H1234" s="3" t="s">
        <v>688</v>
      </c>
      <c r="I1234" s="3" t="s">
        <v>7</v>
      </c>
      <c r="J1234" s="33">
        <v>136</v>
      </c>
      <c r="K1234" s="3" t="s">
        <v>668</v>
      </c>
      <c r="L1234" s="34">
        <v>45337</v>
      </c>
      <c r="M1234" s="3" t="s">
        <v>882</v>
      </c>
      <c r="N1234" s="3" t="s">
        <v>662</v>
      </c>
      <c r="O1234" s="35">
        <v>0</v>
      </c>
      <c r="P1234" s="3" t="s">
        <v>665</v>
      </c>
      <c r="Q1234" s="3" t="s">
        <v>8</v>
      </c>
      <c r="R1234" s="3" t="s">
        <v>1458</v>
      </c>
      <c r="T1234" s="3" t="str">
        <f t="shared" si="47"/>
        <v>INTERIOR</v>
      </c>
      <c r="U1234" s="48"/>
      <c r="V1234" s="3" t="s">
        <v>1599</v>
      </c>
      <c r="AA1234" s="3" t="str">
        <f t="shared" si="48"/>
        <v>INTERIORINT HOMBREINICIO LABORALCASUALBOXERBASICO MODA</v>
      </c>
    </row>
    <row r="1235" spans="1:27">
      <c r="A1235" s="3" t="s">
        <v>1133</v>
      </c>
      <c r="B1235" s="3" t="s">
        <v>5</v>
      </c>
      <c r="C1235" s="3" t="s">
        <v>685</v>
      </c>
      <c r="D1235" s="3" t="s">
        <v>707</v>
      </c>
      <c r="E1235" s="3" t="s">
        <v>764</v>
      </c>
      <c r="F1235" s="3" t="s">
        <v>711</v>
      </c>
      <c r="G1235" s="50">
        <v>1</v>
      </c>
      <c r="H1235" s="3" t="s">
        <v>687</v>
      </c>
      <c r="I1235" s="3" t="s">
        <v>7</v>
      </c>
      <c r="J1235" s="33">
        <v>130</v>
      </c>
      <c r="K1235" s="3" t="s">
        <v>668</v>
      </c>
      <c r="L1235" s="34">
        <v>45337</v>
      </c>
      <c r="M1235" s="3" t="s">
        <v>882</v>
      </c>
      <c r="N1235" s="3" t="s">
        <v>662</v>
      </c>
      <c r="O1235" s="35">
        <v>0</v>
      </c>
      <c r="P1235" s="3" t="s">
        <v>665</v>
      </c>
      <c r="Q1235" s="3" t="s">
        <v>8</v>
      </c>
      <c r="R1235" s="3" t="s">
        <v>1458</v>
      </c>
      <c r="T1235" s="3" t="str">
        <f t="shared" si="47"/>
        <v>INTERIOR</v>
      </c>
      <c r="U1235" s="48"/>
      <c r="V1235" s="3" t="s">
        <v>1599</v>
      </c>
      <c r="AA1235" s="3" t="str">
        <f t="shared" si="48"/>
        <v>INTERIORINT HOMBREINICIO LABORALCASUALBOXERBASICO MODA</v>
      </c>
    </row>
    <row r="1236" spans="1:27">
      <c r="A1236" s="3" t="s">
        <v>1133</v>
      </c>
      <c r="B1236" s="3" t="s">
        <v>5</v>
      </c>
      <c r="C1236" s="3" t="s">
        <v>685</v>
      </c>
      <c r="D1236" s="3" t="s">
        <v>707</v>
      </c>
      <c r="E1236" s="3" t="s">
        <v>764</v>
      </c>
      <c r="F1236" s="3" t="s">
        <v>711</v>
      </c>
      <c r="G1236" s="50">
        <v>1</v>
      </c>
      <c r="H1236" s="3" t="s">
        <v>690</v>
      </c>
      <c r="I1236" s="3" t="s">
        <v>7</v>
      </c>
      <c r="J1236" s="33">
        <v>99</v>
      </c>
      <c r="K1236" s="3" t="s">
        <v>668</v>
      </c>
      <c r="L1236" s="34">
        <v>45337</v>
      </c>
      <c r="M1236" s="3" t="s">
        <v>882</v>
      </c>
      <c r="N1236" s="3" t="s">
        <v>662</v>
      </c>
      <c r="O1236" s="35">
        <v>0</v>
      </c>
      <c r="P1236" s="3" t="s">
        <v>665</v>
      </c>
      <c r="Q1236" s="3" t="s">
        <v>8</v>
      </c>
      <c r="R1236" s="3" t="s">
        <v>1458</v>
      </c>
      <c r="T1236" s="3" t="str">
        <f t="shared" si="47"/>
        <v>INTERIOR</v>
      </c>
      <c r="U1236" s="48"/>
      <c r="V1236" s="3" t="s">
        <v>1599</v>
      </c>
      <c r="AA1236" s="3" t="str">
        <f t="shared" si="48"/>
        <v>INTERIORINT HOMBREINICIO LABORALCASUALBOXERBASICO MODA</v>
      </c>
    </row>
    <row r="1237" spans="1:27">
      <c r="A1237" s="3" t="s">
        <v>1134</v>
      </c>
      <c r="B1237" s="3" t="s">
        <v>5</v>
      </c>
      <c r="C1237" s="3" t="s">
        <v>685</v>
      </c>
      <c r="D1237" s="3" t="s">
        <v>707</v>
      </c>
      <c r="E1237" s="3" t="s">
        <v>764</v>
      </c>
      <c r="F1237" s="3" t="s">
        <v>711</v>
      </c>
      <c r="G1237" s="50">
        <v>1</v>
      </c>
      <c r="H1237" s="3" t="s">
        <v>689</v>
      </c>
      <c r="I1237" s="3" t="s">
        <v>7</v>
      </c>
      <c r="J1237" s="33">
        <v>61</v>
      </c>
      <c r="K1237" s="3" t="s">
        <v>668</v>
      </c>
      <c r="L1237" s="34">
        <v>45337</v>
      </c>
      <c r="M1237" s="3" t="s">
        <v>882</v>
      </c>
      <c r="N1237" s="3" t="s">
        <v>662</v>
      </c>
      <c r="O1237" s="35">
        <v>0</v>
      </c>
      <c r="P1237" s="3" t="s">
        <v>665</v>
      </c>
      <c r="Q1237" s="3" t="s">
        <v>8</v>
      </c>
      <c r="R1237" s="3" t="s">
        <v>1458</v>
      </c>
      <c r="T1237" s="3" t="str">
        <f t="shared" si="47"/>
        <v>INTERIOR</v>
      </c>
      <c r="U1237" s="48"/>
      <c r="V1237" s="3" t="s">
        <v>1599</v>
      </c>
      <c r="AA1237" s="3" t="str">
        <f t="shared" si="48"/>
        <v>INTERIORINT HOMBREINICIO LABORALCASUALBOXERBASICO MODA</v>
      </c>
    </row>
    <row r="1238" spans="1:27">
      <c r="A1238" s="3" t="s">
        <v>1134</v>
      </c>
      <c r="B1238" s="3" t="s">
        <v>5</v>
      </c>
      <c r="C1238" s="3" t="s">
        <v>685</v>
      </c>
      <c r="D1238" s="3" t="s">
        <v>707</v>
      </c>
      <c r="E1238" s="3" t="s">
        <v>764</v>
      </c>
      <c r="F1238" s="3" t="s">
        <v>711</v>
      </c>
      <c r="G1238" s="50">
        <v>1</v>
      </c>
      <c r="H1238" s="3" t="s">
        <v>688</v>
      </c>
      <c r="I1238" s="3" t="s">
        <v>7</v>
      </c>
      <c r="J1238" s="33">
        <v>136</v>
      </c>
      <c r="K1238" s="3" t="s">
        <v>668</v>
      </c>
      <c r="L1238" s="34">
        <v>45337</v>
      </c>
      <c r="M1238" s="3" t="s">
        <v>882</v>
      </c>
      <c r="N1238" s="3" t="s">
        <v>662</v>
      </c>
      <c r="O1238" s="35">
        <v>0</v>
      </c>
      <c r="P1238" s="3" t="s">
        <v>665</v>
      </c>
      <c r="Q1238" s="3" t="s">
        <v>8</v>
      </c>
      <c r="R1238" s="3" t="s">
        <v>1458</v>
      </c>
      <c r="T1238" s="3" t="str">
        <f t="shared" si="47"/>
        <v>INTERIOR</v>
      </c>
      <c r="U1238" s="48"/>
      <c r="V1238" s="3" t="s">
        <v>1599</v>
      </c>
      <c r="AA1238" s="3" t="str">
        <f t="shared" si="48"/>
        <v>INTERIORINT HOMBREINICIO LABORALCASUALBOXERBASICO MODA</v>
      </c>
    </row>
    <row r="1239" spans="1:27">
      <c r="A1239" s="3" t="s">
        <v>1134</v>
      </c>
      <c r="B1239" s="3" t="s">
        <v>5</v>
      </c>
      <c r="C1239" s="3" t="s">
        <v>685</v>
      </c>
      <c r="D1239" s="3" t="s">
        <v>707</v>
      </c>
      <c r="E1239" s="3" t="s">
        <v>764</v>
      </c>
      <c r="F1239" s="3" t="s">
        <v>711</v>
      </c>
      <c r="G1239" s="50">
        <v>1</v>
      </c>
      <c r="H1239" s="3" t="s">
        <v>687</v>
      </c>
      <c r="I1239" s="3" t="s">
        <v>7</v>
      </c>
      <c r="J1239" s="33">
        <v>130</v>
      </c>
      <c r="K1239" s="3" t="s">
        <v>668</v>
      </c>
      <c r="L1239" s="34">
        <v>45337</v>
      </c>
      <c r="M1239" s="3" t="s">
        <v>882</v>
      </c>
      <c r="N1239" s="3" t="s">
        <v>662</v>
      </c>
      <c r="O1239" s="35">
        <v>0</v>
      </c>
      <c r="P1239" s="3" t="s">
        <v>665</v>
      </c>
      <c r="Q1239" s="3" t="s">
        <v>8</v>
      </c>
      <c r="R1239" s="3" t="s">
        <v>1458</v>
      </c>
      <c r="T1239" s="3" t="str">
        <f t="shared" si="47"/>
        <v>INTERIOR</v>
      </c>
      <c r="U1239" s="48"/>
      <c r="V1239" s="3" t="s">
        <v>1599</v>
      </c>
      <c r="AA1239" s="3" t="str">
        <f t="shared" si="48"/>
        <v>INTERIORINT HOMBREINICIO LABORALCASUALBOXERBASICO MODA</v>
      </c>
    </row>
    <row r="1240" spans="1:27">
      <c r="A1240" s="3" t="s">
        <v>1134</v>
      </c>
      <c r="B1240" s="3" t="s">
        <v>5</v>
      </c>
      <c r="C1240" s="3" t="s">
        <v>685</v>
      </c>
      <c r="D1240" s="3" t="s">
        <v>707</v>
      </c>
      <c r="E1240" s="3" t="s">
        <v>764</v>
      </c>
      <c r="F1240" s="3" t="s">
        <v>711</v>
      </c>
      <c r="G1240" s="50">
        <v>1</v>
      </c>
      <c r="H1240" s="3" t="s">
        <v>690</v>
      </c>
      <c r="I1240" s="3" t="s">
        <v>7</v>
      </c>
      <c r="J1240" s="33">
        <v>99</v>
      </c>
      <c r="K1240" s="3" t="s">
        <v>668</v>
      </c>
      <c r="L1240" s="34">
        <v>45337</v>
      </c>
      <c r="M1240" s="3" t="s">
        <v>882</v>
      </c>
      <c r="N1240" s="3" t="s">
        <v>662</v>
      </c>
      <c r="O1240" s="35">
        <v>0</v>
      </c>
      <c r="P1240" s="3" t="s">
        <v>665</v>
      </c>
      <c r="Q1240" s="3" t="s">
        <v>8</v>
      </c>
      <c r="R1240" s="3" t="s">
        <v>1458</v>
      </c>
      <c r="T1240" s="3" t="str">
        <f t="shared" si="47"/>
        <v>INTERIOR</v>
      </c>
      <c r="U1240" s="48"/>
      <c r="V1240" s="3" t="s">
        <v>1599</v>
      </c>
      <c r="AA1240" s="3" t="str">
        <f t="shared" si="48"/>
        <v>INTERIORINT HOMBREINICIO LABORALCASUALBOXERBASICO MODA</v>
      </c>
    </row>
    <row r="1241" spans="1:27">
      <c r="A1241" s="3" t="s">
        <v>1135</v>
      </c>
      <c r="B1241" s="3" t="s">
        <v>5</v>
      </c>
      <c r="C1241" s="3" t="s">
        <v>685</v>
      </c>
      <c r="D1241" s="3" t="s">
        <v>707</v>
      </c>
      <c r="E1241" s="3" t="s">
        <v>764</v>
      </c>
      <c r="F1241" s="3" t="s">
        <v>711</v>
      </c>
      <c r="G1241" s="50">
        <v>1</v>
      </c>
      <c r="H1241" s="3" t="s">
        <v>689</v>
      </c>
      <c r="I1241" s="3" t="s">
        <v>7</v>
      </c>
      <c r="J1241" s="33">
        <v>61</v>
      </c>
      <c r="K1241" s="3" t="s">
        <v>668</v>
      </c>
      <c r="L1241" s="34">
        <v>45337</v>
      </c>
      <c r="M1241" s="3" t="s">
        <v>882</v>
      </c>
      <c r="N1241" s="3" t="s">
        <v>662</v>
      </c>
      <c r="O1241" s="35">
        <v>0</v>
      </c>
      <c r="P1241" s="3" t="s">
        <v>665</v>
      </c>
      <c r="Q1241" s="3" t="s">
        <v>8</v>
      </c>
      <c r="R1241" s="3" t="s">
        <v>1458</v>
      </c>
      <c r="T1241" s="3" t="str">
        <f t="shared" si="47"/>
        <v>INTERIOR</v>
      </c>
      <c r="U1241" s="48"/>
      <c r="V1241" s="3" t="s">
        <v>1599</v>
      </c>
      <c r="AA1241" s="3" t="str">
        <f t="shared" si="48"/>
        <v>INTERIORINT HOMBREINICIO LABORALCASUALBOXERBASICO MODA</v>
      </c>
    </row>
    <row r="1242" spans="1:27">
      <c r="A1242" s="3" t="s">
        <v>1135</v>
      </c>
      <c r="B1242" s="3" t="s">
        <v>5</v>
      </c>
      <c r="C1242" s="3" t="s">
        <v>685</v>
      </c>
      <c r="D1242" s="3" t="s">
        <v>707</v>
      </c>
      <c r="E1242" s="3" t="s">
        <v>764</v>
      </c>
      <c r="F1242" s="3" t="s">
        <v>711</v>
      </c>
      <c r="G1242" s="50">
        <v>1</v>
      </c>
      <c r="H1242" s="3" t="s">
        <v>688</v>
      </c>
      <c r="I1242" s="3" t="s">
        <v>7</v>
      </c>
      <c r="J1242" s="33">
        <v>136</v>
      </c>
      <c r="K1242" s="3" t="s">
        <v>668</v>
      </c>
      <c r="L1242" s="34">
        <v>45337</v>
      </c>
      <c r="M1242" s="3" t="s">
        <v>882</v>
      </c>
      <c r="N1242" s="3" t="s">
        <v>662</v>
      </c>
      <c r="O1242" s="35">
        <v>0</v>
      </c>
      <c r="P1242" s="3" t="s">
        <v>665</v>
      </c>
      <c r="Q1242" s="3" t="s">
        <v>8</v>
      </c>
      <c r="R1242" s="3" t="s">
        <v>1458</v>
      </c>
      <c r="T1242" s="3" t="str">
        <f t="shared" si="47"/>
        <v>INTERIOR</v>
      </c>
      <c r="U1242" s="48"/>
      <c r="V1242" s="3" t="s">
        <v>1599</v>
      </c>
      <c r="AA1242" s="3" t="str">
        <f t="shared" si="48"/>
        <v>INTERIORINT HOMBREINICIO LABORALCASUALBOXERBASICO MODA</v>
      </c>
    </row>
    <row r="1243" spans="1:27">
      <c r="A1243" s="3" t="s">
        <v>1135</v>
      </c>
      <c r="B1243" s="3" t="s">
        <v>5</v>
      </c>
      <c r="C1243" s="3" t="s">
        <v>685</v>
      </c>
      <c r="D1243" s="3" t="s">
        <v>707</v>
      </c>
      <c r="E1243" s="3" t="s">
        <v>764</v>
      </c>
      <c r="F1243" s="3" t="s">
        <v>711</v>
      </c>
      <c r="G1243" s="50">
        <v>1</v>
      </c>
      <c r="H1243" s="3" t="s">
        <v>687</v>
      </c>
      <c r="I1243" s="3" t="s">
        <v>7</v>
      </c>
      <c r="J1243" s="33">
        <v>130</v>
      </c>
      <c r="K1243" s="3" t="s">
        <v>668</v>
      </c>
      <c r="L1243" s="34">
        <v>45337</v>
      </c>
      <c r="M1243" s="3" t="s">
        <v>882</v>
      </c>
      <c r="N1243" s="3" t="s">
        <v>662</v>
      </c>
      <c r="O1243" s="35">
        <v>0</v>
      </c>
      <c r="P1243" s="3" t="s">
        <v>665</v>
      </c>
      <c r="Q1243" s="3" t="s">
        <v>8</v>
      </c>
      <c r="R1243" s="3" t="s">
        <v>1458</v>
      </c>
      <c r="T1243" s="3" t="str">
        <f t="shared" si="47"/>
        <v>INTERIOR</v>
      </c>
      <c r="U1243" s="48"/>
      <c r="V1243" s="3" t="s">
        <v>1599</v>
      </c>
      <c r="AA1243" s="3" t="str">
        <f t="shared" si="48"/>
        <v>INTERIORINT HOMBREINICIO LABORALCASUALBOXERBASICO MODA</v>
      </c>
    </row>
    <row r="1244" spans="1:27">
      <c r="A1244" s="3" t="s">
        <v>1135</v>
      </c>
      <c r="B1244" s="3" t="s">
        <v>5</v>
      </c>
      <c r="C1244" s="3" t="s">
        <v>685</v>
      </c>
      <c r="D1244" s="3" t="s">
        <v>707</v>
      </c>
      <c r="E1244" s="3" t="s">
        <v>764</v>
      </c>
      <c r="F1244" s="3" t="s">
        <v>711</v>
      </c>
      <c r="G1244" s="50">
        <v>1</v>
      </c>
      <c r="H1244" s="3" t="s">
        <v>690</v>
      </c>
      <c r="I1244" s="3" t="s">
        <v>7</v>
      </c>
      <c r="J1244" s="33">
        <v>99</v>
      </c>
      <c r="K1244" s="3" t="s">
        <v>668</v>
      </c>
      <c r="L1244" s="34">
        <v>45337</v>
      </c>
      <c r="M1244" s="3" t="s">
        <v>882</v>
      </c>
      <c r="N1244" s="3" t="s">
        <v>662</v>
      </c>
      <c r="O1244" s="35">
        <v>0</v>
      </c>
      <c r="P1244" s="3" t="s">
        <v>665</v>
      </c>
      <c r="Q1244" s="3" t="s">
        <v>8</v>
      </c>
      <c r="R1244" s="3" t="s">
        <v>1458</v>
      </c>
      <c r="T1244" s="3" t="str">
        <f t="shared" si="47"/>
        <v>INTERIOR</v>
      </c>
      <c r="U1244" s="48"/>
      <c r="V1244" s="3" t="s">
        <v>1599</v>
      </c>
      <c r="AA1244" s="3" t="str">
        <f t="shared" si="48"/>
        <v>INTERIORINT HOMBREINICIO LABORALCASUALBOXERBASICO MODA</v>
      </c>
    </row>
    <row r="1245" spans="1:27">
      <c r="A1245" s="3" t="s">
        <v>1136</v>
      </c>
      <c r="B1245" s="3" t="s">
        <v>5</v>
      </c>
      <c r="C1245" s="3" t="s">
        <v>685</v>
      </c>
      <c r="D1245" s="3" t="s">
        <v>707</v>
      </c>
      <c r="E1245" s="3" t="s">
        <v>764</v>
      </c>
      <c r="F1245" s="3" t="s">
        <v>711</v>
      </c>
      <c r="G1245" s="50">
        <v>1</v>
      </c>
      <c r="H1245" s="3" t="s">
        <v>689</v>
      </c>
      <c r="I1245" s="3" t="s">
        <v>7</v>
      </c>
      <c r="J1245" s="33">
        <v>61</v>
      </c>
      <c r="K1245" s="3" t="s">
        <v>668</v>
      </c>
      <c r="L1245" s="34">
        <v>45337</v>
      </c>
      <c r="M1245" s="3" t="s">
        <v>882</v>
      </c>
      <c r="N1245" s="3" t="s">
        <v>662</v>
      </c>
      <c r="O1245" s="35">
        <v>0</v>
      </c>
      <c r="P1245" s="3" t="s">
        <v>665</v>
      </c>
      <c r="Q1245" s="3" t="s">
        <v>8</v>
      </c>
      <c r="R1245" s="3" t="s">
        <v>1458</v>
      </c>
      <c r="T1245" s="3" t="str">
        <f t="shared" si="47"/>
        <v>INTERIOR</v>
      </c>
      <c r="U1245" s="48"/>
      <c r="V1245" s="3" t="s">
        <v>1599</v>
      </c>
      <c r="AA1245" s="3" t="str">
        <f t="shared" si="48"/>
        <v>INTERIORINT HOMBREINICIO LABORALCASUALBOXERBASICO MODA</v>
      </c>
    </row>
    <row r="1246" spans="1:27">
      <c r="A1246" s="3" t="s">
        <v>1136</v>
      </c>
      <c r="B1246" s="3" t="s">
        <v>5</v>
      </c>
      <c r="C1246" s="3" t="s">
        <v>685</v>
      </c>
      <c r="D1246" s="3" t="s">
        <v>707</v>
      </c>
      <c r="E1246" s="3" t="s">
        <v>764</v>
      </c>
      <c r="F1246" s="3" t="s">
        <v>711</v>
      </c>
      <c r="G1246" s="50">
        <v>1</v>
      </c>
      <c r="H1246" s="3" t="s">
        <v>688</v>
      </c>
      <c r="I1246" s="3" t="s">
        <v>7</v>
      </c>
      <c r="J1246" s="33">
        <v>136</v>
      </c>
      <c r="K1246" s="3" t="s">
        <v>668</v>
      </c>
      <c r="L1246" s="34">
        <v>45337</v>
      </c>
      <c r="M1246" s="3" t="s">
        <v>882</v>
      </c>
      <c r="N1246" s="3" t="s">
        <v>662</v>
      </c>
      <c r="O1246" s="35">
        <v>0</v>
      </c>
      <c r="P1246" s="3" t="s">
        <v>665</v>
      </c>
      <c r="Q1246" s="3" t="s">
        <v>8</v>
      </c>
      <c r="R1246" s="3" t="s">
        <v>1458</v>
      </c>
      <c r="T1246" s="3" t="str">
        <f t="shared" si="47"/>
        <v>INTERIOR</v>
      </c>
      <c r="U1246" s="48"/>
      <c r="V1246" s="3" t="s">
        <v>1599</v>
      </c>
      <c r="AA1246" s="3" t="str">
        <f t="shared" si="48"/>
        <v>INTERIORINT HOMBREINICIO LABORALCASUALBOXERBASICO MODA</v>
      </c>
    </row>
    <row r="1247" spans="1:27">
      <c r="A1247" s="3" t="s">
        <v>1136</v>
      </c>
      <c r="B1247" s="3" t="s">
        <v>5</v>
      </c>
      <c r="C1247" s="3" t="s">
        <v>685</v>
      </c>
      <c r="D1247" s="3" t="s">
        <v>707</v>
      </c>
      <c r="E1247" s="3" t="s">
        <v>764</v>
      </c>
      <c r="F1247" s="3" t="s">
        <v>711</v>
      </c>
      <c r="G1247" s="50">
        <v>1</v>
      </c>
      <c r="H1247" s="3" t="s">
        <v>687</v>
      </c>
      <c r="I1247" s="3" t="s">
        <v>7</v>
      </c>
      <c r="J1247" s="33">
        <v>130</v>
      </c>
      <c r="K1247" s="3" t="s">
        <v>668</v>
      </c>
      <c r="L1247" s="34">
        <v>45337</v>
      </c>
      <c r="M1247" s="3" t="s">
        <v>882</v>
      </c>
      <c r="N1247" s="3" t="s">
        <v>662</v>
      </c>
      <c r="O1247" s="35">
        <v>0</v>
      </c>
      <c r="P1247" s="3" t="s">
        <v>665</v>
      </c>
      <c r="Q1247" s="3" t="s">
        <v>8</v>
      </c>
      <c r="R1247" s="3" t="s">
        <v>1458</v>
      </c>
      <c r="T1247" s="3" t="str">
        <f t="shared" si="47"/>
        <v>INTERIOR</v>
      </c>
      <c r="U1247" s="48"/>
      <c r="V1247" s="3" t="s">
        <v>1599</v>
      </c>
      <c r="AA1247" s="3" t="str">
        <f t="shared" si="48"/>
        <v>INTERIORINT HOMBREINICIO LABORALCASUALBOXERBASICO MODA</v>
      </c>
    </row>
    <row r="1248" spans="1:27">
      <c r="A1248" s="3" t="s">
        <v>1136</v>
      </c>
      <c r="B1248" s="3" t="s">
        <v>5</v>
      </c>
      <c r="C1248" s="3" t="s">
        <v>685</v>
      </c>
      <c r="D1248" s="3" t="s">
        <v>707</v>
      </c>
      <c r="E1248" s="3" t="s">
        <v>764</v>
      </c>
      <c r="F1248" s="3" t="s">
        <v>711</v>
      </c>
      <c r="G1248" s="50">
        <v>1</v>
      </c>
      <c r="H1248" s="3" t="s">
        <v>690</v>
      </c>
      <c r="I1248" s="3" t="s">
        <v>7</v>
      </c>
      <c r="J1248" s="33">
        <v>99</v>
      </c>
      <c r="K1248" s="3" t="s">
        <v>668</v>
      </c>
      <c r="L1248" s="34">
        <v>45337</v>
      </c>
      <c r="M1248" s="3" t="s">
        <v>882</v>
      </c>
      <c r="N1248" s="3" t="s">
        <v>662</v>
      </c>
      <c r="O1248" s="35">
        <v>0</v>
      </c>
      <c r="P1248" s="3" t="s">
        <v>665</v>
      </c>
      <c r="Q1248" s="3" t="s">
        <v>8</v>
      </c>
      <c r="R1248" s="3" t="s">
        <v>1458</v>
      </c>
      <c r="T1248" s="3" t="str">
        <f t="shared" si="47"/>
        <v>INTERIOR</v>
      </c>
      <c r="U1248" s="48"/>
      <c r="V1248" s="3" t="s">
        <v>1599</v>
      </c>
      <c r="AA1248" s="3" t="str">
        <f t="shared" si="48"/>
        <v>INTERIORINT HOMBREINICIO LABORALCASUALBOXERBASICO MODA</v>
      </c>
    </row>
    <row r="1249" spans="1:27">
      <c r="A1249" s="3" t="s">
        <v>1137</v>
      </c>
      <c r="B1249" s="3" t="s">
        <v>5</v>
      </c>
      <c r="C1249" s="3" t="s">
        <v>685</v>
      </c>
      <c r="D1249" s="3" t="s">
        <v>707</v>
      </c>
      <c r="E1249" s="3" t="s">
        <v>764</v>
      </c>
      <c r="F1249" s="3" t="s">
        <v>711</v>
      </c>
      <c r="G1249" s="50">
        <v>1</v>
      </c>
      <c r="H1249" s="3" t="s">
        <v>689</v>
      </c>
      <c r="I1249" s="3" t="s">
        <v>7</v>
      </c>
      <c r="J1249" s="33">
        <v>61</v>
      </c>
      <c r="K1249" s="3" t="s">
        <v>668</v>
      </c>
      <c r="L1249" s="34">
        <v>45342</v>
      </c>
      <c r="M1249" s="3" t="s">
        <v>222</v>
      </c>
      <c r="N1249" s="3" t="s">
        <v>661</v>
      </c>
      <c r="O1249" s="35">
        <v>0</v>
      </c>
      <c r="P1249" s="3" t="s">
        <v>665</v>
      </c>
      <c r="Q1249" s="3" t="s">
        <v>8</v>
      </c>
      <c r="R1249" s="3" t="s">
        <v>1458</v>
      </c>
      <c r="T1249" s="3" t="str">
        <f t="shared" si="47"/>
        <v>INTERIOR</v>
      </c>
      <c r="U1249" s="48"/>
      <c r="V1249" s="3" t="s">
        <v>1599</v>
      </c>
      <c r="AA1249" s="3" t="str">
        <f t="shared" si="48"/>
        <v>INTERIORINT HOMBREINICIO LABORALCASUALBOXERBASICO MODA</v>
      </c>
    </row>
    <row r="1250" spans="1:27">
      <c r="A1250" s="3" t="s">
        <v>1137</v>
      </c>
      <c r="B1250" s="3" t="s">
        <v>5</v>
      </c>
      <c r="C1250" s="3" t="s">
        <v>685</v>
      </c>
      <c r="D1250" s="3" t="s">
        <v>707</v>
      </c>
      <c r="E1250" s="3" t="s">
        <v>764</v>
      </c>
      <c r="F1250" s="3" t="s">
        <v>711</v>
      </c>
      <c r="G1250" s="50">
        <v>1</v>
      </c>
      <c r="H1250" s="3" t="s">
        <v>688</v>
      </c>
      <c r="I1250" s="3" t="s">
        <v>7</v>
      </c>
      <c r="J1250" s="33">
        <v>136</v>
      </c>
      <c r="K1250" s="3" t="s">
        <v>668</v>
      </c>
      <c r="L1250" s="34">
        <v>45342</v>
      </c>
      <c r="M1250" s="3" t="s">
        <v>222</v>
      </c>
      <c r="N1250" s="3" t="s">
        <v>661</v>
      </c>
      <c r="O1250" s="35">
        <v>0</v>
      </c>
      <c r="P1250" s="3" t="s">
        <v>665</v>
      </c>
      <c r="Q1250" s="3" t="s">
        <v>8</v>
      </c>
      <c r="R1250" s="3" t="s">
        <v>1458</v>
      </c>
      <c r="T1250" s="3" t="str">
        <f t="shared" si="47"/>
        <v>INTERIOR</v>
      </c>
      <c r="U1250" s="48"/>
      <c r="V1250" s="3" t="s">
        <v>1599</v>
      </c>
      <c r="AA1250" s="3" t="str">
        <f t="shared" si="48"/>
        <v>INTERIORINT HOMBREINICIO LABORALCASUALBOXERBASICO MODA</v>
      </c>
    </row>
    <row r="1251" spans="1:27">
      <c r="A1251" s="3" t="s">
        <v>1137</v>
      </c>
      <c r="B1251" s="3" t="s">
        <v>5</v>
      </c>
      <c r="C1251" s="3" t="s">
        <v>685</v>
      </c>
      <c r="D1251" s="3" t="s">
        <v>707</v>
      </c>
      <c r="E1251" s="3" t="s">
        <v>764</v>
      </c>
      <c r="F1251" s="3" t="s">
        <v>711</v>
      </c>
      <c r="G1251" s="50">
        <v>1</v>
      </c>
      <c r="H1251" s="3" t="s">
        <v>687</v>
      </c>
      <c r="I1251" s="3" t="s">
        <v>7</v>
      </c>
      <c r="J1251" s="33">
        <v>130</v>
      </c>
      <c r="K1251" s="3" t="s">
        <v>668</v>
      </c>
      <c r="L1251" s="34">
        <v>45342</v>
      </c>
      <c r="M1251" s="3" t="s">
        <v>222</v>
      </c>
      <c r="N1251" s="3" t="s">
        <v>661</v>
      </c>
      <c r="O1251" s="35">
        <v>0</v>
      </c>
      <c r="P1251" s="3" t="s">
        <v>665</v>
      </c>
      <c r="Q1251" s="3" t="s">
        <v>8</v>
      </c>
      <c r="R1251" s="3" t="s">
        <v>1458</v>
      </c>
      <c r="T1251" s="3" t="str">
        <f t="shared" si="47"/>
        <v>INTERIOR</v>
      </c>
      <c r="U1251" s="48"/>
      <c r="V1251" s="3" t="s">
        <v>1599</v>
      </c>
      <c r="AA1251" s="3" t="str">
        <f t="shared" si="48"/>
        <v>INTERIORINT HOMBREINICIO LABORALCASUALBOXERBASICO MODA</v>
      </c>
    </row>
    <row r="1252" spans="1:27">
      <c r="A1252" s="3" t="s">
        <v>1137</v>
      </c>
      <c r="B1252" s="3" t="s">
        <v>5</v>
      </c>
      <c r="C1252" s="3" t="s">
        <v>685</v>
      </c>
      <c r="D1252" s="3" t="s">
        <v>707</v>
      </c>
      <c r="E1252" s="3" t="s">
        <v>764</v>
      </c>
      <c r="F1252" s="3" t="s">
        <v>711</v>
      </c>
      <c r="G1252" s="50">
        <v>1</v>
      </c>
      <c r="H1252" s="3" t="s">
        <v>690</v>
      </c>
      <c r="I1252" s="3" t="s">
        <v>7</v>
      </c>
      <c r="J1252" s="33">
        <v>99</v>
      </c>
      <c r="K1252" s="3" t="s">
        <v>668</v>
      </c>
      <c r="L1252" s="34">
        <v>45342</v>
      </c>
      <c r="M1252" s="3" t="s">
        <v>222</v>
      </c>
      <c r="N1252" s="3" t="s">
        <v>661</v>
      </c>
      <c r="O1252" s="35">
        <v>0</v>
      </c>
      <c r="P1252" s="3" t="s">
        <v>665</v>
      </c>
      <c r="Q1252" s="3" t="s">
        <v>8</v>
      </c>
      <c r="R1252" s="3" t="s">
        <v>1458</v>
      </c>
      <c r="T1252" s="3" t="str">
        <f t="shared" si="47"/>
        <v>INTERIOR</v>
      </c>
      <c r="U1252" s="48"/>
      <c r="V1252" s="3" t="s">
        <v>1599</v>
      </c>
      <c r="AA1252" s="3" t="str">
        <f t="shared" si="48"/>
        <v>INTERIORINT HOMBREINICIO LABORALCASUALBOXERBASICO MODA</v>
      </c>
    </row>
    <row r="1253" spans="1:27">
      <c r="A1253" s="3">
        <v>230735</v>
      </c>
      <c r="B1253" s="3" t="s">
        <v>5</v>
      </c>
      <c r="C1253" s="3" t="s">
        <v>685</v>
      </c>
      <c r="D1253" s="3" t="s">
        <v>681</v>
      </c>
      <c r="E1253" s="3" t="s">
        <v>697</v>
      </c>
      <c r="F1253" s="3" t="s">
        <v>702</v>
      </c>
      <c r="G1253" s="50">
        <v>1</v>
      </c>
      <c r="H1253" s="3" t="s">
        <v>7</v>
      </c>
      <c r="I1253" s="3" t="s">
        <v>7</v>
      </c>
      <c r="J1253" s="33">
        <v>0</v>
      </c>
      <c r="K1253" s="3" t="s">
        <v>668</v>
      </c>
      <c r="L1253" s="34">
        <v>45345</v>
      </c>
      <c r="M1253" s="3" t="s">
        <v>97</v>
      </c>
      <c r="N1253" s="3" t="s">
        <v>662</v>
      </c>
      <c r="O1253" s="35">
        <v>0</v>
      </c>
      <c r="P1253" s="3" t="s">
        <v>862</v>
      </c>
      <c r="Q1253" s="3" t="s">
        <v>8</v>
      </c>
      <c r="R1253" s="3" t="s">
        <v>1379</v>
      </c>
      <c r="S1253" s="3" t="s">
        <v>1809</v>
      </c>
      <c r="T1253" s="3" t="str">
        <f t="shared" si="47"/>
        <v>INTERIOR</v>
      </c>
      <c r="U1253" s="48">
        <v>332</v>
      </c>
      <c r="V1253" s="3" t="s">
        <v>1599</v>
      </c>
      <c r="AA1253" s="3" t="str">
        <f t="shared" si="48"/>
        <v>INTERIORINT HOMBREINICIO LABORALDEPORTIVOMEDIASMODA</v>
      </c>
    </row>
    <row r="1254" spans="1:27">
      <c r="A1254" s="3">
        <v>230735</v>
      </c>
      <c r="B1254" s="3" t="s">
        <v>5</v>
      </c>
      <c r="C1254" s="3" t="s">
        <v>685</v>
      </c>
      <c r="D1254" s="3" t="s">
        <v>681</v>
      </c>
      <c r="E1254" s="3" t="s">
        <v>697</v>
      </c>
      <c r="F1254" s="3" t="s">
        <v>702</v>
      </c>
      <c r="G1254" s="50">
        <v>3</v>
      </c>
      <c r="H1254" s="3" t="s">
        <v>698</v>
      </c>
      <c r="I1254" s="3" t="s">
        <v>695</v>
      </c>
      <c r="J1254" s="33">
        <v>252</v>
      </c>
      <c r="K1254" s="3" t="s">
        <v>668</v>
      </c>
      <c r="L1254" s="34">
        <v>45345</v>
      </c>
      <c r="M1254" s="3" t="s">
        <v>97</v>
      </c>
      <c r="N1254" s="3" t="s">
        <v>662</v>
      </c>
      <c r="O1254" s="35">
        <v>0</v>
      </c>
      <c r="P1254" s="3" t="s">
        <v>664</v>
      </c>
      <c r="Q1254" s="3" t="s">
        <v>8</v>
      </c>
      <c r="R1254" s="3" t="s">
        <v>7</v>
      </c>
      <c r="S1254" s="3" t="s">
        <v>1697</v>
      </c>
      <c r="T1254" s="3" t="str">
        <f t="shared" si="47"/>
        <v>INTERIOR</v>
      </c>
      <c r="U1254" s="48"/>
      <c r="AA1254" s="3" t="str">
        <f t="shared" si="48"/>
        <v>INTERIORINT HOMBREINICIO LABORALDEPORTIVOMEDIASMODA</v>
      </c>
    </row>
    <row r="1255" spans="1:27">
      <c r="A1255" s="3">
        <v>258421</v>
      </c>
      <c r="B1255" s="3" t="s">
        <v>5</v>
      </c>
      <c r="C1255" s="3" t="s">
        <v>685</v>
      </c>
      <c r="D1255" s="3" t="s">
        <v>696</v>
      </c>
      <c r="E1255" s="3" t="s">
        <v>697</v>
      </c>
      <c r="F1255" s="3" t="s">
        <v>711</v>
      </c>
      <c r="G1255" s="50">
        <v>1</v>
      </c>
      <c r="H1255" s="3" t="s">
        <v>7</v>
      </c>
      <c r="I1255" s="3" t="s">
        <v>7</v>
      </c>
      <c r="J1255" s="33">
        <v>0</v>
      </c>
      <c r="K1255" s="3" t="s">
        <v>668</v>
      </c>
      <c r="L1255" s="34">
        <v>45345</v>
      </c>
      <c r="M1255" s="3" t="s">
        <v>97</v>
      </c>
      <c r="N1255" s="3" t="s">
        <v>662</v>
      </c>
      <c r="O1255" s="35">
        <v>0</v>
      </c>
      <c r="P1255" s="3" t="s">
        <v>862</v>
      </c>
      <c r="Q1255" s="3" t="s">
        <v>8</v>
      </c>
      <c r="R1255" s="3" t="s">
        <v>1381</v>
      </c>
      <c r="S1255" s="3" t="s">
        <v>1809</v>
      </c>
      <c r="T1255" s="3" t="str">
        <f t="shared" si="47"/>
        <v>INTERIOR</v>
      </c>
      <c r="U1255" s="48">
        <v>1319</v>
      </c>
      <c r="V1255" s="3" t="s">
        <v>1599</v>
      </c>
      <c r="AA1255" s="3" t="str">
        <f t="shared" si="48"/>
        <v>INTERIORINT HOMBREINICIO LABORALFORMALMEDIASBASICO MODA</v>
      </c>
    </row>
    <row r="1256" spans="1:27">
      <c r="A1256" s="3">
        <v>258421</v>
      </c>
      <c r="B1256" s="3" t="s">
        <v>5</v>
      </c>
      <c r="C1256" s="3" t="s">
        <v>685</v>
      </c>
      <c r="D1256" s="3" t="s">
        <v>696</v>
      </c>
      <c r="E1256" s="3" t="s">
        <v>697</v>
      </c>
      <c r="F1256" s="3" t="s">
        <v>711</v>
      </c>
      <c r="G1256" s="50">
        <v>4</v>
      </c>
      <c r="H1256" s="3" t="s">
        <v>698</v>
      </c>
      <c r="I1256" s="3" t="s">
        <v>695</v>
      </c>
      <c r="J1256" s="33">
        <v>1140</v>
      </c>
      <c r="K1256" s="3" t="s">
        <v>668</v>
      </c>
      <c r="L1256" s="34">
        <v>45345</v>
      </c>
      <c r="M1256" s="3" t="s">
        <v>97</v>
      </c>
      <c r="N1256" s="3" t="s">
        <v>662</v>
      </c>
      <c r="O1256" s="35">
        <v>0</v>
      </c>
      <c r="P1256" s="3" t="s">
        <v>664</v>
      </c>
      <c r="Q1256" s="3" t="s">
        <v>8</v>
      </c>
      <c r="R1256" s="3" t="s">
        <v>7</v>
      </c>
      <c r="S1256" s="3" t="s">
        <v>1697</v>
      </c>
      <c r="T1256" s="3" t="str">
        <f t="shared" si="47"/>
        <v>INTERIOR</v>
      </c>
      <c r="U1256" s="48"/>
      <c r="AA1256" s="3" t="str">
        <f t="shared" si="48"/>
        <v>INTERIORINT HOMBREINICIO LABORALFORMALMEDIASBASICO MODA</v>
      </c>
    </row>
    <row r="1257" spans="1:27">
      <c r="A1257" s="3">
        <v>270176</v>
      </c>
      <c r="B1257" s="3" t="s">
        <v>5</v>
      </c>
      <c r="C1257" s="3" t="s">
        <v>685</v>
      </c>
      <c r="D1257" s="3" t="s">
        <v>681</v>
      </c>
      <c r="E1257" s="3" t="s">
        <v>697</v>
      </c>
      <c r="F1257" s="3" t="s">
        <v>683</v>
      </c>
      <c r="G1257" s="50">
        <v>4</v>
      </c>
      <c r="H1257" s="3" t="s">
        <v>7</v>
      </c>
      <c r="I1257" s="3" t="s">
        <v>7</v>
      </c>
      <c r="J1257" s="33">
        <v>0</v>
      </c>
      <c r="K1257" s="3" t="s">
        <v>668</v>
      </c>
      <c r="L1257" s="34">
        <v>45345</v>
      </c>
      <c r="M1257" s="3" t="s">
        <v>97</v>
      </c>
      <c r="N1257" s="3" t="s">
        <v>662</v>
      </c>
      <c r="O1257" s="35">
        <v>0</v>
      </c>
      <c r="P1257" s="3" t="s">
        <v>862</v>
      </c>
      <c r="Q1257" s="3" t="s">
        <v>8</v>
      </c>
      <c r="R1257" s="3" t="s">
        <v>1380</v>
      </c>
      <c r="S1257" s="3" t="s">
        <v>1809</v>
      </c>
      <c r="T1257" s="3" t="str">
        <f t="shared" si="47"/>
        <v>INTERIOR</v>
      </c>
      <c r="U1257" s="48">
        <v>213</v>
      </c>
      <c r="V1257" s="3" t="s">
        <v>1599</v>
      </c>
      <c r="AA1257" s="3" t="str">
        <f t="shared" si="48"/>
        <v>INTERIORINT HOMBREINICIO LABORALDEPORTIVOMEDIASBASICO NEUTRO</v>
      </c>
    </row>
    <row r="1258" spans="1:27">
      <c r="A1258" s="3">
        <v>270176</v>
      </c>
      <c r="B1258" s="3" t="s">
        <v>5</v>
      </c>
      <c r="C1258" s="3" t="s">
        <v>685</v>
      </c>
      <c r="D1258" s="3" t="s">
        <v>681</v>
      </c>
      <c r="E1258" s="3" t="s">
        <v>697</v>
      </c>
      <c r="F1258" s="3" t="s">
        <v>683</v>
      </c>
      <c r="G1258" s="50">
        <v>2</v>
      </c>
      <c r="H1258" s="3" t="s">
        <v>698</v>
      </c>
      <c r="I1258" s="3" t="s">
        <v>713</v>
      </c>
      <c r="J1258" s="33">
        <v>270</v>
      </c>
      <c r="K1258" s="3" t="s">
        <v>668</v>
      </c>
      <c r="L1258" s="34">
        <v>45345</v>
      </c>
      <c r="M1258" s="3" t="s">
        <v>97</v>
      </c>
      <c r="N1258" s="3" t="s">
        <v>662</v>
      </c>
      <c r="O1258" s="35">
        <v>0</v>
      </c>
      <c r="P1258" s="3" t="s">
        <v>664</v>
      </c>
      <c r="Q1258" s="3" t="s">
        <v>8</v>
      </c>
      <c r="R1258" s="3" t="s">
        <v>7</v>
      </c>
      <c r="S1258" s="3" t="s">
        <v>1697</v>
      </c>
      <c r="T1258" s="3" t="str">
        <f t="shared" si="47"/>
        <v>INTERIOR</v>
      </c>
      <c r="U1258" s="48"/>
      <c r="AA1258" s="3" t="str">
        <f t="shared" si="48"/>
        <v>INTERIORINT HOMBREINICIO LABORALDEPORTIVOMEDIASBASICO NEUTRO</v>
      </c>
    </row>
    <row r="1259" spans="1:27">
      <c r="A1259" s="3">
        <v>270176</v>
      </c>
      <c r="B1259" s="3" t="s">
        <v>5</v>
      </c>
      <c r="C1259" s="3" t="s">
        <v>685</v>
      </c>
      <c r="D1259" s="3" t="s">
        <v>681</v>
      </c>
      <c r="E1259" s="3" t="s">
        <v>697</v>
      </c>
      <c r="F1259" s="3" t="s">
        <v>683</v>
      </c>
      <c r="G1259" s="50">
        <v>2</v>
      </c>
      <c r="H1259" s="3" t="s">
        <v>698</v>
      </c>
      <c r="I1259" s="3" t="s">
        <v>684</v>
      </c>
      <c r="J1259" s="33">
        <v>216</v>
      </c>
      <c r="K1259" s="3" t="s">
        <v>668</v>
      </c>
      <c r="L1259" s="34">
        <v>45345</v>
      </c>
      <c r="M1259" s="3" t="s">
        <v>97</v>
      </c>
      <c r="N1259" s="3" t="s">
        <v>662</v>
      </c>
      <c r="O1259" s="35">
        <v>0</v>
      </c>
      <c r="P1259" s="3" t="s">
        <v>664</v>
      </c>
      <c r="Q1259" s="3" t="s">
        <v>8</v>
      </c>
      <c r="R1259" s="3" t="s">
        <v>7</v>
      </c>
      <c r="S1259" s="3" t="s">
        <v>1697</v>
      </c>
      <c r="T1259" s="3" t="str">
        <f t="shared" si="47"/>
        <v>INTERIOR</v>
      </c>
      <c r="U1259" s="48"/>
      <c r="AA1259" s="3" t="str">
        <f t="shared" si="48"/>
        <v>INTERIORINT HOMBREINICIO LABORALDEPORTIVOMEDIASBASICO NEUTRO</v>
      </c>
    </row>
    <row r="1260" spans="1:27">
      <c r="A1260" s="3">
        <v>270177</v>
      </c>
      <c r="B1260" s="3" t="s">
        <v>5</v>
      </c>
      <c r="C1260" s="3" t="s">
        <v>685</v>
      </c>
      <c r="D1260" s="3" t="s">
        <v>681</v>
      </c>
      <c r="E1260" s="3" t="s">
        <v>697</v>
      </c>
      <c r="F1260" s="3" t="s">
        <v>683</v>
      </c>
      <c r="G1260" s="50">
        <v>1</v>
      </c>
      <c r="H1260" s="3" t="s">
        <v>7</v>
      </c>
      <c r="I1260" s="3" t="s">
        <v>7</v>
      </c>
      <c r="J1260" s="33">
        <v>0</v>
      </c>
      <c r="K1260" s="3" t="s">
        <v>668</v>
      </c>
      <c r="L1260" s="34">
        <v>45345</v>
      </c>
      <c r="M1260" s="3" t="s">
        <v>97</v>
      </c>
      <c r="N1260" s="3" t="s">
        <v>662</v>
      </c>
      <c r="O1260" s="35">
        <v>0</v>
      </c>
      <c r="P1260" s="3" t="s">
        <v>862</v>
      </c>
      <c r="Q1260" s="3" t="s">
        <v>8</v>
      </c>
      <c r="R1260" s="3" t="s">
        <v>1380</v>
      </c>
      <c r="S1260" s="3" t="s">
        <v>1809</v>
      </c>
      <c r="T1260" s="3" t="str">
        <f t="shared" si="47"/>
        <v>INTERIOR</v>
      </c>
      <c r="U1260" s="48">
        <v>225</v>
      </c>
      <c r="V1260" s="3" t="s">
        <v>1599</v>
      </c>
      <c r="AA1260" s="3" t="str">
        <f t="shared" si="48"/>
        <v>INTERIORINT HOMBREINICIO LABORALDEPORTIVOMEDIASBASICO NEUTRO</v>
      </c>
    </row>
    <row r="1261" spans="1:27">
      <c r="A1261" s="3">
        <v>270177</v>
      </c>
      <c r="B1261" s="3" t="s">
        <v>5</v>
      </c>
      <c r="C1261" s="3" t="s">
        <v>685</v>
      </c>
      <c r="D1261" s="3" t="s">
        <v>681</v>
      </c>
      <c r="E1261" s="3" t="s">
        <v>697</v>
      </c>
      <c r="F1261" s="3" t="s">
        <v>683</v>
      </c>
      <c r="G1261" s="50">
        <v>2</v>
      </c>
      <c r="H1261" s="3" t="s">
        <v>698</v>
      </c>
      <c r="I1261" s="3" t="s">
        <v>684</v>
      </c>
      <c r="J1261" s="33">
        <v>72</v>
      </c>
      <c r="K1261" s="3" t="s">
        <v>668</v>
      </c>
      <c r="L1261" s="34">
        <v>45345</v>
      </c>
      <c r="M1261" s="3" t="s">
        <v>97</v>
      </c>
      <c r="N1261" s="3" t="s">
        <v>662</v>
      </c>
      <c r="O1261" s="35">
        <v>0</v>
      </c>
      <c r="P1261" s="3" t="s">
        <v>664</v>
      </c>
      <c r="Q1261" s="3" t="s">
        <v>8</v>
      </c>
      <c r="R1261" s="3" t="s">
        <v>7</v>
      </c>
      <c r="S1261" s="3" t="s">
        <v>1697</v>
      </c>
      <c r="T1261" s="3" t="str">
        <f t="shared" ref="T1261:T1324" si="49">+IF(B1261="NINA","INFANTIL",IF(B1261="NINO","INFANTIL",IF(B1261="BEBITA","INFANTIL",IF(B1261="BEBITO","INFANTIL",IF(B1261="BEBE","INFANTIL",IF(B1261="HOGAR","HOGAR Y COMPLEMENTOS",IF(B1261="COMPLEMENTOS","HOGAR Y COMPLEMENTOS",IF(B1261="COLEGIAL","HOGAR Y COMPLEMENTOS",IF(B1261="INT MUJER","INTERIOR",IF(B1261="INT HOMBRE","INTERIOR",IF(B1261="INT NINA","INTERIOR",IF(B1261="INT NINO","INTERIOR",IF(B1261="INT BEBITA","INTERIOR",IF(B1261="INT BEBITO","INTERIOR",IF(B1261="MUJER","MUJER",IF(B1261="HOMBRE","HOMBRE",""))))))))))))))))</f>
        <v>INTERIOR</v>
      </c>
      <c r="U1261" s="48"/>
      <c r="AA1261" s="3" t="str">
        <f t="shared" si="48"/>
        <v>INTERIORINT HOMBREINICIO LABORALDEPORTIVOMEDIASBASICO NEUTRO</v>
      </c>
    </row>
    <row r="1262" spans="1:27">
      <c r="A1262" s="3">
        <v>270178</v>
      </c>
      <c r="B1262" s="3" t="s">
        <v>5</v>
      </c>
      <c r="C1262" s="3" t="s">
        <v>685</v>
      </c>
      <c r="D1262" s="3" t="s">
        <v>681</v>
      </c>
      <c r="E1262" s="3" t="s">
        <v>697</v>
      </c>
      <c r="F1262" s="3" t="s">
        <v>683</v>
      </c>
      <c r="G1262" s="50">
        <v>1</v>
      </c>
      <c r="H1262" s="3" t="s">
        <v>7</v>
      </c>
      <c r="I1262" s="3" t="s">
        <v>7</v>
      </c>
      <c r="J1262" s="33">
        <v>0</v>
      </c>
      <c r="K1262" s="3" t="s">
        <v>668</v>
      </c>
      <c r="L1262" s="34">
        <v>45345</v>
      </c>
      <c r="M1262" s="3" t="s">
        <v>97</v>
      </c>
      <c r="N1262" s="3" t="s">
        <v>662</v>
      </c>
      <c r="O1262" s="35">
        <v>0</v>
      </c>
      <c r="P1262" s="3" t="s">
        <v>862</v>
      </c>
      <c r="Q1262" s="3" t="s">
        <v>8</v>
      </c>
      <c r="R1262" s="3" t="s">
        <v>1380</v>
      </c>
      <c r="S1262" s="3" t="s">
        <v>1809</v>
      </c>
      <c r="T1262" s="3" t="str">
        <f t="shared" si="49"/>
        <v>INTERIOR</v>
      </c>
      <c r="U1262" s="48">
        <v>212</v>
      </c>
      <c r="V1262" s="3" t="s">
        <v>1599</v>
      </c>
      <c r="AA1262" s="3" t="str">
        <f t="shared" si="48"/>
        <v>INTERIORINT HOMBREINICIO LABORALDEPORTIVOMEDIASBASICO NEUTRO</v>
      </c>
    </row>
    <row r="1263" spans="1:27">
      <c r="A1263" s="3">
        <v>270178</v>
      </c>
      <c r="B1263" s="3" t="s">
        <v>5</v>
      </c>
      <c r="C1263" s="3" t="s">
        <v>685</v>
      </c>
      <c r="D1263" s="3" t="s">
        <v>681</v>
      </c>
      <c r="E1263" s="3" t="s">
        <v>697</v>
      </c>
      <c r="F1263" s="3" t="s">
        <v>683</v>
      </c>
      <c r="G1263" s="50">
        <v>2</v>
      </c>
      <c r="H1263" s="3" t="s">
        <v>698</v>
      </c>
      <c r="I1263" s="3" t="s">
        <v>684</v>
      </c>
      <c r="J1263" s="33">
        <v>204</v>
      </c>
      <c r="K1263" s="3" t="s">
        <v>668</v>
      </c>
      <c r="L1263" s="34">
        <v>45345</v>
      </c>
      <c r="M1263" s="3" t="s">
        <v>97</v>
      </c>
      <c r="N1263" s="3" t="s">
        <v>662</v>
      </c>
      <c r="O1263" s="35">
        <v>0</v>
      </c>
      <c r="P1263" s="3" t="s">
        <v>664</v>
      </c>
      <c r="Q1263" s="3" t="s">
        <v>8</v>
      </c>
      <c r="R1263" s="3" t="s">
        <v>7</v>
      </c>
      <c r="S1263" s="3" t="s">
        <v>1697</v>
      </c>
      <c r="T1263" s="3" t="str">
        <f t="shared" si="49"/>
        <v>INTERIOR</v>
      </c>
      <c r="U1263" s="48"/>
      <c r="AA1263" s="3" t="str">
        <f t="shared" si="48"/>
        <v>INTERIORINT HOMBREINICIO LABORALDEPORTIVOMEDIASBASICO NEUTRO</v>
      </c>
    </row>
    <row r="1264" spans="1:27">
      <c r="A1264" s="3">
        <v>270179</v>
      </c>
      <c r="B1264" s="3" t="s">
        <v>5</v>
      </c>
      <c r="C1264" s="3" t="s">
        <v>685</v>
      </c>
      <c r="D1264" s="3" t="s">
        <v>681</v>
      </c>
      <c r="E1264" s="3" t="s">
        <v>697</v>
      </c>
      <c r="F1264" s="3" t="s">
        <v>683</v>
      </c>
      <c r="G1264" s="50">
        <v>1</v>
      </c>
      <c r="H1264" s="3" t="s">
        <v>7</v>
      </c>
      <c r="I1264" s="3" t="s">
        <v>7</v>
      </c>
      <c r="J1264" s="33">
        <v>0</v>
      </c>
      <c r="K1264" s="3" t="s">
        <v>668</v>
      </c>
      <c r="L1264" s="34">
        <v>45345</v>
      </c>
      <c r="M1264" s="3" t="s">
        <v>97</v>
      </c>
      <c r="N1264" s="3" t="s">
        <v>662</v>
      </c>
      <c r="O1264" s="35">
        <v>0</v>
      </c>
      <c r="P1264" s="3" t="s">
        <v>862</v>
      </c>
      <c r="Q1264" s="3" t="s">
        <v>8</v>
      </c>
      <c r="R1264" s="3" t="s">
        <v>1380</v>
      </c>
      <c r="S1264" s="3" t="s">
        <v>1809</v>
      </c>
      <c r="T1264" s="3" t="str">
        <f t="shared" si="49"/>
        <v>INTERIOR</v>
      </c>
      <c r="U1264" s="48">
        <v>205</v>
      </c>
      <c r="V1264" s="3" t="s">
        <v>1599</v>
      </c>
      <c r="AA1264" s="3" t="str">
        <f t="shared" si="48"/>
        <v>INTERIORINT HOMBREINICIO LABORALDEPORTIVOMEDIASBASICO NEUTRO</v>
      </c>
    </row>
    <row r="1265" spans="1:27">
      <c r="A1265" s="3">
        <v>270179</v>
      </c>
      <c r="B1265" s="3" t="s">
        <v>5</v>
      </c>
      <c r="C1265" s="3" t="s">
        <v>685</v>
      </c>
      <c r="D1265" s="3" t="s">
        <v>681</v>
      </c>
      <c r="E1265" s="3" t="s">
        <v>697</v>
      </c>
      <c r="F1265" s="3" t="s">
        <v>683</v>
      </c>
      <c r="G1265" s="50">
        <v>2</v>
      </c>
      <c r="H1265" s="3" t="s">
        <v>698</v>
      </c>
      <c r="I1265" s="3" t="s">
        <v>713</v>
      </c>
      <c r="J1265" s="33">
        <v>108</v>
      </c>
      <c r="K1265" s="3" t="s">
        <v>668</v>
      </c>
      <c r="L1265" s="34">
        <v>45345</v>
      </c>
      <c r="M1265" s="3" t="s">
        <v>97</v>
      </c>
      <c r="N1265" s="3" t="s">
        <v>662</v>
      </c>
      <c r="O1265" s="35">
        <v>0</v>
      </c>
      <c r="P1265" s="3" t="s">
        <v>664</v>
      </c>
      <c r="Q1265" s="3" t="s">
        <v>8</v>
      </c>
      <c r="R1265" s="3" t="s">
        <v>7</v>
      </c>
      <c r="S1265" s="3" t="s">
        <v>1697</v>
      </c>
      <c r="T1265" s="3" t="str">
        <f t="shared" si="49"/>
        <v>INTERIOR</v>
      </c>
      <c r="U1265" s="48"/>
      <c r="AA1265" s="3" t="str">
        <f t="shared" si="48"/>
        <v>INTERIORINT HOMBREINICIO LABORALDEPORTIVOMEDIASBASICO NEUTRO</v>
      </c>
    </row>
    <row r="1266" spans="1:27">
      <c r="A1266" s="3">
        <v>270179</v>
      </c>
      <c r="B1266" s="3" t="s">
        <v>5</v>
      </c>
      <c r="C1266" s="3" t="s">
        <v>685</v>
      </c>
      <c r="D1266" s="3" t="s">
        <v>681</v>
      </c>
      <c r="E1266" s="3" t="s">
        <v>697</v>
      </c>
      <c r="F1266" s="3" t="s">
        <v>683</v>
      </c>
      <c r="G1266" s="50">
        <v>2</v>
      </c>
      <c r="H1266" s="3" t="s">
        <v>698</v>
      </c>
      <c r="I1266" s="3" t="s">
        <v>684</v>
      </c>
      <c r="J1266" s="33">
        <v>216</v>
      </c>
      <c r="K1266" s="3" t="s">
        <v>668</v>
      </c>
      <c r="L1266" s="34">
        <v>45345</v>
      </c>
      <c r="M1266" s="3" t="s">
        <v>97</v>
      </c>
      <c r="N1266" s="3" t="s">
        <v>662</v>
      </c>
      <c r="O1266" s="35">
        <v>0</v>
      </c>
      <c r="P1266" s="3" t="s">
        <v>664</v>
      </c>
      <c r="Q1266" s="3" t="s">
        <v>8</v>
      </c>
      <c r="R1266" s="3" t="s">
        <v>7</v>
      </c>
      <c r="S1266" s="3" t="s">
        <v>1697</v>
      </c>
      <c r="T1266" s="3" t="str">
        <f t="shared" si="49"/>
        <v>INTERIOR</v>
      </c>
      <c r="U1266" s="48"/>
      <c r="AA1266" s="3" t="str">
        <f t="shared" si="48"/>
        <v>INTERIORINT HOMBREINICIO LABORALDEPORTIVOMEDIASBASICO NEUTRO</v>
      </c>
    </row>
    <row r="1267" spans="1:27">
      <c r="A1267" s="3">
        <v>270180</v>
      </c>
      <c r="B1267" s="3" t="s">
        <v>5</v>
      </c>
      <c r="C1267" s="3" t="s">
        <v>685</v>
      </c>
      <c r="D1267" s="3" t="s">
        <v>681</v>
      </c>
      <c r="E1267" s="3" t="s">
        <v>697</v>
      </c>
      <c r="F1267" s="3" t="s">
        <v>683</v>
      </c>
      <c r="G1267" s="50">
        <v>2</v>
      </c>
      <c r="H1267" s="3" t="s">
        <v>698</v>
      </c>
      <c r="I1267" s="3" t="s">
        <v>684</v>
      </c>
      <c r="J1267" s="33">
        <v>192</v>
      </c>
      <c r="K1267" s="3" t="s">
        <v>668</v>
      </c>
      <c r="L1267" s="34">
        <v>45345</v>
      </c>
      <c r="M1267" s="3" t="s">
        <v>97</v>
      </c>
      <c r="N1267" s="3" t="s">
        <v>662</v>
      </c>
      <c r="O1267" s="35">
        <v>0</v>
      </c>
      <c r="P1267" s="3" t="s">
        <v>664</v>
      </c>
      <c r="Q1267" s="3" t="s">
        <v>8</v>
      </c>
      <c r="R1267" s="3" t="s">
        <v>7</v>
      </c>
      <c r="S1267" s="3" t="s">
        <v>1697</v>
      </c>
      <c r="T1267" s="3" t="str">
        <f t="shared" si="49"/>
        <v>INTERIOR</v>
      </c>
      <c r="U1267" s="48"/>
      <c r="AA1267" s="3" t="str">
        <f t="shared" ref="AA1267:AA1330" si="50">+CONCATENATE(T1267,B1267,C1267,D1267,E1267,F1267)</f>
        <v>INTERIORINT HOMBREINICIO LABORALDEPORTIVOMEDIASBASICO NEUTRO</v>
      </c>
    </row>
    <row r="1268" spans="1:27">
      <c r="A1268" s="3">
        <v>270181</v>
      </c>
      <c r="B1268" s="3" t="s">
        <v>5</v>
      </c>
      <c r="C1268" s="3" t="s">
        <v>685</v>
      </c>
      <c r="D1268" s="3" t="s">
        <v>681</v>
      </c>
      <c r="E1268" s="3" t="s">
        <v>697</v>
      </c>
      <c r="F1268" s="3" t="s">
        <v>683</v>
      </c>
      <c r="G1268" s="50">
        <v>4</v>
      </c>
      <c r="H1268" s="3" t="s">
        <v>7</v>
      </c>
      <c r="I1268" s="3" t="s">
        <v>7</v>
      </c>
      <c r="J1268" s="33">
        <v>0</v>
      </c>
      <c r="K1268" s="3" t="s">
        <v>668</v>
      </c>
      <c r="L1268" s="34">
        <v>45345</v>
      </c>
      <c r="M1268" s="3" t="s">
        <v>97</v>
      </c>
      <c r="N1268" s="3" t="s">
        <v>662</v>
      </c>
      <c r="O1268" s="35">
        <v>0</v>
      </c>
      <c r="P1268" s="3" t="s">
        <v>862</v>
      </c>
      <c r="Q1268" s="3" t="s">
        <v>8</v>
      </c>
      <c r="R1268" s="3" t="s">
        <v>1380</v>
      </c>
      <c r="S1268" s="3" t="s">
        <v>1809</v>
      </c>
      <c r="T1268" s="3" t="str">
        <f t="shared" si="49"/>
        <v>INTERIOR</v>
      </c>
      <c r="U1268" s="48">
        <v>243</v>
      </c>
      <c r="V1268" s="3" t="s">
        <v>1599</v>
      </c>
      <c r="AA1268" s="3" t="str">
        <f t="shared" si="50"/>
        <v>INTERIORINT HOMBREINICIO LABORALDEPORTIVOMEDIASBASICO NEUTRO</v>
      </c>
    </row>
    <row r="1269" spans="1:27">
      <c r="A1269" s="3">
        <v>270181</v>
      </c>
      <c r="B1269" s="3" t="s">
        <v>5</v>
      </c>
      <c r="C1269" s="3" t="s">
        <v>685</v>
      </c>
      <c r="D1269" s="3" t="s">
        <v>681</v>
      </c>
      <c r="E1269" s="3" t="s">
        <v>697</v>
      </c>
      <c r="F1269" s="3" t="s">
        <v>683</v>
      </c>
      <c r="G1269" s="50">
        <v>2</v>
      </c>
      <c r="H1269" s="3" t="s">
        <v>698</v>
      </c>
      <c r="I1269" s="3" t="s">
        <v>684</v>
      </c>
      <c r="J1269" s="33">
        <v>108</v>
      </c>
      <c r="K1269" s="3" t="s">
        <v>668</v>
      </c>
      <c r="L1269" s="34">
        <v>45345</v>
      </c>
      <c r="M1269" s="3" t="s">
        <v>97</v>
      </c>
      <c r="N1269" s="3" t="s">
        <v>662</v>
      </c>
      <c r="O1269" s="35">
        <v>0</v>
      </c>
      <c r="P1269" s="3" t="s">
        <v>664</v>
      </c>
      <c r="Q1269" s="3" t="s">
        <v>8</v>
      </c>
      <c r="R1269" s="3" t="s">
        <v>7</v>
      </c>
      <c r="S1269" s="3" t="s">
        <v>1697</v>
      </c>
      <c r="T1269" s="3" t="str">
        <f t="shared" si="49"/>
        <v>INTERIOR</v>
      </c>
      <c r="U1269" s="48"/>
      <c r="AA1269" s="3" t="str">
        <f t="shared" si="50"/>
        <v>INTERIORINT HOMBREINICIO LABORALDEPORTIVOMEDIASBASICO NEUTRO</v>
      </c>
    </row>
    <row r="1270" spans="1:27">
      <c r="A1270" s="3">
        <v>286666</v>
      </c>
      <c r="B1270" s="3" t="s">
        <v>5</v>
      </c>
      <c r="C1270" s="3" t="s">
        <v>685</v>
      </c>
      <c r="D1270" s="3" t="s">
        <v>681</v>
      </c>
      <c r="E1270" s="3" t="s">
        <v>697</v>
      </c>
      <c r="F1270" s="3" t="s">
        <v>702</v>
      </c>
      <c r="G1270" s="50">
        <v>1</v>
      </c>
      <c r="H1270" s="3" t="s">
        <v>7</v>
      </c>
      <c r="I1270" s="3" t="s">
        <v>7</v>
      </c>
      <c r="J1270" s="33">
        <v>0</v>
      </c>
      <c r="K1270" s="3" t="s">
        <v>668</v>
      </c>
      <c r="L1270" s="34">
        <v>45345</v>
      </c>
      <c r="M1270" s="3" t="s">
        <v>97</v>
      </c>
      <c r="N1270" s="3" t="s">
        <v>662</v>
      </c>
      <c r="O1270" s="35">
        <v>0</v>
      </c>
      <c r="P1270" s="3" t="s">
        <v>862</v>
      </c>
      <c r="Q1270" s="3" t="s">
        <v>8</v>
      </c>
      <c r="R1270" s="3" t="s">
        <v>1379</v>
      </c>
      <c r="S1270" s="3" t="s">
        <v>1809</v>
      </c>
      <c r="T1270" s="3" t="str">
        <f t="shared" si="49"/>
        <v>INTERIOR</v>
      </c>
      <c r="U1270" s="48">
        <v>662</v>
      </c>
      <c r="V1270" s="3" t="s">
        <v>1599</v>
      </c>
      <c r="AA1270" s="3" t="str">
        <f t="shared" si="50"/>
        <v>INTERIORINT HOMBREINICIO LABORALDEPORTIVOMEDIASMODA</v>
      </c>
    </row>
    <row r="1271" spans="1:27">
      <c r="A1271" s="3">
        <v>286666</v>
      </c>
      <c r="B1271" s="3" t="s">
        <v>5</v>
      </c>
      <c r="C1271" s="3" t="s">
        <v>685</v>
      </c>
      <c r="D1271" s="3" t="s">
        <v>681</v>
      </c>
      <c r="E1271" s="3" t="s">
        <v>697</v>
      </c>
      <c r="F1271" s="3" t="s">
        <v>702</v>
      </c>
      <c r="G1271" s="50">
        <v>4</v>
      </c>
      <c r="H1271" s="3" t="s">
        <v>698</v>
      </c>
      <c r="I1271" s="3" t="s">
        <v>695</v>
      </c>
      <c r="J1271" s="33">
        <v>768</v>
      </c>
      <c r="K1271" s="3" t="s">
        <v>668</v>
      </c>
      <c r="L1271" s="34">
        <v>45345</v>
      </c>
      <c r="M1271" s="3" t="s">
        <v>97</v>
      </c>
      <c r="N1271" s="3" t="s">
        <v>662</v>
      </c>
      <c r="O1271" s="35">
        <v>0</v>
      </c>
      <c r="P1271" s="3" t="s">
        <v>664</v>
      </c>
      <c r="Q1271" s="3" t="s">
        <v>8</v>
      </c>
      <c r="R1271" s="3" t="s">
        <v>7</v>
      </c>
      <c r="S1271" s="3" t="s">
        <v>1697</v>
      </c>
      <c r="T1271" s="3" t="str">
        <f t="shared" si="49"/>
        <v>INTERIOR</v>
      </c>
      <c r="U1271" s="48"/>
      <c r="AA1271" s="3" t="str">
        <f t="shared" si="50"/>
        <v>INTERIORINT HOMBREINICIO LABORALDEPORTIVOMEDIASMODA</v>
      </c>
    </row>
    <row r="1272" spans="1:27">
      <c r="A1272" s="3">
        <v>286667</v>
      </c>
      <c r="B1272" s="3" t="s">
        <v>5</v>
      </c>
      <c r="C1272" s="3" t="s">
        <v>685</v>
      </c>
      <c r="D1272" s="3" t="s">
        <v>681</v>
      </c>
      <c r="E1272" s="3" t="s">
        <v>697</v>
      </c>
      <c r="F1272" s="3" t="s">
        <v>702</v>
      </c>
      <c r="G1272" s="50">
        <v>1</v>
      </c>
      <c r="H1272" s="3" t="s">
        <v>7</v>
      </c>
      <c r="I1272" s="3" t="s">
        <v>7</v>
      </c>
      <c r="J1272" s="33">
        <v>0</v>
      </c>
      <c r="K1272" s="3" t="s">
        <v>668</v>
      </c>
      <c r="L1272" s="34">
        <v>45345</v>
      </c>
      <c r="M1272" s="3" t="s">
        <v>97</v>
      </c>
      <c r="N1272" s="3" t="s">
        <v>662</v>
      </c>
      <c r="O1272" s="35">
        <v>0</v>
      </c>
      <c r="P1272" s="3" t="s">
        <v>862</v>
      </c>
      <c r="Q1272" s="3" t="s">
        <v>8</v>
      </c>
      <c r="R1272" s="3" t="s">
        <v>1379</v>
      </c>
      <c r="S1272" s="3" t="s">
        <v>1809</v>
      </c>
      <c r="T1272" s="3" t="str">
        <f t="shared" si="49"/>
        <v>INTERIOR</v>
      </c>
      <c r="U1272" s="48">
        <v>290</v>
      </c>
      <c r="V1272" s="3" t="s">
        <v>1599</v>
      </c>
      <c r="AA1272" s="3" t="str">
        <f t="shared" si="50"/>
        <v>INTERIORINT HOMBREINICIO LABORALDEPORTIVOMEDIASMODA</v>
      </c>
    </row>
    <row r="1273" spans="1:27">
      <c r="A1273" s="3">
        <v>286667</v>
      </c>
      <c r="B1273" s="3" t="s">
        <v>5</v>
      </c>
      <c r="C1273" s="3" t="s">
        <v>685</v>
      </c>
      <c r="D1273" s="3" t="s">
        <v>681</v>
      </c>
      <c r="E1273" s="3" t="s">
        <v>697</v>
      </c>
      <c r="F1273" s="3" t="s">
        <v>702</v>
      </c>
      <c r="G1273" s="50">
        <v>4</v>
      </c>
      <c r="H1273" s="3" t="s">
        <v>698</v>
      </c>
      <c r="I1273" s="3" t="s">
        <v>695</v>
      </c>
      <c r="J1273" s="33">
        <v>480</v>
      </c>
      <c r="K1273" s="3" t="s">
        <v>668</v>
      </c>
      <c r="L1273" s="34">
        <v>45345</v>
      </c>
      <c r="M1273" s="3" t="s">
        <v>97</v>
      </c>
      <c r="N1273" s="3" t="s">
        <v>662</v>
      </c>
      <c r="O1273" s="35">
        <v>0</v>
      </c>
      <c r="P1273" s="3" t="s">
        <v>664</v>
      </c>
      <c r="Q1273" s="3" t="s">
        <v>8</v>
      </c>
      <c r="R1273" s="3" t="s">
        <v>7</v>
      </c>
      <c r="S1273" s="3" t="s">
        <v>1697</v>
      </c>
      <c r="T1273" s="3" t="str">
        <f t="shared" si="49"/>
        <v>INTERIOR</v>
      </c>
      <c r="U1273" s="48"/>
      <c r="AA1273" s="3" t="str">
        <f t="shared" si="50"/>
        <v>INTERIORINT HOMBREINICIO LABORALDEPORTIVOMEDIASMODA</v>
      </c>
    </row>
    <row r="1274" spans="1:27">
      <c r="A1274" s="3">
        <v>293936</v>
      </c>
      <c r="B1274" s="3" t="s">
        <v>5</v>
      </c>
      <c r="C1274" s="3" t="s">
        <v>685</v>
      </c>
      <c r="D1274" s="3" t="s">
        <v>681</v>
      </c>
      <c r="E1274" s="3" t="s">
        <v>697</v>
      </c>
      <c r="F1274" s="3" t="s">
        <v>702</v>
      </c>
      <c r="G1274" s="50">
        <v>1</v>
      </c>
      <c r="H1274" s="3" t="s">
        <v>7</v>
      </c>
      <c r="I1274" s="3" t="s">
        <v>7</v>
      </c>
      <c r="J1274" s="33">
        <v>0</v>
      </c>
      <c r="K1274" s="3" t="s">
        <v>668</v>
      </c>
      <c r="L1274" s="34">
        <v>45345</v>
      </c>
      <c r="M1274" s="3" t="s">
        <v>97</v>
      </c>
      <c r="N1274" s="3" t="s">
        <v>662</v>
      </c>
      <c r="O1274" s="35">
        <v>0</v>
      </c>
      <c r="P1274" s="3" t="s">
        <v>862</v>
      </c>
      <c r="Q1274" s="3" t="s">
        <v>8</v>
      </c>
      <c r="R1274" s="3" t="s">
        <v>1379</v>
      </c>
      <c r="S1274" s="3" t="s">
        <v>1809</v>
      </c>
      <c r="T1274" s="3" t="str">
        <f t="shared" si="49"/>
        <v>INTERIOR</v>
      </c>
      <c r="U1274" s="48">
        <v>159</v>
      </c>
      <c r="V1274" s="3" t="s">
        <v>1599</v>
      </c>
      <c r="AA1274" s="3" t="str">
        <f t="shared" si="50"/>
        <v>INTERIORINT HOMBREINICIO LABORALDEPORTIVOMEDIASMODA</v>
      </c>
    </row>
    <row r="1275" spans="1:27">
      <c r="A1275" s="3">
        <v>293936</v>
      </c>
      <c r="B1275" s="3" t="s">
        <v>5</v>
      </c>
      <c r="C1275" s="3" t="s">
        <v>685</v>
      </c>
      <c r="D1275" s="3" t="s">
        <v>681</v>
      </c>
      <c r="E1275" s="3" t="s">
        <v>697</v>
      </c>
      <c r="F1275" s="3" t="s">
        <v>702</v>
      </c>
      <c r="G1275" s="50">
        <v>4</v>
      </c>
      <c r="H1275" s="3" t="s">
        <v>698</v>
      </c>
      <c r="I1275" s="3" t="s">
        <v>695</v>
      </c>
      <c r="J1275" s="33">
        <v>336</v>
      </c>
      <c r="K1275" s="3" t="s">
        <v>668</v>
      </c>
      <c r="L1275" s="34">
        <v>45345</v>
      </c>
      <c r="M1275" s="3" t="s">
        <v>97</v>
      </c>
      <c r="N1275" s="3" t="s">
        <v>662</v>
      </c>
      <c r="O1275" s="35">
        <v>0</v>
      </c>
      <c r="P1275" s="3" t="s">
        <v>664</v>
      </c>
      <c r="Q1275" s="3" t="s">
        <v>8</v>
      </c>
      <c r="R1275" s="3" t="s">
        <v>7</v>
      </c>
      <c r="S1275" s="3" t="s">
        <v>1697</v>
      </c>
      <c r="T1275" s="3" t="str">
        <f t="shared" si="49"/>
        <v>INTERIOR</v>
      </c>
      <c r="U1275" s="48"/>
      <c r="AA1275" s="3" t="str">
        <f t="shared" si="50"/>
        <v>INTERIORINT HOMBREINICIO LABORALDEPORTIVOMEDIASMODA</v>
      </c>
    </row>
    <row r="1276" spans="1:27">
      <c r="A1276" s="3">
        <v>294425</v>
      </c>
      <c r="B1276" s="3" t="s">
        <v>5</v>
      </c>
      <c r="C1276" s="3" t="s">
        <v>685</v>
      </c>
      <c r="D1276" s="3" t="s">
        <v>681</v>
      </c>
      <c r="E1276" s="3" t="s">
        <v>697</v>
      </c>
      <c r="F1276" s="3" t="s">
        <v>683</v>
      </c>
      <c r="G1276" s="50">
        <v>1</v>
      </c>
      <c r="H1276" s="3" t="s">
        <v>7</v>
      </c>
      <c r="I1276" s="3" t="s">
        <v>7</v>
      </c>
      <c r="J1276" s="33">
        <v>0</v>
      </c>
      <c r="K1276" s="3" t="s">
        <v>668</v>
      </c>
      <c r="L1276" s="34">
        <v>45345</v>
      </c>
      <c r="M1276" s="3" t="s">
        <v>97</v>
      </c>
      <c r="N1276" s="3" t="s">
        <v>662</v>
      </c>
      <c r="O1276" s="35">
        <v>0</v>
      </c>
      <c r="P1276" s="3" t="s">
        <v>862</v>
      </c>
      <c r="Q1276" s="3" t="s">
        <v>8</v>
      </c>
      <c r="R1276" s="3" t="s">
        <v>1380</v>
      </c>
      <c r="S1276" s="3" t="s">
        <v>1809</v>
      </c>
      <c r="T1276" s="3" t="str">
        <f t="shared" si="49"/>
        <v>INTERIOR</v>
      </c>
      <c r="U1276" s="48">
        <v>50</v>
      </c>
      <c r="V1276" s="3" t="s">
        <v>1599</v>
      </c>
      <c r="AA1276" s="3" t="str">
        <f t="shared" si="50"/>
        <v>INTERIORINT HOMBREINICIO LABORALDEPORTIVOMEDIASBASICO NEUTRO</v>
      </c>
    </row>
    <row r="1277" spans="1:27">
      <c r="A1277" s="3">
        <v>294425</v>
      </c>
      <c r="B1277" s="3" t="s">
        <v>5</v>
      </c>
      <c r="C1277" s="3" t="s">
        <v>685</v>
      </c>
      <c r="D1277" s="3" t="s">
        <v>681</v>
      </c>
      <c r="E1277" s="3" t="s">
        <v>697</v>
      </c>
      <c r="F1277" s="3" t="s">
        <v>683</v>
      </c>
      <c r="G1277" s="50">
        <v>2</v>
      </c>
      <c r="H1277" s="3" t="s">
        <v>698</v>
      </c>
      <c r="I1277" s="3" t="s">
        <v>684</v>
      </c>
      <c r="J1277" s="33">
        <v>108</v>
      </c>
      <c r="K1277" s="3" t="s">
        <v>668</v>
      </c>
      <c r="L1277" s="34">
        <v>45345</v>
      </c>
      <c r="M1277" s="3" t="s">
        <v>97</v>
      </c>
      <c r="N1277" s="3" t="s">
        <v>662</v>
      </c>
      <c r="O1277" s="35">
        <v>0</v>
      </c>
      <c r="P1277" s="3" t="s">
        <v>664</v>
      </c>
      <c r="Q1277" s="3" t="s">
        <v>8</v>
      </c>
      <c r="R1277" s="3" t="s">
        <v>7</v>
      </c>
      <c r="S1277" s="3" t="s">
        <v>1697</v>
      </c>
      <c r="T1277" s="3" t="str">
        <f t="shared" si="49"/>
        <v>INTERIOR</v>
      </c>
      <c r="U1277" s="48"/>
      <c r="AA1277" s="3" t="str">
        <f t="shared" si="50"/>
        <v>INTERIORINT HOMBREINICIO LABORALDEPORTIVOMEDIASBASICO NEUTRO</v>
      </c>
    </row>
    <row r="1278" spans="1:27">
      <c r="A1278" s="3">
        <v>294426</v>
      </c>
      <c r="B1278" s="3" t="s">
        <v>5</v>
      </c>
      <c r="C1278" s="3" t="s">
        <v>685</v>
      </c>
      <c r="D1278" s="3" t="s">
        <v>681</v>
      </c>
      <c r="E1278" s="3" t="s">
        <v>697</v>
      </c>
      <c r="F1278" s="3" t="s">
        <v>711</v>
      </c>
      <c r="G1278" s="50">
        <v>1</v>
      </c>
      <c r="H1278" s="3" t="s">
        <v>7</v>
      </c>
      <c r="I1278" s="3" t="s">
        <v>7</v>
      </c>
      <c r="J1278" s="33">
        <v>0</v>
      </c>
      <c r="K1278" s="3" t="s">
        <v>668</v>
      </c>
      <c r="L1278" s="34">
        <v>45345</v>
      </c>
      <c r="M1278" s="3" t="s">
        <v>97</v>
      </c>
      <c r="N1278" s="3" t="s">
        <v>662</v>
      </c>
      <c r="O1278" s="35">
        <v>0</v>
      </c>
      <c r="P1278" s="3" t="s">
        <v>862</v>
      </c>
      <c r="Q1278" s="3" t="s">
        <v>8</v>
      </c>
      <c r="R1278" s="3" t="s">
        <v>1322</v>
      </c>
      <c r="S1278" s="3" t="s">
        <v>1809</v>
      </c>
      <c r="T1278" s="3" t="str">
        <f t="shared" si="49"/>
        <v>INTERIOR</v>
      </c>
      <c r="U1278" s="48">
        <v>246</v>
      </c>
      <c r="V1278" s="3" t="s">
        <v>1599</v>
      </c>
      <c r="AA1278" s="3" t="str">
        <f t="shared" si="50"/>
        <v>INTERIORINT HOMBREINICIO LABORALDEPORTIVOMEDIASBASICO MODA</v>
      </c>
    </row>
    <row r="1279" spans="1:27">
      <c r="A1279" s="3">
        <v>294426</v>
      </c>
      <c r="B1279" s="3" t="s">
        <v>5</v>
      </c>
      <c r="C1279" s="3" t="s">
        <v>685</v>
      </c>
      <c r="D1279" s="3" t="s">
        <v>681</v>
      </c>
      <c r="E1279" s="3" t="s">
        <v>697</v>
      </c>
      <c r="F1279" s="3" t="s">
        <v>711</v>
      </c>
      <c r="G1279" s="50">
        <v>2</v>
      </c>
      <c r="H1279" s="3" t="s">
        <v>698</v>
      </c>
      <c r="I1279" s="3" t="s">
        <v>695</v>
      </c>
      <c r="J1279" s="33">
        <v>432</v>
      </c>
      <c r="K1279" s="3" t="s">
        <v>668</v>
      </c>
      <c r="L1279" s="34">
        <v>45345</v>
      </c>
      <c r="M1279" s="3" t="s">
        <v>97</v>
      </c>
      <c r="N1279" s="3" t="s">
        <v>662</v>
      </c>
      <c r="O1279" s="35">
        <v>0</v>
      </c>
      <c r="P1279" s="3" t="s">
        <v>664</v>
      </c>
      <c r="Q1279" s="3" t="s">
        <v>8</v>
      </c>
      <c r="R1279" s="3" t="s">
        <v>7</v>
      </c>
      <c r="S1279" s="3" t="s">
        <v>1697</v>
      </c>
      <c r="T1279" s="3" t="str">
        <f t="shared" si="49"/>
        <v>INTERIOR</v>
      </c>
      <c r="U1279" s="48"/>
      <c r="AA1279" s="3" t="str">
        <f t="shared" si="50"/>
        <v>INTERIORINT HOMBREINICIO LABORALDEPORTIVOMEDIASBASICO MODA</v>
      </c>
    </row>
    <row r="1280" spans="1:27">
      <c r="A1280" s="3">
        <v>300020</v>
      </c>
      <c r="B1280" s="3" t="s">
        <v>5</v>
      </c>
      <c r="C1280" s="3" t="s">
        <v>685</v>
      </c>
      <c r="D1280" s="3" t="s">
        <v>681</v>
      </c>
      <c r="E1280" s="3" t="s">
        <v>697</v>
      </c>
      <c r="F1280" s="3" t="s">
        <v>711</v>
      </c>
      <c r="G1280" s="50">
        <v>4</v>
      </c>
      <c r="H1280" s="3" t="s">
        <v>7</v>
      </c>
      <c r="I1280" s="3" t="s">
        <v>7</v>
      </c>
      <c r="J1280" s="33">
        <v>0</v>
      </c>
      <c r="K1280" s="3" t="s">
        <v>668</v>
      </c>
      <c r="L1280" s="34">
        <v>45345</v>
      </c>
      <c r="M1280" s="3" t="s">
        <v>97</v>
      </c>
      <c r="N1280" s="3" t="s">
        <v>662</v>
      </c>
      <c r="O1280" s="35">
        <v>0</v>
      </c>
      <c r="P1280" s="3" t="s">
        <v>862</v>
      </c>
      <c r="Q1280" s="3" t="s">
        <v>8</v>
      </c>
      <c r="R1280" s="3" t="s">
        <v>1322</v>
      </c>
      <c r="S1280" s="3" t="s">
        <v>1809</v>
      </c>
      <c r="T1280" s="3" t="str">
        <f t="shared" si="49"/>
        <v>INTERIOR</v>
      </c>
      <c r="U1280" s="48">
        <v>417</v>
      </c>
      <c r="V1280" s="3" t="s">
        <v>1599</v>
      </c>
      <c r="AA1280" s="3" t="str">
        <f t="shared" si="50"/>
        <v>INTERIORINT HOMBREINICIO LABORALDEPORTIVOMEDIASBASICO MODA</v>
      </c>
    </row>
    <row r="1281" spans="1:27">
      <c r="A1281" s="3">
        <v>300020</v>
      </c>
      <c r="B1281" s="3" t="s">
        <v>5</v>
      </c>
      <c r="C1281" s="3" t="s">
        <v>685</v>
      </c>
      <c r="D1281" s="3" t="s">
        <v>681</v>
      </c>
      <c r="E1281" s="3" t="s">
        <v>697</v>
      </c>
      <c r="F1281" s="3" t="s">
        <v>711</v>
      </c>
      <c r="G1281" s="50">
        <v>2</v>
      </c>
      <c r="H1281" s="3" t="s">
        <v>698</v>
      </c>
      <c r="I1281" s="3" t="s">
        <v>695</v>
      </c>
      <c r="J1281" s="33">
        <v>180</v>
      </c>
      <c r="K1281" s="3" t="s">
        <v>668</v>
      </c>
      <c r="L1281" s="34">
        <v>45345</v>
      </c>
      <c r="M1281" s="3" t="s">
        <v>97</v>
      </c>
      <c r="N1281" s="3" t="s">
        <v>662</v>
      </c>
      <c r="O1281" s="35">
        <v>0</v>
      </c>
      <c r="P1281" s="3" t="s">
        <v>664</v>
      </c>
      <c r="Q1281" s="3" t="s">
        <v>8</v>
      </c>
      <c r="R1281" s="3" t="s">
        <v>7</v>
      </c>
      <c r="S1281" s="3" t="s">
        <v>1697</v>
      </c>
      <c r="T1281" s="3" t="str">
        <f t="shared" si="49"/>
        <v>INTERIOR</v>
      </c>
      <c r="U1281" s="48"/>
      <c r="AA1281" s="3" t="str">
        <f t="shared" si="50"/>
        <v>INTERIORINT HOMBREINICIO LABORALDEPORTIVOMEDIASBASICO MODA</v>
      </c>
    </row>
    <row r="1282" spans="1:27">
      <c r="A1282" s="3">
        <v>300021</v>
      </c>
      <c r="B1282" s="3" t="s">
        <v>5</v>
      </c>
      <c r="C1282" s="3" t="s">
        <v>685</v>
      </c>
      <c r="D1282" s="3" t="s">
        <v>681</v>
      </c>
      <c r="E1282" s="3" t="s">
        <v>697</v>
      </c>
      <c r="F1282" s="3" t="s">
        <v>683</v>
      </c>
      <c r="G1282" s="50">
        <v>4</v>
      </c>
      <c r="H1282" s="3" t="s">
        <v>7</v>
      </c>
      <c r="I1282" s="3" t="s">
        <v>7</v>
      </c>
      <c r="J1282" s="33">
        <v>0</v>
      </c>
      <c r="K1282" s="3" t="s">
        <v>668</v>
      </c>
      <c r="L1282" s="34">
        <v>45345</v>
      </c>
      <c r="M1282" s="3" t="s">
        <v>97</v>
      </c>
      <c r="N1282" s="3" t="s">
        <v>662</v>
      </c>
      <c r="O1282" s="35">
        <v>0</v>
      </c>
      <c r="P1282" s="3" t="s">
        <v>862</v>
      </c>
      <c r="Q1282" s="3" t="s">
        <v>8</v>
      </c>
      <c r="R1282" s="3" t="s">
        <v>1380</v>
      </c>
      <c r="S1282" s="3" t="s">
        <v>1809</v>
      </c>
      <c r="T1282" s="3" t="str">
        <f t="shared" si="49"/>
        <v>INTERIOR</v>
      </c>
      <c r="U1282" s="48">
        <v>198</v>
      </c>
      <c r="V1282" s="3" t="s">
        <v>1599</v>
      </c>
      <c r="AA1282" s="3" t="str">
        <f t="shared" si="50"/>
        <v>INTERIORINT HOMBREINICIO LABORALDEPORTIVOMEDIASBASICO NEUTRO</v>
      </c>
    </row>
    <row r="1283" spans="1:27">
      <c r="A1283" s="3">
        <v>300021</v>
      </c>
      <c r="B1283" s="3" t="s">
        <v>5</v>
      </c>
      <c r="C1283" s="3" t="s">
        <v>685</v>
      </c>
      <c r="D1283" s="3" t="s">
        <v>681</v>
      </c>
      <c r="E1283" s="3" t="s">
        <v>697</v>
      </c>
      <c r="F1283" s="3" t="s">
        <v>683</v>
      </c>
      <c r="G1283" s="50">
        <v>2</v>
      </c>
      <c r="H1283" s="3" t="s">
        <v>698</v>
      </c>
      <c r="I1283" s="3" t="s">
        <v>695</v>
      </c>
      <c r="J1283" s="33">
        <v>198</v>
      </c>
      <c r="K1283" s="3" t="s">
        <v>668</v>
      </c>
      <c r="L1283" s="34">
        <v>45345</v>
      </c>
      <c r="M1283" s="3" t="s">
        <v>97</v>
      </c>
      <c r="N1283" s="3" t="s">
        <v>662</v>
      </c>
      <c r="O1283" s="35">
        <v>0</v>
      </c>
      <c r="P1283" s="3" t="s">
        <v>664</v>
      </c>
      <c r="Q1283" s="3" t="s">
        <v>8</v>
      </c>
      <c r="R1283" s="3" t="s">
        <v>7</v>
      </c>
      <c r="S1283" s="3" t="s">
        <v>1697</v>
      </c>
      <c r="T1283" s="3" t="str">
        <f t="shared" si="49"/>
        <v>INTERIOR</v>
      </c>
      <c r="U1283" s="48"/>
      <c r="AA1283" s="3" t="str">
        <f t="shared" si="50"/>
        <v>INTERIORINT HOMBREINICIO LABORALDEPORTIVOMEDIASBASICO NEUTRO</v>
      </c>
    </row>
    <row r="1284" spans="1:27">
      <c r="A1284" s="3">
        <v>300022</v>
      </c>
      <c r="B1284" s="3" t="s">
        <v>5</v>
      </c>
      <c r="C1284" s="3" t="s">
        <v>685</v>
      </c>
      <c r="D1284" s="3" t="s">
        <v>681</v>
      </c>
      <c r="E1284" s="3" t="s">
        <v>697</v>
      </c>
      <c r="F1284" s="3" t="s">
        <v>683</v>
      </c>
      <c r="G1284" s="50">
        <v>4</v>
      </c>
      <c r="H1284" s="3" t="s">
        <v>7</v>
      </c>
      <c r="I1284" s="3" t="s">
        <v>7</v>
      </c>
      <c r="J1284" s="33">
        <v>0</v>
      </c>
      <c r="K1284" s="3" t="s">
        <v>668</v>
      </c>
      <c r="L1284" s="34">
        <v>45345</v>
      </c>
      <c r="M1284" s="3" t="s">
        <v>97</v>
      </c>
      <c r="N1284" s="3" t="s">
        <v>662</v>
      </c>
      <c r="O1284" s="35">
        <v>0</v>
      </c>
      <c r="P1284" s="3" t="s">
        <v>862</v>
      </c>
      <c r="Q1284" s="3" t="s">
        <v>8</v>
      </c>
      <c r="R1284" s="3" t="s">
        <v>1380</v>
      </c>
      <c r="S1284" s="3" t="s">
        <v>1809</v>
      </c>
      <c r="T1284" s="3" t="str">
        <f t="shared" si="49"/>
        <v>INTERIOR</v>
      </c>
      <c r="U1284" s="48">
        <v>198</v>
      </c>
      <c r="V1284" s="3" t="s">
        <v>1599</v>
      </c>
      <c r="AA1284" s="3" t="str">
        <f t="shared" si="50"/>
        <v>INTERIORINT HOMBREINICIO LABORALDEPORTIVOMEDIASBASICO NEUTRO</v>
      </c>
    </row>
    <row r="1285" spans="1:27">
      <c r="A1285" s="3">
        <v>300022</v>
      </c>
      <c r="B1285" s="3" t="s">
        <v>5</v>
      </c>
      <c r="C1285" s="3" t="s">
        <v>685</v>
      </c>
      <c r="D1285" s="3" t="s">
        <v>681</v>
      </c>
      <c r="E1285" s="3" t="s">
        <v>697</v>
      </c>
      <c r="F1285" s="3" t="s">
        <v>683</v>
      </c>
      <c r="G1285" s="50">
        <v>2</v>
      </c>
      <c r="H1285" s="3" t="s">
        <v>698</v>
      </c>
      <c r="I1285" s="3" t="s">
        <v>695</v>
      </c>
      <c r="J1285" s="33">
        <v>270</v>
      </c>
      <c r="K1285" s="3" t="s">
        <v>668</v>
      </c>
      <c r="L1285" s="34">
        <v>45345</v>
      </c>
      <c r="M1285" s="3" t="s">
        <v>97</v>
      </c>
      <c r="N1285" s="3" t="s">
        <v>662</v>
      </c>
      <c r="O1285" s="35">
        <v>0</v>
      </c>
      <c r="P1285" s="3" t="s">
        <v>664</v>
      </c>
      <c r="Q1285" s="3" t="s">
        <v>8</v>
      </c>
      <c r="R1285" s="3" t="s">
        <v>7</v>
      </c>
      <c r="S1285" s="3" t="s">
        <v>1697</v>
      </c>
      <c r="T1285" s="3" t="str">
        <f t="shared" si="49"/>
        <v>INTERIOR</v>
      </c>
      <c r="U1285" s="48"/>
      <c r="AA1285" s="3" t="str">
        <f t="shared" si="50"/>
        <v>INTERIORINT HOMBREINICIO LABORALDEPORTIVOMEDIASBASICO NEUTRO</v>
      </c>
    </row>
    <row r="1286" spans="1:27">
      <c r="A1286" s="3">
        <v>300023</v>
      </c>
      <c r="B1286" s="3" t="s">
        <v>5</v>
      </c>
      <c r="C1286" s="3" t="s">
        <v>685</v>
      </c>
      <c r="D1286" s="3" t="s">
        <v>696</v>
      </c>
      <c r="E1286" s="3" t="s">
        <v>697</v>
      </c>
      <c r="F1286" s="3" t="s">
        <v>683</v>
      </c>
      <c r="G1286" s="50">
        <v>4</v>
      </c>
      <c r="H1286" s="3" t="s">
        <v>7</v>
      </c>
      <c r="I1286" s="3" t="s">
        <v>7</v>
      </c>
      <c r="J1286" s="33">
        <v>0</v>
      </c>
      <c r="K1286" s="3" t="s">
        <v>668</v>
      </c>
      <c r="L1286" s="34">
        <v>45345</v>
      </c>
      <c r="M1286" s="3" t="s">
        <v>97</v>
      </c>
      <c r="N1286" s="3" t="s">
        <v>662</v>
      </c>
      <c r="O1286" s="35">
        <v>0</v>
      </c>
      <c r="P1286" s="3" t="s">
        <v>862</v>
      </c>
      <c r="Q1286" s="3" t="s">
        <v>8</v>
      </c>
      <c r="R1286" s="3" t="s">
        <v>1382</v>
      </c>
      <c r="S1286" s="3" t="s">
        <v>1809</v>
      </c>
      <c r="T1286" s="3" t="str">
        <f t="shared" si="49"/>
        <v>INTERIOR</v>
      </c>
      <c r="U1286" s="48">
        <v>399</v>
      </c>
      <c r="V1286" s="3" t="s">
        <v>1599</v>
      </c>
      <c r="AA1286" s="3" t="str">
        <f t="shared" si="50"/>
        <v>INTERIORINT HOMBREINICIO LABORALFORMALMEDIASBASICO NEUTRO</v>
      </c>
    </row>
    <row r="1287" spans="1:27">
      <c r="A1287" s="3">
        <v>300023</v>
      </c>
      <c r="B1287" s="3" t="s">
        <v>5</v>
      </c>
      <c r="C1287" s="3" t="s">
        <v>685</v>
      </c>
      <c r="D1287" s="3" t="s">
        <v>696</v>
      </c>
      <c r="E1287" s="3" t="s">
        <v>697</v>
      </c>
      <c r="F1287" s="3" t="s">
        <v>683</v>
      </c>
      <c r="G1287" s="50">
        <v>2</v>
      </c>
      <c r="H1287" s="3" t="s">
        <v>698</v>
      </c>
      <c r="I1287" s="3" t="s">
        <v>695</v>
      </c>
      <c r="J1287" s="33">
        <v>684</v>
      </c>
      <c r="K1287" s="3" t="s">
        <v>668</v>
      </c>
      <c r="L1287" s="34">
        <v>45345</v>
      </c>
      <c r="M1287" s="3" t="s">
        <v>97</v>
      </c>
      <c r="N1287" s="3" t="s">
        <v>662</v>
      </c>
      <c r="O1287" s="35">
        <v>0</v>
      </c>
      <c r="P1287" s="3" t="s">
        <v>664</v>
      </c>
      <c r="Q1287" s="3" t="s">
        <v>8</v>
      </c>
      <c r="R1287" s="3" t="s">
        <v>7</v>
      </c>
      <c r="S1287" s="3" t="s">
        <v>1697</v>
      </c>
      <c r="T1287" s="3" t="str">
        <f t="shared" si="49"/>
        <v>INTERIOR</v>
      </c>
      <c r="U1287" s="48"/>
      <c r="AA1287" s="3" t="str">
        <f t="shared" si="50"/>
        <v>INTERIORINT HOMBREINICIO LABORALFORMALMEDIASBASICO NEUTRO</v>
      </c>
    </row>
    <row r="1288" spans="1:27">
      <c r="A1288" s="3">
        <v>300024</v>
      </c>
      <c r="B1288" s="3" t="s">
        <v>5</v>
      </c>
      <c r="C1288" s="3" t="s">
        <v>685</v>
      </c>
      <c r="D1288" s="3" t="s">
        <v>696</v>
      </c>
      <c r="E1288" s="3" t="s">
        <v>697</v>
      </c>
      <c r="F1288" s="3" t="s">
        <v>711</v>
      </c>
      <c r="G1288" s="50">
        <v>2</v>
      </c>
      <c r="H1288" s="3" t="s">
        <v>7</v>
      </c>
      <c r="I1288" s="3" t="s">
        <v>7</v>
      </c>
      <c r="J1288" s="33">
        <v>0</v>
      </c>
      <c r="K1288" s="3" t="s">
        <v>668</v>
      </c>
      <c r="L1288" s="34">
        <v>45345</v>
      </c>
      <c r="M1288" s="3" t="s">
        <v>97</v>
      </c>
      <c r="N1288" s="3" t="s">
        <v>662</v>
      </c>
      <c r="O1288" s="35">
        <v>0</v>
      </c>
      <c r="P1288" s="3" t="s">
        <v>862</v>
      </c>
      <c r="Q1288" s="3" t="s">
        <v>8</v>
      </c>
      <c r="R1288" s="3" t="s">
        <v>1381</v>
      </c>
      <c r="S1288" s="3" t="s">
        <v>1809</v>
      </c>
      <c r="T1288" s="3" t="str">
        <f t="shared" si="49"/>
        <v>INTERIOR</v>
      </c>
      <c r="U1288" s="48">
        <v>658</v>
      </c>
      <c r="V1288" s="3" t="s">
        <v>1599</v>
      </c>
      <c r="AA1288" s="3" t="str">
        <f t="shared" si="50"/>
        <v>INTERIORINT HOMBREINICIO LABORALFORMALMEDIASBASICO MODA</v>
      </c>
    </row>
    <row r="1289" spans="1:27">
      <c r="A1289" s="3">
        <v>300024</v>
      </c>
      <c r="B1289" s="3" t="s">
        <v>5</v>
      </c>
      <c r="C1289" s="3" t="s">
        <v>685</v>
      </c>
      <c r="D1289" s="3" t="s">
        <v>696</v>
      </c>
      <c r="E1289" s="3" t="s">
        <v>697</v>
      </c>
      <c r="F1289" s="3" t="s">
        <v>683</v>
      </c>
      <c r="G1289" s="50">
        <v>3</v>
      </c>
      <c r="H1289" s="3" t="s">
        <v>698</v>
      </c>
      <c r="I1289" s="3" t="s">
        <v>692</v>
      </c>
      <c r="J1289" s="33">
        <v>168</v>
      </c>
      <c r="K1289" s="3" t="s">
        <v>668</v>
      </c>
      <c r="L1289" s="34">
        <v>45345</v>
      </c>
      <c r="M1289" s="3" t="s">
        <v>97</v>
      </c>
      <c r="N1289" s="3" t="s">
        <v>662</v>
      </c>
      <c r="O1289" s="35">
        <v>0</v>
      </c>
      <c r="P1289" s="3" t="s">
        <v>664</v>
      </c>
      <c r="Q1289" s="3" t="s">
        <v>8</v>
      </c>
      <c r="R1289" s="3" t="s">
        <v>7</v>
      </c>
      <c r="S1289" s="3" t="s">
        <v>1697</v>
      </c>
      <c r="T1289" s="3" t="str">
        <f t="shared" si="49"/>
        <v>INTERIOR</v>
      </c>
      <c r="U1289" s="48"/>
      <c r="AA1289" s="3" t="str">
        <f t="shared" si="50"/>
        <v>INTERIORINT HOMBREINICIO LABORALFORMALMEDIASBASICO NEUTRO</v>
      </c>
    </row>
    <row r="1290" spans="1:27">
      <c r="A1290" s="3">
        <v>300024</v>
      </c>
      <c r="B1290" s="3" t="s">
        <v>5</v>
      </c>
      <c r="C1290" s="3" t="s">
        <v>685</v>
      </c>
      <c r="D1290" s="3" t="s">
        <v>696</v>
      </c>
      <c r="E1290" s="3" t="s">
        <v>697</v>
      </c>
      <c r="F1290" s="3" t="s">
        <v>683</v>
      </c>
      <c r="G1290" s="50">
        <v>3</v>
      </c>
      <c r="H1290" s="3" t="s">
        <v>698</v>
      </c>
      <c r="I1290" s="3" t="s">
        <v>1695</v>
      </c>
      <c r="J1290" s="33">
        <v>240</v>
      </c>
      <c r="K1290" s="3" t="s">
        <v>668</v>
      </c>
      <c r="L1290" s="34">
        <v>45345</v>
      </c>
      <c r="M1290" s="3" t="s">
        <v>97</v>
      </c>
      <c r="N1290" s="3" t="s">
        <v>662</v>
      </c>
      <c r="O1290" s="35">
        <v>0</v>
      </c>
      <c r="P1290" s="3" t="s">
        <v>664</v>
      </c>
      <c r="Q1290" s="3" t="s">
        <v>8</v>
      </c>
      <c r="R1290" s="3" t="s">
        <v>7</v>
      </c>
      <c r="S1290" s="3" t="s">
        <v>1697</v>
      </c>
      <c r="T1290" s="3" t="str">
        <f t="shared" si="49"/>
        <v>INTERIOR</v>
      </c>
      <c r="U1290" s="48"/>
      <c r="AA1290" s="3" t="str">
        <f t="shared" si="50"/>
        <v>INTERIORINT HOMBREINICIO LABORALFORMALMEDIASBASICO NEUTRO</v>
      </c>
    </row>
    <row r="1291" spans="1:27">
      <c r="A1291" s="3">
        <v>300025</v>
      </c>
      <c r="B1291" s="3" t="s">
        <v>5</v>
      </c>
      <c r="C1291" s="3" t="s">
        <v>685</v>
      </c>
      <c r="D1291" s="3" t="s">
        <v>696</v>
      </c>
      <c r="E1291" s="3" t="s">
        <v>697</v>
      </c>
      <c r="F1291" s="3" t="s">
        <v>711</v>
      </c>
      <c r="G1291" s="50">
        <v>1</v>
      </c>
      <c r="H1291" s="3" t="s">
        <v>7</v>
      </c>
      <c r="I1291" s="3" t="s">
        <v>7</v>
      </c>
      <c r="J1291" s="33">
        <v>0</v>
      </c>
      <c r="K1291" s="3" t="s">
        <v>668</v>
      </c>
      <c r="L1291" s="34">
        <v>45345</v>
      </c>
      <c r="M1291" s="3" t="s">
        <v>97</v>
      </c>
      <c r="N1291" s="3" t="s">
        <v>662</v>
      </c>
      <c r="O1291" s="35">
        <v>0</v>
      </c>
      <c r="P1291" s="3" t="s">
        <v>862</v>
      </c>
      <c r="Q1291" s="3" t="s">
        <v>8</v>
      </c>
      <c r="R1291" s="3" t="s">
        <v>1381</v>
      </c>
      <c r="S1291" s="3" t="s">
        <v>1809</v>
      </c>
      <c r="T1291" s="3" t="str">
        <f t="shared" si="49"/>
        <v>INTERIOR</v>
      </c>
      <c r="U1291" s="48">
        <v>425</v>
      </c>
      <c r="V1291" s="3" t="s">
        <v>1599</v>
      </c>
      <c r="AA1291" s="3" t="str">
        <f t="shared" si="50"/>
        <v>INTERIORINT HOMBREINICIO LABORALFORMALMEDIASBASICO MODA</v>
      </c>
    </row>
    <row r="1292" spans="1:27">
      <c r="A1292" s="3">
        <v>300025</v>
      </c>
      <c r="B1292" s="3" t="s">
        <v>5</v>
      </c>
      <c r="C1292" s="3" t="s">
        <v>685</v>
      </c>
      <c r="D1292" s="3" t="s">
        <v>696</v>
      </c>
      <c r="E1292" s="3" t="s">
        <v>697</v>
      </c>
      <c r="F1292" s="3" t="s">
        <v>711</v>
      </c>
      <c r="G1292" s="50">
        <v>4</v>
      </c>
      <c r="H1292" s="3" t="s">
        <v>698</v>
      </c>
      <c r="I1292" s="3" t="s">
        <v>692</v>
      </c>
      <c r="J1292" s="33">
        <v>84</v>
      </c>
      <c r="K1292" s="3" t="s">
        <v>668</v>
      </c>
      <c r="L1292" s="34">
        <v>45345</v>
      </c>
      <c r="M1292" s="3" t="s">
        <v>97</v>
      </c>
      <c r="N1292" s="3" t="s">
        <v>662</v>
      </c>
      <c r="O1292" s="35">
        <v>0</v>
      </c>
      <c r="P1292" s="3" t="s">
        <v>664</v>
      </c>
      <c r="Q1292" s="3" t="s">
        <v>8</v>
      </c>
      <c r="R1292" s="3" t="s">
        <v>7</v>
      </c>
      <c r="S1292" s="3" t="s">
        <v>1697</v>
      </c>
      <c r="T1292" s="3" t="str">
        <f t="shared" si="49"/>
        <v>INTERIOR</v>
      </c>
      <c r="U1292" s="48"/>
      <c r="AA1292" s="3" t="str">
        <f t="shared" si="50"/>
        <v>INTERIORINT HOMBREINICIO LABORALFORMALMEDIASBASICO MODA</v>
      </c>
    </row>
    <row r="1293" spans="1:27">
      <c r="A1293" s="3">
        <v>300025</v>
      </c>
      <c r="B1293" s="3" t="s">
        <v>5</v>
      </c>
      <c r="C1293" s="3" t="s">
        <v>685</v>
      </c>
      <c r="D1293" s="3" t="s">
        <v>696</v>
      </c>
      <c r="E1293" s="3" t="s">
        <v>697</v>
      </c>
      <c r="F1293" s="3" t="s">
        <v>711</v>
      </c>
      <c r="G1293" s="50">
        <v>4</v>
      </c>
      <c r="H1293" s="3" t="s">
        <v>698</v>
      </c>
      <c r="I1293" s="3" t="s">
        <v>1695</v>
      </c>
      <c r="J1293" s="33">
        <v>108</v>
      </c>
      <c r="K1293" s="3" t="s">
        <v>668</v>
      </c>
      <c r="L1293" s="34">
        <v>45345</v>
      </c>
      <c r="M1293" s="3" t="s">
        <v>97</v>
      </c>
      <c r="N1293" s="3" t="s">
        <v>662</v>
      </c>
      <c r="O1293" s="35">
        <v>0</v>
      </c>
      <c r="P1293" s="3" t="s">
        <v>664</v>
      </c>
      <c r="Q1293" s="3" t="s">
        <v>8</v>
      </c>
      <c r="R1293" s="3" t="s">
        <v>7</v>
      </c>
      <c r="S1293" s="3" t="s">
        <v>1697</v>
      </c>
      <c r="T1293" s="3" t="str">
        <f t="shared" si="49"/>
        <v>INTERIOR</v>
      </c>
      <c r="U1293" s="48"/>
      <c r="AA1293" s="3" t="str">
        <f t="shared" si="50"/>
        <v>INTERIORINT HOMBREINICIO LABORALFORMALMEDIASBASICO MODA</v>
      </c>
    </row>
    <row r="1294" spans="1:27">
      <c r="A1294" s="3">
        <v>300025</v>
      </c>
      <c r="B1294" s="3" t="s">
        <v>5</v>
      </c>
      <c r="C1294" s="3" t="s">
        <v>685</v>
      </c>
      <c r="D1294" s="3" t="s">
        <v>696</v>
      </c>
      <c r="E1294" s="3" t="s">
        <v>697</v>
      </c>
      <c r="F1294" s="3" t="s">
        <v>711</v>
      </c>
      <c r="G1294" s="50">
        <v>4</v>
      </c>
      <c r="H1294" s="3" t="s">
        <v>698</v>
      </c>
      <c r="I1294" s="3" t="s">
        <v>812</v>
      </c>
      <c r="J1294" s="33">
        <v>48</v>
      </c>
      <c r="K1294" s="3" t="s">
        <v>668</v>
      </c>
      <c r="L1294" s="34">
        <v>45345</v>
      </c>
      <c r="M1294" s="3" t="s">
        <v>97</v>
      </c>
      <c r="N1294" s="3" t="s">
        <v>662</v>
      </c>
      <c r="O1294" s="35">
        <v>0</v>
      </c>
      <c r="P1294" s="3" t="s">
        <v>664</v>
      </c>
      <c r="Q1294" s="3" t="s">
        <v>8</v>
      </c>
      <c r="R1294" s="3" t="s">
        <v>7</v>
      </c>
      <c r="S1294" s="3" t="s">
        <v>1697</v>
      </c>
      <c r="T1294" s="3" t="str">
        <f t="shared" si="49"/>
        <v>INTERIOR</v>
      </c>
      <c r="U1294" s="48"/>
      <c r="AA1294" s="3" t="str">
        <f t="shared" si="50"/>
        <v>INTERIORINT HOMBREINICIO LABORALFORMALMEDIASBASICO MODA</v>
      </c>
    </row>
    <row r="1295" spans="1:27">
      <c r="A1295" s="3">
        <v>300025</v>
      </c>
      <c r="B1295" s="3" t="s">
        <v>5</v>
      </c>
      <c r="C1295" s="3" t="s">
        <v>685</v>
      </c>
      <c r="D1295" s="3" t="s">
        <v>696</v>
      </c>
      <c r="E1295" s="3" t="s">
        <v>697</v>
      </c>
      <c r="F1295" s="3" t="s">
        <v>711</v>
      </c>
      <c r="G1295" s="50">
        <v>4</v>
      </c>
      <c r="H1295" s="3" t="s">
        <v>698</v>
      </c>
      <c r="I1295" s="3" t="s">
        <v>1696</v>
      </c>
      <c r="J1295" s="33">
        <v>48</v>
      </c>
      <c r="K1295" s="3" t="s">
        <v>668</v>
      </c>
      <c r="L1295" s="34">
        <v>45345</v>
      </c>
      <c r="M1295" s="3" t="s">
        <v>97</v>
      </c>
      <c r="N1295" s="3" t="s">
        <v>662</v>
      </c>
      <c r="O1295" s="35">
        <v>0</v>
      </c>
      <c r="P1295" s="3" t="s">
        <v>664</v>
      </c>
      <c r="Q1295" s="3" t="s">
        <v>8</v>
      </c>
      <c r="R1295" s="3" t="s">
        <v>7</v>
      </c>
      <c r="S1295" s="3" t="s">
        <v>1697</v>
      </c>
      <c r="T1295" s="3" t="str">
        <f t="shared" si="49"/>
        <v>INTERIOR</v>
      </c>
      <c r="U1295" s="48"/>
      <c r="AA1295" s="3" t="str">
        <f t="shared" si="50"/>
        <v>INTERIORINT HOMBREINICIO LABORALFORMALMEDIASBASICO MODA</v>
      </c>
    </row>
    <row r="1296" spans="1:27">
      <c r="A1296" s="3">
        <v>300026</v>
      </c>
      <c r="B1296" s="3" t="s">
        <v>5</v>
      </c>
      <c r="C1296" s="3" t="s">
        <v>685</v>
      </c>
      <c r="D1296" s="3" t="s">
        <v>696</v>
      </c>
      <c r="E1296" s="3" t="s">
        <v>697</v>
      </c>
      <c r="F1296" s="3" t="s">
        <v>711</v>
      </c>
      <c r="G1296" s="50">
        <v>2</v>
      </c>
      <c r="H1296" s="3" t="s">
        <v>7</v>
      </c>
      <c r="I1296" s="3" t="s">
        <v>7</v>
      </c>
      <c r="J1296" s="33">
        <v>0</v>
      </c>
      <c r="K1296" s="3" t="s">
        <v>668</v>
      </c>
      <c r="L1296" s="34">
        <v>45345</v>
      </c>
      <c r="M1296" s="3" t="s">
        <v>97</v>
      </c>
      <c r="N1296" s="3" t="s">
        <v>662</v>
      </c>
      <c r="O1296" s="35">
        <v>0</v>
      </c>
      <c r="P1296" s="3" t="s">
        <v>862</v>
      </c>
      <c r="Q1296" s="3" t="s">
        <v>8</v>
      </c>
      <c r="R1296" s="3" t="s">
        <v>1381</v>
      </c>
      <c r="S1296" s="3" t="s">
        <v>1809</v>
      </c>
      <c r="T1296" s="3" t="str">
        <f t="shared" si="49"/>
        <v>INTERIOR</v>
      </c>
      <c r="U1296" s="48">
        <v>168</v>
      </c>
      <c r="V1296" s="3" t="s">
        <v>1599</v>
      </c>
      <c r="AA1296" s="3" t="str">
        <f t="shared" si="50"/>
        <v>INTERIORINT HOMBREINICIO LABORALFORMALMEDIASBASICO MODA</v>
      </c>
    </row>
    <row r="1297" spans="1:27">
      <c r="A1297" s="3">
        <v>302664</v>
      </c>
      <c r="B1297" s="3" t="s">
        <v>5</v>
      </c>
      <c r="C1297" s="3" t="s">
        <v>685</v>
      </c>
      <c r="D1297" s="3" t="s">
        <v>681</v>
      </c>
      <c r="E1297" s="3" t="s">
        <v>697</v>
      </c>
      <c r="F1297" s="3" t="s">
        <v>711</v>
      </c>
      <c r="G1297" s="50">
        <v>1</v>
      </c>
      <c r="H1297" s="3" t="s">
        <v>7</v>
      </c>
      <c r="I1297" s="3" t="s">
        <v>7</v>
      </c>
      <c r="J1297" s="33">
        <v>0</v>
      </c>
      <c r="K1297" s="3" t="s">
        <v>668</v>
      </c>
      <c r="L1297" s="34">
        <v>45345</v>
      </c>
      <c r="M1297" s="3" t="s">
        <v>97</v>
      </c>
      <c r="N1297" s="3" t="s">
        <v>662</v>
      </c>
      <c r="O1297" s="35">
        <v>0</v>
      </c>
      <c r="P1297" s="3" t="s">
        <v>862</v>
      </c>
      <c r="Q1297" s="3" t="s">
        <v>8</v>
      </c>
      <c r="R1297" s="3" t="s">
        <v>1322</v>
      </c>
      <c r="S1297" s="3" t="s">
        <v>1809</v>
      </c>
      <c r="T1297" s="3" t="str">
        <f t="shared" si="49"/>
        <v>INTERIOR</v>
      </c>
      <c r="U1297" s="48">
        <v>792</v>
      </c>
      <c r="V1297" s="3" t="s">
        <v>1599</v>
      </c>
      <c r="AA1297" s="3" t="str">
        <f t="shared" si="50"/>
        <v>INTERIORINT HOMBREINICIO LABORALDEPORTIVOMEDIASBASICO MODA</v>
      </c>
    </row>
    <row r="1298" spans="1:27">
      <c r="A1298" s="3">
        <v>302664</v>
      </c>
      <c r="B1298" s="3" t="s">
        <v>5</v>
      </c>
      <c r="C1298" s="3" t="s">
        <v>685</v>
      </c>
      <c r="D1298" s="3" t="s">
        <v>681</v>
      </c>
      <c r="E1298" s="3" t="s">
        <v>697</v>
      </c>
      <c r="F1298" s="3" t="s">
        <v>711</v>
      </c>
      <c r="G1298" s="50">
        <v>2</v>
      </c>
      <c r="H1298" s="3" t="s">
        <v>698</v>
      </c>
      <c r="I1298" s="3" t="s">
        <v>765</v>
      </c>
      <c r="J1298" s="33">
        <v>1026</v>
      </c>
      <c r="K1298" s="3" t="s">
        <v>668</v>
      </c>
      <c r="L1298" s="34">
        <v>45345</v>
      </c>
      <c r="M1298" s="3" t="s">
        <v>97</v>
      </c>
      <c r="N1298" s="3" t="s">
        <v>662</v>
      </c>
      <c r="O1298" s="35">
        <v>0</v>
      </c>
      <c r="P1298" s="3" t="s">
        <v>664</v>
      </c>
      <c r="Q1298" s="3" t="s">
        <v>8</v>
      </c>
      <c r="R1298" s="3" t="s">
        <v>7</v>
      </c>
      <c r="S1298" s="3" t="s">
        <v>1697</v>
      </c>
      <c r="T1298" s="3" t="str">
        <f t="shared" si="49"/>
        <v>INTERIOR</v>
      </c>
      <c r="U1298" s="48"/>
      <c r="AA1298" s="3" t="str">
        <f t="shared" si="50"/>
        <v>INTERIORINT HOMBREINICIO LABORALDEPORTIVOMEDIASBASICO MODA</v>
      </c>
    </row>
    <row r="1299" spans="1:27">
      <c r="A1299" s="3">
        <v>302665</v>
      </c>
      <c r="B1299" s="3" t="s">
        <v>5</v>
      </c>
      <c r="C1299" s="3" t="s">
        <v>685</v>
      </c>
      <c r="D1299" s="3" t="s">
        <v>681</v>
      </c>
      <c r="E1299" s="3" t="s">
        <v>697</v>
      </c>
      <c r="F1299" s="3" t="s">
        <v>711</v>
      </c>
      <c r="G1299" s="50">
        <v>1</v>
      </c>
      <c r="H1299" s="3" t="s">
        <v>7</v>
      </c>
      <c r="I1299" s="3" t="s">
        <v>7</v>
      </c>
      <c r="J1299" s="33">
        <v>0</v>
      </c>
      <c r="K1299" s="3" t="s">
        <v>668</v>
      </c>
      <c r="L1299" s="34">
        <v>45345</v>
      </c>
      <c r="M1299" s="3" t="s">
        <v>97</v>
      </c>
      <c r="N1299" s="3" t="s">
        <v>662</v>
      </c>
      <c r="O1299" s="35">
        <v>0</v>
      </c>
      <c r="P1299" s="3" t="s">
        <v>862</v>
      </c>
      <c r="Q1299" s="3" t="s">
        <v>8</v>
      </c>
      <c r="R1299" s="3" t="s">
        <v>1322</v>
      </c>
      <c r="S1299" s="3" t="s">
        <v>1809</v>
      </c>
      <c r="T1299" s="3" t="str">
        <f t="shared" si="49"/>
        <v>INTERIOR</v>
      </c>
      <c r="U1299" s="48">
        <v>315</v>
      </c>
      <c r="V1299" s="3" t="s">
        <v>1599</v>
      </c>
      <c r="AA1299" s="3" t="str">
        <f t="shared" si="50"/>
        <v>INTERIORINT HOMBREINICIO LABORALDEPORTIVOMEDIASBASICO MODA</v>
      </c>
    </row>
    <row r="1300" spans="1:27">
      <c r="A1300" s="3">
        <v>302665</v>
      </c>
      <c r="B1300" s="3" t="s">
        <v>5</v>
      </c>
      <c r="C1300" s="3" t="s">
        <v>685</v>
      </c>
      <c r="D1300" s="3" t="s">
        <v>681</v>
      </c>
      <c r="E1300" s="3" t="s">
        <v>697</v>
      </c>
      <c r="F1300" s="3" t="s">
        <v>711</v>
      </c>
      <c r="G1300" s="50">
        <v>2</v>
      </c>
      <c r="H1300" s="3" t="s">
        <v>698</v>
      </c>
      <c r="I1300" s="3" t="s">
        <v>765</v>
      </c>
      <c r="J1300" s="33">
        <v>486</v>
      </c>
      <c r="K1300" s="3" t="s">
        <v>668</v>
      </c>
      <c r="L1300" s="34">
        <v>45345</v>
      </c>
      <c r="M1300" s="3" t="s">
        <v>97</v>
      </c>
      <c r="N1300" s="3" t="s">
        <v>662</v>
      </c>
      <c r="O1300" s="35">
        <v>0</v>
      </c>
      <c r="P1300" s="3" t="s">
        <v>664</v>
      </c>
      <c r="Q1300" s="3" t="s">
        <v>8</v>
      </c>
      <c r="R1300" s="3" t="s">
        <v>7</v>
      </c>
      <c r="S1300" s="3" t="s">
        <v>1697</v>
      </c>
      <c r="T1300" s="3" t="str">
        <f t="shared" si="49"/>
        <v>INTERIOR</v>
      </c>
      <c r="U1300" s="48"/>
      <c r="AA1300" s="3" t="str">
        <f t="shared" si="50"/>
        <v>INTERIORINT HOMBREINICIO LABORALDEPORTIVOMEDIASBASICO MODA</v>
      </c>
    </row>
    <row r="1301" spans="1:27">
      <c r="A1301" s="3">
        <v>302666</v>
      </c>
      <c r="B1301" s="3" t="s">
        <v>5</v>
      </c>
      <c r="C1301" s="3" t="s">
        <v>685</v>
      </c>
      <c r="D1301" s="3" t="s">
        <v>681</v>
      </c>
      <c r="E1301" s="3" t="s">
        <v>697</v>
      </c>
      <c r="F1301" s="3" t="s">
        <v>711</v>
      </c>
      <c r="G1301" s="50">
        <v>1</v>
      </c>
      <c r="H1301" s="3" t="s">
        <v>7</v>
      </c>
      <c r="I1301" s="3" t="s">
        <v>7</v>
      </c>
      <c r="J1301" s="33">
        <v>0</v>
      </c>
      <c r="K1301" s="3" t="s">
        <v>668</v>
      </c>
      <c r="L1301" s="34">
        <v>45345</v>
      </c>
      <c r="M1301" s="3" t="s">
        <v>97</v>
      </c>
      <c r="N1301" s="3" t="s">
        <v>662</v>
      </c>
      <c r="O1301" s="35">
        <v>0</v>
      </c>
      <c r="P1301" s="3" t="s">
        <v>862</v>
      </c>
      <c r="Q1301" s="3" t="s">
        <v>8</v>
      </c>
      <c r="R1301" s="3" t="s">
        <v>1322</v>
      </c>
      <c r="S1301" s="3" t="s">
        <v>1809</v>
      </c>
      <c r="T1301" s="3" t="str">
        <f t="shared" si="49"/>
        <v>INTERIOR</v>
      </c>
      <c r="U1301" s="48">
        <v>1089</v>
      </c>
      <c r="V1301" s="3" t="s">
        <v>1599</v>
      </c>
      <c r="AA1301" s="3" t="str">
        <f t="shared" si="50"/>
        <v>INTERIORINT HOMBREINICIO LABORALDEPORTIVOMEDIASBASICO MODA</v>
      </c>
    </row>
    <row r="1302" spans="1:27">
      <c r="A1302" s="3">
        <v>302666</v>
      </c>
      <c r="B1302" s="3" t="s">
        <v>5</v>
      </c>
      <c r="C1302" s="3" t="s">
        <v>685</v>
      </c>
      <c r="D1302" s="3" t="s">
        <v>681</v>
      </c>
      <c r="E1302" s="3" t="s">
        <v>697</v>
      </c>
      <c r="F1302" s="3" t="s">
        <v>711</v>
      </c>
      <c r="G1302" s="50">
        <v>2</v>
      </c>
      <c r="H1302" s="3" t="s">
        <v>698</v>
      </c>
      <c r="I1302" s="3" t="s">
        <v>765</v>
      </c>
      <c r="J1302" s="33">
        <v>738</v>
      </c>
      <c r="K1302" s="3" t="s">
        <v>668</v>
      </c>
      <c r="L1302" s="34">
        <v>45345</v>
      </c>
      <c r="M1302" s="3" t="s">
        <v>97</v>
      </c>
      <c r="N1302" s="3" t="s">
        <v>662</v>
      </c>
      <c r="O1302" s="35">
        <v>0</v>
      </c>
      <c r="P1302" s="3" t="s">
        <v>664</v>
      </c>
      <c r="Q1302" s="3" t="s">
        <v>8</v>
      </c>
      <c r="R1302" s="3" t="s">
        <v>7</v>
      </c>
      <c r="S1302" s="3" t="s">
        <v>1697</v>
      </c>
      <c r="T1302" s="3" t="str">
        <f t="shared" si="49"/>
        <v>INTERIOR</v>
      </c>
      <c r="U1302" s="48"/>
      <c r="AA1302" s="3" t="str">
        <f t="shared" si="50"/>
        <v>INTERIORINT HOMBREINICIO LABORALDEPORTIVOMEDIASBASICO MODA</v>
      </c>
    </row>
    <row r="1303" spans="1:27">
      <c r="A1303" s="3">
        <v>310237</v>
      </c>
      <c r="B1303" s="3" t="s">
        <v>5</v>
      </c>
      <c r="C1303" s="3" t="s">
        <v>685</v>
      </c>
      <c r="D1303" s="3" t="s">
        <v>681</v>
      </c>
      <c r="E1303" s="3" t="s">
        <v>697</v>
      </c>
      <c r="F1303" s="3" t="s">
        <v>683</v>
      </c>
      <c r="G1303" s="50">
        <v>2</v>
      </c>
      <c r="H1303" s="3" t="s">
        <v>7</v>
      </c>
      <c r="I1303" s="3" t="s">
        <v>7</v>
      </c>
      <c r="J1303" s="33">
        <v>0</v>
      </c>
      <c r="K1303" s="3" t="s">
        <v>668</v>
      </c>
      <c r="L1303" s="34">
        <v>45345</v>
      </c>
      <c r="M1303" s="3" t="s">
        <v>97</v>
      </c>
      <c r="N1303" s="3" t="s">
        <v>662</v>
      </c>
      <c r="O1303" s="35">
        <v>0</v>
      </c>
      <c r="P1303" s="3" t="s">
        <v>862</v>
      </c>
      <c r="Q1303" s="3" t="s">
        <v>8</v>
      </c>
      <c r="R1303" s="3" t="s">
        <v>1380</v>
      </c>
      <c r="S1303" s="3" t="s">
        <v>1809</v>
      </c>
      <c r="T1303" s="3" t="str">
        <f t="shared" si="49"/>
        <v>INTERIOR</v>
      </c>
      <c r="U1303" s="48">
        <v>40</v>
      </c>
      <c r="V1303" s="3" t="s">
        <v>1599</v>
      </c>
      <c r="AA1303" s="3" t="str">
        <f t="shared" si="50"/>
        <v>INTERIORINT HOMBREINICIO LABORALDEPORTIVOMEDIASBASICO NEUTRO</v>
      </c>
    </row>
    <row r="1304" spans="1:27">
      <c r="A1304" s="3">
        <v>310237</v>
      </c>
      <c r="B1304" s="3" t="s">
        <v>5</v>
      </c>
      <c r="C1304" s="3" t="s">
        <v>685</v>
      </c>
      <c r="D1304" s="3" t="s">
        <v>681</v>
      </c>
      <c r="E1304" s="3" t="s">
        <v>697</v>
      </c>
      <c r="F1304" s="3" t="s">
        <v>683</v>
      </c>
      <c r="G1304" s="50">
        <v>2</v>
      </c>
      <c r="H1304" s="3" t="s">
        <v>698</v>
      </c>
      <c r="I1304" s="3" t="s">
        <v>713</v>
      </c>
      <c r="J1304" s="33">
        <v>108</v>
      </c>
      <c r="K1304" s="3" t="s">
        <v>668</v>
      </c>
      <c r="L1304" s="34">
        <v>45345</v>
      </c>
      <c r="M1304" s="3" t="s">
        <v>97</v>
      </c>
      <c r="N1304" s="3" t="s">
        <v>662</v>
      </c>
      <c r="O1304" s="35">
        <v>0</v>
      </c>
      <c r="P1304" s="3" t="s">
        <v>664</v>
      </c>
      <c r="Q1304" s="3" t="s">
        <v>8</v>
      </c>
      <c r="R1304" s="3" t="s">
        <v>7</v>
      </c>
      <c r="S1304" s="3" t="s">
        <v>1697</v>
      </c>
      <c r="T1304" s="3" t="str">
        <f t="shared" si="49"/>
        <v>INTERIOR</v>
      </c>
      <c r="U1304" s="48"/>
      <c r="AA1304" s="3" t="str">
        <f t="shared" si="50"/>
        <v>INTERIORINT HOMBREINICIO LABORALDEPORTIVOMEDIASBASICO NEUTRO</v>
      </c>
    </row>
    <row r="1305" spans="1:27">
      <c r="A1305" s="3" t="s">
        <v>848</v>
      </c>
      <c r="B1305" s="3" t="s">
        <v>5</v>
      </c>
      <c r="C1305" s="3" t="s">
        <v>685</v>
      </c>
      <c r="D1305" s="3" t="s">
        <v>696</v>
      </c>
      <c r="E1305" s="3" t="s">
        <v>697</v>
      </c>
      <c r="F1305" s="3" t="s">
        <v>683</v>
      </c>
      <c r="G1305" s="50" t="s">
        <v>7</v>
      </c>
      <c r="H1305" s="3" t="s">
        <v>7</v>
      </c>
      <c r="I1305" s="3" t="s">
        <v>7</v>
      </c>
      <c r="J1305" s="33">
        <v>0</v>
      </c>
      <c r="K1305" s="3" t="s">
        <v>668</v>
      </c>
      <c r="L1305" s="34">
        <v>45345</v>
      </c>
      <c r="M1305" s="3" t="s">
        <v>97</v>
      </c>
      <c r="N1305" s="3" t="s">
        <v>662</v>
      </c>
      <c r="O1305" s="35">
        <v>0</v>
      </c>
      <c r="P1305" s="3" t="s">
        <v>1394</v>
      </c>
      <c r="Q1305" s="3" t="s">
        <v>8</v>
      </c>
      <c r="R1305" s="3" t="s">
        <v>1382</v>
      </c>
      <c r="S1305" s="3" t="s">
        <v>1809</v>
      </c>
      <c r="T1305" s="3" t="str">
        <f t="shared" si="49"/>
        <v>INTERIOR</v>
      </c>
      <c r="U1305" s="48">
        <v>355</v>
      </c>
      <c r="V1305" s="3" t="s">
        <v>1599</v>
      </c>
      <c r="AA1305" s="3" t="str">
        <f t="shared" si="50"/>
        <v>INTERIORINT HOMBREINICIO LABORALFORMALMEDIASBASICO NEUTRO</v>
      </c>
    </row>
    <row r="1306" spans="1:27">
      <c r="A1306" s="3">
        <v>35924</v>
      </c>
      <c r="B1306" s="3" t="s">
        <v>5</v>
      </c>
      <c r="C1306" s="3" t="s">
        <v>685</v>
      </c>
      <c r="D1306" s="3" t="s">
        <v>681</v>
      </c>
      <c r="E1306" s="3" t="s">
        <v>766</v>
      </c>
      <c r="F1306" s="3" t="s">
        <v>683</v>
      </c>
      <c r="G1306" s="50">
        <v>1</v>
      </c>
      <c r="H1306" s="3">
        <v>32</v>
      </c>
      <c r="I1306" s="3" t="s">
        <v>695</v>
      </c>
      <c r="J1306" s="33">
        <v>61</v>
      </c>
      <c r="K1306" s="3" t="s">
        <v>668</v>
      </c>
      <c r="L1306" s="34">
        <v>45336</v>
      </c>
      <c r="M1306" s="3" t="s">
        <v>6</v>
      </c>
      <c r="N1306" s="3" t="s">
        <v>661</v>
      </c>
      <c r="O1306" s="35">
        <v>0</v>
      </c>
      <c r="P1306" s="3" t="s">
        <v>664</v>
      </c>
      <c r="Q1306" s="3" t="s">
        <v>8</v>
      </c>
      <c r="R1306" s="3" t="s">
        <v>1514</v>
      </c>
      <c r="T1306" s="3" t="str">
        <f t="shared" si="49"/>
        <v>INTERIOR</v>
      </c>
      <c r="U1306" s="48"/>
      <c r="V1306" s="3" t="s">
        <v>1599</v>
      </c>
      <c r="AA1306" s="3" t="str">
        <f t="shared" si="50"/>
        <v>INTERIORINT HOMBREINICIO LABORALDEPORTIVOPANTALONCILLOBASICO NEUTRO</v>
      </c>
    </row>
    <row r="1307" spans="1:27">
      <c r="A1307" s="3">
        <v>35924</v>
      </c>
      <c r="B1307" s="3" t="s">
        <v>5</v>
      </c>
      <c r="C1307" s="3" t="s">
        <v>685</v>
      </c>
      <c r="D1307" s="3" t="s">
        <v>681</v>
      </c>
      <c r="E1307" s="3" t="s">
        <v>766</v>
      </c>
      <c r="F1307" s="3" t="s">
        <v>683</v>
      </c>
      <c r="G1307" s="50">
        <v>1</v>
      </c>
      <c r="H1307" s="3">
        <v>34</v>
      </c>
      <c r="I1307" s="3" t="s">
        <v>695</v>
      </c>
      <c r="J1307" s="33">
        <v>159</v>
      </c>
      <c r="K1307" s="3" t="s">
        <v>668</v>
      </c>
      <c r="L1307" s="34">
        <v>45336</v>
      </c>
      <c r="M1307" s="3" t="s">
        <v>6</v>
      </c>
      <c r="N1307" s="3" t="s">
        <v>661</v>
      </c>
      <c r="O1307" s="35">
        <v>0</v>
      </c>
      <c r="P1307" s="3" t="s">
        <v>664</v>
      </c>
      <c r="Q1307" s="3" t="s">
        <v>8</v>
      </c>
      <c r="R1307" s="3" t="s">
        <v>1514</v>
      </c>
      <c r="T1307" s="3" t="str">
        <f t="shared" si="49"/>
        <v>INTERIOR</v>
      </c>
      <c r="U1307" s="48"/>
      <c r="V1307" s="3" t="s">
        <v>1599</v>
      </c>
      <c r="AA1307" s="3" t="str">
        <f t="shared" si="50"/>
        <v>INTERIORINT HOMBREINICIO LABORALDEPORTIVOPANTALONCILLOBASICO NEUTRO</v>
      </c>
    </row>
    <row r="1308" spans="1:27">
      <c r="A1308" s="3">
        <v>35924</v>
      </c>
      <c r="B1308" s="3" t="s">
        <v>5</v>
      </c>
      <c r="C1308" s="3" t="s">
        <v>685</v>
      </c>
      <c r="D1308" s="3" t="s">
        <v>681</v>
      </c>
      <c r="E1308" s="3" t="s">
        <v>766</v>
      </c>
      <c r="F1308" s="3" t="s">
        <v>683</v>
      </c>
      <c r="G1308" s="50">
        <v>1</v>
      </c>
      <c r="H1308" s="3">
        <v>36</v>
      </c>
      <c r="I1308" s="3" t="s">
        <v>695</v>
      </c>
      <c r="J1308" s="33">
        <v>185</v>
      </c>
      <c r="K1308" s="3" t="s">
        <v>668</v>
      </c>
      <c r="L1308" s="34">
        <v>45336</v>
      </c>
      <c r="M1308" s="3" t="s">
        <v>6</v>
      </c>
      <c r="N1308" s="3" t="s">
        <v>661</v>
      </c>
      <c r="O1308" s="35">
        <v>0</v>
      </c>
      <c r="P1308" s="3" t="s">
        <v>664</v>
      </c>
      <c r="Q1308" s="3" t="s">
        <v>8</v>
      </c>
      <c r="R1308" s="3" t="s">
        <v>1514</v>
      </c>
      <c r="T1308" s="3" t="str">
        <f t="shared" si="49"/>
        <v>INTERIOR</v>
      </c>
      <c r="U1308" s="48"/>
      <c r="V1308" s="3" t="s">
        <v>1599</v>
      </c>
      <c r="AA1308" s="3" t="str">
        <f t="shared" si="50"/>
        <v>INTERIORINT HOMBREINICIO LABORALDEPORTIVOPANTALONCILLOBASICO NEUTRO</v>
      </c>
    </row>
    <row r="1309" spans="1:27">
      <c r="A1309" s="3">
        <v>35924</v>
      </c>
      <c r="B1309" s="3" t="s">
        <v>5</v>
      </c>
      <c r="C1309" s="3" t="s">
        <v>685</v>
      </c>
      <c r="D1309" s="3" t="s">
        <v>681</v>
      </c>
      <c r="E1309" s="3" t="s">
        <v>766</v>
      </c>
      <c r="F1309" s="3" t="s">
        <v>683</v>
      </c>
      <c r="G1309" s="50">
        <v>1</v>
      </c>
      <c r="H1309" s="3">
        <v>38</v>
      </c>
      <c r="I1309" s="3" t="s">
        <v>695</v>
      </c>
      <c r="J1309" s="33">
        <v>136</v>
      </c>
      <c r="K1309" s="3" t="s">
        <v>668</v>
      </c>
      <c r="L1309" s="34">
        <v>45336</v>
      </c>
      <c r="M1309" s="3" t="s">
        <v>6</v>
      </c>
      <c r="N1309" s="3" t="s">
        <v>661</v>
      </c>
      <c r="O1309" s="35">
        <v>0</v>
      </c>
      <c r="P1309" s="3" t="s">
        <v>664</v>
      </c>
      <c r="Q1309" s="3" t="s">
        <v>8</v>
      </c>
      <c r="R1309" s="3" t="s">
        <v>1514</v>
      </c>
      <c r="T1309" s="3" t="str">
        <f t="shared" si="49"/>
        <v>INTERIOR</v>
      </c>
      <c r="U1309" s="48"/>
      <c r="V1309" s="3" t="s">
        <v>1599</v>
      </c>
      <c r="AA1309" s="3" t="str">
        <f t="shared" si="50"/>
        <v>INTERIORINT HOMBREINICIO LABORALDEPORTIVOPANTALONCILLOBASICO NEUTRO</v>
      </c>
    </row>
    <row r="1310" spans="1:27">
      <c r="A1310" s="3">
        <v>35924</v>
      </c>
      <c r="B1310" s="3" t="s">
        <v>5</v>
      </c>
      <c r="C1310" s="3" t="s">
        <v>685</v>
      </c>
      <c r="D1310" s="3" t="s">
        <v>681</v>
      </c>
      <c r="E1310" s="3" t="s">
        <v>766</v>
      </c>
      <c r="F1310" s="3" t="s">
        <v>683</v>
      </c>
      <c r="G1310" s="50">
        <v>1</v>
      </c>
      <c r="H1310" s="3">
        <v>40</v>
      </c>
      <c r="I1310" s="3" t="s">
        <v>695</v>
      </c>
      <c r="J1310" s="33">
        <v>103</v>
      </c>
      <c r="K1310" s="3" t="s">
        <v>668</v>
      </c>
      <c r="L1310" s="34">
        <v>45336</v>
      </c>
      <c r="M1310" s="3" t="s">
        <v>6</v>
      </c>
      <c r="N1310" s="3" t="s">
        <v>661</v>
      </c>
      <c r="O1310" s="35">
        <v>0</v>
      </c>
      <c r="P1310" s="3" t="s">
        <v>664</v>
      </c>
      <c r="Q1310" s="3" t="s">
        <v>8</v>
      </c>
      <c r="R1310" s="3" t="s">
        <v>1514</v>
      </c>
      <c r="T1310" s="3" t="str">
        <f t="shared" si="49"/>
        <v>INTERIOR</v>
      </c>
      <c r="U1310" s="48"/>
      <c r="V1310" s="3" t="s">
        <v>1599</v>
      </c>
      <c r="AA1310" s="3" t="str">
        <f t="shared" si="50"/>
        <v>INTERIORINT HOMBREINICIO LABORALDEPORTIVOPANTALONCILLOBASICO NEUTRO</v>
      </c>
    </row>
    <row r="1311" spans="1:27">
      <c r="A1311" s="3">
        <v>35924</v>
      </c>
      <c r="B1311" s="3" t="s">
        <v>5</v>
      </c>
      <c r="C1311" s="3" t="s">
        <v>685</v>
      </c>
      <c r="D1311" s="3" t="s">
        <v>681</v>
      </c>
      <c r="E1311" s="3" t="s">
        <v>1601</v>
      </c>
      <c r="F1311" s="3" t="s">
        <v>683</v>
      </c>
      <c r="G1311" s="50">
        <v>1</v>
      </c>
      <c r="H1311" s="3">
        <v>28</v>
      </c>
      <c r="I1311" s="3" t="s">
        <v>695</v>
      </c>
      <c r="J1311" s="33">
        <v>32</v>
      </c>
      <c r="K1311" s="3" t="s">
        <v>668</v>
      </c>
      <c r="L1311" s="34">
        <v>45336</v>
      </c>
      <c r="M1311" s="3" t="s">
        <v>6</v>
      </c>
      <c r="N1311" s="3" t="s">
        <v>661</v>
      </c>
      <c r="O1311" s="35">
        <v>0</v>
      </c>
      <c r="P1311" s="3" t="s">
        <v>664</v>
      </c>
      <c r="Q1311" s="3" t="s">
        <v>8</v>
      </c>
      <c r="R1311" s="3" t="s">
        <v>7</v>
      </c>
      <c r="T1311" s="3" t="str">
        <f t="shared" si="49"/>
        <v>INTERIOR</v>
      </c>
      <c r="U1311" s="48"/>
      <c r="V1311" s="3" t="s">
        <v>1603</v>
      </c>
      <c r="AA1311" s="3" t="str">
        <f t="shared" si="50"/>
        <v>INTERIORINT HOMBREINICIO LABORALDEPORTIVOPANTALONCILLO BASICO NEUTRO</v>
      </c>
    </row>
    <row r="1312" spans="1:27">
      <c r="A1312" s="3">
        <v>35924</v>
      </c>
      <c r="B1312" s="3" t="s">
        <v>5</v>
      </c>
      <c r="C1312" s="3" t="s">
        <v>685</v>
      </c>
      <c r="D1312" s="3" t="s">
        <v>681</v>
      </c>
      <c r="E1312" s="3" t="s">
        <v>1601</v>
      </c>
      <c r="F1312" s="3" t="s">
        <v>683</v>
      </c>
      <c r="G1312" s="50">
        <v>1</v>
      </c>
      <c r="H1312" s="3">
        <v>30</v>
      </c>
      <c r="I1312" s="3" t="s">
        <v>695</v>
      </c>
      <c r="J1312" s="33">
        <v>65</v>
      </c>
      <c r="K1312" s="3" t="s">
        <v>668</v>
      </c>
      <c r="L1312" s="34">
        <v>45336</v>
      </c>
      <c r="M1312" s="3" t="s">
        <v>6</v>
      </c>
      <c r="N1312" s="3" t="s">
        <v>661</v>
      </c>
      <c r="O1312" s="35">
        <v>0</v>
      </c>
      <c r="P1312" s="3" t="s">
        <v>664</v>
      </c>
      <c r="Q1312" s="3" t="s">
        <v>8</v>
      </c>
      <c r="R1312" s="3" t="s">
        <v>7</v>
      </c>
      <c r="T1312" s="3" t="str">
        <f t="shared" si="49"/>
        <v>INTERIOR</v>
      </c>
      <c r="U1312" s="48"/>
      <c r="V1312" s="3" t="s">
        <v>1603</v>
      </c>
      <c r="AA1312" s="3" t="str">
        <f t="shared" si="50"/>
        <v>INTERIORINT HOMBREINICIO LABORALDEPORTIVOPANTALONCILLO BASICO NEUTRO</v>
      </c>
    </row>
    <row r="1313" spans="1:27">
      <c r="A1313" s="3">
        <v>35924</v>
      </c>
      <c r="B1313" s="3" t="s">
        <v>5</v>
      </c>
      <c r="C1313" s="3" t="s">
        <v>685</v>
      </c>
      <c r="D1313" s="3" t="s">
        <v>681</v>
      </c>
      <c r="E1313" s="3" t="s">
        <v>1601</v>
      </c>
      <c r="F1313" s="3" t="s">
        <v>683</v>
      </c>
      <c r="G1313" s="50">
        <v>1</v>
      </c>
      <c r="H1313" s="3">
        <v>32</v>
      </c>
      <c r="I1313" s="3" t="s">
        <v>695</v>
      </c>
      <c r="J1313" s="33">
        <v>77</v>
      </c>
      <c r="K1313" s="3" t="s">
        <v>668</v>
      </c>
      <c r="L1313" s="34">
        <v>45336</v>
      </c>
      <c r="M1313" s="3" t="s">
        <v>6</v>
      </c>
      <c r="N1313" s="3" t="s">
        <v>661</v>
      </c>
      <c r="O1313" s="35">
        <v>0</v>
      </c>
      <c r="P1313" s="3" t="s">
        <v>664</v>
      </c>
      <c r="Q1313" s="3" t="s">
        <v>8</v>
      </c>
      <c r="R1313" s="3" t="s">
        <v>7</v>
      </c>
      <c r="T1313" s="3" t="str">
        <f t="shared" si="49"/>
        <v>INTERIOR</v>
      </c>
      <c r="U1313" s="48"/>
      <c r="V1313" s="3" t="s">
        <v>1603</v>
      </c>
      <c r="AA1313" s="3" t="str">
        <f t="shared" si="50"/>
        <v>INTERIORINT HOMBREINICIO LABORALDEPORTIVOPANTALONCILLO BASICO NEUTRO</v>
      </c>
    </row>
    <row r="1314" spans="1:27">
      <c r="A1314" s="3">
        <v>35924</v>
      </c>
      <c r="B1314" s="3" t="s">
        <v>5</v>
      </c>
      <c r="C1314" s="3" t="s">
        <v>685</v>
      </c>
      <c r="D1314" s="3" t="s">
        <v>681</v>
      </c>
      <c r="E1314" s="3" t="s">
        <v>1601</v>
      </c>
      <c r="F1314" s="3" t="s">
        <v>683</v>
      </c>
      <c r="G1314" s="50">
        <v>1</v>
      </c>
      <c r="H1314" s="3">
        <v>34</v>
      </c>
      <c r="I1314" s="3" t="s">
        <v>695</v>
      </c>
      <c r="J1314" s="33">
        <v>38</v>
      </c>
      <c r="K1314" s="3" t="s">
        <v>668</v>
      </c>
      <c r="L1314" s="34">
        <v>45336</v>
      </c>
      <c r="M1314" s="3" t="s">
        <v>6</v>
      </c>
      <c r="N1314" s="3" t="s">
        <v>661</v>
      </c>
      <c r="O1314" s="35">
        <v>0</v>
      </c>
      <c r="P1314" s="3" t="s">
        <v>664</v>
      </c>
      <c r="Q1314" s="3" t="s">
        <v>8</v>
      </c>
      <c r="R1314" s="3" t="s">
        <v>7</v>
      </c>
      <c r="T1314" s="3" t="str">
        <f t="shared" si="49"/>
        <v>INTERIOR</v>
      </c>
      <c r="U1314" s="48"/>
      <c r="V1314" s="3" t="s">
        <v>1603</v>
      </c>
      <c r="AA1314" s="3" t="str">
        <f t="shared" si="50"/>
        <v>INTERIORINT HOMBREINICIO LABORALDEPORTIVOPANTALONCILLO BASICO NEUTRO</v>
      </c>
    </row>
    <row r="1315" spans="1:27">
      <c r="A1315" s="3">
        <v>242394</v>
      </c>
      <c r="B1315" s="3" t="s">
        <v>5</v>
      </c>
      <c r="C1315" s="3" t="s">
        <v>685</v>
      </c>
      <c r="D1315" s="3" t="s">
        <v>681</v>
      </c>
      <c r="E1315" s="3" t="s">
        <v>766</v>
      </c>
      <c r="F1315" s="3" t="s">
        <v>683</v>
      </c>
      <c r="G1315" s="50">
        <v>1</v>
      </c>
      <c r="H1315" s="3">
        <v>30</v>
      </c>
      <c r="I1315" s="3" t="s">
        <v>695</v>
      </c>
      <c r="J1315" s="33">
        <v>53</v>
      </c>
      <c r="K1315" s="3" t="s">
        <v>668</v>
      </c>
      <c r="L1315" s="34">
        <v>45336</v>
      </c>
      <c r="M1315" s="3" t="s">
        <v>6</v>
      </c>
      <c r="N1315" s="3" t="s">
        <v>661</v>
      </c>
      <c r="O1315" s="35">
        <v>0</v>
      </c>
      <c r="P1315" s="3" t="s">
        <v>664</v>
      </c>
      <c r="Q1315" s="3" t="s">
        <v>8</v>
      </c>
      <c r="R1315" s="3" t="s">
        <v>1514</v>
      </c>
      <c r="T1315" s="3" t="str">
        <f t="shared" si="49"/>
        <v>INTERIOR</v>
      </c>
      <c r="U1315" s="48"/>
      <c r="V1315" s="3" t="s">
        <v>1599</v>
      </c>
      <c r="AA1315" s="3" t="str">
        <f t="shared" si="50"/>
        <v>INTERIORINT HOMBREINICIO LABORALDEPORTIVOPANTALONCILLOBASICO NEUTRO</v>
      </c>
    </row>
    <row r="1316" spans="1:27">
      <c r="A1316" s="3">
        <v>242394</v>
      </c>
      <c r="B1316" s="3" t="s">
        <v>5</v>
      </c>
      <c r="C1316" s="3" t="s">
        <v>685</v>
      </c>
      <c r="D1316" s="3" t="s">
        <v>681</v>
      </c>
      <c r="E1316" s="3" t="s">
        <v>766</v>
      </c>
      <c r="F1316" s="3" t="s">
        <v>683</v>
      </c>
      <c r="G1316" s="50">
        <v>1</v>
      </c>
      <c r="H1316" s="3">
        <v>32</v>
      </c>
      <c r="I1316" s="3" t="s">
        <v>695</v>
      </c>
      <c r="J1316" s="33">
        <v>105</v>
      </c>
      <c r="K1316" s="3" t="s">
        <v>668</v>
      </c>
      <c r="L1316" s="34">
        <v>45336</v>
      </c>
      <c r="M1316" s="3" t="s">
        <v>6</v>
      </c>
      <c r="N1316" s="3" t="s">
        <v>661</v>
      </c>
      <c r="O1316" s="35">
        <v>0</v>
      </c>
      <c r="P1316" s="3" t="s">
        <v>664</v>
      </c>
      <c r="Q1316" s="3" t="s">
        <v>8</v>
      </c>
      <c r="R1316" s="3" t="s">
        <v>1514</v>
      </c>
      <c r="T1316" s="3" t="str">
        <f t="shared" si="49"/>
        <v>INTERIOR</v>
      </c>
      <c r="U1316" s="48"/>
      <c r="V1316" s="3" t="s">
        <v>1599</v>
      </c>
      <c r="AA1316" s="3" t="str">
        <f t="shared" si="50"/>
        <v>INTERIORINT HOMBREINICIO LABORALDEPORTIVOPANTALONCILLOBASICO NEUTRO</v>
      </c>
    </row>
    <row r="1317" spans="1:27">
      <c r="A1317" s="3">
        <v>242394</v>
      </c>
      <c r="B1317" s="3" t="s">
        <v>5</v>
      </c>
      <c r="C1317" s="3" t="s">
        <v>685</v>
      </c>
      <c r="D1317" s="3" t="s">
        <v>681</v>
      </c>
      <c r="E1317" s="3" t="s">
        <v>766</v>
      </c>
      <c r="F1317" s="3" t="s">
        <v>683</v>
      </c>
      <c r="G1317" s="50">
        <v>1</v>
      </c>
      <c r="H1317" s="3">
        <v>34</v>
      </c>
      <c r="I1317" s="3" t="s">
        <v>695</v>
      </c>
      <c r="J1317" s="33">
        <v>50</v>
      </c>
      <c r="K1317" s="3" t="s">
        <v>668</v>
      </c>
      <c r="L1317" s="34">
        <v>45336</v>
      </c>
      <c r="M1317" s="3" t="s">
        <v>6</v>
      </c>
      <c r="N1317" s="3" t="s">
        <v>661</v>
      </c>
      <c r="O1317" s="35">
        <v>0</v>
      </c>
      <c r="P1317" s="3" t="s">
        <v>664</v>
      </c>
      <c r="Q1317" s="3" t="s">
        <v>8</v>
      </c>
      <c r="R1317" s="3" t="s">
        <v>1514</v>
      </c>
      <c r="T1317" s="3" t="str">
        <f t="shared" si="49"/>
        <v>INTERIOR</v>
      </c>
      <c r="U1317" s="48"/>
      <c r="V1317" s="3" t="s">
        <v>1599</v>
      </c>
      <c r="AA1317" s="3" t="str">
        <f t="shared" si="50"/>
        <v>INTERIORINT HOMBREINICIO LABORALDEPORTIVOPANTALONCILLOBASICO NEUTRO</v>
      </c>
    </row>
    <row r="1318" spans="1:27">
      <c r="A1318" s="3">
        <v>242394</v>
      </c>
      <c r="B1318" s="3" t="s">
        <v>5</v>
      </c>
      <c r="C1318" s="3" t="s">
        <v>685</v>
      </c>
      <c r="D1318" s="3" t="s">
        <v>681</v>
      </c>
      <c r="E1318" s="3" t="s">
        <v>766</v>
      </c>
      <c r="F1318" s="3" t="s">
        <v>683</v>
      </c>
      <c r="G1318" s="50">
        <v>1</v>
      </c>
      <c r="H1318" s="3">
        <v>38</v>
      </c>
      <c r="I1318" s="3" t="s">
        <v>695</v>
      </c>
      <c r="J1318" s="33">
        <v>112</v>
      </c>
      <c r="K1318" s="3" t="s">
        <v>668</v>
      </c>
      <c r="L1318" s="34">
        <v>45336</v>
      </c>
      <c r="M1318" s="3" t="s">
        <v>6</v>
      </c>
      <c r="N1318" s="3" t="s">
        <v>661</v>
      </c>
      <c r="O1318" s="35">
        <v>0</v>
      </c>
      <c r="P1318" s="3" t="s">
        <v>664</v>
      </c>
      <c r="Q1318" s="3" t="s">
        <v>8</v>
      </c>
      <c r="R1318" s="3" t="s">
        <v>1514</v>
      </c>
      <c r="T1318" s="3" t="str">
        <f t="shared" si="49"/>
        <v>INTERIOR</v>
      </c>
      <c r="U1318" s="48"/>
      <c r="V1318" s="3" t="s">
        <v>1599</v>
      </c>
      <c r="AA1318" s="3" t="str">
        <f t="shared" si="50"/>
        <v>INTERIORINT HOMBREINICIO LABORALDEPORTIVOPANTALONCILLOBASICO NEUTRO</v>
      </c>
    </row>
    <row r="1319" spans="1:27">
      <c r="A1319" s="3">
        <v>242394</v>
      </c>
      <c r="B1319" s="3" t="s">
        <v>5</v>
      </c>
      <c r="C1319" s="3" t="s">
        <v>685</v>
      </c>
      <c r="D1319" s="3" t="s">
        <v>681</v>
      </c>
      <c r="E1319" s="3" t="s">
        <v>766</v>
      </c>
      <c r="F1319" s="3" t="s">
        <v>683</v>
      </c>
      <c r="G1319" s="50">
        <v>1</v>
      </c>
      <c r="H1319" s="3">
        <v>40</v>
      </c>
      <c r="I1319" s="3" t="s">
        <v>695</v>
      </c>
      <c r="J1319" s="33">
        <v>82</v>
      </c>
      <c r="K1319" s="3" t="s">
        <v>668</v>
      </c>
      <c r="L1319" s="34">
        <v>45336</v>
      </c>
      <c r="M1319" s="3" t="s">
        <v>6</v>
      </c>
      <c r="N1319" s="3" t="s">
        <v>661</v>
      </c>
      <c r="O1319" s="35">
        <v>0</v>
      </c>
      <c r="P1319" s="3" t="s">
        <v>664</v>
      </c>
      <c r="Q1319" s="3" t="s">
        <v>8</v>
      </c>
      <c r="R1319" s="3" t="s">
        <v>1514</v>
      </c>
      <c r="T1319" s="3" t="str">
        <f t="shared" si="49"/>
        <v>INTERIOR</v>
      </c>
      <c r="U1319" s="48"/>
      <c r="V1319" s="3" t="s">
        <v>1599</v>
      </c>
      <c r="AA1319" s="3" t="str">
        <f t="shared" si="50"/>
        <v>INTERIORINT HOMBREINICIO LABORALDEPORTIVOPANTALONCILLOBASICO NEUTRO</v>
      </c>
    </row>
    <row r="1320" spans="1:27">
      <c r="A1320" s="3">
        <v>242394</v>
      </c>
      <c r="B1320" s="3" t="s">
        <v>5</v>
      </c>
      <c r="C1320" s="3" t="s">
        <v>685</v>
      </c>
      <c r="D1320" s="3" t="s">
        <v>681</v>
      </c>
      <c r="E1320" s="3" t="s">
        <v>1601</v>
      </c>
      <c r="F1320" s="3" t="s">
        <v>683</v>
      </c>
      <c r="G1320" s="50">
        <v>1</v>
      </c>
      <c r="H1320" s="3">
        <v>34</v>
      </c>
      <c r="I1320" s="3" t="s">
        <v>695</v>
      </c>
      <c r="J1320" s="33">
        <v>120</v>
      </c>
      <c r="K1320" s="3" t="s">
        <v>668</v>
      </c>
      <c r="L1320" s="34">
        <v>45336</v>
      </c>
      <c r="M1320" s="3" t="s">
        <v>6</v>
      </c>
      <c r="N1320" s="3" t="s">
        <v>661</v>
      </c>
      <c r="O1320" s="35">
        <v>0</v>
      </c>
      <c r="P1320" s="3" t="s">
        <v>664</v>
      </c>
      <c r="Q1320" s="3" t="s">
        <v>8</v>
      </c>
      <c r="R1320" s="3" t="s">
        <v>7</v>
      </c>
      <c r="T1320" s="3" t="str">
        <f t="shared" si="49"/>
        <v>INTERIOR</v>
      </c>
      <c r="U1320" s="48"/>
      <c r="V1320" s="3" t="s">
        <v>1603</v>
      </c>
      <c r="AA1320" s="3" t="str">
        <f t="shared" si="50"/>
        <v>INTERIORINT HOMBREINICIO LABORALDEPORTIVOPANTALONCILLO BASICO NEUTRO</v>
      </c>
    </row>
    <row r="1321" spans="1:27">
      <c r="A1321" s="3">
        <v>242394</v>
      </c>
      <c r="B1321" s="3" t="s">
        <v>5</v>
      </c>
      <c r="C1321" s="3" t="s">
        <v>685</v>
      </c>
      <c r="D1321" s="3" t="s">
        <v>681</v>
      </c>
      <c r="E1321" s="3" t="s">
        <v>1601</v>
      </c>
      <c r="F1321" s="3" t="s">
        <v>683</v>
      </c>
      <c r="G1321" s="50">
        <v>1</v>
      </c>
      <c r="H1321" s="3">
        <v>36</v>
      </c>
      <c r="I1321" s="3" t="s">
        <v>695</v>
      </c>
      <c r="J1321" s="33">
        <v>130</v>
      </c>
      <c r="K1321" s="3" t="s">
        <v>668</v>
      </c>
      <c r="L1321" s="34">
        <v>45336</v>
      </c>
      <c r="M1321" s="3" t="s">
        <v>6</v>
      </c>
      <c r="N1321" s="3" t="s">
        <v>661</v>
      </c>
      <c r="O1321" s="35">
        <v>0</v>
      </c>
      <c r="P1321" s="3" t="s">
        <v>664</v>
      </c>
      <c r="Q1321" s="3" t="s">
        <v>8</v>
      </c>
      <c r="R1321" s="3" t="s">
        <v>7</v>
      </c>
      <c r="T1321" s="3" t="str">
        <f t="shared" si="49"/>
        <v>INTERIOR</v>
      </c>
      <c r="U1321" s="48"/>
      <c r="V1321" s="3" t="s">
        <v>1603</v>
      </c>
      <c r="AA1321" s="3" t="str">
        <f t="shared" si="50"/>
        <v>INTERIORINT HOMBREINICIO LABORALDEPORTIVOPANTALONCILLO BASICO NEUTRO</v>
      </c>
    </row>
    <row r="1322" spans="1:27">
      <c r="A1322" s="3">
        <v>242394</v>
      </c>
      <c r="B1322" s="3" t="s">
        <v>5</v>
      </c>
      <c r="C1322" s="3" t="s">
        <v>685</v>
      </c>
      <c r="D1322" s="3" t="s">
        <v>681</v>
      </c>
      <c r="E1322" s="3" t="s">
        <v>1601</v>
      </c>
      <c r="F1322" s="3" t="s">
        <v>683</v>
      </c>
      <c r="G1322" s="50">
        <v>1</v>
      </c>
      <c r="H1322" s="3">
        <v>38</v>
      </c>
      <c r="I1322" s="3" t="s">
        <v>695</v>
      </c>
      <c r="J1322" s="33">
        <v>19</v>
      </c>
      <c r="K1322" s="3" t="s">
        <v>668</v>
      </c>
      <c r="L1322" s="34">
        <v>45336</v>
      </c>
      <c r="M1322" s="3" t="s">
        <v>6</v>
      </c>
      <c r="N1322" s="3" t="s">
        <v>661</v>
      </c>
      <c r="O1322" s="35">
        <v>0</v>
      </c>
      <c r="P1322" s="3" t="s">
        <v>664</v>
      </c>
      <c r="Q1322" s="3" t="s">
        <v>8</v>
      </c>
      <c r="R1322" s="3" t="s">
        <v>7</v>
      </c>
      <c r="T1322" s="3" t="str">
        <f t="shared" si="49"/>
        <v>INTERIOR</v>
      </c>
      <c r="U1322" s="48"/>
      <c r="V1322" s="3" t="s">
        <v>1603</v>
      </c>
      <c r="AA1322" s="3" t="str">
        <f t="shared" si="50"/>
        <v>INTERIORINT HOMBREINICIO LABORALDEPORTIVOPANTALONCILLO BASICO NEUTRO</v>
      </c>
    </row>
    <row r="1323" spans="1:27">
      <c r="A1323" s="3">
        <v>277659</v>
      </c>
      <c r="B1323" s="3" t="s">
        <v>5</v>
      </c>
      <c r="C1323" s="3" t="s">
        <v>685</v>
      </c>
      <c r="D1323" s="3" t="s">
        <v>681</v>
      </c>
      <c r="E1323" s="3" t="s">
        <v>764</v>
      </c>
      <c r="F1323" s="3" t="s">
        <v>683</v>
      </c>
      <c r="G1323" s="50">
        <v>2</v>
      </c>
      <c r="H1323" s="3" t="s">
        <v>689</v>
      </c>
      <c r="I1323" s="3" t="s">
        <v>724</v>
      </c>
      <c r="J1323" s="33">
        <v>50</v>
      </c>
      <c r="K1323" s="3" t="s">
        <v>668</v>
      </c>
      <c r="L1323" s="34">
        <v>45336</v>
      </c>
      <c r="M1323" s="3" t="s">
        <v>6</v>
      </c>
      <c r="N1323" s="3" t="s">
        <v>661</v>
      </c>
      <c r="O1323" s="35">
        <v>0</v>
      </c>
      <c r="P1323" s="3" t="s">
        <v>664</v>
      </c>
      <c r="Q1323" s="3" t="s">
        <v>8</v>
      </c>
      <c r="R1323" s="3" t="s">
        <v>1348</v>
      </c>
      <c r="T1323" s="3" t="str">
        <f t="shared" si="49"/>
        <v>INTERIOR</v>
      </c>
      <c r="U1323" s="48"/>
      <c r="V1323" s="3" t="s">
        <v>1599</v>
      </c>
      <c r="AA1323" s="3" t="str">
        <f t="shared" si="50"/>
        <v>INTERIORINT HOMBREINICIO LABORALDEPORTIVOBOXERBASICO NEUTRO</v>
      </c>
    </row>
    <row r="1324" spans="1:27">
      <c r="A1324" s="3">
        <v>277659</v>
      </c>
      <c r="B1324" s="3" t="s">
        <v>5</v>
      </c>
      <c r="C1324" s="3" t="s">
        <v>685</v>
      </c>
      <c r="D1324" s="3" t="s">
        <v>681</v>
      </c>
      <c r="E1324" s="3" t="s">
        <v>764</v>
      </c>
      <c r="F1324" s="3" t="s">
        <v>683</v>
      </c>
      <c r="G1324" s="50">
        <v>2</v>
      </c>
      <c r="H1324" s="3" t="s">
        <v>689</v>
      </c>
      <c r="I1324" s="3" t="s">
        <v>691</v>
      </c>
      <c r="J1324" s="33">
        <v>50</v>
      </c>
      <c r="K1324" s="3" t="s">
        <v>668</v>
      </c>
      <c r="L1324" s="34">
        <v>45336</v>
      </c>
      <c r="M1324" s="3" t="s">
        <v>6</v>
      </c>
      <c r="N1324" s="3" t="s">
        <v>661</v>
      </c>
      <c r="O1324" s="35">
        <v>0</v>
      </c>
      <c r="P1324" s="3" t="s">
        <v>664</v>
      </c>
      <c r="Q1324" s="3" t="s">
        <v>8</v>
      </c>
      <c r="R1324" s="3" t="s">
        <v>1348</v>
      </c>
      <c r="T1324" s="3" t="str">
        <f t="shared" si="49"/>
        <v>INTERIOR</v>
      </c>
      <c r="U1324" s="48"/>
      <c r="V1324" s="3" t="s">
        <v>1599</v>
      </c>
      <c r="AA1324" s="3" t="str">
        <f t="shared" si="50"/>
        <v>INTERIORINT HOMBREINICIO LABORALDEPORTIVOBOXERBASICO NEUTRO</v>
      </c>
    </row>
    <row r="1325" spans="1:27">
      <c r="A1325" s="3">
        <v>277659</v>
      </c>
      <c r="B1325" s="3" t="s">
        <v>5</v>
      </c>
      <c r="C1325" s="3" t="s">
        <v>685</v>
      </c>
      <c r="D1325" s="3" t="s">
        <v>681</v>
      </c>
      <c r="E1325" s="3" t="s">
        <v>764</v>
      </c>
      <c r="F1325" s="3" t="s">
        <v>683</v>
      </c>
      <c r="G1325" s="50">
        <v>2</v>
      </c>
      <c r="H1325" s="3" t="s">
        <v>689</v>
      </c>
      <c r="I1325" s="3" t="s">
        <v>692</v>
      </c>
      <c r="J1325" s="33">
        <v>51</v>
      </c>
      <c r="K1325" s="3" t="s">
        <v>668</v>
      </c>
      <c r="L1325" s="34">
        <v>45336</v>
      </c>
      <c r="M1325" s="3" t="s">
        <v>6</v>
      </c>
      <c r="N1325" s="3" t="s">
        <v>661</v>
      </c>
      <c r="O1325" s="35">
        <v>0</v>
      </c>
      <c r="P1325" s="3" t="s">
        <v>664</v>
      </c>
      <c r="Q1325" s="3" t="s">
        <v>8</v>
      </c>
      <c r="R1325" s="3" t="s">
        <v>1348</v>
      </c>
      <c r="T1325" s="3" t="str">
        <f t="shared" ref="T1325:T1388" si="51">+IF(B1325="NINA","INFANTIL",IF(B1325="NINO","INFANTIL",IF(B1325="BEBITA","INFANTIL",IF(B1325="BEBITO","INFANTIL",IF(B1325="BEBE","INFANTIL",IF(B1325="HOGAR","HOGAR Y COMPLEMENTOS",IF(B1325="COMPLEMENTOS","HOGAR Y COMPLEMENTOS",IF(B1325="COLEGIAL","HOGAR Y COMPLEMENTOS",IF(B1325="INT MUJER","INTERIOR",IF(B1325="INT HOMBRE","INTERIOR",IF(B1325="INT NINA","INTERIOR",IF(B1325="INT NINO","INTERIOR",IF(B1325="INT BEBITA","INTERIOR",IF(B1325="INT BEBITO","INTERIOR",IF(B1325="MUJER","MUJER",IF(B1325="HOMBRE","HOMBRE",""))))))))))))))))</f>
        <v>INTERIOR</v>
      </c>
      <c r="U1325" s="48"/>
      <c r="V1325" s="3" t="s">
        <v>1599</v>
      </c>
      <c r="AA1325" s="3" t="str">
        <f t="shared" si="50"/>
        <v>INTERIORINT HOMBREINICIO LABORALDEPORTIVOBOXERBASICO NEUTRO</v>
      </c>
    </row>
    <row r="1326" spans="1:27">
      <c r="A1326" s="3">
        <v>277659</v>
      </c>
      <c r="B1326" s="3" t="s">
        <v>5</v>
      </c>
      <c r="C1326" s="3" t="s">
        <v>685</v>
      </c>
      <c r="D1326" s="3" t="s">
        <v>681</v>
      </c>
      <c r="E1326" s="3" t="s">
        <v>764</v>
      </c>
      <c r="F1326" s="3" t="s">
        <v>683</v>
      </c>
      <c r="G1326" s="50">
        <v>2</v>
      </c>
      <c r="H1326" s="3" t="s">
        <v>688</v>
      </c>
      <c r="I1326" s="3" t="s">
        <v>691</v>
      </c>
      <c r="J1326" s="33">
        <v>74</v>
      </c>
      <c r="K1326" s="3" t="s">
        <v>668</v>
      </c>
      <c r="L1326" s="34">
        <v>45336</v>
      </c>
      <c r="M1326" s="3" t="s">
        <v>6</v>
      </c>
      <c r="N1326" s="3" t="s">
        <v>661</v>
      </c>
      <c r="O1326" s="35">
        <v>0</v>
      </c>
      <c r="P1326" s="3" t="s">
        <v>664</v>
      </c>
      <c r="Q1326" s="3" t="s">
        <v>8</v>
      </c>
      <c r="R1326" s="3" t="s">
        <v>1348</v>
      </c>
      <c r="T1326" s="3" t="str">
        <f t="shared" si="51"/>
        <v>INTERIOR</v>
      </c>
      <c r="U1326" s="48"/>
      <c r="V1326" s="3" t="s">
        <v>1599</v>
      </c>
      <c r="AA1326" s="3" t="str">
        <f t="shared" si="50"/>
        <v>INTERIORINT HOMBREINICIO LABORALDEPORTIVOBOXERBASICO NEUTRO</v>
      </c>
    </row>
    <row r="1327" spans="1:27">
      <c r="A1327" s="3">
        <v>277659</v>
      </c>
      <c r="B1327" s="3" t="s">
        <v>5</v>
      </c>
      <c r="C1327" s="3" t="s">
        <v>685</v>
      </c>
      <c r="D1327" s="3" t="s">
        <v>681</v>
      </c>
      <c r="E1327" s="3" t="s">
        <v>764</v>
      </c>
      <c r="F1327" s="3" t="s">
        <v>683</v>
      </c>
      <c r="G1327" s="50">
        <v>2</v>
      </c>
      <c r="H1327" s="3" t="s">
        <v>688</v>
      </c>
      <c r="I1327" s="3" t="s">
        <v>694</v>
      </c>
      <c r="J1327" s="33">
        <v>50</v>
      </c>
      <c r="K1327" s="3" t="s">
        <v>668</v>
      </c>
      <c r="L1327" s="34">
        <v>45336</v>
      </c>
      <c r="M1327" s="3" t="s">
        <v>6</v>
      </c>
      <c r="N1327" s="3" t="s">
        <v>661</v>
      </c>
      <c r="O1327" s="35">
        <v>0</v>
      </c>
      <c r="P1327" s="3" t="s">
        <v>664</v>
      </c>
      <c r="Q1327" s="3" t="s">
        <v>8</v>
      </c>
      <c r="R1327" s="3" t="s">
        <v>1348</v>
      </c>
      <c r="T1327" s="3" t="str">
        <f t="shared" si="51"/>
        <v>INTERIOR</v>
      </c>
      <c r="U1327" s="48"/>
      <c r="V1327" s="3" t="s">
        <v>1599</v>
      </c>
      <c r="AA1327" s="3" t="str">
        <f t="shared" si="50"/>
        <v>INTERIORINT HOMBREINICIO LABORALDEPORTIVOBOXERBASICO NEUTRO</v>
      </c>
    </row>
    <row r="1328" spans="1:27">
      <c r="A1328" s="3">
        <v>277659</v>
      </c>
      <c r="B1328" s="3" t="s">
        <v>5</v>
      </c>
      <c r="C1328" s="3" t="s">
        <v>685</v>
      </c>
      <c r="D1328" s="3" t="s">
        <v>681</v>
      </c>
      <c r="E1328" s="3" t="s">
        <v>764</v>
      </c>
      <c r="F1328" s="3" t="s">
        <v>683</v>
      </c>
      <c r="G1328" s="50">
        <v>2</v>
      </c>
      <c r="H1328" s="3" t="s">
        <v>687</v>
      </c>
      <c r="I1328" s="3" t="s">
        <v>692</v>
      </c>
      <c r="J1328" s="33">
        <v>52</v>
      </c>
      <c r="K1328" s="3" t="s">
        <v>668</v>
      </c>
      <c r="L1328" s="34">
        <v>45336</v>
      </c>
      <c r="M1328" s="3" t="s">
        <v>6</v>
      </c>
      <c r="N1328" s="3" t="s">
        <v>661</v>
      </c>
      <c r="O1328" s="35">
        <v>0</v>
      </c>
      <c r="P1328" s="3" t="s">
        <v>664</v>
      </c>
      <c r="Q1328" s="3" t="s">
        <v>8</v>
      </c>
      <c r="R1328" s="3" t="s">
        <v>1348</v>
      </c>
      <c r="T1328" s="3" t="str">
        <f t="shared" si="51"/>
        <v>INTERIOR</v>
      </c>
      <c r="U1328" s="48"/>
      <c r="V1328" s="3" t="s">
        <v>1599</v>
      </c>
      <c r="AA1328" s="3" t="str">
        <f t="shared" si="50"/>
        <v>INTERIORINT HOMBREINICIO LABORALDEPORTIVOBOXERBASICO NEUTRO</v>
      </c>
    </row>
    <row r="1329" spans="1:27">
      <c r="A1329" s="3">
        <v>277659</v>
      </c>
      <c r="B1329" s="3" t="s">
        <v>5</v>
      </c>
      <c r="C1329" s="3" t="s">
        <v>685</v>
      </c>
      <c r="D1329" s="3" t="s">
        <v>681</v>
      </c>
      <c r="E1329" s="3" t="s">
        <v>764</v>
      </c>
      <c r="F1329" s="3" t="s">
        <v>683</v>
      </c>
      <c r="G1329" s="50">
        <v>2</v>
      </c>
      <c r="H1329" s="3" t="s">
        <v>690</v>
      </c>
      <c r="I1329" s="3" t="s">
        <v>724</v>
      </c>
      <c r="J1329" s="33">
        <v>85</v>
      </c>
      <c r="K1329" s="3" t="s">
        <v>668</v>
      </c>
      <c r="L1329" s="34">
        <v>45336</v>
      </c>
      <c r="M1329" s="3" t="s">
        <v>6</v>
      </c>
      <c r="N1329" s="3" t="s">
        <v>661</v>
      </c>
      <c r="O1329" s="35">
        <v>0</v>
      </c>
      <c r="P1329" s="3" t="s">
        <v>664</v>
      </c>
      <c r="Q1329" s="3" t="s">
        <v>8</v>
      </c>
      <c r="R1329" s="3" t="s">
        <v>1348</v>
      </c>
      <c r="T1329" s="3" t="str">
        <f t="shared" si="51"/>
        <v>INTERIOR</v>
      </c>
      <c r="U1329" s="48"/>
      <c r="V1329" s="3" t="s">
        <v>1599</v>
      </c>
      <c r="AA1329" s="3" t="str">
        <f t="shared" si="50"/>
        <v>INTERIORINT HOMBREINICIO LABORALDEPORTIVOBOXERBASICO NEUTRO</v>
      </c>
    </row>
    <row r="1330" spans="1:27">
      <c r="A1330" s="3">
        <v>277659</v>
      </c>
      <c r="B1330" s="3" t="s">
        <v>5</v>
      </c>
      <c r="C1330" s="3" t="s">
        <v>685</v>
      </c>
      <c r="D1330" s="3" t="s">
        <v>681</v>
      </c>
      <c r="E1330" s="3" t="s">
        <v>764</v>
      </c>
      <c r="F1330" s="3" t="s">
        <v>683</v>
      </c>
      <c r="G1330" s="50">
        <v>2</v>
      </c>
      <c r="H1330" s="3" t="s">
        <v>690</v>
      </c>
      <c r="I1330" s="3" t="s">
        <v>694</v>
      </c>
      <c r="J1330" s="33">
        <v>50</v>
      </c>
      <c r="K1330" s="3" t="s">
        <v>668</v>
      </c>
      <c r="L1330" s="34">
        <v>45336</v>
      </c>
      <c r="M1330" s="3" t="s">
        <v>6</v>
      </c>
      <c r="N1330" s="3" t="s">
        <v>661</v>
      </c>
      <c r="O1330" s="35">
        <v>0</v>
      </c>
      <c r="P1330" s="3" t="s">
        <v>664</v>
      </c>
      <c r="Q1330" s="3" t="s">
        <v>8</v>
      </c>
      <c r="R1330" s="3" t="s">
        <v>1348</v>
      </c>
      <c r="T1330" s="3" t="str">
        <f t="shared" si="51"/>
        <v>INTERIOR</v>
      </c>
      <c r="U1330" s="48"/>
      <c r="V1330" s="3" t="s">
        <v>1599</v>
      </c>
      <c r="AA1330" s="3" t="str">
        <f t="shared" si="50"/>
        <v>INTERIORINT HOMBREINICIO LABORALDEPORTIVOBOXERBASICO NEUTRO</v>
      </c>
    </row>
    <row r="1331" spans="1:27">
      <c r="A1331" s="3">
        <v>277659</v>
      </c>
      <c r="B1331" s="3" t="s">
        <v>5</v>
      </c>
      <c r="C1331" s="3" t="s">
        <v>685</v>
      </c>
      <c r="D1331" s="3" t="s">
        <v>681</v>
      </c>
      <c r="E1331" s="3" t="s">
        <v>764</v>
      </c>
      <c r="F1331" s="3" t="s">
        <v>683</v>
      </c>
      <c r="G1331" s="50">
        <v>2</v>
      </c>
      <c r="H1331" s="3" t="s">
        <v>687</v>
      </c>
      <c r="I1331" s="3" t="s">
        <v>709</v>
      </c>
      <c r="J1331" s="33">
        <v>0</v>
      </c>
      <c r="K1331" s="3" t="s">
        <v>668</v>
      </c>
      <c r="L1331" s="34">
        <v>45336</v>
      </c>
      <c r="M1331" s="3" t="s">
        <v>6</v>
      </c>
      <c r="N1331" s="3" t="s">
        <v>661</v>
      </c>
      <c r="O1331" s="35">
        <v>0</v>
      </c>
      <c r="P1331" s="3" t="s">
        <v>664</v>
      </c>
      <c r="Q1331" s="3" t="s">
        <v>8</v>
      </c>
      <c r="R1331" s="3" t="s">
        <v>1348</v>
      </c>
      <c r="S1331" s="3" t="s">
        <v>1808</v>
      </c>
      <c r="T1331" s="3" t="str">
        <f t="shared" si="51"/>
        <v>INTERIOR</v>
      </c>
      <c r="U1331" s="48">
        <v>50</v>
      </c>
      <c r="V1331" s="3" t="s">
        <v>1599</v>
      </c>
      <c r="AA1331" s="3" t="str">
        <f t="shared" ref="AA1331:AA1394" si="52">+CONCATENATE(T1331,B1331,C1331,D1331,E1331,F1331)</f>
        <v>INTERIORINT HOMBREINICIO LABORALDEPORTIVOBOXERBASICO NEUTRO</v>
      </c>
    </row>
    <row r="1332" spans="1:27">
      <c r="A1332" s="3">
        <v>277659</v>
      </c>
      <c r="B1332" s="3" t="s">
        <v>5</v>
      </c>
      <c r="C1332" s="3" t="s">
        <v>685</v>
      </c>
      <c r="D1332" s="3" t="s">
        <v>681</v>
      </c>
      <c r="E1332" s="3" t="s">
        <v>764</v>
      </c>
      <c r="F1332" s="3" t="s">
        <v>683</v>
      </c>
      <c r="G1332" s="50">
        <v>2</v>
      </c>
      <c r="H1332" s="3" t="s">
        <v>688</v>
      </c>
      <c r="I1332" s="3" t="s">
        <v>709</v>
      </c>
      <c r="J1332" s="33">
        <v>0</v>
      </c>
      <c r="K1332" s="3" t="s">
        <v>668</v>
      </c>
      <c r="L1332" s="34">
        <v>45336</v>
      </c>
      <c r="M1332" s="3" t="s">
        <v>6</v>
      </c>
      <c r="N1332" s="3" t="s">
        <v>661</v>
      </c>
      <c r="O1332" s="35">
        <v>0</v>
      </c>
      <c r="P1332" s="3" t="s">
        <v>664</v>
      </c>
      <c r="Q1332" s="3" t="s">
        <v>8</v>
      </c>
      <c r="R1332" s="3" t="s">
        <v>1348</v>
      </c>
      <c r="S1332" s="3" t="s">
        <v>1808</v>
      </c>
      <c r="T1332" s="3" t="str">
        <f t="shared" si="51"/>
        <v>INTERIOR</v>
      </c>
      <c r="U1332" s="48">
        <v>50</v>
      </c>
      <c r="V1332" s="3" t="s">
        <v>1599</v>
      </c>
      <c r="AA1332" s="3" t="str">
        <f t="shared" si="52"/>
        <v>INTERIORINT HOMBREINICIO LABORALDEPORTIVOBOXERBASICO NEUTRO</v>
      </c>
    </row>
    <row r="1333" spans="1:27">
      <c r="A1333" s="3">
        <v>277659</v>
      </c>
      <c r="B1333" s="3" t="s">
        <v>5</v>
      </c>
      <c r="C1333" s="3" t="s">
        <v>685</v>
      </c>
      <c r="D1333" s="3" t="s">
        <v>681</v>
      </c>
      <c r="E1333" s="3" t="s">
        <v>764</v>
      </c>
      <c r="F1333" s="3" t="s">
        <v>683</v>
      </c>
      <c r="G1333" s="50">
        <v>2</v>
      </c>
      <c r="H1333" s="3" t="s">
        <v>690</v>
      </c>
      <c r="I1333" s="3" t="s">
        <v>709</v>
      </c>
      <c r="J1333" s="33">
        <v>0</v>
      </c>
      <c r="K1333" s="3" t="s">
        <v>668</v>
      </c>
      <c r="L1333" s="34">
        <v>45336</v>
      </c>
      <c r="M1333" s="3" t="s">
        <v>6</v>
      </c>
      <c r="N1333" s="3" t="s">
        <v>661</v>
      </c>
      <c r="O1333" s="35">
        <v>0</v>
      </c>
      <c r="P1333" s="3" t="s">
        <v>664</v>
      </c>
      <c r="Q1333" s="3" t="s">
        <v>8</v>
      </c>
      <c r="R1333" s="3" t="s">
        <v>1348</v>
      </c>
      <c r="S1333" s="3" t="s">
        <v>1808</v>
      </c>
      <c r="T1333" s="3" t="str">
        <f t="shared" si="51"/>
        <v>INTERIOR</v>
      </c>
      <c r="U1333" s="48">
        <v>59</v>
      </c>
      <c r="V1333" s="3" t="s">
        <v>1599</v>
      </c>
      <c r="AA1333" s="3" t="str">
        <f t="shared" si="52"/>
        <v>INTERIORINT HOMBREINICIO LABORALDEPORTIVOBOXERBASICO NEUTRO</v>
      </c>
    </row>
    <row r="1334" spans="1:27">
      <c r="A1334" s="3">
        <v>277659</v>
      </c>
      <c r="B1334" s="3" t="s">
        <v>5</v>
      </c>
      <c r="C1334" s="3" t="s">
        <v>685</v>
      </c>
      <c r="D1334" s="3" t="s">
        <v>681</v>
      </c>
      <c r="E1334" s="3" t="s">
        <v>764</v>
      </c>
      <c r="F1334" s="3" t="s">
        <v>683</v>
      </c>
      <c r="G1334" s="50">
        <v>2</v>
      </c>
      <c r="H1334" s="3" t="s">
        <v>688</v>
      </c>
      <c r="I1334" s="3" t="s">
        <v>724</v>
      </c>
      <c r="J1334" s="33">
        <v>30</v>
      </c>
      <c r="K1334" s="3" t="s">
        <v>668</v>
      </c>
      <c r="L1334" s="34">
        <v>45336</v>
      </c>
      <c r="M1334" s="3" t="s">
        <v>6</v>
      </c>
      <c r="N1334" s="3" t="s">
        <v>661</v>
      </c>
      <c r="O1334" s="35">
        <v>0</v>
      </c>
      <c r="P1334" s="3" t="s">
        <v>664</v>
      </c>
      <c r="Q1334" s="3" t="s">
        <v>8</v>
      </c>
      <c r="R1334" s="3" t="s">
        <v>7</v>
      </c>
      <c r="T1334" s="3" t="str">
        <f t="shared" si="51"/>
        <v>INTERIOR</v>
      </c>
      <c r="U1334" s="48"/>
      <c r="V1334" s="3" t="s">
        <v>1603</v>
      </c>
      <c r="AA1334" s="3" t="str">
        <f t="shared" si="52"/>
        <v>INTERIORINT HOMBREINICIO LABORALDEPORTIVOBOXERBASICO NEUTRO</v>
      </c>
    </row>
    <row r="1335" spans="1:27">
      <c r="A1335" s="3">
        <v>277659</v>
      </c>
      <c r="B1335" s="3" t="s">
        <v>5</v>
      </c>
      <c r="C1335" s="3" t="s">
        <v>685</v>
      </c>
      <c r="D1335" s="3" t="s">
        <v>681</v>
      </c>
      <c r="E1335" s="3" t="s">
        <v>764</v>
      </c>
      <c r="F1335" s="3" t="s">
        <v>683</v>
      </c>
      <c r="G1335" s="50">
        <v>2</v>
      </c>
      <c r="H1335" s="3" t="s">
        <v>687</v>
      </c>
      <c r="I1335" s="3" t="s">
        <v>724</v>
      </c>
      <c r="J1335" s="33">
        <v>32</v>
      </c>
      <c r="K1335" s="3" t="s">
        <v>668</v>
      </c>
      <c r="L1335" s="34">
        <v>45336</v>
      </c>
      <c r="M1335" s="3" t="s">
        <v>6</v>
      </c>
      <c r="N1335" s="3" t="s">
        <v>661</v>
      </c>
      <c r="O1335" s="35">
        <v>0</v>
      </c>
      <c r="P1335" s="3" t="s">
        <v>664</v>
      </c>
      <c r="Q1335" s="3" t="s">
        <v>8</v>
      </c>
      <c r="R1335" s="3" t="s">
        <v>7</v>
      </c>
      <c r="T1335" s="3" t="str">
        <f t="shared" si="51"/>
        <v>INTERIOR</v>
      </c>
      <c r="U1335" s="48"/>
      <c r="V1335" s="3" t="s">
        <v>1603</v>
      </c>
      <c r="AA1335" s="3" t="str">
        <f t="shared" si="52"/>
        <v>INTERIORINT HOMBREINICIO LABORALDEPORTIVOBOXERBASICO NEUTRO</v>
      </c>
    </row>
    <row r="1336" spans="1:27">
      <c r="A1336" s="3">
        <v>277659</v>
      </c>
      <c r="B1336" s="3" t="s">
        <v>5</v>
      </c>
      <c r="C1336" s="3" t="s">
        <v>685</v>
      </c>
      <c r="D1336" s="3" t="s">
        <v>681</v>
      </c>
      <c r="E1336" s="3" t="s">
        <v>764</v>
      </c>
      <c r="F1336" s="3" t="s">
        <v>683</v>
      </c>
      <c r="G1336" s="50">
        <v>2</v>
      </c>
      <c r="H1336" s="3" t="s">
        <v>687</v>
      </c>
      <c r="I1336" s="3" t="s">
        <v>694</v>
      </c>
      <c r="J1336" s="33">
        <v>36</v>
      </c>
      <c r="K1336" s="3" t="s">
        <v>668</v>
      </c>
      <c r="L1336" s="34">
        <v>45336</v>
      </c>
      <c r="M1336" s="3" t="s">
        <v>6</v>
      </c>
      <c r="N1336" s="3" t="s">
        <v>661</v>
      </c>
      <c r="O1336" s="35">
        <v>0</v>
      </c>
      <c r="P1336" s="3" t="s">
        <v>664</v>
      </c>
      <c r="Q1336" s="3" t="s">
        <v>8</v>
      </c>
      <c r="R1336" s="3" t="s">
        <v>7</v>
      </c>
      <c r="T1336" s="3" t="str">
        <f t="shared" si="51"/>
        <v>INTERIOR</v>
      </c>
      <c r="U1336" s="48"/>
      <c r="V1336" s="3" t="s">
        <v>1603</v>
      </c>
      <c r="AA1336" s="3" t="str">
        <f t="shared" si="52"/>
        <v>INTERIORINT HOMBREINICIO LABORALDEPORTIVOBOXERBASICO NEUTRO</v>
      </c>
    </row>
    <row r="1337" spans="1:27">
      <c r="A1337" s="3">
        <v>297104</v>
      </c>
      <c r="B1337" s="3" t="s">
        <v>5</v>
      </c>
      <c r="C1337" s="3" t="s">
        <v>685</v>
      </c>
      <c r="D1337" s="3" t="s">
        <v>707</v>
      </c>
      <c r="E1337" s="3" t="s">
        <v>764</v>
      </c>
      <c r="F1337" s="3" t="s">
        <v>711</v>
      </c>
      <c r="G1337" s="50">
        <v>2</v>
      </c>
      <c r="H1337" s="3" t="s">
        <v>689</v>
      </c>
      <c r="I1337" s="3" t="s">
        <v>695</v>
      </c>
      <c r="J1337" s="33">
        <v>60</v>
      </c>
      <c r="K1337" s="3" t="s">
        <v>668</v>
      </c>
      <c r="L1337" s="34">
        <v>45336</v>
      </c>
      <c r="M1337" s="3" t="s">
        <v>6</v>
      </c>
      <c r="N1337" s="3" t="s">
        <v>661</v>
      </c>
      <c r="O1337" s="35">
        <v>0</v>
      </c>
      <c r="P1337" s="3" t="s">
        <v>664</v>
      </c>
      <c r="Q1337" s="3" t="s">
        <v>8</v>
      </c>
      <c r="R1337" s="3" t="s">
        <v>1458</v>
      </c>
      <c r="T1337" s="3" t="str">
        <f t="shared" si="51"/>
        <v>INTERIOR</v>
      </c>
      <c r="U1337" s="48"/>
      <c r="V1337" s="3" t="s">
        <v>1599</v>
      </c>
      <c r="AA1337" s="3" t="str">
        <f t="shared" si="52"/>
        <v>INTERIORINT HOMBREINICIO LABORALCASUALBOXERBASICO MODA</v>
      </c>
    </row>
    <row r="1338" spans="1:27">
      <c r="A1338" s="3">
        <v>297104</v>
      </c>
      <c r="B1338" s="3" t="s">
        <v>5</v>
      </c>
      <c r="C1338" s="3" t="s">
        <v>685</v>
      </c>
      <c r="D1338" s="3" t="s">
        <v>707</v>
      </c>
      <c r="E1338" s="3" t="s">
        <v>764</v>
      </c>
      <c r="F1338" s="3" t="s">
        <v>711</v>
      </c>
      <c r="G1338" s="50">
        <v>2</v>
      </c>
      <c r="H1338" s="3" t="s">
        <v>688</v>
      </c>
      <c r="I1338" s="3" t="s">
        <v>695</v>
      </c>
      <c r="J1338" s="33">
        <v>71</v>
      </c>
      <c r="K1338" s="3" t="s">
        <v>668</v>
      </c>
      <c r="L1338" s="34">
        <v>45336</v>
      </c>
      <c r="M1338" s="3" t="s">
        <v>6</v>
      </c>
      <c r="N1338" s="3" t="s">
        <v>661</v>
      </c>
      <c r="O1338" s="35">
        <v>0</v>
      </c>
      <c r="P1338" s="3" t="s">
        <v>664</v>
      </c>
      <c r="Q1338" s="3" t="s">
        <v>8</v>
      </c>
      <c r="R1338" s="3" t="s">
        <v>1458</v>
      </c>
      <c r="T1338" s="3" t="str">
        <f t="shared" si="51"/>
        <v>INTERIOR</v>
      </c>
      <c r="U1338" s="48"/>
      <c r="V1338" s="3" t="s">
        <v>1599</v>
      </c>
      <c r="AA1338" s="3" t="str">
        <f t="shared" si="52"/>
        <v>INTERIORINT HOMBREINICIO LABORALCASUALBOXERBASICO MODA</v>
      </c>
    </row>
    <row r="1339" spans="1:27">
      <c r="A1339" s="3">
        <v>297104</v>
      </c>
      <c r="B1339" s="3" t="s">
        <v>5</v>
      </c>
      <c r="C1339" s="3" t="s">
        <v>685</v>
      </c>
      <c r="D1339" s="3" t="s">
        <v>707</v>
      </c>
      <c r="E1339" s="3" t="s">
        <v>764</v>
      </c>
      <c r="F1339" s="3" t="s">
        <v>711</v>
      </c>
      <c r="G1339" s="50">
        <v>2</v>
      </c>
      <c r="H1339" s="3" t="s">
        <v>687</v>
      </c>
      <c r="I1339" s="3" t="s">
        <v>695</v>
      </c>
      <c r="J1339" s="33">
        <v>95</v>
      </c>
      <c r="K1339" s="3" t="s">
        <v>668</v>
      </c>
      <c r="L1339" s="34">
        <v>45336</v>
      </c>
      <c r="M1339" s="3" t="s">
        <v>6</v>
      </c>
      <c r="N1339" s="3" t="s">
        <v>661</v>
      </c>
      <c r="O1339" s="35">
        <v>0</v>
      </c>
      <c r="P1339" s="3" t="s">
        <v>664</v>
      </c>
      <c r="Q1339" s="3" t="s">
        <v>8</v>
      </c>
      <c r="R1339" s="3" t="s">
        <v>1458</v>
      </c>
      <c r="T1339" s="3" t="str">
        <f t="shared" si="51"/>
        <v>INTERIOR</v>
      </c>
      <c r="U1339" s="48"/>
      <c r="V1339" s="3" t="s">
        <v>1599</v>
      </c>
      <c r="AA1339" s="3" t="str">
        <f t="shared" si="52"/>
        <v>INTERIORINT HOMBREINICIO LABORALCASUALBOXERBASICO MODA</v>
      </c>
    </row>
    <row r="1340" spans="1:27">
      <c r="A1340" s="3">
        <v>297104</v>
      </c>
      <c r="B1340" s="3" t="s">
        <v>5</v>
      </c>
      <c r="C1340" s="3" t="s">
        <v>685</v>
      </c>
      <c r="D1340" s="3" t="s">
        <v>707</v>
      </c>
      <c r="E1340" s="3" t="s">
        <v>764</v>
      </c>
      <c r="F1340" s="3" t="s">
        <v>711</v>
      </c>
      <c r="G1340" s="50">
        <v>2</v>
      </c>
      <c r="H1340" s="3" t="s">
        <v>690</v>
      </c>
      <c r="I1340" s="3" t="s">
        <v>695</v>
      </c>
      <c r="J1340" s="33">
        <v>95</v>
      </c>
      <c r="K1340" s="3" t="s">
        <v>668</v>
      </c>
      <c r="L1340" s="34">
        <v>45336</v>
      </c>
      <c r="M1340" s="3" t="s">
        <v>6</v>
      </c>
      <c r="N1340" s="3" t="s">
        <v>661</v>
      </c>
      <c r="O1340" s="35">
        <v>0</v>
      </c>
      <c r="P1340" s="3" t="s">
        <v>664</v>
      </c>
      <c r="Q1340" s="3" t="s">
        <v>8</v>
      </c>
      <c r="R1340" s="3" t="s">
        <v>1458</v>
      </c>
      <c r="T1340" s="3" t="str">
        <f t="shared" si="51"/>
        <v>INTERIOR</v>
      </c>
      <c r="U1340" s="48"/>
      <c r="V1340" s="3" t="s">
        <v>1599</v>
      </c>
      <c r="AA1340" s="3" t="str">
        <f t="shared" si="52"/>
        <v>INTERIORINT HOMBREINICIO LABORALCASUALBOXERBASICO MODA</v>
      </c>
    </row>
    <row r="1341" spans="1:27">
      <c r="A1341" s="3">
        <v>307088</v>
      </c>
      <c r="B1341" s="3" t="s">
        <v>5</v>
      </c>
      <c r="C1341" s="3" t="s">
        <v>685</v>
      </c>
      <c r="D1341" s="3" t="s">
        <v>681</v>
      </c>
      <c r="E1341" s="3" t="s">
        <v>697</v>
      </c>
      <c r="F1341" s="3" t="s">
        <v>702</v>
      </c>
      <c r="G1341" s="50">
        <v>1</v>
      </c>
      <c r="H1341" s="3" t="s">
        <v>698</v>
      </c>
      <c r="I1341" s="3" t="s">
        <v>765</v>
      </c>
      <c r="J1341" s="33">
        <v>435</v>
      </c>
      <c r="K1341" s="3" t="s">
        <v>668</v>
      </c>
      <c r="L1341" s="34">
        <v>45331</v>
      </c>
      <c r="M1341" s="3" t="s">
        <v>1782</v>
      </c>
      <c r="N1341" s="3" t="s">
        <v>662</v>
      </c>
      <c r="O1341" s="35">
        <v>0</v>
      </c>
      <c r="P1341" s="3" t="s">
        <v>664</v>
      </c>
      <c r="Q1341" s="3" t="s">
        <v>8</v>
      </c>
      <c r="R1341" s="3" t="s">
        <v>1379</v>
      </c>
      <c r="T1341" s="3" t="str">
        <f t="shared" si="51"/>
        <v>INTERIOR</v>
      </c>
      <c r="U1341" s="48"/>
      <c r="V1341" s="3" t="s">
        <v>1599</v>
      </c>
      <c r="AA1341" s="3" t="str">
        <f t="shared" si="52"/>
        <v>INTERIORINT HOMBREINICIO LABORALDEPORTIVOMEDIASMODA</v>
      </c>
    </row>
    <row r="1342" spans="1:27">
      <c r="A1342" s="3">
        <v>307089</v>
      </c>
      <c r="B1342" s="3" t="s">
        <v>5</v>
      </c>
      <c r="C1342" s="3" t="s">
        <v>685</v>
      </c>
      <c r="D1342" s="3" t="s">
        <v>681</v>
      </c>
      <c r="E1342" s="3" t="s">
        <v>697</v>
      </c>
      <c r="F1342" s="3" t="s">
        <v>702</v>
      </c>
      <c r="G1342" s="50">
        <v>1</v>
      </c>
      <c r="H1342" s="3" t="s">
        <v>698</v>
      </c>
      <c r="I1342" s="3" t="s">
        <v>765</v>
      </c>
      <c r="J1342" s="33">
        <v>447</v>
      </c>
      <c r="K1342" s="3" t="s">
        <v>668</v>
      </c>
      <c r="L1342" s="34">
        <v>45331</v>
      </c>
      <c r="M1342" s="3" t="s">
        <v>1782</v>
      </c>
      <c r="N1342" s="3" t="s">
        <v>662</v>
      </c>
      <c r="O1342" s="35">
        <v>0</v>
      </c>
      <c r="P1342" s="3" t="s">
        <v>664</v>
      </c>
      <c r="Q1342" s="3" t="s">
        <v>8</v>
      </c>
      <c r="R1342" s="3" t="s">
        <v>1379</v>
      </c>
      <c r="T1342" s="3" t="str">
        <f t="shared" si="51"/>
        <v>INTERIOR</v>
      </c>
      <c r="U1342" s="48"/>
      <c r="V1342" s="3" t="s">
        <v>1599</v>
      </c>
      <c r="AA1342" s="3" t="str">
        <f t="shared" si="52"/>
        <v>INTERIORINT HOMBREINICIO LABORALDEPORTIVOMEDIASMODA</v>
      </c>
    </row>
    <row r="1343" spans="1:27">
      <c r="A1343" s="3">
        <v>245475</v>
      </c>
      <c r="B1343" s="3" t="s">
        <v>5</v>
      </c>
      <c r="C1343" s="3" t="s">
        <v>685</v>
      </c>
      <c r="D1343" s="3" t="s">
        <v>681</v>
      </c>
      <c r="E1343" s="3" t="s">
        <v>764</v>
      </c>
      <c r="F1343" s="3" t="s">
        <v>711</v>
      </c>
      <c r="G1343" s="50">
        <v>1</v>
      </c>
      <c r="H1343" s="3" t="s">
        <v>689</v>
      </c>
      <c r="I1343" s="3" t="s">
        <v>695</v>
      </c>
      <c r="J1343" s="33">
        <v>95</v>
      </c>
      <c r="K1343" s="3" t="s">
        <v>668</v>
      </c>
      <c r="L1343" s="34">
        <v>45341</v>
      </c>
      <c r="M1343" s="3" t="s">
        <v>83</v>
      </c>
      <c r="N1343" s="3" t="s">
        <v>661</v>
      </c>
      <c r="O1343" s="35">
        <v>0</v>
      </c>
      <c r="P1343" s="3" t="s">
        <v>664</v>
      </c>
      <c r="Q1343" s="3" t="s">
        <v>8</v>
      </c>
      <c r="R1343" s="3" t="s">
        <v>1347</v>
      </c>
      <c r="T1343" s="3" t="str">
        <f t="shared" si="51"/>
        <v>INTERIOR</v>
      </c>
      <c r="U1343" s="48"/>
      <c r="V1343" s="3" t="s">
        <v>1599</v>
      </c>
      <c r="AA1343" s="3" t="str">
        <f t="shared" si="52"/>
        <v>INTERIORINT HOMBREINICIO LABORALDEPORTIVOBOXERBASICO MODA</v>
      </c>
    </row>
    <row r="1344" spans="1:27">
      <c r="A1344" s="3">
        <v>245475</v>
      </c>
      <c r="B1344" s="3" t="s">
        <v>5</v>
      </c>
      <c r="C1344" s="3" t="s">
        <v>685</v>
      </c>
      <c r="D1344" s="3" t="s">
        <v>681</v>
      </c>
      <c r="E1344" s="3" t="s">
        <v>764</v>
      </c>
      <c r="F1344" s="3" t="s">
        <v>711</v>
      </c>
      <c r="G1344" s="50">
        <v>1</v>
      </c>
      <c r="H1344" s="3" t="s">
        <v>688</v>
      </c>
      <c r="I1344" s="3" t="s">
        <v>695</v>
      </c>
      <c r="J1344" s="33">
        <v>296</v>
      </c>
      <c r="K1344" s="3" t="s">
        <v>668</v>
      </c>
      <c r="L1344" s="34">
        <v>45341</v>
      </c>
      <c r="M1344" s="3" t="s">
        <v>83</v>
      </c>
      <c r="N1344" s="3" t="s">
        <v>661</v>
      </c>
      <c r="O1344" s="35">
        <v>0</v>
      </c>
      <c r="P1344" s="3" t="s">
        <v>664</v>
      </c>
      <c r="Q1344" s="3" t="s">
        <v>8</v>
      </c>
      <c r="R1344" s="3" t="s">
        <v>1347</v>
      </c>
      <c r="T1344" s="3" t="str">
        <f t="shared" si="51"/>
        <v>INTERIOR</v>
      </c>
      <c r="U1344" s="48"/>
      <c r="V1344" s="3" t="s">
        <v>1599</v>
      </c>
      <c r="AA1344" s="3" t="str">
        <f t="shared" si="52"/>
        <v>INTERIORINT HOMBREINICIO LABORALDEPORTIVOBOXERBASICO MODA</v>
      </c>
    </row>
    <row r="1345" spans="1:27">
      <c r="A1345" s="3">
        <v>245475</v>
      </c>
      <c r="B1345" s="3" t="s">
        <v>5</v>
      </c>
      <c r="C1345" s="3" t="s">
        <v>685</v>
      </c>
      <c r="D1345" s="3" t="s">
        <v>681</v>
      </c>
      <c r="E1345" s="3" t="s">
        <v>764</v>
      </c>
      <c r="F1345" s="3" t="s">
        <v>711</v>
      </c>
      <c r="G1345" s="50">
        <v>1</v>
      </c>
      <c r="H1345" s="3" t="s">
        <v>687</v>
      </c>
      <c r="I1345" s="3" t="s">
        <v>695</v>
      </c>
      <c r="J1345" s="33">
        <v>304</v>
      </c>
      <c r="K1345" s="3" t="s">
        <v>668</v>
      </c>
      <c r="L1345" s="34">
        <v>45341</v>
      </c>
      <c r="M1345" s="3" t="s">
        <v>83</v>
      </c>
      <c r="N1345" s="3" t="s">
        <v>661</v>
      </c>
      <c r="O1345" s="35">
        <v>0</v>
      </c>
      <c r="P1345" s="3" t="s">
        <v>664</v>
      </c>
      <c r="Q1345" s="3" t="s">
        <v>8</v>
      </c>
      <c r="R1345" s="3" t="s">
        <v>1347</v>
      </c>
      <c r="T1345" s="3" t="str">
        <f t="shared" si="51"/>
        <v>INTERIOR</v>
      </c>
      <c r="U1345" s="48"/>
      <c r="V1345" s="3" t="s">
        <v>1599</v>
      </c>
      <c r="AA1345" s="3" t="str">
        <f t="shared" si="52"/>
        <v>INTERIORINT HOMBREINICIO LABORALDEPORTIVOBOXERBASICO MODA</v>
      </c>
    </row>
    <row r="1346" spans="1:27">
      <c r="A1346" s="3">
        <v>245475</v>
      </c>
      <c r="B1346" s="3" t="s">
        <v>5</v>
      </c>
      <c r="C1346" s="3" t="s">
        <v>685</v>
      </c>
      <c r="D1346" s="3" t="s">
        <v>681</v>
      </c>
      <c r="E1346" s="3" t="s">
        <v>764</v>
      </c>
      <c r="F1346" s="3" t="s">
        <v>711</v>
      </c>
      <c r="G1346" s="50">
        <v>1</v>
      </c>
      <c r="H1346" s="3" t="s">
        <v>690</v>
      </c>
      <c r="I1346" s="3" t="s">
        <v>695</v>
      </c>
      <c r="J1346" s="33">
        <v>297</v>
      </c>
      <c r="K1346" s="3" t="s">
        <v>668</v>
      </c>
      <c r="L1346" s="34">
        <v>45341</v>
      </c>
      <c r="M1346" s="3" t="s">
        <v>83</v>
      </c>
      <c r="N1346" s="3" t="s">
        <v>661</v>
      </c>
      <c r="O1346" s="35">
        <v>0</v>
      </c>
      <c r="P1346" s="3" t="s">
        <v>664</v>
      </c>
      <c r="Q1346" s="3" t="s">
        <v>8</v>
      </c>
      <c r="R1346" s="3" t="s">
        <v>1347</v>
      </c>
      <c r="T1346" s="3" t="str">
        <f t="shared" si="51"/>
        <v>INTERIOR</v>
      </c>
      <c r="U1346" s="48"/>
      <c r="V1346" s="3" t="s">
        <v>1599</v>
      </c>
      <c r="AA1346" s="3" t="str">
        <f t="shared" si="52"/>
        <v>INTERIORINT HOMBREINICIO LABORALDEPORTIVOBOXERBASICO MODA</v>
      </c>
    </row>
    <row r="1347" spans="1:27">
      <c r="A1347" s="3">
        <v>263380</v>
      </c>
      <c r="B1347" s="3" t="s">
        <v>5</v>
      </c>
      <c r="C1347" s="3" t="s">
        <v>685</v>
      </c>
      <c r="D1347" s="3" t="s">
        <v>681</v>
      </c>
      <c r="E1347" s="3" t="s">
        <v>764</v>
      </c>
      <c r="F1347" s="3" t="s">
        <v>683</v>
      </c>
      <c r="G1347" s="50">
        <v>1</v>
      </c>
      <c r="H1347" s="3" t="s">
        <v>689</v>
      </c>
      <c r="I1347" s="3" t="s">
        <v>695</v>
      </c>
      <c r="J1347" s="33">
        <v>39</v>
      </c>
      <c r="K1347" s="3" t="s">
        <v>668</v>
      </c>
      <c r="L1347" s="34">
        <v>45341</v>
      </c>
      <c r="M1347" s="3" t="s">
        <v>83</v>
      </c>
      <c r="N1347" s="3" t="s">
        <v>661</v>
      </c>
      <c r="O1347" s="35">
        <v>0</v>
      </c>
      <c r="P1347" s="3" t="s">
        <v>664</v>
      </c>
      <c r="Q1347" s="3" t="s">
        <v>8</v>
      </c>
      <c r="R1347" s="3" t="s">
        <v>1348</v>
      </c>
      <c r="T1347" s="3" t="str">
        <f t="shared" si="51"/>
        <v>INTERIOR</v>
      </c>
      <c r="U1347" s="48"/>
      <c r="V1347" s="3" t="s">
        <v>1599</v>
      </c>
      <c r="AA1347" s="3" t="str">
        <f t="shared" si="52"/>
        <v>INTERIORINT HOMBREINICIO LABORALDEPORTIVOBOXERBASICO NEUTRO</v>
      </c>
    </row>
    <row r="1348" spans="1:27">
      <c r="A1348" s="3">
        <v>263380</v>
      </c>
      <c r="B1348" s="3" t="s">
        <v>5</v>
      </c>
      <c r="C1348" s="3" t="s">
        <v>685</v>
      </c>
      <c r="D1348" s="3" t="s">
        <v>681</v>
      </c>
      <c r="E1348" s="3" t="s">
        <v>764</v>
      </c>
      <c r="F1348" s="3" t="s">
        <v>683</v>
      </c>
      <c r="G1348" s="50">
        <v>1</v>
      </c>
      <c r="H1348" s="3" t="s">
        <v>688</v>
      </c>
      <c r="I1348" s="3" t="s">
        <v>695</v>
      </c>
      <c r="J1348" s="33">
        <v>158</v>
      </c>
      <c r="K1348" s="3" t="s">
        <v>668</v>
      </c>
      <c r="L1348" s="34">
        <v>45341</v>
      </c>
      <c r="M1348" s="3" t="s">
        <v>83</v>
      </c>
      <c r="N1348" s="3" t="s">
        <v>661</v>
      </c>
      <c r="O1348" s="35">
        <v>0</v>
      </c>
      <c r="P1348" s="3" t="s">
        <v>664</v>
      </c>
      <c r="Q1348" s="3" t="s">
        <v>8</v>
      </c>
      <c r="R1348" s="3" t="s">
        <v>1348</v>
      </c>
      <c r="T1348" s="3" t="str">
        <f t="shared" si="51"/>
        <v>INTERIOR</v>
      </c>
      <c r="U1348" s="48"/>
      <c r="V1348" s="3" t="s">
        <v>1599</v>
      </c>
      <c r="AA1348" s="3" t="str">
        <f t="shared" si="52"/>
        <v>INTERIORINT HOMBREINICIO LABORALDEPORTIVOBOXERBASICO NEUTRO</v>
      </c>
    </row>
    <row r="1349" spans="1:27">
      <c r="A1349" s="3">
        <v>263380</v>
      </c>
      <c r="B1349" s="3" t="s">
        <v>5</v>
      </c>
      <c r="C1349" s="3" t="s">
        <v>685</v>
      </c>
      <c r="D1349" s="3" t="s">
        <v>681</v>
      </c>
      <c r="E1349" s="3" t="s">
        <v>764</v>
      </c>
      <c r="F1349" s="3" t="s">
        <v>683</v>
      </c>
      <c r="G1349" s="50">
        <v>1</v>
      </c>
      <c r="H1349" s="3" t="s">
        <v>687</v>
      </c>
      <c r="I1349" s="3" t="s">
        <v>695</v>
      </c>
      <c r="J1349" s="33">
        <v>202</v>
      </c>
      <c r="K1349" s="3" t="s">
        <v>668</v>
      </c>
      <c r="L1349" s="34">
        <v>45341</v>
      </c>
      <c r="M1349" s="3" t="s">
        <v>83</v>
      </c>
      <c r="N1349" s="3" t="s">
        <v>661</v>
      </c>
      <c r="O1349" s="35">
        <v>0</v>
      </c>
      <c r="P1349" s="3" t="s">
        <v>664</v>
      </c>
      <c r="Q1349" s="3" t="s">
        <v>8</v>
      </c>
      <c r="R1349" s="3" t="s">
        <v>1348</v>
      </c>
      <c r="T1349" s="3" t="str">
        <f t="shared" si="51"/>
        <v>INTERIOR</v>
      </c>
      <c r="U1349" s="48"/>
      <c r="V1349" s="3" t="s">
        <v>1599</v>
      </c>
      <c r="AA1349" s="3" t="str">
        <f t="shared" si="52"/>
        <v>INTERIORINT HOMBREINICIO LABORALDEPORTIVOBOXERBASICO NEUTRO</v>
      </c>
    </row>
    <row r="1350" spans="1:27">
      <c r="A1350" s="3">
        <v>263380</v>
      </c>
      <c r="B1350" s="3" t="s">
        <v>5</v>
      </c>
      <c r="C1350" s="3" t="s">
        <v>685</v>
      </c>
      <c r="D1350" s="3" t="s">
        <v>681</v>
      </c>
      <c r="E1350" s="3" t="s">
        <v>764</v>
      </c>
      <c r="F1350" s="3" t="s">
        <v>683</v>
      </c>
      <c r="G1350" s="50">
        <v>1</v>
      </c>
      <c r="H1350" s="3" t="s">
        <v>690</v>
      </c>
      <c r="I1350" s="3" t="s">
        <v>695</v>
      </c>
      <c r="J1350" s="33">
        <v>153</v>
      </c>
      <c r="K1350" s="3" t="s">
        <v>668</v>
      </c>
      <c r="L1350" s="34">
        <v>45341</v>
      </c>
      <c r="M1350" s="3" t="s">
        <v>83</v>
      </c>
      <c r="N1350" s="3" t="s">
        <v>661</v>
      </c>
      <c r="O1350" s="35">
        <v>0</v>
      </c>
      <c r="P1350" s="3" t="s">
        <v>664</v>
      </c>
      <c r="Q1350" s="3" t="s">
        <v>8</v>
      </c>
      <c r="R1350" s="3" t="s">
        <v>1348</v>
      </c>
      <c r="T1350" s="3" t="str">
        <f t="shared" si="51"/>
        <v>INTERIOR</v>
      </c>
      <c r="U1350" s="48"/>
      <c r="V1350" s="3" t="s">
        <v>1599</v>
      </c>
      <c r="AA1350" s="3" t="str">
        <f t="shared" si="52"/>
        <v>INTERIORINT HOMBREINICIO LABORALDEPORTIVOBOXERBASICO NEUTRO</v>
      </c>
    </row>
    <row r="1351" spans="1:27">
      <c r="A1351" s="3">
        <v>263380</v>
      </c>
      <c r="B1351" s="3" t="s">
        <v>5</v>
      </c>
      <c r="C1351" s="3" t="s">
        <v>685</v>
      </c>
      <c r="D1351" s="3" t="s">
        <v>681</v>
      </c>
      <c r="E1351" s="3" t="s">
        <v>764</v>
      </c>
      <c r="F1351" s="3" t="s">
        <v>683</v>
      </c>
      <c r="G1351" s="50">
        <v>1</v>
      </c>
      <c r="H1351" s="3" t="s">
        <v>689</v>
      </c>
      <c r="I1351" s="3" t="s">
        <v>695</v>
      </c>
      <c r="J1351" s="33">
        <v>54</v>
      </c>
      <c r="K1351" s="3" t="s">
        <v>668</v>
      </c>
      <c r="L1351" s="34">
        <v>45341</v>
      </c>
      <c r="M1351" s="3" t="s">
        <v>83</v>
      </c>
      <c r="N1351" s="3" t="s">
        <v>661</v>
      </c>
      <c r="O1351" s="35">
        <v>0</v>
      </c>
      <c r="P1351" s="3" t="s">
        <v>664</v>
      </c>
      <c r="Q1351" s="3" t="s">
        <v>8</v>
      </c>
      <c r="R1351" s="3" t="s">
        <v>7</v>
      </c>
      <c r="T1351" s="3" t="str">
        <f t="shared" si="51"/>
        <v>INTERIOR</v>
      </c>
      <c r="U1351" s="48"/>
      <c r="V1351" s="3" t="s">
        <v>1603</v>
      </c>
      <c r="AA1351" s="3" t="str">
        <f t="shared" si="52"/>
        <v>INTERIORINT HOMBREINICIO LABORALDEPORTIVOBOXERBASICO NEUTRO</v>
      </c>
    </row>
    <row r="1352" spans="1:27">
      <c r="A1352" s="3">
        <v>269752</v>
      </c>
      <c r="B1352" s="3" t="s">
        <v>5</v>
      </c>
      <c r="C1352" s="3" t="s">
        <v>685</v>
      </c>
      <c r="D1352" s="3" t="s">
        <v>681</v>
      </c>
      <c r="E1352" s="3" t="s">
        <v>764</v>
      </c>
      <c r="F1352" s="3" t="s">
        <v>683</v>
      </c>
      <c r="G1352" s="50">
        <v>1</v>
      </c>
      <c r="H1352" s="3" t="s">
        <v>689</v>
      </c>
      <c r="I1352" s="3" t="s">
        <v>695</v>
      </c>
      <c r="J1352" s="33">
        <v>59</v>
      </c>
      <c r="K1352" s="3" t="s">
        <v>668</v>
      </c>
      <c r="L1352" s="34">
        <v>45341</v>
      </c>
      <c r="M1352" s="3" t="s">
        <v>83</v>
      </c>
      <c r="N1352" s="3" t="s">
        <v>661</v>
      </c>
      <c r="O1352" s="35">
        <v>0</v>
      </c>
      <c r="P1352" s="3" t="s">
        <v>664</v>
      </c>
      <c r="Q1352" s="3" t="s">
        <v>8</v>
      </c>
      <c r="R1352" s="3" t="s">
        <v>1348</v>
      </c>
      <c r="T1352" s="3" t="str">
        <f t="shared" si="51"/>
        <v>INTERIOR</v>
      </c>
      <c r="U1352" s="48"/>
      <c r="V1352" s="3" t="s">
        <v>1599</v>
      </c>
      <c r="AA1352" s="3" t="str">
        <f t="shared" si="52"/>
        <v>INTERIORINT HOMBREINICIO LABORALDEPORTIVOBOXERBASICO NEUTRO</v>
      </c>
    </row>
    <row r="1353" spans="1:27">
      <c r="A1353" s="3">
        <v>269752</v>
      </c>
      <c r="B1353" s="3" t="s">
        <v>5</v>
      </c>
      <c r="C1353" s="3" t="s">
        <v>685</v>
      </c>
      <c r="D1353" s="3" t="s">
        <v>681</v>
      </c>
      <c r="E1353" s="3" t="s">
        <v>764</v>
      </c>
      <c r="F1353" s="3" t="s">
        <v>683</v>
      </c>
      <c r="G1353" s="50">
        <v>1</v>
      </c>
      <c r="H1353" s="3" t="s">
        <v>688</v>
      </c>
      <c r="I1353" s="3" t="s">
        <v>695</v>
      </c>
      <c r="J1353" s="33">
        <v>81</v>
      </c>
      <c r="K1353" s="3" t="s">
        <v>668</v>
      </c>
      <c r="L1353" s="34">
        <v>45341</v>
      </c>
      <c r="M1353" s="3" t="s">
        <v>83</v>
      </c>
      <c r="N1353" s="3" t="s">
        <v>661</v>
      </c>
      <c r="O1353" s="35">
        <v>0</v>
      </c>
      <c r="P1353" s="3" t="s">
        <v>664</v>
      </c>
      <c r="Q1353" s="3" t="s">
        <v>8</v>
      </c>
      <c r="R1353" s="3" t="s">
        <v>1348</v>
      </c>
      <c r="T1353" s="3" t="str">
        <f t="shared" si="51"/>
        <v>INTERIOR</v>
      </c>
      <c r="U1353" s="48"/>
      <c r="V1353" s="3" t="s">
        <v>1599</v>
      </c>
      <c r="AA1353" s="3" t="str">
        <f t="shared" si="52"/>
        <v>INTERIORINT HOMBREINICIO LABORALDEPORTIVOBOXERBASICO NEUTRO</v>
      </c>
    </row>
    <row r="1354" spans="1:27">
      <c r="A1354" s="3">
        <v>269752</v>
      </c>
      <c r="B1354" s="3" t="s">
        <v>5</v>
      </c>
      <c r="C1354" s="3" t="s">
        <v>685</v>
      </c>
      <c r="D1354" s="3" t="s">
        <v>681</v>
      </c>
      <c r="E1354" s="3" t="s">
        <v>764</v>
      </c>
      <c r="F1354" s="3" t="s">
        <v>683</v>
      </c>
      <c r="G1354" s="50">
        <v>1</v>
      </c>
      <c r="H1354" s="3" t="s">
        <v>687</v>
      </c>
      <c r="I1354" s="3" t="s">
        <v>695</v>
      </c>
      <c r="J1354" s="33">
        <v>93</v>
      </c>
      <c r="K1354" s="3" t="s">
        <v>668</v>
      </c>
      <c r="L1354" s="34">
        <v>45341</v>
      </c>
      <c r="M1354" s="3" t="s">
        <v>83</v>
      </c>
      <c r="N1354" s="3" t="s">
        <v>661</v>
      </c>
      <c r="O1354" s="35">
        <v>0</v>
      </c>
      <c r="P1354" s="3" t="s">
        <v>664</v>
      </c>
      <c r="Q1354" s="3" t="s">
        <v>8</v>
      </c>
      <c r="R1354" s="3" t="s">
        <v>1348</v>
      </c>
      <c r="T1354" s="3" t="str">
        <f t="shared" si="51"/>
        <v>INTERIOR</v>
      </c>
      <c r="U1354" s="48"/>
      <c r="V1354" s="3" t="s">
        <v>1599</v>
      </c>
      <c r="AA1354" s="3" t="str">
        <f t="shared" si="52"/>
        <v>INTERIORINT HOMBREINICIO LABORALDEPORTIVOBOXERBASICO NEUTRO</v>
      </c>
    </row>
    <row r="1355" spans="1:27">
      <c r="A1355" s="3">
        <v>269752</v>
      </c>
      <c r="B1355" s="3" t="s">
        <v>5</v>
      </c>
      <c r="C1355" s="3" t="s">
        <v>685</v>
      </c>
      <c r="D1355" s="3" t="s">
        <v>681</v>
      </c>
      <c r="E1355" s="3" t="s">
        <v>764</v>
      </c>
      <c r="F1355" s="3" t="s">
        <v>683</v>
      </c>
      <c r="G1355" s="50">
        <v>1</v>
      </c>
      <c r="H1355" s="3" t="s">
        <v>690</v>
      </c>
      <c r="I1355" s="3" t="s">
        <v>695</v>
      </c>
      <c r="J1355" s="33">
        <v>125</v>
      </c>
      <c r="K1355" s="3" t="s">
        <v>668</v>
      </c>
      <c r="L1355" s="34">
        <v>45341</v>
      </c>
      <c r="M1355" s="3" t="s">
        <v>83</v>
      </c>
      <c r="N1355" s="3" t="s">
        <v>661</v>
      </c>
      <c r="O1355" s="35">
        <v>0</v>
      </c>
      <c r="P1355" s="3" t="s">
        <v>664</v>
      </c>
      <c r="Q1355" s="3" t="s">
        <v>8</v>
      </c>
      <c r="R1355" s="3" t="s">
        <v>1348</v>
      </c>
      <c r="T1355" s="3" t="str">
        <f t="shared" si="51"/>
        <v>INTERIOR</v>
      </c>
      <c r="U1355" s="48"/>
      <c r="V1355" s="3" t="s">
        <v>1599</v>
      </c>
      <c r="AA1355" s="3" t="str">
        <f t="shared" si="52"/>
        <v>INTERIORINT HOMBREINICIO LABORALDEPORTIVOBOXERBASICO NEUTRO</v>
      </c>
    </row>
    <row r="1356" spans="1:27">
      <c r="A1356" s="3">
        <v>250268</v>
      </c>
      <c r="B1356" s="3" t="s">
        <v>5</v>
      </c>
      <c r="C1356" s="3" t="s">
        <v>685</v>
      </c>
      <c r="D1356" s="3" t="s">
        <v>681</v>
      </c>
      <c r="E1356" s="3" t="s">
        <v>697</v>
      </c>
      <c r="F1356" s="3" t="s">
        <v>711</v>
      </c>
      <c r="G1356" s="50">
        <v>1</v>
      </c>
      <c r="H1356" s="3" t="s">
        <v>698</v>
      </c>
      <c r="I1356" s="3" t="s">
        <v>695</v>
      </c>
      <c r="J1356" s="33">
        <v>11370</v>
      </c>
      <c r="K1356" s="3" t="s">
        <v>668</v>
      </c>
      <c r="L1356" s="34">
        <v>45323</v>
      </c>
      <c r="M1356" s="3" t="s">
        <v>76</v>
      </c>
      <c r="N1356" s="3" t="s">
        <v>661</v>
      </c>
      <c r="O1356" s="35">
        <v>0</v>
      </c>
      <c r="P1356" s="3" t="s">
        <v>664</v>
      </c>
      <c r="Q1356" s="3" t="s">
        <v>8</v>
      </c>
      <c r="R1356" s="3" t="s">
        <v>7</v>
      </c>
      <c r="T1356" s="3" t="str">
        <f t="shared" si="51"/>
        <v>INTERIOR</v>
      </c>
      <c r="U1356" s="48"/>
      <c r="V1356" s="3" t="s">
        <v>1603</v>
      </c>
      <c r="AA1356" s="3" t="str">
        <f t="shared" si="52"/>
        <v>INTERIORINT HOMBREINICIO LABORALDEPORTIVOMEDIASBASICO MODA</v>
      </c>
    </row>
    <row r="1357" spans="1:27">
      <c r="A1357" s="3">
        <v>292183</v>
      </c>
      <c r="B1357" s="3" t="s">
        <v>5</v>
      </c>
      <c r="C1357" s="3" t="s">
        <v>685</v>
      </c>
      <c r="D1357" s="3" t="s">
        <v>696</v>
      </c>
      <c r="E1357" s="3" t="s">
        <v>697</v>
      </c>
      <c r="F1357" s="3" t="s">
        <v>711</v>
      </c>
      <c r="G1357" s="50">
        <v>2</v>
      </c>
      <c r="H1357" s="3" t="s">
        <v>698</v>
      </c>
      <c r="I1357" s="3" t="s">
        <v>695</v>
      </c>
      <c r="J1357" s="33">
        <v>1656</v>
      </c>
      <c r="K1357" s="3" t="s">
        <v>668</v>
      </c>
      <c r="L1357" s="34">
        <v>45323</v>
      </c>
      <c r="M1357" s="3" t="s">
        <v>76</v>
      </c>
      <c r="N1357" s="3" t="s">
        <v>661</v>
      </c>
      <c r="O1357" s="35">
        <v>0</v>
      </c>
      <c r="P1357" s="3" t="s">
        <v>664</v>
      </c>
      <c r="Q1357" s="3" t="s">
        <v>8</v>
      </c>
      <c r="R1357" s="3" t="s">
        <v>1381</v>
      </c>
      <c r="T1357" s="3" t="str">
        <f t="shared" si="51"/>
        <v>INTERIOR</v>
      </c>
      <c r="U1357" s="48"/>
      <c r="V1357" s="3" t="s">
        <v>1599</v>
      </c>
      <c r="AA1357" s="3" t="str">
        <f t="shared" si="52"/>
        <v>INTERIORINT HOMBREINICIO LABORALFORMALMEDIASBASICO MODA</v>
      </c>
    </row>
    <row r="1358" spans="1:27">
      <c r="A1358" s="3">
        <v>292183</v>
      </c>
      <c r="B1358" s="3" t="s">
        <v>5</v>
      </c>
      <c r="C1358" s="3" t="s">
        <v>685</v>
      </c>
      <c r="D1358" s="3" t="s">
        <v>696</v>
      </c>
      <c r="E1358" s="3" t="s">
        <v>697</v>
      </c>
      <c r="F1358" s="3" t="s">
        <v>711</v>
      </c>
      <c r="G1358" s="50">
        <v>2</v>
      </c>
      <c r="H1358" s="3" t="s">
        <v>698</v>
      </c>
      <c r="I1358" s="3" t="s">
        <v>695</v>
      </c>
      <c r="J1358" s="33">
        <v>705</v>
      </c>
      <c r="K1358" s="3" t="s">
        <v>668</v>
      </c>
      <c r="L1358" s="34">
        <v>45323</v>
      </c>
      <c r="M1358" s="3" t="s">
        <v>76</v>
      </c>
      <c r="N1358" s="3" t="s">
        <v>661</v>
      </c>
      <c r="O1358" s="35">
        <v>0</v>
      </c>
      <c r="P1358" s="3" t="s">
        <v>664</v>
      </c>
      <c r="Q1358" s="3" t="s">
        <v>8</v>
      </c>
      <c r="R1358" s="3" t="s">
        <v>7</v>
      </c>
      <c r="T1358" s="3" t="str">
        <f t="shared" si="51"/>
        <v>INTERIOR</v>
      </c>
      <c r="U1358" s="48"/>
      <c r="V1358" s="3" t="s">
        <v>1603</v>
      </c>
      <c r="AA1358" s="3" t="str">
        <f t="shared" si="52"/>
        <v>INTERIORINT HOMBREINICIO LABORALFORMALMEDIASBASICO MODA</v>
      </c>
    </row>
    <row r="1359" spans="1:27">
      <c r="A1359" s="3">
        <v>292184</v>
      </c>
      <c r="B1359" s="3" t="s">
        <v>5</v>
      </c>
      <c r="C1359" s="3" t="s">
        <v>685</v>
      </c>
      <c r="D1359" s="3" t="s">
        <v>696</v>
      </c>
      <c r="E1359" s="3" t="s">
        <v>697</v>
      </c>
      <c r="F1359" s="3" t="s">
        <v>683</v>
      </c>
      <c r="G1359" s="50">
        <v>1</v>
      </c>
      <c r="H1359" s="3" t="s">
        <v>698</v>
      </c>
      <c r="I1359" s="3" t="s">
        <v>695</v>
      </c>
      <c r="J1359" s="33">
        <v>408</v>
      </c>
      <c r="K1359" s="3" t="s">
        <v>668</v>
      </c>
      <c r="L1359" s="34">
        <v>45323</v>
      </c>
      <c r="M1359" s="3" t="s">
        <v>76</v>
      </c>
      <c r="N1359" s="3" t="s">
        <v>661</v>
      </c>
      <c r="O1359" s="35">
        <v>0</v>
      </c>
      <c r="P1359" s="3" t="s">
        <v>664</v>
      </c>
      <c r="Q1359" s="3" t="s">
        <v>8</v>
      </c>
      <c r="R1359" s="3" t="s">
        <v>1382</v>
      </c>
      <c r="T1359" s="3" t="str">
        <f t="shared" si="51"/>
        <v>INTERIOR</v>
      </c>
      <c r="U1359" s="48"/>
      <c r="V1359" s="3" t="s">
        <v>1599</v>
      </c>
      <c r="AA1359" s="3" t="str">
        <f t="shared" si="52"/>
        <v>INTERIORINT HOMBREINICIO LABORALFORMALMEDIASBASICO NEUTRO</v>
      </c>
    </row>
    <row r="1360" spans="1:27">
      <c r="A1360" s="3">
        <v>301334</v>
      </c>
      <c r="B1360" s="3" t="s">
        <v>5</v>
      </c>
      <c r="C1360" s="3" t="s">
        <v>685</v>
      </c>
      <c r="D1360" s="3" t="s">
        <v>696</v>
      </c>
      <c r="E1360" s="3" t="s">
        <v>697</v>
      </c>
      <c r="F1360" s="3" t="s">
        <v>711</v>
      </c>
      <c r="G1360" s="50">
        <v>1</v>
      </c>
      <c r="H1360" s="3" t="s">
        <v>698</v>
      </c>
      <c r="I1360" s="3" t="s">
        <v>695</v>
      </c>
      <c r="J1360" s="33">
        <v>408</v>
      </c>
      <c r="K1360" s="3" t="s">
        <v>668</v>
      </c>
      <c r="L1360" s="34">
        <v>45323</v>
      </c>
      <c r="M1360" s="3" t="s">
        <v>76</v>
      </c>
      <c r="N1360" s="3" t="s">
        <v>661</v>
      </c>
      <c r="O1360" s="35">
        <v>0</v>
      </c>
      <c r="P1360" s="3" t="s">
        <v>664</v>
      </c>
      <c r="Q1360" s="3" t="s">
        <v>8</v>
      </c>
      <c r="R1360" s="3" t="s">
        <v>1381</v>
      </c>
      <c r="T1360" s="3" t="str">
        <f t="shared" si="51"/>
        <v>INTERIOR</v>
      </c>
      <c r="U1360" s="48"/>
      <c r="V1360" s="3" t="s">
        <v>1599</v>
      </c>
      <c r="AA1360" s="3" t="str">
        <f t="shared" si="52"/>
        <v>INTERIORINT HOMBREINICIO LABORALFORMALMEDIASBASICO MODA</v>
      </c>
    </row>
    <row r="1361" spans="1:27">
      <c r="A1361" s="3">
        <v>292506</v>
      </c>
      <c r="B1361" s="3" t="s">
        <v>5</v>
      </c>
      <c r="C1361" s="3" t="s">
        <v>685</v>
      </c>
      <c r="D1361" s="3" t="s">
        <v>696</v>
      </c>
      <c r="E1361" s="3" t="s">
        <v>1512</v>
      </c>
      <c r="F1361" s="3" t="s">
        <v>683</v>
      </c>
      <c r="G1361" s="50">
        <v>1</v>
      </c>
      <c r="H1361" s="3" t="s">
        <v>695</v>
      </c>
      <c r="I1361" s="3" t="s">
        <v>684</v>
      </c>
      <c r="J1361" s="33">
        <v>39</v>
      </c>
      <c r="K1361" s="3" t="s">
        <v>668</v>
      </c>
      <c r="L1361" s="34">
        <v>45342</v>
      </c>
      <c r="M1361" s="3" t="s">
        <v>119</v>
      </c>
      <c r="N1361" s="3" t="s">
        <v>661</v>
      </c>
      <c r="O1361" s="35">
        <v>0</v>
      </c>
      <c r="P1361" s="3" t="s">
        <v>664</v>
      </c>
      <c r="Q1361" s="3" t="s">
        <v>8</v>
      </c>
      <c r="R1361" s="3" t="s">
        <v>1513</v>
      </c>
      <c r="T1361" s="3" t="str">
        <f t="shared" si="51"/>
        <v>INTERIOR</v>
      </c>
      <c r="U1361" s="48"/>
      <c r="V1361" s="3" t="s">
        <v>1599</v>
      </c>
      <c r="AA1361" s="3" t="str">
        <f t="shared" si="52"/>
        <v>INTERIORINT HOMBREINICIO LABORALFORMALPANUELOSBASICO NEUTRO</v>
      </c>
    </row>
    <row r="1362" spans="1:27">
      <c r="A1362" s="3">
        <v>292506</v>
      </c>
      <c r="B1362" s="3" t="s">
        <v>5</v>
      </c>
      <c r="C1362" s="3" t="s">
        <v>685</v>
      </c>
      <c r="D1362" s="3" t="s">
        <v>696</v>
      </c>
      <c r="E1362" s="3" t="s">
        <v>1512</v>
      </c>
      <c r="F1362" s="3" t="s">
        <v>683</v>
      </c>
      <c r="G1362" s="50">
        <v>1</v>
      </c>
      <c r="H1362" s="3" t="s">
        <v>695</v>
      </c>
      <c r="I1362" s="3" t="s">
        <v>765</v>
      </c>
      <c r="J1362" s="33">
        <v>456</v>
      </c>
      <c r="K1362" s="3" t="s">
        <v>668</v>
      </c>
      <c r="L1362" s="34">
        <v>45342</v>
      </c>
      <c r="M1362" s="3" t="s">
        <v>119</v>
      </c>
      <c r="N1362" s="3" t="s">
        <v>661</v>
      </c>
      <c r="O1362" s="35">
        <v>0</v>
      </c>
      <c r="P1362" s="3" t="s">
        <v>664</v>
      </c>
      <c r="Q1362" s="3" t="s">
        <v>8</v>
      </c>
      <c r="R1362" s="3" t="s">
        <v>1513</v>
      </c>
      <c r="T1362" s="3" t="str">
        <f t="shared" si="51"/>
        <v>INTERIOR</v>
      </c>
      <c r="U1362" s="48"/>
      <c r="V1362" s="3" t="s">
        <v>1599</v>
      </c>
      <c r="AA1362" s="3" t="str">
        <f t="shared" si="52"/>
        <v>INTERIORINT HOMBREINICIO LABORALFORMALPANUELOSBASICO NEUTRO</v>
      </c>
    </row>
    <row r="1363" spans="1:27">
      <c r="A1363" s="3">
        <v>292507</v>
      </c>
      <c r="B1363" s="3" t="s">
        <v>5</v>
      </c>
      <c r="C1363" s="3" t="s">
        <v>685</v>
      </c>
      <c r="D1363" s="3" t="s">
        <v>696</v>
      </c>
      <c r="E1363" s="3" t="s">
        <v>1512</v>
      </c>
      <c r="F1363" s="3" t="s">
        <v>683</v>
      </c>
      <c r="G1363" s="50">
        <v>3</v>
      </c>
      <c r="H1363" s="3" t="s">
        <v>695</v>
      </c>
      <c r="I1363" s="3" t="s">
        <v>684</v>
      </c>
      <c r="J1363" s="33">
        <v>720</v>
      </c>
      <c r="K1363" s="3" t="s">
        <v>668</v>
      </c>
      <c r="L1363" s="34">
        <v>45342</v>
      </c>
      <c r="M1363" s="3" t="s">
        <v>119</v>
      </c>
      <c r="N1363" s="3" t="s">
        <v>661</v>
      </c>
      <c r="O1363" s="35">
        <v>0</v>
      </c>
      <c r="P1363" s="3" t="s">
        <v>664</v>
      </c>
      <c r="Q1363" s="3" t="s">
        <v>8</v>
      </c>
      <c r="R1363" s="3" t="s">
        <v>1513</v>
      </c>
      <c r="T1363" s="3" t="str">
        <f t="shared" si="51"/>
        <v>INTERIOR</v>
      </c>
      <c r="U1363" s="48"/>
      <c r="V1363" s="3" t="s">
        <v>1599</v>
      </c>
      <c r="AA1363" s="3" t="str">
        <f t="shared" si="52"/>
        <v>INTERIORINT HOMBREINICIO LABORALFORMALPANUELOSBASICO NEUTRO</v>
      </c>
    </row>
    <row r="1364" spans="1:27">
      <c r="A1364" s="3">
        <v>292507</v>
      </c>
      <c r="B1364" s="3" t="s">
        <v>5</v>
      </c>
      <c r="C1364" s="3" t="s">
        <v>685</v>
      </c>
      <c r="D1364" s="3" t="s">
        <v>696</v>
      </c>
      <c r="E1364" s="3" t="s">
        <v>1512</v>
      </c>
      <c r="F1364" s="3" t="s">
        <v>683</v>
      </c>
      <c r="G1364" s="50">
        <v>3</v>
      </c>
      <c r="H1364" s="3" t="s">
        <v>695</v>
      </c>
      <c r="I1364" s="3" t="s">
        <v>765</v>
      </c>
      <c r="J1364" s="33">
        <v>0</v>
      </c>
      <c r="K1364" s="3" t="s">
        <v>668</v>
      </c>
      <c r="L1364" s="34">
        <v>45342</v>
      </c>
      <c r="M1364" s="3" t="s">
        <v>119</v>
      </c>
      <c r="N1364" s="3" t="s">
        <v>661</v>
      </c>
      <c r="O1364" s="35">
        <v>0</v>
      </c>
      <c r="P1364" s="3" t="s">
        <v>664</v>
      </c>
      <c r="Q1364" s="3" t="s">
        <v>8</v>
      </c>
      <c r="R1364" s="3" t="s">
        <v>1513</v>
      </c>
      <c r="S1364" s="3" t="s">
        <v>1827</v>
      </c>
      <c r="T1364" s="3" t="str">
        <f t="shared" si="51"/>
        <v>INTERIOR</v>
      </c>
      <c r="U1364" s="48">
        <v>804</v>
      </c>
      <c r="V1364" s="3" t="s">
        <v>1599</v>
      </c>
      <c r="AA1364" s="3" t="str">
        <f t="shared" si="52"/>
        <v>INTERIORINT HOMBREINICIO LABORALFORMALPANUELOSBASICO NEUTRO</v>
      </c>
    </row>
    <row r="1365" spans="1:27">
      <c r="A1365" s="3">
        <v>293295</v>
      </c>
      <c r="B1365" s="3" t="s">
        <v>5</v>
      </c>
      <c r="C1365" s="3" t="s">
        <v>685</v>
      </c>
      <c r="D1365" s="3" t="s">
        <v>681</v>
      </c>
      <c r="E1365" s="3" t="s">
        <v>766</v>
      </c>
      <c r="F1365" s="3" t="s">
        <v>711</v>
      </c>
      <c r="G1365" s="50">
        <v>4</v>
      </c>
      <c r="H1365" s="3">
        <v>30</v>
      </c>
      <c r="I1365" s="3" t="s">
        <v>695</v>
      </c>
      <c r="J1365" s="33">
        <v>100</v>
      </c>
      <c r="K1365" s="3" t="s">
        <v>668</v>
      </c>
      <c r="L1365" s="34">
        <v>45337</v>
      </c>
      <c r="M1365" s="3" t="s">
        <v>72</v>
      </c>
      <c r="N1365" s="3" t="s">
        <v>661</v>
      </c>
      <c r="O1365" s="35">
        <v>0</v>
      </c>
      <c r="P1365" s="3" t="s">
        <v>664</v>
      </c>
      <c r="Q1365" s="3" t="s">
        <v>8</v>
      </c>
      <c r="R1365" s="3" t="s">
        <v>1350</v>
      </c>
      <c r="T1365" s="3" t="str">
        <f t="shared" si="51"/>
        <v>INTERIOR</v>
      </c>
      <c r="U1365" s="48"/>
      <c r="V1365" s="3" t="s">
        <v>1599</v>
      </c>
      <c r="AA1365" s="3" t="str">
        <f t="shared" si="52"/>
        <v>INTERIORINT HOMBREINICIO LABORALDEPORTIVOPANTALONCILLOBASICO MODA</v>
      </c>
    </row>
    <row r="1366" spans="1:27">
      <c r="A1366" s="3">
        <v>293295</v>
      </c>
      <c r="B1366" s="3" t="s">
        <v>5</v>
      </c>
      <c r="C1366" s="3" t="s">
        <v>685</v>
      </c>
      <c r="D1366" s="3" t="s">
        <v>681</v>
      </c>
      <c r="E1366" s="3" t="s">
        <v>766</v>
      </c>
      <c r="F1366" s="3" t="s">
        <v>711</v>
      </c>
      <c r="G1366" s="50">
        <v>4</v>
      </c>
      <c r="H1366" s="3">
        <v>32</v>
      </c>
      <c r="I1366" s="3" t="s">
        <v>695</v>
      </c>
      <c r="J1366" s="33">
        <v>267</v>
      </c>
      <c r="K1366" s="3" t="s">
        <v>668</v>
      </c>
      <c r="L1366" s="34">
        <v>45337</v>
      </c>
      <c r="M1366" s="3" t="s">
        <v>72</v>
      </c>
      <c r="N1366" s="3" t="s">
        <v>661</v>
      </c>
      <c r="O1366" s="35">
        <v>0</v>
      </c>
      <c r="P1366" s="3" t="s">
        <v>664</v>
      </c>
      <c r="Q1366" s="3" t="s">
        <v>8</v>
      </c>
      <c r="R1366" s="3" t="s">
        <v>1350</v>
      </c>
      <c r="T1366" s="3" t="str">
        <f t="shared" si="51"/>
        <v>INTERIOR</v>
      </c>
      <c r="U1366" s="48"/>
      <c r="V1366" s="3" t="s">
        <v>1599</v>
      </c>
      <c r="AA1366" s="3" t="str">
        <f t="shared" si="52"/>
        <v>INTERIORINT HOMBREINICIO LABORALDEPORTIVOPANTALONCILLOBASICO MODA</v>
      </c>
    </row>
    <row r="1367" spans="1:27">
      <c r="A1367" s="3">
        <v>293295</v>
      </c>
      <c r="B1367" s="3" t="s">
        <v>5</v>
      </c>
      <c r="C1367" s="3" t="s">
        <v>685</v>
      </c>
      <c r="D1367" s="3" t="s">
        <v>681</v>
      </c>
      <c r="E1367" s="3" t="s">
        <v>766</v>
      </c>
      <c r="F1367" s="3" t="s">
        <v>711</v>
      </c>
      <c r="G1367" s="50">
        <v>4</v>
      </c>
      <c r="H1367" s="3">
        <v>34</v>
      </c>
      <c r="I1367" s="3" t="s">
        <v>695</v>
      </c>
      <c r="J1367" s="33">
        <v>300</v>
      </c>
      <c r="K1367" s="3" t="s">
        <v>668</v>
      </c>
      <c r="L1367" s="34">
        <v>45337</v>
      </c>
      <c r="M1367" s="3" t="s">
        <v>72</v>
      </c>
      <c r="N1367" s="3" t="s">
        <v>661</v>
      </c>
      <c r="O1367" s="35">
        <v>0</v>
      </c>
      <c r="P1367" s="3" t="s">
        <v>664</v>
      </c>
      <c r="Q1367" s="3" t="s">
        <v>8</v>
      </c>
      <c r="R1367" s="3" t="s">
        <v>1350</v>
      </c>
      <c r="T1367" s="3" t="str">
        <f t="shared" si="51"/>
        <v>INTERIOR</v>
      </c>
      <c r="U1367" s="48"/>
      <c r="V1367" s="3" t="s">
        <v>1599</v>
      </c>
      <c r="AA1367" s="3" t="str">
        <f t="shared" si="52"/>
        <v>INTERIORINT HOMBREINICIO LABORALDEPORTIVOPANTALONCILLOBASICO MODA</v>
      </c>
    </row>
    <row r="1368" spans="1:27">
      <c r="A1368" s="3">
        <v>293295</v>
      </c>
      <c r="B1368" s="3" t="s">
        <v>5</v>
      </c>
      <c r="C1368" s="3" t="s">
        <v>685</v>
      </c>
      <c r="D1368" s="3" t="s">
        <v>681</v>
      </c>
      <c r="E1368" s="3" t="s">
        <v>766</v>
      </c>
      <c r="F1368" s="3" t="s">
        <v>711</v>
      </c>
      <c r="G1368" s="50">
        <v>4</v>
      </c>
      <c r="H1368" s="3">
        <v>36</v>
      </c>
      <c r="I1368" s="3" t="s">
        <v>695</v>
      </c>
      <c r="J1368" s="33">
        <v>240</v>
      </c>
      <c r="K1368" s="3" t="s">
        <v>668</v>
      </c>
      <c r="L1368" s="34">
        <v>45337</v>
      </c>
      <c r="M1368" s="3" t="s">
        <v>72</v>
      </c>
      <c r="N1368" s="3" t="s">
        <v>661</v>
      </c>
      <c r="O1368" s="35">
        <v>0</v>
      </c>
      <c r="P1368" s="3" t="s">
        <v>664</v>
      </c>
      <c r="Q1368" s="3" t="s">
        <v>8</v>
      </c>
      <c r="R1368" s="3" t="s">
        <v>1350</v>
      </c>
      <c r="T1368" s="3" t="str">
        <f t="shared" si="51"/>
        <v>INTERIOR</v>
      </c>
      <c r="U1368" s="48"/>
      <c r="V1368" s="3" t="s">
        <v>1599</v>
      </c>
      <c r="AA1368" s="3" t="str">
        <f t="shared" si="52"/>
        <v>INTERIORINT HOMBREINICIO LABORALDEPORTIVOPANTALONCILLOBASICO MODA</v>
      </c>
    </row>
    <row r="1369" spans="1:27">
      <c r="A1369" s="3">
        <v>293295</v>
      </c>
      <c r="B1369" s="3" t="s">
        <v>5</v>
      </c>
      <c r="C1369" s="3" t="s">
        <v>685</v>
      </c>
      <c r="D1369" s="3" t="s">
        <v>681</v>
      </c>
      <c r="E1369" s="3" t="s">
        <v>1601</v>
      </c>
      <c r="F1369" s="3" t="s">
        <v>711</v>
      </c>
      <c r="G1369" s="50">
        <v>4</v>
      </c>
      <c r="H1369" s="3">
        <v>30</v>
      </c>
      <c r="I1369" s="3" t="s">
        <v>695</v>
      </c>
      <c r="J1369" s="33">
        <v>14</v>
      </c>
      <c r="K1369" s="3" t="s">
        <v>668</v>
      </c>
      <c r="L1369" s="34">
        <v>45337</v>
      </c>
      <c r="M1369" s="3" t="s">
        <v>72</v>
      </c>
      <c r="N1369" s="3" t="s">
        <v>661</v>
      </c>
      <c r="O1369" s="35">
        <v>0</v>
      </c>
      <c r="P1369" s="3" t="s">
        <v>664</v>
      </c>
      <c r="Q1369" s="3" t="s">
        <v>8</v>
      </c>
      <c r="R1369" s="3" t="s">
        <v>7</v>
      </c>
      <c r="T1369" s="3" t="str">
        <f t="shared" si="51"/>
        <v>INTERIOR</v>
      </c>
      <c r="U1369" s="48"/>
      <c r="V1369" s="3" t="s">
        <v>1603</v>
      </c>
      <c r="AA1369" s="3" t="str">
        <f t="shared" si="52"/>
        <v>INTERIORINT HOMBREINICIO LABORALDEPORTIVOPANTALONCILLO BASICO MODA</v>
      </c>
    </row>
    <row r="1370" spans="1:27">
      <c r="A1370" s="3">
        <v>293490</v>
      </c>
      <c r="B1370" s="3" t="s">
        <v>5</v>
      </c>
      <c r="C1370" s="3" t="s">
        <v>685</v>
      </c>
      <c r="D1370" s="3" t="s">
        <v>681</v>
      </c>
      <c r="E1370" s="3" t="s">
        <v>682</v>
      </c>
      <c r="F1370" s="3" t="s">
        <v>683</v>
      </c>
      <c r="G1370" s="50">
        <v>1</v>
      </c>
      <c r="H1370" s="3" t="s">
        <v>689</v>
      </c>
      <c r="I1370" s="3" t="s">
        <v>684</v>
      </c>
      <c r="J1370" s="33">
        <v>394</v>
      </c>
      <c r="K1370" s="3" t="s">
        <v>668</v>
      </c>
      <c r="L1370" s="34">
        <v>45337</v>
      </c>
      <c r="M1370" s="3" t="s">
        <v>72</v>
      </c>
      <c r="N1370" s="3" t="s">
        <v>661</v>
      </c>
      <c r="O1370" s="35">
        <v>0</v>
      </c>
      <c r="P1370" s="3" t="s">
        <v>664</v>
      </c>
      <c r="Q1370" s="3" t="s">
        <v>8</v>
      </c>
      <c r="R1370" s="3" t="s">
        <v>1511</v>
      </c>
      <c r="T1370" s="3" t="str">
        <f t="shared" si="51"/>
        <v>INTERIOR</v>
      </c>
      <c r="U1370" s="48"/>
      <c r="V1370" s="3" t="s">
        <v>1599</v>
      </c>
      <c r="AA1370" s="3" t="str">
        <f t="shared" si="52"/>
        <v>INTERIORINT HOMBREINICIO LABORALDEPORTIVOCAMISILLABASICO NEUTRO</v>
      </c>
    </row>
    <row r="1371" spans="1:27">
      <c r="A1371" s="3">
        <v>293490</v>
      </c>
      <c r="B1371" s="3" t="s">
        <v>5</v>
      </c>
      <c r="C1371" s="3" t="s">
        <v>685</v>
      </c>
      <c r="D1371" s="3" t="s">
        <v>681</v>
      </c>
      <c r="E1371" s="3" t="s">
        <v>682</v>
      </c>
      <c r="F1371" s="3" t="s">
        <v>683</v>
      </c>
      <c r="G1371" s="50">
        <v>1</v>
      </c>
      <c r="H1371" s="3" t="s">
        <v>688</v>
      </c>
      <c r="I1371" s="3" t="s">
        <v>684</v>
      </c>
      <c r="J1371" s="33">
        <v>864</v>
      </c>
      <c r="K1371" s="3" t="s">
        <v>668</v>
      </c>
      <c r="L1371" s="34">
        <v>45337</v>
      </c>
      <c r="M1371" s="3" t="s">
        <v>72</v>
      </c>
      <c r="N1371" s="3" t="s">
        <v>661</v>
      </c>
      <c r="O1371" s="35">
        <v>0</v>
      </c>
      <c r="P1371" s="3" t="s">
        <v>664</v>
      </c>
      <c r="Q1371" s="3" t="s">
        <v>8</v>
      </c>
      <c r="R1371" s="3" t="s">
        <v>1511</v>
      </c>
      <c r="T1371" s="3" t="str">
        <f t="shared" si="51"/>
        <v>INTERIOR</v>
      </c>
      <c r="U1371" s="48"/>
      <c r="V1371" s="3" t="s">
        <v>1599</v>
      </c>
      <c r="AA1371" s="3" t="str">
        <f t="shared" si="52"/>
        <v>INTERIORINT HOMBREINICIO LABORALDEPORTIVOCAMISILLABASICO NEUTRO</v>
      </c>
    </row>
    <row r="1372" spans="1:27">
      <c r="A1372" s="3">
        <v>293490</v>
      </c>
      <c r="B1372" s="3" t="s">
        <v>5</v>
      </c>
      <c r="C1372" s="3" t="s">
        <v>685</v>
      </c>
      <c r="D1372" s="3" t="s">
        <v>681</v>
      </c>
      <c r="E1372" s="3" t="s">
        <v>682</v>
      </c>
      <c r="F1372" s="3" t="s">
        <v>683</v>
      </c>
      <c r="G1372" s="50">
        <v>1</v>
      </c>
      <c r="H1372" s="3" t="s">
        <v>687</v>
      </c>
      <c r="I1372" s="3" t="s">
        <v>684</v>
      </c>
      <c r="J1372" s="33">
        <v>982</v>
      </c>
      <c r="K1372" s="3" t="s">
        <v>668</v>
      </c>
      <c r="L1372" s="34">
        <v>45337</v>
      </c>
      <c r="M1372" s="3" t="s">
        <v>72</v>
      </c>
      <c r="N1372" s="3" t="s">
        <v>661</v>
      </c>
      <c r="O1372" s="35">
        <v>0</v>
      </c>
      <c r="P1372" s="3" t="s">
        <v>664</v>
      </c>
      <c r="Q1372" s="3" t="s">
        <v>8</v>
      </c>
      <c r="R1372" s="3" t="s">
        <v>1511</v>
      </c>
      <c r="T1372" s="3" t="str">
        <f t="shared" si="51"/>
        <v>INTERIOR</v>
      </c>
      <c r="U1372" s="48"/>
      <c r="V1372" s="3" t="s">
        <v>1599</v>
      </c>
      <c r="AA1372" s="3" t="str">
        <f t="shared" si="52"/>
        <v>INTERIORINT HOMBREINICIO LABORALDEPORTIVOCAMISILLABASICO NEUTRO</v>
      </c>
    </row>
    <row r="1373" spans="1:27">
      <c r="A1373" s="3">
        <v>293490</v>
      </c>
      <c r="B1373" s="3" t="s">
        <v>5</v>
      </c>
      <c r="C1373" s="3" t="s">
        <v>685</v>
      </c>
      <c r="D1373" s="3" t="s">
        <v>681</v>
      </c>
      <c r="E1373" s="3" t="s">
        <v>682</v>
      </c>
      <c r="F1373" s="3" t="s">
        <v>683</v>
      </c>
      <c r="G1373" s="50">
        <v>1</v>
      </c>
      <c r="H1373" s="3" t="s">
        <v>690</v>
      </c>
      <c r="I1373" s="3" t="s">
        <v>684</v>
      </c>
      <c r="J1373" s="33">
        <v>899</v>
      </c>
      <c r="K1373" s="3" t="s">
        <v>668</v>
      </c>
      <c r="L1373" s="34">
        <v>45337</v>
      </c>
      <c r="M1373" s="3" t="s">
        <v>72</v>
      </c>
      <c r="N1373" s="3" t="s">
        <v>661</v>
      </c>
      <c r="O1373" s="35">
        <v>0</v>
      </c>
      <c r="P1373" s="3" t="s">
        <v>664</v>
      </c>
      <c r="Q1373" s="3" t="s">
        <v>8</v>
      </c>
      <c r="R1373" s="3" t="s">
        <v>1511</v>
      </c>
      <c r="T1373" s="3" t="str">
        <f t="shared" si="51"/>
        <v>INTERIOR</v>
      </c>
      <c r="U1373" s="48"/>
      <c r="V1373" s="3" t="s">
        <v>1599</v>
      </c>
      <c r="AA1373" s="3" t="str">
        <f t="shared" si="52"/>
        <v>INTERIORINT HOMBREINICIO LABORALDEPORTIVOCAMISILLABASICO NEUTRO</v>
      </c>
    </row>
    <row r="1374" spans="1:27">
      <c r="A1374" s="3">
        <v>158727</v>
      </c>
      <c r="B1374" s="3" t="s">
        <v>5</v>
      </c>
      <c r="C1374" s="3" t="s">
        <v>685</v>
      </c>
      <c r="D1374" s="3" t="s">
        <v>681</v>
      </c>
      <c r="E1374" s="3" t="s">
        <v>697</v>
      </c>
      <c r="F1374" s="3" t="s">
        <v>711</v>
      </c>
      <c r="G1374" s="50">
        <v>4</v>
      </c>
      <c r="H1374" s="3" t="s">
        <v>698</v>
      </c>
      <c r="I1374" s="3" t="s">
        <v>695</v>
      </c>
      <c r="J1374" s="33">
        <v>194</v>
      </c>
      <c r="K1374" s="3" t="s">
        <v>668</v>
      </c>
      <c r="L1374" s="34">
        <v>45342</v>
      </c>
      <c r="M1374" s="3" t="s">
        <v>116</v>
      </c>
      <c r="N1374" s="3" t="s">
        <v>661</v>
      </c>
      <c r="O1374" s="35">
        <v>0</v>
      </c>
      <c r="P1374" s="3" t="s">
        <v>664</v>
      </c>
      <c r="Q1374" s="3" t="s">
        <v>8</v>
      </c>
      <c r="R1374" s="3" t="s">
        <v>1322</v>
      </c>
      <c r="T1374" s="3" t="str">
        <f t="shared" si="51"/>
        <v>INTERIOR</v>
      </c>
      <c r="U1374" s="48"/>
      <c r="V1374" s="3" t="s">
        <v>1599</v>
      </c>
      <c r="AA1374" s="3" t="str">
        <f t="shared" si="52"/>
        <v>INTERIORINT HOMBREINICIO LABORALDEPORTIVOMEDIASBASICO MODA</v>
      </c>
    </row>
    <row r="1375" spans="1:27">
      <c r="A1375" s="3">
        <v>158727</v>
      </c>
      <c r="B1375" s="3" t="s">
        <v>5</v>
      </c>
      <c r="C1375" s="3" t="s">
        <v>685</v>
      </c>
      <c r="D1375" s="3" t="s">
        <v>681</v>
      </c>
      <c r="E1375" s="3" t="s">
        <v>697</v>
      </c>
      <c r="F1375" s="3" t="s">
        <v>711</v>
      </c>
      <c r="G1375" s="50">
        <v>4</v>
      </c>
      <c r="H1375" s="3" t="s">
        <v>698</v>
      </c>
      <c r="I1375" s="3" t="s">
        <v>695</v>
      </c>
      <c r="J1375" s="33">
        <v>190</v>
      </c>
      <c r="K1375" s="3" t="s">
        <v>668</v>
      </c>
      <c r="L1375" s="34">
        <v>45342</v>
      </c>
      <c r="M1375" s="3" t="s">
        <v>116</v>
      </c>
      <c r="N1375" s="3" t="s">
        <v>661</v>
      </c>
      <c r="O1375" s="35">
        <v>0</v>
      </c>
      <c r="P1375" s="3" t="s">
        <v>664</v>
      </c>
      <c r="Q1375" s="3" t="s">
        <v>8</v>
      </c>
      <c r="R1375" s="3" t="s">
        <v>7</v>
      </c>
      <c r="T1375" s="3" t="str">
        <f t="shared" si="51"/>
        <v>INTERIOR</v>
      </c>
      <c r="U1375" s="48"/>
      <c r="V1375" s="3" t="s">
        <v>1603</v>
      </c>
      <c r="AA1375" s="3" t="str">
        <f t="shared" si="52"/>
        <v>INTERIORINT HOMBREINICIO LABORALDEPORTIVOMEDIASBASICO MODA</v>
      </c>
    </row>
    <row r="1376" spans="1:27">
      <c r="A1376" s="3">
        <v>277599</v>
      </c>
      <c r="B1376" s="3" t="s">
        <v>5</v>
      </c>
      <c r="C1376" s="3" t="s">
        <v>685</v>
      </c>
      <c r="D1376" s="3" t="s">
        <v>707</v>
      </c>
      <c r="E1376" s="3" t="s">
        <v>764</v>
      </c>
      <c r="F1376" s="3" t="s">
        <v>711</v>
      </c>
      <c r="G1376" s="50">
        <v>1</v>
      </c>
      <c r="H1376" s="3" t="s">
        <v>689</v>
      </c>
      <c r="I1376" s="3" t="s">
        <v>695</v>
      </c>
      <c r="J1376" s="33">
        <v>221</v>
      </c>
      <c r="K1376" s="3" t="s">
        <v>668</v>
      </c>
      <c r="L1376" s="34">
        <v>45338</v>
      </c>
      <c r="M1376" s="3" t="s">
        <v>114</v>
      </c>
      <c r="N1376" s="3" t="s">
        <v>661</v>
      </c>
      <c r="O1376" s="35">
        <v>0</v>
      </c>
      <c r="P1376" s="3" t="s">
        <v>664</v>
      </c>
      <c r="Q1376" s="3" t="s">
        <v>8</v>
      </c>
      <c r="R1376" s="3" t="s">
        <v>1458</v>
      </c>
      <c r="T1376" s="3" t="str">
        <f t="shared" si="51"/>
        <v>INTERIOR</v>
      </c>
      <c r="U1376" s="48"/>
      <c r="V1376" s="3" t="s">
        <v>1599</v>
      </c>
      <c r="AA1376" s="3" t="str">
        <f t="shared" si="52"/>
        <v>INTERIORINT HOMBREINICIO LABORALCASUALBOXERBASICO MODA</v>
      </c>
    </row>
    <row r="1377" spans="1:27">
      <c r="A1377" s="3">
        <v>277599</v>
      </c>
      <c r="B1377" s="3" t="s">
        <v>5</v>
      </c>
      <c r="C1377" s="3" t="s">
        <v>685</v>
      </c>
      <c r="D1377" s="3" t="s">
        <v>707</v>
      </c>
      <c r="E1377" s="3" t="s">
        <v>764</v>
      </c>
      <c r="F1377" s="3" t="s">
        <v>711</v>
      </c>
      <c r="G1377" s="50">
        <v>1</v>
      </c>
      <c r="H1377" s="3" t="s">
        <v>688</v>
      </c>
      <c r="I1377" s="3" t="s">
        <v>695</v>
      </c>
      <c r="J1377" s="33">
        <v>356</v>
      </c>
      <c r="K1377" s="3" t="s">
        <v>668</v>
      </c>
      <c r="L1377" s="34">
        <v>45338</v>
      </c>
      <c r="M1377" s="3" t="s">
        <v>114</v>
      </c>
      <c r="N1377" s="3" t="s">
        <v>661</v>
      </c>
      <c r="O1377" s="35">
        <v>0</v>
      </c>
      <c r="P1377" s="3" t="s">
        <v>664</v>
      </c>
      <c r="Q1377" s="3" t="s">
        <v>8</v>
      </c>
      <c r="R1377" s="3" t="s">
        <v>1458</v>
      </c>
      <c r="T1377" s="3" t="str">
        <f t="shared" si="51"/>
        <v>INTERIOR</v>
      </c>
      <c r="U1377" s="48"/>
      <c r="V1377" s="3" t="s">
        <v>1599</v>
      </c>
      <c r="AA1377" s="3" t="str">
        <f t="shared" si="52"/>
        <v>INTERIORINT HOMBREINICIO LABORALCASUALBOXERBASICO MODA</v>
      </c>
    </row>
    <row r="1378" spans="1:27">
      <c r="A1378" s="3">
        <v>277599</v>
      </c>
      <c r="B1378" s="3" t="s">
        <v>5</v>
      </c>
      <c r="C1378" s="3" t="s">
        <v>685</v>
      </c>
      <c r="D1378" s="3" t="s">
        <v>707</v>
      </c>
      <c r="E1378" s="3" t="s">
        <v>764</v>
      </c>
      <c r="F1378" s="3" t="s">
        <v>711</v>
      </c>
      <c r="G1378" s="50">
        <v>1</v>
      </c>
      <c r="H1378" s="3" t="s">
        <v>687</v>
      </c>
      <c r="I1378" s="3" t="s">
        <v>695</v>
      </c>
      <c r="J1378" s="33">
        <v>370</v>
      </c>
      <c r="K1378" s="3" t="s">
        <v>668</v>
      </c>
      <c r="L1378" s="34">
        <v>45338</v>
      </c>
      <c r="M1378" s="3" t="s">
        <v>114</v>
      </c>
      <c r="N1378" s="3" t="s">
        <v>661</v>
      </c>
      <c r="O1378" s="35">
        <v>0</v>
      </c>
      <c r="P1378" s="3" t="s">
        <v>664</v>
      </c>
      <c r="Q1378" s="3" t="s">
        <v>8</v>
      </c>
      <c r="R1378" s="3" t="s">
        <v>1458</v>
      </c>
      <c r="T1378" s="3" t="str">
        <f t="shared" si="51"/>
        <v>INTERIOR</v>
      </c>
      <c r="U1378" s="48"/>
      <c r="V1378" s="3" t="s">
        <v>1599</v>
      </c>
      <c r="AA1378" s="3" t="str">
        <f t="shared" si="52"/>
        <v>INTERIORINT HOMBREINICIO LABORALCASUALBOXERBASICO MODA</v>
      </c>
    </row>
    <row r="1379" spans="1:27">
      <c r="A1379" s="3">
        <v>277599</v>
      </c>
      <c r="B1379" s="3" t="s">
        <v>5</v>
      </c>
      <c r="C1379" s="3" t="s">
        <v>685</v>
      </c>
      <c r="D1379" s="3" t="s">
        <v>707</v>
      </c>
      <c r="E1379" s="3" t="s">
        <v>764</v>
      </c>
      <c r="F1379" s="3" t="s">
        <v>711</v>
      </c>
      <c r="G1379" s="50">
        <v>1</v>
      </c>
      <c r="H1379" s="3" t="s">
        <v>690</v>
      </c>
      <c r="I1379" s="3" t="s">
        <v>695</v>
      </c>
      <c r="J1379" s="33">
        <v>295</v>
      </c>
      <c r="K1379" s="3" t="s">
        <v>668</v>
      </c>
      <c r="L1379" s="34">
        <v>45338</v>
      </c>
      <c r="M1379" s="3" t="s">
        <v>114</v>
      </c>
      <c r="N1379" s="3" t="s">
        <v>661</v>
      </c>
      <c r="O1379" s="35">
        <v>0</v>
      </c>
      <c r="P1379" s="3" t="s">
        <v>664</v>
      </c>
      <c r="Q1379" s="3" t="s">
        <v>8</v>
      </c>
      <c r="R1379" s="3" t="s">
        <v>1458</v>
      </c>
      <c r="T1379" s="3" t="str">
        <f t="shared" si="51"/>
        <v>INTERIOR</v>
      </c>
      <c r="U1379" s="48"/>
      <c r="V1379" s="3" t="s">
        <v>1599</v>
      </c>
      <c r="AA1379" s="3" t="str">
        <f t="shared" si="52"/>
        <v>INTERIORINT HOMBREINICIO LABORALCASUALBOXERBASICO MODA</v>
      </c>
    </row>
    <row r="1380" spans="1:27">
      <c r="A1380" s="3">
        <v>30077</v>
      </c>
      <c r="B1380" s="3" t="s">
        <v>5</v>
      </c>
      <c r="C1380" s="3" t="s">
        <v>685</v>
      </c>
      <c r="D1380" s="3" t="s">
        <v>681</v>
      </c>
      <c r="E1380" s="3" t="s">
        <v>682</v>
      </c>
      <c r="F1380" s="3" t="s">
        <v>683</v>
      </c>
      <c r="G1380" s="50">
        <v>1</v>
      </c>
      <c r="H1380" s="3" t="s">
        <v>689</v>
      </c>
      <c r="I1380" s="3" t="s">
        <v>684</v>
      </c>
      <c r="J1380" s="33">
        <v>23</v>
      </c>
      <c r="K1380" s="3" t="s">
        <v>668</v>
      </c>
      <c r="L1380" s="34">
        <v>45343</v>
      </c>
      <c r="M1380" s="3" t="s">
        <v>84</v>
      </c>
      <c r="N1380" s="3" t="s">
        <v>661</v>
      </c>
      <c r="O1380" s="35">
        <v>0</v>
      </c>
      <c r="P1380" s="3" t="s">
        <v>664</v>
      </c>
      <c r="Q1380" s="3" t="s">
        <v>8</v>
      </c>
      <c r="R1380" s="3" t="s">
        <v>1511</v>
      </c>
      <c r="T1380" s="3" t="str">
        <f t="shared" si="51"/>
        <v>INTERIOR</v>
      </c>
      <c r="U1380" s="48"/>
      <c r="V1380" s="3" t="s">
        <v>1599</v>
      </c>
      <c r="AA1380" s="3" t="str">
        <f t="shared" si="52"/>
        <v>INTERIORINT HOMBREINICIO LABORALDEPORTIVOCAMISILLABASICO NEUTRO</v>
      </c>
    </row>
    <row r="1381" spans="1:27">
      <c r="A1381" s="3">
        <v>30077</v>
      </c>
      <c r="B1381" s="3" t="s">
        <v>5</v>
      </c>
      <c r="C1381" s="3" t="s">
        <v>685</v>
      </c>
      <c r="D1381" s="3" t="s">
        <v>681</v>
      </c>
      <c r="E1381" s="3" t="s">
        <v>682</v>
      </c>
      <c r="F1381" s="3" t="s">
        <v>683</v>
      </c>
      <c r="G1381" s="50">
        <v>1</v>
      </c>
      <c r="H1381" s="3" t="s">
        <v>688</v>
      </c>
      <c r="I1381" s="3" t="s">
        <v>684</v>
      </c>
      <c r="J1381" s="33">
        <v>14</v>
      </c>
      <c r="K1381" s="3" t="s">
        <v>668</v>
      </c>
      <c r="L1381" s="34">
        <v>45343</v>
      </c>
      <c r="M1381" s="3" t="s">
        <v>84</v>
      </c>
      <c r="N1381" s="3" t="s">
        <v>661</v>
      </c>
      <c r="O1381" s="35">
        <v>0</v>
      </c>
      <c r="P1381" s="3" t="s">
        <v>664</v>
      </c>
      <c r="Q1381" s="3" t="s">
        <v>8</v>
      </c>
      <c r="R1381" s="3" t="s">
        <v>1511</v>
      </c>
      <c r="T1381" s="3" t="str">
        <f t="shared" si="51"/>
        <v>INTERIOR</v>
      </c>
      <c r="U1381" s="48"/>
      <c r="V1381" s="3" t="s">
        <v>1599</v>
      </c>
      <c r="AA1381" s="3" t="str">
        <f t="shared" si="52"/>
        <v>INTERIORINT HOMBREINICIO LABORALDEPORTIVOCAMISILLABASICO NEUTRO</v>
      </c>
    </row>
    <row r="1382" spans="1:27">
      <c r="A1382" s="3">
        <v>30077</v>
      </c>
      <c r="B1382" s="3" t="s">
        <v>5</v>
      </c>
      <c r="C1382" s="3" t="s">
        <v>685</v>
      </c>
      <c r="D1382" s="3" t="s">
        <v>681</v>
      </c>
      <c r="E1382" s="3" t="s">
        <v>682</v>
      </c>
      <c r="F1382" s="3" t="s">
        <v>683</v>
      </c>
      <c r="G1382" s="50">
        <v>1</v>
      </c>
      <c r="H1382" s="3" t="s">
        <v>687</v>
      </c>
      <c r="I1382" s="3" t="s">
        <v>684</v>
      </c>
      <c r="J1382" s="33">
        <v>26</v>
      </c>
      <c r="K1382" s="3" t="s">
        <v>668</v>
      </c>
      <c r="L1382" s="34">
        <v>45343</v>
      </c>
      <c r="M1382" s="3" t="s">
        <v>84</v>
      </c>
      <c r="N1382" s="3" t="s">
        <v>661</v>
      </c>
      <c r="O1382" s="35">
        <v>0</v>
      </c>
      <c r="P1382" s="3" t="s">
        <v>664</v>
      </c>
      <c r="Q1382" s="3" t="s">
        <v>8</v>
      </c>
      <c r="R1382" s="3" t="s">
        <v>1511</v>
      </c>
      <c r="T1382" s="3" t="str">
        <f t="shared" si="51"/>
        <v>INTERIOR</v>
      </c>
      <c r="U1382" s="48"/>
      <c r="V1382" s="3" t="s">
        <v>1599</v>
      </c>
      <c r="AA1382" s="3" t="str">
        <f t="shared" si="52"/>
        <v>INTERIORINT HOMBREINICIO LABORALDEPORTIVOCAMISILLABASICO NEUTRO</v>
      </c>
    </row>
    <row r="1383" spans="1:27">
      <c r="A1383" s="3">
        <v>30077</v>
      </c>
      <c r="B1383" s="3" t="s">
        <v>5</v>
      </c>
      <c r="C1383" s="3" t="s">
        <v>685</v>
      </c>
      <c r="D1383" s="3" t="s">
        <v>681</v>
      </c>
      <c r="E1383" s="3" t="s">
        <v>682</v>
      </c>
      <c r="F1383" s="3" t="s">
        <v>683</v>
      </c>
      <c r="G1383" s="50">
        <v>1</v>
      </c>
      <c r="H1383" s="3" t="s">
        <v>686</v>
      </c>
      <c r="I1383" s="3" t="s">
        <v>684</v>
      </c>
      <c r="J1383" s="33">
        <v>58</v>
      </c>
      <c r="K1383" s="3" t="s">
        <v>668</v>
      </c>
      <c r="L1383" s="34">
        <v>45343</v>
      </c>
      <c r="M1383" s="3" t="s">
        <v>84</v>
      </c>
      <c r="N1383" s="3" t="s">
        <v>661</v>
      </c>
      <c r="O1383" s="35">
        <v>0</v>
      </c>
      <c r="P1383" s="3" t="s">
        <v>664</v>
      </c>
      <c r="Q1383" s="3" t="s">
        <v>8</v>
      </c>
      <c r="R1383" s="3" t="s">
        <v>1511</v>
      </c>
      <c r="T1383" s="3" t="str">
        <f t="shared" si="51"/>
        <v>INTERIOR</v>
      </c>
      <c r="U1383" s="48"/>
      <c r="V1383" s="3" t="s">
        <v>1599</v>
      </c>
      <c r="AA1383" s="3" t="str">
        <f t="shared" si="52"/>
        <v>INTERIORINT HOMBREINICIO LABORALDEPORTIVOCAMISILLABASICO NEUTRO</v>
      </c>
    </row>
    <row r="1384" spans="1:27">
      <c r="A1384" s="3">
        <v>30077</v>
      </c>
      <c r="B1384" s="3" t="s">
        <v>5</v>
      </c>
      <c r="C1384" s="3" t="s">
        <v>685</v>
      </c>
      <c r="D1384" s="3" t="s">
        <v>681</v>
      </c>
      <c r="E1384" s="3" t="s">
        <v>1600</v>
      </c>
      <c r="F1384" s="3" t="s">
        <v>683</v>
      </c>
      <c r="G1384" s="50">
        <v>1</v>
      </c>
      <c r="H1384" s="3" t="s">
        <v>689</v>
      </c>
      <c r="I1384" s="3" t="s">
        <v>684</v>
      </c>
      <c r="J1384" s="33">
        <v>118</v>
      </c>
      <c r="K1384" s="3" t="s">
        <v>668</v>
      </c>
      <c r="L1384" s="34">
        <v>45343</v>
      </c>
      <c r="M1384" s="3" t="s">
        <v>84</v>
      </c>
      <c r="N1384" s="3" t="s">
        <v>661</v>
      </c>
      <c r="O1384" s="35">
        <v>0</v>
      </c>
      <c r="P1384" s="3" t="s">
        <v>664</v>
      </c>
      <c r="Q1384" s="3" t="s">
        <v>8</v>
      </c>
      <c r="R1384" s="3" t="s">
        <v>7</v>
      </c>
      <c r="T1384" s="3" t="str">
        <f t="shared" si="51"/>
        <v>INTERIOR</v>
      </c>
      <c r="U1384" s="48"/>
      <c r="V1384" s="3" t="s">
        <v>1603</v>
      </c>
      <c r="AA1384" s="3" t="str">
        <f t="shared" si="52"/>
        <v>INTERIORINT HOMBREINICIO LABORALDEPORTIVOCAMISILLA BASICO NEUTRO</v>
      </c>
    </row>
    <row r="1385" spans="1:27">
      <c r="A1385" s="3">
        <v>30077</v>
      </c>
      <c r="B1385" s="3" t="s">
        <v>5</v>
      </c>
      <c r="C1385" s="3" t="s">
        <v>685</v>
      </c>
      <c r="D1385" s="3" t="s">
        <v>681</v>
      </c>
      <c r="E1385" s="3" t="s">
        <v>1600</v>
      </c>
      <c r="F1385" s="3" t="s">
        <v>683</v>
      </c>
      <c r="G1385" s="50">
        <v>1</v>
      </c>
      <c r="H1385" s="3" t="s">
        <v>688</v>
      </c>
      <c r="I1385" s="3" t="s">
        <v>684</v>
      </c>
      <c r="J1385" s="33">
        <v>262</v>
      </c>
      <c r="K1385" s="3" t="s">
        <v>668</v>
      </c>
      <c r="L1385" s="34">
        <v>45343</v>
      </c>
      <c r="M1385" s="3" t="s">
        <v>84</v>
      </c>
      <c r="N1385" s="3" t="s">
        <v>661</v>
      </c>
      <c r="O1385" s="35">
        <v>0</v>
      </c>
      <c r="P1385" s="3" t="s">
        <v>664</v>
      </c>
      <c r="Q1385" s="3" t="s">
        <v>8</v>
      </c>
      <c r="R1385" s="3" t="s">
        <v>7</v>
      </c>
      <c r="T1385" s="3" t="str">
        <f t="shared" si="51"/>
        <v>INTERIOR</v>
      </c>
      <c r="U1385" s="48"/>
      <c r="V1385" s="3" t="s">
        <v>1603</v>
      </c>
      <c r="AA1385" s="3" t="str">
        <f t="shared" si="52"/>
        <v>INTERIORINT HOMBREINICIO LABORALDEPORTIVOCAMISILLA BASICO NEUTRO</v>
      </c>
    </row>
    <row r="1386" spans="1:27">
      <c r="A1386" s="3">
        <v>30077</v>
      </c>
      <c r="B1386" s="3" t="s">
        <v>5</v>
      </c>
      <c r="C1386" s="3" t="s">
        <v>685</v>
      </c>
      <c r="D1386" s="3" t="s">
        <v>681</v>
      </c>
      <c r="E1386" s="3" t="s">
        <v>1600</v>
      </c>
      <c r="F1386" s="3" t="s">
        <v>683</v>
      </c>
      <c r="G1386" s="50">
        <v>1</v>
      </c>
      <c r="H1386" s="3" t="s">
        <v>687</v>
      </c>
      <c r="I1386" s="3" t="s">
        <v>684</v>
      </c>
      <c r="J1386" s="33">
        <v>254</v>
      </c>
      <c r="K1386" s="3" t="s">
        <v>668</v>
      </c>
      <c r="L1386" s="34">
        <v>45343</v>
      </c>
      <c r="M1386" s="3" t="s">
        <v>84</v>
      </c>
      <c r="N1386" s="3" t="s">
        <v>661</v>
      </c>
      <c r="O1386" s="35">
        <v>0</v>
      </c>
      <c r="P1386" s="3" t="s">
        <v>664</v>
      </c>
      <c r="Q1386" s="3" t="s">
        <v>8</v>
      </c>
      <c r="R1386" s="3" t="s">
        <v>7</v>
      </c>
      <c r="T1386" s="3" t="str">
        <f t="shared" si="51"/>
        <v>INTERIOR</v>
      </c>
      <c r="U1386" s="48"/>
      <c r="V1386" s="3" t="s">
        <v>1603</v>
      </c>
      <c r="AA1386" s="3" t="str">
        <f t="shared" si="52"/>
        <v>INTERIORINT HOMBREINICIO LABORALDEPORTIVOCAMISILLA BASICO NEUTRO</v>
      </c>
    </row>
    <row r="1387" spans="1:27">
      <c r="A1387" s="3">
        <v>30077</v>
      </c>
      <c r="B1387" s="3" t="s">
        <v>5</v>
      </c>
      <c r="C1387" s="3" t="s">
        <v>685</v>
      </c>
      <c r="D1387" s="3" t="s">
        <v>681</v>
      </c>
      <c r="E1387" s="3" t="s">
        <v>1600</v>
      </c>
      <c r="F1387" s="3" t="s">
        <v>683</v>
      </c>
      <c r="G1387" s="50">
        <v>1</v>
      </c>
      <c r="H1387" s="3" t="s">
        <v>690</v>
      </c>
      <c r="I1387" s="3" t="s">
        <v>684</v>
      </c>
      <c r="J1387" s="33">
        <v>99</v>
      </c>
      <c r="K1387" s="3" t="s">
        <v>668</v>
      </c>
      <c r="L1387" s="34">
        <v>45343</v>
      </c>
      <c r="M1387" s="3" t="s">
        <v>84</v>
      </c>
      <c r="N1387" s="3" t="s">
        <v>661</v>
      </c>
      <c r="O1387" s="35">
        <v>0</v>
      </c>
      <c r="P1387" s="3" t="s">
        <v>664</v>
      </c>
      <c r="Q1387" s="3" t="s">
        <v>8</v>
      </c>
      <c r="R1387" s="3" t="s">
        <v>7</v>
      </c>
      <c r="T1387" s="3" t="str">
        <f t="shared" si="51"/>
        <v>INTERIOR</v>
      </c>
      <c r="U1387" s="48"/>
      <c r="V1387" s="3" t="s">
        <v>1603</v>
      </c>
      <c r="AA1387" s="3" t="str">
        <f t="shared" si="52"/>
        <v>INTERIORINT HOMBREINICIO LABORALDEPORTIVOCAMISILLA BASICO NEUTRO</v>
      </c>
    </row>
    <row r="1388" spans="1:27">
      <c r="A1388" s="3">
        <v>30077</v>
      </c>
      <c r="B1388" s="3" t="s">
        <v>5</v>
      </c>
      <c r="C1388" s="3" t="s">
        <v>685</v>
      </c>
      <c r="D1388" s="3" t="s">
        <v>681</v>
      </c>
      <c r="E1388" s="3" t="s">
        <v>1600</v>
      </c>
      <c r="F1388" s="3" t="s">
        <v>683</v>
      </c>
      <c r="G1388" s="50">
        <v>1</v>
      </c>
      <c r="H1388" s="3" t="s">
        <v>686</v>
      </c>
      <c r="I1388" s="3" t="s">
        <v>684</v>
      </c>
      <c r="J1388" s="33">
        <v>31</v>
      </c>
      <c r="K1388" s="3" t="s">
        <v>668</v>
      </c>
      <c r="L1388" s="34">
        <v>45343</v>
      </c>
      <c r="M1388" s="3" t="s">
        <v>84</v>
      </c>
      <c r="N1388" s="3" t="s">
        <v>661</v>
      </c>
      <c r="O1388" s="35">
        <v>0</v>
      </c>
      <c r="P1388" s="3" t="s">
        <v>664</v>
      </c>
      <c r="Q1388" s="3" t="s">
        <v>8</v>
      </c>
      <c r="R1388" s="3" t="s">
        <v>7</v>
      </c>
      <c r="T1388" s="3" t="str">
        <f t="shared" si="51"/>
        <v>INTERIOR</v>
      </c>
      <c r="U1388" s="48"/>
      <c r="V1388" s="3" t="s">
        <v>1603</v>
      </c>
      <c r="AA1388" s="3" t="str">
        <f t="shared" si="52"/>
        <v>INTERIORINT HOMBREINICIO LABORALDEPORTIVOCAMISILLA BASICO NEUTRO</v>
      </c>
    </row>
    <row r="1389" spans="1:27">
      <c r="A1389" s="3">
        <v>30078</v>
      </c>
      <c r="B1389" s="3" t="s">
        <v>5</v>
      </c>
      <c r="C1389" s="3" t="s">
        <v>685</v>
      </c>
      <c r="D1389" s="3" t="s">
        <v>681</v>
      </c>
      <c r="E1389" s="3" t="s">
        <v>682</v>
      </c>
      <c r="F1389" s="3" t="s">
        <v>683</v>
      </c>
      <c r="G1389" s="50">
        <v>1</v>
      </c>
      <c r="H1389" s="3" t="s">
        <v>689</v>
      </c>
      <c r="I1389" s="3" t="s">
        <v>684</v>
      </c>
      <c r="J1389" s="33">
        <v>166</v>
      </c>
      <c r="K1389" s="3" t="s">
        <v>668</v>
      </c>
      <c r="L1389" s="34">
        <v>45343</v>
      </c>
      <c r="M1389" s="3" t="s">
        <v>84</v>
      </c>
      <c r="N1389" s="3" t="s">
        <v>661</v>
      </c>
      <c r="O1389" s="35">
        <v>0</v>
      </c>
      <c r="P1389" s="3" t="s">
        <v>664</v>
      </c>
      <c r="Q1389" s="3" t="s">
        <v>8</v>
      </c>
      <c r="R1389" s="3" t="s">
        <v>1511</v>
      </c>
      <c r="T1389" s="3" t="str">
        <f t="shared" ref="T1389:T1452" si="53">+IF(B1389="NINA","INFANTIL",IF(B1389="NINO","INFANTIL",IF(B1389="BEBITA","INFANTIL",IF(B1389="BEBITO","INFANTIL",IF(B1389="BEBE","INFANTIL",IF(B1389="HOGAR","HOGAR Y COMPLEMENTOS",IF(B1389="COMPLEMENTOS","HOGAR Y COMPLEMENTOS",IF(B1389="COLEGIAL","HOGAR Y COMPLEMENTOS",IF(B1389="INT MUJER","INTERIOR",IF(B1389="INT HOMBRE","INTERIOR",IF(B1389="INT NINA","INTERIOR",IF(B1389="INT NINO","INTERIOR",IF(B1389="INT BEBITA","INTERIOR",IF(B1389="INT BEBITO","INTERIOR",IF(B1389="MUJER","MUJER",IF(B1389="HOMBRE","HOMBRE",""))))))))))))))))</f>
        <v>INTERIOR</v>
      </c>
      <c r="U1389" s="48"/>
      <c r="V1389" s="3" t="s">
        <v>1599</v>
      </c>
      <c r="AA1389" s="3" t="str">
        <f t="shared" si="52"/>
        <v>INTERIORINT HOMBREINICIO LABORALDEPORTIVOCAMISILLABASICO NEUTRO</v>
      </c>
    </row>
    <row r="1390" spans="1:27">
      <c r="A1390" s="3">
        <v>30078</v>
      </c>
      <c r="B1390" s="3" t="s">
        <v>5</v>
      </c>
      <c r="C1390" s="3" t="s">
        <v>685</v>
      </c>
      <c r="D1390" s="3" t="s">
        <v>681</v>
      </c>
      <c r="E1390" s="3" t="s">
        <v>1600</v>
      </c>
      <c r="F1390" s="3" t="s">
        <v>683</v>
      </c>
      <c r="G1390" s="50">
        <v>1</v>
      </c>
      <c r="H1390" s="3" t="s">
        <v>688</v>
      </c>
      <c r="I1390" s="3" t="s">
        <v>684</v>
      </c>
      <c r="J1390" s="33">
        <v>66</v>
      </c>
      <c r="K1390" s="3" t="s">
        <v>668</v>
      </c>
      <c r="L1390" s="34">
        <v>45343</v>
      </c>
      <c r="M1390" s="3" t="s">
        <v>84</v>
      </c>
      <c r="N1390" s="3" t="s">
        <v>661</v>
      </c>
      <c r="O1390" s="35">
        <v>0</v>
      </c>
      <c r="P1390" s="3" t="s">
        <v>664</v>
      </c>
      <c r="Q1390" s="3" t="s">
        <v>8</v>
      </c>
      <c r="R1390" s="3" t="s">
        <v>7</v>
      </c>
      <c r="T1390" s="3" t="str">
        <f t="shared" si="53"/>
        <v>INTERIOR</v>
      </c>
      <c r="U1390" s="48"/>
      <c r="V1390" s="3" t="s">
        <v>1603</v>
      </c>
      <c r="AA1390" s="3" t="str">
        <f t="shared" si="52"/>
        <v>INTERIORINT HOMBREINICIO LABORALDEPORTIVOCAMISILLA BASICO NEUTRO</v>
      </c>
    </row>
    <row r="1391" spans="1:27">
      <c r="A1391" s="3">
        <v>30078</v>
      </c>
      <c r="B1391" s="3" t="s">
        <v>5</v>
      </c>
      <c r="C1391" s="3" t="s">
        <v>685</v>
      </c>
      <c r="D1391" s="3" t="s">
        <v>681</v>
      </c>
      <c r="E1391" s="3" t="s">
        <v>1600</v>
      </c>
      <c r="F1391" s="3" t="s">
        <v>683</v>
      </c>
      <c r="G1391" s="50">
        <v>1</v>
      </c>
      <c r="H1391" s="3" t="s">
        <v>687</v>
      </c>
      <c r="I1391" s="3" t="s">
        <v>684</v>
      </c>
      <c r="J1391" s="33">
        <v>621</v>
      </c>
      <c r="K1391" s="3" t="s">
        <v>668</v>
      </c>
      <c r="L1391" s="34">
        <v>45343</v>
      </c>
      <c r="M1391" s="3" t="s">
        <v>84</v>
      </c>
      <c r="N1391" s="3" t="s">
        <v>661</v>
      </c>
      <c r="O1391" s="35">
        <v>0</v>
      </c>
      <c r="P1391" s="3" t="s">
        <v>664</v>
      </c>
      <c r="Q1391" s="3" t="s">
        <v>8</v>
      </c>
      <c r="R1391" s="3" t="s">
        <v>7</v>
      </c>
      <c r="T1391" s="3" t="str">
        <f t="shared" si="53"/>
        <v>INTERIOR</v>
      </c>
      <c r="U1391" s="48"/>
      <c r="V1391" s="3" t="s">
        <v>1603</v>
      </c>
      <c r="AA1391" s="3" t="str">
        <f t="shared" si="52"/>
        <v>INTERIORINT HOMBREINICIO LABORALDEPORTIVOCAMISILLA BASICO NEUTRO</v>
      </c>
    </row>
    <row r="1392" spans="1:27">
      <c r="A1392" s="3">
        <v>30078</v>
      </c>
      <c r="B1392" s="3" t="s">
        <v>5</v>
      </c>
      <c r="C1392" s="3" t="s">
        <v>685</v>
      </c>
      <c r="D1392" s="3" t="s">
        <v>681</v>
      </c>
      <c r="E1392" s="3" t="s">
        <v>1600</v>
      </c>
      <c r="F1392" s="3" t="s">
        <v>683</v>
      </c>
      <c r="G1392" s="50">
        <v>1</v>
      </c>
      <c r="H1392" s="3" t="s">
        <v>690</v>
      </c>
      <c r="I1392" s="3" t="s">
        <v>684</v>
      </c>
      <c r="J1392" s="33">
        <v>354</v>
      </c>
      <c r="K1392" s="3" t="s">
        <v>668</v>
      </c>
      <c r="L1392" s="34">
        <v>45343</v>
      </c>
      <c r="M1392" s="3" t="s">
        <v>84</v>
      </c>
      <c r="N1392" s="3" t="s">
        <v>661</v>
      </c>
      <c r="O1392" s="35">
        <v>0</v>
      </c>
      <c r="P1392" s="3" t="s">
        <v>664</v>
      </c>
      <c r="Q1392" s="3" t="s">
        <v>8</v>
      </c>
      <c r="R1392" s="3" t="s">
        <v>7</v>
      </c>
      <c r="T1392" s="3" t="str">
        <f t="shared" si="53"/>
        <v>INTERIOR</v>
      </c>
      <c r="U1392" s="48"/>
      <c r="V1392" s="3" t="s">
        <v>1603</v>
      </c>
      <c r="AA1392" s="3" t="str">
        <f t="shared" si="52"/>
        <v>INTERIORINT HOMBREINICIO LABORALDEPORTIVOCAMISILLA BASICO NEUTRO</v>
      </c>
    </row>
    <row r="1393" spans="1:27">
      <c r="A1393" s="3">
        <v>30078</v>
      </c>
      <c r="B1393" s="3" t="s">
        <v>5</v>
      </c>
      <c r="C1393" s="3" t="s">
        <v>685</v>
      </c>
      <c r="D1393" s="3" t="s">
        <v>681</v>
      </c>
      <c r="E1393" s="3" t="s">
        <v>1600</v>
      </c>
      <c r="F1393" s="3" t="s">
        <v>683</v>
      </c>
      <c r="G1393" s="50">
        <v>1</v>
      </c>
      <c r="H1393" s="3" t="s">
        <v>686</v>
      </c>
      <c r="I1393" s="3" t="s">
        <v>684</v>
      </c>
      <c r="J1393" s="33">
        <v>169</v>
      </c>
      <c r="K1393" s="3" t="s">
        <v>668</v>
      </c>
      <c r="L1393" s="34">
        <v>45343</v>
      </c>
      <c r="M1393" s="3" t="s">
        <v>84</v>
      </c>
      <c r="N1393" s="3" t="s">
        <v>661</v>
      </c>
      <c r="O1393" s="35">
        <v>0</v>
      </c>
      <c r="P1393" s="3" t="s">
        <v>664</v>
      </c>
      <c r="Q1393" s="3" t="s">
        <v>8</v>
      </c>
      <c r="R1393" s="3" t="s">
        <v>7</v>
      </c>
      <c r="T1393" s="3" t="str">
        <f t="shared" si="53"/>
        <v>INTERIOR</v>
      </c>
      <c r="U1393" s="48"/>
      <c r="V1393" s="3" t="s">
        <v>1603</v>
      </c>
      <c r="AA1393" s="3" t="str">
        <f t="shared" si="52"/>
        <v>INTERIORINT HOMBREINICIO LABORALDEPORTIVOCAMISILLA BASICO NEUTRO</v>
      </c>
    </row>
    <row r="1394" spans="1:27">
      <c r="A1394" s="3">
        <v>33310</v>
      </c>
      <c r="B1394" s="3" t="s">
        <v>5</v>
      </c>
      <c r="C1394" s="3" t="s">
        <v>685</v>
      </c>
      <c r="D1394" s="3" t="s">
        <v>681</v>
      </c>
      <c r="E1394" s="3" t="s">
        <v>682</v>
      </c>
      <c r="F1394" s="3" t="s">
        <v>683</v>
      </c>
      <c r="G1394" s="50">
        <v>2</v>
      </c>
      <c r="H1394" s="3" t="s">
        <v>689</v>
      </c>
      <c r="I1394" s="3" t="s">
        <v>694</v>
      </c>
      <c r="J1394" s="33">
        <v>24</v>
      </c>
      <c r="K1394" s="3" t="s">
        <v>668</v>
      </c>
      <c r="L1394" s="34">
        <v>45343</v>
      </c>
      <c r="M1394" s="3" t="s">
        <v>84</v>
      </c>
      <c r="N1394" s="3" t="s">
        <v>661</v>
      </c>
      <c r="O1394" s="35">
        <v>0</v>
      </c>
      <c r="P1394" s="3" t="s">
        <v>664</v>
      </c>
      <c r="Q1394" s="3" t="s">
        <v>8</v>
      </c>
      <c r="R1394" s="3" t="s">
        <v>1511</v>
      </c>
      <c r="T1394" s="3" t="str">
        <f t="shared" si="53"/>
        <v>INTERIOR</v>
      </c>
      <c r="U1394" s="48"/>
      <c r="V1394" s="3" t="s">
        <v>1599</v>
      </c>
      <c r="AA1394" s="3" t="str">
        <f t="shared" si="52"/>
        <v>INTERIORINT HOMBREINICIO LABORALDEPORTIVOCAMISILLABASICO NEUTRO</v>
      </c>
    </row>
    <row r="1395" spans="1:27">
      <c r="A1395" s="3">
        <v>33310</v>
      </c>
      <c r="B1395" s="3" t="s">
        <v>5</v>
      </c>
      <c r="C1395" s="3" t="s">
        <v>685</v>
      </c>
      <c r="D1395" s="3" t="s">
        <v>681</v>
      </c>
      <c r="E1395" s="3" t="s">
        <v>682</v>
      </c>
      <c r="F1395" s="3" t="s">
        <v>683</v>
      </c>
      <c r="G1395" s="50">
        <v>2</v>
      </c>
      <c r="H1395" s="3" t="s">
        <v>688</v>
      </c>
      <c r="I1395" s="3" t="s">
        <v>691</v>
      </c>
      <c r="J1395" s="33">
        <v>19</v>
      </c>
      <c r="K1395" s="3" t="s">
        <v>668</v>
      </c>
      <c r="L1395" s="34">
        <v>45343</v>
      </c>
      <c r="M1395" s="3" t="s">
        <v>84</v>
      </c>
      <c r="N1395" s="3" t="s">
        <v>661</v>
      </c>
      <c r="O1395" s="35">
        <v>0</v>
      </c>
      <c r="P1395" s="3" t="s">
        <v>664</v>
      </c>
      <c r="Q1395" s="3" t="s">
        <v>8</v>
      </c>
      <c r="R1395" s="3" t="s">
        <v>1511</v>
      </c>
      <c r="T1395" s="3" t="str">
        <f t="shared" si="53"/>
        <v>INTERIOR</v>
      </c>
      <c r="U1395" s="48"/>
      <c r="V1395" s="3" t="s">
        <v>1599</v>
      </c>
      <c r="AA1395" s="3" t="str">
        <f t="shared" ref="AA1395:AA1458" si="54">+CONCATENATE(T1395,B1395,C1395,D1395,E1395,F1395)</f>
        <v>INTERIORINT HOMBREINICIO LABORALDEPORTIVOCAMISILLABASICO NEUTRO</v>
      </c>
    </row>
    <row r="1396" spans="1:27">
      <c r="A1396" s="3">
        <v>33310</v>
      </c>
      <c r="B1396" s="3" t="s">
        <v>5</v>
      </c>
      <c r="C1396" s="3" t="s">
        <v>685</v>
      </c>
      <c r="D1396" s="3" t="s">
        <v>681</v>
      </c>
      <c r="E1396" s="3" t="s">
        <v>682</v>
      </c>
      <c r="F1396" s="3" t="s">
        <v>683</v>
      </c>
      <c r="G1396" s="50">
        <v>2</v>
      </c>
      <c r="H1396" s="3" t="s">
        <v>688</v>
      </c>
      <c r="I1396" s="3" t="s">
        <v>693</v>
      </c>
      <c r="J1396" s="33">
        <v>21</v>
      </c>
      <c r="K1396" s="3" t="s">
        <v>668</v>
      </c>
      <c r="L1396" s="34">
        <v>45343</v>
      </c>
      <c r="M1396" s="3" t="s">
        <v>84</v>
      </c>
      <c r="N1396" s="3" t="s">
        <v>661</v>
      </c>
      <c r="O1396" s="35">
        <v>0</v>
      </c>
      <c r="P1396" s="3" t="s">
        <v>664</v>
      </c>
      <c r="Q1396" s="3" t="s">
        <v>8</v>
      </c>
      <c r="R1396" s="3" t="s">
        <v>1511</v>
      </c>
      <c r="T1396" s="3" t="str">
        <f t="shared" si="53"/>
        <v>INTERIOR</v>
      </c>
      <c r="U1396" s="48"/>
      <c r="V1396" s="3" t="s">
        <v>1599</v>
      </c>
      <c r="AA1396" s="3" t="str">
        <f t="shared" si="54"/>
        <v>INTERIORINT HOMBREINICIO LABORALDEPORTIVOCAMISILLABASICO NEUTRO</v>
      </c>
    </row>
    <row r="1397" spans="1:27">
      <c r="A1397" s="3">
        <v>33310</v>
      </c>
      <c r="B1397" s="3" t="s">
        <v>5</v>
      </c>
      <c r="C1397" s="3" t="s">
        <v>685</v>
      </c>
      <c r="D1397" s="3" t="s">
        <v>681</v>
      </c>
      <c r="E1397" s="3" t="s">
        <v>682</v>
      </c>
      <c r="F1397" s="3" t="s">
        <v>683</v>
      </c>
      <c r="G1397" s="50">
        <v>2</v>
      </c>
      <c r="H1397" s="3" t="s">
        <v>687</v>
      </c>
      <c r="I1397" s="3" t="s">
        <v>691</v>
      </c>
      <c r="J1397" s="33">
        <v>29</v>
      </c>
      <c r="K1397" s="3" t="s">
        <v>668</v>
      </c>
      <c r="L1397" s="34">
        <v>45343</v>
      </c>
      <c r="M1397" s="3" t="s">
        <v>84</v>
      </c>
      <c r="N1397" s="3" t="s">
        <v>661</v>
      </c>
      <c r="O1397" s="35">
        <v>0</v>
      </c>
      <c r="P1397" s="3" t="s">
        <v>664</v>
      </c>
      <c r="Q1397" s="3" t="s">
        <v>8</v>
      </c>
      <c r="R1397" s="3" t="s">
        <v>1511</v>
      </c>
      <c r="T1397" s="3" t="str">
        <f t="shared" si="53"/>
        <v>INTERIOR</v>
      </c>
      <c r="U1397" s="48"/>
      <c r="V1397" s="3" t="s">
        <v>1599</v>
      </c>
      <c r="AA1397" s="3" t="str">
        <f t="shared" si="54"/>
        <v>INTERIORINT HOMBREINICIO LABORALDEPORTIVOCAMISILLABASICO NEUTRO</v>
      </c>
    </row>
    <row r="1398" spans="1:27">
      <c r="A1398" s="3">
        <v>33310</v>
      </c>
      <c r="B1398" s="3" t="s">
        <v>5</v>
      </c>
      <c r="C1398" s="3" t="s">
        <v>685</v>
      </c>
      <c r="D1398" s="3" t="s">
        <v>681</v>
      </c>
      <c r="E1398" s="3" t="s">
        <v>682</v>
      </c>
      <c r="F1398" s="3" t="s">
        <v>683</v>
      </c>
      <c r="G1398" s="50">
        <v>2</v>
      </c>
      <c r="H1398" s="3" t="s">
        <v>687</v>
      </c>
      <c r="I1398" s="3" t="s">
        <v>692</v>
      </c>
      <c r="J1398" s="33">
        <v>18</v>
      </c>
      <c r="K1398" s="3" t="s">
        <v>668</v>
      </c>
      <c r="L1398" s="34">
        <v>45343</v>
      </c>
      <c r="M1398" s="3" t="s">
        <v>84</v>
      </c>
      <c r="N1398" s="3" t="s">
        <v>661</v>
      </c>
      <c r="O1398" s="35">
        <v>0</v>
      </c>
      <c r="P1398" s="3" t="s">
        <v>664</v>
      </c>
      <c r="Q1398" s="3" t="s">
        <v>8</v>
      </c>
      <c r="R1398" s="3" t="s">
        <v>1511</v>
      </c>
      <c r="T1398" s="3" t="str">
        <f t="shared" si="53"/>
        <v>INTERIOR</v>
      </c>
      <c r="U1398" s="48"/>
      <c r="V1398" s="3" t="s">
        <v>1599</v>
      </c>
      <c r="AA1398" s="3" t="str">
        <f t="shared" si="54"/>
        <v>INTERIORINT HOMBREINICIO LABORALDEPORTIVOCAMISILLABASICO NEUTRO</v>
      </c>
    </row>
    <row r="1399" spans="1:27">
      <c r="A1399" s="3">
        <v>33310</v>
      </c>
      <c r="B1399" s="3" t="s">
        <v>5</v>
      </c>
      <c r="C1399" s="3" t="s">
        <v>685</v>
      </c>
      <c r="D1399" s="3" t="s">
        <v>681</v>
      </c>
      <c r="E1399" s="3" t="s">
        <v>682</v>
      </c>
      <c r="F1399" s="3" t="s">
        <v>683</v>
      </c>
      <c r="G1399" s="50">
        <v>2</v>
      </c>
      <c r="H1399" s="3" t="s">
        <v>687</v>
      </c>
      <c r="I1399" s="3" t="s">
        <v>693</v>
      </c>
      <c r="J1399" s="33">
        <v>24</v>
      </c>
      <c r="K1399" s="3" t="s">
        <v>668</v>
      </c>
      <c r="L1399" s="34">
        <v>45343</v>
      </c>
      <c r="M1399" s="3" t="s">
        <v>84</v>
      </c>
      <c r="N1399" s="3" t="s">
        <v>661</v>
      </c>
      <c r="O1399" s="35">
        <v>0</v>
      </c>
      <c r="P1399" s="3" t="s">
        <v>664</v>
      </c>
      <c r="Q1399" s="3" t="s">
        <v>8</v>
      </c>
      <c r="R1399" s="3" t="s">
        <v>1511</v>
      </c>
      <c r="T1399" s="3" t="str">
        <f t="shared" si="53"/>
        <v>INTERIOR</v>
      </c>
      <c r="U1399" s="48"/>
      <c r="V1399" s="3" t="s">
        <v>1599</v>
      </c>
      <c r="AA1399" s="3" t="str">
        <f t="shared" si="54"/>
        <v>INTERIORINT HOMBREINICIO LABORALDEPORTIVOCAMISILLABASICO NEUTRO</v>
      </c>
    </row>
    <row r="1400" spans="1:27">
      <c r="A1400" s="3">
        <v>33310</v>
      </c>
      <c r="B1400" s="3" t="s">
        <v>5</v>
      </c>
      <c r="C1400" s="3" t="s">
        <v>685</v>
      </c>
      <c r="D1400" s="3" t="s">
        <v>681</v>
      </c>
      <c r="E1400" s="3" t="s">
        <v>682</v>
      </c>
      <c r="F1400" s="3" t="s">
        <v>683</v>
      </c>
      <c r="G1400" s="50">
        <v>2</v>
      </c>
      <c r="H1400" s="3" t="s">
        <v>687</v>
      </c>
      <c r="I1400" s="3" t="s">
        <v>694</v>
      </c>
      <c r="J1400" s="33">
        <v>18</v>
      </c>
      <c r="K1400" s="3" t="s">
        <v>668</v>
      </c>
      <c r="L1400" s="34">
        <v>45343</v>
      </c>
      <c r="M1400" s="3" t="s">
        <v>84</v>
      </c>
      <c r="N1400" s="3" t="s">
        <v>661</v>
      </c>
      <c r="O1400" s="35">
        <v>0</v>
      </c>
      <c r="P1400" s="3" t="s">
        <v>664</v>
      </c>
      <c r="Q1400" s="3" t="s">
        <v>8</v>
      </c>
      <c r="R1400" s="3" t="s">
        <v>1511</v>
      </c>
      <c r="T1400" s="3" t="str">
        <f t="shared" si="53"/>
        <v>INTERIOR</v>
      </c>
      <c r="U1400" s="48"/>
      <c r="V1400" s="3" t="s">
        <v>1599</v>
      </c>
      <c r="AA1400" s="3" t="str">
        <f t="shared" si="54"/>
        <v>INTERIORINT HOMBREINICIO LABORALDEPORTIVOCAMISILLABASICO NEUTRO</v>
      </c>
    </row>
    <row r="1401" spans="1:27">
      <c r="A1401" s="3">
        <v>33310</v>
      </c>
      <c r="B1401" s="3" t="s">
        <v>5</v>
      </c>
      <c r="C1401" s="3" t="s">
        <v>685</v>
      </c>
      <c r="D1401" s="3" t="s">
        <v>681</v>
      </c>
      <c r="E1401" s="3" t="s">
        <v>682</v>
      </c>
      <c r="F1401" s="3" t="s">
        <v>683</v>
      </c>
      <c r="G1401" s="50">
        <v>2</v>
      </c>
      <c r="H1401" s="3" t="s">
        <v>690</v>
      </c>
      <c r="I1401" s="3" t="s">
        <v>691</v>
      </c>
      <c r="J1401" s="33">
        <v>26</v>
      </c>
      <c r="K1401" s="3" t="s">
        <v>668</v>
      </c>
      <c r="L1401" s="34">
        <v>45343</v>
      </c>
      <c r="M1401" s="3" t="s">
        <v>84</v>
      </c>
      <c r="N1401" s="3" t="s">
        <v>661</v>
      </c>
      <c r="O1401" s="35">
        <v>0</v>
      </c>
      <c r="P1401" s="3" t="s">
        <v>664</v>
      </c>
      <c r="Q1401" s="3" t="s">
        <v>8</v>
      </c>
      <c r="R1401" s="3" t="s">
        <v>1511</v>
      </c>
      <c r="T1401" s="3" t="str">
        <f t="shared" si="53"/>
        <v>INTERIOR</v>
      </c>
      <c r="U1401" s="48"/>
      <c r="V1401" s="3" t="s">
        <v>1599</v>
      </c>
      <c r="AA1401" s="3" t="str">
        <f t="shared" si="54"/>
        <v>INTERIORINT HOMBREINICIO LABORALDEPORTIVOCAMISILLABASICO NEUTRO</v>
      </c>
    </row>
    <row r="1402" spans="1:27">
      <c r="A1402" s="3">
        <v>33310</v>
      </c>
      <c r="B1402" s="3" t="s">
        <v>5</v>
      </c>
      <c r="C1402" s="3" t="s">
        <v>685</v>
      </c>
      <c r="D1402" s="3" t="s">
        <v>681</v>
      </c>
      <c r="E1402" s="3" t="s">
        <v>1600</v>
      </c>
      <c r="F1402" s="3" t="s">
        <v>683</v>
      </c>
      <c r="G1402" s="50">
        <v>2</v>
      </c>
      <c r="H1402" s="3" t="s">
        <v>689</v>
      </c>
      <c r="I1402" s="3" t="s">
        <v>684</v>
      </c>
      <c r="J1402" s="33">
        <v>29</v>
      </c>
      <c r="K1402" s="3" t="s">
        <v>668</v>
      </c>
      <c r="L1402" s="34">
        <v>45343</v>
      </c>
      <c r="M1402" s="3" t="s">
        <v>84</v>
      </c>
      <c r="N1402" s="3" t="s">
        <v>661</v>
      </c>
      <c r="O1402" s="35">
        <v>0</v>
      </c>
      <c r="P1402" s="3" t="s">
        <v>664</v>
      </c>
      <c r="Q1402" s="3" t="s">
        <v>8</v>
      </c>
      <c r="R1402" s="3" t="s">
        <v>7</v>
      </c>
      <c r="T1402" s="3" t="str">
        <f t="shared" si="53"/>
        <v>INTERIOR</v>
      </c>
      <c r="U1402" s="48"/>
      <c r="V1402" s="3" t="s">
        <v>1603</v>
      </c>
      <c r="AA1402" s="3" t="str">
        <f t="shared" si="54"/>
        <v>INTERIORINT HOMBREINICIO LABORALDEPORTIVOCAMISILLA BASICO NEUTRO</v>
      </c>
    </row>
    <row r="1403" spans="1:27">
      <c r="A1403" s="3">
        <v>33310</v>
      </c>
      <c r="B1403" s="3" t="s">
        <v>5</v>
      </c>
      <c r="C1403" s="3" t="s">
        <v>685</v>
      </c>
      <c r="D1403" s="3" t="s">
        <v>681</v>
      </c>
      <c r="E1403" s="3" t="s">
        <v>1600</v>
      </c>
      <c r="F1403" s="3" t="s">
        <v>683</v>
      </c>
      <c r="G1403" s="50">
        <v>2</v>
      </c>
      <c r="H1403" s="3" t="s">
        <v>688</v>
      </c>
      <c r="I1403" s="3" t="s">
        <v>684</v>
      </c>
      <c r="J1403" s="33">
        <v>86</v>
      </c>
      <c r="K1403" s="3" t="s">
        <v>668</v>
      </c>
      <c r="L1403" s="34">
        <v>45343</v>
      </c>
      <c r="M1403" s="3" t="s">
        <v>84</v>
      </c>
      <c r="N1403" s="3" t="s">
        <v>661</v>
      </c>
      <c r="O1403" s="35">
        <v>0</v>
      </c>
      <c r="P1403" s="3" t="s">
        <v>664</v>
      </c>
      <c r="Q1403" s="3" t="s">
        <v>8</v>
      </c>
      <c r="R1403" s="3" t="s">
        <v>7</v>
      </c>
      <c r="T1403" s="3" t="str">
        <f t="shared" si="53"/>
        <v>INTERIOR</v>
      </c>
      <c r="U1403" s="48"/>
      <c r="V1403" s="3" t="s">
        <v>1603</v>
      </c>
      <c r="AA1403" s="3" t="str">
        <f t="shared" si="54"/>
        <v>INTERIORINT HOMBREINICIO LABORALDEPORTIVOCAMISILLA BASICO NEUTRO</v>
      </c>
    </row>
    <row r="1404" spans="1:27">
      <c r="A1404" s="3">
        <v>33310</v>
      </c>
      <c r="B1404" s="3" t="s">
        <v>5</v>
      </c>
      <c r="C1404" s="3" t="s">
        <v>685</v>
      </c>
      <c r="D1404" s="3" t="s">
        <v>681</v>
      </c>
      <c r="E1404" s="3" t="s">
        <v>1600</v>
      </c>
      <c r="F1404" s="3" t="s">
        <v>683</v>
      </c>
      <c r="G1404" s="50">
        <v>2</v>
      </c>
      <c r="H1404" s="3" t="s">
        <v>688</v>
      </c>
      <c r="I1404" s="3" t="s">
        <v>691</v>
      </c>
      <c r="J1404" s="33">
        <v>18</v>
      </c>
      <c r="K1404" s="3" t="s">
        <v>668</v>
      </c>
      <c r="L1404" s="34">
        <v>45343</v>
      </c>
      <c r="M1404" s="3" t="s">
        <v>84</v>
      </c>
      <c r="N1404" s="3" t="s">
        <v>661</v>
      </c>
      <c r="O1404" s="35">
        <v>0</v>
      </c>
      <c r="P1404" s="3" t="s">
        <v>664</v>
      </c>
      <c r="Q1404" s="3" t="s">
        <v>8</v>
      </c>
      <c r="R1404" s="3" t="s">
        <v>7</v>
      </c>
      <c r="T1404" s="3" t="str">
        <f t="shared" si="53"/>
        <v>INTERIOR</v>
      </c>
      <c r="U1404" s="48"/>
      <c r="V1404" s="3" t="s">
        <v>1603</v>
      </c>
      <c r="AA1404" s="3" t="str">
        <f t="shared" si="54"/>
        <v>INTERIORINT HOMBREINICIO LABORALDEPORTIVOCAMISILLA BASICO NEUTRO</v>
      </c>
    </row>
    <row r="1405" spans="1:27">
      <c r="A1405" s="3">
        <v>33310</v>
      </c>
      <c r="B1405" s="3" t="s">
        <v>5</v>
      </c>
      <c r="C1405" s="3" t="s">
        <v>685</v>
      </c>
      <c r="D1405" s="3" t="s">
        <v>681</v>
      </c>
      <c r="E1405" s="3" t="s">
        <v>1600</v>
      </c>
      <c r="F1405" s="3" t="s">
        <v>683</v>
      </c>
      <c r="G1405" s="50">
        <v>2</v>
      </c>
      <c r="H1405" s="3" t="s">
        <v>688</v>
      </c>
      <c r="I1405" s="3" t="s">
        <v>692</v>
      </c>
      <c r="J1405" s="33">
        <v>48</v>
      </c>
      <c r="K1405" s="3" t="s">
        <v>668</v>
      </c>
      <c r="L1405" s="34">
        <v>45343</v>
      </c>
      <c r="M1405" s="3" t="s">
        <v>84</v>
      </c>
      <c r="N1405" s="3" t="s">
        <v>661</v>
      </c>
      <c r="O1405" s="35">
        <v>0</v>
      </c>
      <c r="P1405" s="3" t="s">
        <v>664</v>
      </c>
      <c r="Q1405" s="3" t="s">
        <v>8</v>
      </c>
      <c r="R1405" s="3" t="s">
        <v>7</v>
      </c>
      <c r="T1405" s="3" t="str">
        <f t="shared" si="53"/>
        <v>INTERIOR</v>
      </c>
      <c r="U1405" s="48"/>
      <c r="V1405" s="3" t="s">
        <v>1603</v>
      </c>
      <c r="AA1405" s="3" t="str">
        <f t="shared" si="54"/>
        <v>INTERIORINT HOMBREINICIO LABORALDEPORTIVOCAMISILLA BASICO NEUTRO</v>
      </c>
    </row>
    <row r="1406" spans="1:27">
      <c r="A1406" s="3">
        <v>33310</v>
      </c>
      <c r="B1406" s="3" t="s">
        <v>5</v>
      </c>
      <c r="C1406" s="3" t="s">
        <v>685</v>
      </c>
      <c r="D1406" s="3" t="s">
        <v>681</v>
      </c>
      <c r="E1406" s="3" t="s">
        <v>1600</v>
      </c>
      <c r="F1406" s="3" t="s">
        <v>683</v>
      </c>
      <c r="G1406" s="50">
        <v>2</v>
      </c>
      <c r="H1406" s="3" t="s">
        <v>688</v>
      </c>
      <c r="I1406" s="3" t="s">
        <v>694</v>
      </c>
      <c r="J1406" s="33">
        <v>31</v>
      </c>
      <c r="K1406" s="3" t="s">
        <v>668</v>
      </c>
      <c r="L1406" s="34">
        <v>45343</v>
      </c>
      <c r="M1406" s="3" t="s">
        <v>84</v>
      </c>
      <c r="N1406" s="3" t="s">
        <v>661</v>
      </c>
      <c r="O1406" s="35">
        <v>0</v>
      </c>
      <c r="P1406" s="3" t="s">
        <v>664</v>
      </c>
      <c r="Q1406" s="3" t="s">
        <v>8</v>
      </c>
      <c r="R1406" s="3" t="s">
        <v>7</v>
      </c>
      <c r="T1406" s="3" t="str">
        <f t="shared" si="53"/>
        <v>INTERIOR</v>
      </c>
      <c r="U1406" s="48"/>
      <c r="V1406" s="3" t="s">
        <v>1603</v>
      </c>
      <c r="AA1406" s="3" t="str">
        <f t="shared" si="54"/>
        <v>INTERIORINT HOMBREINICIO LABORALDEPORTIVOCAMISILLA BASICO NEUTRO</v>
      </c>
    </row>
    <row r="1407" spans="1:27">
      <c r="A1407" s="3">
        <v>33310</v>
      </c>
      <c r="B1407" s="3" t="s">
        <v>5</v>
      </c>
      <c r="C1407" s="3" t="s">
        <v>685</v>
      </c>
      <c r="D1407" s="3" t="s">
        <v>681</v>
      </c>
      <c r="E1407" s="3" t="s">
        <v>1600</v>
      </c>
      <c r="F1407" s="3" t="s">
        <v>683</v>
      </c>
      <c r="G1407" s="50">
        <v>2</v>
      </c>
      <c r="H1407" s="3" t="s">
        <v>687</v>
      </c>
      <c r="I1407" s="3" t="s">
        <v>684</v>
      </c>
      <c r="J1407" s="33">
        <v>99</v>
      </c>
      <c r="K1407" s="3" t="s">
        <v>668</v>
      </c>
      <c r="L1407" s="34">
        <v>45343</v>
      </c>
      <c r="M1407" s="3" t="s">
        <v>84</v>
      </c>
      <c r="N1407" s="3" t="s">
        <v>661</v>
      </c>
      <c r="O1407" s="35">
        <v>0</v>
      </c>
      <c r="P1407" s="3" t="s">
        <v>664</v>
      </c>
      <c r="Q1407" s="3" t="s">
        <v>8</v>
      </c>
      <c r="R1407" s="3" t="s">
        <v>7</v>
      </c>
      <c r="T1407" s="3" t="str">
        <f t="shared" si="53"/>
        <v>INTERIOR</v>
      </c>
      <c r="U1407" s="48"/>
      <c r="V1407" s="3" t="s">
        <v>1603</v>
      </c>
      <c r="AA1407" s="3" t="str">
        <f t="shared" si="54"/>
        <v>INTERIORINT HOMBREINICIO LABORALDEPORTIVOCAMISILLA BASICO NEUTRO</v>
      </c>
    </row>
    <row r="1408" spans="1:27">
      <c r="A1408" s="3">
        <v>33310</v>
      </c>
      <c r="B1408" s="3" t="s">
        <v>5</v>
      </c>
      <c r="C1408" s="3" t="s">
        <v>685</v>
      </c>
      <c r="D1408" s="3" t="s">
        <v>681</v>
      </c>
      <c r="E1408" s="3" t="s">
        <v>1600</v>
      </c>
      <c r="F1408" s="3" t="s">
        <v>683</v>
      </c>
      <c r="G1408" s="50">
        <v>2</v>
      </c>
      <c r="H1408" s="3" t="s">
        <v>687</v>
      </c>
      <c r="I1408" s="3" t="s">
        <v>692</v>
      </c>
      <c r="J1408" s="33">
        <v>56</v>
      </c>
      <c r="K1408" s="3" t="s">
        <v>668</v>
      </c>
      <c r="L1408" s="34">
        <v>45343</v>
      </c>
      <c r="M1408" s="3" t="s">
        <v>84</v>
      </c>
      <c r="N1408" s="3" t="s">
        <v>661</v>
      </c>
      <c r="O1408" s="35">
        <v>0</v>
      </c>
      <c r="P1408" s="3" t="s">
        <v>664</v>
      </c>
      <c r="Q1408" s="3" t="s">
        <v>8</v>
      </c>
      <c r="R1408" s="3" t="s">
        <v>7</v>
      </c>
      <c r="T1408" s="3" t="str">
        <f t="shared" si="53"/>
        <v>INTERIOR</v>
      </c>
      <c r="U1408" s="48"/>
      <c r="V1408" s="3" t="s">
        <v>1603</v>
      </c>
      <c r="AA1408" s="3" t="str">
        <f t="shared" si="54"/>
        <v>INTERIORINT HOMBREINICIO LABORALDEPORTIVOCAMISILLA BASICO NEUTRO</v>
      </c>
    </row>
    <row r="1409" spans="1:27">
      <c r="A1409" s="3">
        <v>33310</v>
      </c>
      <c r="B1409" s="3" t="s">
        <v>5</v>
      </c>
      <c r="C1409" s="3" t="s">
        <v>685</v>
      </c>
      <c r="D1409" s="3" t="s">
        <v>681</v>
      </c>
      <c r="E1409" s="3" t="s">
        <v>1600</v>
      </c>
      <c r="F1409" s="3" t="s">
        <v>683</v>
      </c>
      <c r="G1409" s="50">
        <v>2</v>
      </c>
      <c r="H1409" s="3" t="s">
        <v>687</v>
      </c>
      <c r="I1409" s="3" t="s">
        <v>694</v>
      </c>
      <c r="J1409" s="33">
        <v>26</v>
      </c>
      <c r="K1409" s="3" t="s">
        <v>668</v>
      </c>
      <c r="L1409" s="34">
        <v>45343</v>
      </c>
      <c r="M1409" s="3" t="s">
        <v>84</v>
      </c>
      <c r="N1409" s="3" t="s">
        <v>661</v>
      </c>
      <c r="O1409" s="35">
        <v>0</v>
      </c>
      <c r="P1409" s="3" t="s">
        <v>664</v>
      </c>
      <c r="Q1409" s="3" t="s">
        <v>8</v>
      </c>
      <c r="R1409" s="3" t="s">
        <v>7</v>
      </c>
      <c r="T1409" s="3" t="str">
        <f t="shared" si="53"/>
        <v>INTERIOR</v>
      </c>
      <c r="U1409" s="48"/>
      <c r="V1409" s="3" t="s">
        <v>1603</v>
      </c>
      <c r="AA1409" s="3" t="str">
        <f t="shared" si="54"/>
        <v>INTERIORINT HOMBREINICIO LABORALDEPORTIVOCAMISILLA BASICO NEUTRO</v>
      </c>
    </row>
    <row r="1410" spans="1:27">
      <c r="A1410" s="3">
        <v>33310</v>
      </c>
      <c r="B1410" s="3" t="s">
        <v>5</v>
      </c>
      <c r="C1410" s="3" t="s">
        <v>685</v>
      </c>
      <c r="D1410" s="3" t="s">
        <v>681</v>
      </c>
      <c r="E1410" s="3" t="s">
        <v>1600</v>
      </c>
      <c r="F1410" s="3" t="s">
        <v>683</v>
      </c>
      <c r="G1410" s="50">
        <v>2</v>
      </c>
      <c r="H1410" s="3" t="s">
        <v>690</v>
      </c>
      <c r="I1410" s="3" t="s">
        <v>684</v>
      </c>
      <c r="J1410" s="33">
        <v>58</v>
      </c>
      <c r="K1410" s="3" t="s">
        <v>668</v>
      </c>
      <c r="L1410" s="34">
        <v>45343</v>
      </c>
      <c r="M1410" s="3" t="s">
        <v>84</v>
      </c>
      <c r="N1410" s="3" t="s">
        <v>661</v>
      </c>
      <c r="O1410" s="35">
        <v>0</v>
      </c>
      <c r="P1410" s="3" t="s">
        <v>664</v>
      </c>
      <c r="Q1410" s="3" t="s">
        <v>8</v>
      </c>
      <c r="R1410" s="3" t="s">
        <v>7</v>
      </c>
      <c r="T1410" s="3" t="str">
        <f t="shared" si="53"/>
        <v>INTERIOR</v>
      </c>
      <c r="U1410" s="48"/>
      <c r="V1410" s="3" t="s">
        <v>1603</v>
      </c>
      <c r="AA1410" s="3" t="str">
        <f t="shared" si="54"/>
        <v>INTERIORINT HOMBREINICIO LABORALDEPORTIVOCAMISILLA BASICO NEUTRO</v>
      </c>
    </row>
    <row r="1411" spans="1:27">
      <c r="A1411" s="3">
        <v>33310</v>
      </c>
      <c r="B1411" s="3" t="s">
        <v>5</v>
      </c>
      <c r="C1411" s="3" t="s">
        <v>685</v>
      </c>
      <c r="D1411" s="3" t="s">
        <v>681</v>
      </c>
      <c r="E1411" s="3" t="s">
        <v>1600</v>
      </c>
      <c r="F1411" s="3" t="s">
        <v>683</v>
      </c>
      <c r="G1411" s="50">
        <v>2</v>
      </c>
      <c r="H1411" s="3" t="s">
        <v>690</v>
      </c>
      <c r="I1411" s="3" t="s">
        <v>692</v>
      </c>
      <c r="J1411" s="33">
        <v>46</v>
      </c>
      <c r="K1411" s="3" t="s">
        <v>668</v>
      </c>
      <c r="L1411" s="34">
        <v>45343</v>
      </c>
      <c r="M1411" s="3" t="s">
        <v>84</v>
      </c>
      <c r="N1411" s="3" t="s">
        <v>661</v>
      </c>
      <c r="O1411" s="35">
        <v>0</v>
      </c>
      <c r="P1411" s="3" t="s">
        <v>664</v>
      </c>
      <c r="Q1411" s="3" t="s">
        <v>8</v>
      </c>
      <c r="R1411" s="3" t="s">
        <v>7</v>
      </c>
      <c r="T1411" s="3" t="str">
        <f t="shared" si="53"/>
        <v>INTERIOR</v>
      </c>
      <c r="U1411" s="48"/>
      <c r="V1411" s="3" t="s">
        <v>1603</v>
      </c>
      <c r="AA1411" s="3" t="str">
        <f t="shared" si="54"/>
        <v>INTERIORINT HOMBREINICIO LABORALDEPORTIVOCAMISILLA BASICO NEUTRO</v>
      </c>
    </row>
    <row r="1412" spans="1:27">
      <c r="A1412" s="3">
        <v>33310</v>
      </c>
      <c r="B1412" s="3" t="s">
        <v>5</v>
      </c>
      <c r="C1412" s="3" t="s">
        <v>685</v>
      </c>
      <c r="D1412" s="3" t="s">
        <v>681</v>
      </c>
      <c r="E1412" s="3" t="s">
        <v>1600</v>
      </c>
      <c r="F1412" s="3" t="s">
        <v>683</v>
      </c>
      <c r="G1412" s="50">
        <v>2</v>
      </c>
      <c r="H1412" s="3" t="s">
        <v>690</v>
      </c>
      <c r="I1412" s="3" t="s">
        <v>694</v>
      </c>
      <c r="J1412" s="33">
        <v>24</v>
      </c>
      <c r="K1412" s="3" t="s">
        <v>668</v>
      </c>
      <c r="L1412" s="34">
        <v>45343</v>
      </c>
      <c r="M1412" s="3" t="s">
        <v>84</v>
      </c>
      <c r="N1412" s="3" t="s">
        <v>661</v>
      </c>
      <c r="O1412" s="35">
        <v>0</v>
      </c>
      <c r="P1412" s="3" t="s">
        <v>664</v>
      </c>
      <c r="Q1412" s="3" t="s">
        <v>8</v>
      </c>
      <c r="R1412" s="3" t="s">
        <v>7</v>
      </c>
      <c r="T1412" s="3" t="str">
        <f t="shared" si="53"/>
        <v>INTERIOR</v>
      </c>
      <c r="U1412" s="48"/>
      <c r="V1412" s="3" t="s">
        <v>1603</v>
      </c>
      <c r="AA1412" s="3" t="str">
        <f t="shared" si="54"/>
        <v>INTERIORINT HOMBREINICIO LABORALDEPORTIVOCAMISILLA BASICO NEUTRO</v>
      </c>
    </row>
    <row r="1413" spans="1:27">
      <c r="A1413" s="3">
        <v>33310</v>
      </c>
      <c r="B1413" s="3" t="s">
        <v>5</v>
      </c>
      <c r="C1413" s="3" t="s">
        <v>685</v>
      </c>
      <c r="D1413" s="3" t="s">
        <v>681</v>
      </c>
      <c r="E1413" s="3" t="s">
        <v>1600</v>
      </c>
      <c r="F1413" s="3" t="s">
        <v>683</v>
      </c>
      <c r="G1413" s="50">
        <v>2</v>
      </c>
      <c r="H1413" s="3" t="s">
        <v>690</v>
      </c>
      <c r="I1413" s="3" t="s">
        <v>788</v>
      </c>
      <c r="J1413" s="33">
        <v>60</v>
      </c>
      <c r="K1413" s="3" t="s">
        <v>668</v>
      </c>
      <c r="L1413" s="34">
        <v>45343</v>
      </c>
      <c r="M1413" s="3" t="s">
        <v>84</v>
      </c>
      <c r="N1413" s="3" t="s">
        <v>661</v>
      </c>
      <c r="O1413" s="35">
        <v>0</v>
      </c>
      <c r="P1413" s="3" t="s">
        <v>664</v>
      </c>
      <c r="Q1413" s="3" t="s">
        <v>8</v>
      </c>
      <c r="R1413" s="3" t="s">
        <v>7</v>
      </c>
      <c r="T1413" s="3" t="str">
        <f t="shared" si="53"/>
        <v>INTERIOR</v>
      </c>
      <c r="U1413" s="48"/>
      <c r="V1413" s="3" t="s">
        <v>1603</v>
      </c>
      <c r="AA1413" s="3" t="str">
        <f t="shared" si="54"/>
        <v>INTERIORINT HOMBREINICIO LABORALDEPORTIVOCAMISILLA BASICO NEUTRO</v>
      </c>
    </row>
    <row r="1414" spans="1:27">
      <c r="A1414" s="3">
        <v>34443</v>
      </c>
      <c r="B1414" s="3" t="s">
        <v>5</v>
      </c>
      <c r="C1414" s="3" t="s">
        <v>685</v>
      </c>
      <c r="D1414" s="3" t="s">
        <v>681</v>
      </c>
      <c r="E1414" s="3" t="s">
        <v>682</v>
      </c>
      <c r="F1414" s="3" t="s">
        <v>683</v>
      </c>
      <c r="G1414" s="50">
        <v>1</v>
      </c>
      <c r="H1414" s="3" t="s">
        <v>689</v>
      </c>
      <c r="I1414" s="3" t="s">
        <v>684</v>
      </c>
      <c r="J1414" s="33">
        <v>136</v>
      </c>
      <c r="K1414" s="3" t="s">
        <v>668</v>
      </c>
      <c r="L1414" s="34">
        <v>45343</v>
      </c>
      <c r="M1414" s="3" t="s">
        <v>84</v>
      </c>
      <c r="N1414" s="3" t="s">
        <v>661</v>
      </c>
      <c r="O1414" s="35">
        <v>0</v>
      </c>
      <c r="P1414" s="3" t="s">
        <v>664</v>
      </c>
      <c r="Q1414" s="3" t="s">
        <v>8</v>
      </c>
      <c r="R1414" s="3" t="s">
        <v>1511</v>
      </c>
      <c r="T1414" s="3" t="str">
        <f t="shared" si="53"/>
        <v>INTERIOR</v>
      </c>
      <c r="U1414" s="48"/>
      <c r="V1414" s="3" t="s">
        <v>1599</v>
      </c>
      <c r="AA1414" s="3" t="str">
        <f t="shared" si="54"/>
        <v>INTERIORINT HOMBREINICIO LABORALDEPORTIVOCAMISILLABASICO NEUTRO</v>
      </c>
    </row>
    <row r="1415" spans="1:27">
      <c r="A1415" s="3">
        <v>34443</v>
      </c>
      <c r="B1415" s="3" t="s">
        <v>5</v>
      </c>
      <c r="C1415" s="3" t="s">
        <v>685</v>
      </c>
      <c r="D1415" s="3" t="s">
        <v>681</v>
      </c>
      <c r="E1415" s="3" t="s">
        <v>682</v>
      </c>
      <c r="F1415" s="3" t="s">
        <v>683</v>
      </c>
      <c r="G1415" s="50">
        <v>1</v>
      </c>
      <c r="H1415" s="3" t="s">
        <v>688</v>
      </c>
      <c r="I1415" s="3" t="s">
        <v>684</v>
      </c>
      <c r="J1415" s="33">
        <v>28</v>
      </c>
      <c r="K1415" s="3" t="s">
        <v>668</v>
      </c>
      <c r="L1415" s="34">
        <v>45343</v>
      </c>
      <c r="M1415" s="3" t="s">
        <v>84</v>
      </c>
      <c r="N1415" s="3" t="s">
        <v>661</v>
      </c>
      <c r="O1415" s="35">
        <v>0</v>
      </c>
      <c r="P1415" s="3" t="s">
        <v>664</v>
      </c>
      <c r="Q1415" s="3" t="s">
        <v>8</v>
      </c>
      <c r="R1415" s="3" t="s">
        <v>1511</v>
      </c>
      <c r="T1415" s="3" t="str">
        <f t="shared" si="53"/>
        <v>INTERIOR</v>
      </c>
      <c r="U1415" s="48"/>
      <c r="V1415" s="3" t="s">
        <v>1599</v>
      </c>
      <c r="AA1415" s="3" t="str">
        <f t="shared" si="54"/>
        <v>INTERIORINT HOMBREINICIO LABORALDEPORTIVOCAMISILLABASICO NEUTRO</v>
      </c>
    </row>
    <row r="1416" spans="1:27">
      <c r="A1416" s="3">
        <v>34443</v>
      </c>
      <c r="B1416" s="3" t="s">
        <v>5</v>
      </c>
      <c r="C1416" s="3" t="s">
        <v>685</v>
      </c>
      <c r="D1416" s="3" t="s">
        <v>681</v>
      </c>
      <c r="E1416" s="3" t="s">
        <v>682</v>
      </c>
      <c r="F1416" s="3" t="s">
        <v>683</v>
      </c>
      <c r="G1416" s="50">
        <v>1</v>
      </c>
      <c r="H1416" s="3" t="s">
        <v>687</v>
      </c>
      <c r="I1416" s="3" t="s">
        <v>684</v>
      </c>
      <c r="J1416" s="33">
        <v>34</v>
      </c>
      <c r="K1416" s="3" t="s">
        <v>668</v>
      </c>
      <c r="L1416" s="34">
        <v>45343</v>
      </c>
      <c r="M1416" s="3" t="s">
        <v>84</v>
      </c>
      <c r="N1416" s="3" t="s">
        <v>661</v>
      </c>
      <c r="O1416" s="35">
        <v>0</v>
      </c>
      <c r="P1416" s="3" t="s">
        <v>664</v>
      </c>
      <c r="Q1416" s="3" t="s">
        <v>8</v>
      </c>
      <c r="R1416" s="3" t="s">
        <v>1511</v>
      </c>
      <c r="T1416" s="3" t="str">
        <f t="shared" si="53"/>
        <v>INTERIOR</v>
      </c>
      <c r="U1416" s="48"/>
      <c r="V1416" s="3" t="s">
        <v>1599</v>
      </c>
      <c r="AA1416" s="3" t="str">
        <f t="shared" si="54"/>
        <v>INTERIORINT HOMBREINICIO LABORALDEPORTIVOCAMISILLABASICO NEUTRO</v>
      </c>
    </row>
    <row r="1417" spans="1:27">
      <c r="A1417" s="3">
        <v>34443</v>
      </c>
      <c r="B1417" s="3" t="s">
        <v>5</v>
      </c>
      <c r="C1417" s="3" t="s">
        <v>685</v>
      </c>
      <c r="D1417" s="3" t="s">
        <v>681</v>
      </c>
      <c r="E1417" s="3" t="s">
        <v>682</v>
      </c>
      <c r="F1417" s="3" t="s">
        <v>683</v>
      </c>
      <c r="G1417" s="50">
        <v>1</v>
      </c>
      <c r="H1417" s="3" t="s">
        <v>690</v>
      </c>
      <c r="I1417" s="3" t="s">
        <v>684</v>
      </c>
      <c r="J1417" s="33">
        <v>60</v>
      </c>
      <c r="K1417" s="3" t="s">
        <v>668</v>
      </c>
      <c r="L1417" s="34">
        <v>45343</v>
      </c>
      <c r="M1417" s="3" t="s">
        <v>84</v>
      </c>
      <c r="N1417" s="3" t="s">
        <v>661</v>
      </c>
      <c r="O1417" s="35">
        <v>0</v>
      </c>
      <c r="P1417" s="3" t="s">
        <v>664</v>
      </c>
      <c r="Q1417" s="3" t="s">
        <v>8</v>
      </c>
      <c r="R1417" s="3" t="s">
        <v>1511</v>
      </c>
      <c r="T1417" s="3" t="str">
        <f t="shared" si="53"/>
        <v>INTERIOR</v>
      </c>
      <c r="U1417" s="48"/>
      <c r="V1417" s="3" t="s">
        <v>1599</v>
      </c>
      <c r="AA1417" s="3" t="str">
        <f t="shared" si="54"/>
        <v>INTERIORINT HOMBREINICIO LABORALDEPORTIVOCAMISILLABASICO NEUTRO</v>
      </c>
    </row>
    <row r="1418" spans="1:27">
      <c r="A1418" s="3">
        <v>34443</v>
      </c>
      <c r="B1418" s="3" t="s">
        <v>5</v>
      </c>
      <c r="C1418" s="3" t="s">
        <v>685</v>
      </c>
      <c r="D1418" s="3" t="s">
        <v>681</v>
      </c>
      <c r="E1418" s="3" t="s">
        <v>1600</v>
      </c>
      <c r="F1418" s="3" t="s">
        <v>683</v>
      </c>
      <c r="G1418" s="50">
        <v>1</v>
      </c>
      <c r="H1418" s="3" t="s">
        <v>687</v>
      </c>
      <c r="I1418" s="3" t="s">
        <v>684</v>
      </c>
      <c r="J1418" s="33">
        <v>253</v>
      </c>
      <c r="K1418" s="3" t="s">
        <v>668</v>
      </c>
      <c r="L1418" s="34">
        <v>45343</v>
      </c>
      <c r="M1418" s="3" t="s">
        <v>84</v>
      </c>
      <c r="N1418" s="3" t="s">
        <v>661</v>
      </c>
      <c r="O1418" s="35">
        <v>0</v>
      </c>
      <c r="P1418" s="3" t="s">
        <v>664</v>
      </c>
      <c r="Q1418" s="3" t="s">
        <v>8</v>
      </c>
      <c r="R1418" s="3" t="s">
        <v>7</v>
      </c>
      <c r="T1418" s="3" t="str">
        <f t="shared" si="53"/>
        <v>INTERIOR</v>
      </c>
      <c r="U1418" s="48"/>
      <c r="V1418" s="3" t="s">
        <v>1603</v>
      </c>
      <c r="AA1418" s="3" t="str">
        <f t="shared" si="54"/>
        <v>INTERIORINT HOMBREINICIO LABORALDEPORTIVOCAMISILLA BASICO NEUTRO</v>
      </c>
    </row>
    <row r="1419" spans="1:27">
      <c r="A1419" s="3">
        <v>34443</v>
      </c>
      <c r="B1419" s="3" t="s">
        <v>5</v>
      </c>
      <c r="C1419" s="3" t="s">
        <v>685</v>
      </c>
      <c r="D1419" s="3" t="s">
        <v>681</v>
      </c>
      <c r="E1419" s="3" t="s">
        <v>1600</v>
      </c>
      <c r="F1419" s="3" t="s">
        <v>683</v>
      </c>
      <c r="G1419" s="50">
        <v>1</v>
      </c>
      <c r="H1419" s="3" t="s">
        <v>690</v>
      </c>
      <c r="I1419" s="3" t="s">
        <v>684</v>
      </c>
      <c r="J1419" s="33">
        <v>83</v>
      </c>
      <c r="K1419" s="3" t="s">
        <v>668</v>
      </c>
      <c r="L1419" s="34">
        <v>45343</v>
      </c>
      <c r="M1419" s="3" t="s">
        <v>84</v>
      </c>
      <c r="N1419" s="3" t="s">
        <v>661</v>
      </c>
      <c r="O1419" s="35">
        <v>0</v>
      </c>
      <c r="P1419" s="3" t="s">
        <v>664</v>
      </c>
      <c r="Q1419" s="3" t="s">
        <v>8</v>
      </c>
      <c r="R1419" s="3" t="s">
        <v>7</v>
      </c>
      <c r="T1419" s="3" t="str">
        <f t="shared" si="53"/>
        <v>INTERIOR</v>
      </c>
      <c r="U1419" s="48"/>
      <c r="V1419" s="3" t="s">
        <v>1603</v>
      </c>
      <c r="AA1419" s="3" t="str">
        <f t="shared" si="54"/>
        <v>INTERIORINT HOMBREINICIO LABORALDEPORTIVOCAMISILLA BASICO NEUTRO</v>
      </c>
    </row>
    <row r="1420" spans="1:27">
      <c r="A1420" s="3">
        <v>35015</v>
      </c>
      <c r="B1420" s="3" t="s">
        <v>5</v>
      </c>
      <c r="C1420" s="3" t="s">
        <v>685</v>
      </c>
      <c r="D1420" s="3" t="s">
        <v>681</v>
      </c>
      <c r="E1420" s="3" t="s">
        <v>682</v>
      </c>
      <c r="F1420" s="3" t="s">
        <v>683</v>
      </c>
      <c r="G1420" s="50">
        <v>1</v>
      </c>
      <c r="H1420" s="3" t="s">
        <v>689</v>
      </c>
      <c r="I1420" s="3" t="s">
        <v>684</v>
      </c>
      <c r="J1420" s="33">
        <v>43</v>
      </c>
      <c r="K1420" s="3" t="s">
        <v>668</v>
      </c>
      <c r="L1420" s="34">
        <v>45343</v>
      </c>
      <c r="M1420" s="3" t="s">
        <v>84</v>
      </c>
      <c r="N1420" s="3" t="s">
        <v>661</v>
      </c>
      <c r="O1420" s="35">
        <v>0</v>
      </c>
      <c r="P1420" s="3" t="s">
        <v>664</v>
      </c>
      <c r="Q1420" s="3" t="s">
        <v>8</v>
      </c>
      <c r="R1420" s="3" t="s">
        <v>1511</v>
      </c>
      <c r="T1420" s="3" t="str">
        <f t="shared" si="53"/>
        <v>INTERIOR</v>
      </c>
      <c r="U1420" s="48"/>
      <c r="V1420" s="3" t="s">
        <v>1599</v>
      </c>
      <c r="AA1420" s="3" t="str">
        <f t="shared" si="54"/>
        <v>INTERIORINT HOMBREINICIO LABORALDEPORTIVOCAMISILLABASICO NEUTRO</v>
      </c>
    </row>
    <row r="1421" spans="1:27">
      <c r="A1421" s="3">
        <v>35015</v>
      </c>
      <c r="B1421" s="3" t="s">
        <v>5</v>
      </c>
      <c r="C1421" s="3" t="s">
        <v>685</v>
      </c>
      <c r="D1421" s="3" t="s">
        <v>681</v>
      </c>
      <c r="E1421" s="3" t="s">
        <v>682</v>
      </c>
      <c r="F1421" s="3" t="s">
        <v>683</v>
      </c>
      <c r="G1421" s="50">
        <v>1</v>
      </c>
      <c r="H1421" s="3" t="s">
        <v>689</v>
      </c>
      <c r="I1421" s="3" t="s">
        <v>691</v>
      </c>
      <c r="J1421" s="33">
        <v>18</v>
      </c>
      <c r="K1421" s="3" t="s">
        <v>668</v>
      </c>
      <c r="L1421" s="34">
        <v>45343</v>
      </c>
      <c r="M1421" s="3" t="s">
        <v>84</v>
      </c>
      <c r="N1421" s="3" t="s">
        <v>661</v>
      </c>
      <c r="O1421" s="35">
        <v>0</v>
      </c>
      <c r="P1421" s="3" t="s">
        <v>664</v>
      </c>
      <c r="Q1421" s="3" t="s">
        <v>8</v>
      </c>
      <c r="R1421" s="3" t="s">
        <v>1511</v>
      </c>
      <c r="T1421" s="3" t="str">
        <f t="shared" si="53"/>
        <v>INTERIOR</v>
      </c>
      <c r="U1421" s="48"/>
      <c r="V1421" s="3" t="s">
        <v>1599</v>
      </c>
      <c r="AA1421" s="3" t="str">
        <f t="shared" si="54"/>
        <v>INTERIORINT HOMBREINICIO LABORALDEPORTIVOCAMISILLABASICO NEUTRO</v>
      </c>
    </row>
    <row r="1422" spans="1:27">
      <c r="A1422" s="3">
        <v>35015</v>
      </c>
      <c r="B1422" s="3" t="s">
        <v>5</v>
      </c>
      <c r="C1422" s="3" t="s">
        <v>685</v>
      </c>
      <c r="D1422" s="3" t="s">
        <v>681</v>
      </c>
      <c r="E1422" s="3" t="s">
        <v>682</v>
      </c>
      <c r="F1422" s="3" t="s">
        <v>683</v>
      </c>
      <c r="G1422" s="50">
        <v>1</v>
      </c>
      <c r="H1422" s="3" t="s">
        <v>687</v>
      </c>
      <c r="I1422" s="3" t="s">
        <v>691</v>
      </c>
      <c r="J1422" s="33">
        <v>18</v>
      </c>
      <c r="K1422" s="3" t="s">
        <v>668</v>
      </c>
      <c r="L1422" s="34">
        <v>45343</v>
      </c>
      <c r="M1422" s="3" t="s">
        <v>84</v>
      </c>
      <c r="N1422" s="3" t="s">
        <v>661</v>
      </c>
      <c r="O1422" s="35">
        <v>0</v>
      </c>
      <c r="P1422" s="3" t="s">
        <v>664</v>
      </c>
      <c r="Q1422" s="3" t="s">
        <v>8</v>
      </c>
      <c r="R1422" s="3" t="s">
        <v>1511</v>
      </c>
      <c r="T1422" s="3" t="str">
        <f t="shared" si="53"/>
        <v>INTERIOR</v>
      </c>
      <c r="U1422" s="48"/>
      <c r="V1422" s="3" t="s">
        <v>1599</v>
      </c>
      <c r="AA1422" s="3" t="str">
        <f t="shared" si="54"/>
        <v>INTERIORINT HOMBREINICIO LABORALDEPORTIVOCAMISILLABASICO NEUTRO</v>
      </c>
    </row>
    <row r="1423" spans="1:27">
      <c r="A1423" s="3">
        <v>35015</v>
      </c>
      <c r="B1423" s="3" t="s">
        <v>5</v>
      </c>
      <c r="C1423" s="3" t="s">
        <v>685</v>
      </c>
      <c r="D1423" s="3" t="s">
        <v>681</v>
      </c>
      <c r="E1423" s="3" t="s">
        <v>682</v>
      </c>
      <c r="F1423" s="3" t="s">
        <v>683</v>
      </c>
      <c r="G1423" s="50">
        <v>1</v>
      </c>
      <c r="H1423" s="3" t="s">
        <v>687</v>
      </c>
      <c r="I1423" s="3" t="s">
        <v>692</v>
      </c>
      <c r="J1423" s="33">
        <v>35</v>
      </c>
      <c r="K1423" s="3" t="s">
        <v>668</v>
      </c>
      <c r="L1423" s="34">
        <v>45343</v>
      </c>
      <c r="M1423" s="3" t="s">
        <v>84</v>
      </c>
      <c r="N1423" s="3" t="s">
        <v>661</v>
      </c>
      <c r="O1423" s="35">
        <v>0</v>
      </c>
      <c r="P1423" s="3" t="s">
        <v>664</v>
      </c>
      <c r="Q1423" s="3" t="s">
        <v>8</v>
      </c>
      <c r="R1423" s="3" t="s">
        <v>1511</v>
      </c>
      <c r="T1423" s="3" t="str">
        <f t="shared" si="53"/>
        <v>INTERIOR</v>
      </c>
      <c r="U1423" s="48"/>
      <c r="V1423" s="3" t="s">
        <v>1599</v>
      </c>
      <c r="AA1423" s="3" t="str">
        <f t="shared" si="54"/>
        <v>INTERIORINT HOMBREINICIO LABORALDEPORTIVOCAMISILLABASICO NEUTRO</v>
      </c>
    </row>
    <row r="1424" spans="1:27">
      <c r="A1424" s="3">
        <v>35015</v>
      </c>
      <c r="B1424" s="3" t="s">
        <v>5</v>
      </c>
      <c r="C1424" s="3" t="s">
        <v>685</v>
      </c>
      <c r="D1424" s="3" t="s">
        <v>681</v>
      </c>
      <c r="E1424" s="3" t="s">
        <v>682</v>
      </c>
      <c r="F1424" s="3" t="s">
        <v>683</v>
      </c>
      <c r="G1424" s="50">
        <v>1</v>
      </c>
      <c r="H1424" s="3" t="s">
        <v>687</v>
      </c>
      <c r="I1424" s="3" t="s">
        <v>693</v>
      </c>
      <c r="J1424" s="33">
        <v>20</v>
      </c>
      <c r="K1424" s="3" t="s">
        <v>668</v>
      </c>
      <c r="L1424" s="34">
        <v>45343</v>
      </c>
      <c r="M1424" s="3" t="s">
        <v>84</v>
      </c>
      <c r="N1424" s="3" t="s">
        <v>661</v>
      </c>
      <c r="O1424" s="35">
        <v>0</v>
      </c>
      <c r="P1424" s="3" t="s">
        <v>664</v>
      </c>
      <c r="Q1424" s="3" t="s">
        <v>8</v>
      </c>
      <c r="R1424" s="3" t="s">
        <v>1511</v>
      </c>
      <c r="T1424" s="3" t="str">
        <f t="shared" si="53"/>
        <v>INTERIOR</v>
      </c>
      <c r="U1424" s="48"/>
      <c r="V1424" s="3" t="s">
        <v>1599</v>
      </c>
      <c r="AA1424" s="3" t="str">
        <f t="shared" si="54"/>
        <v>INTERIORINT HOMBREINICIO LABORALDEPORTIVOCAMISILLABASICO NEUTRO</v>
      </c>
    </row>
    <row r="1425" spans="1:27">
      <c r="A1425" s="3">
        <v>35015</v>
      </c>
      <c r="B1425" s="3" t="s">
        <v>5</v>
      </c>
      <c r="C1425" s="3" t="s">
        <v>685</v>
      </c>
      <c r="D1425" s="3" t="s">
        <v>681</v>
      </c>
      <c r="E1425" s="3" t="s">
        <v>682</v>
      </c>
      <c r="F1425" s="3" t="s">
        <v>683</v>
      </c>
      <c r="G1425" s="50">
        <v>1</v>
      </c>
      <c r="H1425" s="3" t="s">
        <v>690</v>
      </c>
      <c r="I1425" s="3" t="s">
        <v>684</v>
      </c>
      <c r="J1425" s="33">
        <v>22</v>
      </c>
      <c r="K1425" s="3" t="s">
        <v>668</v>
      </c>
      <c r="L1425" s="34">
        <v>45343</v>
      </c>
      <c r="M1425" s="3" t="s">
        <v>84</v>
      </c>
      <c r="N1425" s="3" t="s">
        <v>661</v>
      </c>
      <c r="O1425" s="35">
        <v>0</v>
      </c>
      <c r="P1425" s="3" t="s">
        <v>664</v>
      </c>
      <c r="Q1425" s="3" t="s">
        <v>8</v>
      </c>
      <c r="R1425" s="3" t="s">
        <v>1511</v>
      </c>
      <c r="T1425" s="3" t="str">
        <f t="shared" si="53"/>
        <v>INTERIOR</v>
      </c>
      <c r="U1425" s="48"/>
      <c r="V1425" s="3" t="s">
        <v>1599</v>
      </c>
      <c r="AA1425" s="3" t="str">
        <f t="shared" si="54"/>
        <v>INTERIORINT HOMBREINICIO LABORALDEPORTIVOCAMISILLABASICO NEUTRO</v>
      </c>
    </row>
    <row r="1426" spans="1:27">
      <c r="A1426" s="3">
        <v>35015</v>
      </c>
      <c r="B1426" s="3" t="s">
        <v>5</v>
      </c>
      <c r="C1426" s="3" t="s">
        <v>685</v>
      </c>
      <c r="D1426" s="3" t="s">
        <v>681</v>
      </c>
      <c r="E1426" s="3" t="s">
        <v>682</v>
      </c>
      <c r="F1426" s="3" t="s">
        <v>683</v>
      </c>
      <c r="G1426" s="50">
        <v>1</v>
      </c>
      <c r="H1426" s="3" t="s">
        <v>690</v>
      </c>
      <c r="I1426" s="3" t="s">
        <v>691</v>
      </c>
      <c r="J1426" s="33">
        <v>22</v>
      </c>
      <c r="K1426" s="3" t="s">
        <v>668</v>
      </c>
      <c r="L1426" s="34">
        <v>45343</v>
      </c>
      <c r="M1426" s="3" t="s">
        <v>84</v>
      </c>
      <c r="N1426" s="3" t="s">
        <v>661</v>
      </c>
      <c r="O1426" s="35">
        <v>0</v>
      </c>
      <c r="P1426" s="3" t="s">
        <v>664</v>
      </c>
      <c r="Q1426" s="3" t="s">
        <v>8</v>
      </c>
      <c r="R1426" s="3" t="s">
        <v>1511</v>
      </c>
      <c r="T1426" s="3" t="str">
        <f t="shared" si="53"/>
        <v>INTERIOR</v>
      </c>
      <c r="U1426" s="48"/>
      <c r="V1426" s="3" t="s">
        <v>1599</v>
      </c>
      <c r="AA1426" s="3" t="str">
        <f t="shared" si="54"/>
        <v>INTERIORINT HOMBREINICIO LABORALDEPORTIVOCAMISILLABASICO NEUTRO</v>
      </c>
    </row>
    <row r="1427" spans="1:27">
      <c r="A1427" s="3">
        <v>35015</v>
      </c>
      <c r="B1427" s="3" t="s">
        <v>5</v>
      </c>
      <c r="C1427" s="3" t="s">
        <v>685</v>
      </c>
      <c r="D1427" s="3" t="s">
        <v>681</v>
      </c>
      <c r="E1427" s="3" t="s">
        <v>1600</v>
      </c>
      <c r="F1427" s="3" t="s">
        <v>683</v>
      </c>
      <c r="G1427" s="50">
        <v>1</v>
      </c>
      <c r="H1427" s="3" t="s">
        <v>689</v>
      </c>
      <c r="I1427" s="3" t="s">
        <v>692</v>
      </c>
      <c r="J1427" s="33">
        <v>18</v>
      </c>
      <c r="K1427" s="3" t="s">
        <v>668</v>
      </c>
      <c r="L1427" s="34">
        <v>45343</v>
      </c>
      <c r="M1427" s="3" t="s">
        <v>84</v>
      </c>
      <c r="N1427" s="3" t="s">
        <v>661</v>
      </c>
      <c r="O1427" s="35">
        <v>0</v>
      </c>
      <c r="P1427" s="3" t="s">
        <v>664</v>
      </c>
      <c r="Q1427" s="3" t="s">
        <v>8</v>
      </c>
      <c r="R1427" s="3" t="s">
        <v>7</v>
      </c>
      <c r="T1427" s="3" t="str">
        <f t="shared" si="53"/>
        <v>INTERIOR</v>
      </c>
      <c r="U1427" s="48"/>
      <c r="V1427" s="3" t="s">
        <v>1603</v>
      </c>
      <c r="AA1427" s="3" t="str">
        <f t="shared" si="54"/>
        <v>INTERIORINT HOMBREINICIO LABORALDEPORTIVOCAMISILLA BASICO NEUTRO</v>
      </c>
    </row>
    <row r="1428" spans="1:27">
      <c r="A1428" s="3">
        <v>35015</v>
      </c>
      <c r="B1428" s="3" t="s">
        <v>5</v>
      </c>
      <c r="C1428" s="3" t="s">
        <v>685</v>
      </c>
      <c r="D1428" s="3" t="s">
        <v>681</v>
      </c>
      <c r="E1428" s="3" t="s">
        <v>1600</v>
      </c>
      <c r="F1428" s="3" t="s">
        <v>683</v>
      </c>
      <c r="G1428" s="50">
        <v>1</v>
      </c>
      <c r="H1428" s="3" t="s">
        <v>689</v>
      </c>
      <c r="I1428" s="3" t="s">
        <v>694</v>
      </c>
      <c r="J1428" s="33">
        <v>18</v>
      </c>
      <c r="K1428" s="3" t="s">
        <v>668</v>
      </c>
      <c r="L1428" s="34">
        <v>45343</v>
      </c>
      <c r="M1428" s="3" t="s">
        <v>84</v>
      </c>
      <c r="N1428" s="3" t="s">
        <v>661</v>
      </c>
      <c r="O1428" s="35">
        <v>0</v>
      </c>
      <c r="P1428" s="3" t="s">
        <v>664</v>
      </c>
      <c r="Q1428" s="3" t="s">
        <v>8</v>
      </c>
      <c r="R1428" s="3" t="s">
        <v>7</v>
      </c>
      <c r="T1428" s="3" t="str">
        <f t="shared" si="53"/>
        <v>INTERIOR</v>
      </c>
      <c r="U1428" s="48"/>
      <c r="V1428" s="3" t="s">
        <v>1603</v>
      </c>
      <c r="AA1428" s="3" t="str">
        <f t="shared" si="54"/>
        <v>INTERIORINT HOMBREINICIO LABORALDEPORTIVOCAMISILLA BASICO NEUTRO</v>
      </c>
    </row>
    <row r="1429" spans="1:27">
      <c r="A1429" s="3">
        <v>35015</v>
      </c>
      <c r="B1429" s="3" t="s">
        <v>5</v>
      </c>
      <c r="C1429" s="3" t="s">
        <v>685</v>
      </c>
      <c r="D1429" s="3" t="s">
        <v>681</v>
      </c>
      <c r="E1429" s="3" t="s">
        <v>1600</v>
      </c>
      <c r="F1429" s="3" t="s">
        <v>683</v>
      </c>
      <c r="G1429" s="50">
        <v>1</v>
      </c>
      <c r="H1429" s="3" t="s">
        <v>688</v>
      </c>
      <c r="I1429" s="3" t="s">
        <v>684</v>
      </c>
      <c r="J1429" s="33">
        <v>107</v>
      </c>
      <c r="K1429" s="3" t="s">
        <v>668</v>
      </c>
      <c r="L1429" s="34">
        <v>45343</v>
      </c>
      <c r="M1429" s="3" t="s">
        <v>84</v>
      </c>
      <c r="N1429" s="3" t="s">
        <v>661</v>
      </c>
      <c r="O1429" s="35">
        <v>0</v>
      </c>
      <c r="P1429" s="3" t="s">
        <v>664</v>
      </c>
      <c r="Q1429" s="3" t="s">
        <v>8</v>
      </c>
      <c r="R1429" s="3" t="s">
        <v>7</v>
      </c>
      <c r="T1429" s="3" t="str">
        <f t="shared" si="53"/>
        <v>INTERIOR</v>
      </c>
      <c r="U1429" s="48"/>
      <c r="V1429" s="3" t="s">
        <v>1603</v>
      </c>
      <c r="AA1429" s="3" t="str">
        <f t="shared" si="54"/>
        <v>INTERIORINT HOMBREINICIO LABORALDEPORTIVOCAMISILLA BASICO NEUTRO</v>
      </c>
    </row>
    <row r="1430" spans="1:27">
      <c r="A1430" s="3">
        <v>35015</v>
      </c>
      <c r="B1430" s="3" t="s">
        <v>5</v>
      </c>
      <c r="C1430" s="3" t="s">
        <v>685</v>
      </c>
      <c r="D1430" s="3" t="s">
        <v>681</v>
      </c>
      <c r="E1430" s="3" t="s">
        <v>1600</v>
      </c>
      <c r="F1430" s="3" t="s">
        <v>683</v>
      </c>
      <c r="G1430" s="50">
        <v>1</v>
      </c>
      <c r="H1430" s="3" t="s">
        <v>688</v>
      </c>
      <c r="I1430" s="3" t="s">
        <v>691</v>
      </c>
      <c r="J1430" s="33">
        <v>32</v>
      </c>
      <c r="K1430" s="3" t="s">
        <v>668</v>
      </c>
      <c r="L1430" s="34">
        <v>45343</v>
      </c>
      <c r="M1430" s="3" t="s">
        <v>84</v>
      </c>
      <c r="N1430" s="3" t="s">
        <v>661</v>
      </c>
      <c r="O1430" s="35">
        <v>0</v>
      </c>
      <c r="P1430" s="3" t="s">
        <v>664</v>
      </c>
      <c r="Q1430" s="3" t="s">
        <v>8</v>
      </c>
      <c r="R1430" s="3" t="s">
        <v>7</v>
      </c>
      <c r="T1430" s="3" t="str">
        <f t="shared" si="53"/>
        <v>INTERIOR</v>
      </c>
      <c r="U1430" s="48"/>
      <c r="V1430" s="3" t="s">
        <v>1603</v>
      </c>
      <c r="AA1430" s="3" t="str">
        <f t="shared" si="54"/>
        <v>INTERIORINT HOMBREINICIO LABORALDEPORTIVOCAMISILLA BASICO NEUTRO</v>
      </c>
    </row>
    <row r="1431" spans="1:27">
      <c r="A1431" s="3">
        <v>35015</v>
      </c>
      <c r="B1431" s="3" t="s">
        <v>5</v>
      </c>
      <c r="C1431" s="3" t="s">
        <v>685</v>
      </c>
      <c r="D1431" s="3" t="s">
        <v>681</v>
      </c>
      <c r="E1431" s="3" t="s">
        <v>1600</v>
      </c>
      <c r="F1431" s="3" t="s">
        <v>683</v>
      </c>
      <c r="G1431" s="50">
        <v>1</v>
      </c>
      <c r="H1431" s="3" t="s">
        <v>688</v>
      </c>
      <c r="I1431" s="3" t="s">
        <v>692</v>
      </c>
      <c r="J1431" s="33">
        <v>67</v>
      </c>
      <c r="K1431" s="3" t="s">
        <v>668</v>
      </c>
      <c r="L1431" s="34">
        <v>45343</v>
      </c>
      <c r="M1431" s="3" t="s">
        <v>84</v>
      </c>
      <c r="N1431" s="3" t="s">
        <v>661</v>
      </c>
      <c r="O1431" s="35">
        <v>0</v>
      </c>
      <c r="P1431" s="3" t="s">
        <v>664</v>
      </c>
      <c r="Q1431" s="3" t="s">
        <v>8</v>
      </c>
      <c r="R1431" s="3" t="s">
        <v>7</v>
      </c>
      <c r="T1431" s="3" t="str">
        <f t="shared" si="53"/>
        <v>INTERIOR</v>
      </c>
      <c r="U1431" s="48"/>
      <c r="V1431" s="3" t="s">
        <v>1603</v>
      </c>
      <c r="AA1431" s="3" t="str">
        <f t="shared" si="54"/>
        <v>INTERIORINT HOMBREINICIO LABORALDEPORTIVOCAMISILLA BASICO NEUTRO</v>
      </c>
    </row>
    <row r="1432" spans="1:27">
      <c r="A1432" s="3">
        <v>35015</v>
      </c>
      <c r="B1432" s="3" t="s">
        <v>5</v>
      </c>
      <c r="C1432" s="3" t="s">
        <v>685</v>
      </c>
      <c r="D1432" s="3" t="s">
        <v>681</v>
      </c>
      <c r="E1432" s="3" t="s">
        <v>1600</v>
      </c>
      <c r="F1432" s="3" t="s">
        <v>683</v>
      </c>
      <c r="G1432" s="50">
        <v>1</v>
      </c>
      <c r="H1432" s="3" t="s">
        <v>688</v>
      </c>
      <c r="I1432" s="3" t="s">
        <v>693</v>
      </c>
      <c r="J1432" s="33">
        <v>27</v>
      </c>
      <c r="K1432" s="3" t="s">
        <v>668</v>
      </c>
      <c r="L1432" s="34">
        <v>45343</v>
      </c>
      <c r="M1432" s="3" t="s">
        <v>84</v>
      </c>
      <c r="N1432" s="3" t="s">
        <v>661</v>
      </c>
      <c r="O1432" s="35">
        <v>0</v>
      </c>
      <c r="P1432" s="3" t="s">
        <v>664</v>
      </c>
      <c r="Q1432" s="3" t="s">
        <v>8</v>
      </c>
      <c r="R1432" s="3" t="s">
        <v>7</v>
      </c>
      <c r="T1432" s="3" t="str">
        <f t="shared" si="53"/>
        <v>INTERIOR</v>
      </c>
      <c r="U1432" s="48"/>
      <c r="V1432" s="3" t="s">
        <v>1603</v>
      </c>
      <c r="AA1432" s="3" t="str">
        <f t="shared" si="54"/>
        <v>INTERIORINT HOMBREINICIO LABORALDEPORTIVOCAMISILLA BASICO NEUTRO</v>
      </c>
    </row>
    <row r="1433" spans="1:27">
      <c r="A1433" s="3">
        <v>35015</v>
      </c>
      <c r="B1433" s="3" t="s">
        <v>5</v>
      </c>
      <c r="C1433" s="3" t="s">
        <v>685</v>
      </c>
      <c r="D1433" s="3" t="s">
        <v>681</v>
      </c>
      <c r="E1433" s="3" t="s">
        <v>1600</v>
      </c>
      <c r="F1433" s="3" t="s">
        <v>683</v>
      </c>
      <c r="G1433" s="50">
        <v>1</v>
      </c>
      <c r="H1433" s="3" t="s">
        <v>688</v>
      </c>
      <c r="I1433" s="3" t="s">
        <v>694</v>
      </c>
      <c r="J1433" s="33">
        <v>46</v>
      </c>
      <c r="K1433" s="3" t="s">
        <v>668</v>
      </c>
      <c r="L1433" s="34">
        <v>45343</v>
      </c>
      <c r="M1433" s="3" t="s">
        <v>84</v>
      </c>
      <c r="N1433" s="3" t="s">
        <v>661</v>
      </c>
      <c r="O1433" s="35">
        <v>0</v>
      </c>
      <c r="P1433" s="3" t="s">
        <v>664</v>
      </c>
      <c r="Q1433" s="3" t="s">
        <v>8</v>
      </c>
      <c r="R1433" s="3" t="s">
        <v>7</v>
      </c>
      <c r="T1433" s="3" t="str">
        <f t="shared" si="53"/>
        <v>INTERIOR</v>
      </c>
      <c r="U1433" s="48"/>
      <c r="V1433" s="3" t="s">
        <v>1603</v>
      </c>
      <c r="AA1433" s="3" t="str">
        <f t="shared" si="54"/>
        <v>INTERIORINT HOMBREINICIO LABORALDEPORTIVOCAMISILLA BASICO NEUTRO</v>
      </c>
    </row>
    <row r="1434" spans="1:27">
      <c r="A1434" s="3">
        <v>35015</v>
      </c>
      <c r="B1434" s="3" t="s">
        <v>5</v>
      </c>
      <c r="C1434" s="3" t="s">
        <v>685</v>
      </c>
      <c r="D1434" s="3" t="s">
        <v>681</v>
      </c>
      <c r="E1434" s="3" t="s">
        <v>1600</v>
      </c>
      <c r="F1434" s="3" t="s">
        <v>683</v>
      </c>
      <c r="G1434" s="50">
        <v>1</v>
      </c>
      <c r="H1434" s="3" t="s">
        <v>687</v>
      </c>
      <c r="I1434" s="3" t="s">
        <v>684</v>
      </c>
      <c r="J1434" s="33">
        <v>129</v>
      </c>
      <c r="K1434" s="3" t="s">
        <v>668</v>
      </c>
      <c r="L1434" s="34">
        <v>45343</v>
      </c>
      <c r="M1434" s="3" t="s">
        <v>84</v>
      </c>
      <c r="N1434" s="3" t="s">
        <v>661</v>
      </c>
      <c r="O1434" s="35">
        <v>0</v>
      </c>
      <c r="P1434" s="3" t="s">
        <v>664</v>
      </c>
      <c r="Q1434" s="3" t="s">
        <v>8</v>
      </c>
      <c r="R1434" s="3" t="s">
        <v>7</v>
      </c>
      <c r="T1434" s="3" t="str">
        <f t="shared" si="53"/>
        <v>INTERIOR</v>
      </c>
      <c r="U1434" s="48"/>
      <c r="V1434" s="3" t="s">
        <v>1603</v>
      </c>
      <c r="AA1434" s="3" t="str">
        <f t="shared" si="54"/>
        <v>INTERIORINT HOMBREINICIO LABORALDEPORTIVOCAMISILLA BASICO NEUTRO</v>
      </c>
    </row>
    <row r="1435" spans="1:27">
      <c r="A1435" s="3">
        <v>35015</v>
      </c>
      <c r="B1435" s="3" t="s">
        <v>5</v>
      </c>
      <c r="C1435" s="3" t="s">
        <v>685</v>
      </c>
      <c r="D1435" s="3" t="s">
        <v>681</v>
      </c>
      <c r="E1435" s="3" t="s">
        <v>1600</v>
      </c>
      <c r="F1435" s="3" t="s">
        <v>683</v>
      </c>
      <c r="G1435" s="50">
        <v>1</v>
      </c>
      <c r="H1435" s="3" t="s">
        <v>687</v>
      </c>
      <c r="I1435" s="3" t="s">
        <v>691</v>
      </c>
      <c r="J1435" s="33">
        <v>21</v>
      </c>
      <c r="K1435" s="3" t="s">
        <v>668</v>
      </c>
      <c r="L1435" s="34">
        <v>45343</v>
      </c>
      <c r="M1435" s="3" t="s">
        <v>84</v>
      </c>
      <c r="N1435" s="3" t="s">
        <v>661</v>
      </c>
      <c r="O1435" s="35">
        <v>0</v>
      </c>
      <c r="P1435" s="3" t="s">
        <v>664</v>
      </c>
      <c r="Q1435" s="3" t="s">
        <v>8</v>
      </c>
      <c r="R1435" s="3" t="s">
        <v>7</v>
      </c>
      <c r="T1435" s="3" t="str">
        <f t="shared" si="53"/>
        <v>INTERIOR</v>
      </c>
      <c r="U1435" s="48"/>
      <c r="V1435" s="3" t="s">
        <v>1603</v>
      </c>
      <c r="AA1435" s="3" t="str">
        <f t="shared" si="54"/>
        <v>INTERIORINT HOMBREINICIO LABORALDEPORTIVOCAMISILLA BASICO NEUTRO</v>
      </c>
    </row>
    <row r="1436" spans="1:27">
      <c r="A1436" s="3">
        <v>35015</v>
      </c>
      <c r="B1436" s="3" t="s">
        <v>5</v>
      </c>
      <c r="C1436" s="3" t="s">
        <v>685</v>
      </c>
      <c r="D1436" s="3" t="s">
        <v>681</v>
      </c>
      <c r="E1436" s="3" t="s">
        <v>1600</v>
      </c>
      <c r="F1436" s="3" t="s">
        <v>683</v>
      </c>
      <c r="G1436" s="50">
        <v>1</v>
      </c>
      <c r="H1436" s="3" t="s">
        <v>687</v>
      </c>
      <c r="I1436" s="3" t="s">
        <v>692</v>
      </c>
      <c r="J1436" s="33">
        <v>55</v>
      </c>
      <c r="K1436" s="3" t="s">
        <v>668</v>
      </c>
      <c r="L1436" s="34">
        <v>45343</v>
      </c>
      <c r="M1436" s="3" t="s">
        <v>84</v>
      </c>
      <c r="N1436" s="3" t="s">
        <v>661</v>
      </c>
      <c r="O1436" s="35">
        <v>0</v>
      </c>
      <c r="P1436" s="3" t="s">
        <v>664</v>
      </c>
      <c r="Q1436" s="3" t="s">
        <v>8</v>
      </c>
      <c r="R1436" s="3" t="s">
        <v>7</v>
      </c>
      <c r="T1436" s="3" t="str">
        <f t="shared" si="53"/>
        <v>INTERIOR</v>
      </c>
      <c r="U1436" s="48"/>
      <c r="V1436" s="3" t="s">
        <v>1603</v>
      </c>
      <c r="AA1436" s="3" t="str">
        <f t="shared" si="54"/>
        <v>INTERIORINT HOMBREINICIO LABORALDEPORTIVOCAMISILLA BASICO NEUTRO</v>
      </c>
    </row>
    <row r="1437" spans="1:27">
      <c r="A1437" s="3">
        <v>35015</v>
      </c>
      <c r="B1437" s="3" t="s">
        <v>5</v>
      </c>
      <c r="C1437" s="3" t="s">
        <v>685</v>
      </c>
      <c r="D1437" s="3" t="s">
        <v>681</v>
      </c>
      <c r="E1437" s="3" t="s">
        <v>1600</v>
      </c>
      <c r="F1437" s="3" t="s">
        <v>683</v>
      </c>
      <c r="G1437" s="50">
        <v>1</v>
      </c>
      <c r="H1437" s="3" t="s">
        <v>687</v>
      </c>
      <c r="I1437" s="3" t="s">
        <v>694</v>
      </c>
      <c r="J1437" s="33">
        <v>46</v>
      </c>
      <c r="K1437" s="3" t="s">
        <v>668</v>
      </c>
      <c r="L1437" s="34">
        <v>45343</v>
      </c>
      <c r="M1437" s="3" t="s">
        <v>84</v>
      </c>
      <c r="N1437" s="3" t="s">
        <v>661</v>
      </c>
      <c r="O1437" s="35">
        <v>0</v>
      </c>
      <c r="P1437" s="3" t="s">
        <v>664</v>
      </c>
      <c r="Q1437" s="3" t="s">
        <v>8</v>
      </c>
      <c r="R1437" s="3" t="s">
        <v>7</v>
      </c>
      <c r="T1437" s="3" t="str">
        <f t="shared" si="53"/>
        <v>INTERIOR</v>
      </c>
      <c r="U1437" s="48"/>
      <c r="V1437" s="3" t="s">
        <v>1603</v>
      </c>
      <c r="AA1437" s="3" t="str">
        <f t="shared" si="54"/>
        <v>INTERIORINT HOMBREINICIO LABORALDEPORTIVOCAMISILLA BASICO NEUTRO</v>
      </c>
    </row>
    <row r="1438" spans="1:27">
      <c r="A1438" s="3">
        <v>35015</v>
      </c>
      <c r="B1438" s="3" t="s">
        <v>5</v>
      </c>
      <c r="C1438" s="3" t="s">
        <v>685</v>
      </c>
      <c r="D1438" s="3" t="s">
        <v>681</v>
      </c>
      <c r="E1438" s="3" t="s">
        <v>1600</v>
      </c>
      <c r="F1438" s="3" t="s">
        <v>683</v>
      </c>
      <c r="G1438" s="50">
        <v>1</v>
      </c>
      <c r="H1438" s="3" t="s">
        <v>690</v>
      </c>
      <c r="I1438" s="3" t="s">
        <v>684</v>
      </c>
      <c r="J1438" s="33">
        <v>82</v>
      </c>
      <c r="K1438" s="3" t="s">
        <v>668</v>
      </c>
      <c r="L1438" s="34">
        <v>45343</v>
      </c>
      <c r="M1438" s="3" t="s">
        <v>84</v>
      </c>
      <c r="N1438" s="3" t="s">
        <v>661</v>
      </c>
      <c r="O1438" s="35">
        <v>0</v>
      </c>
      <c r="P1438" s="3" t="s">
        <v>664</v>
      </c>
      <c r="Q1438" s="3" t="s">
        <v>8</v>
      </c>
      <c r="R1438" s="3" t="s">
        <v>7</v>
      </c>
      <c r="T1438" s="3" t="str">
        <f t="shared" si="53"/>
        <v>INTERIOR</v>
      </c>
      <c r="U1438" s="48"/>
      <c r="V1438" s="3" t="s">
        <v>1603</v>
      </c>
      <c r="AA1438" s="3" t="str">
        <f t="shared" si="54"/>
        <v>INTERIORINT HOMBREINICIO LABORALDEPORTIVOCAMISILLA BASICO NEUTRO</v>
      </c>
    </row>
    <row r="1439" spans="1:27">
      <c r="A1439" s="3">
        <v>35015</v>
      </c>
      <c r="B1439" s="3" t="s">
        <v>5</v>
      </c>
      <c r="C1439" s="3" t="s">
        <v>685</v>
      </c>
      <c r="D1439" s="3" t="s">
        <v>681</v>
      </c>
      <c r="E1439" s="3" t="s">
        <v>1600</v>
      </c>
      <c r="F1439" s="3" t="s">
        <v>683</v>
      </c>
      <c r="G1439" s="50">
        <v>1</v>
      </c>
      <c r="H1439" s="3" t="s">
        <v>690</v>
      </c>
      <c r="I1439" s="3" t="s">
        <v>691</v>
      </c>
      <c r="J1439" s="33">
        <v>54</v>
      </c>
      <c r="K1439" s="3" t="s">
        <v>668</v>
      </c>
      <c r="L1439" s="34">
        <v>45343</v>
      </c>
      <c r="M1439" s="3" t="s">
        <v>84</v>
      </c>
      <c r="N1439" s="3" t="s">
        <v>661</v>
      </c>
      <c r="O1439" s="35">
        <v>0</v>
      </c>
      <c r="P1439" s="3" t="s">
        <v>664</v>
      </c>
      <c r="Q1439" s="3" t="s">
        <v>8</v>
      </c>
      <c r="R1439" s="3" t="s">
        <v>7</v>
      </c>
      <c r="T1439" s="3" t="str">
        <f t="shared" si="53"/>
        <v>INTERIOR</v>
      </c>
      <c r="U1439" s="48"/>
      <c r="V1439" s="3" t="s">
        <v>1603</v>
      </c>
      <c r="AA1439" s="3" t="str">
        <f t="shared" si="54"/>
        <v>INTERIORINT HOMBREINICIO LABORALDEPORTIVOCAMISILLA BASICO NEUTRO</v>
      </c>
    </row>
    <row r="1440" spans="1:27">
      <c r="A1440" s="3">
        <v>35015</v>
      </c>
      <c r="B1440" s="3" t="s">
        <v>5</v>
      </c>
      <c r="C1440" s="3" t="s">
        <v>685</v>
      </c>
      <c r="D1440" s="3" t="s">
        <v>681</v>
      </c>
      <c r="E1440" s="3" t="s">
        <v>1600</v>
      </c>
      <c r="F1440" s="3" t="s">
        <v>683</v>
      </c>
      <c r="G1440" s="50">
        <v>1</v>
      </c>
      <c r="H1440" s="3" t="s">
        <v>690</v>
      </c>
      <c r="I1440" s="3" t="s">
        <v>692</v>
      </c>
      <c r="J1440" s="33">
        <v>86</v>
      </c>
      <c r="K1440" s="3" t="s">
        <v>668</v>
      </c>
      <c r="L1440" s="34">
        <v>45343</v>
      </c>
      <c r="M1440" s="3" t="s">
        <v>84</v>
      </c>
      <c r="N1440" s="3" t="s">
        <v>661</v>
      </c>
      <c r="O1440" s="35">
        <v>0</v>
      </c>
      <c r="P1440" s="3" t="s">
        <v>664</v>
      </c>
      <c r="Q1440" s="3" t="s">
        <v>8</v>
      </c>
      <c r="R1440" s="3" t="s">
        <v>7</v>
      </c>
      <c r="T1440" s="3" t="str">
        <f t="shared" si="53"/>
        <v>INTERIOR</v>
      </c>
      <c r="U1440" s="48"/>
      <c r="V1440" s="3" t="s">
        <v>1603</v>
      </c>
      <c r="AA1440" s="3" t="str">
        <f t="shared" si="54"/>
        <v>INTERIORINT HOMBREINICIO LABORALDEPORTIVOCAMISILLA BASICO NEUTRO</v>
      </c>
    </row>
    <row r="1441" spans="1:27">
      <c r="A1441" s="3">
        <v>35015</v>
      </c>
      <c r="B1441" s="3" t="s">
        <v>5</v>
      </c>
      <c r="C1441" s="3" t="s">
        <v>685</v>
      </c>
      <c r="D1441" s="3" t="s">
        <v>681</v>
      </c>
      <c r="E1441" s="3" t="s">
        <v>1600</v>
      </c>
      <c r="F1441" s="3" t="s">
        <v>683</v>
      </c>
      <c r="G1441" s="50">
        <v>1</v>
      </c>
      <c r="H1441" s="3" t="s">
        <v>690</v>
      </c>
      <c r="I1441" s="3" t="s">
        <v>693</v>
      </c>
      <c r="J1441" s="33">
        <v>33</v>
      </c>
      <c r="K1441" s="3" t="s">
        <v>668</v>
      </c>
      <c r="L1441" s="34">
        <v>45343</v>
      </c>
      <c r="M1441" s="3" t="s">
        <v>84</v>
      </c>
      <c r="N1441" s="3" t="s">
        <v>661</v>
      </c>
      <c r="O1441" s="35">
        <v>0</v>
      </c>
      <c r="P1441" s="3" t="s">
        <v>664</v>
      </c>
      <c r="Q1441" s="3" t="s">
        <v>8</v>
      </c>
      <c r="R1441" s="3" t="s">
        <v>7</v>
      </c>
      <c r="T1441" s="3" t="str">
        <f t="shared" si="53"/>
        <v>INTERIOR</v>
      </c>
      <c r="U1441" s="48"/>
      <c r="V1441" s="3" t="s">
        <v>1603</v>
      </c>
      <c r="AA1441" s="3" t="str">
        <f t="shared" si="54"/>
        <v>INTERIORINT HOMBREINICIO LABORALDEPORTIVOCAMISILLA BASICO NEUTRO</v>
      </c>
    </row>
    <row r="1442" spans="1:27">
      <c r="A1442" s="3">
        <v>35015</v>
      </c>
      <c r="B1442" s="3" t="s">
        <v>5</v>
      </c>
      <c r="C1442" s="3" t="s">
        <v>685</v>
      </c>
      <c r="D1442" s="3" t="s">
        <v>681</v>
      </c>
      <c r="E1442" s="3" t="s">
        <v>1600</v>
      </c>
      <c r="F1442" s="3" t="s">
        <v>683</v>
      </c>
      <c r="G1442" s="50">
        <v>1</v>
      </c>
      <c r="H1442" s="3" t="s">
        <v>690</v>
      </c>
      <c r="I1442" s="3" t="s">
        <v>694</v>
      </c>
      <c r="J1442" s="33">
        <v>47</v>
      </c>
      <c r="K1442" s="3" t="s">
        <v>668</v>
      </c>
      <c r="L1442" s="34">
        <v>45343</v>
      </c>
      <c r="M1442" s="3" t="s">
        <v>84</v>
      </c>
      <c r="N1442" s="3" t="s">
        <v>661</v>
      </c>
      <c r="O1442" s="35">
        <v>0</v>
      </c>
      <c r="P1442" s="3" t="s">
        <v>664</v>
      </c>
      <c r="Q1442" s="3" t="s">
        <v>8</v>
      </c>
      <c r="R1442" s="3" t="s">
        <v>7</v>
      </c>
      <c r="T1442" s="3" t="str">
        <f t="shared" si="53"/>
        <v>INTERIOR</v>
      </c>
      <c r="U1442" s="48"/>
      <c r="V1442" s="3" t="s">
        <v>1603</v>
      </c>
      <c r="AA1442" s="3" t="str">
        <f t="shared" si="54"/>
        <v>INTERIORINT HOMBREINICIO LABORALDEPORTIVOCAMISILLA BASICO NEUTRO</v>
      </c>
    </row>
    <row r="1443" spans="1:27">
      <c r="A1443" s="3">
        <v>35015</v>
      </c>
      <c r="B1443" s="3" t="s">
        <v>5</v>
      </c>
      <c r="C1443" s="3" t="s">
        <v>685</v>
      </c>
      <c r="D1443" s="3" t="s">
        <v>681</v>
      </c>
      <c r="E1443" s="3" t="s">
        <v>1600</v>
      </c>
      <c r="F1443" s="3" t="s">
        <v>683</v>
      </c>
      <c r="G1443" s="50">
        <v>1</v>
      </c>
      <c r="H1443" s="3" t="s">
        <v>689</v>
      </c>
      <c r="I1443" s="3" t="s">
        <v>788</v>
      </c>
      <c r="J1443" s="33">
        <v>20</v>
      </c>
      <c r="K1443" s="3" t="s">
        <v>668</v>
      </c>
      <c r="L1443" s="34">
        <v>45343</v>
      </c>
      <c r="M1443" s="3" t="s">
        <v>84</v>
      </c>
      <c r="N1443" s="3" t="s">
        <v>661</v>
      </c>
      <c r="O1443" s="35">
        <v>0</v>
      </c>
      <c r="P1443" s="3" t="s">
        <v>664</v>
      </c>
      <c r="Q1443" s="3" t="s">
        <v>8</v>
      </c>
      <c r="R1443" s="3" t="s">
        <v>7</v>
      </c>
      <c r="T1443" s="3" t="str">
        <f t="shared" si="53"/>
        <v>INTERIOR</v>
      </c>
      <c r="U1443" s="48"/>
      <c r="V1443" s="3" t="s">
        <v>1603</v>
      </c>
      <c r="AA1443" s="3" t="str">
        <f t="shared" si="54"/>
        <v>INTERIORINT HOMBREINICIO LABORALDEPORTIVOCAMISILLA BASICO NEUTRO</v>
      </c>
    </row>
    <row r="1444" spans="1:27">
      <c r="A1444" s="3">
        <v>35015</v>
      </c>
      <c r="B1444" s="3" t="s">
        <v>5</v>
      </c>
      <c r="C1444" s="3" t="s">
        <v>685</v>
      </c>
      <c r="D1444" s="3" t="s">
        <v>681</v>
      </c>
      <c r="E1444" s="3" t="s">
        <v>1600</v>
      </c>
      <c r="F1444" s="3" t="s">
        <v>683</v>
      </c>
      <c r="G1444" s="50">
        <v>1</v>
      </c>
      <c r="H1444" s="3" t="s">
        <v>688</v>
      </c>
      <c r="I1444" s="3" t="s">
        <v>788</v>
      </c>
      <c r="J1444" s="33">
        <v>40</v>
      </c>
      <c r="K1444" s="3" t="s">
        <v>668</v>
      </c>
      <c r="L1444" s="34">
        <v>45343</v>
      </c>
      <c r="M1444" s="3" t="s">
        <v>84</v>
      </c>
      <c r="N1444" s="3" t="s">
        <v>661</v>
      </c>
      <c r="O1444" s="35">
        <v>0</v>
      </c>
      <c r="P1444" s="3" t="s">
        <v>664</v>
      </c>
      <c r="Q1444" s="3" t="s">
        <v>8</v>
      </c>
      <c r="R1444" s="3" t="s">
        <v>7</v>
      </c>
      <c r="T1444" s="3" t="str">
        <f t="shared" si="53"/>
        <v>INTERIOR</v>
      </c>
      <c r="U1444" s="48"/>
      <c r="V1444" s="3" t="s">
        <v>1603</v>
      </c>
      <c r="AA1444" s="3" t="str">
        <f t="shared" si="54"/>
        <v>INTERIORINT HOMBREINICIO LABORALDEPORTIVOCAMISILLA BASICO NEUTRO</v>
      </c>
    </row>
    <row r="1445" spans="1:27">
      <c r="A1445" s="3">
        <v>35015</v>
      </c>
      <c r="B1445" s="3" t="s">
        <v>5</v>
      </c>
      <c r="C1445" s="3" t="s">
        <v>685</v>
      </c>
      <c r="D1445" s="3" t="s">
        <v>681</v>
      </c>
      <c r="E1445" s="3" t="s">
        <v>1600</v>
      </c>
      <c r="F1445" s="3" t="s">
        <v>683</v>
      </c>
      <c r="G1445" s="50">
        <v>1</v>
      </c>
      <c r="H1445" s="3" t="s">
        <v>687</v>
      </c>
      <c r="I1445" s="3" t="s">
        <v>788</v>
      </c>
      <c r="J1445" s="33">
        <v>40</v>
      </c>
      <c r="K1445" s="3" t="s">
        <v>668</v>
      </c>
      <c r="L1445" s="34">
        <v>45343</v>
      </c>
      <c r="M1445" s="3" t="s">
        <v>84</v>
      </c>
      <c r="N1445" s="3" t="s">
        <v>661</v>
      </c>
      <c r="O1445" s="35">
        <v>0</v>
      </c>
      <c r="P1445" s="3" t="s">
        <v>664</v>
      </c>
      <c r="Q1445" s="3" t="s">
        <v>8</v>
      </c>
      <c r="R1445" s="3" t="s">
        <v>7</v>
      </c>
      <c r="T1445" s="3" t="str">
        <f t="shared" si="53"/>
        <v>INTERIOR</v>
      </c>
      <c r="U1445" s="48"/>
      <c r="V1445" s="3" t="s">
        <v>1603</v>
      </c>
      <c r="AA1445" s="3" t="str">
        <f t="shared" si="54"/>
        <v>INTERIORINT HOMBREINICIO LABORALDEPORTIVOCAMISILLA BASICO NEUTRO</v>
      </c>
    </row>
    <row r="1446" spans="1:27">
      <c r="A1446" s="3">
        <v>35015</v>
      </c>
      <c r="B1446" s="3" t="s">
        <v>5</v>
      </c>
      <c r="C1446" s="3" t="s">
        <v>685</v>
      </c>
      <c r="D1446" s="3" t="s">
        <v>681</v>
      </c>
      <c r="E1446" s="3" t="s">
        <v>1600</v>
      </c>
      <c r="F1446" s="3" t="s">
        <v>683</v>
      </c>
      <c r="G1446" s="50">
        <v>1</v>
      </c>
      <c r="H1446" s="3" t="s">
        <v>690</v>
      </c>
      <c r="I1446" s="3" t="s">
        <v>788</v>
      </c>
      <c r="J1446" s="33">
        <v>50</v>
      </c>
      <c r="K1446" s="3" t="s">
        <v>668</v>
      </c>
      <c r="L1446" s="34">
        <v>45343</v>
      </c>
      <c r="M1446" s="3" t="s">
        <v>84</v>
      </c>
      <c r="N1446" s="3" t="s">
        <v>661</v>
      </c>
      <c r="O1446" s="35">
        <v>0</v>
      </c>
      <c r="P1446" s="3" t="s">
        <v>664</v>
      </c>
      <c r="Q1446" s="3" t="s">
        <v>8</v>
      </c>
      <c r="R1446" s="3" t="s">
        <v>7</v>
      </c>
      <c r="T1446" s="3" t="str">
        <f t="shared" si="53"/>
        <v>INTERIOR</v>
      </c>
      <c r="U1446" s="48"/>
      <c r="V1446" s="3" t="s">
        <v>1603</v>
      </c>
      <c r="AA1446" s="3" t="str">
        <f t="shared" si="54"/>
        <v>INTERIORINT HOMBREINICIO LABORALDEPORTIVOCAMISILLA BASICO NEUTRO</v>
      </c>
    </row>
    <row r="1447" spans="1:27">
      <c r="A1447" s="3">
        <v>38351</v>
      </c>
      <c r="B1447" s="3" t="s">
        <v>5</v>
      </c>
      <c r="C1447" s="3" t="s">
        <v>685</v>
      </c>
      <c r="D1447" s="3" t="s">
        <v>681</v>
      </c>
      <c r="E1447" s="3" t="s">
        <v>682</v>
      </c>
      <c r="F1447" s="3" t="s">
        <v>683</v>
      </c>
      <c r="G1447" s="50">
        <v>1</v>
      </c>
      <c r="H1447" s="3" t="s">
        <v>689</v>
      </c>
      <c r="I1447" s="3" t="s">
        <v>684</v>
      </c>
      <c r="J1447" s="33">
        <v>55</v>
      </c>
      <c r="K1447" s="3" t="s">
        <v>668</v>
      </c>
      <c r="L1447" s="34">
        <v>45343</v>
      </c>
      <c r="M1447" s="3" t="s">
        <v>84</v>
      </c>
      <c r="N1447" s="3" t="s">
        <v>661</v>
      </c>
      <c r="O1447" s="35">
        <v>0</v>
      </c>
      <c r="P1447" s="3" t="s">
        <v>664</v>
      </c>
      <c r="Q1447" s="3" t="s">
        <v>8</v>
      </c>
      <c r="R1447" s="3" t="s">
        <v>1511</v>
      </c>
      <c r="T1447" s="3" t="str">
        <f t="shared" si="53"/>
        <v>INTERIOR</v>
      </c>
      <c r="U1447" s="48"/>
      <c r="V1447" s="3" t="s">
        <v>1599</v>
      </c>
      <c r="AA1447" s="3" t="str">
        <f t="shared" si="54"/>
        <v>INTERIORINT HOMBREINICIO LABORALDEPORTIVOCAMISILLABASICO NEUTRO</v>
      </c>
    </row>
    <row r="1448" spans="1:27">
      <c r="A1448" s="3">
        <v>38351</v>
      </c>
      <c r="B1448" s="3" t="s">
        <v>5</v>
      </c>
      <c r="C1448" s="3" t="s">
        <v>685</v>
      </c>
      <c r="D1448" s="3" t="s">
        <v>681</v>
      </c>
      <c r="E1448" s="3" t="s">
        <v>1600</v>
      </c>
      <c r="F1448" s="3" t="s">
        <v>683</v>
      </c>
      <c r="G1448" s="50">
        <v>1</v>
      </c>
      <c r="H1448" s="3" t="s">
        <v>688</v>
      </c>
      <c r="I1448" s="3" t="s">
        <v>684</v>
      </c>
      <c r="J1448" s="33">
        <v>44</v>
      </c>
      <c r="K1448" s="3" t="s">
        <v>668</v>
      </c>
      <c r="L1448" s="34">
        <v>45343</v>
      </c>
      <c r="M1448" s="3" t="s">
        <v>84</v>
      </c>
      <c r="N1448" s="3" t="s">
        <v>661</v>
      </c>
      <c r="O1448" s="35">
        <v>0</v>
      </c>
      <c r="P1448" s="3" t="s">
        <v>664</v>
      </c>
      <c r="Q1448" s="3" t="s">
        <v>8</v>
      </c>
      <c r="R1448" s="3" t="s">
        <v>7</v>
      </c>
      <c r="T1448" s="3" t="str">
        <f t="shared" si="53"/>
        <v>INTERIOR</v>
      </c>
      <c r="U1448" s="48"/>
      <c r="V1448" s="3" t="s">
        <v>1603</v>
      </c>
      <c r="AA1448" s="3" t="str">
        <f t="shared" si="54"/>
        <v>INTERIORINT HOMBREINICIO LABORALDEPORTIVOCAMISILLA BASICO NEUTRO</v>
      </c>
    </row>
    <row r="1449" spans="1:27">
      <c r="A1449" s="3">
        <v>38351</v>
      </c>
      <c r="B1449" s="3" t="s">
        <v>5</v>
      </c>
      <c r="C1449" s="3" t="s">
        <v>685</v>
      </c>
      <c r="D1449" s="3" t="s">
        <v>681</v>
      </c>
      <c r="E1449" s="3" t="s">
        <v>1600</v>
      </c>
      <c r="F1449" s="3" t="s">
        <v>683</v>
      </c>
      <c r="G1449" s="50">
        <v>1</v>
      </c>
      <c r="H1449" s="3" t="s">
        <v>687</v>
      </c>
      <c r="I1449" s="3" t="s">
        <v>684</v>
      </c>
      <c r="J1449" s="33">
        <v>121</v>
      </c>
      <c r="K1449" s="3" t="s">
        <v>668</v>
      </c>
      <c r="L1449" s="34">
        <v>45343</v>
      </c>
      <c r="M1449" s="3" t="s">
        <v>84</v>
      </c>
      <c r="N1449" s="3" t="s">
        <v>661</v>
      </c>
      <c r="O1449" s="35">
        <v>0</v>
      </c>
      <c r="P1449" s="3" t="s">
        <v>664</v>
      </c>
      <c r="Q1449" s="3" t="s">
        <v>8</v>
      </c>
      <c r="R1449" s="3" t="s">
        <v>7</v>
      </c>
      <c r="T1449" s="3" t="str">
        <f t="shared" si="53"/>
        <v>INTERIOR</v>
      </c>
      <c r="U1449" s="48"/>
      <c r="V1449" s="3" t="s">
        <v>1603</v>
      </c>
      <c r="AA1449" s="3" t="str">
        <f t="shared" si="54"/>
        <v>INTERIORINT HOMBREINICIO LABORALDEPORTIVOCAMISILLA BASICO NEUTRO</v>
      </c>
    </row>
    <row r="1450" spans="1:27">
      <c r="A1450" s="3">
        <v>38351</v>
      </c>
      <c r="B1450" s="3" t="s">
        <v>5</v>
      </c>
      <c r="C1450" s="3" t="s">
        <v>685</v>
      </c>
      <c r="D1450" s="3" t="s">
        <v>681</v>
      </c>
      <c r="E1450" s="3" t="s">
        <v>1600</v>
      </c>
      <c r="F1450" s="3" t="s">
        <v>683</v>
      </c>
      <c r="G1450" s="50">
        <v>1</v>
      </c>
      <c r="H1450" s="3" t="s">
        <v>690</v>
      </c>
      <c r="I1450" s="3" t="s">
        <v>684</v>
      </c>
      <c r="J1450" s="33">
        <v>61</v>
      </c>
      <c r="K1450" s="3" t="s">
        <v>668</v>
      </c>
      <c r="L1450" s="34">
        <v>45343</v>
      </c>
      <c r="M1450" s="3" t="s">
        <v>84</v>
      </c>
      <c r="N1450" s="3" t="s">
        <v>661</v>
      </c>
      <c r="O1450" s="35">
        <v>0</v>
      </c>
      <c r="P1450" s="3" t="s">
        <v>664</v>
      </c>
      <c r="Q1450" s="3" t="s">
        <v>8</v>
      </c>
      <c r="R1450" s="3" t="s">
        <v>7</v>
      </c>
      <c r="T1450" s="3" t="str">
        <f t="shared" si="53"/>
        <v>INTERIOR</v>
      </c>
      <c r="U1450" s="48"/>
      <c r="V1450" s="3" t="s">
        <v>1603</v>
      </c>
      <c r="AA1450" s="3" t="str">
        <f t="shared" si="54"/>
        <v>INTERIORINT HOMBREINICIO LABORALDEPORTIVOCAMISILLA BASICO NEUTRO</v>
      </c>
    </row>
    <row r="1451" spans="1:27">
      <c r="A1451" s="3">
        <v>38351</v>
      </c>
      <c r="B1451" s="3" t="s">
        <v>5</v>
      </c>
      <c r="C1451" s="3" t="s">
        <v>685</v>
      </c>
      <c r="D1451" s="3" t="s">
        <v>681</v>
      </c>
      <c r="E1451" s="3" t="s">
        <v>1600</v>
      </c>
      <c r="F1451" s="3" t="s">
        <v>683</v>
      </c>
      <c r="G1451" s="50">
        <v>1</v>
      </c>
      <c r="H1451" s="3" t="s">
        <v>686</v>
      </c>
      <c r="I1451" s="3" t="s">
        <v>684</v>
      </c>
      <c r="J1451" s="33">
        <v>22</v>
      </c>
      <c r="K1451" s="3" t="s">
        <v>668</v>
      </c>
      <c r="L1451" s="34">
        <v>45343</v>
      </c>
      <c r="M1451" s="3" t="s">
        <v>84</v>
      </c>
      <c r="N1451" s="3" t="s">
        <v>661</v>
      </c>
      <c r="O1451" s="35">
        <v>0</v>
      </c>
      <c r="P1451" s="3" t="s">
        <v>664</v>
      </c>
      <c r="Q1451" s="3" t="s">
        <v>8</v>
      </c>
      <c r="R1451" s="3" t="s">
        <v>7</v>
      </c>
      <c r="T1451" s="3" t="str">
        <f t="shared" si="53"/>
        <v>INTERIOR</v>
      </c>
      <c r="U1451" s="48"/>
      <c r="V1451" s="3" t="s">
        <v>1603</v>
      </c>
      <c r="AA1451" s="3" t="str">
        <f t="shared" si="54"/>
        <v>INTERIORINT HOMBREINICIO LABORALDEPORTIVOCAMISILLA BASICO NEUTRO</v>
      </c>
    </row>
    <row r="1452" spans="1:27">
      <c r="A1452" s="3">
        <v>39497</v>
      </c>
      <c r="B1452" s="3" t="s">
        <v>5</v>
      </c>
      <c r="C1452" s="3" t="s">
        <v>685</v>
      </c>
      <c r="D1452" s="3" t="s">
        <v>681</v>
      </c>
      <c r="E1452" s="3" t="s">
        <v>682</v>
      </c>
      <c r="F1452" s="3" t="s">
        <v>683</v>
      </c>
      <c r="G1452" s="50">
        <v>1</v>
      </c>
      <c r="H1452" s="3" t="s">
        <v>689</v>
      </c>
      <c r="I1452" s="3" t="s">
        <v>692</v>
      </c>
      <c r="J1452" s="33">
        <v>19</v>
      </c>
      <c r="K1452" s="3" t="s">
        <v>668</v>
      </c>
      <c r="L1452" s="34">
        <v>45343</v>
      </c>
      <c r="M1452" s="3" t="s">
        <v>84</v>
      </c>
      <c r="N1452" s="3" t="s">
        <v>661</v>
      </c>
      <c r="O1452" s="35">
        <v>0</v>
      </c>
      <c r="P1452" s="3" t="s">
        <v>664</v>
      </c>
      <c r="Q1452" s="3" t="s">
        <v>8</v>
      </c>
      <c r="R1452" s="3" t="s">
        <v>1511</v>
      </c>
      <c r="T1452" s="3" t="str">
        <f t="shared" si="53"/>
        <v>INTERIOR</v>
      </c>
      <c r="U1452" s="48"/>
      <c r="V1452" s="3" t="s">
        <v>1599</v>
      </c>
      <c r="AA1452" s="3" t="str">
        <f t="shared" si="54"/>
        <v>INTERIORINT HOMBREINICIO LABORALDEPORTIVOCAMISILLABASICO NEUTRO</v>
      </c>
    </row>
    <row r="1453" spans="1:27">
      <c r="A1453" s="3">
        <v>39497</v>
      </c>
      <c r="B1453" s="3" t="s">
        <v>5</v>
      </c>
      <c r="C1453" s="3" t="s">
        <v>685</v>
      </c>
      <c r="D1453" s="3" t="s">
        <v>681</v>
      </c>
      <c r="E1453" s="3" t="s">
        <v>682</v>
      </c>
      <c r="F1453" s="3" t="s">
        <v>683</v>
      </c>
      <c r="G1453" s="50">
        <v>1</v>
      </c>
      <c r="H1453" s="3" t="s">
        <v>689</v>
      </c>
      <c r="I1453" s="3" t="s">
        <v>693</v>
      </c>
      <c r="J1453" s="33">
        <v>18</v>
      </c>
      <c r="K1453" s="3" t="s">
        <v>668</v>
      </c>
      <c r="L1453" s="34">
        <v>45343</v>
      </c>
      <c r="M1453" s="3" t="s">
        <v>84</v>
      </c>
      <c r="N1453" s="3" t="s">
        <v>661</v>
      </c>
      <c r="O1453" s="35">
        <v>0</v>
      </c>
      <c r="P1453" s="3" t="s">
        <v>664</v>
      </c>
      <c r="Q1453" s="3" t="s">
        <v>8</v>
      </c>
      <c r="R1453" s="3" t="s">
        <v>1511</v>
      </c>
      <c r="T1453" s="3" t="str">
        <f t="shared" ref="T1453:T1516" si="55">+IF(B1453="NINA","INFANTIL",IF(B1453="NINO","INFANTIL",IF(B1453="BEBITA","INFANTIL",IF(B1453="BEBITO","INFANTIL",IF(B1453="BEBE","INFANTIL",IF(B1453="HOGAR","HOGAR Y COMPLEMENTOS",IF(B1453="COMPLEMENTOS","HOGAR Y COMPLEMENTOS",IF(B1453="COLEGIAL","HOGAR Y COMPLEMENTOS",IF(B1453="INT MUJER","INTERIOR",IF(B1453="INT HOMBRE","INTERIOR",IF(B1453="INT NINA","INTERIOR",IF(B1453="INT NINO","INTERIOR",IF(B1453="INT BEBITA","INTERIOR",IF(B1453="INT BEBITO","INTERIOR",IF(B1453="MUJER","MUJER",IF(B1453="HOMBRE","HOMBRE",""))))))))))))))))</f>
        <v>INTERIOR</v>
      </c>
      <c r="U1453" s="48"/>
      <c r="V1453" s="3" t="s">
        <v>1599</v>
      </c>
      <c r="AA1453" s="3" t="str">
        <f t="shared" si="54"/>
        <v>INTERIORINT HOMBREINICIO LABORALDEPORTIVOCAMISILLABASICO NEUTRO</v>
      </c>
    </row>
    <row r="1454" spans="1:27">
      <c r="A1454" s="3">
        <v>39497</v>
      </c>
      <c r="B1454" s="3" t="s">
        <v>5</v>
      </c>
      <c r="C1454" s="3" t="s">
        <v>685</v>
      </c>
      <c r="D1454" s="3" t="s">
        <v>681</v>
      </c>
      <c r="E1454" s="3" t="s">
        <v>682</v>
      </c>
      <c r="F1454" s="3" t="s">
        <v>683</v>
      </c>
      <c r="G1454" s="50">
        <v>1</v>
      </c>
      <c r="H1454" s="3" t="s">
        <v>689</v>
      </c>
      <c r="I1454" s="3" t="s">
        <v>694</v>
      </c>
      <c r="J1454" s="33">
        <v>18</v>
      </c>
      <c r="K1454" s="3" t="s">
        <v>668</v>
      </c>
      <c r="L1454" s="34">
        <v>45343</v>
      </c>
      <c r="M1454" s="3" t="s">
        <v>84</v>
      </c>
      <c r="N1454" s="3" t="s">
        <v>661</v>
      </c>
      <c r="O1454" s="35">
        <v>0</v>
      </c>
      <c r="P1454" s="3" t="s">
        <v>664</v>
      </c>
      <c r="Q1454" s="3" t="s">
        <v>8</v>
      </c>
      <c r="R1454" s="3" t="s">
        <v>1511</v>
      </c>
      <c r="T1454" s="3" t="str">
        <f t="shared" si="55"/>
        <v>INTERIOR</v>
      </c>
      <c r="U1454" s="48"/>
      <c r="V1454" s="3" t="s">
        <v>1599</v>
      </c>
      <c r="AA1454" s="3" t="str">
        <f t="shared" si="54"/>
        <v>INTERIORINT HOMBREINICIO LABORALDEPORTIVOCAMISILLABASICO NEUTRO</v>
      </c>
    </row>
    <row r="1455" spans="1:27">
      <c r="A1455" s="3">
        <v>39497</v>
      </c>
      <c r="B1455" s="3" t="s">
        <v>5</v>
      </c>
      <c r="C1455" s="3" t="s">
        <v>685</v>
      </c>
      <c r="D1455" s="3" t="s">
        <v>681</v>
      </c>
      <c r="E1455" s="3" t="s">
        <v>682</v>
      </c>
      <c r="F1455" s="3" t="s">
        <v>683</v>
      </c>
      <c r="G1455" s="50">
        <v>1</v>
      </c>
      <c r="H1455" s="3" t="s">
        <v>688</v>
      </c>
      <c r="I1455" s="3" t="s">
        <v>692</v>
      </c>
      <c r="J1455" s="33">
        <v>40</v>
      </c>
      <c r="K1455" s="3" t="s">
        <v>668</v>
      </c>
      <c r="L1455" s="34">
        <v>45343</v>
      </c>
      <c r="M1455" s="3" t="s">
        <v>84</v>
      </c>
      <c r="N1455" s="3" t="s">
        <v>661</v>
      </c>
      <c r="O1455" s="35">
        <v>0</v>
      </c>
      <c r="P1455" s="3" t="s">
        <v>664</v>
      </c>
      <c r="Q1455" s="3" t="s">
        <v>8</v>
      </c>
      <c r="R1455" s="3" t="s">
        <v>1511</v>
      </c>
      <c r="T1455" s="3" t="str">
        <f t="shared" si="55"/>
        <v>INTERIOR</v>
      </c>
      <c r="U1455" s="48"/>
      <c r="V1455" s="3" t="s">
        <v>1599</v>
      </c>
      <c r="AA1455" s="3" t="str">
        <f t="shared" si="54"/>
        <v>INTERIORINT HOMBREINICIO LABORALDEPORTIVOCAMISILLABASICO NEUTRO</v>
      </c>
    </row>
    <row r="1456" spans="1:27">
      <c r="A1456" s="3">
        <v>39497</v>
      </c>
      <c r="B1456" s="3" t="s">
        <v>5</v>
      </c>
      <c r="C1456" s="3" t="s">
        <v>685</v>
      </c>
      <c r="D1456" s="3" t="s">
        <v>681</v>
      </c>
      <c r="E1456" s="3" t="s">
        <v>682</v>
      </c>
      <c r="F1456" s="3" t="s">
        <v>683</v>
      </c>
      <c r="G1456" s="50">
        <v>1</v>
      </c>
      <c r="H1456" s="3" t="s">
        <v>687</v>
      </c>
      <c r="I1456" s="3" t="s">
        <v>691</v>
      </c>
      <c r="J1456" s="33">
        <v>18</v>
      </c>
      <c r="K1456" s="3" t="s">
        <v>668</v>
      </c>
      <c r="L1456" s="34">
        <v>45343</v>
      </c>
      <c r="M1456" s="3" t="s">
        <v>84</v>
      </c>
      <c r="N1456" s="3" t="s">
        <v>661</v>
      </c>
      <c r="O1456" s="35">
        <v>0</v>
      </c>
      <c r="P1456" s="3" t="s">
        <v>664</v>
      </c>
      <c r="Q1456" s="3" t="s">
        <v>8</v>
      </c>
      <c r="R1456" s="3" t="s">
        <v>1511</v>
      </c>
      <c r="T1456" s="3" t="str">
        <f t="shared" si="55"/>
        <v>INTERIOR</v>
      </c>
      <c r="U1456" s="48"/>
      <c r="V1456" s="3" t="s">
        <v>1599</v>
      </c>
      <c r="AA1456" s="3" t="str">
        <f t="shared" si="54"/>
        <v>INTERIORINT HOMBREINICIO LABORALDEPORTIVOCAMISILLABASICO NEUTRO</v>
      </c>
    </row>
    <row r="1457" spans="1:27">
      <c r="A1457" s="3">
        <v>39497</v>
      </c>
      <c r="B1457" s="3" t="s">
        <v>5</v>
      </c>
      <c r="C1457" s="3" t="s">
        <v>685</v>
      </c>
      <c r="D1457" s="3" t="s">
        <v>681</v>
      </c>
      <c r="E1457" s="3" t="s">
        <v>682</v>
      </c>
      <c r="F1457" s="3" t="s">
        <v>683</v>
      </c>
      <c r="G1457" s="50">
        <v>1</v>
      </c>
      <c r="H1457" s="3" t="s">
        <v>687</v>
      </c>
      <c r="I1457" s="3" t="s">
        <v>692</v>
      </c>
      <c r="J1457" s="33">
        <v>24</v>
      </c>
      <c r="K1457" s="3" t="s">
        <v>668</v>
      </c>
      <c r="L1457" s="34">
        <v>45343</v>
      </c>
      <c r="M1457" s="3" t="s">
        <v>84</v>
      </c>
      <c r="N1457" s="3" t="s">
        <v>661</v>
      </c>
      <c r="O1457" s="35">
        <v>0</v>
      </c>
      <c r="P1457" s="3" t="s">
        <v>664</v>
      </c>
      <c r="Q1457" s="3" t="s">
        <v>8</v>
      </c>
      <c r="R1457" s="3" t="s">
        <v>1511</v>
      </c>
      <c r="T1457" s="3" t="str">
        <f t="shared" si="55"/>
        <v>INTERIOR</v>
      </c>
      <c r="U1457" s="48"/>
      <c r="V1457" s="3" t="s">
        <v>1599</v>
      </c>
      <c r="AA1457" s="3" t="str">
        <f t="shared" si="54"/>
        <v>INTERIORINT HOMBREINICIO LABORALDEPORTIVOCAMISILLABASICO NEUTRO</v>
      </c>
    </row>
    <row r="1458" spans="1:27">
      <c r="A1458" s="3">
        <v>39497</v>
      </c>
      <c r="B1458" s="3" t="s">
        <v>5</v>
      </c>
      <c r="C1458" s="3" t="s">
        <v>685</v>
      </c>
      <c r="D1458" s="3" t="s">
        <v>681</v>
      </c>
      <c r="E1458" s="3" t="s">
        <v>682</v>
      </c>
      <c r="F1458" s="3" t="s">
        <v>683</v>
      </c>
      <c r="G1458" s="50">
        <v>1</v>
      </c>
      <c r="H1458" s="3" t="s">
        <v>687</v>
      </c>
      <c r="I1458" s="3" t="s">
        <v>694</v>
      </c>
      <c r="J1458" s="33">
        <v>18</v>
      </c>
      <c r="K1458" s="3" t="s">
        <v>668</v>
      </c>
      <c r="L1458" s="34">
        <v>45343</v>
      </c>
      <c r="M1458" s="3" t="s">
        <v>84</v>
      </c>
      <c r="N1458" s="3" t="s">
        <v>661</v>
      </c>
      <c r="O1458" s="35">
        <v>0</v>
      </c>
      <c r="P1458" s="3" t="s">
        <v>664</v>
      </c>
      <c r="Q1458" s="3" t="s">
        <v>8</v>
      </c>
      <c r="R1458" s="3" t="s">
        <v>1511</v>
      </c>
      <c r="T1458" s="3" t="str">
        <f t="shared" si="55"/>
        <v>INTERIOR</v>
      </c>
      <c r="U1458" s="48"/>
      <c r="V1458" s="3" t="s">
        <v>1599</v>
      </c>
      <c r="AA1458" s="3" t="str">
        <f t="shared" si="54"/>
        <v>INTERIORINT HOMBREINICIO LABORALDEPORTIVOCAMISILLABASICO NEUTRO</v>
      </c>
    </row>
    <row r="1459" spans="1:27">
      <c r="A1459" s="3">
        <v>39497</v>
      </c>
      <c r="B1459" s="3" t="s">
        <v>5</v>
      </c>
      <c r="C1459" s="3" t="s">
        <v>685</v>
      </c>
      <c r="D1459" s="3" t="s">
        <v>681</v>
      </c>
      <c r="E1459" s="3" t="s">
        <v>682</v>
      </c>
      <c r="F1459" s="3" t="s">
        <v>683</v>
      </c>
      <c r="G1459" s="50">
        <v>1</v>
      </c>
      <c r="H1459" s="3" t="s">
        <v>690</v>
      </c>
      <c r="I1459" s="3" t="s">
        <v>694</v>
      </c>
      <c r="J1459" s="33">
        <v>32</v>
      </c>
      <c r="K1459" s="3" t="s">
        <v>668</v>
      </c>
      <c r="L1459" s="34">
        <v>45343</v>
      </c>
      <c r="M1459" s="3" t="s">
        <v>84</v>
      </c>
      <c r="N1459" s="3" t="s">
        <v>661</v>
      </c>
      <c r="O1459" s="35">
        <v>0</v>
      </c>
      <c r="P1459" s="3" t="s">
        <v>664</v>
      </c>
      <c r="Q1459" s="3" t="s">
        <v>8</v>
      </c>
      <c r="R1459" s="3" t="s">
        <v>1511</v>
      </c>
      <c r="T1459" s="3" t="str">
        <f t="shared" si="55"/>
        <v>INTERIOR</v>
      </c>
      <c r="U1459" s="48"/>
      <c r="V1459" s="3" t="s">
        <v>1599</v>
      </c>
      <c r="AA1459" s="3" t="str">
        <f t="shared" ref="AA1459:AA1522" si="56">+CONCATENATE(T1459,B1459,C1459,D1459,E1459,F1459)</f>
        <v>INTERIORINT HOMBREINICIO LABORALDEPORTIVOCAMISILLABASICO NEUTRO</v>
      </c>
    </row>
    <row r="1460" spans="1:27">
      <c r="A1460" s="3">
        <v>39497</v>
      </c>
      <c r="B1460" s="3" t="s">
        <v>5</v>
      </c>
      <c r="C1460" s="3" t="s">
        <v>685</v>
      </c>
      <c r="D1460" s="3" t="s">
        <v>681</v>
      </c>
      <c r="E1460" s="3" t="s">
        <v>1600</v>
      </c>
      <c r="F1460" s="3" t="s">
        <v>683</v>
      </c>
      <c r="G1460" s="50">
        <v>1</v>
      </c>
      <c r="H1460" s="3" t="s">
        <v>689</v>
      </c>
      <c r="I1460" s="3" t="s">
        <v>691</v>
      </c>
      <c r="J1460" s="33">
        <v>18</v>
      </c>
      <c r="K1460" s="3" t="s">
        <v>668</v>
      </c>
      <c r="L1460" s="34">
        <v>45343</v>
      </c>
      <c r="M1460" s="3" t="s">
        <v>84</v>
      </c>
      <c r="N1460" s="3" t="s">
        <v>661</v>
      </c>
      <c r="O1460" s="35">
        <v>0</v>
      </c>
      <c r="P1460" s="3" t="s">
        <v>664</v>
      </c>
      <c r="Q1460" s="3" t="s">
        <v>8</v>
      </c>
      <c r="R1460" s="3" t="s">
        <v>7</v>
      </c>
      <c r="T1460" s="3" t="str">
        <f t="shared" si="55"/>
        <v>INTERIOR</v>
      </c>
      <c r="U1460" s="48"/>
      <c r="V1460" s="3" t="s">
        <v>1603</v>
      </c>
      <c r="AA1460" s="3" t="str">
        <f t="shared" si="56"/>
        <v>INTERIORINT HOMBREINICIO LABORALDEPORTIVOCAMISILLA BASICO NEUTRO</v>
      </c>
    </row>
    <row r="1461" spans="1:27">
      <c r="A1461" s="3">
        <v>39497</v>
      </c>
      <c r="B1461" s="3" t="s">
        <v>5</v>
      </c>
      <c r="C1461" s="3" t="s">
        <v>685</v>
      </c>
      <c r="D1461" s="3" t="s">
        <v>681</v>
      </c>
      <c r="E1461" s="3" t="s">
        <v>1600</v>
      </c>
      <c r="F1461" s="3" t="s">
        <v>683</v>
      </c>
      <c r="G1461" s="50">
        <v>1</v>
      </c>
      <c r="H1461" s="3" t="s">
        <v>688</v>
      </c>
      <c r="I1461" s="3" t="s">
        <v>684</v>
      </c>
      <c r="J1461" s="33">
        <v>31</v>
      </c>
      <c r="K1461" s="3" t="s">
        <v>668</v>
      </c>
      <c r="L1461" s="34">
        <v>45343</v>
      </c>
      <c r="M1461" s="3" t="s">
        <v>84</v>
      </c>
      <c r="N1461" s="3" t="s">
        <v>661</v>
      </c>
      <c r="O1461" s="35">
        <v>0</v>
      </c>
      <c r="P1461" s="3" t="s">
        <v>664</v>
      </c>
      <c r="Q1461" s="3" t="s">
        <v>8</v>
      </c>
      <c r="R1461" s="3" t="s">
        <v>7</v>
      </c>
      <c r="T1461" s="3" t="str">
        <f t="shared" si="55"/>
        <v>INTERIOR</v>
      </c>
      <c r="U1461" s="48"/>
      <c r="V1461" s="3" t="s">
        <v>1603</v>
      </c>
      <c r="AA1461" s="3" t="str">
        <f t="shared" si="56"/>
        <v>INTERIORINT HOMBREINICIO LABORALDEPORTIVOCAMISILLA BASICO NEUTRO</v>
      </c>
    </row>
    <row r="1462" spans="1:27">
      <c r="A1462" s="3">
        <v>39497</v>
      </c>
      <c r="B1462" s="3" t="s">
        <v>5</v>
      </c>
      <c r="C1462" s="3" t="s">
        <v>685</v>
      </c>
      <c r="D1462" s="3" t="s">
        <v>681</v>
      </c>
      <c r="E1462" s="3" t="s">
        <v>1600</v>
      </c>
      <c r="F1462" s="3" t="s">
        <v>683</v>
      </c>
      <c r="G1462" s="50">
        <v>1</v>
      </c>
      <c r="H1462" s="3" t="s">
        <v>687</v>
      </c>
      <c r="I1462" s="3" t="s">
        <v>684</v>
      </c>
      <c r="J1462" s="33">
        <v>39</v>
      </c>
      <c r="K1462" s="3" t="s">
        <v>668</v>
      </c>
      <c r="L1462" s="34">
        <v>45343</v>
      </c>
      <c r="M1462" s="3" t="s">
        <v>84</v>
      </c>
      <c r="N1462" s="3" t="s">
        <v>661</v>
      </c>
      <c r="O1462" s="35">
        <v>0</v>
      </c>
      <c r="P1462" s="3" t="s">
        <v>664</v>
      </c>
      <c r="Q1462" s="3" t="s">
        <v>8</v>
      </c>
      <c r="R1462" s="3" t="s">
        <v>7</v>
      </c>
      <c r="T1462" s="3" t="str">
        <f t="shared" si="55"/>
        <v>INTERIOR</v>
      </c>
      <c r="U1462" s="48"/>
      <c r="V1462" s="3" t="s">
        <v>1603</v>
      </c>
      <c r="AA1462" s="3" t="str">
        <f t="shared" si="56"/>
        <v>INTERIORINT HOMBREINICIO LABORALDEPORTIVOCAMISILLA BASICO NEUTRO</v>
      </c>
    </row>
    <row r="1463" spans="1:27">
      <c r="A1463" s="3">
        <v>39497</v>
      </c>
      <c r="B1463" s="3" t="s">
        <v>5</v>
      </c>
      <c r="C1463" s="3" t="s">
        <v>685</v>
      </c>
      <c r="D1463" s="3" t="s">
        <v>681</v>
      </c>
      <c r="E1463" s="3" t="s">
        <v>1600</v>
      </c>
      <c r="F1463" s="3" t="s">
        <v>683</v>
      </c>
      <c r="G1463" s="50">
        <v>1</v>
      </c>
      <c r="H1463" s="3" t="s">
        <v>687</v>
      </c>
      <c r="I1463" s="3" t="s">
        <v>691</v>
      </c>
      <c r="J1463" s="33">
        <v>18</v>
      </c>
      <c r="K1463" s="3" t="s">
        <v>668</v>
      </c>
      <c r="L1463" s="34">
        <v>45343</v>
      </c>
      <c r="M1463" s="3" t="s">
        <v>84</v>
      </c>
      <c r="N1463" s="3" t="s">
        <v>661</v>
      </c>
      <c r="O1463" s="35">
        <v>0</v>
      </c>
      <c r="P1463" s="3" t="s">
        <v>664</v>
      </c>
      <c r="Q1463" s="3" t="s">
        <v>8</v>
      </c>
      <c r="R1463" s="3" t="s">
        <v>7</v>
      </c>
      <c r="T1463" s="3" t="str">
        <f t="shared" si="55"/>
        <v>INTERIOR</v>
      </c>
      <c r="U1463" s="48"/>
      <c r="V1463" s="3" t="s">
        <v>1603</v>
      </c>
      <c r="AA1463" s="3" t="str">
        <f t="shared" si="56"/>
        <v>INTERIORINT HOMBREINICIO LABORALDEPORTIVOCAMISILLA BASICO NEUTRO</v>
      </c>
    </row>
    <row r="1464" spans="1:27">
      <c r="A1464" s="3">
        <v>39497</v>
      </c>
      <c r="B1464" s="3" t="s">
        <v>5</v>
      </c>
      <c r="C1464" s="3" t="s">
        <v>685</v>
      </c>
      <c r="D1464" s="3" t="s">
        <v>681</v>
      </c>
      <c r="E1464" s="3" t="s">
        <v>1600</v>
      </c>
      <c r="F1464" s="3" t="s">
        <v>683</v>
      </c>
      <c r="G1464" s="50">
        <v>1</v>
      </c>
      <c r="H1464" s="3" t="s">
        <v>690</v>
      </c>
      <c r="I1464" s="3" t="s">
        <v>684</v>
      </c>
      <c r="J1464" s="33">
        <v>18</v>
      </c>
      <c r="K1464" s="3" t="s">
        <v>668</v>
      </c>
      <c r="L1464" s="34">
        <v>45343</v>
      </c>
      <c r="M1464" s="3" t="s">
        <v>84</v>
      </c>
      <c r="N1464" s="3" t="s">
        <v>661</v>
      </c>
      <c r="O1464" s="35">
        <v>0</v>
      </c>
      <c r="P1464" s="3" t="s">
        <v>664</v>
      </c>
      <c r="Q1464" s="3" t="s">
        <v>8</v>
      </c>
      <c r="R1464" s="3" t="s">
        <v>7</v>
      </c>
      <c r="T1464" s="3" t="str">
        <f t="shared" si="55"/>
        <v>INTERIOR</v>
      </c>
      <c r="U1464" s="48"/>
      <c r="V1464" s="3" t="s">
        <v>1603</v>
      </c>
      <c r="AA1464" s="3" t="str">
        <f t="shared" si="56"/>
        <v>INTERIORINT HOMBREINICIO LABORALDEPORTIVOCAMISILLA BASICO NEUTRO</v>
      </c>
    </row>
    <row r="1465" spans="1:27">
      <c r="A1465" s="3">
        <v>39497</v>
      </c>
      <c r="B1465" s="3" t="s">
        <v>5</v>
      </c>
      <c r="C1465" s="3" t="s">
        <v>685</v>
      </c>
      <c r="D1465" s="3" t="s">
        <v>681</v>
      </c>
      <c r="E1465" s="3" t="s">
        <v>1600</v>
      </c>
      <c r="F1465" s="3" t="s">
        <v>683</v>
      </c>
      <c r="G1465" s="50">
        <v>1</v>
      </c>
      <c r="H1465" s="3" t="s">
        <v>690</v>
      </c>
      <c r="I1465" s="3" t="s">
        <v>691</v>
      </c>
      <c r="J1465" s="33">
        <v>18</v>
      </c>
      <c r="K1465" s="3" t="s">
        <v>668</v>
      </c>
      <c r="L1465" s="34">
        <v>45343</v>
      </c>
      <c r="M1465" s="3" t="s">
        <v>84</v>
      </c>
      <c r="N1465" s="3" t="s">
        <v>661</v>
      </c>
      <c r="O1465" s="35">
        <v>0</v>
      </c>
      <c r="P1465" s="3" t="s">
        <v>664</v>
      </c>
      <c r="Q1465" s="3" t="s">
        <v>8</v>
      </c>
      <c r="R1465" s="3" t="s">
        <v>7</v>
      </c>
      <c r="T1465" s="3" t="str">
        <f t="shared" si="55"/>
        <v>INTERIOR</v>
      </c>
      <c r="U1465" s="48"/>
      <c r="V1465" s="3" t="s">
        <v>1603</v>
      </c>
      <c r="AA1465" s="3" t="str">
        <f t="shared" si="56"/>
        <v>INTERIORINT HOMBREINICIO LABORALDEPORTIVOCAMISILLA BASICO NEUTRO</v>
      </c>
    </row>
    <row r="1466" spans="1:27">
      <c r="A1466" s="3">
        <v>39497</v>
      </c>
      <c r="B1466" s="3" t="s">
        <v>5</v>
      </c>
      <c r="C1466" s="3" t="s">
        <v>685</v>
      </c>
      <c r="D1466" s="3" t="s">
        <v>681</v>
      </c>
      <c r="E1466" s="3" t="s">
        <v>1600</v>
      </c>
      <c r="F1466" s="3" t="s">
        <v>683</v>
      </c>
      <c r="G1466" s="50">
        <v>1</v>
      </c>
      <c r="H1466" s="3" t="s">
        <v>690</v>
      </c>
      <c r="I1466" s="3" t="s">
        <v>693</v>
      </c>
      <c r="J1466" s="33">
        <v>18</v>
      </c>
      <c r="K1466" s="3" t="s">
        <v>668</v>
      </c>
      <c r="L1466" s="34">
        <v>45343</v>
      </c>
      <c r="M1466" s="3" t="s">
        <v>84</v>
      </c>
      <c r="N1466" s="3" t="s">
        <v>661</v>
      </c>
      <c r="O1466" s="35">
        <v>0</v>
      </c>
      <c r="P1466" s="3" t="s">
        <v>664</v>
      </c>
      <c r="Q1466" s="3" t="s">
        <v>8</v>
      </c>
      <c r="R1466" s="3" t="s">
        <v>7</v>
      </c>
      <c r="T1466" s="3" t="str">
        <f t="shared" si="55"/>
        <v>INTERIOR</v>
      </c>
      <c r="U1466" s="48"/>
      <c r="V1466" s="3" t="s">
        <v>1603</v>
      </c>
      <c r="AA1466" s="3" t="str">
        <f t="shared" si="56"/>
        <v>INTERIORINT HOMBREINICIO LABORALDEPORTIVOCAMISILLA BASICO NEUTRO</v>
      </c>
    </row>
    <row r="1467" spans="1:27">
      <c r="A1467" s="3">
        <v>138564</v>
      </c>
      <c r="B1467" s="3" t="s">
        <v>5</v>
      </c>
      <c r="C1467" s="3" t="s">
        <v>685</v>
      </c>
      <c r="D1467" s="3" t="s">
        <v>681</v>
      </c>
      <c r="E1467" s="3" t="s">
        <v>682</v>
      </c>
      <c r="F1467" s="3" t="s">
        <v>683</v>
      </c>
      <c r="G1467" s="50">
        <v>2</v>
      </c>
      <c r="H1467" s="3" t="s">
        <v>689</v>
      </c>
      <c r="I1467" s="3" t="s">
        <v>684</v>
      </c>
      <c r="J1467" s="33">
        <v>60</v>
      </c>
      <c r="K1467" s="3" t="s">
        <v>668</v>
      </c>
      <c r="L1467" s="34">
        <v>45343</v>
      </c>
      <c r="M1467" s="3" t="s">
        <v>84</v>
      </c>
      <c r="N1467" s="3" t="s">
        <v>661</v>
      </c>
      <c r="O1467" s="35">
        <v>0</v>
      </c>
      <c r="P1467" s="3" t="s">
        <v>664</v>
      </c>
      <c r="Q1467" s="3" t="s">
        <v>8</v>
      </c>
      <c r="R1467" s="3" t="s">
        <v>1511</v>
      </c>
      <c r="T1467" s="3" t="str">
        <f t="shared" si="55"/>
        <v>INTERIOR</v>
      </c>
      <c r="U1467" s="48"/>
      <c r="V1467" s="3" t="s">
        <v>1599</v>
      </c>
      <c r="AA1467" s="3" t="str">
        <f t="shared" si="56"/>
        <v>INTERIORINT HOMBREINICIO LABORALDEPORTIVOCAMISILLABASICO NEUTRO</v>
      </c>
    </row>
    <row r="1468" spans="1:27">
      <c r="A1468" s="3">
        <v>138564</v>
      </c>
      <c r="B1468" s="3" t="s">
        <v>5</v>
      </c>
      <c r="C1468" s="3" t="s">
        <v>685</v>
      </c>
      <c r="D1468" s="3" t="s">
        <v>681</v>
      </c>
      <c r="E1468" s="3" t="s">
        <v>682</v>
      </c>
      <c r="F1468" s="3" t="s">
        <v>683</v>
      </c>
      <c r="G1468" s="50">
        <v>2</v>
      </c>
      <c r="H1468" s="3" t="s">
        <v>688</v>
      </c>
      <c r="I1468" s="3" t="s">
        <v>684</v>
      </c>
      <c r="J1468" s="33">
        <v>230</v>
      </c>
      <c r="K1468" s="3" t="s">
        <v>668</v>
      </c>
      <c r="L1468" s="34">
        <v>45343</v>
      </c>
      <c r="M1468" s="3" t="s">
        <v>84</v>
      </c>
      <c r="N1468" s="3" t="s">
        <v>661</v>
      </c>
      <c r="O1468" s="35">
        <v>0</v>
      </c>
      <c r="P1468" s="3" t="s">
        <v>664</v>
      </c>
      <c r="Q1468" s="3" t="s">
        <v>8</v>
      </c>
      <c r="R1468" s="3" t="s">
        <v>1511</v>
      </c>
      <c r="T1468" s="3" t="str">
        <f t="shared" si="55"/>
        <v>INTERIOR</v>
      </c>
      <c r="U1468" s="48"/>
      <c r="V1468" s="3" t="s">
        <v>1599</v>
      </c>
      <c r="AA1468" s="3" t="str">
        <f t="shared" si="56"/>
        <v>INTERIORINT HOMBREINICIO LABORALDEPORTIVOCAMISILLABASICO NEUTRO</v>
      </c>
    </row>
    <row r="1469" spans="1:27">
      <c r="A1469" s="3">
        <v>138564</v>
      </c>
      <c r="B1469" s="3" t="s">
        <v>5</v>
      </c>
      <c r="C1469" s="3" t="s">
        <v>685</v>
      </c>
      <c r="D1469" s="3" t="s">
        <v>681</v>
      </c>
      <c r="E1469" s="3" t="s">
        <v>682</v>
      </c>
      <c r="F1469" s="3" t="s">
        <v>683</v>
      </c>
      <c r="G1469" s="50">
        <v>2</v>
      </c>
      <c r="H1469" s="3" t="s">
        <v>687</v>
      </c>
      <c r="I1469" s="3" t="s">
        <v>684</v>
      </c>
      <c r="J1469" s="33">
        <v>258</v>
      </c>
      <c r="K1469" s="3" t="s">
        <v>668</v>
      </c>
      <c r="L1469" s="34">
        <v>45343</v>
      </c>
      <c r="M1469" s="3" t="s">
        <v>84</v>
      </c>
      <c r="N1469" s="3" t="s">
        <v>661</v>
      </c>
      <c r="O1469" s="35">
        <v>0</v>
      </c>
      <c r="P1469" s="3" t="s">
        <v>664</v>
      </c>
      <c r="Q1469" s="3" t="s">
        <v>8</v>
      </c>
      <c r="R1469" s="3" t="s">
        <v>1511</v>
      </c>
      <c r="T1469" s="3" t="str">
        <f t="shared" si="55"/>
        <v>INTERIOR</v>
      </c>
      <c r="U1469" s="48"/>
      <c r="V1469" s="3" t="s">
        <v>1599</v>
      </c>
      <c r="AA1469" s="3" t="str">
        <f t="shared" si="56"/>
        <v>INTERIORINT HOMBREINICIO LABORALDEPORTIVOCAMISILLABASICO NEUTRO</v>
      </c>
    </row>
    <row r="1470" spans="1:27">
      <c r="A1470" s="3">
        <v>138564</v>
      </c>
      <c r="B1470" s="3" t="s">
        <v>5</v>
      </c>
      <c r="C1470" s="3" t="s">
        <v>685</v>
      </c>
      <c r="D1470" s="3" t="s">
        <v>681</v>
      </c>
      <c r="E1470" s="3" t="s">
        <v>682</v>
      </c>
      <c r="F1470" s="3" t="s">
        <v>683</v>
      </c>
      <c r="G1470" s="50">
        <v>2</v>
      </c>
      <c r="H1470" s="3" t="s">
        <v>690</v>
      </c>
      <c r="I1470" s="3" t="s">
        <v>684</v>
      </c>
      <c r="J1470" s="33">
        <v>140</v>
      </c>
      <c r="K1470" s="3" t="s">
        <v>668</v>
      </c>
      <c r="L1470" s="34">
        <v>45343</v>
      </c>
      <c r="M1470" s="3" t="s">
        <v>84</v>
      </c>
      <c r="N1470" s="3" t="s">
        <v>661</v>
      </c>
      <c r="O1470" s="35">
        <v>0</v>
      </c>
      <c r="P1470" s="3" t="s">
        <v>664</v>
      </c>
      <c r="Q1470" s="3" t="s">
        <v>8</v>
      </c>
      <c r="R1470" s="3" t="s">
        <v>1511</v>
      </c>
      <c r="T1470" s="3" t="str">
        <f t="shared" si="55"/>
        <v>INTERIOR</v>
      </c>
      <c r="U1470" s="48"/>
      <c r="V1470" s="3" t="s">
        <v>1599</v>
      </c>
      <c r="AA1470" s="3" t="str">
        <f t="shared" si="56"/>
        <v>INTERIORINT HOMBREINICIO LABORALDEPORTIVOCAMISILLABASICO NEUTRO</v>
      </c>
    </row>
    <row r="1471" spans="1:27">
      <c r="A1471" s="3">
        <v>138564</v>
      </c>
      <c r="B1471" s="3" t="s">
        <v>5</v>
      </c>
      <c r="C1471" s="3" t="s">
        <v>685</v>
      </c>
      <c r="D1471" s="3" t="s">
        <v>681</v>
      </c>
      <c r="E1471" s="3" t="s">
        <v>682</v>
      </c>
      <c r="F1471" s="3" t="s">
        <v>683</v>
      </c>
      <c r="G1471" s="50">
        <v>2</v>
      </c>
      <c r="H1471" s="3" t="s">
        <v>686</v>
      </c>
      <c r="I1471" s="3" t="s">
        <v>684</v>
      </c>
      <c r="J1471" s="33">
        <v>96</v>
      </c>
      <c r="K1471" s="3" t="s">
        <v>668</v>
      </c>
      <c r="L1471" s="34">
        <v>45343</v>
      </c>
      <c r="M1471" s="3" t="s">
        <v>84</v>
      </c>
      <c r="N1471" s="3" t="s">
        <v>661</v>
      </c>
      <c r="O1471" s="35">
        <v>0</v>
      </c>
      <c r="P1471" s="3" t="s">
        <v>664</v>
      </c>
      <c r="Q1471" s="3" t="s">
        <v>8</v>
      </c>
      <c r="R1471" s="3" t="s">
        <v>1511</v>
      </c>
      <c r="T1471" s="3" t="str">
        <f t="shared" si="55"/>
        <v>INTERIOR</v>
      </c>
      <c r="U1471" s="48"/>
      <c r="V1471" s="3" t="s">
        <v>1599</v>
      </c>
      <c r="AA1471" s="3" t="str">
        <f t="shared" si="56"/>
        <v>INTERIORINT HOMBREINICIO LABORALDEPORTIVOCAMISILLABASICO NEUTRO</v>
      </c>
    </row>
    <row r="1472" spans="1:27">
      <c r="A1472" s="3">
        <v>138566</v>
      </c>
      <c r="B1472" s="3" t="s">
        <v>5</v>
      </c>
      <c r="C1472" s="3" t="s">
        <v>685</v>
      </c>
      <c r="D1472" s="3" t="s">
        <v>681</v>
      </c>
      <c r="E1472" s="3" t="s">
        <v>682</v>
      </c>
      <c r="F1472" s="3" t="s">
        <v>683</v>
      </c>
      <c r="G1472" s="50">
        <v>2</v>
      </c>
      <c r="H1472" s="3" t="s">
        <v>690</v>
      </c>
      <c r="I1472" s="3" t="s">
        <v>684</v>
      </c>
      <c r="J1472" s="33">
        <v>272</v>
      </c>
      <c r="K1472" s="3" t="s">
        <v>668</v>
      </c>
      <c r="L1472" s="34">
        <v>45343</v>
      </c>
      <c r="M1472" s="3" t="s">
        <v>84</v>
      </c>
      <c r="N1472" s="3" t="s">
        <v>661</v>
      </c>
      <c r="O1472" s="35">
        <v>0</v>
      </c>
      <c r="P1472" s="3" t="s">
        <v>664</v>
      </c>
      <c r="Q1472" s="3" t="s">
        <v>8</v>
      </c>
      <c r="R1472" s="3" t="s">
        <v>1511</v>
      </c>
      <c r="T1472" s="3" t="str">
        <f t="shared" si="55"/>
        <v>INTERIOR</v>
      </c>
      <c r="U1472" s="48"/>
      <c r="V1472" s="3" t="s">
        <v>1599</v>
      </c>
      <c r="AA1472" s="3" t="str">
        <f t="shared" si="56"/>
        <v>INTERIORINT HOMBREINICIO LABORALDEPORTIVOCAMISILLABASICO NEUTRO</v>
      </c>
    </row>
    <row r="1473" spans="1:27">
      <c r="A1473" s="3">
        <v>138566</v>
      </c>
      <c r="B1473" s="3" t="s">
        <v>5</v>
      </c>
      <c r="C1473" s="3" t="s">
        <v>685</v>
      </c>
      <c r="D1473" s="3" t="s">
        <v>681</v>
      </c>
      <c r="E1473" s="3" t="s">
        <v>682</v>
      </c>
      <c r="F1473" s="3" t="s">
        <v>683</v>
      </c>
      <c r="G1473" s="50">
        <v>2</v>
      </c>
      <c r="H1473" s="3" t="s">
        <v>686</v>
      </c>
      <c r="I1473" s="3" t="s">
        <v>684</v>
      </c>
      <c r="J1473" s="33">
        <v>152</v>
      </c>
      <c r="K1473" s="3" t="s">
        <v>668</v>
      </c>
      <c r="L1473" s="34">
        <v>45343</v>
      </c>
      <c r="M1473" s="3" t="s">
        <v>84</v>
      </c>
      <c r="N1473" s="3" t="s">
        <v>661</v>
      </c>
      <c r="O1473" s="35">
        <v>0</v>
      </c>
      <c r="P1473" s="3" t="s">
        <v>664</v>
      </c>
      <c r="Q1473" s="3" t="s">
        <v>8</v>
      </c>
      <c r="R1473" s="3" t="s">
        <v>1511</v>
      </c>
      <c r="T1473" s="3" t="str">
        <f t="shared" si="55"/>
        <v>INTERIOR</v>
      </c>
      <c r="U1473" s="48"/>
      <c r="V1473" s="3" t="s">
        <v>1599</v>
      </c>
      <c r="AA1473" s="3" t="str">
        <f t="shared" si="56"/>
        <v>INTERIORINT HOMBREINICIO LABORALDEPORTIVOCAMISILLABASICO NEUTRO</v>
      </c>
    </row>
    <row r="1474" spans="1:27">
      <c r="A1474" s="3">
        <v>138566</v>
      </c>
      <c r="B1474" s="3" t="s">
        <v>5</v>
      </c>
      <c r="C1474" s="3" t="s">
        <v>685</v>
      </c>
      <c r="D1474" s="3" t="s">
        <v>681</v>
      </c>
      <c r="E1474" s="3" t="s">
        <v>1600</v>
      </c>
      <c r="F1474" s="3" t="s">
        <v>683</v>
      </c>
      <c r="G1474" s="50">
        <v>2</v>
      </c>
      <c r="H1474" s="3" t="s">
        <v>689</v>
      </c>
      <c r="I1474" s="3" t="s">
        <v>684</v>
      </c>
      <c r="J1474" s="33">
        <v>168</v>
      </c>
      <c r="K1474" s="3" t="s">
        <v>668</v>
      </c>
      <c r="L1474" s="34">
        <v>45343</v>
      </c>
      <c r="M1474" s="3" t="s">
        <v>84</v>
      </c>
      <c r="N1474" s="3" t="s">
        <v>661</v>
      </c>
      <c r="O1474" s="35">
        <v>0</v>
      </c>
      <c r="P1474" s="3" t="s">
        <v>664</v>
      </c>
      <c r="Q1474" s="3" t="s">
        <v>8</v>
      </c>
      <c r="R1474" s="3" t="s">
        <v>7</v>
      </c>
      <c r="T1474" s="3" t="str">
        <f t="shared" si="55"/>
        <v>INTERIOR</v>
      </c>
      <c r="U1474" s="48"/>
      <c r="V1474" s="3" t="s">
        <v>1603</v>
      </c>
      <c r="AA1474" s="3" t="str">
        <f t="shared" si="56"/>
        <v>INTERIORINT HOMBREINICIO LABORALDEPORTIVOCAMISILLA BASICO NEUTRO</v>
      </c>
    </row>
    <row r="1475" spans="1:27">
      <c r="A1475" s="3">
        <v>138566</v>
      </c>
      <c r="B1475" s="3" t="s">
        <v>5</v>
      </c>
      <c r="C1475" s="3" t="s">
        <v>685</v>
      </c>
      <c r="D1475" s="3" t="s">
        <v>681</v>
      </c>
      <c r="E1475" s="3" t="s">
        <v>1600</v>
      </c>
      <c r="F1475" s="3" t="s">
        <v>683</v>
      </c>
      <c r="G1475" s="50">
        <v>2</v>
      </c>
      <c r="H1475" s="3" t="s">
        <v>688</v>
      </c>
      <c r="I1475" s="3" t="s">
        <v>684</v>
      </c>
      <c r="J1475" s="33">
        <v>644</v>
      </c>
      <c r="K1475" s="3" t="s">
        <v>668</v>
      </c>
      <c r="L1475" s="34">
        <v>45343</v>
      </c>
      <c r="M1475" s="3" t="s">
        <v>84</v>
      </c>
      <c r="N1475" s="3" t="s">
        <v>661</v>
      </c>
      <c r="O1475" s="35">
        <v>0</v>
      </c>
      <c r="P1475" s="3" t="s">
        <v>664</v>
      </c>
      <c r="Q1475" s="3" t="s">
        <v>8</v>
      </c>
      <c r="R1475" s="3" t="s">
        <v>7</v>
      </c>
      <c r="T1475" s="3" t="str">
        <f t="shared" si="55"/>
        <v>INTERIOR</v>
      </c>
      <c r="U1475" s="48"/>
      <c r="V1475" s="3" t="s">
        <v>1603</v>
      </c>
      <c r="AA1475" s="3" t="str">
        <f t="shared" si="56"/>
        <v>INTERIORINT HOMBREINICIO LABORALDEPORTIVOCAMISILLA BASICO NEUTRO</v>
      </c>
    </row>
    <row r="1476" spans="1:27">
      <c r="A1476" s="3">
        <v>138566</v>
      </c>
      <c r="B1476" s="3" t="s">
        <v>5</v>
      </c>
      <c r="C1476" s="3" t="s">
        <v>685</v>
      </c>
      <c r="D1476" s="3" t="s">
        <v>681</v>
      </c>
      <c r="E1476" s="3" t="s">
        <v>1600</v>
      </c>
      <c r="F1476" s="3" t="s">
        <v>683</v>
      </c>
      <c r="G1476" s="50">
        <v>2</v>
      </c>
      <c r="H1476" s="3" t="s">
        <v>687</v>
      </c>
      <c r="I1476" s="3" t="s">
        <v>684</v>
      </c>
      <c r="J1476" s="33">
        <v>808</v>
      </c>
      <c r="K1476" s="3" t="s">
        <v>668</v>
      </c>
      <c r="L1476" s="34">
        <v>45343</v>
      </c>
      <c r="M1476" s="3" t="s">
        <v>84</v>
      </c>
      <c r="N1476" s="3" t="s">
        <v>661</v>
      </c>
      <c r="O1476" s="35">
        <v>0</v>
      </c>
      <c r="P1476" s="3" t="s">
        <v>664</v>
      </c>
      <c r="Q1476" s="3" t="s">
        <v>8</v>
      </c>
      <c r="R1476" s="3" t="s">
        <v>7</v>
      </c>
      <c r="T1476" s="3" t="str">
        <f t="shared" si="55"/>
        <v>INTERIOR</v>
      </c>
      <c r="U1476" s="48"/>
      <c r="V1476" s="3" t="s">
        <v>1603</v>
      </c>
      <c r="AA1476" s="3" t="str">
        <f t="shared" si="56"/>
        <v>INTERIORINT HOMBREINICIO LABORALDEPORTIVOCAMISILLA BASICO NEUTRO</v>
      </c>
    </row>
    <row r="1477" spans="1:27">
      <c r="A1477" s="3">
        <v>138566</v>
      </c>
      <c r="B1477" s="3" t="s">
        <v>5</v>
      </c>
      <c r="C1477" s="3" t="s">
        <v>685</v>
      </c>
      <c r="D1477" s="3" t="s">
        <v>681</v>
      </c>
      <c r="E1477" s="3" t="s">
        <v>1600</v>
      </c>
      <c r="F1477" s="3" t="s">
        <v>683</v>
      </c>
      <c r="G1477" s="50">
        <v>2</v>
      </c>
      <c r="H1477" s="3" t="s">
        <v>690</v>
      </c>
      <c r="I1477" s="3" t="s">
        <v>684</v>
      </c>
      <c r="J1477" s="33">
        <v>156</v>
      </c>
      <c r="K1477" s="3" t="s">
        <v>668</v>
      </c>
      <c r="L1477" s="34">
        <v>45343</v>
      </c>
      <c r="M1477" s="3" t="s">
        <v>84</v>
      </c>
      <c r="N1477" s="3" t="s">
        <v>661</v>
      </c>
      <c r="O1477" s="35">
        <v>0</v>
      </c>
      <c r="P1477" s="3" t="s">
        <v>664</v>
      </c>
      <c r="Q1477" s="3" t="s">
        <v>8</v>
      </c>
      <c r="R1477" s="3" t="s">
        <v>7</v>
      </c>
      <c r="T1477" s="3" t="str">
        <f t="shared" si="55"/>
        <v>INTERIOR</v>
      </c>
      <c r="U1477" s="48"/>
      <c r="V1477" s="3" t="s">
        <v>1603</v>
      </c>
      <c r="AA1477" s="3" t="str">
        <f t="shared" si="56"/>
        <v>INTERIORINT HOMBREINICIO LABORALDEPORTIVOCAMISILLA BASICO NEUTRO</v>
      </c>
    </row>
    <row r="1478" spans="1:27">
      <c r="A1478" s="3">
        <v>176941</v>
      </c>
      <c r="B1478" s="3" t="s">
        <v>5</v>
      </c>
      <c r="C1478" s="3" t="s">
        <v>685</v>
      </c>
      <c r="D1478" s="3" t="s">
        <v>681</v>
      </c>
      <c r="E1478" s="3" t="s">
        <v>682</v>
      </c>
      <c r="F1478" s="3" t="s">
        <v>683</v>
      </c>
      <c r="G1478" s="50">
        <v>2</v>
      </c>
      <c r="H1478" s="3" t="s">
        <v>689</v>
      </c>
      <c r="I1478" s="3" t="s">
        <v>691</v>
      </c>
      <c r="J1478" s="33">
        <v>18</v>
      </c>
      <c r="K1478" s="3" t="s">
        <v>668</v>
      </c>
      <c r="L1478" s="34">
        <v>45343</v>
      </c>
      <c r="M1478" s="3" t="s">
        <v>84</v>
      </c>
      <c r="N1478" s="3" t="s">
        <v>661</v>
      </c>
      <c r="O1478" s="35">
        <v>0</v>
      </c>
      <c r="P1478" s="3" t="s">
        <v>664</v>
      </c>
      <c r="Q1478" s="3" t="s">
        <v>8</v>
      </c>
      <c r="R1478" s="3" t="s">
        <v>1511</v>
      </c>
      <c r="T1478" s="3" t="str">
        <f t="shared" si="55"/>
        <v>INTERIOR</v>
      </c>
      <c r="U1478" s="48"/>
      <c r="V1478" s="3" t="s">
        <v>1599</v>
      </c>
      <c r="AA1478" s="3" t="str">
        <f t="shared" si="56"/>
        <v>INTERIORINT HOMBREINICIO LABORALDEPORTIVOCAMISILLABASICO NEUTRO</v>
      </c>
    </row>
    <row r="1479" spans="1:27">
      <c r="A1479" s="3">
        <v>176941</v>
      </c>
      <c r="B1479" s="3" t="s">
        <v>5</v>
      </c>
      <c r="C1479" s="3" t="s">
        <v>685</v>
      </c>
      <c r="D1479" s="3" t="s">
        <v>681</v>
      </c>
      <c r="E1479" s="3" t="s">
        <v>682</v>
      </c>
      <c r="F1479" s="3" t="s">
        <v>683</v>
      </c>
      <c r="G1479" s="50">
        <v>2</v>
      </c>
      <c r="H1479" s="3" t="s">
        <v>688</v>
      </c>
      <c r="I1479" s="3" t="s">
        <v>684</v>
      </c>
      <c r="J1479" s="33">
        <v>21</v>
      </c>
      <c r="K1479" s="3" t="s">
        <v>668</v>
      </c>
      <c r="L1479" s="34">
        <v>45343</v>
      </c>
      <c r="M1479" s="3" t="s">
        <v>84</v>
      </c>
      <c r="N1479" s="3" t="s">
        <v>661</v>
      </c>
      <c r="O1479" s="35">
        <v>0</v>
      </c>
      <c r="P1479" s="3" t="s">
        <v>664</v>
      </c>
      <c r="Q1479" s="3" t="s">
        <v>8</v>
      </c>
      <c r="R1479" s="3" t="s">
        <v>1511</v>
      </c>
      <c r="T1479" s="3" t="str">
        <f t="shared" si="55"/>
        <v>INTERIOR</v>
      </c>
      <c r="U1479" s="48"/>
      <c r="V1479" s="3" t="s">
        <v>1599</v>
      </c>
      <c r="AA1479" s="3" t="str">
        <f t="shared" si="56"/>
        <v>INTERIORINT HOMBREINICIO LABORALDEPORTIVOCAMISILLABASICO NEUTRO</v>
      </c>
    </row>
    <row r="1480" spans="1:27">
      <c r="A1480" s="3">
        <v>176941</v>
      </c>
      <c r="B1480" s="3" t="s">
        <v>5</v>
      </c>
      <c r="C1480" s="3" t="s">
        <v>685</v>
      </c>
      <c r="D1480" s="3" t="s">
        <v>681</v>
      </c>
      <c r="E1480" s="3" t="s">
        <v>682</v>
      </c>
      <c r="F1480" s="3" t="s">
        <v>683</v>
      </c>
      <c r="G1480" s="50">
        <v>2</v>
      </c>
      <c r="H1480" s="3" t="s">
        <v>688</v>
      </c>
      <c r="I1480" s="3" t="s">
        <v>691</v>
      </c>
      <c r="J1480" s="33">
        <v>33</v>
      </c>
      <c r="K1480" s="3" t="s">
        <v>668</v>
      </c>
      <c r="L1480" s="34">
        <v>45343</v>
      </c>
      <c r="M1480" s="3" t="s">
        <v>84</v>
      </c>
      <c r="N1480" s="3" t="s">
        <v>661</v>
      </c>
      <c r="O1480" s="35">
        <v>0</v>
      </c>
      <c r="P1480" s="3" t="s">
        <v>664</v>
      </c>
      <c r="Q1480" s="3" t="s">
        <v>8</v>
      </c>
      <c r="R1480" s="3" t="s">
        <v>1511</v>
      </c>
      <c r="T1480" s="3" t="str">
        <f t="shared" si="55"/>
        <v>INTERIOR</v>
      </c>
      <c r="U1480" s="48"/>
      <c r="V1480" s="3" t="s">
        <v>1599</v>
      </c>
      <c r="AA1480" s="3" t="str">
        <f t="shared" si="56"/>
        <v>INTERIORINT HOMBREINICIO LABORALDEPORTIVOCAMISILLABASICO NEUTRO</v>
      </c>
    </row>
    <row r="1481" spans="1:27">
      <c r="A1481" s="3">
        <v>176941</v>
      </c>
      <c r="B1481" s="3" t="s">
        <v>5</v>
      </c>
      <c r="C1481" s="3" t="s">
        <v>685</v>
      </c>
      <c r="D1481" s="3" t="s">
        <v>681</v>
      </c>
      <c r="E1481" s="3" t="s">
        <v>682</v>
      </c>
      <c r="F1481" s="3" t="s">
        <v>683</v>
      </c>
      <c r="G1481" s="50">
        <v>2</v>
      </c>
      <c r="H1481" s="3" t="s">
        <v>688</v>
      </c>
      <c r="I1481" s="3" t="s">
        <v>693</v>
      </c>
      <c r="J1481" s="33">
        <v>18</v>
      </c>
      <c r="K1481" s="3" t="s">
        <v>668</v>
      </c>
      <c r="L1481" s="34">
        <v>45343</v>
      </c>
      <c r="M1481" s="3" t="s">
        <v>84</v>
      </c>
      <c r="N1481" s="3" t="s">
        <v>661</v>
      </c>
      <c r="O1481" s="35">
        <v>0</v>
      </c>
      <c r="P1481" s="3" t="s">
        <v>664</v>
      </c>
      <c r="Q1481" s="3" t="s">
        <v>8</v>
      </c>
      <c r="R1481" s="3" t="s">
        <v>1511</v>
      </c>
      <c r="T1481" s="3" t="str">
        <f t="shared" si="55"/>
        <v>INTERIOR</v>
      </c>
      <c r="U1481" s="48"/>
      <c r="V1481" s="3" t="s">
        <v>1599</v>
      </c>
      <c r="AA1481" s="3" t="str">
        <f t="shared" si="56"/>
        <v>INTERIORINT HOMBREINICIO LABORALDEPORTIVOCAMISILLABASICO NEUTRO</v>
      </c>
    </row>
    <row r="1482" spans="1:27">
      <c r="A1482" s="3">
        <v>176941</v>
      </c>
      <c r="B1482" s="3" t="s">
        <v>5</v>
      </c>
      <c r="C1482" s="3" t="s">
        <v>685</v>
      </c>
      <c r="D1482" s="3" t="s">
        <v>681</v>
      </c>
      <c r="E1482" s="3" t="s">
        <v>682</v>
      </c>
      <c r="F1482" s="3" t="s">
        <v>683</v>
      </c>
      <c r="G1482" s="50">
        <v>2</v>
      </c>
      <c r="H1482" s="3" t="s">
        <v>690</v>
      </c>
      <c r="I1482" s="3" t="s">
        <v>684</v>
      </c>
      <c r="J1482" s="33">
        <v>44</v>
      </c>
      <c r="K1482" s="3" t="s">
        <v>668</v>
      </c>
      <c r="L1482" s="34">
        <v>45343</v>
      </c>
      <c r="M1482" s="3" t="s">
        <v>84</v>
      </c>
      <c r="N1482" s="3" t="s">
        <v>661</v>
      </c>
      <c r="O1482" s="35">
        <v>0</v>
      </c>
      <c r="P1482" s="3" t="s">
        <v>664</v>
      </c>
      <c r="Q1482" s="3" t="s">
        <v>8</v>
      </c>
      <c r="R1482" s="3" t="s">
        <v>1511</v>
      </c>
      <c r="T1482" s="3" t="str">
        <f t="shared" si="55"/>
        <v>INTERIOR</v>
      </c>
      <c r="U1482" s="48"/>
      <c r="V1482" s="3" t="s">
        <v>1599</v>
      </c>
      <c r="AA1482" s="3" t="str">
        <f t="shared" si="56"/>
        <v>INTERIORINT HOMBREINICIO LABORALDEPORTIVOCAMISILLABASICO NEUTRO</v>
      </c>
    </row>
    <row r="1483" spans="1:27">
      <c r="A1483" s="3">
        <v>176941</v>
      </c>
      <c r="B1483" s="3" t="s">
        <v>5</v>
      </c>
      <c r="C1483" s="3" t="s">
        <v>685</v>
      </c>
      <c r="D1483" s="3" t="s">
        <v>681</v>
      </c>
      <c r="E1483" s="3" t="s">
        <v>682</v>
      </c>
      <c r="F1483" s="3" t="s">
        <v>683</v>
      </c>
      <c r="G1483" s="50">
        <v>2</v>
      </c>
      <c r="H1483" s="3" t="s">
        <v>690</v>
      </c>
      <c r="I1483" s="3" t="s">
        <v>692</v>
      </c>
      <c r="J1483" s="33">
        <v>23</v>
      </c>
      <c r="K1483" s="3" t="s">
        <v>668</v>
      </c>
      <c r="L1483" s="34">
        <v>45343</v>
      </c>
      <c r="M1483" s="3" t="s">
        <v>84</v>
      </c>
      <c r="N1483" s="3" t="s">
        <v>661</v>
      </c>
      <c r="O1483" s="35">
        <v>0</v>
      </c>
      <c r="P1483" s="3" t="s">
        <v>664</v>
      </c>
      <c r="Q1483" s="3" t="s">
        <v>8</v>
      </c>
      <c r="R1483" s="3" t="s">
        <v>1511</v>
      </c>
      <c r="T1483" s="3" t="str">
        <f t="shared" si="55"/>
        <v>INTERIOR</v>
      </c>
      <c r="U1483" s="48"/>
      <c r="V1483" s="3" t="s">
        <v>1599</v>
      </c>
      <c r="AA1483" s="3" t="str">
        <f t="shared" si="56"/>
        <v>INTERIORINT HOMBREINICIO LABORALDEPORTIVOCAMISILLABASICO NEUTRO</v>
      </c>
    </row>
    <row r="1484" spans="1:27">
      <c r="A1484" s="3">
        <v>176941</v>
      </c>
      <c r="B1484" s="3" t="s">
        <v>5</v>
      </c>
      <c r="C1484" s="3" t="s">
        <v>685</v>
      </c>
      <c r="D1484" s="3" t="s">
        <v>681</v>
      </c>
      <c r="E1484" s="3" t="s">
        <v>1600</v>
      </c>
      <c r="F1484" s="3" t="s">
        <v>683</v>
      </c>
      <c r="G1484" s="50">
        <v>2</v>
      </c>
      <c r="H1484" s="3" t="s">
        <v>688</v>
      </c>
      <c r="I1484" s="3" t="s">
        <v>684</v>
      </c>
      <c r="J1484" s="33">
        <v>21</v>
      </c>
      <c r="K1484" s="3" t="s">
        <v>668</v>
      </c>
      <c r="L1484" s="34">
        <v>45343</v>
      </c>
      <c r="M1484" s="3" t="s">
        <v>84</v>
      </c>
      <c r="N1484" s="3" t="s">
        <v>661</v>
      </c>
      <c r="O1484" s="35">
        <v>0</v>
      </c>
      <c r="P1484" s="3" t="s">
        <v>664</v>
      </c>
      <c r="Q1484" s="3" t="s">
        <v>8</v>
      </c>
      <c r="R1484" s="3" t="s">
        <v>7</v>
      </c>
      <c r="T1484" s="3" t="str">
        <f t="shared" si="55"/>
        <v>INTERIOR</v>
      </c>
      <c r="U1484" s="48"/>
      <c r="V1484" s="3" t="s">
        <v>1603</v>
      </c>
      <c r="AA1484" s="3" t="str">
        <f t="shared" si="56"/>
        <v>INTERIORINT HOMBREINICIO LABORALDEPORTIVOCAMISILLA BASICO NEUTRO</v>
      </c>
    </row>
    <row r="1485" spans="1:27">
      <c r="A1485" s="3">
        <v>176941</v>
      </c>
      <c r="B1485" s="3" t="s">
        <v>5</v>
      </c>
      <c r="C1485" s="3" t="s">
        <v>685</v>
      </c>
      <c r="D1485" s="3" t="s">
        <v>681</v>
      </c>
      <c r="E1485" s="3" t="s">
        <v>1600</v>
      </c>
      <c r="F1485" s="3" t="s">
        <v>683</v>
      </c>
      <c r="G1485" s="50">
        <v>2</v>
      </c>
      <c r="H1485" s="3" t="s">
        <v>688</v>
      </c>
      <c r="I1485" s="3" t="s">
        <v>692</v>
      </c>
      <c r="J1485" s="33">
        <v>26</v>
      </c>
      <c r="K1485" s="3" t="s">
        <v>668</v>
      </c>
      <c r="L1485" s="34">
        <v>45343</v>
      </c>
      <c r="M1485" s="3" t="s">
        <v>84</v>
      </c>
      <c r="N1485" s="3" t="s">
        <v>661</v>
      </c>
      <c r="O1485" s="35">
        <v>0</v>
      </c>
      <c r="P1485" s="3" t="s">
        <v>664</v>
      </c>
      <c r="Q1485" s="3" t="s">
        <v>8</v>
      </c>
      <c r="R1485" s="3" t="s">
        <v>7</v>
      </c>
      <c r="T1485" s="3" t="str">
        <f t="shared" si="55"/>
        <v>INTERIOR</v>
      </c>
      <c r="U1485" s="48"/>
      <c r="V1485" s="3" t="s">
        <v>1603</v>
      </c>
      <c r="AA1485" s="3" t="str">
        <f t="shared" si="56"/>
        <v>INTERIORINT HOMBREINICIO LABORALDEPORTIVOCAMISILLA BASICO NEUTRO</v>
      </c>
    </row>
    <row r="1486" spans="1:27">
      <c r="A1486" s="3">
        <v>176941</v>
      </c>
      <c r="B1486" s="3" t="s">
        <v>5</v>
      </c>
      <c r="C1486" s="3" t="s">
        <v>685</v>
      </c>
      <c r="D1486" s="3" t="s">
        <v>681</v>
      </c>
      <c r="E1486" s="3" t="s">
        <v>1600</v>
      </c>
      <c r="F1486" s="3" t="s">
        <v>683</v>
      </c>
      <c r="G1486" s="50">
        <v>2</v>
      </c>
      <c r="H1486" s="3" t="s">
        <v>688</v>
      </c>
      <c r="I1486" s="3" t="s">
        <v>694</v>
      </c>
      <c r="J1486" s="33">
        <v>18</v>
      </c>
      <c r="K1486" s="3" t="s">
        <v>668</v>
      </c>
      <c r="L1486" s="34">
        <v>45343</v>
      </c>
      <c r="M1486" s="3" t="s">
        <v>84</v>
      </c>
      <c r="N1486" s="3" t="s">
        <v>661</v>
      </c>
      <c r="O1486" s="35">
        <v>0</v>
      </c>
      <c r="P1486" s="3" t="s">
        <v>664</v>
      </c>
      <c r="Q1486" s="3" t="s">
        <v>8</v>
      </c>
      <c r="R1486" s="3" t="s">
        <v>7</v>
      </c>
      <c r="T1486" s="3" t="str">
        <f t="shared" si="55"/>
        <v>INTERIOR</v>
      </c>
      <c r="U1486" s="48"/>
      <c r="V1486" s="3" t="s">
        <v>1603</v>
      </c>
      <c r="AA1486" s="3" t="str">
        <f t="shared" si="56"/>
        <v>INTERIORINT HOMBREINICIO LABORALDEPORTIVOCAMISILLA BASICO NEUTRO</v>
      </c>
    </row>
    <row r="1487" spans="1:27">
      <c r="A1487" s="3">
        <v>176941</v>
      </c>
      <c r="B1487" s="3" t="s">
        <v>5</v>
      </c>
      <c r="C1487" s="3" t="s">
        <v>685</v>
      </c>
      <c r="D1487" s="3" t="s">
        <v>681</v>
      </c>
      <c r="E1487" s="3" t="s">
        <v>1600</v>
      </c>
      <c r="F1487" s="3" t="s">
        <v>683</v>
      </c>
      <c r="G1487" s="50">
        <v>2</v>
      </c>
      <c r="H1487" s="3" t="s">
        <v>687</v>
      </c>
      <c r="I1487" s="3" t="s">
        <v>684</v>
      </c>
      <c r="J1487" s="33">
        <v>51</v>
      </c>
      <c r="K1487" s="3" t="s">
        <v>668</v>
      </c>
      <c r="L1487" s="34">
        <v>45343</v>
      </c>
      <c r="M1487" s="3" t="s">
        <v>84</v>
      </c>
      <c r="N1487" s="3" t="s">
        <v>661</v>
      </c>
      <c r="O1487" s="35">
        <v>0</v>
      </c>
      <c r="P1487" s="3" t="s">
        <v>664</v>
      </c>
      <c r="Q1487" s="3" t="s">
        <v>8</v>
      </c>
      <c r="R1487" s="3" t="s">
        <v>7</v>
      </c>
      <c r="T1487" s="3" t="str">
        <f t="shared" si="55"/>
        <v>INTERIOR</v>
      </c>
      <c r="U1487" s="48"/>
      <c r="V1487" s="3" t="s">
        <v>1603</v>
      </c>
      <c r="AA1487" s="3" t="str">
        <f t="shared" si="56"/>
        <v>INTERIORINT HOMBREINICIO LABORALDEPORTIVOCAMISILLA BASICO NEUTRO</v>
      </c>
    </row>
    <row r="1488" spans="1:27">
      <c r="A1488" s="3">
        <v>176941</v>
      </c>
      <c r="B1488" s="3" t="s">
        <v>5</v>
      </c>
      <c r="C1488" s="3" t="s">
        <v>685</v>
      </c>
      <c r="D1488" s="3" t="s">
        <v>681</v>
      </c>
      <c r="E1488" s="3" t="s">
        <v>1600</v>
      </c>
      <c r="F1488" s="3" t="s">
        <v>683</v>
      </c>
      <c r="G1488" s="50">
        <v>2</v>
      </c>
      <c r="H1488" s="3" t="s">
        <v>687</v>
      </c>
      <c r="I1488" s="3" t="s">
        <v>692</v>
      </c>
      <c r="J1488" s="33">
        <v>32</v>
      </c>
      <c r="K1488" s="3" t="s">
        <v>668</v>
      </c>
      <c r="L1488" s="34">
        <v>45343</v>
      </c>
      <c r="M1488" s="3" t="s">
        <v>84</v>
      </c>
      <c r="N1488" s="3" t="s">
        <v>661</v>
      </c>
      <c r="O1488" s="35">
        <v>0</v>
      </c>
      <c r="P1488" s="3" t="s">
        <v>664</v>
      </c>
      <c r="Q1488" s="3" t="s">
        <v>8</v>
      </c>
      <c r="R1488" s="3" t="s">
        <v>7</v>
      </c>
      <c r="T1488" s="3" t="str">
        <f t="shared" si="55"/>
        <v>INTERIOR</v>
      </c>
      <c r="U1488" s="48"/>
      <c r="V1488" s="3" t="s">
        <v>1603</v>
      </c>
      <c r="AA1488" s="3" t="str">
        <f t="shared" si="56"/>
        <v>INTERIORINT HOMBREINICIO LABORALDEPORTIVOCAMISILLA BASICO NEUTRO</v>
      </c>
    </row>
    <row r="1489" spans="1:27">
      <c r="A1489" s="3">
        <v>176941</v>
      </c>
      <c r="B1489" s="3" t="s">
        <v>5</v>
      </c>
      <c r="C1489" s="3" t="s">
        <v>685</v>
      </c>
      <c r="D1489" s="3" t="s">
        <v>681</v>
      </c>
      <c r="E1489" s="3" t="s">
        <v>1600</v>
      </c>
      <c r="F1489" s="3" t="s">
        <v>683</v>
      </c>
      <c r="G1489" s="50">
        <v>2</v>
      </c>
      <c r="H1489" s="3" t="s">
        <v>687</v>
      </c>
      <c r="I1489" s="3" t="s">
        <v>693</v>
      </c>
      <c r="J1489" s="33">
        <v>18</v>
      </c>
      <c r="K1489" s="3" t="s">
        <v>668</v>
      </c>
      <c r="L1489" s="34">
        <v>45343</v>
      </c>
      <c r="M1489" s="3" t="s">
        <v>84</v>
      </c>
      <c r="N1489" s="3" t="s">
        <v>661</v>
      </c>
      <c r="O1489" s="35">
        <v>0</v>
      </c>
      <c r="P1489" s="3" t="s">
        <v>664</v>
      </c>
      <c r="Q1489" s="3" t="s">
        <v>8</v>
      </c>
      <c r="R1489" s="3" t="s">
        <v>7</v>
      </c>
      <c r="T1489" s="3" t="str">
        <f t="shared" si="55"/>
        <v>INTERIOR</v>
      </c>
      <c r="U1489" s="48"/>
      <c r="V1489" s="3" t="s">
        <v>1603</v>
      </c>
      <c r="AA1489" s="3" t="str">
        <f t="shared" si="56"/>
        <v>INTERIORINT HOMBREINICIO LABORALDEPORTIVOCAMISILLA BASICO NEUTRO</v>
      </c>
    </row>
    <row r="1490" spans="1:27">
      <c r="A1490" s="3">
        <v>176941</v>
      </c>
      <c r="B1490" s="3" t="s">
        <v>5</v>
      </c>
      <c r="C1490" s="3" t="s">
        <v>685</v>
      </c>
      <c r="D1490" s="3" t="s">
        <v>681</v>
      </c>
      <c r="E1490" s="3" t="s">
        <v>1600</v>
      </c>
      <c r="F1490" s="3" t="s">
        <v>683</v>
      </c>
      <c r="G1490" s="50">
        <v>2</v>
      </c>
      <c r="H1490" s="3" t="s">
        <v>687</v>
      </c>
      <c r="I1490" s="3" t="s">
        <v>694</v>
      </c>
      <c r="J1490" s="33">
        <v>20</v>
      </c>
      <c r="K1490" s="3" t="s">
        <v>668</v>
      </c>
      <c r="L1490" s="34">
        <v>45343</v>
      </c>
      <c r="M1490" s="3" t="s">
        <v>84</v>
      </c>
      <c r="N1490" s="3" t="s">
        <v>661</v>
      </c>
      <c r="O1490" s="35">
        <v>0</v>
      </c>
      <c r="P1490" s="3" t="s">
        <v>664</v>
      </c>
      <c r="Q1490" s="3" t="s">
        <v>8</v>
      </c>
      <c r="R1490" s="3" t="s">
        <v>7</v>
      </c>
      <c r="T1490" s="3" t="str">
        <f t="shared" si="55"/>
        <v>INTERIOR</v>
      </c>
      <c r="U1490" s="48"/>
      <c r="V1490" s="3" t="s">
        <v>1603</v>
      </c>
      <c r="AA1490" s="3" t="str">
        <f t="shared" si="56"/>
        <v>INTERIORINT HOMBREINICIO LABORALDEPORTIVOCAMISILLA BASICO NEUTRO</v>
      </c>
    </row>
    <row r="1491" spans="1:27">
      <c r="A1491" s="3">
        <v>176941</v>
      </c>
      <c r="B1491" s="3" t="s">
        <v>5</v>
      </c>
      <c r="C1491" s="3" t="s">
        <v>685</v>
      </c>
      <c r="D1491" s="3" t="s">
        <v>681</v>
      </c>
      <c r="E1491" s="3" t="s">
        <v>1600</v>
      </c>
      <c r="F1491" s="3" t="s">
        <v>683</v>
      </c>
      <c r="G1491" s="50">
        <v>2</v>
      </c>
      <c r="H1491" s="3" t="s">
        <v>690</v>
      </c>
      <c r="I1491" s="3" t="s">
        <v>684</v>
      </c>
      <c r="J1491" s="33">
        <v>23</v>
      </c>
      <c r="K1491" s="3" t="s">
        <v>668</v>
      </c>
      <c r="L1491" s="34">
        <v>45343</v>
      </c>
      <c r="M1491" s="3" t="s">
        <v>84</v>
      </c>
      <c r="N1491" s="3" t="s">
        <v>661</v>
      </c>
      <c r="O1491" s="35">
        <v>0</v>
      </c>
      <c r="P1491" s="3" t="s">
        <v>664</v>
      </c>
      <c r="Q1491" s="3" t="s">
        <v>8</v>
      </c>
      <c r="R1491" s="3" t="s">
        <v>7</v>
      </c>
      <c r="T1491" s="3" t="str">
        <f t="shared" si="55"/>
        <v>INTERIOR</v>
      </c>
      <c r="U1491" s="48"/>
      <c r="V1491" s="3" t="s">
        <v>1603</v>
      </c>
      <c r="AA1491" s="3" t="str">
        <f t="shared" si="56"/>
        <v>INTERIORINT HOMBREINICIO LABORALDEPORTIVOCAMISILLA BASICO NEUTRO</v>
      </c>
    </row>
    <row r="1492" spans="1:27">
      <c r="A1492" s="3">
        <v>176941</v>
      </c>
      <c r="B1492" s="3" t="s">
        <v>5</v>
      </c>
      <c r="C1492" s="3" t="s">
        <v>685</v>
      </c>
      <c r="D1492" s="3" t="s">
        <v>681</v>
      </c>
      <c r="E1492" s="3" t="s">
        <v>1600</v>
      </c>
      <c r="F1492" s="3" t="s">
        <v>683</v>
      </c>
      <c r="G1492" s="50">
        <v>2</v>
      </c>
      <c r="H1492" s="3" t="s">
        <v>690</v>
      </c>
      <c r="I1492" s="3" t="s">
        <v>691</v>
      </c>
      <c r="J1492" s="33">
        <v>18</v>
      </c>
      <c r="K1492" s="3" t="s">
        <v>668</v>
      </c>
      <c r="L1492" s="34">
        <v>45343</v>
      </c>
      <c r="M1492" s="3" t="s">
        <v>84</v>
      </c>
      <c r="N1492" s="3" t="s">
        <v>661</v>
      </c>
      <c r="O1492" s="35">
        <v>0</v>
      </c>
      <c r="P1492" s="3" t="s">
        <v>664</v>
      </c>
      <c r="Q1492" s="3" t="s">
        <v>8</v>
      </c>
      <c r="R1492" s="3" t="s">
        <v>7</v>
      </c>
      <c r="T1492" s="3" t="str">
        <f t="shared" si="55"/>
        <v>INTERIOR</v>
      </c>
      <c r="U1492" s="48"/>
      <c r="V1492" s="3" t="s">
        <v>1603</v>
      </c>
      <c r="AA1492" s="3" t="str">
        <f t="shared" si="56"/>
        <v>INTERIORINT HOMBREINICIO LABORALDEPORTIVOCAMISILLA BASICO NEUTRO</v>
      </c>
    </row>
    <row r="1493" spans="1:27">
      <c r="A1493" s="3">
        <v>176941</v>
      </c>
      <c r="B1493" s="3" t="s">
        <v>5</v>
      </c>
      <c r="C1493" s="3" t="s">
        <v>685</v>
      </c>
      <c r="D1493" s="3" t="s">
        <v>681</v>
      </c>
      <c r="E1493" s="3" t="s">
        <v>1600</v>
      </c>
      <c r="F1493" s="3" t="s">
        <v>683</v>
      </c>
      <c r="G1493" s="50">
        <v>2</v>
      </c>
      <c r="H1493" s="3" t="s">
        <v>690</v>
      </c>
      <c r="I1493" s="3" t="s">
        <v>693</v>
      </c>
      <c r="J1493" s="33">
        <v>21</v>
      </c>
      <c r="K1493" s="3" t="s">
        <v>668</v>
      </c>
      <c r="L1493" s="34">
        <v>45343</v>
      </c>
      <c r="M1493" s="3" t="s">
        <v>84</v>
      </c>
      <c r="N1493" s="3" t="s">
        <v>661</v>
      </c>
      <c r="O1493" s="35">
        <v>0</v>
      </c>
      <c r="P1493" s="3" t="s">
        <v>664</v>
      </c>
      <c r="Q1493" s="3" t="s">
        <v>8</v>
      </c>
      <c r="R1493" s="3" t="s">
        <v>7</v>
      </c>
      <c r="T1493" s="3" t="str">
        <f t="shared" si="55"/>
        <v>INTERIOR</v>
      </c>
      <c r="U1493" s="48"/>
      <c r="V1493" s="3" t="s">
        <v>1603</v>
      </c>
      <c r="AA1493" s="3" t="str">
        <f t="shared" si="56"/>
        <v>INTERIORINT HOMBREINICIO LABORALDEPORTIVOCAMISILLA BASICO NEUTRO</v>
      </c>
    </row>
    <row r="1494" spans="1:27">
      <c r="A1494" s="3">
        <v>176941</v>
      </c>
      <c r="B1494" s="3" t="s">
        <v>5</v>
      </c>
      <c r="C1494" s="3" t="s">
        <v>685</v>
      </c>
      <c r="D1494" s="3" t="s">
        <v>681</v>
      </c>
      <c r="E1494" s="3" t="s">
        <v>1600</v>
      </c>
      <c r="F1494" s="3" t="s">
        <v>683</v>
      </c>
      <c r="G1494" s="50">
        <v>2</v>
      </c>
      <c r="H1494" s="3" t="s">
        <v>690</v>
      </c>
      <c r="I1494" s="3" t="s">
        <v>694</v>
      </c>
      <c r="J1494" s="33">
        <v>33</v>
      </c>
      <c r="K1494" s="3" t="s">
        <v>668</v>
      </c>
      <c r="L1494" s="34">
        <v>45343</v>
      </c>
      <c r="M1494" s="3" t="s">
        <v>84</v>
      </c>
      <c r="N1494" s="3" t="s">
        <v>661</v>
      </c>
      <c r="O1494" s="35">
        <v>0</v>
      </c>
      <c r="P1494" s="3" t="s">
        <v>664</v>
      </c>
      <c r="Q1494" s="3" t="s">
        <v>8</v>
      </c>
      <c r="R1494" s="3" t="s">
        <v>7</v>
      </c>
      <c r="T1494" s="3" t="str">
        <f t="shared" si="55"/>
        <v>INTERIOR</v>
      </c>
      <c r="U1494" s="48"/>
      <c r="V1494" s="3" t="s">
        <v>1603</v>
      </c>
      <c r="AA1494" s="3" t="str">
        <f t="shared" si="56"/>
        <v>INTERIORINT HOMBREINICIO LABORALDEPORTIVOCAMISILLA BASICO NEUTRO</v>
      </c>
    </row>
    <row r="1495" spans="1:27">
      <c r="A1495" s="3">
        <v>268337</v>
      </c>
      <c r="B1495" s="3" t="s">
        <v>5</v>
      </c>
      <c r="C1495" s="3" t="s">
        <v>685</v>
      </c>
      <c r="D1495" s="3" t="s">
        <v>681</v>
      </c>
      <c r="E1495" s="3" t="s">
        <v>682</v>
      </c>
      <c r="F1495" s="3" t="s">
        <v>683</v>
      </c>
      <c r="G1495" s="50">
        <v>2</v>
      </c>
      <c r="H1495" s="3" t="s">
        <v>686</v>
      </c>
      <c r="I1495" s="3" t="s">
        <v>684</v>
      </c>
      <c r="J1495" s="33">
        <v>23</v>
      </c>
      <c r="K1495" s="3" t="s">
        <v>668</v>
      </c>
      <c r="L1495" s="34">
        <v>45343</v>
      </c>
      <c r="M1495" s="3" t="s">
        <v>84</v>
      </c>
      <c r="N1495" s="3" t="s">
        <v>661</v>
      </c>
      <c r="O1495" s="35">
        <v>0</v>
      </c>
      <c r="P1495" s="3" t="s">
        <v>664</v>
      </c>
      <c r="Q1495" s="3" t="s">
        <v>8</v>
      </c>
      <c r="R1495" s="3" t="s">
        <v>1511</v>
      </c>
      <c r="T1495" s="3" t="str">
        <f t="shared" si="55"/>
        <v>INTERIOR</v>
      </c>
      <c r="U1495" s="48"/>
      <c r="V1495" s="3" t="s">
        <v>1599</v>
      </c>
      <c r="AA1495" s="3" t="str">
        <f t="shared" si="56"/>
        <v>INTERIORINT HOMBREINICIO LABORALDEPORTIVOCAMISILLABASICO NEUTRO</v>
      </c>
    </row>
    <row r="1496" spans="1:27">
      <c r="A1496" s="3">
        <v>268337</v>
      </c>
      <c r="B1496" s="3" t="s">
        <v>5</v>
      </c>
      <c r="C1496" s="3" t="s">
        <v>685</v>
      </c>
      <c r="D1496" s="3" t="s">
        <v>681</v>
      </c>
      <c r="E1496" s="3" t="s">
        <v>1600</v>
      </c>
      <c r="F1496" s="3" t="s">
        <v>683</v>
      </c>
      <c r="G1496" s="50">
        <v>2</v>
      </c>
      <c r="H1496" s="3" t="s">
        <v>689</v>
      </c>
      <c r="I1496" s="3" t="s">
        <v>684</v>
      </c>
      <c r="J1496" s="33">
        <v>20</v>
      </c>
      <c r="K1496" s="3" t="s">
        <v>668</v>
      </c>
      <c r="L1496" s="34">
        <v>45343</v>
      </c>
      <c r="M1496" s="3" t="s">
        <v>84</v>
      </c>
      <c r="N1496" s="3" t="s">
        <v>661</v>
      </c>
      <c r="O1496" s="35">
        <v>0</v>
      </c>
      <c r="P1496" s="3" t="s">
        <v>664</v>
      </c>
      <c r="Q1496" s="3" t="s">
        <v>8</v>
      </c>
      <c r="R1496" s="3" t="s">
        <v>7</v>
      </c>
      <c r="T1496" s="3" t="str">
        <f t="shared" si="55"/>
        <v>INTERIOR</v>
      </c>
      <c r="U1496" s="48"/>
      <c r="V1496" s="3" t="s">
        <v>1603</v>
      </c>
      <c r="AA1496" s="3" t="str">
        <f t="shared" si="56"/>
        <v>INTERIORINT HOMBREINICIO LABORALDEPORTIVOCAMISILLA BASICO NEUTRO</v>
      </c>
    </row>
    <row r="1497" spans="1:27">
      <c r="A1497" s="3">
        <v>268337</v>
      </c>
      <c r="B1497" s="3" t="s">
        <v>5</v>
      </c>
      <c r="C1497" s="3" t="s">
        <v>685</v>
      </c>
      <c r="D1497" s="3" t="s">
        <v>681</v>
      </c>
      <c r="E1497" s="3" t="s">
        <v>1600</v>
      </c>
      <c r="F1497" s="3" t="s">
        <v>683</v>
      </c>
      <c r="G1497" s="50">
        <v>2</v>
      </c>
      <c r="H1497" s="3" t="s">
        <v>688</v>
      </c>
      <c r="I1497" s="3" t="s">
        <v>684</v>
      </c>
      <c r="J1497" s="33">
        <v>78</v>
      </c>
      <c r="K1497" s="3" t="s">
        <v>668</v>
      </c>
      <c r="L1497" s="34">
        <v>45343</v>
      </c>
      <c r="M1497" s="3" t="s">
        <v>84</v>
      </c>
      <c r="N1497" s="3" t="s">
        <v>661</v>
      </c>
      <c r="O1497" s="35">
        <v>0</v>
      </c>
      <c r="P1497" s="3" t="s">
        <v>664</v>
      </c>
      <c r="Q1497" s="3" t="s">
        <v>8</v>
      </c>
      <c r="R1497" s="3" t="s">
        <v>7</v>
      </c>
      <c r="T1497" s="3" t="str">
        <f t="shared" si="55"/>
        <v>INTERIOR</v>
      </c>
      <c r="U1497" s="48"/>
      <c r="V1497" s="3" t="s">
        <v>1603</v>
      </c>
      <c r="AA1497" s="3" t="str">
        <f t="shared" si="56"/>
        <v>INTERIORINT HOMBREINICIO LABORALDEPORTIVOCAMISILLA BASICO NEUTRO</v>
      </c>
    </row>
    <row r="1498" spans="1:27">
      <c r="A1498" s="3">
        <v>268337</v>
      </c>
      <c r="B1498" s="3" t="s">
        <v>5</v>
      </c>
      <c r="C1498" s="3" t="s">
        <v>685</v>
      </c>
      <c r="D1498" s="3" t="s">
        <v>681</v>
      </c>
      <c r="E1498" s="3" t="s">
        <v>1600</v>
      </c>
      <c r="F1498" s="3" t="s">
        <v>683</v>
      </c>
      <c r="G1498" s="50">
        <v>2</v>
      </c>
      <c r="H1498" s="3" t="s">
        <v>687</v>
      </c>
      <c r="I1498" s="3" t="s">
        <v>684</v>
      </c>
      <c r="J1498" s="33">
        <v>110</v>
      </c>
      <c r="K1498" s="3" t="s">
        <v>668</v>
      </c>
      <c r="L1498" s="34">
        <v>45343</v>
      </c>
      <c r="M1498" s="3" t="s">
        <v>84</v>
      </c>
      <c r="N1498" s="3" t="s">
        <v>661</v>
      </c>
      <c r="O1498" s="35">
        <v>0</v>
      </c>
      <c r="P1498" s="3" t="s">
        <v>664</v>
      </c>
      <c r="Q1498" s="3" t="s">
        <v>8</v>
      </c>
      <c r="R1498" s="3" t="s">
        <v>7</v>
      </c>
      <c r="T1498" s="3" t="str">
        <f t="shared" si="55"/>
        <v>INTERIOR</v>
      </c>
      <c r="U1498" s="48"/>
      <c r="V1498" s="3" t="s">
        <v>1603</v>
      </c>
      <c r="AA1498" s="3" t="str">
        <f t="shared" si="56"/>
        <v>INTERIORINT HOMBREINICIO LABORALDEPORTIVOCAMISILLA BASICO NEUTRO</v>
      </c>
    </row>
    <row r="1499" spans="1:27">
      <c r="A1499" s="3">
        <v>268337</v>
      </c>
      <c r="B1499" s="3" t="s">
        <v>5</v>
      </c>
      <c r="C1499" s="3" t="s">
        <v>685</v>
      </c>
      <c r="D1499" s="3" t="s">
        <v>681</v>
      </c>
      <c r="E1499" s="3" t="s">
        <v>1600</v>
      </c>
      <c r="F1499" s="3" t="s">
        <v>683</v>
      </c>
      <c r="G1499" s="50">
        <v>2</v>
      </c>
      <c r="H1499" s="3" t="s">
        <v>690</v>
      </c>
      <c r="I1499" s="3" t="s">
        <v>684</v>
      </c>
      <c r="J1499" s="33">
        <v>42</v>
      </c>
      <c r="K1499" s="3" t="s">
        <v>668</v>
      </c>
      <c r="L1499" s="34">
        <v>45343</v>
      </c>
      <c r="M1499" s="3" t="s">
        <v>84</v>
      </c>
      <c r="N1499" s="3" t="s">
        <v>661</v>
      </c>
      <c r="O1499" s="35">
        <v>0</v>
      </c>
      <c r="P1499" s="3" t="s">
        <v>664</v>
      </c>
      <c r="Q1499" s="3" t="s">
        <v>8</v>
      </c>
      <c r="R1499" s="3" t="s">
        <v>7</v>
      </c>
      <c r="T1499" s="3" t="str">
        <f t="shared" si="55"/>
        <v>INTERIOR</v>
      </c>
      <c r="U1499" s="48"/>
      <c r="V1499" s="3" t="s">
        <v>1603</v>
      </c>
      <c r="AA1499" s="3" t="str">
        <f t="shared" si="56"/>
        <v>INTERIORINT HOMBREINICIO LABORALDEPORTIVOCAMISILLA BASICO NEUTRO</v>
      </c>
    </row>
    <row r="1500" spans="1:27">
      <c r="A1500" s="3">
        <v>268337</v>
      </c>
      <c r="B1500" s="3" t="s">
        <v>5</v>
      </c>
      <c r="C1500" s="3" t="s">
        <v>685</v>
      </c>
      <c r="D1500" s="3" t="s">
        <v>681</v>
      </c>
      <c r="E1500" s="3" t="s">
        <v>1600</v>
      </c>
      <c r="F1500" s="3" t="s">
        <v>683</v>
      </c>
      <c r="G1500" s="50">
        <v>2</v>
      </c>
      <c r="H1500" s="3" t="s">
        <v>686</v>
      </c>
      <c r="I1500" s="3" t="s">
        <v>684</v>
      </c>
      <c r="J1500" s="33">
        <v>21</v>
      </c>
      <c r="K1500" s="3" t="s">
        <v>668</v>
      </c>
      <c r="L1500" s="34">
        <v>45343</v>
      </c>
      <c r="M1500" s="3" t="s">
        <v>84</v>
      </c>
      <c r="N1500" s="3" t="s">
        <v>661</v>
      </c>
      <c r="O1500" s="35">
        <v>0</v>
      </c>
      <c r="P1500" s="3" t="s">
        <v>664</v>
      </c>
      <c r="Q1500" s="3" t="s">
        <v>8</v>
      </c>
      <c r="R1500" s="3" t="s">
        <v>7</v>
      </c>
      <c r="T1500" s="3" t="str">
        <f t="shared" si="55"/>
        <v>INTERIOR</v>
      </c>
      <c r="U1500" s="48"/>
      <c r="V1500" s="3" t="s">
        <v>1603</v>
      </c>
      <c r="AA1500" s="3" t="str">
        <f t="shared" si="56"/>
        <v>INTERIORINT HOMBREINICIO LABORALDEPORTIVOCAMISILLA BASICO NEUTRO</v>
      </c>
    </row>
    <row r="1501" spans="1:27">
      <c r="A1501" s="3">
        <v>285996</v>
      </c>
      <c r="B1501" s="3" t="s">
        <v>5</v>
      </c>
      <c r="C1501" s="3" t="s">
        <v>685</v>
      </c>
      <c r="D1501" s="3" t="s">
        <v>681</v>
      </c>
      <c r="E1501" s="3" t="s">
        <v>682</v>
      </c>
      <c r="F1501" s="3" t="s">
        <v>683</v>
      </c>
      <c r="G1501" s="50">
        <v>1</v>
      </c>
      <c r="H1501" s="3" t="s">
        <v>689</v>
      </c>
      <c r="I1501" s="3" t="s">
        <v>684</v>
      </c>
      <c r="J1501" s="33">
        <v>163</v>
      </c>
      <c r="K1501" s="3" t="s">
        <v>668</v>
      </c>
      <c r="L1501" s="34">
        <v>45342</v>
      </c>
      <c r="M1501" s="3" t="s">
        <v>86</v>
      </c>
      <c r="N1501" s="3" t="s">
        <v>661</v>
      </c>
      <c r="O1501" s="35">
        <v>0</v>
      </c>
      <c r="P1501" s="3" t="s">
        <v>664</v>
      </c>
      <c r="Q1501" s="3" t="s">
        <v>8</v>
      </c>
      <c r="R1501" s="3" t="s">
        <v>1511</v>
      </c>
      <c r="T1501" s="3" t="str">
        <f t="shared" si="55"/>
        <v>INTERIOR</v>
      </c>
      <c r="U1501" s="48"/>
      <c r="V1501" s="3" t="s">
        <v>1599</v>
      </c>
      <c r="AA1501" s="3" t="str">
        <f t="shared" si="56"/>
        <v>INTERIORINT HOMBREINICIO LABORALDEPORTIVOCAMISILLABASICO NEUTRO</v>
      </c>
    </row>
    <row r="1502" spans="1:27">
      <c r="A1502" s="3">
        <v>285996</v>
      </c>
      <c r="B1502" s="3" t="s">
        <v>5</v>
      </c>
      <c r="C1502" s="3" t="s">
        <v>685</v>
      </c>
      <c r="D1502" s="3" t="s">
        <v>681</v>
      </c>
      <c r="E1502" s="3" t="s">
        <v>682</v>
      </c>
      <c r="F1502" s="3" t="s">
        <v>683</v>
      </c>
      <c r="G1502" s="50">
        <v>1</v>
      </c>
      <c r="H1502" s="3" t="s">
        <v>688</v>
      </c>
      <c r="I1502" s="3" t="s">
        <v>684</v>
      </c>
      <c r="J1502" s="33">
        <v>239</v>
      </c>
      <c r="K1502" s="3" t="s">
        <v>668</v>
      </c>
      <c r="L1502" s="34">
        <v>45342</v>
      </c>
      <c r="M1502" s="3" t="s">
        <v>86</v>
      </c>
      <c r="N1502" s="3" t="s">
        <v>661</v>
      </c>
      <c r="O1502" s="35">
        <v>0</v>
      </c>
      <c r="P1502" s="3" t="s">
        <v>664</v>
      </c>
      <c r="Q1502" s="3" t="s">
        <v>8</v>
      </c>
      <c r="R1502" s="3" t="s">
        <v>1511</v>
      </c>
      <c r="T1502" s="3" t="str">
        <f t="shared" si="55"/>
        <v>INTERIOR</v>
      </c>
      <c r="U1502" s="48"/>
      <c r="V1502" s="3" t="s">
        <v>1599</v>
      </c>
      <c r="AA1502" s="3" t="str">
        <f t="shared" si="56"/>
        <v>INTERIORINT HOMBREINICIO LABORALDEPORTIVOCAMISILLABASICO NEUTRO</v>
      </c>
    </row>
    <row r="1503" spans="1:27">
      <c r="A1503" s="3">
        <v>285996</v>
      </c>
      <c r="B1503" s="3" t="s">
        <v>5</v>
      </c>
      <c r="C1503" s="3" t="s">
        <v>685</v>
      </c>
      <c r="D1503" s="3" t="s">
        <v>681</v>
      </c>
      <c r="E1503" s="3" t="s">
        <v>682</v>
      </c>
      <c r="F1503" s="3" t="s">
        <v>683</v>
      </c>
      <c r="G1503" s="50">
        <v>1</v>
      </c>
      <c r="H1503" s="3" t="s">
        <v>687</v>
      </c>
      <c r="I1503" s="3" t="s">
        <v>684</v>
      </c>
      <c r="J1503" s="33">
        <v>211</v>
      </c>
      <c r="K1503" s="3" t="s">
        <v>668</v>
      </c>
      <c r="L1503" s="34">
        <v>45342</v>
      </c>
      <c r="M1503" s="3" t="s">
        <v>86</v>
      </c>
      <c r="N1503" s="3" t="s">
        <v>661</v>
      </c>
      <c r="O1503" s="35">
        <v>0</v>
      </c>
      <c r="P1503" s="3" t="s">
        <v>664</v>
      </c>
      <c r="Q1503" s="3" t="s">
        <v>8</v>
      </c>
      <c r="R1503" s="3" t="s">
        <v>1511</v>
      </c>
      <c r="T1503" s="3" t="str">
        <f t="shared" si="55"/>
        <v>INTERIOR</v>
      </c>
      <c r="U1503" s="48"/>
      <c r="V1503" s="3" t="s">
        <v>1599</v>
      </c>
      <c r="AA1503" s="3" t="str">
        <f t="shared" si="56"/>
        <v>INTERIORINT HOMBREINICIO LABORALDEPORTIVOCAMISILLABASICO NEUTRO</v>
      </c>
    </row>
    <row r="1504" spans="1:27">
      <c r="A1504" s="3">
        <v>285996</v>
      </c>
      <c r="B1504" s="3" t="s">
        <v>5</v>
      </c>
      <c r="C1504" s="3" t="s">
        <v>685</v>
      </c>
      <c r="D1504" s="3" t="s">
        <v>681</v>
      </c>
      <c r="E1504" s="3" t="s">
        <v>682</v>
      </c>
      <c r="F1504" s="3" t="s">
        <v>683</v>
      </c>
      <c r="G1504" s="50">
        <v>1</v>
      </c>
      <c r="H1504" s="3" t="s">
        <v>690</v>
      </c>
      <c r="I1504" s="3" t="s">
        <v>684</v>
      </c>
      <c r="J1504" s="33">
        <v>131</v>
      </c>
      <c r="K1504" s="3" t="s">
        <v>668</v>
      </c>
      <c r="L1504" s="34">
        <v>45342</v>
      </c>
      <c r="M1504" s="3" t="s">
        <v>86</v>
      </c>
      <c r="N1504" s="3" t="s">
        <v>661</v>
      </c>
      <c r="O1504" s="35">
        <v>0</v>
      </c>
      <c r="P1504" s="3" t="s">
        <v>664</v>
      </c>
      <c r="Q1504" s="3" t="s">
        <v>8</v>
      </c>
      <c r="R1504" s="3" t="s">
        <v>1511</v>
      </c>
      <c r="T1504" s="3" t="str">
        <f t="shared" si="55"/>
        <v>INTERIOR</v>
      </c>
      <c r="U1504" s="48"/>
      <c r="V1504" s="3" t="s">
        <v>1599</v>
      </c>
      <c r="AA1504" s="3" t="str">
        <f t="shared" si="56"/>
        <v>INTERIORINT HOMBREINICIO LABORALDEPORTIVOCAMISILLABASICO NEUTRO</v>
      </c>
    </row>
    <row r="1505" spans="1:27">
      <c r="A1505" s="3">
        <v>285997</v>
      </c>
      <c r="B1505" s="3" t="s">
        <v>5</v>
      </c>
      <c r="C1505" s="3" t="s">
        <v>685</v>
      </c>
      <c r="D1505" s="3" t="s">
        <v>681</v>
      </c>
      <c r="E1505" s="3" t="s">
        <v>682</v>
      </c>
      <c r="F1505" s="3" t="s">
        <v>683</v>
      </c>
      <c r="G1505" s="50">
        <v>1</v>
      </c>
      <c r="H1505" s="3" t="s">
        <v>689</v>
      </c>
      <c r="I1505" s="3" t="s">
        <v>709</v>
      </c>
      <c r="J1505" s="33">
        <v>15</v>
      </c>
      <c r="K1505" s="3" t="s">
        <v>668</v>
      </c>
      <c r="L1505" s="34">
        <v>45342</v>
      </c>
      <c r="M1505" s="3" t="s">
        <v>86</v>
      </c>
      <c r="N1505" s="3" t="s">
        <v>661</v>
      </c>
      <c r="O1505" s="35">
        <v>0</v>
      </c>
      <c r="P1505" s="3" t="s">
        <v>664</v>
      </c>
      <c r="Q1505" s="3" t="s">
        <v>8</v>
      </c>
      <c r="R1505" s="3" t="s">
        <v>1511</v>
      </c>
      <c r="T1505" s="3" t="str">
        <f t="shared" si="55"/>
        <v>INTERIOR</v>
      </c>
      <c r="U1505" s="48"/>
      <c r="V1505" s="3" t="s">
        <v>1599</v>
      </c>
      <c r="AA1505" s="3" t="str">
        <f t="shared" si="56"/>
        <v>INTERIORINT HOMBREINICIO LABORALDEPORTIVOCAMISILLABASICO NEUTRO</v>
      </c>
    </row>
    <row r="1506" spans="1:27">
      <c r="A1506" s="3">
        <v>285997</v>
      </c>
      <c r="B1506" s="3" t="s">
        <v>5</v>
      </c>
      <c r="C1506" s="3" t="s">
        <v>685</v>
      </c>
      <c r="D1506" s="3" t="s">
        <v>681</v>
      </c>
      <c r="E1506" s="3" t="s">
        <v>682</v>
      </c>
      <c r="F1506" s="3" t="s">
        <v>683</v>
      </c>
      <c r="G1506" s="50">
        <v>1</v>
      </c>
      <c r="H1506" s="3" t="s">
        <v>689</v>
      </c>
      <c r="I1506" s="3" t="s">
        <v>692</v>
      </c>
      <c r="J1506" s="33">
        <v>34</v>
      </c>
      <c r="K1506" s="3" t="s">
        <v>668</v>
      </c>
      <c r="L1506" s="34">
        <v>45342</v>
      </c>
      <c r="M1506" s="3" t="s">
        <v>86</v>
      </c>
      <c r="N1506" s="3" t="s">
        <v>661</v>
      </c>
      <c r="O1506" s="35">
        <v>0</v>
      </c>
      <c r="P1506" s="3" t="s">
        <v>664</v>
      </c>
      <c r="Q1506" s="3" t="s">
        <v>8</v>
      </c>
      <c r="R1506" s="3" t="s">
        <v>1511</v>
      </c>
      <c r="T1506" s="3" t="str">
        <f t="shared" si="55"/>
        <v>INTERIOR</v>
      </c>
      <c r="U1506" s="48"/>
      <c r="V1506" s="3" t="s">
        <v>1599</v>
      </c>
      <c r="AA1506" s="3" t="str">
        <f t="shared" si="56"/>
        <v>INTERIORINT HOMBREINICIO LABORALDEPORTIVOCAMISILLABASICO NEUTRO</v>
      </c>
    </row>
    <row r="1507" spans="1:27">
      <c r="A1507" s="3">
        <v>285997</v>
      </c>
      <c r="B1507" s="3" t="s">
        <v>5</v>
      </c>
      <c r="C1507" s="3" t="s">
        <v>685</v>
      </c>
      <c r="D1507" s="3" t="s">
        <v>681</v>
      </c>
      <c r="E1507" s="3" t="s">
        <v>682</v>
      </c>
      <c r="F1507" s="3" t="s">
        <v>683</v>
      </c>
      <c r="G1507" s="50">
        <v>1</v>
      </c>
      <c r="H1507" s="3" t="s">
        <v>688</v>
      </c>
      <c r="I1507" s="3" t="s">
        <v>786</v>
      </c>
      <c r="J1507" s="33">
        <v>46</v>
      </c>
      <c r="K1507" s="3" t="s">
        <v>668</v>
      </c>
      <c r="L1507" s="34">
        <v>45342</v>
      </c>
      <c r="M1507" s="3" t="s">
        <v>86</v>
      </c>
      <c r="N1507" s="3" t="s">
        <v>661</v>
      </c>
      <c r="O1507" s="35">
        <v>0</v>
      </c>
      <c r="P1507" s="3" t="s">
        <v>664</v>
      </c>
      <c r="Q1507" s="3" t="s">
        <v>8</v>
      </c>
      <c r="R1507" s="3" t="s">
        <v>1511</v>
      </c>
      <c r="T1507" s="3" t="str">
        <f t="shared" si="55"/>
        <v>INTERIOR</v>
      </c>
      <c r="U1507" s="48"/>
      <c r="V1507" s="3" t="s">
        <v>1599</v>
      </c>
      <c r="AA1507" s="3" t="str">
        <f t="shared" si="56"/>
        <v>INTERIORINT HOMBREINICIO LABORALDEPORTIVOCAMISILLABASICO NEUTRO</v>
      </c>
    </row>
    <row r="1508" spans="1:27">
      <c r="A1508" s="3">
        <v>285997</v>
      </c>
      <c r="B1508" s="3" t="s">
        <v>5</v>
      </c>
      <c r="C1508" s="3" t="s">
        <v>685</v>
      </c>
      <c r="D1508" s="3" t="s">
        <v>681</v>
      </c>
      <c r="E1508" s="3" t="s">
        <v>682</v>
      </c>
      <c r="F1508" s="3" t="s">
        <v>683</v>
      </c>
      <c r="G1508" s="50">
        <v>1</v>
      </c>
      <c r="H1508" s="3" t="s">
        <v>688</v>
      </c>
      <c r="I1508" s="3" t="s">
        <v>709</v>
      </c>
      <c r="J1508" s="33">
        <v>28</v>
      </c>
      <c r="K1508" s="3" t="s">
        <v>668</v>
      </c>
      <c r="L1508" s="34">
        <v>45342</v>
      </c>
      <c r="M1508" s="3" t="s">
        <v>86</v>
      </c>
      <c r="N1508" s="3" t="s">
        <v>661</v>
      </c>
      <c r="O1508" s="35">
        <v>0</v>
      </c>
      <c r="P1508" s="3" t="s">
        <v>664</v>
      </c>
      <c r="Q1508" s="3" t="s">
        <v>8</v>
      </c>
      <c r="R1508" s="3" t="s">
        <v>1511</v>
      </c>
      <c r="T1508" s="3" t="str">
        <f t="shared" si="55"/>
        <v>INTERIOR</v>
      </c>
      <c r="U1508" s="48"/>
      <c r="V1508" s="3" t="s">
        <v>1599</v>
      </c>
      <c r="AA1508" s="3" t="str">
        <f t="shared" si="56"/>
        <v>INTERIORINT HOMBREINICIO LABORALDEPORTIVOCAMISILLABASICO NEUTRO</v>
      </c>
    </row>
    <row r="1509" spans="1:27">
      <c r="A1509" s="3">
        <v>285997</v>
      </c>
      <c r="B1509" s="3" t="s">
        <v>5</v>
      </c>
      <c r="C1509" s="3" t="s">
        <v>685</v>
      </c>
      <c r="D1509" s="3" t="s">
        <v>681</v>
      </c>
      <c r="E1509" s="3" t="s">
        <v>682</v>
      </c>
      <c r="F1509" s="3" t="s">
        <v>683</v>
      </c>
      <c r="G1509" s="50">
        <v>1</v>
      </c>
      <c r="H1509" s="3" t="s">
        <v>688</v>
      </c>
      <c r="I1509" s="3" t="s">
        <v>692</v>
      </c>
      <c r="J1509" s="33">
        <v>62</v>
      </c>
      <c r="K1509" s="3" t="s">
        <v>668</v>
      </c>
      <c r="L1509" s="34">
        <v>45342</v>
      </c>
      <c r="M1509" s="3" t="s">
        <v>86</v>
      </c>
      <c r="N1509" s="3" t="s">
        <v>661</v>
      </c>
      <c r="O1509" s="35">
        <v>0</v>
      </c>
      <c r="P1509" s="3" t="s">
        <v>664</v>
      </c>
      <c r="Q1509" s="3" t="s">
        <v>8</v>
      </c>
      <c r="R1509" s="3" t="s">
        <v>1511</v>
      </c>
      <c r="T1509" s="3" t="str">
        <f t="shared" si="55"/>
        <v>INTERIOR</v>
      </c>
      <c r="U1509" s="48"/>
      <c r="V1509" s="3" t="s">
        <v>1599</v>
      </c>
      <c r="AA1509" s="3" t="str">
        <f t="shared" si="56"/>
        <v>INTERIORINT HOMBREINICIO LABORALDEPORTIVOCAMISILLABASICO NEUTRO</v>
      </c>
    </row>
    <row r="1510" spans="1:27">
      <c r="A1510" s="3">
        <v>285997</v>
      </c>
      <c r="B1510" s="3" t="s">
        <v>5</v>
      </c>
      <c r="C1510" s="3" t="s">
        <v>685</v>
      </c>
      <c r="D1510" s="3" t="s">
        <v>681</v>
      </c>
      <c r="E1510" s="3" t="s">
        <v>682</v>
      </c>
      <c r="F1510" s="3" t="s">
        <v>683</v>
      </c>
      <c r="G1510" s="50">
        <v>1</v>
      </c>
      <c r="H1510" s="3" t="s">
        <v>688</v>
      </c>
      <c r="I1510" s="3" t="s">
        <v>804</v>
      </c>
      <c r="J1510" s="33">
        <v>20</v>
      </c>
      <c r="K1510" s="3" t="s">
        <v>668</v>
      </c>
      <c r="L1510" s="34">
        <v>45342</v>
      </c>
      <c r="M1510" s="3" t="s">
        <v>86</v>
      </c>
      <c r="N1510" s="3" t="s">
        <v>661</v>
      </c>
      <c r="O1510" s="35">
        <v>0</v>
      </c>
      <c r="P1510" s="3" t="s">
        <v>664</v>
      </c>
      <c r="Q1510" s="3" t="s">
        <v>8</v>
      </c>
      <c r="R1510" s="3" t="s">
        <v>1511</v>
      </c>
      <c r="T1510" s="3" t="str">
        <f t="shared" si="55"/>
        <v>INTERIOR</v>
      </c>
      <c r="U1510" s="48"/>
      <c r="V1510" s="3" t="s">
        <v>1599</v>
      </c>
      <c r="AA1510" s="3" t="str">
        <f t="shared" si="56"/>
        <v>INTERIORINT HOMBREINICIO LABORALDEPORTIVOCAMISILLABASICO NEUTRO</v>
      </c>
    </row>
    <row r="1511" spans="1:27">
      <c r="A1511" s="3">
        <v>285997</v>
      </c>
      <c r="B1511" s="3" t="s">
        <v>5</v>
      </c>
      <c r="C1511" s="3" t="s">
        <v>685</v>
      </c>
      <c r="D1511" s="3" t="s">
        <v>681</v>
      </c>
      <c r="E1511" s="3" t="s">
        <v>682</v>
      </c>
      <c r="F1511" s="3" t="s">
        <v>683</v>
      </c>
      <c r="G1511" s="50">
        <v>1</v>
      </c>
      <c r="H1511" s="3" t="s">
        <v>687</v>
      </c>
      <c r="I1511" s="3" t="s">
        <v>786</v>
      </c>
      <c r="J1511" s="33">
        <v>51</v>
      </c>
      <c r="K1511" s="3" t="s">
        <v>668</v>
      </c>
      <c r="L1511" s="34">
        <v>45342</v>
      </c>
      <c r="M1511" s="3" t="s">
        <v>86</v>
      </c>
      <c r="N1511" s="3" t="s">
        <v>661</v>
      </c>
      <c r="O1511" s="35">
        <v>0</v>
      </c>
      <c r="P1511" s="3" t="s">
        <v>664</v>
      </c>
      <c r="Q1511" s="3" t="s">
        <v>8</v>
      </c>
      <c r="R1511" s="3" t="s">
        <v>1511</v>
      </c>
      <c r="T1511" s="3" t="str">
        <f t="shared" si="55"/>
        <v>INTERIOR</v>
      </c>
      <c r="U1511" s="48"/>
      <c r="V1511" s="3" t="s">
        <v>1599</v>
      </c>
      <c r="AA1511" s="3" t="str">
        <f t="shared" si="56"/>
        <v>INTERIORINT HOMBREINICIO LABORALDEPORTIVOCAMISILLABASICO NEUTRO</v>
      </c>
    </row>
    <row r="1512" spans="1:27">
      <c r="A1512" s="3">
        <v>285997</v>
      </c>
      <c r="B1512" s="3" t="s">
        <v>5</v>
      </c>
      <c r="C1512" s="3" t="s">
        <v>685</v>
      </c>
      <c r="D1512" s="3" t="s">
        <v>681</v>
      </c>
      <c r="E1512" s="3" t="s">
        <v>682</v>
      </c>
      <c r="F1512" s="3" t="s">
        <v>683</v>
      </c>
      <c r="G1512" s="50">
        <v>1</v>
      </c>
      <c r="H1512" s="3" t="s">
        <v>687</v>
      </c>
      <c r="I1512" s="3" t="s">
        <v>709</v>
      </c>
      <c r="J1512" s="33">
        <v>31</v>
      </c>
      <c r="K1512" s="3" t="s">
        <v>668</v>
      </c>
      <c r="L1512" s="34">
        <v>45342</v>
      </c>
      <c r="M1512" s="3" t="s">
        <v>86</v>
      </c>
      <c r="N1512" s="3" t="s">
        <v>661</v>
      </c>
      <c r="O1512" s="35">
        <v>0</v>
      </c>
      <c r="P1512" s="3" t="s">
        <v>664</v>
      </c>
      <c r="Q1512" s="3" t="s">
        <v>8</v>
      </c>
      <c r="R1512" s="3" t="s">
        <v>1511</v>
      </c>
      <c r="T1512" s="3" t="str">
        <f t="shared" si="55"/>
        <v>INTERIOR</v>
      </c>
      <c r="U1512" s="48"/>
      <c r="V1512" s="3" t="s">
        <v>1599</v>
      </c>
      <c r="AA1512" s="3" t="str">
        <f t="shared" si="56"/>
        <v>INTERIORINT HOMBREINICIO LABORALDEPORTIVOCAMISILLABASICO NEUTRO</v>
      </c>
    </row>
    <row r="1513" spans="1:27">
      <c r="A1513" s="3">
        <v>285997</v>
      </c>
      <c r="B1513" s="3" t="s">
        <v>5</v>
      </c>
      <c r="C1513" s="3" t="s">
        <v>685</v>
      </c>
      <c r="D1513" s="3" t="s">
        <v>681</v>
      </c>
      <c r="E1513" s="3" t="s">
        <v>682</v>
      </c>
      <c r="F1513" s="3" t="s">
        <v>683</v>
      </c>
      <c r="G1513" s="50">
        <v>1</v>
      </c>
      <c r="H1513" s="3" t="s">
        <v>687</v>
      </c>
      <c r="I1513" s="3" t="s">
        <v>692</v>
      </c>
      <c r="J1513" s="33">
        <v>80</v>
      </c>
      <c r="K1513" s="3" t="s">
        <v>668</v>
      </c>
      <c r="L1513" s="34">
        <v>45342</v>
      </c>
      <c r="M1513" s="3" t="s">
        <v>86</v>
      </c>
      <c r="N1513" s="3" t="s">
        <v>661</v>
      </c>
      <c r="O1513" s="35">
        <v>0</v>
      </c>
      <c r="P1513" s="3" t="s">
        <v>664</v>
      </c>
      <c r="Q1513" s="3" t="s">
        <v>8</v>
      </c>
      <c r="R1513" s="3" t="s">
        <v>1511</v>
      </c>
      <c r="T1513" s="3" t="str">
        <f t="shared" si="55"/>
        <v>INTERIOR</v>
      </c>
      <c r="U1513" s="48"/>
      <c r="V1513" s="3" t="s">
        <v>1599</v>
      </c>
      <c r="AA1513" s="3" t="str">
        <f t="shared" si="56"/>
        <v>INTERIORINT HOMBREINICIO LABORALDEPORTIVOCAMISILLABASICO NEUTRO</v>
      </c>
    </row>
    <row r="1514" spans="1:27">
      <c r="A1514" s="3">
        <v>285997</v>
      </c>
      <c r="B1514" s="3" t="s">
        <v>5</v>
      </c>
      <c r="C1514" s="3" t="s">
        <v>685</v>
      </c>
      <c r="D1514" s="3" t="s">
        <v>681</v>
      </c>
      <c r="E1514" s="3" t="s">
        <v>682</v>
      </c>
      <c r="F1514" s="3" t="s">
        <v>683</v>
      </c>
      <c r="G1514" s="50">
        <v>1</v>
      </c>
      <c r="H1514" s="3" t="s">
        <v>690</v>
      </c>
      <c r="I1514" s="3" t="s">
        <v>786</v>
      </c>
      <c r="J1514" s="33">
        <v>46</v>
      </c>
      <c r="K1514" s="3" t="s">
        <v>668</v>
      </c>
      <c r="L1514" s="34">
        <v>45342</v>
      </c>
      <c r="M1514" s="3" t="s">
        <v>86</v>
      </c>
      <c r="N1514" s="3" t="s">
        <v>661</v>
      </c>
      <c r="O1514" s="35">
        <v>0</v>
      </c>
      <c r="P1514" s="3" t="s">
        <v>664</v>
      </c>
      <c r="Q1514" s="3" t="s">
        <v>8</v>
      </c>
      <c r="R1514" s="3" t="s">
        <v>1511</v>
      </c>
      <c r="T1514" s="3" t="str">
        <f t="shared" si="55"/>
        <v>INTERIOR</v>
      </c>
      <c r="U1514" s="48"/>
      <c r="V1514" s="3" t="s">
        <v>1599</v>
      </c>
      <c r="AA1514" s="3" t="str">
        <f t="shared" si="56"/>
        <v>INTERIORINT HOMBREINICIO LABORALDEPORTIVOCAMISILLABASICO NEUTRO</v>
      </c>
    </row>
    <row r="1515" spans="1:27">
      <c r="A1515" s="3">
        <v>285997</v>
      </c>
      <c r="B1515" s="3" t="s">
        <v>5</v>
      </c>
      <c r="C1515" s="3" t="s">
        <v>685</v>
      </c>
      <c r="D1515" s="3" t="s">
        <v>681</v>
      </c>
      <c r="E1515" s="3" t="s">
        <v>682</v>
      </c>
      <c r="F1515" s="3" t="s">
        <v>683</v>
      </c>
      <c r="G1515" s="50">
        <v>1</v>
      </c>
      <c r="H1515" s="3" t="s">
        <v>690</v>
      </c>
      <c r="I1515" s="3" t="s">
        <v>709</v>
      </c>
      <c r="J1515" s="33">
        <v>32</v>
      </c>
      <c r="K1515" s="3" t="s">
        <v>668</v>
      </c>
      <c r="L1515" s="34">
        <v>45342</v>
      </c>
      <c r="M1515" s="3" t="s">
        <v>86</v>
      </c>
      <c r="N1515" s="3" t="s">
        <v>661</v>
      </c>
      <c r="O1515" s="35">
        <v>0</v>
      </c>
      <c r="P1515" s="3" t="s">
        <v>664</v>
      </c>
      <c r="Q1515" s="3" t="s">
        <v>8</v>
      </c>
      <c r="R1515" s="3" t="s">
        <v>1511</v>
      </c>
      <c r="T1515" s="3" t="str">
        <f t="shared" si="55"/>
        <v>INTERIOR</v>
      </c>
      <c r="U1515" s="48"/>
      <c r="V1515" s="3" t="s">
        <v>1599</v>
      </c>
      <c r="AA1515" s="3" t="str">
        <f t="shared" si="56"/>
        <v>INTERIORINT HOMBREINICIO LABORALDEPORTIVOCAMISILLABASICO NEUTRO</v>
      </c>
    </row>
    <row r="1516" spans="1:27">
      <c r="A1516" s="3">
        <v>285997</v>
      </c>
      <c r="B1516" s="3" t="s">
        <v>5</v>
      </c>
      <c r="C1516" s="3" t="s">
        <v>685</v>
      </c>
      <c r="D1516" s="3" t="s">
        <v>681</v>
      </c>
      <c r="E1516" s="3" t="s">
        <v>682</v>
      </c>
      <c r="F1516" s="3" t="s">
        <v>683</v>
      </c>
      <c r="G1516" s="50">
        <v>1</v>
      </c>
      <c r="H1516" s="3" t="s">
        <v>690</v>
      </c>
      <c r="I1516" s="3" t="s">
        <v>692</v>
      </c>
      <c r="J1516" s="33">
        <v>60</v>
      </c>
      <c r="K1516" s="3" t="s">
        <v>668</v>
      </c>
      <c r="L1516" s="34">
        <v>45342</v>
      </c>
      <c r="M1516" s="3" t="s">
        <v>86</v>
      </c>
      <c r="N1516" s="3" t="s">
        <v>661</v>
      </c>
      <c r="O1516" s="35">
        <v>0</v>
      </c>
      <c r="P1516" s="3" t="s">
        <v>664</v>
      </c>
      <c r="Q1516" s="3" t="s">
        <v>8</v>
      </c>
      <c r="R1516" s="3" t="s">
        <v>1511</v>
      </c>
      <c r="T1516" s="3" t="str">
        <f t="shared" si="55"/>
        <v>INTERIOR</v>
      </c>
      <c r="U1516" s="48"/>
      <c r="V1516" s="3" t="s">
        <v>1599</v>
      </c>
      <c r="AA1516" s="3" t="str">
        <f t="shared" si="56"/>
        <v>INTERIORINT HOMBREINICIO LABORALDEPORTIVOCAMISILLABASICO NEUTRO</v>
      </c>
    </row>
    <row r="1517" spans="1:27">
      <c r="A1517" s="3">
        <v>285997</v>
      </c>
      <c r="B1517" s="3" t="s">
        <v>5</v>
      </c>
      <c r="C1517" s="3" t="s">
        <v>685</v>
      </c>
      <c r="D1517" s="3" t="s">
        <v>681</v>
      </c>
      <c r="E1517" s="3" t="s">
        <v>682</v>
      </c>
      <c r="F1517" s="3" t="s">
        <v>683</v>
      </c>
      <c r="G1517" s="50">
        <v>1</v>
      </c>
      <c r="H1517" s="3" t="s">
        <v>690</v>
      </c>
      <c r="I1517" s="3" t="s">
        <v>804</v>
      </c>
      <c r="J1517" s="33">
        <v>26</v>
      </c>
      <c r="K1517" s="3" t="s">
        <v>668</v>
      </c>
      <c r="L1517" s="34">
        <v>45342</v>
      </c>
      <c r="M1517" s="3" t="s">
        <v>86</v>
      </c>
      <c r="N1517" s="3" t="s">
        <v>661</v>
      </c>
      <c r="O1517" s="35">
        <v>0</v>
      </c>
      <c r="P1517" s="3" t="s">
        <v>664</v>
      </c>
      <c r="Q1517" s="3" t="s">
        <v>8</v>
      </c>
      <c r="R1517" s="3" t="s">
        <v>1511</v>
      </c>
      <c r="T1517" s="3" t="str">
        <f t="shared" ref="T1517:T1580" si="57">+IF(B1517="NINA","INFANTIL",IF(B1517="NINO","INFANTIL",IF(B1517="BEBITA","INFANTIL",IF(B1517="BEBITO","INFANTIL",IF(B1517="BEBE","INFANTIL",IF(B1517="HOGAR","HOGAR Y COMPLEMENTOS",IF(B1517="COMPLEMENTOS","HOGAR Y COMPLEMENTOS",IF(B1517="COLEGIAL","HOGAR Y COMPLEMENTOS",IF(B1517="INT MUJER","INTERIOR",IF(B1517="INT HOMBRE","INTERIOR",IF(B1517="INT NINA","INTERIOR",IF(B1517="INT NINO","INTERIOR",IF(B1517="INT BEBITA","INTERIOR",IF(B1517="INT BEBITO","INTERIOR",IF(B1517="MUJER","MUJER",IF(B1517="HOMBRE","HOMBRE",""))))))))))))))))</f>
        <v>INTERIOR</v>
      </c>
      <c r="U1517" s="48"/>
      <c r="V1517" s="3" t="s">
        <v>1599</v>
      </c>
      <c r="AA1517" s="3" t="str">
        <f t="shared" si="56"/>
        <v>INTERIORINT HOMBREINICIO LABORALDEPORTIVOCAMISILLABASICO NEUTRO</v>
      </c>
    </row>
    <row r="1518" spans="1:27">
      <c r="A1518" s="3">
        <v>308304</v>
      </c>
      <c r="B1518" s="3" t="s">
        <v>5</v>
      </c>
      <c r="C1518" s="3" t="s">
        <v>685</v>
      </c>
      <c r="D1518" s="3" t="s">
        <v>681</v>
      </c>
      <c r="E1518" s="3" t="s">
        <v>697</v>
      </c>
      <c r="F1518" s="3" t="s">
        <v>702</v>
      </c>
      <c r="G1518" s="50">
        <v>1</v>
      </c>
      <c r="H1518" s="3" t="s">
        <v>698</v>
      </c>
      <c r="I1518" s="3" t="s">
        <v>765</v>
      </c>
      <c r="J1518" s="33">
        <v>10</v>
      </c>
      <c r="K1518" s="3" t="s">
        <v>668</v>
      </c>
      <c r="L1518" s="34">
        <v>45342</v>
      </c>
      <c r="M1518" s="3" t="s">
        <v>91</v>
      </c>
      <c r="N1518" s="3" t="s">
        <v>662</v>
      </c>
      <c r="O1518" s="35">
        <v>0</v>
      </c>
      <c r="P1518" s="3" t="s">
        <v>664</v>
      </c>
      <c r="Q1518" s="3" t="s">
        <v>8</v>
      </c>
      <c r="R1518" s="3" t="s">
        <v>1379</v>
      </c>
      <c r="T1518" s="3" t="str">
        <f t="shared" si="57"/>
        <v>INTERIOR</v>
      </c>
      <c r="U1518" s="48"/>
      <c r="V1518" s="3" t="s">
        <v>1599</v>
      </c>
      <c r="AA1518" s="3" t="str">
        <f t="shared" si="56"/>
        <v>INTERIORINT HOMBREINICIO LABORALDEPORTIVOMEDIASMODA</v>
      </c>
    </row>
    <row r="1519" spans="1:27">
      <c r="A1519" s="3">
        <v>308306</v>
      </c>
      <c r="B1519" s="3" t="s">
        <v>5</v>
      </c>
      <c r="C1519" s="3" t="s">
        <v>685</v>
      </c>
      <c r="D1519" s="3" t="s">
        <v>681</v>
      </c>
      <c r="E1519" s="3" t="s">
        <v>697</v>
      </c>
      <c r="F1519" s="3" t="s">
        <v>711</v>
      </c>
      <c r="G1519" s="50">
        <v>1</v>
      </c>
      <c r="H1519" s="3" t="s">
        <v>698</v>
      </c>
      <c r="I1519" s="3" t="s">
        <v>765</v>
      </c>
      <c r="J1519" s="33">
        <v>35</v>
      </c>
      <c r="K1519" s="3" t="s">
        <v>668</v>
      </c>
      <c r="L1519" s="34">
        <v>45342</v>
      </c>
      <c r="M1519" s="3" t="s">
        <v>91</v>
      </c>
      <c r="N1519" s="3" t="s">
        <v>662</v>
      </c>
      <c r="O1519" s="35">
        <v>0</v>
      </c>
      <c r="P1519" s="3" t="s">
        <v>664</v>
      </c>
      <c r="Q1519" s="3" t="s">
        <v>8</v>
      </c>
      <c r="R1519" s="3" t="s">
        <v>1322</v>
      </c>
      <c r="T1519" s="3" t="str">
        <f t="shared" si="57"/>
        <v>INTERIOR</v>
      </c>
      <c r="U1519" s="48"/>
      <c r="V1519" s="3" t="s">
        <v>1599</v>
      </c>
      <c r="AA1519" s="3" t="str">
        <f t="shared" si="56"/>
        <v>INTERIORINT HOMBREINICIO LABORALDEPORTIVOMEDIASBASICO MODA</v>
      </c>
    </row>
    <row r="1520" spans="1:27">
      <c r="A1520" s="3">
        <v>36588</v>
      </c>
      <c r="B1520" s="3" t="s">
        <v>5</v>
      </c>
      <c r="C1520" s="3" t="s">
        <v>685</v>
      </c>
      <c r="D1520" s="3" t="s">
        <v>696</v>
      </c>
      <c r="E1520" s="3" t="s">
        <v>697</v>
      </c>
      <c r="F1520" s="3" t="s">
        <v>683</v>
      </c>
      <c r="G1520" s="50">
        <v>2</v>
      </c>
      <c r="H1520" s="3" t="s">
        <v>698</v>
      </c>
      <c r="I1520" s="3" t="s">
        <v>699</v>
      </c>
      <c r="J1520" s="33">
        <v>107</v>
      </c>
      <c r="K1520" s="3" t="s">
        <v>668</v>
      </c>
      <c r="L1520" s="34">
        <v>45344</v>
      </c>
      <c r="M1520" s="3" t="s">
        <v>69</v>
      </c>
      <c r="N1520" s="3" t="s">
        <v>661</v>
      </c>
      <c r="O1520" s="35">
        <v>0</v>
      </c>
      <c r="P1520" s="3" t="s">
        <v>664</v>
      </c>
      <c r="Q1520" s="3" t="s">
        <v>8</v>
      </c>
      <c r="R1520" s="3" t="s">
        <v>1382</v>
      </c>
      <c r="T1520" s="3" t="str">
        <f t="shared" si="57"/>
        <v>INTERIOR</v>
      </c>
      <c r="U1520" s="48"/>
      <c r="V1520" s="3" t="s">
        <v>1599</v>
      </c>
      <c r="AA1520" s="3" t="str">
        <f t="shared" si="56"/>
        <v>INTERIORINT HOMBREINICIO LABORALFORMALMEDIASBASICO NEUTRO</v>
      </c>
    </row>
    <row r="1521" spans="1:27">
      <c r="A1521" s="3">
        <v>36588</v>
      </c>
      <c r="B1521" s="3" t="s">
        <v>5</v>
      </c>
      <c r="C1521" s="3" t="s">
        <v>685</v>
      </c>
      <c r="D1521" s="3" t="s">
        <v>696</v>
      </c>
      <c r="E1521" s="3" t="s">
        <v>697</v>
      </c>
      <c r="F1521" s="3" t="s">
        <v>683</v>
      </c>
      <c r="G1521" s="50">
        <v>2</v>
      </c>
      <c r="H1521" s="3" t="s">
        <v>698</v>
      </c>
      <c r="I1521" s="3" t="s">
        <v>700</v>
      </c>
      <c r="J1521" s="33">
        <v>98</v>
      </c>
      <c r="K1521" s="3" t="s">
        <v>668</v>
      </c>
      <c r="L1521" s="34">
        <v>45344</v>
      </c>
      <c r="M1521" s="3" t="s">
        <v>69</v>
      </c>
      <c r="N1521" s="3" t="s">
        <v>661</v>
      </c>
      <c r="O1521" s="35">
        <v>0</v>
      </c>
      <c r="P1521" s="3" t="s">
        <v>664</v>
      </c>
      <c r="Q1521" s="3" t="s">
        <v>8</v>
      </c>
      <c r="R1521" s="3" t="s">
        <v>1382</v>
      </c>
      <c r="T1521" s="3" t="str">
        <f t="shared" si="57"/>
        <v>INTERIOR</v>
      </c>
      <c r="U1521" s="48"/>
      <c r="V1521" s="3" t="s">
        <v>1599</v>
      </c>
      <c r="AA1521" s="3" t="str">
        <f t="shared" si="56"/>
        <v>INTERIORINT HOMBREINICIO LABORALFORMALMEDIASBASICO NEUTRO</v>
      </c>
    </row>
    <row r="1522" spans="1:27">
      <c r="A1522" s="3">
        <v>36588</v>
      </c>
      <c r="B1522" s="3" t="s">
        <v>5</v>
      </c>
      <c r="C1522" s="3" t="s">
        <v>685</v>
      </c>
      <c r="D1522" s="3" t="s">
        <v>696</v>
      </c>
      <c r="E1522" s="3" t="s">
        <v>697</v>
      </c>
      <c r="F1522" s="3" t="s">
        <v>683</v>
      </c>
      <c r="G1522" s="50">
        <v>2</v>
      </c>
      <c r="H1522" s="3" t="s">
        <v>698</v>
      </c>
      <c r="I1522" s="3" t="s">
        <v>692</v>
      </c>
      <c r="J1522" s="33">
        <v>190</v>
      </c>
      <c r="K1522" s="3" t="s">
        <v>668</v>
      </c>
      <c r="L1522" s="34">
        <v>45344</v>
      </c>
      <c r="M1522" s="3" t="s">
        <v>69</v>
      </c>
      <c r="N1522" s="3" t="s">
        <v>661</v>
      </c>
      <c r="O1522" s="35">
        <v>0</v>
      </c>
      <c r="P1522" s="3" t="s">
        <v>664</v>
      </c>
      <c r="Q1522" s="3" t="s">
        <v>8</v>
      </c>
      <c r="R1522" s="3" t="s">
        <v>1382</v>
      </c>
      <c r="T1522" s="3" t="str">
        <f t="shared" si="57"/>
        <v>INTERIOR</v>
      </c>
      <c r="U1522" s="48"/>
      <c r="V1522" s="3" t="s">
        <v>1599</v>
      </c>
      <c r="AA1522" s="3" t="str">
        <f t="shared" si="56"/>
        <v>INTERIORINT HOMBREINICIO LABORALFORMALMEDIASBASICO NEUTRO</v>
      </c>
    </row>
    <row r="1523" spans="1:27">
      <c r="A1523" s="3">
        <v>36588</v>
      </c>
      <c r="B1523" s="3" t="s">
        <v>5</v>
      </c>
      <c r="C1523" s="3" t="s">
        <v>685</v>
      </c>
      <c r="D1523" s="3" t="s">
        <v>696</v>
      </c>
      <c r="E1523" s="3" t="s">
        <v>697</v>
      </c>
      <c r="F1523" s="3" t="s">
        <v>683</v>
      </c>
      <c r="G1523" s="50">
        <v>2</v>
      </c>
      <c r="H1523" s="3" t="s">
        <v>698</v>
      </c>
      <c r="I1523" s="3" t="s">
        <v>694</v>
      </c>
      <c r="J1523" s="33">
        <v>29</v>
      </c>
      <c r="K1523" s="3" t="s">
        <v>668</v>
      </c>
      <c r="L1523" s="34">
        <v>45344</v>
      </c>
      <c r="M1523" s="3" t="s">
        <v>69</v>
      </c>
      <c r="N1523" s="3" t="s">
        <v>661</v>
      </c>
      <c r="O1523" s="35">
        <v>0</v>
      </c>
      <c r="P1523" s="3" t="s">
        <v>664</v>
      </c>
      <c r="Q1523" s="3" t="s">
        <v>8</v>
      </c>
      <c r="R1523" s="3" t="s">
        <v>1382</v>
      </c>
      <c r="T1523" s="3" t="str">
        <f t="shared" si="57"/>
        <v>INTERIOR</v>
      </c>
      <c r="U1523" s="48"/>
      <c r="V1523" s="3" t="s">
        <v>1599</v>
      </c>
      <c r="AA1523" s="3" t="str">
        <f t="shared" ref="AA1523:AA1586" si="58">+CONCATENATE(T1523,B1523,C1523,D1523,E1523,F1523)</f>
        <v>INTERIORINT HOMBREINICIO LABORALFORMALMEDIASBASICO NEUTRO</v>
      </c>
    </row>
    <row r="1524" spans="1:27">
      <c r="A1524" s="3">
        <v>36588</v>
      </c>
      <c r="B1524" s="3" t="s">
        <v>5</v>
      </c>
      <c r="C1524" s="3" t="s">
        <v>685</v>
      </c>
      <c r="D1524" s="3" t="s">
        <v>696</v>
      </c>
      <c r="E1524" s="3" t="s">
        <v>697</v>
      </c>
      <c r="F1524" s="3" t="s">
        <v>683</v>
      </c>
      <c r="G1524" s="50">
        <v>2</v>
      </c>
      <c r="H1524" s="3" t="s">
        <v>698</v>
      </c>
      <c r="I1524" s="3" t="s">
        <v>694</v>
      </c>
      <c r="J1524" s="33">
        <v>25</v>
      </c>
      <c r="K1524" s="3" t="s">
        <v>668</v>
      </c>
      <c r="L1524" s="34">
        <v>45344</v>
      </c>
      <c r="M1524" s="3" t="s">
        <v>69</v>
      </c>
      <c r="N1524" s="3" t="s">
        <v>661</v>
      </c>
      <c r="O1524" s="35">
        <v>0</v>
      </c>
      <c r="P1524" s="3" t="s">
        <v>664</v>
      </c>
      <c r="Q1524" s="3" t="s">
        <v>8</v>
      </c>
      <c r="R1524" s="3" t="s">
        <v>7</v>
      </c>
      <c r="T1524" s="3" t="str">
        <f t="shared" si="57"/>
        <v>INTERIOR</v>
      </c>
      <c r="U1524" s="48"/>
      <c r="V1524" s="3" t="s">
        <v>1603</v>
      </c>
      <c r="AA1524" s="3" t="str">
        <f t="shared" si="58"/>
        <v>INTERIORINT HOMBREINICIO LABORALFORMALMEDIASBASICO NEUTRO</v>
      </c>
    </row>
    <row r="1525" spans="1:27">
      <c r="A1525" s="3">
        <v>108352</v>
      </c>
      <c r="B1525" s="3" t="s">
        <v>5</v>
      </c>
      <c r="C1525" s="3" t="s">
        <v>685</v>
      </c>
      <c r="D1525" s="3" t="s">
        <v>696</v>
      </c>
      <c r="E1525" s="3" t="s">
        <v>697</v>
      </c>
      <c r="F1525" s="3" t="s">
        <v>683</v>
      </c>
      <c r="G1525" s="50">
        <v>2</v>
      </c>
      <c r="H1525" s="3" t="s">
        <v>698</v>
      </c>
      <c r="I1525" s="3" t="s">
        <v>737</v>
      </c>
      <c r="J1525" s="33">
        <v>92</v>
      </c>
      <c r="K1525" s="3" t="s">
        <v>668</v>
      </c>
      <c r="L1525" s="34">
        <v>45344</v>
      </c>
      <c r="M1525" s="3" t="s">
        <v>69</v>
      </c>
      <c r="N1525" s="3" t="s">
        <v>661</v>
      </c>
      <c r="O1525" s="35">
        <v>0</v>
      </c>
      <c r="P1525" s="3" t="s">
        <v>664</v>
      </c>
      <c r="Q1525" s="3" t="s">
        <v>8</v>
      </c>
      <c r="R1525" s="3" t="s">
        <v>1382</v>
      </c>
      <c r="T1525" s="3" t="str">
        <f t="shared" si="57"/>
        <v>INTERIOR</v>
      </c>
      <c r="U1525" s="48"/>
      <c r="V1525" s="3" t="s">
        <v>1599</v>
      </c>
      <c r="AA1525" s="3" t="str">
        <f t="shared" si="58"/>
        <v>INTERIORINT HOMBREINICIO LABORALFORMALMEDIASBASICO NEUTRO</v>
      </c>
    </row>
    <row r="1526" spans="1:27">
      <c r="A1526" s="3">
        <v>108352</v>
      </c>
      <c r="B1526" s="3" t="s">
        <v>5</v>
      </c>
      <c r="C1526" s="3" t="s">
        <v>685</v>
      </c>
      <c r="D1526" s="3" t="s">
        <v>696</v>
      </c>
      <c r="E1526" s="3" t="s">
        <v>697</v>
      </c>
      <c r="F1526" s="3" t="s">
        <v>683</v>
      </c>
      <c r="G1526" s="50">
        <v>2</v>
      </c>
      <c r="H1526" s="3" t="s">
        <v>698</v>
      </c>
      <c r="I1526" s="3" t="s">
        <v>700</v>
      </c>
      <c r="J1526" s="33">
        <v>97</v>
      </c>
      <c r="K1526" s="3" t="s">
        <v>668</v>
      </c>
      <c r="L1526" s="34">
        <v>45344</v>
      </c>
      <c r="M1526" s="3" t="s">
        <v>69</v>
      </c>
      <c r="N1526" s="3" t="s">
        <v>661</v>
      </c>
      <c r="O1526" s="35">
        <v>0</v>
      </c>
      <c r="P1526" s="3" t="s">
        <v>664</v>
      </c>
      <c r="Q1526" s="3" t="s">
        <v>8</v>
      </c>
      <c r="R1526" s="3" t="s">
        <v>1382</v>
      </c>
      <c r="T1526" s="3" t="str">
        <f t="shared" si="57"/>
        <v>INTERIOR</v>
      </c>
      <c r="U1526" s="48"/>
      <c r="V1526" s="3" t="s">
        <v>1599</v>
      </c>
      <c r="AA1526" s="3" t="str">
        <f t="shared" si="58"/>
        <v>INTERIORINT HOMBREINICIO LABORALFORMALMEDIASBASICO NEUTRO</v>
      </c>
    </row>
    <row r="1527" spans="1:27">
      <c r="A1527" s="3">
        <v>108352</v>
      </c>
      <c r="B1527" s="3" t="s">
        <v>5</v>
      </c>
      <c r="C1527" s="3" t="s">
        <v>685</v>
      </c>
      <c r="D1527" s="3" t="s">
        <v>696</v>
      </c>
      <c r="E1527" s="3" t="s">
        <v>697</v>
      </c>
      <c r="F1527" s="3" t="s">
        <v>683</v>
      </c>
      <c r="G1527" s="50">
        <v>2</v>
      </c>
      <c r="H1527" s="3" t="s">
        <v>698</v>
      </c>
      <c r="I1527" s="3" t="s">
        <v>692</v>
      </c>
      <c r="J1527" s="33">
        <v>189</v>
      </c>
      <c r="K1527" s="3" t="s">
        <v>668</v>
      </c>
      <c r="L1527" s="34">
        <v>45344</v>
      </c>
      <c r="M1527" s="3" t="s">
        <v>69</v>
      </c>
      <c r="N1527" s="3" t="s">
        <v>661</v>
      </c>
      <c r="O1527" s="35">
        <v>0</v>
      </c>
      <c r="P1527" s="3" t="s">
        <v>664</v>
      </c>
      <c r="Q1527" s="3" t="s">
        <v>8</v>
      </c>
      <c r="R1527" s="3" t="s">
        <v>1382</v>
      </c>
      <c r="T1527" s="3" t="str">
        <f t="shared" si="57"/>
        <v>INTERIOR</v>
      </c>
      <c r="U1527" s="48"/>
      <c r="V1527" s="3" t="s">
        <v>1599</v>
      </c>
      <c r="AA1527" s="3" t="str">
        <f t="shared" si="58"/>
        <v>INTERIORINT HOMBREINICIO LABORALFORMALMEDIASBASICO NEUTRO</v>
      </c>
    </row>
    <row r="1528" spans="1:27">
      <c r="A1528" s="3">
        <v>108352</v>
      </c>
      <c r="B1528" s="3" t="s">
        <v>5</v>
      </c>
      <c r="C1528" s="3" t="s">
        <v>685</v>
      </c>
      <c r="D1528" s="3" t="s">
        <v>696</v>
      </c>
      <c r="E1528" s="3" t="s">
        <v>697</v>
      </c>
      <c r="F1528" s="3" t="s">
        <v>683</v>
      </c>
      <c r="G1528" s="50">
        <v>2</v>
      </c>
      <c r="H1528" s="3" t="s">
        <v>698</v>
      </c>
      <c r="I1528" s="3" t="s">
        <v>694</v>
      </c>
      <c r="J1528" s="33">
        <v>125</v>
      </c>
      <c r="K1528" s="3" t="s">
        <v>668</v>
      </c>
      <c r="L1528" s="34">
        <v>45344</v>
      </c>
      <c r="M1528" s="3" t="s">
        <v>69</v>
      </c>
      <c r="N1528" s="3" t="s">
        <v>661</v>
      </c>
      <c r="O1528" s="35">
        <v>0</v>
      </c>
      <c r="P1528" s="3" t="s">
        <v>664</v>
      </c>
      <c r="Q1528" s="3" t="s">
        <v>8</v>
      </c>
      <c r="R1528" s="3" t="s">
        <v>1382</v>
      </c>
      <c r="T1528" s="3" t="str">
        <f t="shared" si="57"/>
        <v>INTERIOR</v>
      </c>
      <c r="U1528" s="48"/>
      <c r="V1528" s="3" t="s">
        <v>1599</v>
      </c>
      <c r="AA1528" s="3" t="str">
        <f t="shared" si="58"/>
        <v>INTERIORINT HOMBREINICIO LABORALFORMALMEDIASBASICO NEUTRO</v>
      </c>
    </row>
    <row r="1529" spans="1:27">
      <c r="A1529" s="3">
        <v>182307</v>
      </c>
      <c r="B1529" s="3" t="s">
        <v>5</v>
      </c>
      <c r="C1529" s="3" t="s">
        <v>685</v>
      </c>
      <c r="D1529" s="3" t="s">
        <v>696</v>
      </c>
      <c r="E1529" s="3" t="s">
        <v>697</v>
      </c>
      <c r="F1529" s="3" t="s">
        <v>683</v>
      </c>
      <c r="G1529" s="50">
        <v>2</v>
      </c>
      <c r="H1529" s="3" t="s">
        <v>698</v>
      </c>
      <c r="I1529" s="3" t="s">
        <v>700</v>
      </c>
      <c r="J1529" s="33">
        <v>90</v>
      </c>
      <c r="K1529" s="3" t="s">
        <v>668</v>
      </c>
      <c r="L1529" s="34">
        <v>45344</v>
      </c>
      <c r="M1529" s="3" t="s">
        <v>69</v>
      </c>
      <c r="N1529" s="3" t="s">
        <v>661</v>
      </c>
      <c r="O1529" s="35">
        <v>0</v>
      </c>
      <c r="P1529" s="3" t="s">
        <v>664</v>
      </c>
      <c r="Q1529" s="3" t="s">
        <v>8</v>
      </c>
      <c r="R1529" s="3" t="s">
        <v>1382</v>
      </c>
      <c r="T1529" s="3" t="str">
        <f t="shared" si="57"/>
        <v>INTERIOR</v>
      </c>
      <c r="U1529" s="48"/>
      <c r="V1529" s="3" t="s">
        <v>1599</v>
      </c>
      <c r="AA1529" s="3" t="str">
        <f t="shared" si="58"/>
        <v>INTERIORINT HOMBREINICIO LABORALFORMALMEDIASBASICO NEUTRO</v>
      </c>
    </row>
    <row r="1530" spans="1:27">
      <c r="A1530" s="3">
        <v>182307</v>
      </c>
      <c r="B1530" s="3" t="s">
        <v>5</v>
      </c>
      <c r="C1530" s="3" t="s">
        <v>685</v>
      </c>
      <c r="D1530" s="3" t="s">
        <v>696</v>
      </c>
      <c r="E1530" s="3" t="s">
        <v>697</v>
      </c>
      <c r="F1530" s="3" t="s">
        <v>683</v>
      </c>
      <c r="G1530" s="50">
        <v>2</v>
      </c>
      <c r="H1530" s="3" t="s">
        <v>698</v>
      </c>
      <c r="I1530" s="3" t="s">
        <v>692</v>
      </c>
      <c r="J1530" s="33">
        <v>310</v>
      </c>
      <c r="K1530" s="3" t="s">
        <v>668</v>
      </c>
      <c r="L1530" s="34">
        <v>45344</v>
      </c>
      <c r="M1530" s="3" t="s">
        <v>69</v>
      </c>
      <c r="N1530" s="3" t="s">
        <v>661</v>
      </c>
      <c r="O1530" s="35">
        <v>0</v>
      </c>
      <c r="P1530" s="3" t="s">
        <v>664</v>
      </c>
      <c r="Q1530" s="3" t="s">
        <v>8</v>
      </c>
      <c r="R1530" s="3" t="s">
        <v>1382</v>
      </c>
      <c r="T1530" s="3" t="str">
        <f t="shared" si="57"/>
        <v>INTERIOR</v>
      </c>
      <c r="U1530" s="48"/>
      <c r="V1530" s="3" t="s">
        <v>1599</v>
      </c>
      <c r="AA1530" s="3" t="str">
        <f t="shared" si="58"/>
        <v>INTERIORINT HOMBREINICIO LABORALFORMALMEDIASBASICO NEUTRO</v>
      </c>
    </row>
    <row r="1531" spans="1:27">
      <c r="A1531" s="3">
        <v>182307</v>
      </c>
      <c r="B1531" s="3" t="s">
        <v>5</v>
      </c>
      <c r="C1531" s="3" t="s">
        <v>685</v>
      </c>
      <c r="D1531" s="3" t="s">
        <v>696</v>
      </c>
      <c r="E1531" s="3" t="s">
        <v>697</v>
      </c>
      <c r="F1531" s="3" t="s">
        <v>683</v>
      </c>
      <c r="G1531" s="50">
        <v>2</v>
      </c>
      <c r="H1531" s="3" t="s">
        <v>698</v>
      </c>
      <c r="I1531" s="3" t="s">
        <v>752</v>
      </c>
      <c r="J1531" s="33">
        <v>53</v>
      </c>
      <c r="K1531" s="3" t="s">
        <v>668</v>
      </c>
      <c r="L1531" s="34">
        <v>45344</v>
      </c>
      <c r="M1531" s="3" t="s">
        <v>69</v>
      </c>
      <c r="N1531" s="3" t="s">
        <v>661</v>
      </c>
      <c r="O1531" s="35">
        <v>0</v>
      </c>
      <c r="P1531" s="3" t="s">
        <v>664</v>
      </c>
      <c r="Q1531" s="3" t="s">
        <v>8</v>
      </c>
      <c r="R1531" s="3" t="s">
        <v>1382</v>
      </c>
      <c r="T1531" s="3" t="str">
        <f t="shared" si="57"/>
        <v>INTERIOR</v>
      </c>
      <c r="U1531" s="48"/>
      <c r="V1531" s="3" t="s">
        <v>1599</v>
      </c>
      <c r="AA1531" s="3" t="str">
        <f t="shared" si="58"/>
        <v>INTERIORINT HOMBREINICIO LABORALFORMALMEDIASBASICO NEUTRO</v>
      </c>
    </row>
    <row r="1532" spans="1:27">
      <c r="A1532" s="3">
        <v>182307</v>
      </c>
      <c r="B1532" s="3" t="s">
        <v>5</v>
      </c>
      <c r="C1532" s="3" t="s">
        <v>685</v>
      </c>
      <c r="D1532" s="3" t="s">
        <v>696</v>
      </c>
      <c r="E1532" s="3" t="s">
        <v>697</v>
      </c>
      <c r="F1532" s="3" t="s">
        <v>683</v>
      </c>
      <c r="G1532" s="50">
        <v>2</v>
      </c>
      <c r="H1532" s="3" t="s">
        <v>698</v>
      </c>
      <c r="I1532" s="3" t="s">
        <v>694</v>
      </c>
      <c r="J1532" s="33">
        <v>149</v>
      </c>
      <c r="K1532" s="3" t="s">
        <v>668</v>
      </c>
      <c r="L1532" s="34">
        <v>45344</v>
      </c>
      <c r="M1532" s="3" t="s">
        <v>69</v>
      </c>
      <c r="N1532" s="3" t="s">
        <v>661</v>
      </c>
      <c r="O1532" s="35">
        <v>0</v>
      </c>
      <c r="P1532" s="3" t="s">
        <v>664</v>
      </c>
      <c r="Q1532" s="3" t="s">
        <v>8</v>
      </c>
      <c r="R1532" s="3" t="s">
        <v>1382</v>
      </c>
      <c r="T1532" s="3" t="str">
        <f t="shared" si="57"/>
        <v>INTERIOR</v>
      </c>
      <c r="U1532" s="48"/>
      <c r="V1532" s="3" t="s">
        <v>1599</v>
      </c>
      <c r="AA1532" s="3" t="str">
        <f t="shared" si="58"/>
        <v>INTERIORINT HOMBREINICIO LABORALFORMALMEDIASBASICO NEUTRO</v>
      </c>
    </row>
    <row r="1533" spans="1:27">
      <c r="A1533" s="3">
        <v>182307</v>
      </c>
      <c r="B1533" s="3" t="s">
        <v>5</v>
      </c>
      <c r="C1533" s="3" t="s">
        <v>685</v>
      </c>
      <c r="D1533" s="3" t="s">
        <v>696</v>
      </c>
      <c r="E1533" s="3" t="s">
        <v>697</v>
      </c>
      <c r="F1533" s="3" t="s">
        <v>683</v>
      </c>
      <c r="G1533" s="50">
        <v>2</v>
      </c>
      <c r="H1533" s="3" t="s">
        <v>698</v>
      </c>
      <c r="I1533" s="3" t="s">
        <v>709</v>
      </c>
      <c r="J1533" s="33">
        <v>86</v>
      </c>
      <c r="K1533" s="3" t="s">
        <v>668</v>
      </c>
      <c r="L1533" s="34">
        <v>45344</v>
      </c>
      <c r="M1533" s="3" t="s">
        <v>69</v>
      </c>
      <c r="N1533" s="3" t="s">
        <v>661</v>
      </c>
      <c r="O1533" s="35">
        <v>0</v>
      </c>
      <c r="P1533" s="3" t="s">
        <v>664</v>
      </c>
      <c r="Q1533" s="3" t="s">
        <v>8</v>
      </c>
      <c r="R1533" s="3" t="s">
        <v>1382</v>
      </c>
      <c r="T1533" s="3" t="str">
        <f t="shared" si="57"/>
        <v>INTERIOR</v>
      </c>
      <c r="U1533" s="48"/>
      <c r="V1533" s="3" t="s">
        <v>1599</v>
      </c>
      <c r="AA1533" s="3" t="str">
        <f t="shared" si="58"/>
        <v>INTERIORINT HOMBREINICIO LABORALFORMALMEDIASBASICO NEUTRO</v>
      </c>
    </row>
    <row r="1534" spans="1:27">
      <c r="A1534" s="3">
        <v>251779</v>
      </c>
      <c r="B1534" s="3" t="s">
        <v>5</v>
      </c>
      <c r="C1534" s="3" t="s">
        <v>685</v>
      </c>
      <c r="D1534" s="3" t="s">
        <v>681</v>
      </c>
      <c r="E1534" s="3" t="s">
        <v>697</v>
      </c>
      <c r="F1534" s="3" t="s">
        <v>702</v>
      </c>
      <c r="G1534" s="50">
        <v>1</v>
      </c>
      <c r="H1534" s="3" t="s">
        <v>698</v>
      </c>
      <c r="I1534" s="3" t="s">
        <v>692</v>
      </c>
      <c r="J1534" s="33">
        <v>109</v>
      </c>
      <c r="K1534" s="3" t="s">
        <v>668</v>
      </c>
      <c r="L1534" s="34">
        <v>45344</v>
      </c>
      <c r="M1534" s="3" t="s">
        <v>69</v>
      </c>
      <c r="N1534" s="3" t="s">
        <v>661</v>
      </c>
      <c r="O1534" s="35">
        <v>0</v>
      </c>
      <c r="P1534" s="3" t="s">
        <v>664</v>
      </c>
      <c r="Q1534" s="3" t="s">
        <v>8</v>
      </c>
      <c r="R1534" s="3" t="s">
        <v>1379</v>
      </c>
      <c r="T1534" s="3" t="str">
        <f t="shared" si="57"/>
        <v>INTERIOR</v>
      </c>
      <c r="U1534" s="48"/>
      <c r="V1534" s="3" t="s">
        <v>1599</v>
      </c>
      <c r="AA1534" s="3" t="str">
        <f t="shared" si="58"/>
        <v>INTERIORINT HOMBREINICIO LABORALDEPORTIVOMEDIASMODA</v>
      </c>
    </row>
    <row r="1535" spans="1:27">
      <c r="A1535" s="3">
        <v>251779</v>
      </c>
      <c r="B1535" s="3" t="s">
        <v>5</v>
      </c>
      <c r="C1535" s="3" t="s">
        <v>685</v>
      </c>
      <c r="D1535" s="3" t="s">
        <v>681</v>
      </c>
      <c r="E1535" s="3" t="s">
        <v>697</v>
      </c>
      <c r="F1535" s="3" t="s">
        <v>702</v>
      </c>
      <c r="G1535" s="50">
        <v>1</v>
      </c>
      <c r="H1535" s="3" t="s">
        <v>698</v>
      </c>
      <c r="I1535" s="3" t="s">
        <v>700</v>
      </c>
      <c r="J1535" s="33">
        <v>85</v>
      </c>
      <c r="K1535" s="3" t="s">
        <v>668</v>
      </c>
      <c r="L1535" s="34">
        <v>45344</v>
      </c>
      <c r="M1535" s="3" t="s">
        <v>69</v>
      </c>
      <c r="N1535" s="3" t="s">
        <v>661</v>
      </c>
      <c r="O1535" s="35">
        <v>0</v>
      </c>
      <c r="P1535" s="3" t="s">
        <v>664</v>
      </c>
      <c r="Q1535" s="3" t="s">
        <v>8</v>
      </c>
      <c r="R1535" s="3" t="s">
        <v>1379</v>
      </c>
      <c r="T1535" s="3" t="str">
        <f t="shared" si="57"/>
        <v>INTERIOR</v>
      </c>
      <c r="U1535" s="48"/>
      <c r="V1535" s="3" t="s">
        <v>1599</v>
      </c>
      <c r="AA1535" s="3" t="str">
        <f t="shared" si="58"/>
        <v>INTERIORINT HOMBREINICIO LABORALDEPORTIVOMEDIASMODA</v>
      </c>
    </row>
    <row r="1536" spans="1:27">
      <c r="A1536" s="3">
        <v>251779</v>
      </c>
      <c r="B1536" s="3" t="s">
        <v>5</v>
      </c>
      <c r="C1536" s="3" t="s">
        <v>685</v>
      </c>
      <c r="D1536" s="3" t="s">
        <v>681</v>
      </c>
      <c r="E1536" s="3" t="s">
        <v>697</v>
      </c>
      <c r="F1536" s="3" t="s">
        <v>702</v>
      </c>
      <c r="G1536" s="50">
        <v>1</v>
      </c>
      <c r="H1536" s="3" t="s">
        <v>698</v>
      </c>
      <c r="I1536" s="3" t="s">
        <v>694</v>
      </c>
      <c r="J1536" s="33">
        <v>64</v>
      </c>
      <c r="K1536" s="3" t="s">
        <v>668</v>
      </c>
      <c r="L1536" s="34">
        <v>45344</v>
      </c>
      <c r="M1536" s="3" t="s">
        <v>69</v>
      </c>
      <c r="N1536" s="3" t="s">
        <v>661</v>
      </c>
      <c r="O1536" s="35">
        <v>0</v>
      </c>
      <c r="P1536" s="3" t="s">
        <v>664</v>
      </c>
      <c r="Q1536" s="3" t="s">
        <v>8</v>
      </c>
      <c r="R1536" s="3" t="s">
        <v>1379</v>
      </c>
      <c r="T1536" s="3" t="str">
        <f t="shared" si="57"/>
        <v>INTERIOR</v>
      </c>
      <c r="U1536" s="48"/>
      <c r="V1536" s="3" t="s">
        <v>1599</v>
      </c>
      <c r="AA1536" s="3" t="str">
        <f t="shared" si="58"/>
        <v>INTERIORINT HOMBREINICIO LABORALDEPORTIVOMEDIASMODA</v>
      </c>
    </row>
    <row r="1537" spans="1:27">
      <c r="A1537" s="3">
        <v>251780</v>
      </c>
      <c r="B1537" s="3" t="s">
        <v>5</v>
      </c>
      <c r="C1537" s="3" t="s">
        <v>685</v>
      </c>
      <c r="D1537" s="3" t="s">
        <v>681</v>
      </c>
      <c r="E1537" s="3" t="s">
        <v>697</v>
      </c>
      <c r="F1537" s="3" t="s">
        <v>702</v>
      </c>
      <c r="G1537" s="50">
        <v>1</v>
      </c>
      <c r="H1537" s="3" t="s">
        <v>698</v>
      </c>
      <c r="I1537" s="3" t="s">
        <v>695</v>
      </c>
      <c r="J1537" s="33">
        <v>420</v>
      </c>
      <c r="K1537" s="3" t="s">
        <v>668</v>
      </c>
      <c r="L1537" s="34">
        <v>45344</v>
      </c>
      <c r="M1537" s="3" t="s">
        <v>69</v>
      </c>
      <c r="N1537" s="3" t="s">
        <v>661</v>
      </c>
      <c r="O1537" s="35">
        <v>0</v>
      </c>
      <c r="P1537" s="3" t="s">
        <v>664</v>
      </c>
      <c r="Q1537" s="3" t="s">
        <v>8</v>
      </c>
      <c r="R1537" s="3" t="s">
        <v>1379</v>
      </c>
      <c r="T1537" s="3" t="str">
        <f t="shared" si="57"/>
        <v>INTERIOR</v>
      </c>
      <c r="U1537" s="48"/>
      <c r="V1537" s="3" t="s">
        <v>1599</v>
      </c>
      <c r="AA1537" s="3" t="str">
        <f t="shared" si="58"/>
        <v>INTERIORINT HOMBREINICIO LABORALDEPORTIVOMEDIASMODA</v>
      </c>
    </row>
    <row r="1538" spans="1:27">
      <c r="A1538" s="3">
        <v>268888</v>
      </c>
      <c r="B1538" s="3" t="s">
        <v>5</v>
      </c>
      <c r="C1538" s="3" t="s">
        <v>685</v>
      </c>
      <c r="D1538" s="3" t="s">
        <v>681</v>
      </c>
      <c r="E1538" s="3" t="s">
        <v>697</v>
      </c>
      <c r="F1538" s="3" t="s">
        <v>702</v>
      </c>
      <c r="G1538" s="50">
        <v>1</v>
      </c>
      <c r="H1538" s="3" t="s">
        <v>698</v>
      </c>
      <c r="I1538" s="3" t="s">
        <v>695</v>
      </c>
      <c r="J1538" s="33">
        <v>395</v>
      </c>
      <c r="K1538" s="3" t="s">
        <v>668</v>
      </c>
      <c r="L1538" s="34">
        <v>45344</v>
      </c>
      <c r="M1538" s="3" t="s">
        <v>69</v>
      </c>
      <c r="N1538" s="3" t="s">
        <v>661</v>
      </c>
      <c r="O1538" s="35">
        <v>0</v>
      </c>
      <c r="P1538" s="3" t="s">
        <v>664</v>
      </c>
      <c r="Q1538" s="3" t="s">
        <v>8</v>
      </c>
      <c r="R1538" s="3" t="s">
        <v>1379</v>
      </c>
      <c r="T1538" s="3" t="str">
        <f t="shared" si="57"/>
        <v>INTERIOR</v>
      </c>
      <c r="U1538" s="48"/>
      <c r="V1538" s="3" t="s">
        <v>1599</v>
      </c>
      <c r="AA1538" s="3" t="str">
        <f t="shared" si="58"/>
        <v>INTERIORINT HOMBREINICIO LABORALDEPORTIVOMEDIASMODA</v>
      </c>
    </row>
    <row r="1539" spans="1:27">
      <c r="A1539" s="3">
        <v>270917</v>
      </c>
      <c r="B1539" s="3" t="s">
        <v>5</v>
      </c>
      <c r="C1539" s="3" t="s">
        <v>685</v>
      </c>
      <c r="D1539" s="3" t="s">
        <v>681</v>
      </c>
      <c r="E1539" s="3" t="s">
        <v>697</v>
      </c>
      <c r="F1539" s="3" t="s">
        <v>683</v>
      </c>
      <c r="G1539" s="50">
        <v>1</v>
      </c>
      <c r="H1539" s="3" t="s">
        <v>698</v>
      </c>
      <c r="I1539" s="3" t="s">
        <v>684</v>
      </c>
      <c r="J1539" s="33">
        <v>249</v>
      </c>
      <c r="K1539" s="3" t="s">
        <v>668</v>
      </c>
      <c r="L1539" s="34">
        <v>45344</v>
      </c>
      <c r="M1539" s="3" t="s">
        <v>69</v>
      </c>
      <c r="N1539" s="3" t="s">
        <v>661</v>
      </c>
      <c r="O1539" s="35">
        <v>0</v>
      </c>
      <c r="P1539" s="3" t="s">
        <v>664</v>
      </c>
      <c r="Q1539" s="3" t="s">
        <v>8</v>
      </c>
      <c r="R1539" s="3" t="s">
        <v>1380</v>
      </c>
      <c r="T1539" s="3" t="str">
        <f t="shared" si="57"/>
        <v>INTERIOR</v>
      </c>
      <c r="U1539" s="48"/>
      <c r="V1539" s="3" t="s">
        <v>1599</v>
      </c>
      <c r="AA1539" s="3" t="str">
        <f t="shared" si="58"/>
        <v>INTERIORINT HOMBREINICIO LABORALDEPORTIVOMEDIASBASICO NEUTRO</v>
      </c>
    </row>
    <row r="1540" spans="1:27">
      <c r="A1540" s="3">
        <v>270918</v>
      </c>
      <c r="B1540" s="3" t="s">
        <v>5</v>
      </c>
      <c r="C1540" s="3" t="s">
        <v>685</v>
      </c>
      <c r="D1540" s="3" t="s">
        <v>681</v>
      </c>
      <c r="E1540" s="3" t="s">
        <v>697</v>
      </c>
      <c r="F1540" s="3" t="s">
        <v>683</v>
      </c>
      <c r="G1540" s="50">
        <v>1</v>
      </c>
      <c r="H1540" s="3" t="s">
        <v>698</v>
      </c>
      <c r="I1540" s="3" t="s">
        <v>684</v>
      </c>
      <c r="J1540" s="33">
        <v>227</v>
      </c>
      <c r="K1540" s="3" t="s">
        <v>668</v>
      </c>
      <c r="L1540" s="34">
        <v>45344</v>
      </c>
      <c r="M1540" s="3" t="s">
        <v>69</v>
      </c>
      <c r="N1540" s="3" t="s">
        <v>661</v>
      </c>
      <c r="O1540" s="35">
        <v>0</v>
      </c>
      <c r="P1540" s="3" t="s">
        <v>664</v>
      </c>
      <c r="Q1540" s="3" t="s">
        <v>8</v>
      </c>
      <c r="R1540" s="3" t="s">
        <v>1380</v>
      </c>
      <c r="T1540" s="3" t="str">
        <f t="shared" si="57"/>
        <v>INTERIOR</v>
      </c>
      <c r="U1540" s="48"/>
      <c r="V1540" s="3" t="s">
        <v>1599</v>
      </c>
      <c r="AA1540" s="3" t="str">
        <f t="shared" si="58"/>
        <v>INTERIORINT HOMBREINICIO LABORALDEPORTIVOMEDIASBASICO NEUTRO</v>
      </c>
    </row>
    <row r="1541" spans="1:27">
      <c r="A1541" s="3">
        <v>270919</v>
      </c>
      <c r="B1541" s="3" t="s">
        <v>5</v>
      </c>
      <c r="C1541" s="3" t="s">
        <v>685</v>
      </c>
      <c r="D1541" s="3" t="s">
        <v>681</v>
      </c>
      <c r="E1541" s="3" t="s">
        <v>697</v>
      </c>
      <c r="F1541" s="3" t="s">
        <v>683</v>
      </c>
      <c r="G1541" s="50">
        <v>1</v>
      </c>
      <c r="H1541" s="3" t="s">
        <v>698</v>
      </c>
      <c r="I1541" s="3" t="s">
        <v>684</v>
      </c>
      <c r="J1541" s="33">
        <v>264</v>
      </c>
      <c r="K1541" s="3" t="s">
        <v>668</v>
      </c>
      <c r="L1541" s="34">
        <v>45344</v>
      </c>
      <c r="M1541" s="3" t="s">
        <v>69</v>
      </c>
      <c r="N1541" s="3" t="s">
        <v>661</v>
      </c>
      <c r="O1541" s="35">
        <v>0</v>
      </c>
      <c r="P1541" s="3" t="s">
        <v>664</v>
      </c>
      <c r="Q1541" s="3" t="s">
        <v>8</v>
      </c>
      <c r="R1541" s="3" t="s">
        <v>1380</v>
      </c>
      <c r="T1541" s="3" t="str">
        <f t="shared" si="57"/>
        <v>INTERIOR</v>
      </c>
      <c r="U1541" s="48"/>
      <c r="V1541" s="3" t="s">
        <v>1599</v>
      </c>
      <c r="AA1541" s="3" t="str">
        <f t="shared" si="58"/>
        <v>INTERIORINT HOMBREINICIO LABORALDEPORTIVOMEDIASBASICO NEUTRO</v>
      </c>
    </row>
    <row r="1542" spans="1:27">
      <c r="A1542" s="3">
        <v>275683</v>
      </c>
      <c r="B1542" s="3" t="s">
        <v>5</v>
      </c>
      <c r="C1542" s="3" t="s">
        <v>685</v>
      </c>
      <c r="D1542" s="3" t="s">
        <v>681</v>
      </c>
      <c r="E1542" s="3" t="s">
        <v>697</v>
      </c>
      <c r="F1542" s="3" t="s">
        <v>683</v>
      </c>
      <c r="G1542" s="50">
        <v>2</v>
      </c>
      <c r="H1542" s="3" t="s">
        <v>698</v>
      </c>
      <c r="I1542" s="3" t="s">
        <v>684</v>
      </c>
      <c r="J1542" s="33">
        <v>0</v>
      </c>
      <c r="K1542" s="3" t="s">
        <v>668</v>
      </c>
      <c r="L1542" s="34">
        <v>45344</v>
      </c>
      <c r="M1542" s="3" t="s">
        <v>69</v>
      </c>
      <c r="N1542" s="3" t="s">
        <v>661</v>
      </c>
      <c r="O1542" s="35">
        <v>0</v>
      </c>
      <c r="P1542" s="3" t="s">
        <v>664</v>
      </c>
      <c r="Q1542" s="3" t="s">
        <v>8</v>
      </c>
      <c r="R1542" s="3" t="s">
        <v>1380</v>
      </c>
      <c r="S1542" s="3" t="s">
        <v>1780</v>
      </c>
      <c r="T1542" s="3" t="str">
        <f t="shared" si="57"/>
        <v>INTERIOR</v>
      </c>
      <c r="U1542" s="48">
        <v>35</v>
      </c>
      <c r="V1542" s="3" t="s">
        <v>1599</v>
      </c>
      <c r="AA1542" s="3" t="str">
        <f t="shared" si="58"/>
        <v>INTERIORINT HOMBREINICIO LABORALDEPORTIVOMEDIASBASICO NEUTRO</v>
      </c>
    </row>
    <row r="1543" spans="1:27">
      <c r="A1543" s="3">
        <v>275683</v>
      </c>
      <c r="B1543" s="3" t="s">
        <v>5</v>
      </c>
      <c r="C1543" s="3" t="s">
        <v>685</v>
      </c>
      <c r="D1543" s="3" t="s">
        <v>681</v>
      </c>
      <c r="E1543" s="3" t="s">
        <v>697</v>
      </c>
      <c r="F1543" s="3" t="s">
        <v>683</v>
      </c>
      <c r="G1543" s="50">
        <v>2</v>
      </c>
      <c r="H1543" s="3" t="s">
        <v>698</v>
      </c>
      <c r="I1543" s="3" t="s">
        <v>692</v>
      </c>
      <c r="J1543" s="33">
        <v>0</v>
      </c>
      <c r="K1543" s="3" t="s">
        <v>668</v>
      </c>
      <c r="L1543" s="34">
        <v>45344</v>
      </c>
      <c r="M1543" s="3" t="s">
        <v>69</v>
      </c>
      <c r="N1543" s="3" t="s">
        <v>661</v>
      </c>
      <c r="O1543" s="35">
        <v>0</v>
      </c>
      <c r="P1543" s="3" t="s">
        <v>664</v>
      </c>
      <c r="Q1543" s="3" t="s">
        <v>8</v>
      </c>
      <c r="R1543" s="3" t="s">
        <v>1380</v>
      </c>
      <c r="S1543" s="3" t="s">
        <v>1780</v>
      </c>
      <c r="T1543" s="3" t="str">
        <f t="shared" si="57"/>
        <v>INTERIOR</v>
      </c>
      <c r="U1543" s="48">
        <v>63</v>
      </c>
      <c r="V1543" s="3" t="s">
        <v>1599</v>
      </c>
      <c r="AA1543" s="3" t="str">
        <f t="shared" si="58"/>
        <v>INTERIORINT HOMBREINICIO LABORALDEPORTIVOMEDIASBASICO NEUTRO</v>
      </c>
    </row>
    <row r="1544" spans="1:27">
      <c r="A1544" s="3">
        <v>275683</v>
      </c>
      <c r="B1544" s="3" t="s">
        <v>5</v>
      </c>
      <c r="C1544" s="3" t="s">
        <v>685</v>
      </c>
      <c r="D1544" s="3" t="s">
        <v>681</v>
      </c>
      <c r="E1544" s="3" t="s">
        <v>697</v>
      </c>
      <c r="F1544" s="3" t="s">
        <v>683</v>
      </c>
      <c r="G1544" s="50">
        <v>2</v>
      </c>
      <c r="H1544" s="3" t="s">
        <v>698</v>
      </c>
      <c r="I1544" s="3" t="s">
        <v>700</v>
      </c>
      <c r="J1544" s="33">
        <v>0</v>
      </c>
      <c r="K1544" s="3" t="s">
        <v>668</v>
      </c>
      <c r="L1544" s="34">
        <v>45344</v>
      </c>
      <c r="M1544" s="3" t="s">
        <v>69</v>
      </c>
      <c r="N1544" s="3" t="s">
        <v>661</v>
      </c>
      <c r="O1544" s="35">
        <v>0</v>
      </c>
      <c r="P1544" s="3" t="s">
        <v>664</v>
      </c>
      <c r="Q1544" s="3" t="s">
        <v>8</v>
      </c>
      <c r="R1544" s="3" t="s">
        <v>1380</v>
      </c>
      <c r="S1544" s="3" t="s">
        <v>1780</v>
      </c>
      <c r="T1544" s="3" t="str">
        <f t="shared" si="57"/>
        <v>INTERIOR</v>
      </c>
      <c r="U1544" s="48">
        <v>39</v>
      </c>
      <c r="V1544" s="3" t="s">
        <v>1599</v>
      </c>
      <c r="AA1544" s="3" t="str">
        <f t="shared" si="58"/>
        <v>INTERIORINT HOMBREINICIO LABORALDEPORTIVOMEDIASBASICO NEUTRO</v>
      </c>
    </row>
    <row r="1545" spans="1:27">
      <c r="A1545" s="3">
        <v>275683</v>
      </c>
      <c r="B1545" s="3" t="s">
        <v>5</v>
      </c>
      <c r="C1545" s="3" t="s">
        <v>685</v>
      </c>
      <c r="D1545" s="3" t="s">
        <v>681</v>
      </c>
      <c r="E1545" s="3" t="s">
        <v>697</v>
      </c>
      <c r="F1545" s="3" t="s">
        <v>683</v>
      </c>
      <c r="G1545" s="50">
        <v>2</v>
      </c>
      <c r="H1545" s="3" t="s">
        <v>698</v>
      </c>
      <c r="I1545" s="3" t="s">
        <v>694</v>
      </c>
      <c r="J1545" s="33">
        <v>0</v>
      </c>
      <c r="K1545" s="3" t="s">
        <v>668</v>
      </c>
      <c r="L1545" s="34">
        <v>45344</v>
      </c>
      <c r="M1545" s="3" t="s">
        <v>69</v>
      </c>
      <c r="N1545" s="3" t="s">
        <v>661</v>
      </c>
      <c r="O1545" s="35">
        <v>0</v>
      </c>
      <c r="P1545" s="3" t="s">
        <v>664</v>
      </c>
      <c r="Q1545" s="3" t="s">
        <v>8</v>
      </c>
      <c r="R1545" s="3" t="s">
        <v>1380</v>
      </c>
      <c r="S1545" s="3" t="s">
        <v>1780</v>
      </c>
      <c r="T1545" s="3" t="str">
        <f t="shared" si="57"/>
        <v>INTERIOR</v>
      </c>
      <c r="U1545" s="48">
        <v>36</v>
      </c>
      <c r="V1545" s="3" t="s">
        <v>1599</v>
      </c>
      <c r="AA1545" s="3" t="str">
        <f t="shared" si="58"/>
        <v>INTERIORINT HOMBREINICIO LABORALDEPORTIVOMEDIASBASICO NEUTRO</v>
      </c>
    </row>
    <row r="1546" spans="1:27">
      <c r="A1546" s="3">
        <v>286613</v>
      </c>
      <c r="B1546" s="3" t="s">
        <v>5</v>
      </c>
      <c r="C1546" s="3" t="s">
        <v>685</v>
      </c>
      <c r="D1546" s="3" t="s">
        <v>696</v>
      </c>
      <c r="E1546" s="3" t="s">
        <v>697</v>
      </c>
      <c r="F1546" s="3" t="s">
        <v>711</v>
      </c>
      <c r="G1546" s="50">
        <v>1</v>
      </c>
      <c r="H1546" s="3" t="s">
        <v>698</v>
      </c>
      <c r="I1546" s="3" t="s">
        <v>695</v>
      </c>
      <c r="J1546" s="33">
        <v>445</v>
      </c>
      <c r="K1546" s="3" t="s">
        <v>668</v>
      </c>
      <c r="L1546" s="34">
        <v>45344</v>
      </c>
      <c r="M1546" s="3" t="s">
        <v>69</v>
      </c>
      <c r="N1546" s="3" t="s">
        <v>661</v>
      </c>
      <c r="O1546" s="35">
        <v>0</v>
      </c>
      <c r="P1546" s="3" t="s">
        <v>664</v>
      </c>
      <c r="Q1546" s="3" t="s">
        <v>8</v>
      </c>
      <c r="R1546" s="3" t="s">
        <v>1381</v>
      </c>
      <c r="T1546" s="3" t="str">
        <f t="shared" si="57"/>
        <v>INTERIOR</v>
      </c>
      <c r="U1546" s="48"/>
      <c r="V1546" s="3" t="s">
        <v>1599</v>
      </c>
      <c r="AA1546" s="3" t="str">
        <f t="shared" si="58"/>
        <v>INTERIORINT HOMBREINICIO LABORALFORMALMEDIASBASICO MODA</v>
      </c>
    </row>
    <row r="1547" spans="1:27">
      <c r="A1547" s="3">
        <v>294381</v>
      </c>
      <c r="B1547" s="3" t="s">
        <v>5</v>
      </c>
      <c r="C1547" s="3" t="s">
        <v>685</v>
      </c>
      <c r="D1547" s="3" t="s">
        <v>681</v>
      </c>
      <c r="E1547" s="3" t="s">
        <v>697</v>
      </c>
      <c r="F1547" s="3" t="s">
        <v>683</v>
      </c>
      <c r="G1547" s="50">
        <v>1</v>
      </c>
      <c r="H1547" s="3" t="s">
        <v>698</v>
      </c>
      <c r="I1547" s="3" t="s">
        <v>684</v>
      </c>
      <c r="J1547" s="33">
        <v>150</v>
      </c>
      <c r="K1547" s="3" t="s">
        <v>668</v>
      </c>
      <c r="L1547" s="34">
        <v>45344</v>
      </c>
      <c r="M1547" s="3" t="s">
        <v>69</v>
      </c>
      <c r="N1547" s="3" t="s">
        <v>661</v>
      </c>
      <c r="O1547" s="35">
        <v>0</v>
      </c>
      <c r="P1547" s="3" t="s">
        <v>664</v>
      </c>
      <c r="Q1547" s="3" t="s">
        <v>8</v>
      </c>
      <c r="R1547" s="3" t="s">
        <v>1380</v>
      </c>
      <c r="T1547" s="3" t="str">
        <f t="shared" si="57"/>
        <v>INTERIOR</v>
      </c>
      <c r="U1547" s="48"/>
      <c r="V1547" s="3" t="s">
        <v>1599</v>
      </c>
      <c r="AA1547" s="3" t="str">
        <f t="shared" si="58"/>
        <v>INTERIORINT HOMBREINICIO LABORALDEPORTIVOMEDIASBASICO NEUTRO</v>
      </c>
    </row>
    <row r="1548" spans="1:27">
      <c r="A1548" s="3">
        <v>298360</v>
      </c>
      <c r="B1548" s="3" t="s">
        <v>5</v>
      </c>
      <c r="C1548" s="3" t="s">
        <v>685</v>
      </c>
      <c r="D1548" s="3" t="s">
        <v>681</v>
      </c>
      <c r="E1548" s="3" t="s">
        <v>697</v>
      </c>
      <c r="F1548" s="3" t="s">
        <v>711</v>
      </c>
      <c r="G1548" s="50">
        <v>2</v>
      </c>
      <c r="H1548" s="3" t="s">
        <v>7</v>
      </c>
      <c r="I1548" s="3" t="s">
        <v>7</v>
      </c>
      <c r="J1548" s="33">
        <v>0</v>
      </c>
      <c r="K1548" s="3" t="s">
        <v>668</v>
      </c>
      <c r="L1548" s="34">
        <v>45345</v>
      </c>
      <c r="M1548" s="3" t="s">
        <v>92</v>
      </c>
      <c r="N1548" s="3" t="s">
        <v>662</v>
      </c>
      <c r="O1548" s="35">
        <v>0</v>
      </c>
      <c r="P1548" s="3" t="s">
        <v>862</v>
      </c>
      <c r="Q1548" s="3" t="s">
        <v>8</v>
      </c>
      <c r="R1548" s="3" t="s">
        <v>1322</v>
      </c>
      <c r="S1548" s="3" t="s">
        <v>1809</v>
      </c>
      <c r="T1548" s="3" t="str">
        <f t="shared" si="57"/>
        <v>INTERIOR</v>
      </c>
      <c r="U1548" s="48">
        <v>1098</v>
      </c>
      <c r="V1548" s="3" t="s">
        <v>1599</v>
      </c>
      <c r="AA1548" s="3" t="str">
        <f t="shared" si="58"/>
        <v>INTERIORINT HOMBREINICIO LABORALDEPORTIVOMEDIASBASICO MODA</v>
      </c>
    </row>
    <row r="1549" spans="1:27">
      <c r="A1549" s="3">
        <v>298360</v>
      </c>
      <c r="B1549" s="3" t="s">
        <v>5</v>
      </c>
      <c r="C1549" s="3" t="s">
        <v>685</v>
      </c>
      <c r="D1549" s="3" t="s">
        <v>681</v>
      </c>
      <c r="E1549" s="3" t="s">
        <v>697</v>
      </c>
      <c r="F1549" s="3" t="s">
        <v>711</v>
      </c>
      <c r="G1549" s="50">
        <v>2</v>
      </c>
      <c r="H1549" s="3" t="s">
        <v>698</v>
      </c>
      <c r="I1549" s="3" t="s">
        <v>695</v>
      </c>
      <c r="J1549" s="33">
        <v>2640</v>
      </c>
      <c r="K1549" s="3" t="s">
        <v>668</v>
      </c>
      <c r="L1549" s="34">
        <v>45344</v>
      </c>
      <c r="M1549" s="3" t="s">
        <v>92</v>
      </c>
      <c r="N1549" s="3" t="s">
        <v>662</v>
      </c>
      <c r="O1549" s="35">
        <v>0</v>
      </c>
      <c r="P1549" s="3" t="s">
        <v>664</v>
      </c>
      <c r="Q1549" s="3" t="s">
        <v>8</v>
      </c>
      <c r="R1549" s="3" t="s">
        <v>7</v>
      </c>
      <c r="S1549" s="3" t="s">
        <v>1697</v>
      </c>
      <c r="T1549" s="3" t="str">
        <f t="shared" si="57"/>
        <v>INTERIOR</v>
      </c>
      <c r="U1549" s="48"/>
      <c r="AA1549" s="3" t="str">
        <f t="shared" si="58"/>
        <v>INTERIORINT HOMBREINICIO LABORALDEPORTIVOMEDIASBASICO MODA</v>
      </c>
    </row>
    <row r="1550" spans="1:27">
      <c r="A1550" s="3">
        <v>306000</v>
      </c>
      <c r="B1550" s="3" t="s">
        <v>5</v>
      </c>
      <c r="C1550" s="3" t="s">
        <v>685</v>
      </c>
      <c r="D1550" s="3" t="s">
        <v>681</v>
      </c>
      <c r="E1550" s="3" t="s">
        <v>697</v>
      </c>
      <c r="F1550" s="3" t="s">
        <v>711</v>
      </c>
      <c r="G1550" s="50">
        <v>1</v>
      </c>
      <c r="H1550" s="3" t="s">
        <v>7</v>
      </c>
      <c r="I1550" s="3" t="s">
        <v>7</v>
      </c>
      <c r="J1550" s="33">
        <v>0</v>
      </c>
      <c r="K1550" s="3" t="s">
        <v>668</v>
      </c>
      <c r="L1550" s="34">
        <v>45345</v>
      </c>
      <c r="M1550" s="3" t="s">
        <v>92</v>
      </c>
      <c r="N1550" s="3" t="s">
        <v>662</v>
      </c>
      <c r="O1550" s="35">
        <v>0</v>
      </c>
      <c r="P1550" s="3" t="s">
        <v>862</v>
      </c>
      <c r="Q1550" s="3" t="s">
        <v>8</v>
      </c>
      <c r="R1550" s="3" t="s">
        <v>1322</v>
      </c>
      <c r="S1550" s="3" t="s">
        <v>1809</v>
      </c>
      <c r="T1550" s="3" t="str">
        <f t="shared" si="57"/>
        <v>INTERIOR</v>
      </c>
      <c r="U1550" s="48">
        <v>390</v>
      </c>
      <c r="V1550" s="3" t="s">
        <v>1599</v>
      </c>
      <c r="AA1550" s="3" t="str">
        <f t="shared" si="58"/>
        <v>INTERIORINT HOMBREINICIO LABORALDEPORTIVOMEDIASBASICO MODA</v>
      </c>
    </row>
    <row r="1551" spans="1:27">
      <c r="A1551" s="3">
        <v>306000</v>
      </c>
      <c r="B1551" s="3" t="s">
        <v>5</v>
      </c>
      <c r="C1551" s="3" t="s">
        <v>685</v>
      </c>
      <c r="D1551" s="3" t="s">
        <v>681</v>
      </c>
      <c r="E1551" s="3" t="s">
        <v>697</v>
      </c>
      <c r="F1551" s="3" t="s">
        <v>711</v>
      </c>
      <c r="G1551" s="50">
        <v>2</v>
      </c>
      <c r="H1551" s="3" t="s">
        <v>698</v>
      </c>
      <c r="I1551" s="3" t="s">
        <v>765</v>
      </c>
      <c r="J1551" s="33">
        <v>900</v>
      </c>
      <c r="K1551" s="3" t="s">
        <v>668</v>
      </c>
      <c r="L1551" s="34">
        <v>45344</v>
      </c>
      <c r="M1551" s="3" t="s">
        <v>92</v>
      </c>
      <c r="N1551" s="3" t="s">
        <v>662</v>
      </c>
      <c r="O1551" s="35">
        <v>0</v>
      </c>
      <c r="P1551" s="3" t="s">
        <v>664</v>
      </c>
      <c r="Q1551" s="3" t="s">
        <v>8</v>
      </c>
      <c r="R1551" s="3" t="s">
        <v>7</v>
      </c>
      <c r="S1551" s="3" t="s">
        <v>1697</v>
      </c>
      <c r="T1551" s="3" t="str">
        <f t="shared" si="57"/>
        <v>INTERIOR</v>
      </c>
      <c r="U1551" s="48"/>
      <c r="AA1551" s="3" t="str">
        <f t="shared" si="58"/>
        <v>INTERIORINT HOMBREINICIO LABORALDEPORTIVOMEDIASBASICO MODA</v>
      </c>
    </row>
    <row r="1552" spans="1:27">
      <c r="A1552" s="3">
        <v>279645</v>
      </c>
      <c r="B1552" s="3" t="s">
        <v>5</v>
      </c>
      <c r="C1552" s="3" t="s">
        <v>685</v>
      </c>
      <c r="D1552" s="3" t="s">
        <v>681</v>
      </c>
      <c r="E1552" s="3" t="s">
        <v>697</v>
      </c>
      <c r="F1552" s="3" t="s">
        <v>702</v>
      </c>
      <c r="G1552" s="50">
        <v>2</v>
      </c>
      <c r="H1552" s="3" t="s">
        <v>7</v>
      </c>
      <c r="I1552" s="3" t="s">
        <v>7</v>
      </c>
      <c r="J1552" s="33">
        <v>0</v>
      </c>
      <c r="K1552" s="3" t="s">
        <v>668</v>
      </c>
      <c r="L1552" s="34">
        <v>45345</v>
      </c>
      <c r="M1552" s="3" t="s">
        <v>1386</v>
      </c>
      <c r="N1552" s="3" t="s">
        <v>662</v>
      </c>
      <c r="O1552" s="35">
        <v>0</v>
      </c>
      <c r="P1552" s="3" t="s">
        <v>862</v>
      </c>
      <c r="Q1552" s="3" t="s">
        <v>79</v>
      </c>
      <c r="R1552" s="3" t="s">
        <v>1379</v>
      </c>
      <c r="S1552" s="3" t="s">
        <v>1780</v>
      </c>
      <c r="T1552" s="3" t="str">
        <f t="shared" si="57"/>
        <v>INTERIOR</v>
      </c>
      <c r="U1552" s="48">
        <v>288</v>
      </c>
      <c r="V1552" s="3" t="s">
        <v>1599</v>
      </c>
      <c r="AA1552" s="3" t="str">
        <f t="shared" si="58"/>
        <v>INTERIORINT HOMBREINICIO LABORALDEPORTIVOMEDIASMODA</v>
      </c>
    </row>
    <row r="1553" spans="1:27">
      <c r="A1553" s="3">
        <v>300079</v>
      </c>
      <c r="B1553" s="3" t="s">
        <v>5</v>
      </c>
      <c r="C1553" s="3" t="s">
        <v>685</v>
      </c>
      <c r="D1553" s="3" t="s">
        <v>681</v>
      </c>
      <c r="E1553" s="3" t="s">
        <v>764</v>
      </c>
      <c r="F1553" s="3" t="s">
        <v>683</v>
      </c>
      <c r="G1553" s="50">
        <v>2</v>
      </c>
      <c r="H1553" s="3" t="s">
        <v>688</v>
      </c>
      <c r="I1553" s="3" t="s">
        <v>814</v>
      </c>
      <c r="J1553" s="33">
        <v>15</v>
      </c>
      <c r="K1553" s="3" t="s">
        <v>668</v>
      </c>
      <c r="L1553" s="34">
        <v>45328</v>
      </c>
      <c r="M1553" s="3" t="s">
        <v>882</v>
      </c>
      <c r="N1553" s="3" t="s">
        <v>662</v>
      </c>
      <c r="O1553" s="35">
        <v>0</v>
      </c>
      <c r="P1553" s="3" t="s">
        <v>664</v>
      </c>
      <c r="Q1553" s="3" t="s">
        <v>8</v>
      </c>
      <c r="R1553" s="3" t="s">
        <v>1348</v>
      </c>
      <c r="T1553" s="3" t="str">
        <f t="shared" si="57"/>
        <v>INTERIOR</v>
      </c>
      <c r="U1553" s="48"/>
      <c r="V1553" s="3" t="s">
        <v>1599</v>
      </c>
      <c r="AA1553" s="3" t="str">
        <f t="shared" si="58"/>
        <v>INTERIORINT HOMBREINICIO LABORALDEPORTIVOBOXERBASICO NEUTRO</v>
      </c>
    </row>
    <row r="1554" spans="1:27">
      <c r="A1554" s="3">
        <v>300079</v>
      </c>
      <c r="B1554" s="3" t="s">
        <v>5</v>
      </c>
      <c r="C1554" s="3" t="s">
        <v>685</v>
      </c>
      <c r="D1554" s="3" t="s">
        <v>681</v>
      </c>
      <c r="E1554" s="3" t="s">
        <v>764</v>
      </c>
      <c r="F1554" s="3" t="s">
        <v>683</v>
      </c>
      <c r="G1554" s="50">
        <v>2</v>
      </c>
      <c r="H1554" s="3" t="s">
        <v>689</v>
      </c>
      <c r="I1554" s="3" t="s">
        <v>815</v>
      </c>
      <c r="J1554" s="33">
        <v>22</v>
      </c>
      <c r="K1554" s="3" t="s">
        <v>668</v>
      </c>
      <c r="L1554" s="34">
        <v>45328</v>
      </c>
      <c r="M1554" s="3" t="s">
        <v>882</v>
      </c>
      <c r="N1554" s="3" t="s">
        <v>662</v>
      </c>
      <c r="O1554" s="35">
        <v>0</v>
      </c>
      <c r="P1554" s="3" t="s">
        <v>664</v>
      </c>
      <c r="Q1554" s="3" t="s">
        <v>8</v>
      </c>
      <c r="R1554" s="3" t="s">
        <v>1348</v>
      </c>
      <c r="T1554" s="3" t="str">
        <f t="shared" si="57"/>
        <v>INTERIOR</v>
      </c>
      <c r="U1554" s="48"/>
      <c r="V1554" s="3" t="s">
        <v>1599</v>
      </c>
      <c r="AA1554" s="3" t="str">
        <f t="shared" si="58"/>
        <v>INTERIORINT HOMBREINICIO LABORALDEPORTIVOBOXERBASICO NEUTRO</v>
      </c>
    </row>
    <row r="1555" spans="1:27">
      <c r="A1555" s="3">
        <v>300079</v>
      </c>
      <c r="B1555" s="3" t="s">
        <v>5</v>
      </c>
      <c r="C1555" s="3" t="s">
        <v>685</v>
      </c>
      <c r="D1555" s="3" t="s">
        <v>681</v>
      </c>
      <c r="E1555" s="3" t="s">
        <v>764</v>
      </c>
      <c r="F1555" s="3" t="s">
        <v>683</v>
      </c>
      <c r="G1555" s="50">
        <v>2</v>
      </c>
      <c r="H1555" s="3" t="s">
        <v>688</v>
      </c>
      <c r="I1555" s="3" t="s">
        <v>815</v>
      </c>
      <c r="J1555" s="33">
        <v>36</v>
      </c>
      <c r="K1555" s="3" t="s">
        <v>668</v>
      </c>
      <c r="L1555" s="34">
        <v>45328</v>
      </c>
      <c r="M1555" s="3" t="s">
        <v>882</v>
      </c>
      <c r="N1555" s="3" t="s">
        <v>662</v>
      </c>
      <c r="O1555" s="35">
        <v>0</v>
      </c>
      <c r="P1555" s="3" t="s">
        <v>664</v>
      </c>
      <c r="Q1555" s="3" t="s">
        <v>8</v>
      </c>
      <c r="R1555" s="3" t="s">
        <v>1348</v>
      </c>
      <c r="T1555" s="3" t="str">
        <f t="shared" si="57"/>
        <v>INTERIOR</v>
      </c>
      <c r="U1555" s="48"/>
      <c r="V1555" s="3" t="s">
        <v>1599</v>
      </c>
      <c r="AA1555" s="3" t="str">
        <f t="shared" si="58"/>
        <v>INTERIORINT HOMBREINICIO LABORALDEPORTIVOBOXERBASICO NEUTRO</v>
      </c>
    </row>
    <row r="1556" spans="1:27">
      <c r="A1556" s="3">
        <v>300079</v>
      </c>
      <c r="B1556" s="3" t="s">
        <v>5</v>
      </c>
      <c r="C1556" s="3" t="s">
        <v>685</v>
      </c>
      <c r="D1556" s="3" t="s">
        <v>681</v>
      </c>
      <c r="E1556" s="3" t="s">
        <v>764</v>
      </c>
      <c r="F1556" s="3" t="s">
        <v>683</v>
      </c>
      <c r="G1556" s="50">
        <v>2</v>
      </c>
      <c r="H1556" s="3" t="s">
        <v>687</v>
      </c>
      <c r="I1556" s="3" t="s">
        <v>815</v>
      </c>
      <c r="J1556" s="33">
        <v>17</v>
      </c>
      <c r="K1556" s="3" t="s">
        <v>668</v>
      </c>
      <c r="L1556" s="34">
        <v>45328</v>
      </c>
      <c r="M1556" s="3" t="s">
        <v>882</v>
      </c>
      <c r="N1556" s="3" t="s">
        <v>662</v>
      </c>
      <c r="O1556" s="35">
        <v>0</v>
      </c>
      <c r="P1556" s="3" t="s">
        <v>664</v>
      </c>
      <c r="Q1556" s="3" t="s">
        <v>8</v>
      </c>
      <c r="R1556" s="3" t="s">
        <v>1348</v>
      </c>
      <c r="T1556" s="3" t="str">
        <f t="shared" si="57"/>
        <v>INTERIOR</v>
      </c>
      <c r="U1556" s="48"/>
      <c r="V1556" s="3" t="s">
        <v>1599</v>
      </c>
      <c r="AA1556" s="3" t="str">
        <f t="shared" si="58"/>
        <v>INTERIORINT HOMBREINICIO LABORALDEPORTIVOBOXERBASICO NEUTRO</v>
      </c>
    </row>
    <row r="1557" spans="1:27">
      <c r="A1557" s="3">
        <v>300079</v>
      </c>
      <c r="B1557" s="3" t="s">
        <v>5</v>
      </c>
      <c r="C1557" s="3" t="s">
        <v>685</v>
      </c>
      <c r="D1557" s="3" t="s">
        <v>681</v>
      </c>
      <c r="E1557" s="3" t="s">
        <v>764</v>
      </c>
      <c r="F1557" s="3" t="s">
        <v>683</v>
      </c>
      <c r="G1557" s="50">
        <v>2</v>
      </c>
      <c r="H1557" s="3" t="s">
        <v>690</v>
      </c>
      <c r="I1557" s="3" t="s">
        <v>815</v>
      </c>
      <c r="J1557" s="33">
        <v>18</v>
      </c>
      <c r="K1557" s="3" t="s">
        <v>668</v>
      </c>
      <c r="L1557" s="34">
        <v>45328</v>
      </c>
      <c r="M1557" s="3" t="s">
        <v>882</v>
      </c>
      <c r="N1557" s="3" t="s">
        <v>662</v>
      </c>
      <c r="O1557" s="35">
        <v>0</v>
      </c>
      <c r="P1557" s="3" t="s">
        <v>664</v>
      </c>
      <c r="Q1557" s="3" t="s">
        <v>8</v>
      </c>
      <c r="R1557" s="3" t="s">
        <v>1348</v>
      </c>
      <c r="T1557" s="3" t="str">
        <f t="shared" si="57"/>
        <v>INTERIOR</v>
      </c>
      <c r="U1557" s="48"/>
      <c r="V1557" s="3" t="s">
        <v>1599</v>
      </c>
      <c r="AA1557" s="3" t="str">
        <f t="shared" si="58"/>
        <v>INTERIORINT HOMBREINICIO LABORALDEPORTIVOBOXERBASICO NEUTRO</v>
      </c>
    </row>
    <row r="1558" spans="1:27">
      <c r="A1558" s="3">
        <v>300079</v>
      </c>
      <c r="B1558" s="3" t="s">
        <v>5</v>
      </c>
      <c r="C1558" s="3" t="s">
        <v>685</v>
      </c>
      <c r="D1558" s="3" t="s">
        <v>681</v>
      </c>
      <c r="E1558" s="3" t="s">
        <v>764</v>
      </c>
      <c r="F1558" s="3" t="s">
        <v>683</v>
      </c>
      <c r="G1558" s="50">
        <v>2</v>
      </c>
      <c r="H1558" s="3" t="s">
        <v>689</v>
      </c>
      <c r="I1558" s="3" t="s">
        <v>816</v>
      </c>
      <c r="J1558" s="33">
        <v>30</v>
      </c>
      <c r="K1558" s="3" t="s">
        <v>668</v>
      </c>
      <c r="L1558" s="34">
        <v>45328</v>
      </c>
      <c r="M1558" s="3" t="s">
        <v>882</v>
      </c>
      <c r="N1558" s="3" t="s">
        <v>662</v>
      </c>
      <c r="O1558" s="35">
        <v>0</v>
      </c>
      <c r="P1558" s="3" t="s">
        <v>664</v>
      </c>
      <c r="Q1558" s="3" t="s">
        <v>8</v>
      </c>
      <c r="R1558" s="3" t="s">
        <v>1348</v>
      </c>
      <c r="T1558" s="3" t="str">
        <f t="shared" si="57"/>
        <v>INTERIOR</v>
      </c>
      <c r="U1558" s="48"/>
      <c r="V1558" s="3" t="s">
        <v>1599</v>
      </c>
      <c r="AA1558" s="3" t="str">
        <f t="shared" si="58"/>
        <v>INTERIORINT HOMBREINICIO LABORALDEPORTIVOBOXERBASICO NEUTRO</v>
      </c>
    </row>
    <row r="1559" spans="1:27">
      <c r="A1559" s="3">
        <v>300079</v>
      </c>
      <c r="B1559" s="3" t="s">
        <v>5</v>
      </c>
      <c r="C1559" s="3" t="s">
        <v>685</v>
      </c>
      <c r="D1559" s="3" t="s">
        <v>681</v>
      </c>
      <c r="E1559" s="3" t="s">
        <v>764</v>
      </c>
      <c r="F1559" s="3" t="s">
        <v>683</v>
      </c>
      <c r="G1559" s="50">
        <v>2</v>
      </c>
      <c r="H1559" s="3" t="s">
        <v>688</v>
      </c>
      <c r="I1559" s="3" t="s">
        <v>816</v>
      </c>
      <c r="J1559" s="33">
        <v>43</v>
      </c>
      <c r="K1559" s="3" t="s">
        <v>668</v>
      </c>
      <c r="L1559" s="34">
        <v>45328</v>
      </c>
      <c r="M1559" s="3" t="s">
        <v>882</v>
      </c>
      <c r="N1559" s="3" t="s">
        <v>662</v>
      </c>
      <c r="O1559" s="35">
        <v>0</v>
      </c>
      <c r="P1559" s="3" t="s">
        <v>664</v>
      </c>
      <c r="Q1559" s="3" t="s">
        <v>8</v>
      </c>
      <c r="R1559" s="3" t="s">
        <v>1348</v>
      </c>
      <c r="T1559" s="3" t="str">
        <f t="shared" si="57"/>
        <v>INTERIOR</v>
      </c>
      <c r="U1559" s="48"/>
      <c r="V1559" s="3" t="s">
        <v>1599</v>
      </c>
      <c r="AA1559" s="3" t="str">
        <f t="shared" si="58"/>
        <v>INTERIORINT HOMBREINICIO LABORALDEPORTIVOBOXERBASICO NEUTRO</v>
      </c>
    </row>
    <row r="1560" spans="1:27">
      <c r="A1560" s="3">
        <v>300079</v>
      </c>
      <c r="B1560" s="3" t="s">
        <v>5</v>
      </c>
      <c r="C1560" s="3" t="s">
        <v>685</v>
      </c>
      <c r="D1560" s="3" t="s">
        <v>681</v>
      </c>
      <c r="E1560" s="3" t="s">
        <v>764</v>
      </c>
      <c r="F1560" s="3" t="s">
        <v>683</v>
      </c>
      <c r="G1560" s="50">
        <v>2</v>
      </c>
      <c r="H1560" s="3" t="s">
        <v>687</v>
      </c>
      <c r="I1560" s="3" t="s">
        <v>816</v>
      </c>
      <c r="J1560" s="33">
        <v>46</v>
      </c>
      <c r="K1560" s="3" t="s">
        <v>668</v>
      </c>
      <c r="L1560" s="34">
        <v>45328</v>
      </c>
      <c r="M1560" s="3" t="s">
        <v>882</v>
      </c>
      <c r="N1560" s="3" t="s">
        <v>662</v>
      </c>
      <c r="O1560" s="35">
        <v>0</v>
      </c>
      <c r="P1560" s="3" t="s">
        <v>664</v>
      </c>
      <c r="Q1560" s="3" t="s">
        <v>8</v>
      </c>
      <c r="R1560" s="3" t="s">
        <v>1348</v>
      </c>
      <c r="T1560" s="3" t="str">
        <f t="shared" si="57"/>
        <v>INTERIOR</v>
      </c>
      <c r="U1560" s="48"/>
      <c r="V1560" s="3" t="s">
        <v>1599</v>
      </c>
      <c r="AA1560" s="3" t="str">
        <f t="shared" si="58"/>
        <v>INTERIORINT HOMBREINICIO LABORALDEPORTIVOBOXERBASICO NEUTRO</v>
      </c>
    </row>
    <row r="1561" spans="1:27">
      <c r="A1561" s="3">
        <v>300079</v>
      </c>
      <c r="B1561" s="3" t="s">
        <v>5</v>
      </c>
      <c r="C1561" s="3" t="s">
        <v>685</v>
      </c>
      <c r="D1561" s="3" t="s">
        <v>681</v>
      </c>
      <c r="E1561" s="3" t="s">
        <v>764</v>
      </c>
      <c r="F1561" s="3" t="s">
        <v>683</v>
      </c>
      <c r="G1561" s="50">
        <v>2</v>
      </c>
      <c r="H1561" s="3" t="s">
        <v>690</v>
      </c>
      <c r="I1561" s="3" t="s">
        <v>816</v>
      </c>
      <c r="J1561" s="33">
        <v>30</v>
      </c>
      <c r="K1561" s="3" t="s">
        <v>668</v>
      </c>
      <c r="L1561" s="34">
        <v>45328</v>
      </c>
      <c r="M1561" s="3" t="s">
        <v>882</v>
      </c>
      <c r="N1561" s="3" t="s">
        <v>662</v>
      </c>
      <c r="O1561" s="35">
        <v>0</v>
      </c>
      <c r="P1561" s="3" t="s">
        <v>664</v>
      </c>
      <c r="Q1561" s="3" t="s">
        <v>8</v>
      </c>
      <c r="R1561" s="3" t="s">
        <v>1348</v>
      </c>
      <c r="T1561" s="3" t="str">
        <f t="shared" si="57"/>
        <v>INTERIOR</v>
      </c>
      <c r="U1561" s="48"/>
      <c r="V1561" s="3" t="s">
        <v>1599</v>
      </c>
      <c r="AA1561" s="3" t="str">
        <f t="shared" si="58"/>
        <v>INTERIORINT HOMBREINICIO LABORALDEPORTIVOBOXERBASICO NEUTRO</v>
      </c>
    </row>
    <row r="1562" spans="1:27">
      <c r="A1562" s="3">
        <v>300079</v>
      </c>
      <c r="B1562" s="3" t="s">
        <v>5</v>
      </c>
      <c r="C1562" s="3" t="s">
        <v>685</v>
      </c>
      <c r="D1562" s="3" t="s">
        <v>681</v>
      </c>
      <c r="E1562" s="3" t="s">
        <v>764</v>
      </c>
      <c r="F1562" s="3" t="s">
        <v>683</v>
      </c>
      <c r="G1562" s="50">
        <v>2</v>
      </c>
      <c r="H1562" s="3" t="s">
        <v>689</v>
      </c>
      <c r="I1562" s="3" t="s">
        <v>692</v>
      </c>
      <c r="J1562" s="33">
        <v>27</v>
      </c>
      <c r="K1562" s="3" t="s">
        <v>668</v>
      </c>
      <c r="L1562" s="34">
        <v>45328</v>
      </c>
      <c r="M1562" s="3" t="s">
        <v>882</v>
      </c>
      <c r="N1562" s="3" t="s">
        <v>662</v>
      </c>
      <c r="O1562" s="35">
        <v>0</v>
      </c>
      <c r="P1562" s="3" t="s">
        <v>664</v>
      </c>
      <c r="Q1562" s="3" t="s">
        <v>8</v>
      </c>
      <c r="R1562" s="3" t="s">
        <v>1348</v>
      </c>
      <c r="T1562" s="3" t="str">
        <f t="shared" si="57"/>
        <v>INTERIOR</v>
      </c>
      <c r="U1562" s="48"/>
      <c r="V1562" s="3" t="s">
        <v>1599</v>
      </c>
      <c r="AA1562" s="3" t="str">
        <f t="shared" si="58"/>
        <v>INTERIORINT HOMBREINICIO LABORALDEPORTIVOBOXERBASICO NEUTRO</v>
      </c>
    </row>
    <row r="1563" spans="1:27">
      <c r="A1563" s="3">
        <v>300079</v>
      </c>
      <c r="B1563" s="3" t="s">
        <v>5</v>
      </c>
      <c r="C1563" s="3" t="s">
        <v>685</v>
      </c>
      <c r="D1563" s="3" t="s">
        <v>681</v>
      </c>
      <c r="E1563" s="3" t="s">
        <v>764</v>
      </c>
      <c r="F1563" s="3" t="s">
        <v>683</v>
      </c>
      <c r="G1563" s="50">
        <v>2</v>
      </c>
      <c r="H1563" s="3" t="s">
        <v>690</v>
      </c>
      <c r="I1563" s="3" t="s">
        <v>692</v>
      </c>
      <c r="J1563" s="33">
        <v>12</v>
      </c>
      <c r="K1563" s="3" t="s">
        <v>668</v>
      </c>
      <c r="L1563" s="34">
        <v>45328</v>
      </c>
      <c r="M1563" s="3" t="s">
        <v>882</v>
      </c>
      <c r="N1563" s="3" t="s">
        <v>662</v>
      </c>
      <c r="O1563" s="35">
        <v>0</v>
      </c>
      <c r="P1563" s="3" t="s">
        <v>664</v>
      </c>
      <c r="Q1563" s="3" t="s">
        <v>8</v>
      </c>
      <c r="R1563" s="3" t="s">
        <v>1348</v>
      </c>
      <c r="T1563" s="3" t="str">
        <f t="shared" si="57"/>
        <v>INTERIOR</v>
      </c>
      <c r="U1563" s="48"/>
      <c r="V1563" s="3" t="s">
        <v>1599</v>
      </c>
      <c r="AA1563" s="3" t="str">
        <f t="shared" si="58"/>
        <v>INTERIORINT HOMBREINICIO LABORALDEPORTIVOBOXERBASICO NEUTRO</v>
      </c>
    </row>
    <row r="1564" spans="1:27">
      <c r="A1564" s="3">
        <v>300079</v>
      </c>
      <c r="B1564" s="3" t="s">
        <v>5</v>
      </c>
      <c r="C1564" s="3" t="s">
        <v>685</v>
      </c>
      <c r="D1564" s="3" t="s">
        <v>681</v>
      </c>
      <c r="E1564" s="3" t="s">
        <v>764</v>
      </c>
      <c r="F1564" s="3" t="s">
        <v>683</v>
      </c>
      <c r="G1564" s="50">
        <v>2</v>
      </c>
      <c r="H1564" s="3" t="s">
        <v>688</v>
      </c>
      <c r="I1564" s="3" t="s">
        <v>693</v>
      </c>
      <c r="J1564" s="33">
        <v>30</v>
      </c>
      <c r="K1564" s="3" t="s">
        <v>668</v>
      </c>
      <c r="L1564" s="34">
        <v>45328</v>
      </c>
      <c r="M1564" s="3" t="s">
        <v>882</v>
      </c>
      <c r="N1564" s="3" t="s">
        <v>662</v>
      </c>
      <c r="O1564" s="35">
        <v>0</v>
      </c>
      <c r="P1564" s="3" t="s">
        <v>664</v>
      </c>
      <c r="Q1564" s="3" t="s">
        <v>8</v>
      </c>
      <c r="R1564" s="3" t="s">
        <v>1348</v>
      </c>
      <c r="T1564" s="3" t="str">
        <f t="shared" si="57"/>
        <v>INTERIOR</v>
      </c>
      <c r="U1564" s="48"/>
      <c r="V1564" s="3" t="s">
        <v>1599</v>
      </c>
      <c r="AA1564" s="3" t="str">
        <f t="shared" si="58"/>
        <v>INTERIORINT HOMBREINICIO LABORALDEPORTIVOBOXERBASICO NEUTRO</v>
      </c>
    </row>
    <row r="1565" spans="1:27">
      <c r="A1565" s="3">
        <v>300079</v>
      </c>
      <c r="B1565" s="3" t="s">
        <v>5</v>
      </c>
      <c r="C1565" s="3" t="s">
        <v>685</v>
      </c>
      <c r="D1565" s="3" t="s">
        <v>681</v>
      </c>
      <c r="E1565" s="3" t="s">
        <v>764</v>
      </c>
      <c r="F1565" s="3" t="s">
        <v>683</v>
      </c>
      <c r="G1565" s="50">
        <v>2</v>
      </c>
      <c r="H1565" s="3" t="s">
        <v>687</v>
      </c>
      <c r="I1565" s="3" t="s">
        <v>693</v>
      </c>
      <c r="J1565" s="33">
        <v>19</v>
      </c>
      <c r="K1565" s="3" t="s">
        <v>668</v>
      </c>
      <c r="L1565" s="34">
        <v>45328</v>
      </c>
      <c r="M1565" s="3" t="s">
        <v>882</v>
      </c>
      <c r="N1565" s="3" t="s">
        <v>662</v>
      </c>
      <c r="O1565" s="35">
        <v>0</v>
      </c>
      <c r="P1565" s="3" t="s">
        <v>664</v>
      </c>
      <c r="Q1565" s="3" t="s">
        <v>8</v>
      </c>
      <c r="R1565" s="3" t="s">
        <v>1348</v>
      </c>
      <c r="T1565" s="3" t="str">
        <f t="shared" si="57"/>
        <v>INTERIOR</v>
      </c>
      <c r="U1565" s="48"/>
      <c r="V1565" s="3" t="s">
        <v>1599</v>
      </c>
      <c r="AA1565" s="3" t="str">
        <f t="shared" si="58"/>
        <v>INTERIORINT HOMBREINICIO LABORALDEPORTIVOBOXERBASICO NEUTRO</v>
      </c>
    </row>
    <row r="1566" spans="1:27">
      <c r="A1566" s="3">
        <v>300079</v>
      </c>
      <c r="B1566" s="3" t="s">
        <v>5</v>
      </c>
      <c r="C1566" s="3" t="s">
        <v>685</v>
      </c>
      <c r="D1566" s="3" t="s">
        <v>681</v>
      </c>
      <c r="E1566" s="3" t="s">
        <v>764</v>
      </c>
      <c r="F1566" s="3" t="s">
        <v>683</v>
      </c>
      <c r="G1566" s="50">
        <v>2</v>
      </c>
      <c r="H1566" s="3" t="s">
        <v>690</v>
      </c>
      <c r="I1566" s="3" t="s">
        <v>693</v>
      </c>
      <c r="J1566" s="33">
        <v>21</v>
      </c>
      <c r="K1566" s="3" t="s">
        <v>668</v>
      </c>
      <c r="L1566" s="34">
        <v>45328</v>
      </c>
      <c r="M1566" s="3" t="s">
        <v>882</v>
      </c>
      <c r="N1566" s="3" t="s">
        <v>662</v>
      </c>
      <c r="O1566" s="35">
        <v>0</v>
      </c>
      <c r="P1566" s="3" t="s">
        <v>664</v>
      </c>
      <c r="Q1566" s="3" t="s">
        <v>8</v>
      </c>
      <c r="R1566" s="3" t="s">
        <v>1348</v>
      </c>
      <c r="T1566" s="3" t="str">
        <f t="shared" si="57"/>
        <v>INTERIOR</v>
      </c>
      <c r="U1566" s="48"/>
      <c r="V1566" s="3" t="s">
        <v>1599</v>
      </c>
      <c r="AA1566" s="3" t="str">
        <f t="shared" si="58"/>
        <v>INTERIORINT HOMBREINICIO LABORALDEPORTIVOBOXERBASICO NEUTRO</v>
      </c>
    </row>
    <row r="1567" spans="1:27">
      <c r="A1567" s="3">
        <v>300080</v>
      </c>
      <c r="B1567" s="3" t="s">
        <v>5</v>
      </c>
      <c r="C1567" s="3" t="s">
        <v>685</v>
      </c>
      <c r="D1567" s="3" t="s">
        <v>681</v>
      </c>
      <c r="E1567" s="3" t="s">
        <v>764</v>
      </c>
      <c r="F1567" s="3" t="s">
        <v>683</v>
      </c>
      <c r="G1567" s="50">
        <v>1</v>
      </c>
      <c r="H1567" s="3" t="s">
        <v>688</v>
      </c>
      <c r="I1567" s="3" t="s">
        <v>814</v>
      </c>
      <c r="J1567" s="33">
        <v>12</v>
      </c>
      <c r="K1567" s="3" t="s">
        <v>668</v>
      </c>
      <c r="L1567" s="34">
        <v>45328</v>
      </c>
      <c r="M1567" s="3" t="s">
        <v>882</v>
      </c>
      <c r="N1567" s="3" t="s">
        <v>662</v>
      </c>
      <c r="O1567" s="35">
        <v>0</v>
      </c>
      <c r="P1567" s="3" t="s">
        <v>664</v>
      </c>
      <c r="Q1567" s="3" t="s">
        <v>8</v>
      </c>
      <c r="R1567" s="3" t="s">
        <v>1348</v>
      </c>
      <c r="T1567" s="3" t="str">
        <f t="shared" si="57"/>
        <v>INTERIOR</v>
      </c>
      <c r="U1567" s="48"/>
      <c r="V1567" s="3" t="s">
        <v>1599</v>
      </c>
      <c r="AA1567" s="3" t="str">
        <f t="shared" si="58"/>
        <v>INTERIORINT HOMBREINICIO LABORALDEPORTIVOBOXERBASICO NEUTRO</v>
      </c>
    </row>
    <row r="1568" spans="1:27">
      <c r="A1568" s="3">
        <v>300080</v>
      </c>
      <c r="B1568" s="3" t="s">
        <v>5</v>
      </c>
      <c r="C1568" s="3" t="s">
        <v>685</v>
      </c>
      <c r="D1568" s="3" t="s">
        <v>681</v>
      </c>
      <c r="E1568" s="3" t="s">
        <v>764</v>
      </c>
      <c r="F1568" s="3" t="s">
        <v>683</v>
      </c>
      <c r="G1568" s="50">
        <v>1</v>
      </c>
      <c r="H1568" s="3" t="s">
        <v>687</v>
      </c>
      <c r="I1568" s="3" t="s">
        <v>814</v>
      </c>
      <c r="J1568" s="33">
        <v>12</v>
      </c>
      <c r="K1568" s="3" t="s">
        <v>668</v>
      </c>
      <c r="L1568" s="34">
        <v>45328</v>
      </c>
      <c r="M1568" s="3" t="s">
        <v>882</v>
      </c>
      <c r="N1568" s="3" t="s">
        <v>662</v>
      </c>
      <c r="O1568" s="35">
        <v>0</v>
      </c>
      <c r="P1568" s="3" t="s">
        <v>664</v>
      </c>
      <c r="Q1568" s="3" t="s">
        <v>8</v>
      </c>
      <c r="R1568" s="3" t="s">
        <v>1348</v>
      </c>
      <c r="T1568" s="3" t="str">
        <f t="shared" si="57"/>
        <v>INTERIOR</v>
      </c>
      <c r="U1568" s="48"/>
      <c r="V1568" s="3" t="s">
        <v>1599</v>
      </c>
      <c r="AA1568" s="3" t="str">
        <f t="shared" si="58"/>
        <v>INTERIORINT HOMBREINICIO LABORALDEPORTIVOBOXERBASICO NEUTRO</v>
      </c>
    </row>
    <row r="1569" spans="1:27">
      <c r="A1569" s="3">
        <v>300080</v>
      </c>
      <c r="B1569" s="3" t="s">
        <v>5</v>
      </c>
      <c r="C1569" s="3" t="s">
        <v>685</v>
      </c>
      <c r="D1569" s="3" t="s">
        <v>681</v>
      </c>
      <c r="E1569" s="3" t="s">
        <v>764</v>
      </c>
      <c r="F1569" s="3" t="s">
        <v>683</v>
      </c>
      <c r="G1569" s="50">
        <v>1</v>
      </c>
      <c r="H1569" s="3" t="s">
        <v>689</v>
      </c>
      <c r="I1569" s="3" t="s">
        <v>817</v>
      </c>
      <c r="J1569" s="33">
        <v>21</v>
      </c>
      <c r="K1569" s="3" t="s">
        <v>668</v>
      </c>
      <c r="L1569" s="34">
        <v>45328</v>
      </c>
      <c r="M1569" s="3" t="s">
        <v>882</v>
      </c>
      <c r="N1569" s="3" t="s">
        <v>662</v>
      </c>
      <c r="O1569" s="35">
        <v>0</v>
      </c>
      <c r="P1569" s="3" t="s">
        <v>664</v>
      </c>
      <c r="Q1569" s="3" t="s">
        <v>8</v>
      </c>
      <c r="R1569" s="3" t="s">
        <v>1348</v>
      </c>
      <c r="T1569" s="3" t="str">
        <f t="shared" si="57"/>
        <v>INTERIOR</v>
      </c>
      <c r="U1569" s="48"/>
      <c r="V1569" s="3" t="s">
        <v>1599</v>
      </c>
      <c r="AA1569" s="3" t="str">
        <f t="shared" si="58"/>
        <v>INTERIORINT HOMBREINICIO LABORALDEPORTIVOBOXERBASICO NEUTRO</v>
      </c>
    </row>
    <row r="1570" spans="1:27">
      <c r="A1570" s="3">
        <v>300080</v>
      </c>
      <c r="B1570" s="3" t="s">
        <v>5</v>
      </c>
      <c r="C1570" s="3" t="s">
        <v>685</v>
      </c>
      <c r="D1570" s="3" t="s">
        <v>681</v>
      </c>
      <c r="E1570" s="3" t="s">
        <v>764</v>
      </c>
      <c r="F1570" s="3" t="s">
        <v>683</v>
      </c>
      <c r="G1570" s="50">
        <v>1</v>
      </c>
      <c r="H1570" s="3" t="s">
        <v>688</v>
      </c>
      <c r="I1570" s="3" t="s">
        <v>817</v>
      </c>
      <c r="J1570" s="33">
        <v>15</v>
      </c>
      <c r="K1570" s="3" t="s">
        <v>668</v>
      </c>
      <c r="L1570" s="34">
        <v>45328</v>
      </c>
      <c r="M1570" s="3" t="s">
        <v>882</v>
      </c>
      <c r="N1570" s="3" t="s">
        <v>662</v>
      </c>
      <c r="O1570" s="35">
        <v>0</v>
      </c>
      <c r="P1570" s="3" t="s">
        <v>664</v>
      </c>
      <c r="Q1570" s="3" t="s">
        <v>8</v>
      </c>
      <c r="R1570" s="3" t="s">
        <v>1348</v>
      </c>
      <c r="T1570" s="3" t="str">
        <f t="shared" si="57"/>
        <v>INTERIOR</v>
      </c>
      <c r="U1570" s="48"/>
      <c r="V1570" s="3" t="s">
        <v>1599</v>
      </c>
      <c r="AA1570" s="3" t="str">
        <f t="shared" si="58"/>
        <v>INTERIORINT HOMBREINICIO LABORALDEPORTIVOBOXERBASICO NEUTRO</v>
      </c>
    </row>
    <row r="1571" spans="1:27">
      <c r="A1571" s="3">
        <v>300080</v>
      </c>
      <c r="B1571" s="3" t="s">
        <v>5</v>
      </c>
      <c r="C1571" s="3" t="s">
        <v>685</v>
      </c>
      <c r="D1571" s="3" t="s">
        <v>681</v>
      </c>
      <c r="E1571" s="3" t="s">
        <v>764</v>
      </c>
      <c r="F1571" s="3" t="s">
        <v>683</v>
      </c>
      <c r="G1571" s="50">
        <v>1</v>
      </c>
      <c r="H1571" s="3" t="s">
        <v>687</v>
      </c>
      <c r="I1571" s="3" t="s">
        <v>817</v>
      </c>
      <c r="J1571" s="33">
        <v>27</v>
      </c>
      <c r="K1571" s="3" t="s">
        <v>668</v>
      </c>
      <c r="L1571" s="34">
        <v>45328</v>
      </c>
      <c r="M1571" s="3" t="s">
        <v>882</v>
      </c>
      <c r="N1571" s="3" t="s">
        <v>662</v>
      </c>
      <c r="O1571" s="35">
        <v>0</v>
      </c>
      <c r="P1571" s="3" t="s">
        <v>664</v>
      </c>
      <c r="Q1571" s="3" t="s">
        <v>8</v>
      </c>
      <c r="R1571" s="3" t="s">
        <v>1348</v>
      </c>
      <c r="T1571" s="3" t="str">
        <f t="shared" si="57"/>
        <v>INTERIOR</v>
      </c>
      <c r="U1571" s="48"/>
      <c r="V1571" s="3" t="s">
        <v>1599</v>
      </c>
      <c r="AA1571" s="3" t="str">
        <f t="shared" si="58"/>
        <v>INTERIORINT HOMBREINICIO LABORALDEPORTIVOBOXERBASICO NEUTRO</v>
      </c>
    </row>
    <row r="1572" spans="1:27">
      <c r="A1572" s="3">
        <v>300080</v>
      </c>
      <c r="B1572" s="3" t="s">
        <v>5</v>
      </c>
      <c r="C1572" s="3" t="s">
        <v>685</v>
      </c>
      <c r="D1572" s="3" t="s">
        <v>681</v>
      </c>
      <c r="E1572" s="3" t="s">
        <v>764</v>
      </c>
      <c r="F1572" s="3" t="s">
        <v>683</v>
      </c>
      <c r="G1572" s="50">
        <v>1</v>
      </c>
      <c r="H1572" s="3" t="s">
        <v>690</v>
      </c>
      <c r="I1572" s="3" t="s">
        <v>817</v>
      </c>
      <c r="J1572" s="33">
        <v>26</v>
      </c>
      <c r="K1572" s="3" t="s">
        <v>668</v>
      </c>
      <c r="L1572" s="34">
        <v>45328</v>
      </c>
      <c r="M1572" s="3" t="s">
        <v>882</v>
      </c>
      <c r="N1572" s="3" t="s">
        <v>662</v>
      </c>
      <c r="O1572" s="35">
        <v>0</v>
      </c>
      <c r="P1572" s="3" t="s">
        <v>664</v>
      </c>
      <c r="Q1572" s="3" t="s">
        <v>8</v>
      </c>
      <c r="R1572" s="3" t="s">
        <v>1348</v>
      </c>
      <c r="T1572" s="3" t="str">
        <f t="shared" si="57"/>
        <v>INTERIOR</v>
      </c>
      <c r="U1572" s="48"/>
      <c r="V1572" s="3" t="s">
        <v>1599</v>
      </c>
      <c r="AA1572" s="3" t="str">
        <f t="shared" si="58"/>
        <v>INTERIORINT HOMBREINICIO LABORALDEPORTIVOBOXERBASICO NEUTRO</v>
      </c>
    </row>
    <row r="1573" spans="1:27">
      <c r="A1573" s="3">
        <v>300080</v>
      </c>
      <c r="B1573" s="3" t="s">
        <v>5</v>
      </c>
      <c r="C1573" s="3" t="s">
        <v>685</v>
      </c>
      <c r="D1573" s="3" t="s">
        <v>681</v>
      </c>
      <c r="E1573" s="3" t="s">
        <v>764</v>
      </c>
      <c r="F1573" s="3" t="s">
        <v>683</v>
      </c>
      <c r="G1573" s="50">
        <v>1</v>
      </c>
      <c r="H1573" s="3" t="s">
        <v>689</v>
      </c>
      <c r="I1573" s="3" t="s">
        <v>816</v>
      </c>
      <c r="J1573" s="33">
        <v>16</v>
      </c>
      <c r="K1573" s="3" t="s">
        <v>668</v>
      </c>
      <c r="L1573" s="34">
        <v>45328</v>
      </c>
      <c r="M1573" s="3" t="s">
        <v>882</v>
      </c>
      <c r="N1573" s="3" t="s">
        <v>662</v>
      </c>
      <c r="O1573" s="35">
        <v>0</v>
      </c>
      <c r="P1573" s="3" t="s">
        <v>664</v>
      </c>
      <c r="Q1573" s="3" t="s">
        <v>8</v>
      </c>
      <c r="R1573" s="3" t="s">
        <v>1348</v>
      </c>
      <c r="T1573" s="3" t="str">
        <f t="shared" si="57"/>
        <v>INTERIOR</v>
      </c>
      <c r="U1573" s="48"/>
      <c r="V1573" s="3" t="s">
        <v>1599</v>
      </c>
      <c r="AA1573" s="3" t="str">
        <f t="shared" si="58"/>
        <v>INTERIORINT HOMBREINICIO LABORALDEPORTIVOBOXERBASICO NEUTRO</v>
      </c>
    </row>
    <row r="1574" spans="1:27">
      <c r="A1574" s="3">
        <v>300080</v>
      </c>
      <c r="B1574" s="3" t="s">
        <v>5</v>
      </c>
      <c r="C1574" s="3" t="s">
        <v>685</v>
      </c>
      <c r="D1574" s="3" t="s">
        <v>681</v>
      </c>
      <c r="E1574" s="3" t="s">
        <v>764</v>
      </c>
      <c r="F1574" s="3" t="s">
        <v>683</v>
      </c>
      <c r="G1574" s="50">
        <v>1</v>
      </c>
      <c r="H1574" s="3" t="s">
        <v>688</v>
      </c>
      <c r="I1574" s="3" t="s">
        <v>816</v>
      </c>
      <c r="J1574" s="33">
        <v>31</v>
      </c>
      <c r="K1574" s="3" t="s">
        <v>668</v>
      </c>
      <c r="L1574" s="34">
        <v>45328</v>
      </c>
      <c r="M1574" s="3" t="s">
        <v>882</v>
      </c>
      <c r="N1574" s="3" t="s">
        <v>662</v>
      </c>
      <c r="O1574" s="35">
        <v>0</v>
      </c>
      <c r="P1574" s="3" t="s">
        <v>664</v>
      </c>
      <c r="Q1574" s="3" t="s">
        <v>8</v>
      </c>
      <c r="R1574" s="3" t="s">
        <v>1348</v>
      </c>
      <c r="T1574" s="3" t="str">
        <f t="shared" si="57"/>
        <v>INTERIOR</v>
      </c>
      <c r="U1574" s="48"/>
      <c r="V1574" s="3" t="s">
        <v>1599</v>
      </c>
      <c r="AA1574" s="3" t="str">
        <f t="shared" si="58"/>
        <v>INTERIORINT HOMBREINICIO LABORALDEPORTIVOBOXERBASICO NEUTRO</v>
      </c>
    </row>
    <row r="1575" spans="1:27">
      <c r="A1575" s="3">
        <v>300080</v>
      </c>
      <c r="B1575" s="3" t="s">
        <v>5</v>
      </c>
      <c r="C1575" s="3" t="s">
        <v>685</v>
      </c>
      <c r="D1575" s="3" t="s">
        <v>681</v>
      </c>
      <c r="E1575" s="3" t="s">
        <v>764</v>
      </c>
      <c r="F1575" s="3" t="s">
        <v>683</v>
      </c>
      <c r="G1575" s="50">
        <v>1</v>
      </c>
      <c r="H1575" s="3" t="s">
        <v>687</v>
      </c>
      <c r="I1575" s="3" t="s">
        <v>816</v>
      </c>
      <c r="J1575" s="33">
        <v>26</v>
      </c>
      <c r="K1575" s="3" t="s">
        <v>668</v>
      </c>
      <c r="L1575" s="34">
        <v>45328</v>
      </c>
      <c r="M1575" s="3" t="s">
        <v>882</v>
      </c>
      <c r="N1575" s="3" t="s">
        <v>662</v>
      </c>
      <c r="O1575" s="35">
        <v>0</v>
      </c>
      <c r="P1575" s="3" t="s">
        <v>664</v>
      </c>
      <c r="Q1575" s="3" t="s">
        <v>8</v>
      </c>
      <c r="R1575" s="3" t="s">
        <v>1348</v>
      </c>
      <c r="T1575" s="3" t="str">
        <f t="shared" si="57"/>
        <v>INTERIOR</v>
      </c>
      <c r="U1575" s="48"/>
      <c r="V1575" s="3" t="s">
        <v>1599</v>
      </c>
      <c r="AA1575" s="3" t="str">
        <f t="shared" si="58"/>
        <v>INTERIORINT HOMBREINICIO LABORALDEPORTIVOBOXERBASICO NEUTRO</v>
      </c>
    </row>
    <row r="1576" spans="1:27">
      <c r="A1576" s="3">
        <v>300080</v>
      </c>
      <c r="B1576" s="3" t="s">
        <v>5</v>
      </c>
      <c r="C1576" s="3" t="s">
        <v>685</v>
      </c>
      <c r="D1576" s="3" t="s">
        <v>681</v>
      </c>
      <c r="E1576" s="3" t="s">
        <v>764</v>
      </c>
      <c r="F1576" s="3" t="s">
        <v>683</v>
      </c>
      <c r="G1576" s="50">
        <v>1</v>
      </c>
      <c r="H1576" s="3" t="s">
        <v>690</v>
      </c>
      <c r="I1576" s="3" t="s">
        <v>816</v>
      </c>
      <c r="J1576" s="33">
        <v>45</v>
      </c>
      <c r="K1576" s="3" t="s">
        <v>668</v>
      </c>
      <c r="L1576" s="34">
        <v>45328</v>
      </c>
      <c r="M1576" s="3" t="s">
        <v>882</v>
      </c>
      <c r="N1576" s="3" t="s">
        <v>662</v>
      </c>
      <c r="O1576" s="35">
        <v>0</v>
      </c>
      <c r="P1576" s="3" t="s">
        <v>664</v>
      </c>
      <c r="Q1576" s="3" t="s">
        <v>8</v>
      </c>
      <c r="R1576" s="3" t="s">
        <v>1348</v>
      </c>
      <c r="T1576" s="3" t="str">
        <f t="shared" si="57"/>
        <v>INTERIOR</v>
      </c>
      <c r="U1576" s="48"/>
      <c r="V1576" s="3" t="s">
        <v>1599</v>
      </c>
      <c r="AA1576" s="3" t="str">
        <f t="shared" si="58"/>
        <v>INTERIORINT HOMBREINICIO LABORALDEPORTIVOBOXERBASICO NEUTRO</v>
      </c>
    </row>
    <row r="1577" spans="1:27">
      <c r="A1577" s="3">
        <v>300080</v>
      </c>
      <c r="B1577" s="3" t="s">
        <v>5</v>
      </c>
      <c r="C1577" s="3" t="s">
        <v>685</v>
      </c>
      <c r="D1577" s="3" t="s">
        <v>681</v>
      </c>
      <c r="E1577" s="3" t="s">
        <v>764</v>
      </c>
      <c r="F1577" s="3" t="s">
        <v>683</v>
      </c>
      <c r="G1577" s="50">
        <v>1</v>
      </c>
      <c r="H1577" s="3" t="s">
        <v>688</v>
      </c>
      <c r="I1577" s="3" t="s">
        <v>692</v>
      </c>
      <c r="J1577" s="33">
        <v>14</v>
      </c>
      <c r="K1577" s="3" t="s">
        <v>668</v>
      </c>
      <c r="L1577" s="34">
        <v>45328</v>
      </c>
      <c r="M1577" s="3" t="s">
        <v>882</v>
      </c>
      <c r="N1577" s="3" t="s">
        <v>662</v>
      </c>
      <c r="O1577" s="35">
        <v>0</v>
      </c>
      <c r="P1577" s="3" t="s">
        <v>664</v>
      </c>
      <c r="Q1577" s="3" t="s">
        <v>8</v>
      </c>
      <c r="R1577" s="3" t="s">
        <v>1348</v>
      </c>
      <c r="T1577" s="3" t="str">
        <f t="shared" si="57"/>
        <v>INTERIOR</v>
      </c>
      <c r="U1577" s="48"/>
      <c r="V1577" s="3" t="s">
        <v>1599</v>
      </c>
      <c r="AA1577" s="3" t="str">
        <f t="shared" si="58"/>
        <v>INTERIORINT HOMBREINICIO LABORALDEPORTIVOBOXERBASICO NEUTRO</v>
      </c>
    </row>
    <row r="1578" spans="1:27">
      <c r="A1578" s="3">
        <v>300080</v>
      </c>
      <c r="B1578" s="3" t="s">
        <v>5</v>
      </c>
      <c r="C1578" s="3" t="s">
        <v>685</v>
      </c>
      <c r="D1578" s="3" t="s">
        <v>681</v>
      </c>
      <c r="E1578" s="3" t="s">
        <v>764</v>
      </c>
      <c r="F1578" s="3" t="s">
        <v>683</v>
      </c>
      <c r="G1578" s="50">
        <v>1</v>
      </c>
      <c r="H1578" s="3" t="s">
        <v>687</v>
      </c>
      <c r="I1578" s="3" t="s">
        <v>692</v>
      </c>
      <c r="J1578" s="33">
        <v>14</v>
      </c>
      <c r="K1578" s="3" t="s">
        <v>668</v>
      </c>
      <c r="L1578" s="34">
        <v>45328</v>
      </c>
      <c r="M1578" s="3" t="s">
        <v>882</v>
      </c>
      <c r="N1578" s="3" t="s">
        <v>662</v>
      </c>
      <c r="O1578" s="35">
        <v>0</v>
      </c>
      <c r="P1578" s="3" t="s">
        <v>664</v>
      </c>
      <c r="Q1578" s="3" t="s">
        <v>8</v>
      </c>
      <c r="R1578" s="3" t="s">
        <v>1348</v>
      </c>
      <c r="T1578" s="3" t="str">
        <f t="shared" si="57"/>
        <v>INTERIOR</v>
      </c>
      <c r="U1578" s="48"/>
      <c r="V1578" s="3" t="s">
        <v>1599</v>
      </c>
      <c r="AA1578" s="3" t="str">
        <f t="shared" si="58"/>
        <v>INTERIORINT HOMBREINICIO LABORALDEPORTIVOBOXERBASICO NEUTRO</v>
      </c>
    </row>
    <row r="1579" spans="1:27">
      <c r="A1579" s="3">
        <v>300080</v>
      </c>
      <c r="B1579" s="3" t="s">
        <v>5</v>
      </c>
      <c r="C1579" s="3" t="s">
        <v>685</v>
      </c>
      <c r="D1579" s="3" t="s">
        <v>681</v>
      </c>
      <c r="E1579" s="3" t="s">
        <v>764</v>
      </c>
      <c r="F1579" s="3" t="s">
        <v>683</v>
      </c>
      <c r="G1579" s="50">
        <v>1</v>
      </c>
      <c r="H1579" s="3" t="s">
        <v>690</v>
      </c>
      <c r="I1579" s="3" t="s">
        <v>692</v>
      </c>
      <c r="J1579" s="33">
        <v>27</v>
      </c>
      <c r="K1579" s="3" t="s">
        <v>668</v>
      </c>
      <c r="L1579" s="34">
        <v>45328</v>
      </c>
      <c r="M1579" s="3" t="s">
        <v>882</v>
      </c>
      <c r="N1579" s="3" t="s">
        <v>662</v>
      </c>
      <c r="O1579" s="35">
        <v>0</v>
      </c>
      <c r="P1579" s="3" t="s">
        <v>664</v>
      </c>
      <c r="Q1579" s="3" t="s">
        <v>8</v>
      </c>
      <c r="R1579" s="3" t="s">
        <v>1348</v>
      </c>
      <c r="T1579" s="3" t="str">
        <f t="shared" si="57"/>
        <v>INTERIOR</v>
      </c>
      <c r="U1579" s="48"/>
      <c r="V1579" s="3" t="s">
        <v>1599</v>
      </c>
      <c r="AA1579" s="3" t="str">
        <f t="shared" si="58"/>
        <v>INTERIORINT HOMBREINICIO LABORALDEPORTIVOBOXERBASICO NEUTRO</v>
      </c>
    </row>
    <row r="1580" spans="1:27">
      <c r="A1580" s="3">
        <v>301250</v>
      </c>
      <c r="B1580" s="3" t="s">
        <v>5</v>
      </c>
      <c r="C1580" s="3" t="s">
        <v>685</v>
      </c>
      <c r="D1580" s="3" t="s">
        <v>681</v>
      </c>
      <c r="E1580" s="3" t="s">
        <v>764</v>
      </c>
      <c r="F1580" s="3" t="s">
        <v>711</v>
      </c>
      <c r="G1580" s="50">
        <v>1</v>
      </c>
      <c r="H1580" s="3" t="s">
        <v>689</v>
      </c>
      <c r="I1580" s="3" t="s">
        <v>695</v>
      </c>
      <c r="J1580" s="33">
        <v>157</v>
      </c>
      <c r="K1580" s="3" t="s">
        <v>668</v>
      </c>
      <c r="L1580" s="34">
        <v>45328</v>
      </c>
      <c r="M1580" s="3" t="s">
        <v>882</v>
      </c>
      <c r="N1580" s="3" t="s">
        <v>662</v>
      </c>
      <c r="O1580" s="35">
        <v>0</v>
      </c>
      <c r="P1580" s="3" t="s">
        <v>664</v>
      </c>
      <c r="Q1580" s="3" t="s">
        <v>8</v>
      </c>
      <c r="R1580" s="3" t="s">
        <v>1347</v>
      </c>
      <c r="T1580" s="3" t="str">
        <f t="shared" si="57"/>
        <v>INTERIOR</v>
      </c>
      <c r="U1580" s="48"/>
      <c r="V1580" s="3" t="s">
        <v>1599</v>
      </c>
      <c r="AA1580" s="3" t="str">
        <f t="shared" si="58"/>
        <v>INTERIORINT HOMBREINICIO LABORALDEPORTIVOBOXERBASICO MODA</v>
      </c>
    </row>
    <row r="1581" spans="1:27">
      <c r="A1581" s="3">
        <v>301250</v>
      </c>
      <c r="B1581" s="3" t="s">
        <v>5</v>
      </c>
      <c r="C1581" s="3" t="s">
        <v>685</v>
      </c>
      <c r="D1581" s="3" t="s">
        <v>681</v>
      </c>
      <c r="E1581" s="3" t="s">
        <v>764</v>
      </c>
      <c r="F1581" s="3" t="s">
        <v>711</v>
      </c>
      <c r="G1581" s="50">
        <v>1</v>
      </c>
      <c r="H1581" s="3" t="s">
        <v>688</v>
      </c>
      <c r="I1581" s="3" t="s">
        <v>695</v>
      </c>
      <c r="J1581" s="33">
        <v>310</v>
      </c>
      <c r="K1581" s="3" t="s">
        <v>668</v>
      </c>
      <c r="L1581" s="34">
        <v>45328</v>
      </c>
      <c r="M1581" s="3" t="s">
        <v>882</v>
      </c>
      <c r="N1581" s="3" t="s">
        <v>662</v>
      </c>
      <c r="O1581" s="35">
        <v>0</v>
      </c>
      <c r="P1581" s="3" t="s">
        <v>664</v>
      </c>
      <c r="Q1581" s="3" t="s">
        <v>8</v>
      </c>
      <c r="R1581" s="3" t="s">
        <v>1347</v>
      </c>
      <c r="T1581" s="3" t="str">
        <f t="shared" ref="T1581:T1644" si="59">+IF(B1581="NINA","INFANTIL",IF(B1581="NINO","INFANTIL",IF(B1581="BEBITA","INFANTIL",IF(B1581="BEBITO","INFANTIL",IF(B1581="BEBE","INFANTIL",IF(B1581="HOGAR","HOGAR Y COMPLEMENTOS",IF(B1581="COMPLEMENTOS","HOGAR Y COMPLEMENTOS",IF(B1581="COLEGIAL","HOGAR Y COMPLEMENTOS",IF(B1581="INT MUJER","INTERIOR",IF(B1581="INT HOMBRE","INTERIOR",IF(B1581="INT NINA","INTERIOR",IF(B1581="INT NINO","INTERIOR",IF(B1581="INT BEBITA","INTERIOR",IF(B1581="INT BEBITO","INTERIOR",IF(B1581="MUJER","MUJER",IF(B1581="HOMBRE","HOMBRE",""))))))))))))))))</f>
        <v>INTERIOR</v>
      </c>
      <c r="U1581" s="48"/>
      <c r="V1581" s="3" t="s">
        <v>1599</v>
      </c>
      <c r="AA1581" s="3" t="str">
        <f t="shared" si="58"/>
        <v>INTERIORINT HOMBREINICIO LABORALDEPORTIVOBOXERBASICO MODA</v>
      </c>
    </row>
    <row r="1582" spans="1:27">
      <c r="A1582" s="3">
        <v>301250</v>
      </c>
      <c r="B1582" s="3" t="s">
        <v>5</v>
      </c>
      <c r="C1582" s="3" t="s">
        <v>685</v>
      </c>
      <c r="D1582" s="3" t="s">
        <v>681</v>
      </c>
      <c r="E1582" s="3" t="s">
        <v>764</v>
      </c>
      <c r="F1582" s="3" t="s">
        <v>711</v>
      </c>
      <c r="G1582" s="50">
        <v>1</v>
      </c>
      <c r="H1582" s="3" t="s">
        <v>687</v>
      </c>
      <c r="I1582" s="3" t="s">
        <v>695</v>
      </c>
      <c r="J1582" s="33">
        <v>294</v>
      </c>
      <c r="K1582" s="3" t="s">
        <v>668</v>
      </c>
      <c r="L1582" s="34">
        <v>45328</v>
      </c>
      <c r="M1582" s="3" t="s">
        <v>882</v>
      </c>
      <c r="N1582" s="3" t="s">
        <v>662</v>
      </c>
      <c r="O1582" s="35">
        <v>0</v>
      </c>
      <c r="P1582" s="3" t="s">
        <v>664</v>
      </c>
      <c r="Q1582" s="3" t="s">
        <v>8</v>
      </c>
      <c r="R1582" s="3" t="s">
        <v>1347</v>
      </c>
      <c r="T1582" s="3" t="str">
        <f t="shared" si="59"/>
        <v>INTERIOR</v>
      </c>
      <c r="U1582" s="48"/>
      <c r="V1582" s="3" t="s">
        <v>1599</v>
      </c>
      <c r="AA1582" s="3" t="str">
        <f t="shared" si="58"/>
        <v>INTERIORINT HOMBREINICIO LABORALDEPORTIVOBOXERBASICO MODA</v>
      </c>
    </row>
    <row r="1583" spans="1:27">
      <c r="A1583" s="3">
        <v>301250</v>
      </c>
      <c r="B1583" s="3" t="s">
        <v>5</v>
      </c>
      <c r="C1583" s="3" t="s">
        <v>685</v>
      </c>
      <c r="D1583" s="3" t="s">
        <v>681</v>
      </c>
      <c r="E1583" s="3" t="s">
        <v>764</v>
      </c>
      <c r="F1583" s="3" t="s">
        <v>711</v>
      </c>
      <c r="G1583" s="50">
        <v>1</v>
      </c>
      <c r="H1583" s="3" t="s">
        <v>690</v>
      </c>
      <c r="I1583" s="3" t="s">
        <v>695</v>
      </c>
      <c r="J1583" s="33">
        <v>346</v>
      </c>
      <c r="K1583" s="3" t="s">
        <v>668</v>
      </c>
      <c r="L1583" s="34">
        <v>45328</v>
      </c>
      <c r="M1583" s="3" t="s">
        <v>882</v>
      </c>
      <c r="N1583" s="3" t="s">
        <v>662</v>
      </c>
      <c r="O1583" s="35">
        <v>0</v>
      </c>
      <c r="P1583" s="3" t="s">
        <v>664</v>
      </c>
      <c r="Q1583" s="3" t="s">
        <v>8</v>
      </c>
      <c r="R1583" s="3" t="s">
        <v>1347</v>
      </c>
      <c r="T1583" s="3" t="str">
        <f t="shared" si="59"/>
        <v>INTERIOR</v>
      </c>
      <c r="U1583" s="48"/>
      <c r="V1583" s="3" t="s">
        <v>1599</v>
      </c>
      <c r="AA1583" s="3" t="str">
        <f t="shared" si="58"/>
        <v>INTERIORINT HOMBREINICIO LABORALDEPORTIVOBOXERBASICO MODA</v>
      </c>
    </row>
    <row r="1584" spans="1:27">
      <c r="A1584" s="3">
        <v>306363</v>
      </c>
      <c r="B1584" s="3" t="s">
        <v>5</v>
      </c>
      <c r="C1584" s="3" t="s">
        <v>685</v>
      </c>
      <c r="D1584" s="3" t="s">
        <v>707</v>
      </c>
      <c r="E1584" s="3" t="s">
        <v>764</v>
      </c>
      <c r="F1584" s="3" t="s">
        <v>711</v>
      </c>
      <c r="G1584" s="50">
        <v>1</v>
      </c>
      <c r="H1584" s="3" t="s">
        <v>687</v>
      </c>
      <c r="I1584" s="3" t="s">
        <v>765</v>
      </c>
      <c r="J1584" s="33">
        <v>83</v>
      </c>
      <c r="K1584" s="3" t="s">
        <v>668</v>
      </c>
      <c r="L1584" s="34">
        <v>45328</v>
      </c>
      <c r="M1584" s="3" t="s">
        <v>882</v>
      </c>
      <c r="N1584" s="3" t="s">
        <v>662</v>
      </c>
      <c r="O1584" s="35">
        <v>0</v>
      </c>
      <c r="P1584" s="3" t="s">
        <v>664</v>
      </c>
      <c r="Q1584" s="3" t="s">
        <v>8</v>
      </c>
      <c r="R1584" s="3" t="s">
        <v>1458</v>
      </c>
      <c r="T1584" s="3" t="str">
        <f t="shared" si="59"/>
        <v>INTERIOR</v>
      </c>
      <c r="U1584" s="48"/>
      <c r="V1584" s="3" t="s">
        <v>1599</v>
      </c>
      <c r="AA1584" s="3" t="str">
        <f t="shared" si="58"/>
        <v>INTERIORINT HOMBREINICIO LABORALCASUALBOXERBASICO MODA</v>
      </c>
    </row>
    <row r="1585" spans="1:27">
      <c r="A1585" s="3">
        <v>306363</v>
      </c>
      <c r="B1585" s="3" t="s">
        <v>5</v>
      </c>
      <c r="C1585" s="3" t="s">
        <v>685</v>
      </c>
      <c r="D1585" s="3" t="s">
        <v>707</v>
      </c>
      <c r="E1585" s="3" t="s">
        <v>764</v>
      </c>
      <c r="F1585" s="3" t="s">
        <v>711</v>
      </c>
      <c r="G1585" s="50">
        <v>1</v>
      </c>
      <c r="H1585" s="3" t="s">
        <v>690</v>
      </c>
      <c r="I1585" s="3" t="s">
        <v>765</v>
      </c>
      <c r="J1585" s="33">
        <v>68</v>
      </c>
      <c r="K1585" s="3" t="s">
        <v>668</v>
      </c>
      <c r="L1585" s="34">
        <v>45328</v>
      </c>
      <c r="M1585" s="3" t="s">
        <v>882</v>
      </c>
      <c r="N1585" s="3" t="s">
        <v>662</v>
      </c>
      <c r="O1585" s="35">
        <v>0</v>
      </c>
      <c r="P1585" s="3" t="s">
        <v>664</v>
      </c>
      <c r="Q1585" s="3" t="s">
        <v>8</v>
      </c>
      <c r="R1585" s="3" t="s">
        <v>1458</v>
      </c>
      <c r="T1585" s="3" t="str">
        <f t="shared" si="59"/>
        <v>INTERIOR</v>
      </c>
      <c r="U1585" s="48"/>
      <c r="V1585" s="3" t="s">
        <v>1599</v>
      </c>
      <c r="AA1585" s="3" t="str">
        <f t="shared" si="58"/>
        <v>INTERIORINT HOMBREINICIO LABORALCASUALBOXERBASICO MODA</v>
      </c>
    </row>
    <row r="1586" spans="1:27">
      <c r="A1586" s="3">
        <v>256671</v>
      </c>
      <c r="B1586" s="3" t="s">
        <v>5</v>
      </c>
      <c r="C1586" s="3" t="s">
        <v>685</v>
      </c>
      <c r="D1586" s="3" t="s">
        <v>681</v>
      </c>
      <c r="E1586" s="3" t="s">
        <v>766</v>
      </c>
      <c r="F1586" s="3" t="s">
        <v>711</v>
      </c>
      <c r="G1586" s="50">
        <v>3</v>
      </c>
      <c r="H1586" s="3">
        <v>30</v>
      </c>
      <c r="I1586" s="3" t="s">
        <v>776</v>
      </c>
      <c r="J1586" s="33">
        <v>22</v>
      </c>
      <c r="K1586" s="3" t="s">
        <v>668</v>
      </c>
      <c r="L1586" s="34">
        <v>45334</v>
      </c>
      <c r="M1586" s="3" t="s">
        <v>9</v>
      </c>
      <c r="N1586" s="3" t="s">
        <v>661</v>
      </c>
      <c r="O1586" s="35">
        <v>0</v>
      </c>
      <c r="P1586" s="3" t="s">
        <v>664</v>
      </c>
      <c r="Q1586" s="3" t="s">
        <v>8</v>
      </c>
      <c r="R1586" s="3" t="s">
        <v>1350</v>
      </c>
      <c r="T1586" s="3" t="str">
        <f t="shared" si="59"/>
        <v>INTERIOR</v>
      </c>
      <c r="U1586" s="48"/>
      <c r="V1586" s="3" t="s">
        <v>1599</v>
      </c>
      <c r="AA1586" s="3" t="str">
        <f t="shared" si="58"/>
        <v>INTERIORINT HOMBREINICIO LABORALDEPORTIVOPANTALONCILLOBASICO MODA</v>
      </c>
    </row>
    <row r="1587" spans="1:27">
      <c r="A1587" s="3">
        <v>256671</v>
      </c>
      <c r="B1587" s="3" t="s">
        <v>5</v>
      </c>
      <c r="C1587" s="3" t="s">
        <v>685</v>
      </c>
      <c r="D1587" s="3" t="s">
        <v>681</v>
      </c>
      <c r="E1587" s="3" t="s">
        <v>766</v>
      </c>
      <c r="F1587" s="3" t="s">
        <v>711</v>
      </c>
      <c r="G1587" s="50">
        <v>3</v>
      </c>
      <c r="H1587" s="3">
        <v>38</v>
      </c>
      <c r="I1587" s="3" t="s">
        <v>775</v>
      </c>
      <c r="J1587" s="33">
        <v>46</v>
      </c>
      <c r="K1587" s="3" t="s">
        <v>668</v>
      </c>
      <c r="L1587" s="34">
        <v>45334</v>
      </c>
      <c r="M1587" s="3" t="s">
        <v>9</v>
      </c>
      <c r="N1587" s="3" t="s">
        <v>661</v>
      </c>
      <c r="O1587" s="35">
        <v>0</v>
      </c>
      <c r="P1587" s="3" t="s">
        <v>664</v>
      </c>
      <c r="Q1587" s="3" t="s">
        <v>8</v>
      </c>
      <c r="R1587" s="3" t="s">
        <v>1350</v>
      </c>
      <c r="T1587" s="3" t="str">
        <f t="shared" si="59"/>
        <v>INTERIOR</v>
      </c>
      <c r="U1587" s="48"/>
      <c r="V1587" s="3" t="s">
        <v>1599</v>
      </c>
      <c r="AA1587" s="3" t="str">
        <f t="shared" ref="AA1587:AA1650" si="60">+CONCATENATE(T1587,B1587,C1587,D1587,E1587,F1587)</f>
        <v>INTERIORINT HOMBREINICIO LABORALDEPORTIVOPANTALONCILLOBASICO MODA</v>
      </c>
    </row>
    <row r="1588" spans="1:27">
      <c r="A1588" s="3">
        <v>256671</v>
      </c>
      <c r="B1588" s="3" t="s">
        <v>5</v>
      </c>
      <c r="C1588" s="3" t="s">
        <v>685</v>
      </c>
      <c r="D1588" s="3" t="s">
        <v>681</v>
      </c>
      <c r="E1588" s="3" t="s">
        <v>766</v>
      </c>
      <c r="F1588" s="3" t="s">
        <v>711</v>
      </c>
      <c r="G1588" s="50">
        <v>3</v>
      </c>
      <c r="H1588" s="3">
        <v>38</v>
      </c>
      <c r="I1588" s="3" t="s">
        <v>776</v>
      </c>
      <c r="J1588" s="33">
        <v>14</v>
      </c>
      <c r="K1588" s="3" t="s">
        <v>668</v>
      </c>
      <c r="L1588" s="34">
        <v>45334</v>
      </c>
      <c r="M1588" s="3" t="s">
        <v>9</v>
      </c>
      <c r="N1588" s="3" t="s">
        <v>661</v>
      </c>
      <c r="O1588" s="35">
        <v>0</v>
      </c>
      <c r="P1588" s="3" t="s">
        <v>664</v>
      </c>
      <c r="Q1588" s="3" t="s">
        <v>8</v>
      </c>
      <c r="R1588" s="3" t="s">
        <v>1350</v>
      </c>
      <c r="T1588" s="3" t="str">
        <f t="shared" si="59"/>
        <v>INTERIOR</v>
      </c>
      <c r="U1588" s="48"/>
      <c r="V1588" s="3" t="s">
        <v>1599</v>
      </c>
      <c r="AA1588" s="3" t="str">
        <f t="shared" si="60"/>
        <v>INTERIORINT HOMBREINICIO LABORALDEPORTIVOPANTALONCILLOBASICO MODA</v>
      </c>
    </row>
    <row r="1589" spans="1:27">
      <c r="A1589" s="3">
        <v>256671</v>
      </c>
      <c r="B1589" s="3" t="s">
        <v>5</v>
      </c>
      <c r="C1589" s="3" t="s">
        <v>685</v>
      </c>
      <c r="D1589" s="3" t="s">
        <v>681</v>
      </c>
      <c r="E1589" s="3" t="s">
        <v>766</v>
      </c>
      <c r="F1589" s="3" t="s">
        <v>711</v>
      </c>
      <c r="G1589" s="50">
        <v>3</v>
      </c>
      <c r="H1589" s="3">
        <v>30</v>
      </c>
      <c r="I1589" s="3" t="s">
        <v>1515</v>
      </c>
      <c r="J1589" s="33">
        <v>14</v>
      </c>
      <c r="K1589" s="3" t="s">
        <v>668</v>
      </c>
      <c r="L1589" s="34">
        <v>45334</v>
      </c>
      <c r="M1589" s="3" t="s">
        <v>9</v>
      </c>
      <c r="N1589" s="3" t="s">
        <v>661</v>
      </c>
      <c r="O1589" s="35">
        <v>0</v>
      </c>
      <c r="P1589" s="3" t="s">
        <v>664</v>
      </c>
      <c r="Q1589" s="3" t="s">
        <v>8</v>
      </c>
      <c r="R1589" s="3" t="s">
        <v>1350</v>
      </c>
      <c r="T1589" s="3" t="str">
        <f t="shared" si="59"/>
        <v>INTERIOR</v>
      </c>
      <c r="U1589" s="48"/>
      <c r="V1589" s="3" t="s">
        <v>1599</v>
      </c>
      <c r="AA1589" s="3" t="str">
        <f t="shared" si="60"/>
        <v>INTERIORINT HOMBREINICIO LABORALDEPORTIVOPANTALONCILLOBASICO MODA</v>
      </c>
    </row>
    <row r="1590" spans="1:27">
      <c r="A1590" s="3">
        <v>256671</v>
      </c>
      <c r="B1590" s="3" t="s">
        <v>5</v>
      </c>
      <c r="C1590" s="3" t="s">
        <v>685</v>
      </c>
      <c r="D1590" s="3" t="s">
        <v>681</v>
      </c>
      <c r="E1590" s="3" t="s">
        <v>766</v>
      </c>
      <c r="F1590" s="3" t="s">
        <v>711</v>
      </c>
      <c r="G1590" s="50">
        <v>3</v>
      </c>
      <c r="H1590" s="3">
        <v>32</v>
      </c>
      <c r="I1590" s="3" t="s">
        <v>1515</v>
      </c>
      <c r="J1590" s="33">
        <v>14</v>
      </c>
      <c r="K1590" s="3" t="s">
        <v>668</v>
      </c>
      <c r="L1590" s="34">
        <v>45334</v>
      </c>
      <c r="M1590" s="3" t="s">
        <v>9</v>
      </c>
      <c r="N1590" s="3" t="s">
        <v>661</v>
      </c>
      <c r="O1590" s="35">
        <v>0</v>
      </c>
      <c r="P1590" s="3" t="s">
        <v>664</v>
      </c>
      <c r="Q1590" s="3" t="s">
        <v>8</v>
      </c>
      <c r="R1590" s="3" t="s">
        <v>1350</v>
      </c>
      <c r="T1590" s="3" t="str">
        <f t="shared" si="59"/>
        <v>INTERIOR</v>
      </c>
      <c r="U1590" s="48"/>
      <c r="V1590" s="3" t="s">
        <v>1599</v>
      </c>
      <c r="AA1590" s="3" t="str">
        <f t="shared" si="60"/>
        <v>INTERIORINT HOMBREINICIO LABORALDEPORTIVOPANTALONCILLOBASICO MODA</v>
      </c>
    </row>
    <row r="1591" spans="1:27">
      <c r="A1591" s="3">
        <v>256671</v>
      </c>
      <c r="B1591" s="3" t="s">
        <v>5</v>
      </c>
      <c r="C1591" s="3" t="s">
        <v>685</v>
      </c>
      <c r="D1591" s="3" t="s">
        <v>681</v>
      </c>
      <c r="E1591" s="3" t="s">
        <v>766</v>
      </c>
      <c r="F1591" s="3" t="s">
        <v>711</v>
      </c>
      <c r="G1591" s="50">
        <v>3</v>
      </c>
      <c r="H1591" s="3">
        <v>34</v>
      </c>
      <c r="I1591" s="3" t="s">
        <v>1515</v>
      </c>
      <c r="J1591" s="33">
        <v>32</v>
      </c>
      <c r="K1591" s="3" t="s">
        <v>668</v>
      </c>
      <c r="L1591" s="34">
        <v>45334</v>
      </c>
      <c r="M1591" s="3" t="s">
        <v>9</v>
      </c>
      <c r="N1591" s="3" t="s">
        <v>661</v>
      </c>
      <c r="O1591" s="35">
        <v>0</v>
      </c>
      <c r="P1591" s="3" t="s">
        <v>664</v>
      </c>
      <c r="Q1591" s="3" t="s">
        <v>8</v>
      </c>
      <c r="R1591" s="3" t="s">
        <v>1350</v>
      </c>
      <c r="T1591" s="3" t="str">
        <f t="shared" si="59"/>
        <v>INTERIOR</v>
      </c>
      <c r="U1591" s="48"/>
      <c r="V1591" s="3" t="s">
        <v>1599</v>
      </c>
      <c r="AA1591" s="3" t="str">
        <f t="shared" si="60"/>
        <v>INTERIORINT HOMBREINICIO LABORALDEPORTIVOPANTALONCILLOBASICO MODA</v>
      </c>
    </row>
    <row r="1592" spans="1:27">
      <c r="A1592" s="3">
        <v>256671</v>
      </c>
      <c r="B1592" s="3" t="s">
        <v>5</v>
      </c>
      <c r="C1592" s="3" t="s">
        <v>685</v>
      </c>
      <c r="D1592" s="3" t="s">
        <v>681</v>
      </c>
      <c r="E1592" s="3" t="s">
        <v>766</v>
      </c>
      <c r="F1592" s="3" t="s">
        <v>711</v>
      </c>
      <c r="G1592" s="50">
        <v>3</v>
      </c>
      <c r="H1592" s="3">
        <v>36</v>
      </c>
      <c r="I1592" s="3" t="s">
        <v>1515</v>
      </c>
      <c r="J1592" s="33">
        <v>14</v>
      </c>
      <c r="K1592" s="3" t="s">
        <v>668</v>
      </c>
      <c r="L1592" s="34">
        <v>45334</v>
      </c>
      <c r="M1592" s="3" t="s">
        <v>9</v>
      </c>
      <c r="N1592" s="3" t="s">
        <v>661</v>
      </c>
      <c r="O1592" s="35">
        <v>0</v>
      </c>
      <c r="P1592" s="3" t="s">
        <v>664</v>
      </c>
      <c r="Q1592" s="3" t="s">
        <v>8</v>
      </c>
      <c r="R1592" s="3" t="s">
        <v>1350</v>
      </c>
      <c r="T1592" s="3" t="str">
        <f t="shared" si="59"/>
        <v>INTERIOR</v>
      </c>
      <c r="U1592" s="48"/>
      <c r="V1592" s="3" t="s">
        <v>1599</v>
      </c>
      <c r="AA1592" s="3" t="str">
        <f t="shared" si="60"/>
        <v>INTERIORINT HOMBREINICIO LABORALDEPORTIVOPANTALONCILLOBASICO MODA</v>
      </c>
    </row>
    <row r="1593" spans="1:27">
      <c r="A1593" s="3">
        <v>256671</v>
      </c>
      <c r="B1593" s="3" t="s">
        <v>5</v>
      </c>
      <c r="C1593" s="3" t="s">
        <v>685</v>
      </c>
      <c r="D1593" s="3" t="s">
        <v>681</v>
      </c>
      <c r="E1593" s="3" t="s">
        <v>766</v>
      </c>
      <c r="F1593" s="3" t="s">
        <v>711</v>
      </c>
      <c r="G1593" s="50">
        <v>3</v>
      </c>
      <c r="H1593" s="3">
        <v>38</v>
      </c>
      <c r="I1593" s="3" t="s">
        <v>1515</v>
      </c>
      <c r="J1593" s="33">
        <v>14</v>
      </c>
      <c r="K1593" s="3" t="s">
        <v>668</v>
      </c>
      <c r="L1593" s="34">
        <v>45334</v>
      </c>
      <c r="M1593" s="3" t="s">
        <v>9</v>
      </c>
      <c r="N1593" s="3" t="s">
        <v>661</v>
      </c>
      <c r="O1593" s="35">
        <v>0</v>
      </c>
      <c r="P1593" s="3" t="s">
        <v>664</v>
      </c>
      <c r="Q1593" s="3" t="s">
        <v>8</v>
      </c>
      <c r="R1593" s="3" t="s">
        <v>1350</v>
      </c>
      <c r="T1593" s="3" t="str">
        <f t="shared" si="59"/>
        <v>INTERIOR</v>
      </c>
      <c r="U1593" s="48"/>
      <c r="V1593" s="3" t="s">
        <v>1599</v>
      </c>
      <c r="AA1593" s="3" t="str">
        <f t="shared" si="60"/>
        <v>INTERIORINT HOMBREINICIO LABORALDEPORTIVOPANTALONCILLOBASICO MODA</v>
      </c>
    </row>
    <row r="1594" spans="1:27">
      <c r="A1594" s="3">
        <v>256671</v>
      </c>
      <c r="B1594" s="3" t="s">
        <v>5</v>
      </c>
      <c r="C1594" s="3" t="s">
        <v>685</v>
      </c>
      <c r="D1594" s="3" t="s">
        <v>681</v>
      </c>
      <c r="E1594" s="3" t="s">
        <v>766</v>
      </c>
      <c r="F1594" s="3" t="s">
        <v>711</v>
      </c>
      <c r="G1594" s="50">
        <v>3</v>
      </c>
      <c r="H1594" s="3">
        <v>40</v>
      </c>
      <c r="I1594" s="3" t="s">
        <v>1515</v>
      </c>
      <c r="J1594" s="33">
        <v>14</v>
      </c>
      <c r="K1594" s="3" t="s">
        <v>668</v>
      </c>
      <c r="L1594" s="34">
        <v>45334</v>
      </c>
      <c r="M1594" s="3" t="s">
        <v>9</v>
      </c>
      <c r="N1594" s="3" t="s">
        <v>661</v>
      </c>
      <c r="O1594" s="35">
        <v>0</v>
      </c>
      <c r="P1594" s="3" t="s">
        <v>664</v>
      </c>
      <c r="Q1594" s="3" t="s">
        <v>8</v>
      </c>
      <c r="R1594" s="3" t="s">
        <v>1350</v>
      </c>
      <c r="T1594" s="3" t="str">
        <f t="shared" si="59"/>
        <v>INTERIOR</v>
      </c>
      <c r="U1594" s="48"/>
      <c r="V1594" s="3" t="s">
        <v>1599</v>
      </c>
      <c r="AA1594" s="3" t="str">
        <f t="shared" si="60"/>
        <v>INTERIORINT HOMBREINICIO LABORALDEPORTIVOPANTALONCILLOBASICO MODA</v>
      </c>
    </row>
    <row r="1595" spans="1:27">
      <c r="A1595" s="3">
        <v>256671</v>
      </c>
      <c r="B1595" s="3" t="s">
        <v>5</v>
      </c>
      <c r="C1595" s="3" t="s">
        <v>685</v>
      </c>
      <c r="D1595" s="3" t="s">
        <v>681</v>
      </c>
      <c r="E1595" s="3" t="s">
        <v>1601</v>
      </c>
      <c r="F1595" s="3" t="s">
        <v>711</v>
      </c>
      <c r="G1595" s="50">
        <v>3</v>
      </c>
      <c r="H1595" s="3">
        <v>34</v>
      </c>
      <c r="I1595" s="3" t="s">
        <v>1602</v>
      </c>
      <c r="J1595" s="33">
        <v>0</v>
      </c>
      <c r="K1595" s="3" t="s">
        <v>668</v>
      </c>
      <c r="L1595" s="34">
        <v>45334</v>
      </c>
      <c r="M1595" s="3" t="s">
        <v>9</v>
      </c>
      <c r="N1595" s="3" t="s">
        <v>661</v>
      </c>
      <c r="O1595" s="35">
        <v>0</v>
      </c>
      <c r="P1595" s="3" t="s">
        <v>664</v>
      </c>
      <c r="Q1595" s="3" t="s">
        <v>8</v>
      </c>
      <c r="R1595" s="3" t="s">
        <v>7</v>
      </c>
      <c r="S1595" s="3" t="s">
        <v>1781</v>
      </c>
      <c r="T1595" s="3" t="str">
        <f t="shared" si="59"/>
        <v>INTERIOR</v>
      </c>
      <c r="U1595" s="48">
        <v>19</v>
      </c>
      <c r="V1595" s="3" t="s">
        <v>1603</v>
      </c>
      <c r="AA1595" s="3" t="str">
        <f t="shared" si="60"/>
        <v>INTERIORINT HOMBREINICIO LABORALDEPORTIVOPANTALONCILLO BASICO MODA</v>
      </c>
    </row>
    <row r="1596" spans="1:27">
      <c r="A1596" s="3">
        <v>256672</v>
      </c>
      <c r="B1596" s="3" t="s">
        <v>5</v>
      </c>
      <c r="C1596" s="3" t="s">
        <v>685</v>
      </c>
      <c r="D1596" s="3" t="s">
        <v>681</v>
      </c>
      <c r="E1596" s="3" t="s">
        <v>766</v>
      </c>
      <c r="F1596" s="3" t="s">
        <v>711</v>
      </c>
      <c r="G1596" s="50">
        <v>4</v>
      </c>
      <c r="H1596" s="3">
        <v>30</v>
      </c>
      <c r="I1596" s="3" t="s">
        <v>778</v>
      </c>
      <c r="J1596" s="33">
        <v>22</v>
      </c>
      <c r="K1596" s="3" t="s">
        <v>668</v>
      </c>
      <c r="L1596" s="34">
        <v>45334</v>
      </c>
      <c r="M1596" s="3" t="s">
        <v>9</v>
      </c>
      <c r="N1596" s="3" t="s">
        <v>661</v>
      </c>
      <c r="O1596" s="35">
        <v>0</v>
      </c>
      <c r="P1596" s="3" t="s">
        <v>664</v>
      </c>
      <c r="Q1596" s="3" t="s">
        <v>8</v>
      </c>
      <c r="R1596" s="3" t="s">
        <v>1350</v>
      </c>
      <c r="T1596" s="3" t="str">
        <f t="shared" si="59"/>
        <v>INTERIOR</v>
      </c>
      <c r="U1596" s="48"/>
      <c r="V1596" s="3" t="s">
        <v>1599</v>
      </c>
      <c r="AA1596" s="3" t="str">
        <f t="shared" si="60"/>
        <v>INTERIORINT HOMBREINICIO LABORALDEPORTIVOPANTALONCILLOBASICO MODA</v>
      </c>
    </row>
    <row r="1597" spans="1:27">
      <c r="A1597" s="3">
        <v>256672</v>
      </c>
      <c r="B1597" s="3" t="s">
        <v>5</v>
      </c>
      <c r="C1597" s="3" t="s">
        <v>685</v>
      </c>
      <c r="D1597" s="3" t="s">
        <v>681</v>
      </c>
      <c r="E1597" s="3" t="s">
        <v>766</v>
      </c>
      <c r="F1597" s="3" t="s">
        <v>711</v>
      </c>
      <c r="G1597" s="50">
        <v>4</v>
      </c>
      <c r="H1597" s="3">
        <v>32</v>
      </c>
      <c r="I1597" s="3" t="s">
        <v>776</v>
      </c>
      <c r="J1597" s="33">
        <v>46</v>
      </c>
      <c r="K1597" s="3" t="s">
        <v>668</v>
      </c>
      <c r="L1597" s="34">
        <v>45334</v>
      </c>
      <c r="M1597" s="3" t="s">
        <v>9</v>
      </c>
      <c r="N1597" s="3" t="s">
        <v>661</v>
      </c>
      <c r="O1597" s="35">
        <v>0</v>
      </c>
      <c r="P1597" s="3" t="s">
        <v>664</v>
      </c>
      <c r="Q1597" s="3" t="s">
        <v>8</v>
      </c>
      <c r="R1597" s="3" t="s">
        <v>1350</v>
      </c>
      <c r="T1597" s="3" t="str">
        <f t="shared" si="59"/>
        <v>INTERIOR</v>
      </c>
      <c r="U1597" s="48"/>
      <c r="V1597" s="3" t="s">
        <v>1599</v>
      </c>
      <c r="AA1597" s="3" t="str">
        <f t="shared" si="60"/>
        <v>INTERIORINT HOMBREINICIO LABORALDEPORTIVOPANTALONCILLOBASICO MODA</v>
      </c>
    </row>
    <row r="1598" spans="1:27">
      <c r="A1598" s="3">
        <v>256672</v>
      </c>
      <c r="B1598" s="3" t="s">
        <v>5</v>
      </c>
      <c r="C1598" s="3" t="s">
        <v>685</v>
      </c>
      <c r="D1598" s="3" t="s">
        <v>681</v>
      </c>
      <c r="E1598" s="3" t="s">
        <v>766</v>
      </c>
      <c r="F1598" s="3" t="s">
        <v>711</v>
      </c>
      <c r="G1598" s="50">
        <v>4</v>
      </c>
      <c r="H1598" s="3">
        <v>32</v>
      </c>
      <c r="I1598" s="3" t="s">
        <v>778</v>
      </c>
      <c r="J1598" s="33">
        <v>21</v>
      </c>
      <c r="K1598" s="3" t="s">
        <v>668</v>
      </c>
      <c r="L1598" s="34">
        <v>45334</v>
      </c>
      <c r="M1598" s="3" t="s">
        <v>9</v>
      </c>
      <c r="N1598" s="3" t="s">
        <v>661</v>
      </c>
      <c r="O1598" s="35">
        <v>0</v>
      </c>
      <c r="P1598" s="3" t="s">
        <v>664</v>
      </c>
      <c r="Q1598" s="3" t="s">
        <v>8</v>
      </c>
      <c r="R1598" s="3" t="s">
        <v>1350</v>
      </c>
      <c r="T1598" s="3" t="str">
        <f t="shared" si="59"/>
        <v>INTERIOR</v>
      </c>
      <c r="U1598" s="48"/>
      <c r="V1598" s="3" t="s">
        <v>1599</v>
      </c>
      <c r="AA1598" s="3" t="str">
        <f t="shared" si="60"/>
        <v>INTERIORINT HOMBREINICIO LABORALDEPORTIVOPANTALONCILLOBASICO MODA</v>
      </c>
    </row>
    <row r="1599" spans="1:27">
      <c r="A1599" s="3">
        <v>256672</v>
      </c>
      <c r="B1599" s="3" t="s">
        <v>5</v>
      </c>
      <c r="C1599" s="3" t="s">
        <v>685</v>
      </c>
      <c r="D1599" s="3" t="s">
        <v>681</v>
      </c>
      <c r="E1599" s="3" t="s">
        <v>766</v>
      </c>
      <c r="F1599" s="3" t="s">
        <v>711</v>
      </c>
      <c r="G1599" s="50">
        <v>4</v>
      </c>
      <c r="H1599" s="3">
        <v>34</v>
      </c>
      <c r="I1599" s="3" t="s">
        <v>775</v>
      </c>
      <c r="J1599" s="33">
        <v>62</v>
      </c>
      <c r="K1599" s="3" t="s">
        <v>668</v>
      </c>
      <c r="L1599" s="34">
        <v>45334</v>
      </c>
      <c r="M1599" s="3" t="s">
        <v>9</v>
      </c>
      <c r="N1599" s="3" t="s">
        <v>661</v>
      </c>
      <c r="O1599" s="35">
        <v>0</v>
      </c>
      <c r="P1599" s="3" t="s">
        <v>664</v>
      </c>
      <c r="Q1599" s="3" t="s">
        <v>8</v>
      </c>
      <c r="R1599" s="3" t="s">
        <v>1350</v>
      </c>
      <c r="T1599" s="3" t="str">
        <f t="shared" si="59"/>
        <v>INTERIOR</v>
      </c>
      <c r="U1599" s="48"/>
      <c r="V1599" s="3" t="s">
        <v>1599</v>
      </c>
      <c r="AA1599" s="3" t="str">
        <f t="shared" si="60"/>
        <v>INTERIORINT HOMBREINICIO LABORALDEPORTIVOPANTALONCILLOBASICO MODA</v>
      </c>
    </row>
    <row r="1600" spans="1:27">
      <c r="A1600" s="3">
        <v>256672</v>
      </c>
      <c r="B1600" s="3" t="s">
        <v>5</v>
      </c>
      <c r="C1600" s="3" t="s">
        <v>685</v>
      </c>
      <c r="D1600" s="3" t="s">
        <v>681</v>
      </c>
      <c r="E1600" s="3" t="s">
        <v>766</v>
      </c>
      <c r="F1600" s="3" t="s">
        <v>711</v>
      </c>
      <c r="G1600" s="50">
        <v>4</v>
      </c>
      <c r="H1600" s="3">
        <v>34</v>
      </c>
      <c r="I1600" s="3" t="s">
        <v>776</v>
      </c>
      <c r="J1600" s="33">
        <v>52</v>
      </c>
      <c r="K1600" s="3" t="s">
        <v>668</v>
      </c>
      <c r="L1600" s="34">
        <v>45334</v>
      </c>
      <c r="M1600" s="3" t="s">
        <v>9</v>
      </c>
      <c r="N1600" s="3" t="s">
        <v>661</v>
      </c>
      <c r="O1600" s="35">
        <v>0</v>
      </c>
      <c r="P1600" s="3" t="s">
        <v>664</v>
      </c>
      <c r="Q1600" s="3" t="s">
        <v>8</v>
      </c>
      <c r="R1600" s="3" t="s">
        <v>1350</v>
      </c>
      <c r="T1600" s="3" t="str">
        <f t="shared" si="59"/>
        <v>INTERIOR</v>
      </c>
      <c r="U1600" s="48"/>
      <c r="V1600" s="3" t="s">
        <v>1599</v>
      </c>
      <c r="AA1600" s="3" t="str">
        <f t="shared" si="60"/>
        <v>INTERIORINT HOMBREINICIO LABORALDEPORTIVOPANTALONCILLOBASICO MODA</v>
      </c>
    </row>
    <row r="1601" spans="1:27">
      <c r="A1601" s="3">
        <v>256672</v>
      </c>
      <c r="B1601" s="3" t="s">
        <v>5</v>
      </c>
      <c r="C1601" s="3" t="s">
        <v>685</v>
      </c>
      <c r="D1601" s="3" t="s">
        <v>681</v>
      </c>
      <c r="E1601" s="3" t="s">
        <v>766</v>
      </c>
      <c r="F1601" s="3" t="s">
        <v>711</v>
      </c>
      <c r="G1601" s="50">
        <v>4</v>
      </c>
      <c r="H1601" s="3">
        <v>34</v>
      </c>
      <c r="I1601" s="3" t="s">
        <v>778</v>
      </c>
      <c r="J1601" s="33">
        <v>22</v>
      </c>
      <c r="K1601" s="3" t="s">
        <v>668</v>
      </c>
      <c r="L1601" s="34">
        <v>45334</v>
      </c>
      <c r="M1601" s="3" t="s">
        <v>9</v>
      </c>
      <c r="N1601" s="3" t="s">
        <v>661</v>
      </c>
      <c r="O1601" s="35">
        <v>0</v>
      </c>
      <c r="P1601" s="3" t="s">
        <v>664</v>
      </c>
      <c r="Q1601" s="3" t="s">
        <v>8</v>
      </c>
      <c r="R1601" s="3" t="s">
        <v>1350</v>
      </c>
      <c r="T1601" s="3" t="str">
        <f t="shared" si="59"/>
        <v>INTERIOR</v>
      </c>
      <c r="U1601" s="48"/>
      <c r="V1601" s="3" t="s">
        <v>1599</v>
      </c>
      <c r="AA1601" s="3" t="str">
        <f t="shared" si="60"/>
        <v>INTERIORINT HOMBREINICIO LABORALDEPORTIVOPANTALONCILLOBASICO MODA</v>
      </c>
    </row>
    <row r="1602" spans="1:27">
      <c r="A1602" s="3">
        <v>256672</v>
      </c>
      <c r="B1602" s="3" t="s">
        <v>5</v>
      </c>
      <c r="C1602" s="3" t="s">
        <v>685</v>
      </c>
      <c r="D1602" s="3" t="s">
        <v>681</v>
      </c>
      <c r="E1602" s="3" t="s">
        <v>766</v>
      </c>
      <c r="F1602" s="3" t="s">
        <v>711</v>
      </c>
      <c r="G1602" s="50">
        <v>4</v>
      </c>
      <c r="H1602" s="3">
        <v>38</v>
      </c>
      <c r="I1602" s="3" t="s">
        <v>777</v>
      </c>
      <c r="J1602" s="33">
        <v>0</v>
      </c>
      <c r="K1602" s="3" t="s">
        <v>668</v>
      </c>
      <c r="L1602" s="34">
        <v>45334</v>
      </c>
      <c r="M1602" s="3" t="s">
        <v>9</v>
      </c>
      <c r="N1602" s="3" t="s">
        <v>661</v>
      </c>
      <c r="O1602" s="35">
        <v>0</v>
      </c>
      <c r="P1602" s="3" t="s">
        <v>664</v>
      </c>
      <c r="Q1602" s="3" t="s">
        <v>8</v>
      </c>
      <c r="R1602" s="3" t="s">
        <v>1350</v>
      </c>
      <c r="S1602" s="3" t="s">
        <v>1781</v>
      </c>
      <c r="T1602" s="3" t="str">
        <f t="shared" si="59"/>
        <v>INTERIOR</v>
      </c>
      <c r="U1602" s="48">
        <v>12</v>
      </c>
      <c r="V1602" s="3" t="s">
        <v>1599</v>
      </c>
      <c r="AA1602" s="3" t="str">
        <f t="shared" si="60"/>
        <v>INTERIORINT HOMBREINICIO LABORALDEPORTIVOPANTALONCILLOBASICO MODA</v>
      </c>
    </row>
    <row r="1603" spans="1:27">
      <c r="A1603" s="3">
        <v>256672</v>
      </c>
      <c r="B1603" s="3" t="s">
        <v>5</v>
      </c>
      <c r="C1603" s="3" t="s">
        <v>685</v>
      </c>
      <c r="D1603" s="3" t="s">
        <v>681</v>
      </c>
      <c r="E1603" s="3" t="s">
        <v>766</v>
      </c>
      <c r="F1603" s="3" t="s">
        <v>711</v>
      </c>
      <c r="G1603" s="50">
        <v>4</v>
      </c>
      <c r="H1603" s="3">
        <v>32</v>
      </c>
      <c r="I1603" s="3" t="s">
        <v>709</v>
      </c>
      <c r="J1603" s="33">
        <v>0</v>
      </c>
      <c r="K1603" s="3" t="s">
        <v>668</v>
      </c>
      <c r="L1603" s="34">
        <v>45334</v>
      </c>
      <c r="M1603" s="3" t="s">
        <v>9</v>
      </c>
      <c r="N1603" s="3" t="s">
        <v>661</v>
      </c>
      <c r="O1603" s="35">
        <v>0</v>
      </c>
      <c r="P1603" s="3" t="s">
        <v>664</v>
      </c>
      <c r="Q1603" s="3" t="s">
        <v>8</v>
      </c>
      <c r="R1603" s="3" t="s">
        <v>1350</v>
      </c>
      <c r="S1603" s="3" t="s">
        <v>1808</v>
      </c>
      <c r="T1603" s="3" t="str">
        <f t="shared" si="59"/>
        <v>INTERIOR</v>
      </c>
      <c r="U1603" s="48">
        <v>15</v>
      </c>
      <c r="V1603" s="3" t="s">
        <v>1599</v>
      </c>
      <c r="AA1603" s="3" t="str">
        <f t="shared" si="60"/>
        <v>INTERIORINT HOMBREINICIO LABORALDEPORTIVOPANTALONCILLOBASICO MODA</v>
      </c>
    </row>
    <row r="1604" spans="1:27">
      <c r="A1604" s="3">
        <v>256672</v>
      </c>
      <c r="B1604" s="3" t="s">
        <v>5</v>
      </c>
      <c r="C1604" s="3" t="s">
        <v>685</v>
      </c>
      <c r="D1604" s="3" t="s">
        <v>681</v>
      </c>
      <c r="E1604" s="3" t="s">
        <v>766</v>
      </c>
      <c r="F1604" s="3" t="s">
        <v>711</v>
      </c>
      <c r="G1604" s="50">
        <v>4</v>
      </c>
      <c r="H1604" s="3">
        <v>34</v>
      </c>
      <c r="I1604" s="3" t="s">
        <v>709</v>
      </c>
      <c r="J1604" s="33">
        <v>0</v>
      </c>
      <c r="K1604" s="3" t="s">
        <v>668</v>
      </c>
      <c r="L1604" s="34">
        <v>45334</v>
      </c>
      <c r="M1604" s="3" t="s">
        <v>9</v>
      </c>
      <c r="N1604" s="3" t="s">
        <v>661</v>
      </c>
      <c r="O1604" s="35">
        <v>0</v>
      </c>
      <c r="P1604" s="3" t="s">
        <v>664</v>
      </c>
      <c r="Q1604" s="3" t="s">
        <v>8</v>
      </c>
      <c r="R1604" s="3" t="s">
        <v>1350</v>
      </c>
      <c r="S1604" s="3" t="s">
        <v>1808</v>
      </c>
      <c r="T1604" s="3" t="str">
        <f t="shared" si="59"/>
        <v>INTERIOR</v>
      </c>
      <c r="U1604" s="48">
        <v>19</v>
      </c>
      <c r="V1604" s="3" t="s">
        <v>1599</v>
      </c>
      <c r="AA1604" s="3" t="str">
        <f t="shared" si="60"/>
        <v>INTERIORINT HOMBREINICIO LABORALDEPORTIVOPANTALONCILLOBASICO MODA</v>
      </c>
    </row>
    <row r="1605" spans="1:27">
      <c r="A1605" s="3">
        <v>256672</v>
      </c>
      <c r="B1605" s="3" t="s">
        <v>5</v>
      </c>
      <c r="C1605" s="3" t="s">
        <v>685</v>
      </c>
      <c r="D1605" s="3" t="s">
        <v>681</v>
      </c>
      <c r="E1605" s="3" t="s">
        <v>766</v>
      </c>
      <c r="F1605" s="3" t="s">
        <v>711</v>
      </c>
      <c r="G1605" s="50">
        <v>4</v>
      </c>
      <c r="H1605" s="3">
        <v>36</v>
      </c>
      <c r="I1605" s="3" t="s">
        <v>709</v>
      </c>
      <c r="J1605" s="33">
        <v>0</v>
      </c>
      <c r="K1605" s="3" t="s">
        <v>668</v>
      </c>
      <c r="L1605" s="34">
        <v>45334</v>
      </c>
      <c r="M1605" s="3" t="s">
        <v>9</v>
      </c>
      <c r="N1605" s="3" t="s">
        <v>661</v>
      </c>
      <c r="O1605" s="35">
        <v>0</v>
      </c>
      <c r="P1605" s="3" t="s">
        <v>664</v>
      </c>
      <c r="Q1605" s="3" t="s">
        <v>8</v>
      </c>
      <c r="R1605" s="3" t="s">
        <v>1350</v>
      </c>
      <c r="S1605" s="3" t="s">
        <v>1808</v>
      </c>
      <c r="T1605" s="3" t="str">
        <f t="shared" si="59"/>
        <v>INTERIOR</v>
      </c>
      <c r="U1605" s="48">
        <v>18</v>
      </c>
      <c r="V1605" s="3" t="s">
        <v>1599</v>
      </c>
      <c r="AA1605" s="3" t="str">
        <f t="shared" si="60"/>
        <v>INTERIORINT HOMBREINICIO LABORALDEPORTIVOPANTALONCILLOBASICO MODA</v>
      </c>
    </row>
    <row r="1606" spans="1:27">
      <c r="A1606" s="3">
        <v>256672</v>
      </c>
      <c r="B1606" s="3" t="s">
        <v>5</v>
      </c>
      <c r="C1606" s="3" t="s">
        <v>685</v>
      </c>
      <c r="D1606" s="3" t="s">
        <v>681</v>
      </c>
      <c r="E1606" s="3" t="s">
        <v>766</v>
      </c>
      <c r="F1606" s="3" t="s">
        <v>711</v>
      </c>
      <c r="G1606" s="50">
        <v>4</v>
      </c>
      <c r="H1606" s="3">
        <v>40</v>
      </c>
      <c r="I1606" s="3" t="s">
        <v>775</v>
      </c>
      <c r="J1606" s="33">
        <v>21</v>
      </c>
      <c r="K1606" s="3" t="s">
        <v>668</v>
      </c>
      <c r="L1606" s="34">
        <v>45334</v>
      </c>
      <c r="M1606" s="3" t="s">
        <v>9</v>
      </c>
      <c r="N1606" s="3" t="s">
        <v>661</v>
      </c>
      <c r="O1606" s="35">
        <v>0</v>
      </c>
      <c r="P1606" s="3" t="s">
        <v>664</v>
      </c>
      <c r="Q1606" s="3" t="s">
        <v>8</v>
      </c>
      <c r="R1606" s="3" t="s">
        <v>1350</v>
      </c>
      <c r="T1606" s="3" t="str">
        <f t="shared" si="59"/>
        <v>INTERIOR</v>
      </c>
      <c r="U1606" s="48"/>
      <c r="V1606" s="3" t="s">
        <v>1599</v>
      </c>
      <c r="AA1606" s="3" t="str">
        <f t="shared" si="60"/>
        <v>INTERIORINT HOMBREINICIO LABORALDEPORTIVOPANTALONCILLOBASICO MODA</v>
      </c>
    </row>
    <row r="1607" spans="1:27">
      <c r="A1607" s="3">
        <v>256674</v>
      </c>
      <c r="B1607" s="3" t="s">
        <v>5</v>
      </c>
      <c r="C1607" s="3" t="s">
        <v>685</v>
      </c>
      <c r="D1607" s="3" t="s">
        <v>681</v>
      </c>
      <c r="E1607" s="3" t="s">
        <v>766</v>
      </c>
      <c r="F1607" s="3" t="s">
        <v>711</v>
      </c>
      <c r="G1607" s="50">
        <v>4</v>
      </c>
      <c r="H1607" s="3">
        <v>30</v>
      </c>
      <c r="I1607" s="3" t="s">
        <v>779</v>
      </c>
      <c r="J1607" s="33">
        <v>36</v>
      </c>
      <c r="K1607" s="3" t="s">
        <v>668</v>
      </c>
      <c r="L1607" s="34">
        <v>45334</v>
      </c>
      <c r="M1607" s="3" t="s">
        <v>9</v>
      </c>
      <c r="N1607" s="3" t="s">
        <v>661</v>
      </c>
      <c r="O1607" s="35">
        <v>0</v>
      </c>
      <c r="P1607" s="3" t="s">
        <v>664</v>
      </c>
      <c r="Q1607" s="3" t="s">
        <v>8</v>
      </c>
      <c r="R1607" s="3" t="s">
        <v>1350</v>
      </c>
      <c r="T1607" s="3" t="str">
        <f t="shared" si="59"/>
        <v>INTERIOR</v>
      </c>
      <c r="U1607" s="48"/>
      <c r="V1607" s="3" t="s">
        <v>1599</v>
      </c>
      <c r="AA1607" s="3" t="str">
        <f t="shared" si="60"/>
        <v>INTERIORINT HOMBREINICIO LABORALDEPORTIVOPANTALONCILLOBASICO MODA</v>
      </c>
    </row>
    <row r="1608" spans="1:27">
      <c r="A1608" s="3">
        <v>256674</v>
      </c>
      <c r="B1608" s="3" t="s">
        <v>5</v>
      </c>
      <c r="C1608" s="3" t="s">
        <v>685</v>
      </c>
      <c r="D1608" s="3" t="s">
        <v>681</v>
      </c>
      <c r="E1608" s="3" t="s">
        <v>766</v>
      </c>
      <c r="F1608" s="3" t="s">
        <v>711</v>
      </c>
      <c r="G1608" s="50">
        <v>4</v>
      </c>
      <c r="H1608" s="3">
        <v>30</v>
      </c>
      <c r="I1608" s="3" t="s">
        <v>780</v>
      </c>
      <c r="J1608" s="33">
        <v>41</v>
      </c>
      <c r="K1608" s="3" t="s">
        <v>668</v>
      </c>
      <c r="L1608" s="34">
        <v>45334</v>
      </c>
      <c r="M1608" s="3" t="s">
        <v>9</v>
      </c>
      <c r="N1608" s="3" t="s">
        <v>661</v>
      </c>
      <c r="O1608" s="35">
        <v>0</v>
      </c>
      <c r="P1608" s="3" t="s">
        <v>664</v>
      </c>
      <c r="Q1608" s="3" t="s">
        <v>8</v>
      </c>
      <c r="R1608" s="3" t="s">
        <v>1350</v>
      </c>
      <c r="T1608" s="3" t="str">
        <f t="shared" si="59"/>
        <v>INTERIOR</v>
      </c>
      <c r="U1608" s="48"/>
      <c r="V1608" s="3" t="s">
        <v>1599</v>
      </c>
      <c r="AA1608" s="3" t="str">
        <f t="shared" si="60"/>
        <v>INTERIORINT HOMBREINICIO LABORALDEPORTIVOPANTALONCILLOBASICO MODA</v>
      </c>
    </row>
    <row r="1609" spans="1:27">
      <c r="A1609" s="3">
        <v>256674</v>
      </c>
      <c r="B1609" s="3" t="s">
        <v>5</v>
      </c>
      <c r="C1609" s="3" t="s">
        <v>685</v>
      </c>
      <c r="D1609" s="3" t="s">
        <v>681</v>
      </c>
      <c r="E1609" s="3" t="s">
        <v>766</v>
      </c>
      <c r="F1609" s="3" t="s">
        <v>711</v>
      </c>
      <c r="G1609" s="50">
        <v>4</v>
      </c>
      <c r="H1609" s="3">
        <v>30</v>
      </c>
      <c r="I1609" s="3" t="s">
        <v>777</v>
      </c>
      <c r="J1609" s="33">
        <v>0</v>
      </c>
      <c r="K1609" s="3" t="s">
        <v>668</v>
      </c>
      <c r="L1609" s="34">
        <v>45334</v>
      </c>
      <c r="M1609" s="3" t="s">
        <v>9</v>
      </c>
      <c r="N1609" s="3" t="s">
        <v>661</v>
      </c>
      <c r="O1609" s="35">
        <v>0</v>
      </c>
      <c r="P1609" s="3" t="s">
        <v>664</v>
      </c>
      <c r="Q1609" s="3" t="s">
        <v>8</v>
      </c>
      <c r="R1609" s="3" t="s">
        <v>1350</v>
      </c>
      <c r="S1609" s="3" t="s">
        <v>1781</v>
      </c>
      <c r="T1609" s="3" t="str">
        <f t="shared" si="59"/>
        <v>INTERIOR</v>
      </c>
      <c r="U1609" s="48">
        <v>12</v>
      </c>
      <c r="V1609" s="3" t="s">
        <v>1599</v>
      </c>
      <c r="AA1609" s="3" t="str">
        <f t="shared" si="60"/>
        <v>INTERIORINT HOMBREINICIO LABORALDEPORTIVOPANTALONCILLOBASICO MODA</v>
      </c>
    </row>
    <row r="1610" spans="1:27">
      <c r="A1610" s="3">
        <v>256674</v>
      </c>
      <c r="B1610" s="3" t="s">
        <v>5</v>
      </c>
      <c r="C1610" s="3" t="s">
        <v>685</v>
      </c>
      <c r="D1610" s="3" t="s">
        <v>681</v>
      </c>
      <c r="E1610" s="3" t="s">
        <v>766</v>
      </c>
      <c r="F1610" s="3" t="s">
        <v>711</v>
      </c>
      <c r="G1610" s="50">
        <v>4</v>
      </c>
      <c r="H1610" s="3">
        <v>32</v>
      </c>
      <c r="I1610" s="3" t="s">
        <v>780</v>
      </c>
      <c r="J1610" s="33">
        <v>33</v>
      </c>
      <c r="K1610" s="3" t="s">
        <v>668</v>
      </c>
      <c r="L1610" s="34">
        <v>45334</v>
      </c>
      <c r="M1610" s="3" t="s">
        <v>9</v>
      </c>
      <c r="N1610" s="3" t="s">
        <v>661</v>
      </c>
      <c r="O1610" s="35">
        <v>0</v>
      </c>
      <c r="P1610" s="3" t="s">
        <v>664</v>
      </c>
      <c r="Q1610" s="3" t="s">
        <v>8</v>
      </c>
      <c r="R1610" s="3" t="s">
        <v>1350</v>
      </c>
      <c r="T1610" s="3" t="str">
        <f t="shared" si="59"/>
        <v>INTERIOR</v>
      </c>
      <c r="U1610" s="48"/>
      <c r="V1610" s="3" t="s">
        <v>1599</v>
      </c>
      <c r="AA1610" s="3" t="str">
        <f t="shared" si="60"/>
        <v>INTERIORINT HOMBREINICIO LABORALDEPORTIVOPANTALONCILLOBASICO MODA</v>
      </c>
    </row>
    <row r="1611" spans="1:27">
      <c r="A1611" s="3">
        <v>256674</v>
      </c>
      <c r="B1611" s="3" t="s">
        <v>5</v>
      </c>
      <c r="C1611" s="3" t="s">
        <v>685</v>
      </c>
      <c r="D1611" s="3" t="s">
        <v>681</v>
      </c>
      <c r="E1611" s="3" t="s">
        <v>766</v>
      </c>
      <c r="F1611" s="3" t="s">
        <v>711</v>
      </c>
      <c r="G1611" s="50">
        <v>4</v>
      </c>
      <c r="H1611" s="3">
        <v>34</v>
      </c>
      <c r="I1611" s="3" t="s">
        <v>777</v>
      </c>
      <c r="J1611" s="33">
        <v>0</v>
      </c>
      <c r="K1611" s="3" t="s">
        <v>668</v>
      </c>
      <c r="L1611" s="34">
        <v>45334</v>
      </c>
      <c r="M1611" s="3" t="s">
        <v>9</v>
      </c>
      <c r="N1611" s="3" t="s">
        <v>661</v>
      </c>
      <c r="O1611" s="35">
        <v>0</v>
      </c>
      <c r="P1611" s="3" t="s">
        <v>664</v>
      </c>
      <c r="Q1611" s="3" t="s">
        <v>8</v>
      </c>
      <c r="R1611" s="3" t="s">
        <v>1350</v>
      </c>
      <c r="S1611" s="3" t="s">
        <v>1781</v>
      </c>
      <c r="T1611" s="3" t="str">
        <f t="shared" si="59"/>
        <v>INTERIOR</v>
      </c>
      <c r="U1611" s="48">
        <v>46</v>
      </c>
      <c r="V1611" s="3" t="s">
        <v>1599</v>
      </c>
      <c r="AA1611" s="3" t="str">
        <f t="shared" si="60"/>
        <v>INTERIORINT HOMBREINICIO LABORALDEPORTIVOPANTALONCILLOBASICO MODA</v>
      </c>
    </row>
    <row r="1612" spans="1:27">
      <c r="A1612" s="3">
        <v>256674</v>
      </c>
      <c r="B1612" s="3" t="s">
        <v>5</v>
      </c>
      <c r="C1612" s="3" t="s">
        <v>685</v>
      </c>
      <c r="D1612" s="3" t="s">
        <v>681</v>
      </c>
      <c r="E1612" s="3" t="s">
        <v>766</v>
      </c>
      <c r="F1612" s="3" t="s">
        <v>711</v>
      </c>
      <c r="G1612" s="50">
        <v>4</v>
      </c>
      <c r="H1612" s="3">
        <v>36</v>
      </c>
      <c r="I1612" s="3" t="s">
        <v>777</v>
      </c>
      <c r="J1612" s="33">
        <v>0</v>
      </c>
      <c r="K1612" s="3" t="s">
        <v>668</v>
      </c>
      <c r="L1612" s="34">
        <v>45334</v>
      </c>
      <c r="M1612" s="3" t="s">
        <v>9</v>
      </c>
      <c r="N1612" s="3" t="s">
        <v>661</v>
      </c>
      <c r="O1612" s="35">
        <v>0</v>
      </c>
      <c r="P1612" s="3" t="s">
        <v>664</v>
      </c>
      <c r="Q1612" s="3" t="s">
        <v>8</v>
      </c>
      <c r="R1612" s="3" t="s">
        <v>1350</v>
      </c>
      <c r="S1612" s="3" t="s">
        <v>1781</v>
      </c>
      <c r="T1612" s="3" t="str">
        <f t="shared" si="59"/>
        <v>INTERIOR</v>
      </c>
      <c r="U1612" s="48">
        <v>13</v>
      </c>
      <c r="V1612" s="3" t="s">
        <v>1599</v>
      </c>
      <c r="AA1612" s="3" t="str">
        <f t="shared" si="60"/>
        <v>INTERIORINT HOMBREINICIO LABORALDEPORTIVOPANTALONCILLOBASICO MODA</v>
      </c>
    </row>
    <row r="1613" spans="1:27">
      <c r="A1613" s="3">
        <v>256674</v>
      </c>
      <c r="B1613" s="3" t="s">
        <v>5</v>
      </c>
      <c r="C1613" s="3" t="s">
        <v>685</v>
      </c>
      <c r="D1613" s="3" t="s">
        <v>681</v>
      </c>
      <c r="E1613" s="3" t="s">
        <v>766</v>
      </c>
      <c r="F1613" s="3" t="s">
        <v>711</v>
      </c>
      <c r="G1613" s="50">
        <v>4</v>
      </c>
      <c r="H1613" s="3">
        <v>38</v>
      </c>
      <c r="I1613" s="3" t="s">
        <v>780</v>
      </c>
      <c r="J1613" s="33">
        <v>65</v>
      </c>
      <c r="K1613" s="3" t="s">
        <v>668</v>
      </c>
      <c r="L1613" s="34">
        <v>45334</v>
      </c>
      <c r="M1613" s="3" t="s">
        <v>9</v>
      </c>
      <c r="N1613" s="3" t="s">
        <v>661</v>
      </c>
      <c r="O1613" s="35">
        <v>0</v>
      </c>
      <c r="P1613" s="3" t="s">
        <v>664</v>
      </c>
      <c r="Q1613" s="3" t="s">
        <v>8</v>
      </c>
      <c r="R1613" s="3" t="s">
        <v>1350</v>
      </c>
      <c r="T1613" s="3" t="str">
        <f t="shared" si="59"/>
        <v>INTERIOR</v>
      </c>
      <c r="U1613" s="48"/>
      <c r="V1613" s="3" t="s">
        <v>1599</v>
      </c>
      <c r="AA1613" s="3" t="str">
        <f t="shared" si="60"/>
        <v>INTERIORINT HOMBREINICIO LABORALDEPORTIVOPANTALONCILLOBASICO MODA</v>
      </c>
    </row>
    <row r="1614" spans="1:27">
      <c r="A1614" s="3">
        <v>256674</v>
      </c>
      <c r="B1614" s="3" t="s">
        <v>5</v>
      </c>
      <c r="C1614" s="3" t="s">
        <v>685</v>
      </c>
      <c r="D1614" s="3" t="s">
        <v>681</v>
      </c>
      <c r="E1614" s="3" t="s">
        <v>766</v>
      </c>
      <c r="F1614" s="3" t="s">
        <v>711</v>
      </c>
      <c r="G1614" s="50">
        <v>4</v>
      </c>
      <c r="H1614" s="3">
        <v>40</v>
      </c>
      <c r="I1614" s="3" t="s">
        <v>777</v>
      </c>
      <c r="J1614" s="33">
        <v>0</v>
      </c>
      <c r="K1614" s="3" t="s">
        <v>668</v>
      </c>
      <c r="L1614" s="34">
        <v>45334</v>
      </c>
      <c r="M1614" s="3" t="s">
        <v>9</v>
      </c>
      <c r="N1614" s="3" t="s">
        <v>661</v>
      </c>
      <c r="O1614" s="35">
        <v>0</v>
      </c>
      <c r="P1614" s="3" t="s">
        <v>664</v>
      </c>
      <c r="Q1614" s="3" t="s">
        <v>8</v>
      </c>
      <c r="R1614" s="3" t="s">
        <v>1350</v>
      </c>
      <c r="S1614" s="3" t="s">
        <v>1781</v>
      </c>
      <c r="T1614" s="3" t="str">
        <f t="shared" si="59"/>
        <v>INTERIOR</v>
      </c>
      <c r="U1614" s="48">
        <v>14</v>
      </c>
      <c r="V1614" s="3" t="s">
        <v>1599</v>
      </c>
      <c r="AA1614" s="3" t="str">
        <f t="shared" si="60"/>
        <v>INTERIORINT HOMBREINICIO LABORALDEPORTIVOPANTALONCILLOBASICO MODA</v>
      </c>
    </row>
    <row r="1615" spans="1:27">
      <c r="A1615" s="3">
        <v>256674</v>
      </c>
      <c r="B1615" s="3" t="s">
        <v>5</v>
      </c>
      <c r="C1615" s="3" t="s">
        <v>685</v>
      </c>
      <c r="D1615" s="3" t="s">
        <v>681</v>
      </c>
      <c r="E1615" s="3" t="s">
        <v>766</v>
      </c>
      <c r="F1615" s="3" t="s">
        <v>711</v>
      </c>
      <c r="G1615" s="50">
        <v>4</v>
      </c>
      <c r="H1615" s="3">
        <v>34</v>
      </c>
      <c r="I1615" s="3" t="s">
        <v>709</v>
      </c>
      <c r="J1615" s="33">
        <v>0</v>
      </c>
      <c r="K1615" s="3" t="s">
        <v>668</v>
      </c>
      <c r="L1615" s="34">
        <v>45334</v>
      </c>
      <c r="M1615" s="3" t="s">
        <v>9</v>
      </c>
      <c r="N1615" s="3" t="s">
        <v>661</v>
      </c>
      <c r="O1615" s="35">
        <v>0</v>
      </c>
      <c r="P1615" s="3" t="s">
        <v>664</v>
      </c>
      <c r="Q1615" s="3" t="s">
        <v>8</v>
      </c>
      <c r="R1615" s="3" t="s">
        <v>1350</v>
      </c>
      <c r="S1615" s="3" t="s">
        <v>1808</v>
      </c>
      <c r="T1615" s="3" t="str">
        <f t="shared" si="59"/>
        <v>INTERIOR</v>
      </c>
      <c r="U1615" s="48">
        <v>15</v>
      </c>
      <c r="V1615" s="3" t="s">
        <v>1599</v>
      </c>
      <c r="AA1615" s="3" t="str">
        <f t="shared" si="60"/>
        <v>INTERIORINT HOMBREINICIO LABORALDEPORTIVOPANTALONCILLOBASICO MODA</v>
      </c>
    </row>
    <row r="1616" spans="1:27">
      <c r="A1616" s="3">
        <v>256674</v>
      </c>
      <c r="B1616" s="3" t="s">
        <v>5</v>
      </c>
      <c r="C1616" s="3" t="s">
        <v>685</v>
      </c>
      <c r="D1616" s="3" t="s">
        <v>681</v>
      </c>
      <c r="E1616" s="3" t="s">
        <v>766</v>
      </c>
      <c r="F1616" s="3" t="s">
        <v>711</v>
      </c>
      <c r="G1616" s="50">
        <v>4</v>
      </c>
      <c r="H1616" s="3">
        <v>36</v>
      </c>
      <c r="I1616" s="3" t="s">
        <v>709</v>
      </c>
      <c r="J1616" s="33">
        <v>0</v>
      </c>
      <c r="K1616" s="3" t="s">
        <v>668</v>
      </c>
      <c r="L1616" s="34">
        <v>45334</v>
      </c>
      <c r="M1616" s="3" t="s">
        <v>9</v>
      </c>
      <c r="N1616" s="3" t="s">
        <v>661</v>
      </c>
      <c r="O1616" s="35">
        <v>0</v>
      </c>
      <c r="P1616" s="3" t="s">
        <v>664</v>
      </c>
      <c r="Q1616" s="3" t="s">
        <v>8</v>
      </c>
      <c r="R1616" s="3" t="s">
        <v>1350</v>
      </c>
      <c r="S1616" s="3" t="s">
        <v>1808</v>
      </c>
      <c r="T1616" s="3" t="str">
        <f t="shared" si="59"/>
        <v>INTERIOR</v>
      </c>
      <c r="U1616" s="48">
        <v>18</v>
      </c>
      <c r="V1616" s="3" t="s">
        <v>1599</v>
      </c>
      <c r="AA1616" s="3" t="str">
        <f t="shared" si="60"/>
        <v>INTERIORINT HOMBREINICIO LABORALDEPORTIVOPANTALONCILLOBASICO MODA</v>
      </c>
    </row>
    <row r="1617" spans="1:27">
      <c r="A1617" s="3">
        <v>256674</v>
      </c>
      <c r="B1617" s="3" t="s">
        <v>5</v>
      </c>
      <c r="C1617" s="3" t="s">
        <v>685</v>
      </c>
      <c r="D1617" s="3" t="s">
        <v>681</v>
      </c>
      <c r="E1617" s="3" t="s">
        <v>1601</v>
      </c>
      <c r="F1617" s="3" t="s">
        <v>711</v>
      </c>
      <c r="G1617" s="50">
        <v>4</v>
      </c>
      <c r="H1617" s="3">
        <v>36</v>
      </c>
      <c r="I1617" s="3" t="s">
        <v>779</v>
      </c>
      <c r="J1617" s="33">
        <v>32</v>
      </c>
      <c r="K1617" s="3" t="s">
        <v>668</v>
      </c>
      <c r="L1617" s="34">
        <v>45334</v>
      </c>
      <c r="M1617" s="3" t="s">
        <v>9</v>
      </c>
      <c r="N1617" s="3" t="s">
        <v>661</v>
      </c>
      <c r="O1617" s="35">
        <v>0</v>
      </c>
      <c r="P1617" s="3" t="s">
        <v>664</v>
      </c>
      <c r="Q1617" s="3" t="s">
        <v>8</v>
      </c>
      <c r="R1617" s="3" t="s">
        <v>7</v>
      </c>
      <c r="T1617" s="3" t="str">
        <f t="shared" si="59"/>
        <v>INTERIOR</v>
      </c>
      <c r="U1617" s="48"/>
      <c r="V1617" s="3" t="s">
        <v>1603</v>
      </c>
      <c r="AA1617" s="3" t="str">
        <f t="shared" si="60"/>
        <v>INTERIORINT HOMBREINICIO LABORALDEPORTIVOPANTALONCILLO BASICO MODA</v>
      </c>
    </row>
    <row r="1618" spans="1:27">
      <c r="A1618" s="3">
        <v>256674</v>
      </c>
      <c r="B1618" s="3" t="s">
        <v>5</v>
      </c>
      <c r="C1618" s="3" t="s">
        <v>685</v>
      </c>
      <c r="D1618" s="3" t="s">
        <v>681</v>
      </c>
      <c r="E1618" s="3" t="s">
        <v>1601</v>
      </c>
      <c r="F1618" s="3" t="s">
        <v>711</v>
      </c>
      <c r="G1618" s="50">
        <v>4</v>
      </c>
      <c r="H1618" s="3">
        <v>38</v>
      </c>
      <c r="I1618" s="3" t="s">
        <v>779</v>
      </c>
      <c r="J1618" s="33">
        <v>32</v>
      </c>
      <c r="K1618" s="3" t="s">
        <v>668</v>
      </c>
      <c r="L1618" s="34">
        <v>45334</v>
      </c>
      <c r="M1618" s="3" t="s">
        <v>9</v>
      </c>
      <c r="N1618" s="3" t="s">
        <v>661</v>
      </c>
      <c r="O1618" s="35">
        <v>0</v>
      </c>
      <c r="P1618" s="3" t="s">
        <v>664</v>
      </c>
      <c r="Q1618" s="3" t="s">
        <v>8</v>
      </c>
      <c r="R1618" s="3" t="s">
        <v>7</v>
      </c>
      <c r="T1618" s="3" t="str">
        <f t="shared" si="59"/>
        <v>INTERIOR</v>
      </c>
      <c r="U1618" s="48"/>
      <c r="V1618" s="3" t="s">
        <v>1603</v>
      </c>
      <c r="AA1618" s="3" t="str">
        <f t="shared" si="60"/>
        <v>INTERIORINT HOMBREINICIO LABORALDEPORTIVOPANTALONCILLO BASICO MODA</v>
      </c>
    </row>
    <row r="1619" spans="1:27">
      <c r="A1619" s="3">
        <v>257320</v>
      </c>
      <c r="B1619" s="3" t="s">
        <v>5</v>
      </c>
      <c r="C1619" s="3" t="s">
        <v>685</v>
      </c>
      <c r="D1619" s="3" t="s">
        <v>681</v>
      </c>
      <c r="E1619" s="3" t="s">
        <v>764</v>
      </c>
      <c r="F1619" s="3" t="s">
        <v>683</v>
      </c>
      <c r="G1619" s="50">
        <v>3</v>
      </c>
      <c r="H1619" s="3" t="s">
        <v>689</v>
      </c>
      <c r="I1619" s="3" t="s">
        <v>780</v>
      </c>
      <c r="J1619" s="33">
        <v>19</v>
      </c>
      <c r="K1619" s="3" t="s">
        <v>668</v>
      </c>
      <c r="L1619" s="34">
        <v>45334</v>
      </c>
      <c r="M1619" s="3" t="s">
        <v>9</v>
      </c>
      <c r="N1619" s="3" t="s">
        <v>661</v>
      </c>
      <c r="O1619" s="35">
        <v>0</v>
      </c>
      <c r="P1619" s="3" t="s">
        <v>664</v>
      </c>
      <c r="Q1619" s="3" t="s">
        <v>8</v>
      </c>
      <c r="R1619" s="3" t="s">
        <v>1348</v>
      </c>
      <c r="T1619" s="3" t="str">
        <f t="shared" si="59"/>
        <v>INTERIOR</v>
      </c>
      <c r="U1619" s="48"/>
      <c r="V1619" s="3" t="s">
        <v>1599</v>
      </c>
      <c r="AA1619" s="3" t="str">
        <f t="shared" si="60"/>
        <v>INTERIORINT HOMBREINICIO LABORALDEPORTIVOBOXERBASICO NEUTRO</v>
      </c>
    </row>
    <row r="1620" spans="1:27">
      <c r="A1620" s="3">
        <v>257320</v>
      </c>
      <c r="B1620" s="3" t="s">
        <v>5</v>
      </c>
      <c r="C1620" s="3" t="s">
        <v>685</v>
      </c>
      <c r="D1620" s="3" t="s">
        <v>681</v>
      </c>
      <c r="E1620" s="3" t="s">
        <v>764</v>
      </c>
      <c r="F1620" s="3" t="s">
        <v>683</v>
      </c>
      <c r="G1620" s="50">
        <v>3</v>
      </c>
      <c r="H1620" s="3" t="s">
        <v>689</v>
      </c>
      <c r="I1620" s="3" t="s">
        <v>776</v>
      </c>
      <c r="J1620" s="33">
        <v>21</v>
      </c>
      <c r="K1620" s="3" t="s">
        <v>668</v>
      </c>
      <c r="L1620" s="34">
        <v>45334</v>
      </c>
      <c r="M1620" s="3" t="s">
        <v>9</v>
      </c>
      <c r="N1620" s="3" t="s">
        <v>661</v>
      </c>
      <c r="O1620" s="35">
        <v>0</v>
      </c>
      <c r="P1620" s="3" t="s">
        <v>664</v>
      </c>
      <c r="Q1620" s="3" t="s">
        <v>8</v>
      </c>
      <c r="R1620" s="3" t="s">
        <v>1348</v>
      </c>
      <c r="T1620" s="3" t="str">
        <f t="shared" si="59"/>
        <v>INTERIOR</v>
      </c>
      <c r="U1620" s="48"/>
      <c r="V1620" s="3" t="s">
        <v>1599</v>
      </c>
      <c r="AA1620" s="3" t="str">
        <f t="shared" si="60"/>
        <v>INTERIORINT HOMBREINICIO LABORALDEPORTIVOBOXERBASICO NEUTRO</v>
      </c>
    </row>
    <row r="1621" spans="1:27">
      <c r="A1621" s="3">
        <v>257320</v>
      </c>
      <c r="B1621" s="3" t="s">
        <v>5</v>
      </c>
      <c r="C1621" s="3" t="s">
        <v>685</v>
      </c>
      <c r="D1621" s="3" t="s">
        <v>681</v>
      </c>
      <c r="E1621" s="3" t="s">
        <v>764</v>
      </c>
      <c r="F1621" s="3" t="s">
        <v>683</v>
      </c>
      <c r="G1621" s="50">
        <v>3</v>
      </c>
      <c r="H1621" s="3" t="s">
        <v>689</v>
      </c>
      <c r="I1621" s="3" t="s">
        <v>781</v>
      </c>
      <c r="J1621" s="33">
        <v>36</v>
      </c>
      <c r="K1621" s="3" t="s">
        <v>668</v>
      </c>
      <c r="L1621" s="34">
        <v>45334</v>
      </c>
      <c r="M1621" s="3" t="s">
        <v>9</v>
      </c>
      <c r="N1621" s="3" t="s">
        <v>661</v>
      </c>
      <c r="O1621" s="35">
        <v>0</v>
      </c>
      <c r="P1621" s="3" t="s">
        <v>664</v>
      </c>
      <c r="Q1621" s="3" t="s">
        <v>8</v>
      </c>
      <c r="R1621" s="3" t="s">
        <v>1348</v>
      </c>
      <c r="T1621" s="3" t="str">
        <f t="shared" si="59"/>
        <v>INTERIOR</v>
      </c>
      <c r="U1621" s="48"/>
      <c r="V1621" s="3" t="s">
        <v>1599</v>
      </c>
      <c r="AA1621" s="3" t="str">
        <f t="shared" si="60"/>
        <v>INTERIORINT HOMBREINICIO LABORALDEPORTIVOBOXERBASICO NEUTRO</v>
      </c>
    </row>
    <row r="1622" spans="1:27">
      <c r="A1622" s="3">
        <v>257320</v>
      </c>
      <c r="B1622" s="3" t="s">
        <v>5</v>
      </c>
      <c r="C1622" s="3" t="s">
        <v>685</v>
      </c>
      <c r="D1622" s="3" t="s">
        <v>681</v>
      </c>
      <c r="E1622" s="3" t="s">
        <v>764</v>
      </c>
      <c r="F1622" s="3" t="s">
        <v>683</v>
      </c>
      <c r="G1622" s="50">
        <v>3</v>
      </c>
      <c r="H1622" s="3" t="s">
        <v>688</v>
      </c>
      <c r="I1622" s="3" t="s">
        <v>775</v>
      </c>
      <c r="J1622" s="33">
        <v>19</v>
      </c>
      <c r="K1622" s="3" t="s">
        <v>668</v>
      </c>
      <c r="L1622" s="34">
        <v>45334</v>
      </c>
      <c r="M1622" s="3" t="s">
        <v>9</v>
      </c>
      <c r="N1622" s="3" t="s">
        <v>661</v>
      </c>
      <c r="O1622" s="35">
        <v>0</v>
      </c>
      <c r="P1622" s="3" t="s">
        <v>664</v>
      </c>
      <c r="Q1622" s="3" t="s">
        <v>8</v>
      </c>
      <c r="R1622" s="3" t="s">
        <v>1348</v>
      </c>
      <c r="T1622" s="3" t="str">
        <f t="shared" si="59"/>
        <v>INTERIOR</v>
      </c>
      <c r="U1622" s="48"/>
      <c r="V1622" s="3" t="s">
        <v>1599</v>
      </c>
      <c r="AA1622" s="3" t="str">
        <f t="shared" si="60"/>
        <v>INTERIORINT HOMBREINICIO LABORALDEPORTIVOBOXERBASICO NEUTRO</v>
      </c>
    </row>
    <row r="1623" spans="1:27">
      <c r="A1623" s="3">
        <v>257320</v>
      </c>
      <c r="B1623" s="3" t="s">
        <v>5</v>
      </c>
      <c r="C1623" s="3" t="s">
        <v>685</v>
      </c>
      <c r="D1623" s="3" t="s">
        <v>681</v>
      </c>
      <c r="E1623" s="3" t="s">
        <v>764</v>
      </c>
      <c r="F1623" s="3" t="s">
        <v>683</v>
      </c>
      <c r="G1623" s="50">
        <v>3</v>
      </c>
      <c r="H1623" s="3" t="s">
        <v>688</v>
      </c>
      <c r="I1623" s="3" t="s">
        <v>781</v>
      </c>
      <c r="J1623" s="33">
        <v>19</v>
      </c>
      <c r="K1623" s="3" t="s">
        <v>668</v>
      </c>
      <c r="L1623" s="34">
        <v>45334</v>
      </c>
      <c r="M1623" s="3" t="s">
        <v>9</v>
      </c>
      <c r="N1623" s="3" t="s">
        <v>661</v>
      </c>
      <c r="O1623" s="35">
        <v>0</v>
      </c>
      <c r="P1623" s="3" t="s">
        <v>664</v>
      </c>
      <c r="Q1623" s="3" t="s">
        <v>8</v>
      </c>
      <c r="R1623" s="3" t="s">
        <v>1348</v>
      </c>
      <c r="T1623" s="3" t="str">
        <f t="shared" si="59"/>
        <v>INTERIOR</v>
      </c>
      <c r="U1623" s="48"/>
      <c r="V1623" s="3" t="s">
        <v>1599</v>
      </c>
      <c r="AA1623" s="3" t="str">
        <f t="shared" si="60"/>
        <v>INTERIORINT HOMBREINICIO LABORALDEPORTIVOBOXERBASICO NEUTRO</v>
      </c>
    </row>
    <row r="1624" spans="1:27">
      <c r="A1624" s="3">
        <v>257320</v>
      </c>
      <c r="B1624" s="3" t="s">
        <v>5</v>
      </c>
      <c r="C1624" s="3" t="s">
        <v>685</v>
      </c>
      <c r="D1624" s="3" t="s">
        <v>681</v>
      </c>
      <c r="E1624" s="3" t="s">
        <v>764</v>
      </c>
      <c r="F1624" s="3" t="s">
        <v>683</v>
      </c>
      <c r="G1624" s="50">
        <v>3</v>
      </c>
      <c r="H1624" s="3" t="s">
        <v>687</v>
      </c>
      <c r="I1624" s="3" t="s">
        <v>781</v>
      </c>
      <c r="J1624" s="33">
        <v>49</v>
      </c>
      <c r="K1624" s="3" t="s">
        <v>668</v>
      </c>
      <c r="L1624" s="34">
        <v>45334</v>
      </c>
      <c r="M1624" s="3" t="s">
        <v>9</v>
      </c>
      <c r="N1624" s="3" t="s">
        <v>661</v>
      </c>
      <c r="O1624" s="35">
        <v>0</v>
      </c>
      <c r="P1624" s="3" t="s">
        <v>664</v>
      </c>
      <c r="Q1624" s="3" t="s">
        <v>8</v>
      </c>
      <c r="R1624" s="3" t="s">
        <v>1348</v>
      </c>
      <c r="T1624" s="3" t="str">
        <f t="shared" si="59"/>
        <v>INTERIOR</v>
      </c>
      <c r="U1624" s="48"/>
      <c r="V1624" s="3" t="s">
        <v>1599</v>
      </c>
      <c r="AA1624" s="3" t="str">
        <f t="shared" si="60"/>
        <v>INTERIORINT HOMBREINICIO LABORALDEPORTIVOBOXERBASICO NEUTRO</v>
      </c>
    </row>
    <row r="1625" spans="1:27">
      <c r="A1625" s="3">
        <v>257320</v>
      </c>
      <c r="B1625" s="3" t="s">
        <v>5</v>
      </c>
      <c r="C1625" s="3" t="s">
        <v>685</v>
      </c>
      <c r="D1625" s="3" t="s">
        <v>681</v>
      </c>
      <c r="E1625" s="3" t="s">
        <v>764</v>
      </c>
      <c r="F1625" s="3" t="s">
        <v>683</v>
      </c>
      <c r="G1625" s="50">
        <v>3</v>
      </c>
      <c r="H1625" s="3" t="s">
        <v>690</v>
      </c>
      <c r="I1625" s="3" t="s">
        <v>781</v>
      </c>
      <c r="J1625" s="33">
        <v>28</v>
      </c>
      <c r="K1625" s="3" t="s">
        <v>668</v>
      </c>
      <c r="L1625" s="34">
        <v>45334</v>
      </c>
      <c r="M1625" s="3" t="s">
        <v>9</v>
      </c>
      <c r="N1625" s="3" t="s">
        <v>661</v>
      </c>
      <c r="O1625" s="35">
        <v>0</v>
      </c>
      <c r="P1625" s="3" t="s">
        <v>664</v>
      </c>
      <c r="Q1625" s="3" t="s">
        <v>8</v>
      </c>
      <c r="R1625" s="3" t="s">
        <v>1348</v>
      </c>
      <c r="T1625" s="3" t="str">
        <f t="shared" si="59"/>
        <v>INTERIOR</v>
      </c>
      <c r="U1625" s="48"/>
      <c r="V1625" s="3" t="s">
        <v>1599</v>
      </c>
      <c r="AA1625" s="3" t="str">
        <f t="shared" si="60"/>
        <v>INTERIORINT HOMBREINICIO LABORALDEPORTIVOBOXERBASICO NEUTRO</v>
      </c>
    </row>
    <row r="1626" spans="1:27">
      <c r="A1626" s="3">
        <v>257321</v>
      </c>
      <c r="B1626" s="3" t="s">
        <v>5</v>
      </c>
      <c r="C1626" s="3" t="s">
        <v>685</v>
      </c>
      <c r="D1626" s="3" t="s">
        <v>681</v>
      </c>
      <c r="E1626" s="3" t="s">
        <v>764</v>
      </c>
      <c r="F1626" s="3" t="s">
        <v>683</v>
      </c>
      <c r="G1626" s="50">
        <v>2</v>
      </c>
      <c r="H1626" s="3" t="s">
        <v>689</v>
      </c>
      <c r="I1626" s="3" t="s">
        <v>782</v>
      </c>
      <c r="J1626" s="33">
        <v>20</v>
      </c>
      <c r="K1626" s="3" t="s">
        <v>668</v>
      </c>
      <c r="L1626" s="34">
        <v>45334</v>
      </c>
      <c r="M1626" s="3" t="s">
        <v>9</v>
      </c>
      <c r="N1626" s="3" t="s">
        <v>661</v>
      </c>
      <c r="O1626" s="35">
        <v>0</v>
      </c>
      <c r="P1626" s="3" t="s">
        <v>664</v>
      </c>
      <c r="Q1626" s="3" t="s">
        <v>8</v>
      </c>
      <c r="R1626" s="3" t="s">
        <v>1348</v>
      </c>
      <c r="T1626" s="3" t="str">
        <f t="shared" si="59"/>
        <v>INTERIOR</v>
      </c>
      <c r="U1626" s="48"/>
      <c r="V1626" s="3" t="s">
        <v>1599</v>
      </c>
      <c r="AA1626" s="3" t="str">
        <f t="shared" si="60"/>
        <v>INTERIORINT HOMBREINICIO LABORALDEPORTIVOBOXERBASICO NEUTRO</v>
      </c>
    </row>
    <row r="1627" spans="1:27">
      <c r="A1627" s="3">
        <v>257321</v>
      </c>
      <c r="B1627" s="3" t="s">
        <v>5</v>
      </c>
      <c r="C1627" s="3" t="s">
        <v>685</v>
      </c>
      <c r="D1627" s="3" t="s">
        <v>681</v>
      </c>
      <c r="E1627" s="3" t="s">
        <v>764</v>
      </c>
      <c r="F1627" s="3" t="s">
        <v>683</v>
      </c>
      <c r="G1627" s="50">
        <v>2</v>
      </c>
      <c r="H1627" s="3" t="s">
        <v>688</v>
      </c>
      <c r="I1627" s="3" t="s">
        <v>783</v>
      </c>
      <c r="J1627" s="33">
        <v>0</v>
      </c>
      <c r="K1627" s="3" t="s">
        <v>668</v>
      </c>
      <c r="L1627" s="34">
        <v>45334</v>
      </c>
      <c r="M1627" s="3" t="s">
        <v>9</v>
      </c>
      <c r="N1627" s="3" t="s">
        <v>661</v>
      </c>
      <c r="O1627" s="35">
        <v>0</v>
      </c>
      <c r="P1627" s="3" t="s">
        <v>664</v>
      </c>
      <c r="Q1627" s="3" t="s">
        <v>8</v>
      </c>
      <c r="R1627" s="3" t="s">
        <v>1348</v>
      </c>
      <c r="S1627" s="3" t="s">
        <v>1781</v>
      </c>
      <c r="T1627" s="3" t="str">
        <f t="shared" si="59"/>
        <v>INTERIOR</v>
      </c>
      <c r="U1627" s="48">
        <v>29</v>
      </c>
      <c r="V1627" s="3" t="s">
        <v>1599</v>
      </c>
      <c r="AA1627" s="3" t="str">
        <f t="shared" si="60"/>
        <v>INTERIORINT HOMBREINICIO LABORALDEPORTIVOBOXERBASICO NEUTRO</v>
      </c>
    </row>
    <row r="1628" spans="1:27">
      <c r="A1628" s="3">
        <v>257321</v>
      </c>
      <c r="B1628" s="3" t="s">
        <v>5</v>
      </c>
      <c r="C1628" s="3" t="s">
        <v>685</v>
      </c>
      <c r="D1628" s="3" t="s">
        <v>681</v>
      </c>
      <c r="E1628" s="3" t="s">
        <v>764</v>
      </c>
      <c r="F1628" s="3" t="s">
        <v>683</v>
      </c>
      <c r="G1628" s="50">
        <v>3</v>
      </c>
      <c r="H1628" s="3" t="s">
        <v>688</v>
      </c>
      <c r="I1628" s="3" t="s">
        <v>709</v>
      </c>
      <c r="J1628" s="33">
        <v>0</v>
      </c>
      <c r="K1628" s="3" t="s">
        <v>668</v>
      </c>
      <c r="L1628" s="34">
        <v>45334</v>
      </c>
      <c r="M1628" s="3" t="s">
        <v>9</v>
      </c>
      <c r="N1628" s="3" t="s">
        <v>661</v>
      </c>
      <c r="O1628" s="35">
        <v>0</v>
      </c>
      <c r="P1628" s="3" t="s">
        <v>664</v>
      </c>
      <c r="Q1628" s="3" t="s">
        <v>8</v>
      </c>
      <c r="R1628" s="3" t="s">
        <v>1348</v>
      </c>
      <c r="S1628" s="3" t="s">
        <v>1808</v>
      </c>
      <c r="T1628" s="3" t="str">
        <f t="shared" si="59"/>
        <v>INTERIOR</v>
      </c>
      <c r="U1628" s="48">
        <v>42</v>
      </c>
      <c r="V1628" s="3" t="s">
        <v>1599</v>
      </c>
      <c r="AA1628" s="3" t="str">
        <f t="shared" si="60"/>
        <v>INTERIORINT HOMBREINICIO LABORALDEPORTIVOBOXERBASICO NEUTRO</v>
      </c>
    </row>
    <row r="1629" spans="1:27">
      <c r="A1629" s="3">
        <v>257321</v>
      </c>
      <c r="B1629" s="3" t="s">
        <v>5</v>
      </c>
      <c r="C1629" s="3" t="s">
        <v>685</v>
      </c>
      <c r="D1629" s="3" t="s">
        <v>681</v>
      </c>
      <c r="E1629" s="3" t="s">
        <v>764</v>
      </c>
      <c r="F1629" s="3" t="s">
        <v>683</v>
      </c>
      <c r="G1629" s="50">
        <v>3</v>
      </c>
      <c r="H1629" s="3" t="s">
        <v>687</v>
      </c>
      <c r="I1629" s="3" t="s">
        <v>709</v>
      </c>
      <c r="J1629" s="33">
        <v>0</v>
      </c>
      <c r="K1629" s="3" t="s">
        <v>668</v>
      </c>
      <c r="L1629" s="34">
        <v>45334</v>
      </c>
      <c r="M1629" s="3" t="s">
        <v>9</v>
      </c>
      <c r="N1629" s="3" t="s">
        <v>661</v>
      </c>
      <c r="O1629" s="35">
        <v>0</v>
      </c>
      <c r="P1629" s="3" t="s">
        <v>664</v>
      </c>
      <c r="Q1629" s="3" t="s">
        <v>8</v>
      </c>
      <c r="R1629" s="3" t="s">
        <v>1348</v>
      </c>
      <c r="S1629" s="3" t="s">
        <v>1808</v>
      </c>
      <c r="T1629" s="3" t="str">
        <f t="shared" si="59"/>
        <v>INTERIOR</v>
      </c>
      <c r="U1629" s="48">
        <v>43</v>
      </c>
      <c r="V1629" s="3" t="s">
        <v>1599</v>
      </c>
      <c r="AA1629" s="3" t="str">
        <f t="shared" si="60"/>
        <v>INTERIORINT HOMBREINICIO LABORALDEPORTIVOBOXERBASICO NEUTRO</v>
      </c>
    </row>
    <row r="1630" spans="1:27">
      <c r="A1630" s="3">
        <v>257321</v>
      </c>
      <c r="B1630" s="3" t="s">
        <v>5</v>
      </c>
      <c r="C1630" s="3" t="s">
        <v>685</v>
      </c>
      <c r="D1630" s="3" t="s">
        <v>681</v>
      </c>
      <c r="E1630" s="3" t="s">
        <v>764</v>
      </c>
      <c r="F1630" s="3" t="s">
        <v>683</v>
      </c>
      <c r="G1630" s="50">
        <v>3</v>
      </c>
      <c r="H1630" s="3" t="s">
        <v>690</v>
      </c>
      <c r="I1630" s="3" t="s">
        <v>709</v>
      </c>
      <c r="J1630" s="33">
        <v>0</v>
      </c>
      <c r="K1630" s="3" t="s">
        <v>668</v>
      </c>
      <c r="L1630" s="34">
        <v>45334</v>
      </c>
      <c r="M1630" s="3" t="s">
        <v>9</v>
      </c>
      <c r="N1630" s="3" t="s">
        <v>661</v>
      </c>
      <c r="O1630" s="35">
        <v>0</v>
      </c>
      <c r="P1630" s="3" t="s">
        <v>664</v>
      </c>
      <c r="Q1630" s="3" t="s">
        <v>8</v>
      </c>
      <c r="R1630" s="3" t="s">
        <v>1348</v>
      </c>
      <c r="S1630" s="3" t="s">
        <v>1808</v>
      </c>
      <c r="T1630" s="3" t="str">
        <f t="shared" si="59"/>
        <v>INTERIOR</v>
      </c>
      <c r="U1630" s="48">
        <v>55</v>
      </c>
      <c r="V1630" s="3" t="s">
        <v>1599</v>
      </c>
      <c r="AA1630" s="3" t="str">
        <f t="shared" si="60"/>
        <v>INTERIORINT HOMBREINICIO LABORALDEPORTIVOBOXERBASICO NEUTRO</v>
      </c>
    </row>
    <row r="1631" spans="1:27">
      <c r="A1631" s="3">
        <v>257321</v>
      </c>
      <c r="B1631" s="3" t="s">
        <v>5</v>
      </c>
      <c r="C1631" s="3" t="s">
        <v>685</v>
      </c>
      <c r="D1631" s="3" t="s">
        <v>681</v>
      </c>
      <c r="E1631" s="3" t="s">
        <v>764</v>
      </c>
      <c r="F1631" s="3" t="s">
        <v>683</v>
      </c>
      <c r="G1631" s="50">
        <v>2</v>
      </c>
      <c r="H1631" s="3" t="s">
        <v>687</v>
      </c>
      <c r="I1631" s="3" t="s">
        <v>783</v>
      </c>
      <c r="J1631" s="33">
        <v>0</v>
      </c>
      <c r="K1631" s="3" t="s">
        <v>668</v>
      </c>
      <c r="L1631" s="34">
        <v>45334</v>
      </c>
      <c r="M1631" s="3" t="s">
        <v>9</v>
      </c>
      <c r="N1631" s="3" t="s">
        <v>661</v>
      </c>
      <c r="O1631" s="35">
        <v>0</v>
      </c>
      <c r="P1631" s="3" t="s">
        <v>664</v>
      </c>
      <c r="Q1631" s="3" t="s">
        <v>8</v>
      </c>
      <c r="R1631" s="3" t="s">
        <v>7</v>
      </c>
      <c r="S1631" s="3" t="s">
        <v>1781</v>
      </c>
      <c r="T1631" s="3" t="str">
        <f t="shared" si="59"/>
        <v>INTERIOR</v>
      </c>
      <c r="U1631" s="48">
        <v>52</v>
      </c>
      <c r="V1631" s="3" t="s">
        <v>1603</v>
      </c>
      <c r="AA1631" s="3" t="str">
        <f t="shared" si="60"/>
        <v>INTERIORINT HOMBREINICIO LABORALDEPORTIVOBOXERBASICO NEUTRO</v>
      </c>
    </row>
    <row r="1632" spans="1:27">
      <c r="A1632" s="3">
        <v>257321</v>
      </c>
      <c r="B1632" s="3" t="s">
        <v>5</v>
      </c>
      <c r="C1632" s="3" t="s">
        <v>685</v>
      </c>
      <c r="D1632" s="3" t="s">
        <v>681</v>
      </c>
      <c r="E1632" s="3" t="s">
        <v>764</v>
      </c>
      <c r="F1632" s="3" t="s">
        <v>683</v>
      </c>
      <c r="G1632" s="50">
        <v>2</v>
      </c>
      <c r="H1632" s="3" t="s">
        <v>690</v>
      </c>
      <c r="I1632" s="3" t="s">
        <v>783</v>
      </c>
      <c r="J1632" s="33">
        <v>0</v>
      </c>
      <c r="K1632" s="3" t="s">
        <v>668</v>
      </c>
      <c r="L1632" s="34">
        <v>45334</v>
      </c>
      <c r="M1632" s="3" t="s">
        <v>9</v>
      </c>
      <c r="N1632" s="3" t="s">
        <v>661</v>
      </c>
      <c r="O1632" s="35">
        <v>0</v>
      </c>
      <c r="P1632" s="3" t="s">
        <v>664</v>
      </c>
      <c r="Q1632" s="3" t="s">
        <v>8</v>
      </c>
      <c r="R1632" s="3" t="s">
        <v>7</v>
      </c>
      <c r="S1632" s="3" t="s">
        <v>1781</v>
      </c>
      <c r="T1632" s="3" t="str">
        <f t="shared" si="59"/>
        <v>INTERIOR</v>
      </c>
      <c r="U1632" s="48">
        <v>33</v>
      </c>
      <c r="V1632" s="3" t="s">
        <v>1603</v>
      </c>
      <c r="AA1632" s="3" t="str">
        <f t="shared" si="60"/>
        <v>INTERIORINT HOMBREINICIO LABORALDEPORTIVOBOXERBASICO NEUTRO</v>
      </c>
    </row>
    <row r="1633" spans="1:27">
      <c r="A1633" s="3">
        <v>293618</v>
      </c>
      <c r="B1633" s="3" t="s">
        <v>5</v>
      </c>
      <c r="C1633" s="3" t="s">
        <v>685</v>
      </c>
      <c r="D1633" s="3" t="s">
        <v>681</v>
      </c>
      <c r="E1633" s="3" t="s">
        <v>766</v>
      </c>
      <c r="F1633" s="3" t="s">
        <v>711</v>
      </c>
      <c r="G1633" s="50">
        <v>1</v>
      </c>
      <c r="H1633" s="3" t="s">
        <v>7</v>
      </c>
      <c r="I1633" s="3" t="s">
        <v>7</v>
      </c>
      <c r="J1633" s="33">
        <v>0</v>
      </c>
      <c r="K1633" s="3" t="s">
        <v>668</v>
      </c>
      <c r="L1633" s="34">
        <v>45345</v>
      </c>
      <c r="M1633" s="3" t="s">
        <v>288</v>
      </c>
      <c r="N1633" s="3" t="s">
        <v>662</v>
      </c>
      <c r="O1633" s="35">
        <v>0</v>
      </c>
      <c r="P1633" s="3" t="s">
        <v>862</v>
      </c>
      <c r="Q1633" s="3" t="s">
        <v>190</v>
      </c>
      <c r="R1633" s="3" t="s">
        <v>1350</v>
      </c>
      <c r="S1633" s="3" t="s">
        <v>1809</v>
      </c>
      <c r="T1633" s="3" t="str">
        <f t="shared" si="59"/>
        <v>INTERIOR</v>
      </c>
      <c r="U1633" s="48">
        <v>198</v>
      </c>
      <c r="V1633" s="3" t="s">
        <v>1599</v>
      </c>
      <c r="AA1633" s="3" t="str">
        <f t="shared" si="60"/>
        <v>INTERIORINT HOMBREINICIO LABORALDEPORTIVOPANTALONCILLOBASICO MODA</v>
      </c>
    </row>
    <row r="1634" spans="1:27">
      <c r="A1634" s="3">
        <v>293619</v>
      </c>
      <c r="B1634" s="3" t="s">
        <v>5</v>
      </c>
      <c r="C1634" s="3" t="s">
        <v>685</v>
      </c>
      <c r="D1634" s="3" t="s">
        <v>681</v>
      </c>
      <c r="E1634" s="3" t="s">
        <v>766</v>
      </c>
      <c r="F1634" s="3" t="s">
        <v>711</v>
      </c>
      <c r="G1634" s="50">
        <v>1</v>
      </c>
      <c r="H1634" s="3" t="s">
        <v>7</v>
      </c>
      <c r="I1634" s="3" t="s">
        <v>7</v>
      </c>
      <c r="J1634" s="33">
        <v>0</v>
      </c>
      <c r="K1634" s="3" t="s">
        <v>668</v>
      </c>
      <c r="L1634" s="34">
        <v>45345</v>
      </c>
      <c r="M1634" s="3" t="s">
        <v>288</v>
      </c>
      <c r="N1634" s="3" t="s">
        <v>662</v>
      </c>
      <c r="O1634" s="35">
        <v>0</v>
      </c>
      <c r="P1634" s="3" t="s">
        <v>862</v>
      </c>
      <c r="Q1634" s="3" t="s">
        <v>190</v>
      </c>
      <c r="R1634" s="3" t="s">
        <v>1350</v>
      </c>
      <c r="S1634" s="3" t="s">
        <v>1809</v>
      </c>
      <c r="T1634" s="3" t="str">
        <f t="shared" si="59"/>
        <v>INTERIOR</v>
      </c>
      <c r="U1634" s="48">
        <v>307</v>
      </c>
      <c r="V1634" s="3" t="s">
        <v>1599</v>
      </c>
      <c r="AA1634" s="3" t="str">
        <f t="shared" si="60"/>
        <v>INTERIORINT HOMBREINICIO LABORALDEPORTIVOPANTALONCILLOBASICO MODA</v>
      </c>
    </row>
    <row r="1635" spans="1:27">
      <c r="A1635" s="3">
        <v>293620</v>
      </c>
      <c r="B1635" s="3" t="s">
        <v>5</v>
      </c>
      <c r="C1635" s="3" t="s">
        <v>685</v>
      </c>
      <c r="D1635" s="3" t="s">
        <v>681</v>
      </c>
      <c r="E1635" s="3" t="s">
        <v>764</v>
      </c>
      <c r="F1635" s="3" t="s">
        <v>702</v>
      </c>
      <c r="G1635" s="50">
        <v>1</v>
      </c>
      <c r="H1635" s="3" t="s">
        <v>7</v>
      </c>
      <c r="I1635" s="3" t="s">
        <v>7</v>
      </c>
      <c r="J1635" s="33">
        <v>0</v>
      </c>
      <c r="K1635" s="3" t="s">
        <v>668</v>
      </c>
      <c r="L1635" s="34">
        <v>45345</v>
      </c>
      <c r="M1635" s="3" t="s">
        <v>288</v>
      </c>
      <c r="N1635" s="3" t="s">
        <v>662</v>
      </c>
      <c r="O1635" s="35">
        <v>0</v>
      </c>
      <c r="P1635" s="3" t="s">
        <v>862</v>
      </c>
      <c r="Q1635" s="3" t="s">
        <v>190</v>
      </c>
      <c r="R1635" s="3" t="s">
        <v>1349</v>
      </c>
      <c r="S1635" s="3" t="s">
        <v>1809</v>
      </c>
      <c r="T1635" s="3" t="str">
        <f t="shared" si="59"/>
        <v>INTERIOR</v>
      </c>
      <c r="U1635" s="48">
        <v>130</v>
      </c>
      <c r="V1635" s="3" t="s">
        <v>1599</v>
      </c>
      <c r="AA1635" s="3" t="str">
        <f t="shared" si="60"/>
        <v>INTERIORINT HOMBREINICIO LABORALDEPORTIVOBOXERMODA</v>
      </c>
    </row>
    <row r="1636" spans="1:27">
      <c r="A1636" s="3">
        <v>293621</v>
      </c>
      <c r="B1636" s="3" t="s">
        <v>5</v>
      </c>
      <c r="C1636" s="3" t="s">
        <v>685</v>
      </c>
      <c r="D1636" s="3" t="s">
        <v>681</v>
      </c>
      <c r="E1636" s="3" t="s">
        <v>764</v>
      </c>
      <c r="F1636" s="3" t="s">
        <v>711</v>
      </c>
      <c r="G1636" s="50">
        <v>2</v>
      </c>
      <c r="H1636" s="3" t="s">
        <v>7</v>
      </c>
      <c r="I1636" s="3" t="s">
        <v>7</v>
      </c>
      <c r="J1636" s="33">
        <v>0</v>
      </c>
      <c r="K1636" s="3" t="s">
        <v>668</v>
      </c>
      <c r="L1636" s="34">
        <v>45345</v>
      </c>
      <c r="M1636" s="3" t="s">
        <v>288</v>
      </c>
      <c r="N1636" s="3" t="s">
        <v>662</v>
      </c>
      <c r="O1636" s="35">
        <v>0</v>
      </c>
      <c r="P1636" s="3" t="s">
        <v>862</v>
      </c>
      <c r="Q1636" s="3" t="s">
        <v>190</v>
      </c>
      <c r="R1636" s="3" t="s">
        <v>1347</v>
      </c>
      <c r="S1636" s="3" t="s">
        <v>1809</v>
      </c>
      <c r="T1636" s="3" t="str">
        <f t="shared" si="59"/>
        <v>INTERIOR</v>
      </c>
      <c r="U1636" s="48">
        <v>110</v>
      </c>
      <c r="V1636" s="3" t="s">
        <v>1599</v>
      </c>
      <c r="AA1636" s="3" t="str">
        <f t="shared" si="60"/>
        <v>INTERIORINT HOMBREINICIO LABORALDEPORTIVOBOXERBASICO MODA</v>
      </c>
    </row>
    <row r="1637" spans="1:27">
      <c r="A1637" s="3">
        <v>293622</v>
      </c>
      <c r="B1637" s="3" t="s">
        <v>5</v>
      </c>
      <c r="C1637" s="3" t="s">
        <v>685</v>
      </c>
      <c r="D1637" s="3" t="s">
        <v>681</v>
      </c>
      <c r="E1637" s="3" t="s">
        <v>764</v>
      </c>
      <c r="F1637" s="3" t="s">
        <v>683</v>
      </c>
      <c r="G1637" s="50">
        <v>3</v>
      </c>
      <c r="H1637" s="3" t="s">
        <v>7</v>
      </c>
      <c r="I1637" s="3" t="s">
        <v>7</v>
      </c>
      <c r="J1637" s="33">
        <v>0</v>
      </c>
      <c r="K1637" s="3" t="s">
        <v>668</v>
      </c>
      <c r="L1637" s="34">
        <v>45345</v>
      </c>
      <c r="M1637" s="3" t="s">
        <v>288</v>
      </c>
      <c r="N1637" s="3" t="s">
        <v>662</v>
      </c>
      <c r="O1637" s="35">
        <v>0</v>
      </c>
      <c r="P1637" s="3" t="s">
        <v>862</v>
      </c>
      <c r="Q1637" s="3" t="s">
        <v>190</v>
      </c>
      <c r="R1637" s="3" t="s">
        <v>1348</v>
      </c>
      <c r="S1637" s="3" t="s">
        <v>1809</v>
      </c>
      <c r="T1637" s="3" t="str">
        <f t="shared" si="59"/>
        <v>INTERIOR</v>
      </c>
      <c r="U1637" s="48">
        <v>275</v>
      </c>
      <c r="V1637" s="3" t="s">
        <v>1599</v>
      </c>
      <c r="AA1637" s="3" t="str">
        <f t="shared" si="60"/>
        <v>INTERIORINT HOMBREINICIO LABORALDEPORTIVOBOXERBASICO NEUTRO</v>
      </c>
    </row>
    <row r="1638" spans="1:27">
      <c r="A1638" s="3">
        <v>293623</v>
      </c>
      <c r="B1638" s="3" t="s">
        <v>5</v>
      </c>
      <c r="C1638" s="3" t="s">
        <v>685</v>
      </c>
      <c r="D1638" s="3" t="s">
        <v>707</v>
      </c>
      <c r="E1638" s="3" t="s">
        <v>764</v>
      </c>
      <c r="F1638" s="3" t="s">
        <v>702</v>
      </c>
      <c r="G1638" s="50">
        <v>3</v>
      </c>
      <c r="H1638" s="3" t="s">
        <v>7</v>
      </c>
      <c r="I1638" s="3" t="s">
        <v>7</v>
      </c>
      <c r="J1638" s="33">
        <v>0</v>
      </c>
      <c r="K1638" s="3" t="s">
        <v>668</v>
      </c>
      <c r="L1638" s="34">
        <v>45345</v>
      </c>
      <c r="M1638" s="3" t="s">
        <v>288</v>
      </c>
      <c r="N1638" s="3" t="s">
        <v>662</v>
      </c>
      <c r="O1638" s="35">
        <v>0</v>
      </c>
      <c r="P1638" s="3" t="s">
        <v>862</v>
      </c>
      <c r="Q1638" s="3" t="s">
        <v>190</v>
      </c>
      <c r="R1638" s="3" t="s">
        <v>1346</v>
      </c>
      <c r="S1638" s="3" t="s">
        <v>1809</v>
      </c>
      <c r="T1638" s="3" t="str">
        <f t="shared" si="59"/>
        <v>INTERIOR</v>
      </c>
      <c r="U1638" s="48">
        <v>199</v>
      </c>
      <c r="V1638" s="3" t="s">
        <v>1599</v>
      </c>
      <c r="AA1638" s="3" t="str">
        <f t="shared" si="60"/>
        <v>INTERIORINT HOMBREINICIO LABORALCASUALBOXERMODA</v>
      </c>
    </row>
    <row r="1639" spans="1:27">
      <c r="A1639" s="3">
        <v>293624</v>
      </c>
      <c r="B1639" s="3" t="s">
        <v>5</v>
      </c>
      <c r="C1639" s="3" t="s">
        <v>685</v>
      </c>
      <c r="D1639" s="3" t="s">
        <v>707</v>
      </c>
      <c r="E1639" s="3" t="s">
        <v>764</v>
      </c>
      <c r="F1639" s="3" t="s">
        <v>702</v>
      </c>
      <c r="G1639" s="50">
        <v>1</v>
      </c>
      <c r="H1639" s="3" t="s">
        <v>7</v>
      </c>
      <c r="I1639" s="3" t="s">
        <v>7</v>
      </c>
      <c r="J1639" s="33">
        <v>0</v>
      </c>
      <c r="K1639" s="3" t="s">
        <v>668</v>
      </c>
      <c r="L1639" s="34">
        <v>45345</v>
      </c>
      <c r="M1639" s="3" t="s">
        <v>288</v>
      </c>
      <c r="N1639" s="3" t="s">
        <v>662</v>
      </c>
      <c r="O1639" s="35">
        <v>0</v>
      </c>
      <c r="P1639" s="3" t="s">
        <v>862</v>
      </c>
      <c r="Q1639" s="3" t="s">
        <v>190</v>
      </c>
      <c r="R1639" s="3" t="s">
        <v>1346</v>
      </c>
      <c r="S1639" s="3" t="s">
        <v>1809</v>
      </c>
      <c r="T1639" s="3" t="str">
        <f t="shared" si="59"/>
        <v>INTERIOR</v>
      </c>
      <c r="U1639" s="48">
        <v>112</v>
      </c>
      <c r="V1639" s="3" t="s">
        <v>1599</v>
      </c>
      <c r="AA1639" s="3" t="str">
        <f t="shared" si="60"/>
        <v>INTERIORINT HOMBREINICIO LABORALCASUALBOXERMODA</v>
      </c>
    </row>
    <row r="1640" spans="1:27">
      <c r="A1640" s="3">
        <v>293633</v>
      </c>
      <c r="B1640" s="3" t="s">
        <v>5</v>
      </c>
      <c r="C1640" s="3" t="s">
        <v>685</v>
      </c>
      <c r="D1640" s="3" t="s">
        <v>707</v>
      </c>
      <c r="E1640" s="3" t="s">
        <v>764</v>
      </c>
      <c r="F1640" s="3" t="s">
        <v>683</v>
      </c>
      <c r="G1640" s="50">
        <v>3</v>
      </c>
      <c r="H1640" s="3" t="s">
        <v>7</v>
      </c>
      <c r="I1640" s="3" t="s">
        <v>7</v>
      </c>
      <c r="J1640" s="33">
        <v>0</v>
      </c>
      <c r="K1640" s="3" t="s">
        <v>668</v>
      </c>
      <c r="L1640" s="34">
        <v>45345</v>
      </c>
      <c r="M1640" s="3" t="s">
        <v>288</v>
      </c>
      <c r="N1640" s="3" t="s">
        <v>662</v>
      </c>
      <c r="O1640" s="35">
        <v>0</v>
      </c>
      <c r="P1640" s="3" t="s">
        <v>862</v>
      </c>
      <c r="Q1640" s="3" t="s">
        <v>190</v>
      </c>
      <c r="R1640" s="3" t="s">
        <v>1345</v>
      </c>
      <c r="S1640" s="3" t="s">
        <v>1809</v>
      </c>
      <c r="T1640" s="3" t="str">
        <f t="shared" si="59"/>
        <v>INTERIOR</v>
      </c>
      <c r="U1640" s="48">
        <v>245</v>
      </c>
      <c r="V1640" s="3" t="s">
        <v>1599</v>
      </c>
      <c r="AA1640" s="3" t="str">
        <f t="shared" si="60"/>
        <v>INTERIORINT HOMBREINICIO LABORALCASUALBOXERBASICO NEUTRO</v>
      </c>
    </row>
    <row r="1641" spans="1:27">
      <c r="A1641" s="3">
        <v>293634</v>
      </c>
      <c r="B1641" s="3" t="s">
        <v>5</v>
      </c>
      <c r="C1641" s="3" t="s">
        <v>685</v>
      </c>
      <c r="D1641" s="3" t="s">
        <v>707</v>
      </c>
      <c r="E1641" s="3" t="s">
        <v>764</v>
      </c>
      <c r="F1641" s="3" t="s">
        <v>702</v>
      </c>
      <c r="G1641" s="50">
        <v>1</v>
      </c>
      <c r="H1641" s="3" t="s">
        <v>7</v>
      </c>
      <c r="I1641" s="3" t="s">
        <v>7</v>
      </c>
      <c r="J1641" s="33">
        <v>0</v>
      </c>
      <c r="K1641" s="3" t="s">
        <v>668</v>
      </c>
      <c r="L1641" s="34">
        <v>45345</v>
      </c>
      <c r="M1641" s="3" t="s">
        <v>288</v>
      </c>
      <c r="N1641" s="3" t="s">
        <v>662</v>
      </c>
      <c r="O1641" s="35">
        <v>0</v>
      </c>
      <c r="P1641" s="3" t="s">
        <v>862</v>
      </c>
      <c r="Q1641" s="3" t="s">
        <v>190</v>
      </c>
      <c r="R1641" s="3" t="s">
        <v>1346</v>
      </c>
      <c r="S1641" s="3" t="s">
        <v>1809</v>
      </c>
      <c r="T1641" s="3" t="str">
        <f t="shared" si="59"/>
        <v>INTERIOR</v>
      </c>
      <c r="U1641" s="48">
        <v>245</v>
      </c>
      <c r="V1641" s="3" t="s">
        <v>1599</v>
      </c>
      <c r="AA1641" s="3" t="str">
        <f t="shared" si="60"/>
        <v>INTERIORINT HOMBREINICIO LABORALCASUALBOXERMODA</v>
      </c>
    </row>
    <row r="1642" spans="1:27">
      <c r="A1642" s="3">
        <v>293635</v>
      </c>
      <c r="B1642" s="3" t="s">
        <v>5</v>
      </c>
      <c r="C1642" s="3" t="s">
        <v>685</v>
      </c>
      <c r="D1642" s="3" t="s">
        <v>707</v>
      </c>
      <c r="E1642" s="3" t="s">
        <v>764</v>
      </c>
      <c r="F1642" s="3" t="s">
        <v>683</v>
      </c>
      <c r="G1642" s="50">
        <v>3</v>
      </c>
      <c r="H1642" s="3" t="s">
        <v>7</v>
      </c>
      <c r="I1642" s="3" t="s">
        <v>7</v>
      </c>
      <c r="J1642" s="33">
        <v>0</v>
      </c>
      <c r="K1642" s="3" t="s">
        <v>668</v>
      </c>
      <c r="L1642" s="34">
        <v>45345</v>
      </c>
      <c r="M1642" s="3" t="s">
        <v>288</v>
      </c>
      <c r="N1642" s="3" t="s">
        <v>662</v>
      </c>
      <c r="O1642" s="35">
        <v>0</v>
      </c>
      <c r="P1642" s="3" t="s">
        <v>862</v>
      </c>
      <c r="Q1642" s="3" t="s">
        <v>190</v>
      </c>
      <c r="R1642" s="3" t="s">
        <v>1345</v>
      </c>
      <c r="S1642" s="3" t="s">
        <v>1809</v>
      </c>
      <c r="T1642" s="3" t="str">
        <f t="shared" si="59"/>
        <v>INTERIOR</v>
      </c>
      <c r="U1642" s="48">
        <v>286</v>
      </c>
      <c r="V1642" s="3" t="s">
        <v>1599</v>
      </c>
      <c r="AA1642" s="3" t="str">
        <f t="shared" si="60"/>
        <v>INTERIORINT HOMBREINICIO LABORALCASUALBOXERBASICO NEUTRO</v>
      </c>
    </row>
    <row r="1643" spans="1:27">
      <c r="A1643" s="3">
        <v>296559</v>
      </c>
      <c r="B1643" s="3" t="s">
        <v>5</v>
      </c>
      <c r="C1643" s="3" t="s">
        <v>685</v>
      </c>
      <c r="D1643" s="3" t="s">
        <v>707</v>
      </c>
      <c r="E1643" s="3" t="s">
        <v>764</v>
      </c>
      <c r="F1643" s="3" t="s">
        <v>683</v>
      </c>
      <c r="G1643" s="50">
        <v>3</v>
      </c>
      <c r="H1643" s="3" t="s">
        <v>7</v>
      </c>
      <c r="I1643" s="3" t="s">
        <v>7</v>
      </c>
      <c r="J1643" s="33">
        <v>0</v>
      </c>
      <c r="K1643" s="3" t="s">
        <v>668</v>
      </c>
      <c r="L1643" s="34">
        <v>45345</v>
      </c>
      <c r="M1643" s="3" t="s">
        <v>288</v>
      </c>
      <c r="N1643" s="3" t="s">
        <v>662</v>
      </c>
      <c r="O1643" s="35">
        <v>0</v>
      </c>
      <c r="P1643" s="3" t="s">
        <v>862</v>
      </c>
      <c r="Q1643" s="3" t="s">
        <v>190</v>
      </c>
      <c r="R1643" s="3" t="s">
        <v>1345</v>
      </c>
      <c r="S1643" s="3" t="s">
        <v>1809</v>
      </c>
      <c r="T1643" s="3" t="str">
        <f t="shared" si="59"/>
        <v>INTERIOR</v>
      </c>
      <c r="U1643" s="48">
        <v>159</v>
      </c>
      <c r="V1643" s="3" t="s">
        <v>1599</v>
      </c>
      <c r="AA1643" s="3" t="str">
        <f t="shared" si="60"/>
        <v>INTERIORINT HOMBREINICIO LABORALCASUALBOXERBASICO NEUTRO</v>
      </c>
    </row>
    <row r="1644" spans="1:27">
      <c r="A1644" s="3">
        <v>300244</v>
      </c>
      <c r="B1644" s="3" t="s">
        <v>5</v>
      </c>
      <c r="C1644" s="3" t="s">
        <v>685</v>
      </c>
      <c r="D1644" s="3" t="s">
        <v>681</v>
      </c>
      <c r="E1644" s="3" t="s">
        <v>764</v>
      </c>
      <c r="F1644" s="3" t="s">
        <v>683</v>
      </c>
      <c r="G1644" s="50">
        <v>3</v>
      </c>
      <c r="H1644" s="3" t="s">
        <v>7</v>
      </c>
      <c r="I1644" s="3" t="s">
        <v>7</v>
      </c>
      <c r="J1644" s="33">
        <v>0</v>
      </c>
      <c r="K1644" s="3" t="s">
        <v>668</v>
      </c>
      <c r="L1644" s="34">
        <v>45345</v>
      </c>
      <c r="M1644" s="3" t="s">
        <v>288</v>
      </c>
      <c r="N1644" s="3" t="s">
        <v>662</v>
      </c>
      <c r="O1644" s="35">
        <v>0</v>
      </c>
      <c r="P1644" s="3" t="s">
        <v>862</v>
      </c>
      <c r="Q1644" s="3" t="s">
        <v>190</v>
      </c>
      <c r="R1644" s="3" t="s">
        <v>1348</v>
      </c>
      <c r="S1644" s="3" t="s">
        <v>1809</v>
      </c>
      <c r="T1644" s="3" t="str">
        <f t="shared" si="59"/>
        <v>INTERIOR</v>
      </c>
      <c r="U1644" s="48">
        <v>59</v>
      </c>
      <c r="V1644" s="3" t="s">
        <v>1599</v>
      </c>
      <c r="AA1644" s="3" t="str">
        <f t="shared" si="60"/>
        <v>INTERIORINT HOMBREINICIO LABORALDEPORTIVOBOXERBASICO NEUTRO</v>
      </c>
    </row>
    <row r="1645" spans="1:27">
      <c r="A1645" s="3">
        <v>300245</v>
      </c>
      <c r="B1645" s="3" t="s">
        <v>5</v>
      </c>
      <c r="C1645" s="3" t="s">
        <v>685</v>
      </c>
      <c r="D1645" s="3" t="s">
        <v>681</v>
      </c>
      <c r="E1645" s="3" t="s">
        <v>764</v>
      </c>
      <c r="F1645" s="3" t="s">
        <v>683</v>
      </c>
      <c r="G1645" s="50">
        <v>3</v>
      </c>
      <c r="H1645" s="3" t="s">
        <v>7</v>
      </c>
      <c r="I1645" s="3" t="s">
        <v>7</v>
      </c>
      <c r="J1645" s="33">
        <v>0</v>
      </c>
      <c r="K1645" s="3" t="s">
        <v>668</v>
      </c>
      <c r="L1645" s="34">
        <v>45345</v>
      </c>
      <c r="M1645" s="3" t="s">
        <v>288</v>
      </c>
      <c r="N1645" s="3" t="s">
        <v>662</v>
      </c>
      <c r="O1645" s="35">
        <v>0</v>
      </c>
      <c r="P1645" s="3" t="s">
        <v>862</v>
      </c>
      <c r="Q1645" s="3" t="s">
        <v>190</v>
      </c>
      <c r="R1645" s="3" t="s">
        <v>1348</v>
      </c>
      <c r="S1645" s="3" t="s">
        <v>1809</v>
      </c>
      <c r="T1645" s="3" t="str">
        <f t="shared" ref="T1645:T1708" si="61">+IF(B1645="NINA","INFANTIL",IF(B1645="NINO","INFANTIL",IF(B1645="BEBITA","INFANTIL",IF(B1645="BEBITO","INFANTIL",IF(B1645="BEBE","INFANTIL",IF(B1645="HOGAR","HOGAR Y COMPLEMENTOS",IF(B1645="COMPLEMENTOS","HOGAR Y COMPLEMENTOS",IF(B1645="COLEGIAL","HOGAR Y COMPLEMENTOS",IF(B1645="INT MUJER","INTERIOR",IF(B1645="INT HOMBRE","INTERIOR",IF(B1645="INT NINA","INTERIOR",IF(B1645="INT NINO","INTERIOR",IF(B1645="INT BEBITA","INTERIOR",IF(B1645="INT BEBITO","INTERIOR",IF(B1645="MUJER","MUJER",IF(B1645="HOMBRE","HOMBRE",""))))))))))))))))</f>
        <v>INTERIOR</v>
      </c>
      <c r="U1645" s="48">
        <v>89</v>
      </c>
      <c r="V1645" s="3" t="s">
        <v>1599</v>
      </c>
      <c r="AA1645" s="3" t="str">
        <f t="shared" si="60"/>
        <v>INTERIORINT HOMBREINICIO LABORALDEPORTIVOBOXERBASICO NEUTRO</v>
      </c>
    </row>
    <row r="1646" spans="1:27">
      <c r="A1646" s="3">
        <v>300246</v>
      </c>
      <c r="B1646" s="3" t="s">
        <v>5</v>
      </c>
      <c r="C1646" s="3" t="s">
        <v>685</v>
      </c>
      <c r="D1646" s="3" t="s">
        <v>707</v>
      </c>
      <c r="E1646" s="3" t="s">
        <v>764</v>
      </c>
      <c r="F1646" s="3" t="s">
        <v>702</v>
      </c>
      <c r="G1646" s="50">
        <v>2</v>
      </c>
      <c r="H1646" s="3" t="s">
        <v>7</v>
      </c>
      <c r="I1646" s="3" t="s">
        <v>7</v>
      </c>
      <c r="J1646" s="33">
        <v>0</v>
      </c>
      <c r="K1646" s="3" t="s">
        <v>668</v>
      </c>
      <c r="L1646" s="34">
        <v>45345</v>
      </c>
      <c r="M1646" s="3" t="s">
        <v>288</v>
      </c>
      <c r="N1646" s="3" t="s">
        <v>662</v>
      </c>
      <c r="O1646" s="35">
        <v>0</v>
      </c>
      <c r="P1646" s="3" t="s">
        <v>862</v>
      </c>
      <c r="Q1646" s="3" t="s">
        <v>190</v>
      </c>
      <c r="R1646" s="3" t="s">
        <v>1346</v>
      </c>
      <c r="S1646" s="3" t="s">
        <v>1809</v>
      </c>
      <c r="T1646" s="3" t="str">
        <f t="shared" si="61"/>
        <v>INTERIOR</v>
      </c>
      <c r="U1646" s="48">
        <v>95</v>
      </c>
      <c r="V1646" s="3" t="s">
        <v>1599</v>
      </c>
      <c r="AA1646" s="3" t="str">
        <f t="shared" si="60"/>
        <v>INTERIORINT HOMBREINICIO LABORALCASUALBOXERMODA</v>
      </c>
    </row>
    <row r="1647" spans="1:27">
      <c r="A1647" s="3">
        <v>300247</v>
      </c>
      <c r="B1647" s="3" t="s">
        <v>5</v>
      </c>
      <c r="C1647" s="3" t="s">
        <v>685</v>
      </c>
      <c r="D1647" s="3" t="s">
        <v>681</v>
      </c>
      <c r="E1647" s="3" t="s">
        <v>764</v>
      </c>
      <c r="F1647" s="3" t="s">
        <v>683</v>
      </c>
      <c r="G1647" s="50">
        <v>4</v>
      </c>
      <c r="H1647" s="3" t="s">
        <v>7</v>
      </c>
      <c r="I1647" s="3" t="s">
        <v>7</v>
      </c>
      <c r="J1647" s="33">
        <v>0</v>
      </c>
      <c r="K1647" s="3" t="s">
        <v>668</v>
      </c>
      <c r="L1647" s="34">
        <v>45345</v>
      </c>
      <c r="M1647" s="3" t="s">
        <v>288</v>
      </c>
      <c r="N1647" s="3" t="s">
        <v>662</v>
      </c>
      <c r="O1647" s="35">
        <v>0</v>
      </c>
      <c r="P1647" s="3" t="s">
        <v>862</v>
      </c>
      <c r="Q1647" s="3" t="s">
        <v>190</v>
      </c>
      <c r="R1647" s="3" t="s">
        <v>1348</v>
      </c>
      <c r="S1647" s="3" t="s">
        <v>1809</v>
      </c>
      <c r="T1647" s="3" t="str">
        <f t="shared" si="61"/>
        <v>INTERIOR</v>
      </c>
      <c r="U1647" s="48">
        <v>912</v>
      </c>
      <c r="V1647" s="3" t="s">
        <v>1599</v>
      </c>
      <c r="AA1647" s="3" t="str">
        <f t="shared" si="60"/>
        <v>INTERIORINT HOMBREINICIO LABORALDEPORTIVOBOXERBASICO NEUTRO</v>
      </c>
    </row>
    <row r="1648" spans="1:27">
      <c r="A1648" s="3">
        <v>300248</v>
      </c>
      <c r="B1648" s="3" t="s">
        <v>5</v>
      </c>
      <c r="C1648" s="3" t="s">
        <v>685</v>
      </c>
      <c r="D1648" s="3" t="s">
        <v>681</v>
      </c>
      <c r="E1648" s="3" t="s">
        <v>764</v>
      </c>
      <c r="F1648" s="3" t="s">
        <v>683</v>
      </c>
      <c r="G1648" s="50">
        <v>4</v>
      </c>
      <c r="H1648" s="3" t="s">
        <v>7</v>
      </c>
      <c r="I1648" s="3" t="s">
        <v>7</v>
      </c>
      <c r="J1648" s="33">
        <v>0</v>
      </c>
      <c r="K1648" s="3" t="s">
        <v>668</v>
      </c>
      <c r="L1648" s="34">
        <v>45345</v>
      </c>
      <c r="M1648" s="3" t="s">
        <v>288</v>
      </c>
      <c r="N1648" s="3" t="s">
        <v>662</v>
      </c>
      <c r="O1648" s="35">
        <v>0</v>
      </c>
      <c r="P1648" s="3" t="s">
        <v>862</v>
      </c>
      <c r="Q1648" s="3" t="s">
        <v>190</v>
      </c>
      <c r="R1648" s="3" t="s">
        <v>1348</v>
      </c>
      <c r="S1648" s="3" t="s">
        <v>1809</v>
      </c>
      <c r="T1648" s="3" t="str">
        <f t="shared" si="61"/>
        <v>INTERIOR</v>
      </c>
      <c r="U1648" s="48">
        <v>596</v>
      </c>
      <c r="V1648" s="3" t="s">
        <v>1599</v>
      </c>
      <c r="AA1648" s="3" t="str">
        <f t="shared" si="60"/>
        <v>INTERIORINT HOMBREINICIO LABORALDEPORTIVOBOXERBASICO NEUTRO</v>
      </c>
    </row>
    <row r="1649" spans="1:27">
      <c r="A1649" s="3">
        <v>310329</v>
      </c>
      <c r="B1649" s="3" t="s">
        <v>5</v>
      </c>
      <c r="C1649" s="3" t="s">
        <v>685</v>
      </c>
      <c r="D1649" s="3" t="s">
        <v>681</v>
      </c>
      <c r="E1649" s="3" t="s">
        <v>764</v>
      </c>
      <c r="F1649" s="3" t="s">
        <v>702</v>
      </c>
      <c r="G1649" s="50">
        <v>4</v>
      </c>
      <c r="H1649" s="3" t="s">
        <v>7</v>
      </c>
      <c r="I1649" s="3" t="s">
        <v>7</v>
      </c>
      <c r="J1649" s="33">
        <v>0</v>
      </c>
      <c r="K1649" s="3" t="s">
        <v>668</v>
      </c>
      <c r="L1649" s="34">
        <v>45345</v>
      </c>
      <c r="M1649" s="3" t="s">
        <v>288</v>
      </c>
      <c r="N1649" s="3" t="s">
        <v>662</v>
      </c>
      <c r="O1649" s="35">
        <v>0</v>
      </c>
      <c r="P1649" s="3" t="s">
        <v>862</v>
      </c>
      <c r="Q1649" s="3" t="s">
        <v>190</v>
      </c>
      <c r="R1649" s="3" t="s">
        <v>1349</v>
      </c>
      <c r="S1649" s="3" t="s">
        <v>1809</v>
      </c>
      <c r="T1649" s="3" t="str">
        <f t="shared" si="61"/>
        <v>INTERIOR</v>
      </c>
      <c r="U1649" s="48">
        <v>157</v>
      </c>
      <c r="V1649" s="3" t="s">
        <v>1599</v>
      </c>
      <c r="AA1649" s="3" t="str">
        <f t="shared" si="60"/>
        <v>INTERIORINT HOMBREINICIO LABORALDEPORTIVOBOXERMODA</v>
      </c>
    </row>
    <row r="1650" spans="1:27">
      <c r="A1650" s="3">
        <v>310330</v>
      </c>
      <c r="B1650" s="3" t="s">
        <v>5</v>
      </c>
      <c r="C1650" s="3" t="s">
        <v>685</v>
      </c>
      <c r="D1650" s="3" t="s">
        <v>681</v>
      </c>
      <c r="E1650" s="3" t="s">
        <v>764</v>
      </c>
      <c r="F1650" s="3" t="s">
        <v>711</v>
      </c>
      <c r="G1650" s="50">
        <v>4</v>
      </c>
      <c r="H1650" s="3" t="s">
        <v>7</v>
      </c>
      <c r="I1650" s="3" t="s">
        <v>7</v>
      </c>
      <c r="J1650" s="33">
        <v>0</v>
      </c>
      <c r="K1650" s="3" t="s">
        <v>668</v>
      </c>
      <c r="L1650" s="34">
        <v>45345</v>
      </c>
      <c r="M1650" s="3" t="s">
        <v>288</v>
      </c>
      <c r="N1650" s="3" t="s">
        <v>662</v>
      </c>
      <c r="O1650" s="35">
        <v>0</v>
      </c>
      <c r="P1650" s="3" t="s">
        <v>862</v>
      </c>
      <c r="Q1650" s="3" t="s">
        <v>190</v>
      </c>
      <c r="R1650" s="3" t="s">
        <v>1347</v>
      </c>
      <c r="S1650" s="3" t="s">
        <v>1809</v>
      </c>
      <c r="T1650" s="3" t="str">
        <f t="shared" si="61"/>
        <v>INTERIOR</v>
      </c>
      <c r="U1650" s="48">
        <v>128</v>
      </c>
      <c r="V1650" s="3" t="s">
        <v>1599</v>
      </c>
      <c r="AA1650" s="3" t="str">
        <f t="shared" si="60"/>
        <v>INTERIORINT HOMBREINICIO LABORALDEPORTIVOBOXERBASICO MODA</v>
      </c>
    </row>
    <row r="1651" spans="1:27">
      <c r="A1651" s="3" t="s">
        <v>848</v>
      </c>
      <c r="B1651" s="3" t="s">
        <v>5</v>
      </c>
      <c r="C1651" s="3" t="s">
        <v>685</v>
      </c>
      <c r="D1651" s="3" t="s">
        <v>681</v>
      </c>
      <c r="E1651" s="3" t="s">
        <v>766</v>
      </c>
      <c r="F1651" s="3" t="s">
        <v>711</v>
      </c>
      <c r="G1651" s="50" t="s">
        <v>7</v>
      </c>
      <c r="H1651" s="3" t="s">
        <v>7</v>
      </c>
      <c r="I1651" s="3" t="s">
        <v>7</v>
      </c>
      <c r="J1651" s="33">
        <v>0</v>
      </c>
      <c r="K1651" s="3" t="s">
        <v>668</v>
      </c>
      <c r="L1651" s="34">
        <v>45345</v>
      </c>
      <c r="M1651" s="3" t="s">
        <v>288</v>
      </c>
      <c r="N1651" s="3" t="s">
        <v>662</v>
      </c>
      <c r="O1651" s="35">
        <v>0</v>
      </c>
      <c r="P1651" s="3" t="s">
        <v>1394</v>
      </c>
      <c r="Q1651" s="3" t="s">
        <v>190</v>
      </c>
      <c r="R1651" s="3" t="s">
        <v>1350</v>
      </c>
      <c r="S1651" s="3" t="s">
        <v>1809</v>
      </c>
      <c r="T1651" s="3" t="str">
        <f t="shared" si="61"/>
        <v>INTERIOR</v>
      </c>
      <c r="U1651" s="48">
        <v>337</v>
      </c>
      <c r="V1651" s="3" t="s">
        <v>1599</v>
      </c>
      <c r="AA1651" s="3" t="str">
        <f t="shared" ref="AA1651:AA1714" si="62">+CONCATENATE(T1651,B1651,C1651,D1651,E1651,F1651)</f>
        <v>INTERIORINT HOMBREINICIO LABORALDEPORTIVOPANTALONCILLOBASICO MODA</v>
      </c>
    </row>
    <row r="1652" spans="1:27">
      <c r="A1652" s="3">
        <v>286749</v>
      </c>
      <c r="B1652" s="3" t="s">
        <v>5</v>
      </c>
      <c r="C1652" s="3" t="s">
        <v>685</v>
      </c>
      <c r="D1652" s="3" t="s">
        <v>681</v>
      </c>
      <c r="E1652" s="3" t="s">
        <v>697</v>
      </c>
      <c r="F1652" s="3" t="s">
        <v>711</v>
      </c>
      <c r="G1652" s="50">
        <v>1</v>
      </c>
      <c r="H1652" s="3" t="s">
        <v>698</v>
      </c>
      <c r="I1652" s="3" t="s">
        <v>695</v>
      </c>
      <c r="J1652" s="33">
        <v>1020</v>
      </c>
      <c r="K1652" s="3" t="s">
        <v>668</v>
      </c>
      <c r="L1652" s="34">
        <v>45334</v>
      </c>
      <c r="M1652" s="3" t="s">
        <v>77</v>
      </c>
      <c r="N1652" s="3" t="s">
        <v>661</v>
      </c>
      <c r="O1652" s="35">
        <v>0</v>
      </c>
      <c r="P1652" s="3" t="s">
        <v>664</v>
      </c>
      <c r="Q1652" s="3" t="s">
        <v>8</v>
      </c>
      <c r="R1652" s="3" t="s">
        <v>1322</v>
      </c>
      <c r="T1652" s="3" t="str">
        <f t="shared" si="61"/>
        <v>INTERIOR</v>
      </c>
      <c r="U1652" s="48"/>
      <c r="V1652" s="3" t="s">
        <v>1599</v>
      </c>
      <c r="AA1652" s="3" t="str">
        <f t="shared" si="62"/>
        <v>INTERIORINT HOMBREINICIO LABORALDEPORTIVOMEDIASBASICO MODA</v>
      </c>
    </row>
    <row r="1653" spans="1:27">
      <c r="A1653" s="3">
        <v>234215</v>
      </c>
      <c r="B1653" s="3" t="s">
        <v>5</v>
      </c>
      <c r="C1653" s="3" t="s">
        <v>685</v>
      </c>
      <c r="D1653" s="3" t="s">
        <v>681</v>
      </c>
      <c r="E1653" s="3" t="s">
        <v>764</v>
      </c>
      <c r="F1653" s="3" t="s">
        <v>683</v>
      </c>
      <c r="G1653" s="50">
        <v>1</v>
      </c>
      <c r="H1653" s="3" t="s">
        <v>689</v>
      </c>
      <c r="I1653" s="3" t="s">
        <v>695</v>
      </c>
      <c r="J1653" s="33">
        <v>58</v>
      </c>
      <c r="K1653" s="3" t="s">
        <v>668</v>
      </c>
      <c r="L1653" s="34">
        <v>45334</v>
      </c>
      <c r="M1653" s="3" t="s">
        <v>120</v>
      </c>
      <c r="N1653" s="3" t="s">
        <v>661</v>
      </c>
      <c r="O1653" s="35">
        <v>0</v>
      </c>
      <c r="P1653" s="3" t="s">
        <v>664</v>
      </c>
      <c r="Q1653" s="3" t="s">
        <v>8</v>
      </c>
      <c r="R1653" s="3" t="s">
        <v>1348</v>
      </c>
      <c r="T1653" s="3" t="str">
        <f t="shared" si="61"/>
        <v>INTERIOR</v>
      </c>
      <c r="U1653" s="48"/>
      <c r="V1653" s="3" t="s">
        <v>1599</v>
      </c>
      <c r="AA1653" s="3" t="str">
        <f t="shared" si="62"/>
        <v>INTERIORINT HOMBREINICIO LABORALDEPORTIVOBOXERBASICO NEUTRO</v>
      </c>
    </row>
    <row r="1654" spans="1:27">
      <c r="A1654" s="3">
        <v>234215</v>
      </c>
      <c r="B1654" s="3" t="s">
        <v>5</v>
      </c>
      <c r="C1654" s="3" t="s">
        <v>685</v>
      </c>
      <c r="D1654" s="3" t="s">
        <v>681</v>
      </c>
      <c r="E1654" s="3" t="s">
        <v>764</v>
      </c>
      <c r="F1654" s="3" t="s">
        <v>683</v>
      </c>
      <c r="G1654" s="50">
        <v>1</v>
      </c>
      <c r="H1654" s="3" t="s">
        <v>688</v>
      </c>
      <c r="I1654" s="3" t="s">
        <v>695</v>
      </c>
      <c r="J1654" s="33">
        <v>121</v>
      </c>
      <c r="K1654" s="3" t="s">
        <v>668</v>
      </c>
      <c r="L1654" s="34">
        <v>45334</v>
      </c>
      <c r="M1654" s="3" t="s">
        <v>120</v>
      </c>
      <c r="N1654" s="3" t="s">
        <v>661</v>
      </c>
      <c r="O1654" s="35">
        <v>0</v>
      </c>
      <c r="P1654" s="3" t="s">
        <v>664</v>
      </c>
      <c r="Q1654" s="3" t="s">
        <v>8</v>
      </c>
      <c r="R1654" s="3" t="s">
        <v>1348</v>
      </c>
      <c r="T1654" s="3" t="str">
        <f t="shared" si="61"/>
        <v>INTERIOR</v>
      </c>
      <c r="U1654" s="48"/>
      <c r="V1654" s="3" t="s">
        <v>1599</v>
      </c>
      <c r="AA1654" s="3" t="str">
        <f t="shared" si="62"/>
        <v>INTERIORINT HOMBREINICIO LABORALDEPORTIVOBOXERBASICO NEUTRO</v>
      </c>
    </row>
    <row r="1655" spans="1:27">
      <c r="A1655" s="3">
        <v>234215</v>
      </c>
      <c r="B1655" s="3" t="s">
        <v>5</v>
      </c>
      <c r="C1655" s="3" t="s">
        <v>685</v>
      </c>
      <c r="D1655" s="3" t="s">
        <v>681</v>
      </c>
      <c r="E1655" s="3" t="s">
        <v>764</v>
      </c>
      <c r="F1655" s="3" t="s">
        <v>683</v>
      </c>
      <c r="G1655" s="50">
        <v>1</v>
      </c>
      <c r="H1655" s="3" t="s">
        <v>687</v>
      </c>
      <c r="I1655" s="3" t="s">
        <v>695</v>
      </c>
      <c r="J1655" s="33">
        <v>185</v>
      </c>
      <c r="K1655" s="3" t="s">
        <v>668</v>
      </c>
      <c r="L1655" s="34">
        <v>45334</v>
      </c>
      <c r="M1655" s="3" t="s">
        <v>120</v>
      </c>
      <c r="N1655" s="3" t="s">
        <v>661</v>
      </c>
      <c r="O1655" s="35">
        <v>0</v>
      </c>
      <c r="P1655" s="3" t="s">
        <v>664</v>
      </c>
      <c r="Q1655" s="3" t="s">
        <v>8</v>
      </c>
      <c r="R1655" s="3" t="s">
        <v>1348</v>
      </c>
      <c r="T1655" s="3" t="str">
        <f t="shared" si="61"/>
        <v>INTERIOR</v>
      </c>
      <c r="U1655" s="48"/>
      <c r="V1655" s="3" t="s">
        <v>1599</v>
      </c>
      <c r="AA1655" s="3" t="str">
        <f t="shared" si="62"/>
        <v>INTERIORINT HOMBREINICIO LABORALDEPORTIVOBOXERBASICO NEUTRO</v>
      </c>
    </row>
    <row r="1656" spans="1:27">
      <c r="A1656" s="3">
        <v>234215</v>
      </c>
      <c r="B1656" s="3" t="s">
        <v>5</v>
      </c>
      <c r="C1656" s="3" t="s">
        <v>685</v>
      </c>
      <c r="D1656" s="3" t="s">
        <v>681</v>
      </c>
      <c r="E1656" s="3" t="s">
        <v>764</v>
      </c>
      <c r="F1656" s="3" t="s">
        <v>683</v>
      </c>
      <c r="G1656" s="50">
        <v>1</v>
      </c>
      <c r="H1656" s="3" t="s">
        <v>690</v>
      </c>
      <c r="I1656" s="3" t="s">
        <v>695</v>
      </c>
      <c r="J1656" s="33">
        <v>164</v>
      </c>
      <c r="K1656" s="3" t="s">
        <v>668</v>
      </c>
      <c r="L1656" s="34">
        <v>45334</v>
      </c>
      <c r="M1656" s="3" t="s">
        <v>120</v>
      </c>
      <c r="N1656" s="3" t="s">
        <v>661</v>
      </c>
      <c r="O1656" s="35">
        <v>0</v>
      </c>
      <c r="P1656" s="3" t="s">
        <v>664</v>
      </c>
      <c r="Q1656" s="3" t="s">
        <v>8</v>
      </c>
      <c r="R1656" s="3" t="s">
        <v>1348</v>
      </c>
      <c r="T1656" s="3" t="str">
        <f t="shared" si="61"/>
        <v>INTERIOR</v>
      </c>
      <c r="U1656" s="48"/>
      <c r="V1656" s="3" t="s">
        <v>1599</v>
      </c>
      <c r="AA1656" s="3" t="str">
        <f t="shared" si="62"/>
        <v>INTERIORINT HOMBREINICIO LABORALDEPORTIVOBOXERBASICO NEUTRO</v>
      </c>
    </row>
    <row r="1657" spans="1:27">
      <c r="A1657" s="3">
        <v>234215</v>
      </c>
      <c r="B1657" s="3" t="s">
        <v>5</v>
      </c>
      <c r="C1657" s="3" t="s">
        <v>685</v>
      </c>
      <c r="D1657" s="3" t="s">
        <v>681</v>
      </c>
      <c r="E1657" s="3" t="s">
        <v>764</v>
      </c>
      <c r="F1657" s="3" t="s">
        <v>683</v>
      </c>
      <c r="G1657" s="50">
        <v>1</v>
      </c>
      <c r="H1657" s="3" t="s">
        <v>689</v>
      </c>
      <c r="I1657" s="3" t="s">
        <v>695</v>
      </c>
      <c r="J1657" s="33">
        <v>44</v>
      </c>
      <c r="K1657" s="3" t="s">
        <v>668</v>
      </c>
      <c r="L1657" s="34">
        <v>45334</v>
      </c>
      <c r="M1657" s="3" t="s">
        <v>120</v>
      </c>
      <c r="N1657" s="3" t="s">
        <v>661</v>
      </c>
      <c r="O1657" s="35">
        <v>0</v>
      </c>
      <c r="P1657" s="3" t="s">
        <v>664</v>
      </c>
      <c r="Q1657" s="3" t="s">
        <v>8</v>
      </c>
      <c r="R1657" s="3" t="s">
        <v>7</v>
      </c>
      <c r="T1657" s="3" t="str">
        <f t="shared" si="61"/>
        <v>INTERIOR</v>
      </c>
      <c r="U1657" s="48"/>
      <c r="V1657" s="3" t="s">
        <v>1603</v>
      </c>
      <c r="AA1657" s="3" t="str">
        <f t="shared" si="62"/>
        <v>INTERIORINT HOMBREINICIO LABORALDEPORTIVOBOXERBASICO NEUTRO</v>
      </c>
    </row>
    <row r="1658" spans="1:27">
      <c r="A1658" s="3">
        <v>234215</v>
      </c>
      <c r="B1658" s="3" t="s">
        <v>5</v>
      </c>
      <c r="C1658" s="3" t="s">
        <v>685</v>
      </c>
      <c r="D1658" s="3" t="s">
        <v>681</v>
      </c>
      <c r="E1658" s="3" t="s">
        <v>764</v>
      </c>
      <c r="F1658" s="3" t="s">
        <v>683</v>
      </c>
      <c r="G1658" s="50">
        <v>1</v>
      </c>
      <c r="H1658" s="3" t="s">
        <v>688</v>
      </c>
      <c r="I1658" s="3" t="s">
        <v>695</v>
      </c>
      <c r="J1658" s="33">
        <v>58</v>
      </c>
      <c r="K1658" s="3" t="s">
        <v>668</v>
      </c>
      <c r="L1658" s="34">
        <v>45334</v>
      </c>
      <c r="M1658" s="3" t="s">
        <v>120</v>
      </c>
      <c r="N1658" s="3" t="s">
        <v>661</v>
      </c>
      <c r="O1658" s="35">
        <v>0</v>
      </c>
      <c r="P1658" s="3" t="s">
        <v>664</v>
      </c>
      <c r="Q1658" s="3" t="s">
        <v>8</v>
      </c>
      <c r="R1658" s="3" t="s">
        <v>7</v>
      </c>
      <c r="T1658" s="3" t="str">
        <f t="shared" si="61"/>
        <v>INTERIOR</v>
      </c>
      <c r="U1658" s="48"/>
      <c r="V1658" s="3" t="s">
        <v>1603</v>
      </c>
      <c r="AA1658" s="3" t="str">
        <f t="shared" si="62"/>
        <v>INTERIORINT HOMBREINICIO LABORALDEPORTIVOBOXERBASICO NEUTRO</v>
      </c>
    </row>
    <row r="1659" spans="1:27">
      <c r="A1659" s="3">
        <v>234215</v>
      </c>
      <c r="B1659" s="3" t="s">
        <v>5</v>
      </c>
      <c r="C1659" s="3" t="s">
        <v>685</v>
      </c>
      <c r="D1659" s="3" t="s">
        <v>681</v>
      </c>
      <c r="E1659" s="3" t="s">
        <v>764</v>
      </c>
      <c r="F1659" s="3" t="s">
        <v>683</v>
      </c>
      <c r="G1659" s="50">
        <v>1</v>
      </c>
      <c r="H1659" s="3" t="s">
        <v>687</v>
      </c>
      <c r="I1659" s="3" t="s">
        <v>695</v>
      </c>
      <c r="J1659" s="33">
        <v>14</v>
      </c>
      <c r="K1659" s="3" t="s">
        <v>668</v>
      </c>
      <c r="L1659" s="34">
        <v>45334</v>
      </c>
      <c r="M1659" s="3" t="s">
        <v>120</v>
      </c>
      <c r="N1659" s="3" t="s">
        <v>661</v>
      </c>
      <c r="O1659" s="35">
        <v>0</v>
      </c>
      <c r="P1659" s="3" t="s">
        <v>664</v>
      </c>
      <c r="Q1659" s="3" t="s">
        <v>8</v>
      </c>
      <c r="R1659" s="3" t="s">
        <v>7</v>
      </c>
      <c r="T1659" s="3" t="str">
        <f t="shared" si="61"/>
        <v>INTERIOR</v>
      </c>
      <c r="U1659" s="48"/>
      <c r="V1659" s="3" t="s">
        <v>1603</v>
      </c>
      <c r="AA1659" s="3" t="str">
        <f t="shared" si="62"/>
        <v>INTERIORINT HOMBREINICIO LABORALDEPORTIVOBOXERBASICO NEUTRO</v>
      </c>
    </row>
    <row r="1660" spans="1:27">
      <c r="A1660" s="3">
        <v>234217</v>
      </c>
      <c r="B1660" s="3" t="s">
        <v>5</v>
      </c>
      <c r="C1660" s="3" t="s">
        <v>685</v>
      </c>
      <c r="D1660" s="3" t="s">
        <v>681</v>
      </c>
      <c r="E1660" s="3" t="s">
        <v>764</v>
      </c>
      <c r="F1660" s="3" t="s">
        <v>711</v>
      </c>
      <c r="G1660" s="50">
        <v>1</v>
      </c>
      <c r="H1660" s="3" t="s">
        <v>688</v>
      </c>
      <c r="I1660" s="3" t="s">
        <v>695</v>
      </c>
      <c r="J1660" s="33">
        <v>26</v>
      </c>
      <c r="K1660" s="3" t="s">
        <v>668</v>
      </c>
      <c r="L1660" s="34">
        <v>45334</v>
      </c>
      <c r="M1660" s="3" t="s">
        <v>120</v>
      </c>
      <c r="N1660" s="3" t="s">
        <v>661</v>
      </c>
      <c r="O1660" s="35">
        <v>0</v>
      </c>
      <c r="P1660" s="3" t="s">
        <v>664</v>
      </c>
      <c r="Q1660" s="3" t="s">
        <v>8</v>
      </c>
      <c r="R1660" s="3" t="s">
        <v>1347</v>
      </c>
      <c r="T1660" s="3" t="str">
        <f t="shared" si="61"/>
        <v>INTERIOR</v>
      </c>
      <c r="U1660" s="48"/>
      <c r="V1660" s="3" t="s">
        <v>1599</v>
      </c>
      <c r="AA1660" s="3" t="str">
        <f t="shared" si="62"/>
        <v>INTERIORINT HOMBREINICIO LABORALDEPORTIVOBOXERBASICO MODA</v>
      </c>
    </row>
    <row r="1661" spans="1:27">
      <c r="A1661" s="3">
        <v>234217</v>
      </c>
      <c r="B1661" s="3" t="s">
        <v>5</v>
      </c>
      <c r="C1661" s="3" t="s">
        <v>685</v>
      </c>
      <c r="D1661" s="3" t="s">
        <v>681</v>
      </c>
      <c r="E1661" s="3" t="s">
        <v>764</v>
      </c>
      <c r="F1661" s="3" t="s">
        <v>711</v>
      </c>
      <c r="G1661" s="50">
        <v>1</v>
      </c>
      <c r="H1661" s="3" t="s">
        <v>690</v>
      </c>
      <c r="I1661" s="3" t="s">
        <v>695</v>
      </c>
      <c r="J1661" s="33">
        <v>67</v>
      </c>
      <c r="K1661" s="3" t="s">
        <v>668</v>
      </c>
      <c r="L1661" s="34">
        <v>45334</v>
      </c>
      <c r="M1661" s="3" t="s">
        <v>120</v>
      </c>
      <c r="N1661" s="3" t="s">
        <v>661</v>
      </c>
      <c r="O1661" s="35">
        <v>0</v>
      </c>
      <c r="P1661" s="3" t="s">
        <v>664</v>
      </c>
      <c r="Q1661" s="3" t="s">
        <v>8</v>
      </c>
      <c r="R1661" s="3" t="s">
        <v>1347</v>
      </c>
      <c r="T1661" s="3" t="str">
        <f t="shared" si="61"/>
        <v>INTERIOR</v>
      </c>
      <c r="U1661" s="48"/>
      <c r="V1661" s="3" t="s">
        <v>1599</v>
      </c>
      <c r="AA1661" s="3" t="str">
        <f t="shared" si="62"/>
        <v>INTERIORINT HOMBREINICIO LABORALDEPORTIVOBOXERBASICO MODA</v>
      </c>
    </row>
    <row r="1662" spans="1:27">
      <c r="A1662" s="3">
        <v>234217</v>
      </c>
      <c r="B1662" s="3" t="s">
        <v>5</v>
      </c>
      <c r="C1662" s="3" t="s">
        <v>685</v>
      </c>
      <c r="D1662" s="3" t="s">
        <v>681</v>
      </c>
      <c r="E1662" s="3" t="s">
        <v>764</v>
      </c>
      <c r="F1662" s="3" t="s">
        <v>711</v>
      </c>
      <c r="G1662" s="50">
        <v>1</v>
      </c>
      <c r="H1662" s="3" t="s">
        <v>689</v>
      </c>
      <c r="I1662" s="3" t="s">
        <v>695</v>
      </c>
      <c r="J1662" s="33">
        <v>49</v>
      </c>
      <c r="K1662" s="3" t="s">
        <v>668</v>
      </c>
      <c r="L1662" s="34">
        <v>45334</v>
      </c>
      <c r="M1662" s="3" t="s">
        <v>120</v>
      </c>
      <c r="N1662" s="3" t="s">
        <v>661</v>
      </c>
      <c r="O1662" s="35">
        <v>0</v>
      </c>
      <c r="P1662" s="3" t="s">
        <v>664</v>
      </c>
      <c r="Q1662" s="3" t="s">
        <v>8</v>
      </c>
      <c r="R1662" s="3" t="s">
        <v>7</v>
      </c>
      <c r="T1662" s="3" t="str">
        <f t="shared" si="61"/>
        <v>INTERIOR</v>
      </c>
      <c r="U1662" s="48"/>
      <c r="V1662" s="3" t="s">
        <v>1603</v>
      </c>
      <c r="AA1662" s="3" t="str">
        <f t="shared" si="62"/>
        <v>INTERIORINT HOMBREINICIO LABORALDEPORTIVOBOXERBASICO MODA</v>
      </c>
    </row>
    <row r="1663" spans="1:27">
      <c r="A1663" s="3">
        <v>234217</v>
      </c>
      <c r="B1663" s="3" t="s">
        <v>5</v>
      </c>
      <c r="C1663" s="3" t="s">
        <v>685</v>
      </c>
      <c r="D1663" s="3" t="s">
        <v>681</v>
      </c>
      <c r="E1663" s="3" t="s">
        <v>764</v>
      </c>
      <c r="F1663" s="3" t="s">
        <v>711</v>
      </c>
      <c r="G1663" s="50">
        <v>1</v>
      </c>
      <c r="H1663" s="3" t="s">
        <v>688</v>
      </c>
      <c r="I1663" s="3" t="s">
        <v>695</v>
      </c>
      <c r="J1663" s="33">
        <v>94</v>
      </c>
      <c r="K1663" s="3" t="s">
        <v>668</v>
      </c>
      <c r="L1663" s="34">
        <v>45334</v>
      </c>
      <c r="M1663" s="3" t="s">
        <v>120</v>
      </c>
      <c r="N1663" s="3" t="s">
        <v>661</v>
      </c>
      <c r="O1663" s="35">
        <v>0</v>
      </c>
      <c r="P1663" s="3" t="s">
        <v>664</v>
      </c>
      <c r="Q1663" s="3" t="s">
        <v>8</v>
      </c>
      <c r="R1663" s="3" t="s">
        <v>7</v>
      </c>
      <c r="T1663" s="3" t="str">
        <f t="shared" si="61"/>
        <v>INTERIOR</v>
      </c>
      <c r="U1663" s="48"/>
      <c r="V1663" s="3" t="s">
        <v>1603</v>
      </c>
      <c r="AA1663" s="3" t="str">
        <f t="shared" si="62"/>
        <v>INTERIORINT HOMBREINICIO LABORALDEPORTIVOBOXERBASICO MODA</v>
      </c>
    </row>
    <row r="1664" spans="1:27">
      <c r="A1664" s="3">
        <v>234217</v>
      </c>
      <c r="B1664" s="3" t="s">
        <v>5</v>
      </c>
      <c r="C1664" s="3" t="s">
        <v>685</v>
      </c>
      <c r="D1664" s="3" t="s">
        <v>681</v>
      </c>
      <c r="E1664" s="3" t="s">
        <v>764</v>
      </c>
      <c r="F1664" s="3" t="s">
        <v>711</v>
      </c>
      <c r="G1664" s="50">
        <v>1</v>
      </c>
      <c r="H1664" s="3" t="s">
        <v>687</v>
      </c>
      <c r="I1664" s="3" t="s">
        <v>695</v>
      </c>
      <c r="J1664" s="33">
        <v>100</v>
      </c>
      <c r="K1664" s="3" t="s">
        <v>668</v>
      </c>
      <c r="L1664" s="34">
        <v>45334</v>
      </c>
      <c r="M1664" s="3" t="s">
        <v>120</v>
      </c>
      <c r="N1664" s="3" t="s">
        <v>661</v>
      </c>
      <c r="O1664" s="35">
        <v>0</v>
      </c>
      <c r="P1664" s="3" t="s">
        <v>664</v>
      </c>
      <c r="Q1664" s="3" t="s">
        <v>8</v>
      </c>
      <c r="R1664" s="3" t="s">
        <v>7</v>
      </c>
      <c r="T1664" s="3" t="str">
        <f t="shared" si="61"/>
        <v>INTERIOR</v>
      </c>
      <c r="U1664" s="48"/>
      <c r="V1664" s="3" t="s">
        <v>1603</v>
      </c>
      <c r="AA1664" s="3" t="str">
        <f t="shared" si="62"/>
        <v>INTERIORINT HOMBREINICIO LABORALDEPORTIVOBOXERBASICO MODA</v>
      </c>
    </row>
    <row r="1665" spans="1:27">
      <c r="A1665" s="3">
        <v>234217</v>
      </c>
      <c r="B1665" s="3" t="s">
        <v>5</v>
      </c>
      <c r="C1665" s="3" t="s">
        <v>685</v>
      </c>
      <c r="D1665" s="3" t="s">
        <v>681</v>
      </c>
      <c r="E1665" s="3" t="s">
        <v>764</v>
      </c>
      <c r="F1665" s="3" t="s">
        <v>711</v>
      </c>
      <c r="G1665" s="50">
        <v>1</v>
      </c>
      <c r="H1665" s="3" t="s">
        <v>690</v>
      </c>
      <c r="I1665" s="3" t="s">
        <v>695</v>
      </c>
      <c r="J1665" s="33">
        <v>27</v>
      </c>
      <c r="K1665" s="3" t="s">
        <v>668</v>
      </c>
      <c r="L1665" s="34">
        <v>45334</v>
      </c>
      <c r="M1665" s="3" t="s">
        <v>120</v>
      </c>
      <c r="N1665" s="3" t="s">
        <v>661</v>
      </c>
      <c r="O1665" s="35">
        <v>0</v>
      </c>
      <c r="P1665" s="3" t="s">
        <v>664</v>
      </c>
      <c r="Q1665" s="3" t="s">
        <v>8</v>
      </c>
      <c r="R1665" s="3" t="s">
        <v>7</v>
      </c>
      <c r="T1665" s="3" t="str">
        <f t="shared" si="61"/>
        <v>INTERIOR</v>
      </c>
      <c r="U1665" s="48"/>
      <c r="V1665" s="3" t="s">
        <v>1603</v>
      </c>
      <c r="AA1665" s="3" t="str">
        <f t="shared" si="62"/>
        <v>INTERIORINT HOMBREINICIO LABORALDEPORTIVOBOXERBASICO MODA</v>
      </c>
    </row>
    <row r="1666" spans="1:27">
      <c r="A1666" s="3">
        <v>32760</v>
      </c>
      <c r="B1666" s="3" t="s">
        <v>5</v>
      </c>
      <c r="C1666" s="3" t="s">
        <v>685</v>
      </c>
      <c r="D1666" s="3" t="s">
        <v>681</v>
      </c>
      <c r="E1666" s="3" t="s">
        <v>682</v>
      </c>
      <c r="F1666" s="3" t="s">
        <v>683</v>
      </c>
      <c r="G1666" s="50">
        <v>3</v>
      </c>
      <c r="H1666" s="3" t="s">
        <v>689</v>
      </c>
      <c r="I1666" s="3" t="s">
        <v>684</v>
      </c>
      <c r="J1666" s="33">
        <v>21</v>
      </c>
      <c r="K1666" s="3" t="s">
        <v>668</v>
      </c>
      <c r="L1666" s="34">
        <v>45329</v>
      </c>
      <c r="M1666" s="3" t="s">
        <v>115</v>
      </c>
      <c r="N1666" s="3" t="s">
        <v>661</v>
      </c>
      <c r="O1666" s="35">
        <v>0</v>
      </c>
      <c r="P1666" s="3" t="s">
        <v>664</v>
      </c>
      <c r="Q1666" s="3" t="s">
        <v>8</v>
      </c>
      <c r="R1666" s="3" t="s">
        <v>1511</v>
      </c>
      <c r="T1666" s="3" t="str">
        <f t="shared" si="61"/>
        <v>INTERIOR</v>
      </c>
      <c r="U1666" s="48"/>
      <c r="V1666" s="3" t="s">
        <v>1599</v>
      </c>
      <c r="AA1666" s="3" t="str">
        <f t="shared" si="62"/>
        <v>INTERIORINT HOMBREINICIO LABORALDEPORTIVOCAMISILLABASICO NEUTRO</v>
      </c>
    </row>
    <row r="1667" spans="1:27">
      <c r="A1667" s="3">
        <v>32760</v>
      </c>
      <c r="B1667" s="3" t="s">
        <v>5</v>
      </c>
      <c r="C1667" s="3" t="s">
        <v>685</v>
      </c>
      <c r="D1667" s="3" t="s">
        <v>681</v>
      </c>
      <c r="E1667" s="3" t="s">
        <v>682</v>
      </c>
      <c r="F1667" s="3" t="s">
        <v>683</v>
      </c>
      <c r="G1667" s="50">
        <v>3</v>
      </c>
      <c r="H1667" s="3" t="s">
        <v>688</v>
      </c>
      <c r="I1667" s="3" t="s">
        <v>684</v>
      </c>
      <c r="J1667" s="33">
        <v>72</v>
      </c>
      <c r="K1667" s="3" t="s">
        <v>668</v>
      </c>
      <c r="L1667" s="34">
        <v>45329</v>
      </c>
      <c r="M1667" s="3" t="s">
        <v>115</v>
      </c>
      <c r="N1667" s="3" t="s">
        <v>661</v>
      </c>
      <c r="O1667" s="35">
        <v>0</v>
      </c>
      <c r="P1667" s="3" t="s">
        <v>664</v>
      </c>
      <c r="Q1667" s="3" t="s">
        <v>8</v>
      </c>
      <c r="R1667" s="3" t="s">
        <v>1511</v>
      </c>
      <c r="T1667" s="3" t="str">
        <f t="shared" si="61"/>
        <v>INTERIOR</v>
      </c>
      <c r="U1667" s="48"/>
      <c r="V1667" s="3" t="s">
        <v>1599</v>
      </c>
      <c r="AA1667" s="3" t="str">
        <f t="shared" si="62"/>
        <v>INTERIORINT HOMBREINICIO LABORALDEPORTIVOCAMISILLABASICO NEUTRO</v>
      </c>
    </row>
    <row r="1668" spans="1:27">
      <c r="A1668" s="3">
        <v>32760</v>
      </c>
      <c r="B1668" s="3" t="s">
        <v>5</v>
      </c>
      <c r="C1668" s="3" t="s">
        <v>685</v>
      </c>
      <c r="D1668" s="3" t="s">
        <v>681</v>
      </c>
      <c r="E1668" s="3" t="s">
        <v>682</v>
      </c>
      <c r="F1668" s="3" t="s">
        <v>683</v>
      </c>
      <c r="G1668" s="50">
        <v>3</v>
      </c>
      <c r="H1668" s="3" t="s">
        <v>687</v>
      </c>
      <c r="I1668" s="3" t="s">
        <v>684</v>
      </c>
      <c r="J1668" s="33">
        <v>41</v>
      </c>
      <c r="K1668" s="3" t="s">
        <v>668</v>
      </c>
      <c r="L1668" s="34">
        <v>45329</v>
      </c>
      <c r="M1668" s="3" t="s">
        <v>115</v>
      </c>
      <c r="N1668" s="3" t="s">
        <v>661</v>
      </c>
      <c r="O1668" s="35">
        <v>0</v>
      </c>
      <c r="P1668" s="3" t="s">
        <v>664</v>
      </c>
      <c r="Q1668" s="3" t="s">
        <v>8</v>
      </c>
      <c r="R1668" s="3" t="s">
        <v>1511</v>
      </c>
      <c r="T1668" s="3" t="str">
        <f t="shared" si="61"/>
        <v>INTERIOR</v>
      </c>
      <c r="U1668" s="48"/>
      <c r="V1668" s="3" t="s">
        <v>1599</v>
      </c>
      <c r="AA1668" s="3" t="str">
        <f t="shared" si="62"/>
        <v>INTERIORINT HOMBREINICIO LABORALDEPORTIVOCAMISILLABASICO NEUTRO</v>
      </c>
    </row>
    <row r="1669" spans="1:27">
      <c r="A1669" s="3">
        <v>32760</v>
      </c>
      <c r="B1669" s="3" t="s">
        <v>5</v>
      </c>
      <c r="C1669" s="3" t="s">
        <v>685</v>
      </c>
      <c r="D1669" s="3" t="s">
        <v>681</v>
      </c>
      <c r="E1669" s="3" t="s">
        <v>682</v>
      </c>
      <c r="F1669" s="3" t="s">
        <v>683</v>
      </c>
      <c r="G1669" s="50">
        <v>3</v>
      </c>
      <c r="H1669" s="3" t="s">
        <v>690</v>
      </c>
      <c r="I1669" s="3" t="s">
        <v>684</v>
      </c>
      <c r="J1669" s="33">
        <v>19</v>
      </c>
      <c r="K1669" s="3" t="s">
        <v>668</v>
      </c>
      <c r="L1669" s="34">
        <v>45329</v>
      </c>
      <c r="M1669" s="3" t="s">
        <v>115</v>
      </c>
      <c r="N1669" s="3" t="s">
        <v>661</v>
      </c>
      <c r="O1669" s="35">
        <v>0</v>
      </c>
      <c r="P1669" s="3" t="s">
        <v>664</v>
      </c>
      <c r="Q1669" s="3" t="s">
        <v>8</v>
      </c>
      <c r="R1669" s="3" t="s">
        <v>1511</v>
      </c>
      <c r="T1669" s="3" t="str">
        <f t="shared" si="61"/>
        <v>INTERIOR</v>
      </c>
      <c r="U1669" s="48"/>
      <c r="V1669" s="3" t="s">
        <v>1599</v>
      </c>
      <c r="AA1669" s="3" t="str">
        <f t="shared" si="62"/>
        <v>INTERIORINT HOMBREINICIO LABORALDEPORTIVOCAMISILLABASICO NEUTRO</v>
      </c>
    </row>
    <row r="1670" spans="1:27">
      <c r="A1670" s="3">
        <v>32829</v>
      </c>
      <c r="B1670" s="3" t="s">
        <v>5</v>
      </c>
      <c r="C1670" s="3" t="s">
        <v>685</v>
      </c>
      <c r="D1670" s="3" t="s">
        <v>681</v>
      </c>
      <c r="E1670" s="3" t="s">
        <v>682</v>
      </c>
      <c r="F1670" s="3" t="s">
        <v>683</v>
      </c>
      <c r="G1670" s="50">
        <v>3</v>
      </c>
      <c r="H1670" s="3">
        <v>34</v>
      </c>
      <c r="I1670" s="3" t="s">
        <v>684</v>
      </c>
      <c r="J1670" s="33">
        <v>164</v>
      </c>
      <c r="K1670" s="3" t="s">
        <v>668</v>
      </c>
      <c r="L1670" s="34">
        <v>45329</v>
      </c>
      <c r="M1670" s="3" t="s">
        <v>115</v>
      </c>
      <c r="N1670" s="3" t="s">
        <v>661</v>
      </c>
      <c r="O1670" s="35">
        <v>0</v>
      </c>
      <c r="P1670" s="3" t="s">
        <v>664</v>
      </c>
      <c r="Q1670" s="3" t="s">
        <v>8</v>
      </c>
      <c r="R1670" s="3" t="s">
        <v>1511</v>
      </c>
      <c r="T1670" s="3" t="str">
        <f t="shared" si="61"/>
        <v>INTERIOR</v>
      </c>
      <c r="U1670" s="48"/>
      <c r="V1670" s="3" t="s">
        <v>1599</v>
      </c>
      <c r="AA1670" s="3" t="str">
        <f t="shared" si="62"/>
        <v>INTERIORINT HOMBREINICIO LABORALDEPORTIVOCAMISILLABASICO NEUTRO</v>
      </c>
    </row>
    <row r="1671" spans="1:27">
      <c r="A1671" s="3">
        <v>32829</v>
      </c>
      <c r="B1671" s="3" t="s">
        <v>5</v>
      </c>
      <c r="C1671" s="3" t="s">
        <v>685</v>
      </c>
      <c r="D1671" s="3" t="s">
        <v>681</v>
      </c>
      <c r="E1671" s="3" t="s">
        <v>682</v>
      </c>
      <c r="F1671" s="3" t="s">
        <v>683</v>
      </c>
      <c r="G1671" s="50">
        <v>3</v>
      </c>
      <c r="H1671" s="3">
        <v>36</v>
      </c>
      <c r="I1671" s="3" t="s">
        <v>684</v>
      </c>
      <c r="J1671" s="33">
        <v>174</v>
      </c>
      <c r="K1671" s="3" t="s">
        <v>668</v>
      </c>
      <c r="L1671" s="34">
        <v>45329</v>
      </c>
      <c r="M1671" s="3" t="s">
        <v>115</v>
      </c>
      <c r="N1671" s="3" t="s">
        <v>661</v>
      </c>
      <c r="O1671" s="35">
        <v>0</v>
      </c>
      <c r="P1671" s="3" t="s">
        <v>664</v>
      </c>
      <c r="Q1671" s="3" t="s">
        <v>8</v>
      </c>
      <c r="R1671" s="3" t="s">
        <v>1511</v>
      </c>
      <c r="T1671" s="3" t="str">
        <f t="shared" si="61"/>
        <v>INTERIOR</v>
      </c>
      <c r="U1671" s="48"/>
      <c r="V1671" s="3" t="s">
        <v>1599</v>
      </c>
      <c r="AA1671" s="3" t="str">
        <f t="shared" si="62"/>
        <v>INTERIORINT HOMBREINICIO LABORALDEPORTIVOCAMISILLABASICO NEUTRO</v>
      </c>
    </row>
    <row r="1672" spans="1:27">
      <c r="A1672" s="3">
        <v>32829</v>
      </c>
      <c r="B1672" s="3" t="s">
        <v>5</v>
      </c>
      <c r="C1672" s="3" t="s">
        <v>685</v>
      </c>
      <c r="D1672" s="3" t="s">
        <v>681</v>
      </c>
      <c r="E1672" s="3" t="s">
        <v>682</v>
      </c>
      <c r="F1672" s="3" t="s">
        <v>683</v>
      </c>
      <c r="G1672" s="50">
        <v>3</v>
      </c>
      <c r="H1672" s="3">
        <v>38</v>
      </c>
      <c r="I1672" s="3" t="s">
        <v>684</v>
      </c>
      <c r="J1672" s="33">
        <v>77</v>
      </c>
      <c r="K1672" s="3" t="s">
        <v>668</v>
      </c>
      <c r="L1672" s="34">
        <v>45329</v>
      </c>
      <c r="M1672" s="3" t="s">
        <v>115</v>
      </c>
      <c r="N1672" s="3" t="s">
        <v>661</v>
      </c>
      <c r="O1672" s="35">
        <v>0</v>
      </c>
      <c r="P1672" s="3" t="s">
        <v>664</v>
      </c>
      <c r="Q1672" s="3" t="s">
        <v>8</v>
      </c>
      <c r="R1672" s="3" t="s">
        <v>1511</v>
      </c>
      <c r="T1672" s="3" t="str">
        <f t="shared" si="61"/>
        <v>INTERIOR</v>
      </c>
      <c r="U1672" s="48"/>
      <c r="V1672" s="3" t="s">
        <v>1599</v>
      </c>
      <c r="AA1672" s="3" t="str">
        <f t="shared" si="62"/>
        <v>INTERIORINT HOMBREINICIO LABORALDEPORTIVOCAMISILLABASICO NEUTRO</v>
      </c>
    </row>
    <row r="1673" spans="1:27">
      <c r="A1673" s="3">
        <v>32829</v>
      </c>
      <c r="B1673" s="3" t="s">
        <v>5</v>
      </c>
      <c r="C1673" s="3" t="s">
        <v>685</v>
      </c>
      <c r="D1673" s="3" t="s">
        <v>681</v>
      </c>
      <c r="E1673" s="3" t="s">
        <v>682</v>
      </c>
      <c r="F1673" s="3" t="s">
        <v>683</v>
      </c>
      <c r="G1673" s="50">
        <v>3</v>
      </c>
      <c r="H1673" s="3">
        <v>40</v>
      </c>
      <c r="I1673" s="3" t="s">
        <v>684</v>
      </c>
      <c r="J1673" s="33">
        <v>61</v>
      </c>
      <c r="K1673" s="3" t="s">
        <v>668</v>
      </c>
      <c r="L1673" s="34">
        <v>45329</v>
      </c>
      <c r="M1673" s="3" t="s">
        <v>115</v>
      </c>
      <c r="N1673" s="3" t="s">
        <v>661</v>
      </c>
      <c r="O1673" s="35">
        <v>0</v>
      </c>
      <c r="P1673" s="3" t="s">
        <v>664</v>
      </c>
      <c r="Q1673" s="3" t="s">
        <v>8</v>
      </c>
      <c r="R1673" s="3" t="s">
        <v>1511</v>
      </c>
      <c r="T1673" s="3" t="str">
        <f t="shared" si="61"/>
        <v>INTERIOR</v>
      </c>
      <c r="U1673" s="48"/>
      <c r="V1673" s="3" t="s">
        <v>1599</v>
      </c>
      <c r="AA1673" s="3" t="str">
        <f t="shared" si="62"/>
        <v>INTERIORINT HOMBREINICIO LABORALDEPORTIVOCAMISILLABASICO NEUTRO</v>
      </c>
    </row>
    <row r="1674" spans="1:27">
      <c r="A1674" s="3">
        <v>160853</v>
      </c>
      <c r="B1674" s="3" t="s">
        <v>5</v>
      </c>
      <c r="C1674" s="3" t="s">
        <v>685</v>
      </c>
      <c r="D1674" s="3" t="s">
        <v>681</v>
      </c>
      <c r="E1674" s="3" t="s">
        <v>682</v>
      </c>
      <c r="F1674" s="3" t="s">
        <v>683</v>
      </c>
      <c r="G1674" s="50">
        <v>3</v>
      </c>
      <c r="H1674" s="3" t="s">
        <v>689</v>
      </c>
      <c r="I1674" s="3" t="s">
        <v>684</v>
      </c>
      <c r="J1674" s="33">
        <v>32</v>
      </c>
      <c r="K1674" s="3" t="s">
        <v>668</v>
      </c>
      <c r="L1674" s="34">
        <v>45329</v>
      </c>
      <c r="M1674" s="3" t="s">
        <v>115</v>
      </c>
      <c r="N1674" s="3" t="s">
        <v>661</v>
      </c>
      <c r="O1674" s="35">
        <v>0</v>
      </c>
      <c r="P1674" s="3" t="s">
        <v>664</v>
      </c>
      <c r="Q1674" s="3" t="s">
        <v>8</v>
      </c>
      <c r="R1674" s="3" t="s">
        <v>1511</v>
      </c>
      <c r="T1674" s="3" t="str">
        <f t="shared" si="61"/>
        <v>INTERIOR</v>
      </c>
      <c r="U1674" s="48"/>
      <c r="V1674" s="3" t="s">
        <v>1599</v>
      </c>
      <c r="AA1674" s="3" t="str">
        <f t="shared" si="62"/>
        <v>INTERIORINT HOMBREINICIO LABORALDEPORTIVOCAMISILLABASICO NEUTRO</v>
      </c>
    </row>
    <row r="1675" spans="1:27">
      <c r="A1675" s="3">
        <v>160853</v>
      </c>
      <c r="B1675" s="3" t="s">
        <v>5</v>
      </c>
      <c r="C1675" s="3" t="s">
        <v>685</v>
      </c>
      <c r="D1675" s="3" t="s">
        <v>681</v>
      </c>
      <c r="E1675" s="3" t="s">
        <v>682</v>
      </c>
      <c r="F1675" s="3" t="s">
        <v>683</v>
      </c>
      <c r="G1675" s="50">
        <v>3</v>
      </c>
      <c r="H1675" s="3" t="s">
        <v>688</v>
      </c>
      <c r="I1675" s="3" t="s">
        <v>684</v>
      </c>
      <c r="J1675" s="33">
        <v>26</v>
      </c>
      <c r="K1675" s="3" t="s">
        <v>668</v>
      </c>
      <c r="L1675" s="34">
        <v>45329</v>
      </c>
      <c r="M1675" s="3" t="s">
        <v>115</v>
      </c>
      <c r="N1675" s="3" t="s">
        <v>661</v>
      </c>
      <c r="O1675" s="35">
        <v>0</v>
      </c>
      <c r="P1675" s="3" t="s">
        <v>664</v>
      </c>
      <c r="Q1675" s="3" t="s">
        <v>8</v>
      </c>
      <c r="R1675" s="3" t="s">
        <v>1511</v>
      </c>
      <c r="T1675" s="3" t="str">
        <f t="shared" si="61"/>
        <v>INTERIOR</v>
      </c>
      <c r="U1675" s="48"/>
      <c r="V1675" s="3" t="s">
        <v>1599</v>
      </c>
      <c r="AA1675" s="3" t="str">
        <f t="shared" si="62"/>
        <v>INTERIORINT HOMBREINICIO LABORALDEPORTIVOCAMISILLABASICO NEUTRO</v>
      </c>
    </row>
    <row r="1676" spans="1:27">
      <c r="A1676" s="3">
        <v>160853</v>
      </c>
      <c r="B1676" s="3" t="s">
        <v>5</v>
      </c>
      <c r="C1676" s="3" t="s">
        <v>685</v>
      </c>
      <c r="D1676" s="3" t="s">
        <v>681</v>
      </c>
      <c r="E1676" s="3" t="s">
        <v>682</v>
      </c>
      <c r="F1676" s="3" t="s">
        <v>683</v>
      </c>
      <c r="G1676" s="50">
        <v>3</v>
      </c>
      <c r="H1676" s="3" t="s">
        <v>687</v>
      </c>
      <c r="I1676" s="3" t="s">
        <v>684</v>
      </c>
      <c r="J1676" s="33">
        <v>25</v>
      </c>
      <c r="K1676" s="3" t="s">
        <v>668</v>
      </c>
      <c r="L1676" s="34">
        <v>45329</v>
      </c>
      <c r="M1676" s="3" t="s">
        <v>115</v>
      </c>
      <c r="N1676" s="3" t="s">
        <v>661</v>
      </c>
      <c r="O1676" s="35">
        <v>0</v>
      </c>
      <c r="P1676" s="3" t="s">
        <v>664</v>
      </c>
      <c r="Q1676" s="3" t="s">
        <v>8</v>
      </c>
      <c r="R1676" s="3" t="s">
        <v>1511</v>
      </c>
      <c r="T1676" s="3" t="str">
        <f t="shared" si="61"/>
        <v>INTERIOR</v>
      </c>
      <c r="U1676" s="48"/>
      <c r="V1676" s="3" t="s">
        <v>1599</v>
      </c>
      <c r="AA1676" s="3" t="str">
        <f t="shared" si="62"/>
        <v>INTERIORINT HOMBREINICIO LABORALDEPORTIVOCAMISILLABASICO NEUTRO</v>
      </c>
    </row>
    <row r="1677" spans="1:27">
      <c r="A1677" s="3">
        <v>160853</v>
      </c>
      <c r="B1677" s="3" t="s">
        <v>5</v>
      </c>
      <c r="C1677" s="3" t="s">
        <v>685</v>
      </c>
      <c r="D1677" s="3" t="s">
        <v>681</v>
      </c>
      <c r="E1677" s="3" t="s">
        <v>682</v>
      </c>
      <c r="F1677" s="3" t="s">
        <v>683</v>
      </c>
      <c r="G1677" s="50">
        <v>3</v>
      </c>
      <c r="H1677" s="3" t="s">
        <v>690</v>
      </c>
      <c r="I1677" s="3" t="s">
        <v>684</v>
      </c>
      <c r="J1677" s="33">
        <v>22</v>
      </c>
      <c r="K1677" s="3" t="s">
        <v>668</v>
      </c>
      <c r="L1677" s="34">
        <v>45329</v>
      </c>
      <c r="M1677" s="3" t="s">
        <v>115</v>
      </c>
      <c r="N1677" s="3" t="s">
        <v>661</v>
      </c>
      <c r="O1677" s="35">
        <v>0</v>
      </c>
      <c r="P1677" s="3" t="s">
        <v>664</v>
      </c>
      <c r="Q1677" s="3" t="s">
        <v>8</v>
      </c>
      <c r="R1677" s="3" t="s">
        <v>1511</v>
      </c>
      <c r="T1677" s="3" t="str">
        <f t="shared" si="61"/>
        <v>INTERIOR</v>
      </c>
      <c r="U1677" s="48"/>
      <c r="V1677" s="3" t="s">
        <v>1599</v>
      </c>
      <c r="AA1677" s="3" t="str">
        <f t="shared" si="62"/>
        <v>INTERIORINT HOMBREINICIO LABORALDEPORTIVOCAMISILLABASICO NEUTRO</v>
      </c>
    </row>
    <row r="1678" spans="1:27">
      <c r="A1678" s="3">
        <v>250377</v>
      </c>
      <c r="B1678" s="3" t="s">
        <v>5</v>
      </c>
      <c r="C1678" s="3" t="s">
        <v>685</v>
      </c>
      <c r="D1678" s="3" t="s">
        <v>707</v>
      </c>
      <c r="E1678" s="3" t="s">
        <v>764</v>
      </c>
      <c r="F1678" s="3" t="s">
        <v>683</v>
      </c>
      <c r="G1678" s="50">
        <v>2</v>
      </c>
      <c r="H1678" s="3" t="s">
        <v>686</v>
      </c>
      <c r="I1678" s="3" t="s">
        <v>695</v>
      </c>
      <c r="J1678" s="33">
        <v>0</v>
      </c>
      <c r="K1678" s="3" t="s">
        <v>668</v>
      </c>
      <c r="L1678" s="34">
        <v>45336</v>
      </c>
      <c r="M1678" s="3" t="s">
        <v>1639</v>
      </c>
      <c r="N1678" s="3" t="s">
        <v>662</v>
      </c>
      <c r="O1678" s="35">
        <v>0</v>
      </c>
      <c r="P1678" s="3" t="s">
        <v>664</v>
      </c>
      <c r="Q1678" s="3" t="s">
        <v>8</v>
      </c>
      <c r="R1678" s="3" t="s">
        <v>1345</v>
      </c>
      <c r="S1678" s="3" t="s">
        <v>1784</v>
      </c>
      <c r="T1678" s="3" t="str">
        <f t="shared" si="61"/>
        <v>INTERIOR</v>
      </c>
      <c r="U1678" s="48">
        <v>12</v>
      </c>
      <c r="V1678" s="3" t="s">
        <v>1599</v>
      </c>
      <c r="AA1678" s="3" t="str">
        <f t="shared" si="62"/>
        <v>INTERIORINT HOMBREINICIO LABORALCASUALBOXERBASICO NEUTRO</v>
      </c>
    </row>
    <row r="1679" spans="1:27">
      <c r="A1679" s="3">
        <v>250377</v>
      </c>
      <c r="B1679" s="3" t="s">
        <v>5</v>
      </c>
      <c r="C1679" s="3" t="s">
        <v>685</v>
      </c>
      <c r="D1679" s="3" t="s">
        <v>707</v>
      </c>
      <c r="E1679" s="3" t="s">
        <v>764</v>
      </c>
      <c r="F1679" s="3" t="s">
        <v>683</v>
      </c>
      <c r="G1679" s="50">
        <v>2</v>
      </c>
      <c r="H1679" s="3" t="s">
        <v>762</v>
      </c>
      <c r="I1679" s="3" t="s">
        <v>695</v>
      </c>
      <c r="J1679" s="33">
        <v>0</v>
      </c>
      <c r="K1679" s="3" t="s">
        <v>668</v>
      </c>
      <c r="L1679" s="34">
        <v>45336</v>
      </c>
      <c r="M1679" s="3" t="s">
        <v>1639</v>
      </c>
      <c r="N1679" s="3" t="s">
        <v>662</v>
      </c>
      <c r="O1679" s="35">
        <v>0</v>
      </c>
      <c r="P1679" s="3" t="s">
        <v>664</v>
      </c>
      <c r="Q1679" s="3" t="s">
        <v>8</v>
      </c>
      <c r="R1679" s="3" t="s">
        <v>1345</v>
      </c>
      <c r="S1679" s="3" t="s">
        <v>1784</v>
      </c>
      <c r="T1679" s="3" t="str">
        <f t="shared" si="61"/>
        <v>INTERIOR</v>
      </c>
      <c r="U1679" s="48">
        <v>23</v>
      </c>
      <c r="V1679" s="3" t="s">
        <v>1599</v>
      </c>
      <c r="AA1679" s="3" t="str">
        <f t="shared" si="62"/>
        <v>INTERIORINT HOMBREINICIO LABORALCASUALBOXERBASICO NEUTRO</v>
      </c>
    </row>
    <row r="1680" spans="1:27">
      <c r="A1680" s="3">
        <v>298527</v>
      </c>
      <c r="B1680" s="3" t="s">
        <v>5</v>
      </c>
      <c r="C1680" s="3" t="s">
        <v>685</v>
      </c>
      <c r="D1680" s="3" t="s">
        <v>707</v>
      </c>
      <c r="E1680" s="3" t="s">
        <v>764</v>
      </c>
      <c r="F1680" s="3" t="s">
        <v>711</v>
      </c>
      <c r="G1680" s="50">
        <v>2</v>
      </c>
      <c r="H1680" s="3" t="s">
        <v>686</v>
      </c>
      <c r="I1680" s="3" t="s">
        <v>695</v>
      </c>
      <c r="J1680" s="33">
        <v>0</v>
      </c>
      <c r="K1680" s="3" t="s">
        <v>668</v>
      </c>
      <c r="L1680" s="34">
        <v>45336</v>
      </c>
      <c r="M1680" s="3" t="s">
        <v>1639</v>
      </c>
      <c r="N1680" s="3" t="s">
        <v>662</v>
      </c>
      <c r="O1680" s="35">
        <v>0</v>
      </c>
      <c r="P1680" s="3" t="s">
        <v>664</v>
      </c>
      <c r="Q1680" s="3" t="s">
        <v>8</v>
      </c>
      <c r="R1680" s="3" t="s">
        <v>1458</v>
      </c>
      <c r="S1680" s="3" t="s">
        <v>1784</v>
      </c>
      <c r="T1680" s="3" t="str">
        <f t="shared" si="61"/>
        <v>INTERIOR</v>
      </c>
      <c r="U1680" s="48">
        <v>12</v>
      </c>
      <c r="V1680" s="3" t="s">
        <v>1599</v>
      </c>
      <c r="AA1680" s="3" t="str">
        <f t="shared" si="62"/>
        <v>INTERIORINT HOMBREINICIO LABORALCASUALBOXERBASICO MODA</v>
      </c>
    </row>
    <row r="1681" spans="1:27">
      <c r="A1681" s="3">
        <v>298527</v>
      </c>
      <c r="B1681" s="3" t="s">
        <v>5</v>
      </c>
      <c r="C1681" s="3" t="s">
        <v>685</v>
      </c>
      <c r="D1681" s="3" t="s">
        <v>707</v>
      </c>
      <c r="E1681" s="3" t="s">
        <v>764</v>
      </c>
      <c r="F1681" s="3" t="s">
        <v>711</v>
      </c>
      <c r="G1681" s="50">
        <v>2</v>
      </c>
      <c r="H1681" s="3" t="s">
        <v>753</v>
      </c>
      <c r="I1681" s="3" t="s">
        <v>695</v>
      </c>
      <c r="J1681" s="33">
        <v>0</v>
      </c>
      <c r="K1681" s="3" t="s">
        <v>668</v>
      </c>
      <c r="L1681" s="34">
        <v>45336</v>
      </c>
      <c r="M1681" s="3" t="s">
        <v>1639</v>
      </c>
      <c r="N1681" s="3" t="s">
        <v>662</v>
      </c>
      <c r="O1681" s="35">
        <v>0</v>
      </c>
      <c r="P1681" s="3" t="s">
        <v>664</v>
      </c>
      <c r="Q1681" s="3" t="s">
        <v>8</v>
      </c>
      <c r="R1681" s="3" t="s">
        <v>1458</v>
      </c>
      <c r="S1681" s="3" t="s">
        <v>1784</v>
      </c>
      <c r="T1681" s="3" t="str">
        <f t="shared" si="61"/>
        <v>INTERIOR</v>
      </c>
      <c r="U1681" s="48">
        <v>12</v>
      </c>
      <c r="V1681" s="3" t="s">
        <v>1599</v>
      </c>
      <c r="AA1681" s="3" t="str">
        <f t="shared" si="62"/>
        <v>INTERIORINT HOMBREINICIO LABORALCASUALBOXERBASICO MODA</v>
      </c>
    </row>
    <row r="1682" spans="1:27">
      <c r="A1682" s="3">
        <v>298527</v>
      </c>
      <c r="B1682" s="3" t="s">
        <v>5</v>
      </c>
      <c r="C1682" s="3" t="s">
        <v>685</v>
      </c>
      <c r="D1682" s="3" t="s">
        <v>707</v>
      </c>
      <c r="E1682" s="3" t="s">
        <v>764</v>
      </c>
      <c r="F1682" s="3" t="s">
        <v>711</v>
      </c>
      <c r="G1682" s="50">
        <v>2</v>
      </c>
      <c r="H1682" s="3" t="s">
        <v>771</v>
      </c>
      <c r="I1682" s="3" t="s">
        <v>695</v>
      </c>
      <c r="J1682" s="33">
        <v>0</v>
      </c>
      <c r="K1682" s="3" t="s">
        <v>668</v>
      </c>
      <c r="L1682" s="34">
        <v>45336</v>
      </c>
      <c r="M1682" s="3" t="s">
        <v>1639</v>
      </c>
      <c r="N1682" s="3" t="s">
        <v>662</v>
      </c>
      <c r="O1682" s="35">
        <v>0</v>
      </c>
      <c r="P1682" s="3" t="s">
        <v>664</v>
      </c>
      <c r="Q1682" s="3" t="s">
        <v>8</v>
      </c>
      <c r="R1682" s="3" t="s">
        <v>1458</v>
      </c>
      <c r="S1682" s="3" t="s">
        <v>1784</v>
      </c>
      <c r="T1682" s="3" t="str">
        <f t="shared" si="61"/>
        <v>INTERIOR</v>
      </c>
      <c r="U1682" s="48">
        <v>12</v>
      </c>
      <c r="V1682" s="3" t="s">
        <v>1599</v>
      </c>
      <c r="AA1682" s="3" t="str">
        <f t="shared" si="62"/>
        <v>INTERIORINT HOMBREINICIO LABORALCASUALBOXERBASICO MODA</v>
      </c>
    </row>
    <row r="1683" spans="1:27">
      <c r="A1683" s="3">
        <v>298528</v>
      </c>
      <c r="B1683" s="3" t="s">
        <v>5</v>
      </c>
      <c r="C1683" s="3" t="s">
        <v>685</v>
      </c>
      <c r="D1683" s="3" t="s">
        <v>707</v>
      </c>
      <c r="E1683" s="3" t="s">
        <v>764</v>
      </c>
      <c r="F1683" s="3" t="s">
        <v>711</v>
      </c>
      <c r="G1683" s="50">
        <v>2</v>
      </c>
      <c r="H1683" s="3" t="s">
        <v>686</v>
      </c>
      <c r="I1683" s="3" t="s">
        <v>695</v>
      </c>
      <c r="J1683" s="33">
        <v>0</v>
      </c>
      <c r="K1683" s="3" t="s">
        <v>668</v>
      </c>
      <c r="L1683" s="34">
        <v>45336</v>
      </c>
      <c r="M1683" s="3" t="s">
        <v>1639</v>
      </c>
      <c r="N1683" s="3" t="s">
        <v>662</v>
      </c>
      <c r="O1683" s="35">
        <v>0</v>
      </c>
      <c r="P1683" s="3" t="s">
        <v>664</v>
      </c>
      <c r="Q1683" s="3" t="s">
        <v>8</v>
      </c>
      <c r="R1683" s="3" t="s">
        <v>1458</v>
      </c>
      <c r="S1683" s="3" t="s">
        <v>1784</v>
      </c>
      <c r="T1683" s="3" t="str">
        <f t="shared" si="61"/>
        <v>INTERIOR</v>
      </c>
      <c r="U1683" s="48">
        <v>19</v>
      </c>
      <c r="V1683" s="3" t="s">
        <v>1599</v>
      </c>
      <c r="AA1683" s="3" t="str">
        <f t="shared" si="62"/>
        <v>INTERIORINT HOMBREINICIO LABORALCASUALBOXERBASICO MODA</v>
      </c>
    </row>
    <row r="1684" spans="1:27">
      <c r="A1684" s="3">
        <v>298528</v>
      </c>
      <c r="B1684" s="3" t="s">
        <v>5</v>
      </c>
      <c r="C1684" s="3" t="s">
        <v>685</v>
      </c>
      <c r="D1684" s="3" t="s">
        <v>707</v>
      </c>
      <c r="E1684" s="3" t="s">
        <v>764</v>
      </c>
      <c r="F1684" s="3" t="s">
        <v>711</v>
      </c>
      <c r="G1684" s="50">
        <v>2</v>
      </c>
      <c r="H1684" s="3" t="s">
        <v>762</v>
      </c>
      <c r="I1684" s="3" t="s">
        <v>695</v>
      </c>
      <c r="J1684" s="33">
        <v>0</v>
      </c>
      <c r="K1684" s="3" t="s">
        <v>668</v>
      </c>
      <c r="L1684" s="34">
        <v>45336</v>
      </c>
      <c r="M1684" s="3" t="s">
        <v>1639</v>
      </c>
      <c r="N1684" s="3" t="s">
        <v>662</v>
      </c>
      <c r="O1684" s="35">
        <v>0</v>
      </c>
      <c r="P1684" s="3" t="s">
        <v>664</v>
      </c>
      <c r="Q1684" s="3" t="s">
        <v>8</v>
      </c>
      <c r="R1684" s="3" t="s">
        <v>1458</v>
      </c>
      <c r="S1684" s="3" t="s">
        <v>1784</v>
      </c>
      <c r="T1684" s="3" t="str">
        <f t="shared" si="61"/>
        <v>INTERIOR</v>
      </c>
      <c r="U1684" s="48">
        <v>21</v>
      </c>
      <c r="V1684" s="3" t="s">
        <v>1599</v>
      </c>
      <c r="AA1684" s="3" t="str">
        <f t="shared" si="62"/>
        <v>INTERIORINT HOMBREINICIO LABORALCASUALBOXERBASICO MODA</v>
      </c>
    </row>
    <row r="1685" spans="1:27">
      <c r="A1685" s="3">
        <v>298528</v>
      </c>
      <c r="B1685" s="3" t="s">
        <v>5</v>
      </c>
      <c r="C1685" s="3" t="s">
        <v>685</v>
      </c>
      <c r="D1685" s="3" t="s">
        <v>707</v>
      </c>
      <c r="E1685" s="3" t="s">
        <v>764</v>
      </c>
      <c r="F1685" s="3" t="s">
        <v>711</v>
      </c>
      <c r="G1685" s="50">
        <v>2</v>
      </c>
      <c r="H1685" s="3" t="s">
        <v>753</v>
      </c>
      <c r="I1685" s="3" t="s">
        <v>695</v>
      </c>
      <c r="J1685" s="33">
        <v>0</v>
      </c>
      <c r="K1685" s="3" t="s">
        <v>668</v>
      </c>
      <c r="L1685" s="34">
        <v>45336</v>
      </c>
      <c r="M1685" s="3" t="s">
        <v>1639</v>
      </c>
      <c r="N1685" s="3" t="s">
        <v>662</v>
      </c>
      <c r="O1685" s="35">
        <v>0</v>
      </c>
      <c r="P1685" s="3" t="s">
        <v>664</v>
      </c>
      <c r="Q1685" s="3" t="s">
        <v>8</v>
      </c>
      <c r="R1685" s="3" t="s">
        <v>1458</v>
      </c>
      <c r="S1685" s="3" t="s">
        <v>1784</v>
      </c>
      <c r="T1685" s="3" t="str">
        <f t="shared" si="61"/>
        <v>INTERIOR</v>
      </c>
      <c r="U1685" s="48">
        <v>23</v>
      </c>
      <c r="V1685" s="3" t="s">
        <v>1599</v>
      </c>
      <c r="AA1685" s="3" t="str">
        <f t="shared" si="62"/>
        <v>INTERIORINT HOMBREINICIO LABORALCASUALBOXERBASICO MODA</v>
      </c>
    </row>
    <row r="1686" spans="1:27">
      <c r="A1686" s="3">
        <v>298528</v>
      </c>
      <c r="B1686" s="3" t="s">
        <v>5</v>
      </c>
      <c r="C1686" s="3" t="s">
        <v>685</v>
      </c>
      <c r="D1686" s="3" t="s">
        <v>707</v>
      </c>
      <c r="E1686" s="3" t="s">
        <v>764</v>
      </c>
      <c r="F1686" s="3" t="s">
        <v>711</v>
      </c>
      <c r="G1686" s="50">
        <v>2</v>
      </c>
      <c r="H1686" s="3" t="s">
        <v>771</v>
      </c>
      <c r="I1686" s="3" t="s">
        <v>695</v>
      </c>
      <c r="J1686" s="33">
        <v>0</v>
      </c>
      <c r="K1686" s="3" t="s">
        <v>668</v>
      </c>
      <c r="L1686" s="34">
        <v>45336</v>
      </c>
      <c r="M1686" s="3" t="s">
        <v>1639</v>
      </c>
      <c r="N1686" s="3" t="s">
        <v>662</v>
      </c>
      <c r="O1686" s="35">
        <v>0</v>
      </c>
      <c r="P1686" s="3" t="s">
        <v>664</v>
      </c>
      <c r="Q1686" s="3" t="s">
        <v>8</v>
      </c>
      <c r="R1686" s="3" t="s">
        <v>1458</v>
      </c>
      <c r="S1686" s="3" t="s">
        <v>1784</v>
      </c>
      <c r="T1686" s="3" t="str">
        <f t="shared" si="61"/>
        <v>INTERIOR</v>
      </c>
      <c r="U1686" s="48">
        <v>32</v>
      </c>
      <c r="V1686" s="3" t="s">
        <v>1599</v>
      </c>
      <c r="AA1686" s="3" t="str">
        <f t="shared" si="62"/>
        <v>INTERIORINT HOMBREINICIO LABORALCASUALBOXERBASICO MODA</v>
      </c>
    </row>
    <row r="1687" spans="1:27">
      <c r="A1687" s="3">
        <v>310936</v>
      </c>
      <c r="B1687" s="3" t="s">
        <v>5</v>
      </c>
      <c r="C1687" s="3" t="s">
        <v>685</v>
      </c>
      <c r="D1687" s="3" t="s">
        <v>681</v>
      </c>
      <c r="E1687" s="3" t="s">
        <v>764</v>
      </c>
      <c r="F1687" s="3" t="s">
        <v>711</v>
      </c>
      <c r="G1687" s="50">
        <v>4</v>
      </c>
      <c r="H1687" s="3" t="s">
        <v>686</v>
      </c>
      <c r="I1687" s="3" t="s">
        <v>765</v>
      </c>
      <c r="J1687" s="33">
        <v>0</v>
      </c>
      <c r="K1687" s="3" t="s">
        <v>668</v>
      </c>
      <c r="L1687" s="34">
        <v>45336</v>
      </c>
      <c r="M1687" s="3" t="s">
        <v>1639</v>
      </c>
      <c r="N1687" s="3" t="s">
        <v>662</v>
      </c>
      <c r="O1687" s="35">
        <v>0</v>
      </c>
      <c r="P1687" s="3" t="s">
        <v>664</v>
      </c>
      <c r="Q1687" s="3" t="s">
        <v>8</v>
      </c>
      <c r="R1687" s="3" t="s">
        <v>1347</v>
      </c>
      <c r="S1687" s="3" t="s">
        <v>1784</v>
      </c>
      <c r="T1687" s="3" t="str">
        <f t="shared" si="61"/>
        <v>INTERIOR</v>
      </c>
      <c r="U1687" s="48">
        <v>15</v>
      </c>
      <c r="V1687" s="3" t="s">
        <v>1599</v>
      </c>
      <c r="AA1687" s="3" t="str">
        <f t="shared" si="62"/>
        <v>INTERIORINT HOMBREINICIO LABORALDEPORTIVOBOXERBASICO MODA</v>
      </c>
    </row>
    <row r="1688" spans="1:27">
      <c r="A1688" s="3">
        <v>310936</v>
      </c>
      <c r="B1688" s="3" t="s">
        <v>5</v>
      </c>
      <c r="C1688" s="3" t="s">
        <v>685</v>
      </c>
      <c r="D1688" s="3" t="s">
        <v>681</v>
      </c>
      <c r="E1688" s="3" t="s">
        <v>764</v>
      </c>
      <c r="F1688" s="3" t="s">
        <v>711</v>
      </c>
      <c r="G1688" s="50">
        <v>4</v>
      </c>
      <c r="H1688" s="3" t="s">
        <v>753</v>
      </c>
      <c r="I1688" s="3" t="s">
        <v>765</v>
      </c>
      <c r="J1688" s="33">
        <v>0</v>
      </c>
      <c r="K1688" s="3" t="s">
        <v>668</v>
      </c>
      <c r="L1688" s="34">
        <v>45336</v>
      </c>
      <c r="M1688" s="3" t="s">
        <v>1639</v>
      </c>
      <c r="N1688" s="3" t="s">
        <v>662</v>
      </c>
      <c r="O1688" s="35">
        <v>0</v>
      </c>
      <c r="P1688" s="3" t="s">
        <v>664</v>
      </c>
      <c r="Q1688" s="3" t="s">
        <v>8</v>
      </c>
      <c r="R1688" s="3" t="s">
        <v>1347</v>
      </c>
      <c r="S1688" s="3" t="s">
        <v>1784</v>
      </c>
      <c r="T1688" s="3" t="str">
        <f t="shared" si="61"/>
        <v>INTERIOR</v>
      </c>
      <c r="U1688" s="48">
        <v>12</v>
      </c>
      <c r="V1688" s="3" t="s">
        <v>1599</v>
      </c>
      <c r="AA1688" s="3" t="str">
        <f t="shared" si="62"/>
        <v>INTERIORINT HOMBREINICIO LABORALDEPORTIVOBOXERBASICO MODA</v>
      </c>
    </row>
    <row r="1689" spans="1:27">
      <c r="A1689" s="3">
        <v>310936</v>
      </c>
      <c r="B1689" s="3" t="s">
        <v>5</v>
      </c>
      <c r="C1689" s="3" t="s">
        <v>685</v>
      </c>
      <c r="D1689" s="3" t="s">
        <v>681</v>
      </c>
      <c r="E1689" s="3" t="s">
        <v>764</v>
      </c>
      <c r="F1689" s="3" t="s">
        <v>711</v>
      </c>
      <c r="G1689" s="50">
        <v>4</v>
      </c>
      <c r="H1689" s="3" t="s">
        <v>771</v>
      </c>
      <c r="I1689" s="3" t="s">
        <v>765</v>
      </c>
      <c r="J1689" s="33">
        <v>0</v>
      </c>
      <c r="K1689" s="3" t="s">
        <v>668</v>
      </c>
      <c r="L1689" s="34">
        <v>45336</v>
      </c>
      <c r="M1689" s="3" t="s">
        <v>1639</v>
      </c>
      <c r="N1689" s="3" t="s">
        <v>662</v>
      </c>
      <c r="O1689" s="35">
        <v>0</v>
      </c>
      <c r="P1689" s="3" t="s">
        <v>664</v>
      </c>
      <c r="Q1689" s="3" t="s">
        <v>8</v>
      </c>
      <c r="R1689" s="3" t="s">
        <v>1347</v>
      </c>
      <c r="S1689" s="3" t="s">
        <v>1784</v>
      </c>
      <c r="T1689" s="3" t="str">
        <f t="shared" si="61"/>
        <v>INTERIOR</v>
      </c>
      <c r="U1689" s="48">
        <v>12</v>
      </c>
      <c r="V1689" s="3" t="s">
        <v>1599</v>
      </c>
      <c r="AA1689" s="3" t="str">
        <f t="shared" si="62"/>
        <v>INTERIORINT HOMBREINICIO LABORALDEPORTIVOBOXERBASICO MODA</v>
      </c>
    </row>
    <row r="1690" spans="1:27">
      <c r="A1690" s="3">
        <v>256245</v>
      </c>
      <c r="B1690" s="3" t="s">
        <v>5</v>
      </c>
      <c r="C1690" s="3" t="s">
        <v>685</v>
      </c>
      <c r="D1690" s="3" t="s">
        <v>681</v>
      </c>
      <c r="E1690" s="3" t="s">
        <v>764</v>
      </c>
      <c r="F1690" s="3" t="s">
        <v>702</v>
      </c>
      <c r="G1690" s="50">
        <v>3</v>
      </c>
      <c r="H1690" s="3" t="s">
        <v>690</v>
      </c>
      <c r="I1690" s="3" t="s">
        <v>695</v>
      </c>
      <c r="J1690" s="33">
        <v>14</v>
      </c>
      <c r="K1690" s="3" t="s">
        <v>668</v>
      </c>
      <c r="L1690" s="34">
        <v>45345</v>
      </c>
      <c r="M1690" s="3" t="s">
        <v>19</v>
      </c>
      <c r="N1690" s="3" t="s">
        <v>662</v>
      </c>
      <c r="O1690" s="35">
        <v>0</v>
      </c>
      <c r="P1690" s="3" t="s">
        <v>664</v>
      </c>
      <c r="Q1690" s="3" t="s">
        <v>8</v>
      </c>
      <c r="R1690" s="3" t="s">
        <v>1349</v>
      </c>
      <c r="T1690" s="3" t="str">
        <f t="shared" si="61"/>
        <v>INTERIOR</v>
      </c>
      <c r="U1690" s="48"/>
      <c r="V1690" s="3" t="s">
        <v>1599</v>
      </c>
      <c r="AA1690" s="3" t="str">
        <f t="shared" si="62"/>
        <v>INTERIORINT HOMBREINICIO LABORALDEPORTIVOBOXERMODA</v>
      </c>
    </row>
    <row r="1691" spans="1:27">
      <c r="A1691" s="3">
        <v>272531</v>
      </c>
      <c r="B1691" s="3" t="s">
        <v>5</v>
      </c>
      <c r="C1691" s="3" t="s">
        <v>685</v>
      </c>
      <c r="D1691" s="3" t="s">
        <v>707</v>
      </c>
      <c r="E1691" s="3" t="s">
        <v>764</v>
      </c>
      <c r="F1691" s="3" t="s">
        <v>702</v>
      </c>
      <c r="G1691" s="50">
        <v>1</v>
      </c>
      <c r="H1691" s="3" t="s">
        <v>689</v>
      </c>
      <c r="I1691" s="3" t="s">
        <v>695</v>
      </c>
      <c r="J1691" s="33">
        <v>20</v>
      </c>
      <c r="K1691" s="3" t="s">
        <v>668</v>
      </c>
      <c r="L1691" s="34">
        <v>45345</v>
      </c>
      <c r="M1691" s="3" t="s">
        <v>19</v>
      </c>
      <c r="N1691" s="3" t="s">
        <v>662</v>
      </c>
      <c r="O1691" s="35">
        <v>0</v>
      </c>
      <c r="P1691" s="3" t="s">
        <v>664</v>
      </c>
      <c r="Q1691" s="3" t="s">
        <v>8</v>
      </c>
      <c r="R1691" s="3" t="s">
        <v>1346</v>
      </c>
      <c r="T1691" s="3" t="str">
        <f t="shared" si="61"/>
        <v>INTERIOR</v>
      </c>
      <c r="U1691" s="48"/>
      <c r="V1691" s="3" t="s">
        <v>1599</v>
      </c>
      <c r="AA1691" s="3" t="str">
        <f t="shared" si="62"/>
        <v>INTERIORINT HOMBREINICIO LABORALCASUALBOXERMODA</v>
      </c>
    </row>
    <row r="1692" spans="1:27">
      <c r="A1692" s="3">
        <v>272531</v>
      </c>
      <c r="B1692" s="3" t="s">
        <v>5</v>
      </c>
      <c r="C1692" s="3" t="s">
        <v>685</v>
      </c>
      <c r="D1692" s="3" t="s">
        <v>707</v>
      </c>
      <c r="E1692" s="3" t="s">
        <v>764</v>
      </c>
      <c r="F1692" s="3" t="s">
        <v>702</v>
      </c>
      <c r="G1692" s="50">
        <v>1</v>
      </c>
      <c r="H1692" s="3" t="s">
        <v>688</v>
      </c>
      <c r="I1692" s="3" t="s">
        <v>695</v>
      </c>
      <c r="J1692" s="33">
        <v>42</v>
      </c>
      <c r="K1692" s="3" t="s">
        <v>668</v>
      </c>
      <c r="L1692" s="34">
        <v>45345</v>
      </c>
      <c r="M1692" s="3" t="s">
        <v>19</v>
      </c>
      <c r="N1692" s="3" t="s">
        <v>662</v>
      </c>
      <c r="O1692" s="35">
        <v>0</v>
      </c>
      <c r="P1692" s="3" t="s">
        <v>664</v>
      </c>
      <c r="Q1692" s="3" t="s">
        <v>8</v>
      </c>
      <c r="R1692" s="3" t="s">
        <v>1346</v>
      </c>
      <c r="T1692" s="3" t="str">
        <f t="shared" si="61"/>
        <v>INTERIOR</v>
      </c>
      <c r="U1692" s="48"/>
      <c r="V1692" s="3" t="s">
        <v>1599</v>
      </c>
      <c r="AA1692" s="3" t="str">
        <f t="shared" si="62"/>
        <v>INTERIORINT HOMBREINICIO LABORALCASUALBOXERMODA</v>
      </c>
    </row>
    <row r="1693" spans="1:27">
      <c r="A1693" s="3">
        <v>272531</v>
      </c>
      <c r="B1693" s="3" t="s">
        <v>5</v>
      </c>
      <c r="C1693" s="3" t="s">
        <v>685</v>
      </c>
      <c r="D1693" s="3" t="s">
        <v>707</v>
      </c>
      <c r="E1693" s="3" t="s">
        <v>764</v>
      </c>
      <c r="F1693" s="3" t="s">
        <v>702</v>
      </c>
      <c r="G1693" s="50">
        <v>1</v>
      </c>
      <c r="H1693" s="3" t="s">
        <v>687</v>
      </c>
      <c r="I1693" s="3" t="s">
        <v>695</v>
      </c>
      <c r="J1693" s="33">
        <v>49</v>
      </c>
      <c r="K1693" s="3" t="s">
        <v>668</v>
      </c>
      <c r="L1693" s="34">
        <v>45345</v>
      </c>
      <c r="M1693" s="3" t="s">
        <v>19</v>
      </c>
      <c r="N1693" s="3" t="s">
        <v>662</v>
      </c>
      <c r="O1693" s="35">
        <v>0</v>
      </c>
      <c r="P1693" s="3" t="s">
        <v>664</v>
      </c>
      <c r="Q1693" s="3" t="s">
        <v>8</v>
      </c>
      <c r="R1693" s="3" t="s">
        <v>1346</v>
      </c>
      <c r="T1693" s="3" t="str">
        <f t="shared" si="61"/>
        <v>INTERIOR</v>
      </c>
      <c r="U1693" s="48"/>
      <c r="V1693" s="3" t="s">
        <v>1599</v>
      </c>
      <c r="AA1693" s="3" t="str">
        <f t="shared" si="62"/>
        <v>INTERIORINT HOMBREINICIO LABORALCASUALBOXERMODA</v>
      </c>
    </row>
    <row r="1694" spans="1:27">
      <c r="A1694" s="3">
        <v>272531</v>
      </c>
      <c r="B1694" s="3" t="s">
        <v>5</v>
      </c>
      <c r="C1694" s="3" t="s">
        <v>685</v>
      </c>
      <c r="D1694" s="3" t="s">
        <v>707</v>
      </c>
      <c r="E1694" s="3" t="s">
        <v>764</v>
      </c>
      <c r="F1694" s="3" t="s">
        <v>702</v>
      </c>
      <c r="G1694" s="50">
        <v>1</v>
      </c>
      <c r="H1694" s="3" t="s">
        <v>690</v>
      </c>
      <c r="I1694" s="3" t="s">
        <v>695</v>
      </c>
      <c r="J1694" s="33">
        <v>56</v>
      </c>
      <c r="K1694" s="3" t="s">
        <v>668</v>
      </c>
      <c r="L1694" s="34">
        <v>45345</v>
      </c>
      <c r="M1694" s="3" t="s">
        <v>19</v>
      </c>
      <c r="N1694" s="3" t="s">
        <v>662</v>
      </c>
      <c r="O1694" s="35">
        <v>0</v>
      </c>
      <c r="P1694" s="3" t="s">
        <v>664</v>
      </c>
      <c r="Q1694" s="3" t="s">
        <v>8</v>
      </c>
      <c r="R1694" s="3" t="s">
        <v>1346</v>
      </c>
      <c r="T1694" s="3" t="str">
        <f t="shared" si="61"/>
        <v>INTERIOR</v>
      </c>
      <c r="U1694" s="48"/>
      <c r="V1694" s="3" t="s">
        <v>1599</v>
      </c>
      <c r="AA1694" s="3" t="str">
        <f t="shared" si="62"/>
        <v>INTERIORINT HOMBREINICIO LABORALCASUALBOXERMODA</v>
      </c>
    </row>
    <row r="1695" spans="1:27">
      <c r="A1695" s="3">
        <v>272718</v>
      </c>
      <c r="B1695" s="3" t="s">
        <v>5</v>
      </c>
      <c r="C1695" s="3" t="s">
        <v>685</v>
      </c>
      <c r="D1695" s="3" t="s">
        <v>707</v>
      </c>
      <c r="E1695" s="3" t="s">
        <v>764</v>
      </c>
      <c r="F1695" s="3" t="s">
        <v>702</v>
      </c>
      <c r="G1695" s="50">
        <v>1</v>
      </c>
      <c r="H1695" s="3" t="s">
        <v>689</v>
      </c>
      <c r="I1695" s="3" t="s">
        <v>695</v>
      </c>
      <c r="J1695" s="33">
        <v>15</v>
      </c>
      <c r="K1695" s="3" t="s">
        <v>668</v>
      </c>
      <c r="L1695" s="34">
        <v>45345</v>
      </c>
      <c r="M1695" s="3" t="s">
        <v>19</v>
      </c>
      <c r="N1695" s="3" t="s">
        <v>662</v>
      </c>
      <c r="O1695" s="35">
        <v>0</v>
      </c>
      <c r="P1695" s="3" t="s">
        <v>664</v>
      </c>
      <c r="Q1695" s="3" t="s">
        <v>8</v>
      </c>
      <c r="R1695" s="3" t="s">
        <v>1346</v>
      </c>
      <c r="T1695" s="3" t="str">
        <f t="shared" si="61"/>
        <v>INTERIOR</v>
      </c>
      <c r="U1695" s="48"/>
      <c r="V1695" s="3" t="s">
        <v>1599</v>
      </c>
      <c r="AA1695" s="3" t="str">
        <f t="shared" si="62"/>
        <v>INTERIORINT HOMBREINICIO LABORALCASUALBOXERMODA</v>
      </c>
    </row>
    <row r="1696" spans="1:27">
      <c r="A1696" s="3">
        <v>272718</v>
      </c>
      <c r="B1696" s="3" t="s">
        <v>5</v>
      </c>
      <c r="C1696" s="3" t="s">
        <v>685</v>
      </c>
      <c r="D1696" s="3" t="s">
        <v>707</v>
      </c>
      <c r="E1696" s="3" t="s">
        <v>764</v>
      </c>
      <c r="F1696" s="3" t="s">
        <v>702</v>
      </c>
      <c r="G1696" s="50">
        <v>1</v>
      </c>
      <c r="H1696" s="3" t="s">
        <v>688</v>
      </c>
      <c r="I1696" s="3" t="s">
        <v>695</v>
      </c>
      <c r="J1696" s="33">
        <v>49</v>
      </c>
      <c r="K1696" s="3" t="s">
        <v>668</v>
      </c>
      <c r="L1696" s="34">
        <v>45345</v>
      </c>
      <c r="M1696" s="3" t="s">
        <v>19</v>
      </c>
      <c r="N1696" s="3" t="s">
        <v>662</v>
      </c>
      <c r="O1696" s="35">
        <v>0</v>
      </c>
      <c r="P1696" s="3" t="s">
        <v>664</v>
      </c>
      <c r="Q1696" s="3" t="s">
        <v>8</v>
      </c>
      <c r="R1696" s="3" t="s">
        <v>1346</v>
      </c>
      <c r="T1696" s="3" t="str">
        <f t="shared" si="61"/>
        <v>INTERIOR</v>
      </c>
      <c r="U1696" s="48"/>
      <c r="V1696" s="3" t="s">
        <v>1599</v>
      </c>
      <c r="AA1696" s="3" t="str">
        <f t="shared" si="62"/>
        <v>INTERIORINT HOMBREINICIO LABORALCASUALBOXERMODA</v>
      </c>
    </row>
    <row r="1697" spans="1:27">
      <c r="A1697" s="3">
        <v>272718</v>
      </c>
      <c r="B1697" s="3" t="s">
        <v>5</v>
      </c>
      <c r="C1697" s="3" t="s">
        <v>685</v>
      </c>
      <c r="D1697" s="3" t="s">
        <v>707</v>
      </c>
      <c r="E1697" s="3" t="s">
        <v>764</v>
      </c>
      <c r="F1697" s="3" t="s">
        <v>702</v>
      </c>
      <c r="G1697" s="50">
        <v>1</v>
      </c>
      <c r="H1697" s="3" t="s">
        <v>687</v>
      </c>
      <c r="I1697" s="3" t="s">
        <v>695</v>
      </c>
      <c r="J1697" s="33">
        <v>83</v>
      </c>
      <c r="K1697" s="3" t="s">
        <v>668</v>
      </c>
      <c r="L1697" s="34">
        <v>45345</v>
      </c>
      <c r="M1697" s="3" t="s">
        <v>19</v>
      </c>
      <c r="N1697" s="3" t="s">
        <v>662</v>
      </c>
      <c r="O1697" s="35">
        <v>0</v>
      </c>
      <c r="P1697" s="3" t="s">
        <v>664</v>
      </c>
      <c r="Q1697" s="3" t="s">
        <v>8</v>
      </c>
      <c r="R1697" s="3" t="s">
        <v>1346</v>
      </c>
      <c r="T1697" s="3" t="str">
        <f t="shared" si="61"/>
        <v>INTERIOR</v>
      </c>
      <c r="U1697" s="48"/>
      <c r="V1697" s="3" t="s">
        <v>1599</v>
      </c>
      <c r="AA1697" s="3" t="str">
        <f t="shared" si="62"/>
        <v>INTERIORINT HOMBREINICIO LABORALCASUALBOXERMODA</v>
      </c>
    </row>
    <row r="1698" spans="1:27">
      <c r="A1698" s="3">
        <v>272718</v>
      </c>
      <c r="B1698" s="3" t="s">
        <v>5</v>
      </c>
      <c r="C1698" s="3" t="s">
        <v>685</v>
      </c>
      <c r="D1698" s="3" t="s">
        <v>707</v>
      </c>
      <c r="E1698" s="3" t="s">
        <v>764</v>
      </c>
      <c r="F1698" s="3" t="s">
        <v>702</v>
      </c>
      <c r="G1698" s="50">
        <v>1</v>
      </c>
      <c r="H1698" s="3" t="s">
        <v>690</v>
      </c>
      <c r="I1698" s="3" t="s">
        <v>695</v>
      </c>
      <c r="J1698" s="33">
        <v>64</v>
      </c>
      <c r="K1698" s="3" t="s">
        <v>668</v>
      </c>
      <c r="L1698" s="34">
        <v>45345</v>
      </c>
      <c r="M1698" s="3" t="s">
        <v>19</v>
      </c>
      <c r="N1698" s="3" t="s">
        <v>662</v>
      </c>
      <c r="O1698" s="35">
        <v>0</v>
      </c>
      <c r="P1698" s="3" t="s">
        <v>664</v>
      </c>
      <c r="Q1698" s="3" t="s">
        <v>8</v>
      </c>
      <c r="R1698" s="3" t="s">
        <v>1346</v>
      </c>
      <c r="T1698" s="3" t="str">
        <f t="shared" si="61"/>
        <v>INTERIOR</v>
      </c>
      <c r="U1698" s="48"/>
      <c r="V1698" s="3" t="s">
        <v>1599</v>
      </c>
      <c r="AA1698" s="3" t="str">
        <f t="shared" si="62"/>
        <v>INTERIORINT HOMBREINICIO LABORALCASUALBOXERMODA</v>
      </c>
    </row>
    <row r="1699" spans="1:27">
      <c r="A1699" s="3">
        <v>277613</v>
      </c>
      <c r="B1699" s="3" t="s">
        <v>5</v>
      </c>
      <c r="C1699" s="3" t="s">
        <v>685</v>
      </c>
      <c r="D1699" s="3" t="s">
        <v>707</v>
      </c>
      <c r="E1699" s="3" t="s">
        <v>764</v>
      </c>
      <c r="F1699" s="3" t="s">
        <v>702</v>
      </c>
      <c r="G1699" s="50">
        <v>1</v>
      </c>
      <c r="H1699" s="3" t="s">
        <v>688</v>
      </c>
      <c r="I1699" s="3" t="s">
        <v>713</v>
      </c>
      <c r="J1699" s="33">
        <v>26</v>
      </c>
      <c r="K1699" s="3" t="s">
        <v>668</v>
      </c>
      <c r="L1699" s="34">
        <v>45345</v>
      </c>
      <c r="M1699" s="3" t="s">
        <v>19</v>
      </c>
      <c r="N1699" s="3" t="s">
        <v>662</v>
      </c>
      <c r="O1699" s="35">
        <v>0</v>
      </c>
      <c r="P1699" s="3" t="s">
        <v>664</v>
      </c>
      <c r="Q1699" s="3" t="s">
        <v>8</v>
      </c>
      <c r="R1699" s="3" t="s">
        <v>1346</v>
      </c>
      <c r="T1699" s="3" t="str">
        <f t="shared" si="61"/>
        <v>INTERIOR</v>
      </c>
      <c r="U1699" s="48"/>
      <c r="V1699" s="3" t="s">
        <v>1599</v>
      </c>
      <c r="AA1699" s="3" t="str">
        <f t="shared" si="62"/>
        <v>INTERIORINT HOMBREINICIO LABORALCASUALBOXERMODA</v>
      </c>
    </row>
    <row r="1700" spans="1:27">
      <c r="A1700" s="3">
        <v>277613</v>
      </c>
      <c r="B1700" s="3" t="s">
        <v>5</v>
      </c>
      <c r="C1700" s="3" t="s">
        <v>685</v>
      </c>
      <c r="D1700" s="3" t="s">
        <v>707</v>
      </c>
      <c r="E1700" s="3" t="s">
        <v>764</v>
      </c>
      <c r="F1700" s="3" t="s">
        <v>702</v>
      </c>
      <c r="G1700" s="50">
        <v>1</v>
      </c>
      <c r="H1700" s="3" t="s">
        <v>690</v>
      </c>
      <c r="I1700" s="3" t="s">
        <v>713</v>
      </c>
      <c r="J1700" s="33">
        <v>14</v>
      </c>
      <c r="K1700" s="3" t="s">
        <v>668</v>
      </c>
      <c r="L1700" s="34">
        <v>45345</v>
      </c>
      <c r="M1700" s="3" t="s">
        <v>19</v>
      </c>
      <c r="N1700" s="3" t="s">
        <v>662</v>
      </c>
      <c r="O1700" s="35">
        <v>0</v>
      </c>
      <c r="P1700" s="3" t="s">
        <v>664</v>
      </c>
      <c r="Q1700" s="3" t="s">
        <v>8</v>
      </c>
      <c r="R1700" s="3" t="s">
        <v>1346</v>
      </c>
      <c r="T1700" s="3" t="str">
        <f t="shared" si="61"/>
        <v>INTERIOR</v>
      </c>
      <c r="U1700" s="48"/>
      <c r="V1700" s="3" t="s">
        <v>1599</v>
      </c>
      <c r="AA1700" s="3" t="str">
        <f t="shared" si="62"/>
        <v>INTERIORINT HOMBREINICIO LABORALCASUALBOXERMODA</v>
      </c>
    </row>
    <row r="1701" spans="1:27">
      <c r="A1701" s="3">
        <v>277613</v>
      </c>
      <c r="B1701" s="3" t="s">
        <v>5</v>
      </c>
      <c r="C1701" s="3" t="s">
        <v>685</v>
      </c>
      <c r="D1701" s="3" t="s">
        <v>707</v>
      </c>
      <c r="E1701" s="3" t="s">
        <v>764</v>
      </c>
      <c r="F1701" s="3" t="s">
        <v>702</v>
      </c>
      <c r="G1701" s="50">
        <v>1</v>
      </c>
      <c r="H1701" s="3" t="s">
        <v>690</v>
      </c>
      <c r="I1701" s="3" t="s">
        <v>724</v>
      </c>
      <c r="J1701" s="33">
        <v>12</v>
      </c>
      <c r="K1701" s="3" t="s">
        <v>668</v>
      </c>
      <c r="L1701" s="34">
        <v>45345</v>
      </c>
      <c r="M1701" s="3" t="s">
        <v>19</v>
      </c>
      <c r="N1701" s="3" t="s">
        <v>662</v>
      </c>
      <c r="O1701" s="35">
        <v>0</v>
      </c>
      <c r="P1701" s="3" t="s">
        <v>664</v>
      </c>
      <c r="Q1701" s="3" t="s">
        <v>8</v>
      </c>
      <c r="R1701" s="3" t="s">
        <v>1346</v>
      </c>
      <c r="T1701" s="3" t="str">
        <f t="shared" si="61"/>
        <v>INTERIOR</v>
      </c>
      <c r="U1701" s="48"/>
      <c r="V1701" s="3" t="s">
        <v>1599</v>
      </c>
      <c r="AA1701" s="3" t="str">
        <f t="shared" si="62"/>
        <v>INTERIORINT HOMBREINICIO LABORALCASUALBOXERMODA</v>
      </c>
    </row>
    <row r="1702" spans="1:27">
      <c r="A1702" s="3">
        <v>277613</v>
      </c>
      <c r="B1702" s="3" t="s">
        <v>5</v>
      </c>
      <c r="C1702" s="3" t="s">
        <v>685</v>
      </c>
      <c r="D1702" s="3" t="s">
        <v>707</v>
      </c>
      <c r="E1702" s="3" t="s">
        <v>764</v>
      </c>
      <c r="F1702" s="3" t="s">
        <v>702</v>
      </c>
      <c r="G1702" s="50">
        <v>1</v>
      </c>
      <c r="H1702" s="3" t="s">
        <v>689</v>
      </c>
      <c r="I1702" s="3" t="s">
        <v>700</v>
      </c>
      <c r="J1702" s="33">
        <v>12</v>
      </c>
      <c r="K1702" s="3" t="s">
        <v>668</v>
      </c>
      <c r="L1702" s="34">
        <v>45345</v>
      </c>
      <c r="M1702" s="3" t="s">
        <v>19</v>
      </c>
      <c r="N1702" s="3" t="s">
        <v>662</v>
      </c>
      <c r="O1702" s="35">
        <v>0</v>
      </c>
      <c r="P1702" s="3" t="s">
        <v>664</v>
      </c>
      <c r="Q1702" s="3" t="s">
        <v>8</v>
      </c>
      <c r="R1702" s="3" t="s">
        <v>1346</v>
      </c>
      <c r="T1702" s="3" t="str">
        <f t="shared" si="61"/>
        <v>INTERIOR</v>
      </c>
      <c r="U1702" s="48"/>
      <c r="V1702" s="3" t="s">
        <v>1599</v>
      </c>
      <c r="AA1702" s="3" t="str">
        <f t="shared" si="62"/>
        <v>INTERIORINT HOMBREINICIO LABORALCASUALBOXERMODA</v>
      </c>
    </row>
    <row r="1703" spans="1:27">
      <c r="A1703" s="3">
        <v>285092</v>
      </c>
      <c r="B1703" s="3" t="s">
        <v>5</v>
      </c>
      <c r="C1703" s="3" t="s">
        <v>685</v>
      </c>
      <c r="D1703" s="3" t="s">
        <v>707</v>
      </c>
      <c r="E1703" s="3" t="s">
        <v>764</v>
      </c>
      <c r="F1703" s="3" t="s">
        <v>711</v>
      </c>
      <c r="G1703" s="50">
        <v>1</v>
      </c>
      <c r="H1703" s="3" t="s">
        <v>689</v>
      </c>
      <c r="I1703" s="3" t="s">
        <v>695</v>
      </c>
      <c r="J1703" s="33">
        <v>15</v>
      </c>
      <c r="K1703" s="3" t="s">
        <v>668</v>
      </c>
      <c r="L1703" s="34">
        <v>45345</v>
      </c>
      <c r="M1703" s="3" t="s">
        <v>19</v>
      </c>
      <c r="N1703" s="3" t="s">
        <v>662</v>
      </c>
      <c r="O1703" s="35">
        <v>0</v>
      </c>
      <c r="P1703" s="3" t="s">
        <v>664</v>
      </c>
      <c r="Q1703" s="3" t="s">
        <v>8</v>
      </c>
      <c r="R1703" s="3" t="s">
        <v>1458</v>
      </c>
      <c r="T1703" s="3" t="str">
        <f t="shared" si="61"/>
        <v>INTERIOR</v>
      </c>
      <c r="U1703" s="48"/>
      <c r="V1703" s="3" t="s">
        <v>1599</v>
      </c>
      <c r="AA1703" s="3" t="str">
        <f t="shared" si="62"/>
        <v>INTERIORINT HOMBREINICIO LABORALCASUALBOXERBASICO MODA</v>
      </c>
    </row>
    <row r="1704" spans="1:27">
      <c r="A1704" s="3">
        <v>286616</v>
      </c>
      <c r="B1704" s="3" t="s">
        <v>5</v>
      </c>
      <c r="C1704" s="3" t="s">
        <v>685</v>
      </c>
      <c r="D1704" s="3" t="s">
        <v>707</v>
      </c>
      <c r="E1704" s="3" t="s">
        <v>764</v>
      </c>
      <c r="F1704" s="3" t="s">
        <v>702</v>
      </c>
      <c r="G1704" s="50">
        <v>1</v>
      </c>
      <c r="H1704" s="3" t="s">
        <v>689</v>
      </c>
      <c r="I1704" s="3" t="s">
        <v>692</v>
      </c>
      <c r="J1704" s="33">
        <v>12</v>
      </c>
      <c r="K1704" s="3" t="s">
        <v>668</v>
      </c>
      <c r="L1704" s="34">
        <v>45345</v>
      </c>
      <c r="M1704" s="3" t="s">
        <v>19</v>
      </c>
      <c r="N1704" s="3" t="s">
        <v>662</v>
      </c>
      <c r="O1704" s="35">
        <v>0</v>
      </c>
      <c r="P1704" s="3" t="s">
        <v>664</v>
      </c>
      <c r="Q1704" s="3" t="s">
        <v>8</v>
      </c>
      <c r="R1704" s="3" t="s">
        <v>1346</v>
      </c>
      <c r="T1704" s="3" t="str">
        <f t="shared" si="61"/>
        <v>INTERIOR</v>
      </c>
      <c r="U1704" s="48"/>
      <c r="V1704" s="3" t="s">
        <v>1599</v>
      </c>
      <c r="AA1704" s="3" t="str">
        <f t="shared" si="62"/>
        <v>INTERIORINT HOMBREINICIO LABORALCASUALBOXERMODA</v>
      </c>
    </row>
    <row r="1705" spans="1:27">
      <c r="A1705" s="3">
        <v>286616</v>
      </c>
      <c r="B1705" s="3" t="s">
        <v>5</v>
      </c>
      <c r="C1705" s="3" t="s">
        <v>685</v>
      </c>
      <c r="D1705" s="3" t="s">
        <v>707</v>
      </c>
      <c r="E1705" s="3" t="s">
        <v>764</v>
      </c>
      <c r="F1705" s="3" t="s">
        <v>702</v>
      </c>
      <c r="G1705" s="50">
        <v>1</v>
      </c>
      <c r="H1705" s="3" t="s">
        <v>688</v>
      </c>
      <c r="I1705" s="3" t="s">
        <v>692</v>
      </c>
      <c r="J1705" s="33">
        <v>13</v>
      </c>
      <c r="K1705" s="3" t="s">
        <v>668</v>
      </c>
      <c r="L1705" s="34">
        <v>45345</v>
      </c>
      <c r="M1705" s="3" t="s">
        <v>19</v>
      </c>
      <c r="N1705" s="3" t="s">
        <v>662</v>
      </c>
      <c r="O1705" s="35">
        <v>0</v>
      </c>
      <c r="P1705" s="3" t="s">
        <v>664</v>
      </c>
      <c r="Q1705" s="3" t="s">
        <v>8</v>
      </c>
      <c r="R1705" s="3" t="s">
        <v>1346</v>
      </c>
      <c r="T1705" s="3" t="str">
        <f t="shared" si="61"/>
        <v>INTERIOR</v>
      </c>
      <c r="U1705" s="48"/>
      <c r="V1705" s="3" t="s">
        <v>1599</v>
      </c>
      <c r="AA1705" s="3" t="str">
        <f t="shared" si="62"/>
        <v>INTERIORINT HOMBREINICIO LABORALCASUALBOXERMODA</v>
      </c>
    </row>
    <row r="1706" spans="1:27">
      <c r="A1706" s="3">
        <v>286616</v>
      </c>
      <c r="B1706" s="3" t="s">
        <v>5</v>
      </c>
      <c r="C1706" s="3" t="s">
        <v>685</v>
      </c>
      <c r="D1706" s="3" t="s">
        <v>707</v>
      </c>
      <c r="E1706" s="3" t="s">
        <v>764</v>
      </c>
      <c r="F1706" s="3" t="s">
        <v>702</v>
      </c>
      <c r="G1706" s="50">
        <v>1</v>
      </c>
      <c r="H1706" s="3" t="s">
        <v>687</v>
      </c>
      <c r="I1706" s="3" t="s">
        <v>692</v>
      </c>
      <c r="J1706" s="33">
        <v>21</v>
      </c>
      <c r="K1706" s="3" t="s">
        <v>668</v>
      </c>
      <c r="L1706" s="34">
        <v>45345</v>
      </c>
      <c r="M1706" s="3" t="s">
        <v>19</v>
      </c>
      <c r="N1706" s="3" t="s">
        <v>662</v>
      </c>
      <c r="O1706" s="35">
        <v>0</v>
      </c>
      <c r="P1706" s="3" t="s">
        <v>664</v>
      </c>
      <c r="Q1706" s="3" t="s">
        <v>8</v>
      </c>
      <c r="R1706" s="3" t="s">
        <v>1346</v>
      </c>
      <c r="T1706" s="3" t="str">
        <f t="shared" si="61"/>
        <v>INTERIOR</v>
      </c>
      <c r="U1706" s="48"/>
      <c r="V1706" s="3" t="s">
        <v>1599</v>
      </c>
      <c r="AA1706" s="3" t="str">
        <f t="shared" si="62"/>
        <v>INTERIORINT HOMBREINICIO LABORALCASUALBOXERMODA</v>
      </c>
    </row>
    <row r="1707" spans="1:27">
      <c r="A1707" s="3">
        <v>286616</v>
      </c>
      <c r="B1707" s="3" t="s">
        <v>5</v>
      </c>
      <c r="C1707" s="3" t="s">
        <v>685</v>
      </c>
      <c r="D1707" s="3" t="s">
        <v>707</v>
      </c>
      <c r="E1707" s="3" t="s">
        <v>764</v>
      </c>
      <c r="F1707" s="3" t="s">
        <v>702</v>
      </c>
      <c r="G1707" s="50">
        <v>1</v>
      </c>
      <c r="H1707" s="3" t="s">
        <v>690</v>
      </c>
      <c r="I1707" s="3" t="s">
        <v>692</v>
      </c>
      <c r="J1707" s="33">
        <v>16</v>
      </c>
      <c r="K1707" s="3" t="s">
        <v>668</v>
      </c>
      <c r="L1707" s="34">
        <v>45345</v>
      </c>
      <c r="M1707" s="3" t="s">
        <v>19</v>
      </c>
      <c r="N1707" s="3" t="s">
        <v>662</v>
      </c>
      <c r="O1707" s="35">
        <v>0</v>
      </c>
      <c r="P1707" s="3" t="s">
        <v>664</v>
      </c>
      <c r="Q1707" s="3" t="s">
        <v>8</v>
      </c>
      <c r="R1707" s="3" t="s">
        <v>1346</v>
      </c>
      <c r="T1707" s="3" t="str">
        <f t="shared" si="61"/>
        <v>INTERIOR</v>
      </c>
      <c r="U1707" s="48"/>
      <c r="V1707" s="3" t="s">
        <v>1599</v>
      </c>
      <c r="AA1707" s="3" t="str">
        <f t="shared" si="62"/>
        <v>INTERIORINT HOMBREINICIO LABORALCASUALBOXERMODA</v>
      </c>
    </row>
    <row r="1708" spans="1:27">
      <c r="A1708" s="3">
        <v>286616</v>
      </c>
      <c r="B1708" s="3" t="s">
        <v>5</v>
      </c>
      <c r="C1708" s="3" t="s">
        <v>685</v>
      </c>
      <c r="D1708" s="3" t="s">
        <v>707</v>
      </c>
      <c r="E1708" s="3" t="s">
        <v>764</v>
      </c>
      <c r="F1708" s="3" t="s">
        <v>702</v>
      </c>
      <c r="G1708" s="50">
        <v>1</v>
      </c>
      <c r="H1708" s="3" t="s">
        <v>689</v>
      </c>
      <c r="I1708" s="3" t="s">
        <v>864</v>
      </c>
      <c r="J1708" s="33">
        <v>12</v>
      </c>
      <c r="K1708" s="3" t="s">
        <v>668</v>
      </c>
      <c r="L1708" s="34">
        <v>45345</v>
      </c>
      <c r="M1708" s="3" t="s">
        <v>19</v>
      </c>
      <c r="N1708" s="3" t="s">
        <v>662</v>
      </c>
      <c r="O1708" s="35">
        <v>0</v>
      </c>
      <c r="P1708" s="3" t="s">
        <v>664</v>
      </c>
      <c r="Q1708" s="3" t="s">
        <v>8</v>
      </c>
      <c r="R1708" s="3" t="s">
        <v>1346</v>
      </c>
      <c r="T1708" s="3" t="str">
        <f t="shared" si="61"/>
        <v>INTERIOR</v>
      </c>
      <c r="U1708" s="48"/>
      <c r="V1708" s="3" t="s">
        <v>1599</v>
      </c>
      <c r="AA1708" s="3" t="str">
        <f t="shared" si="62"/>
        <v>INTERIORINT HOMBREINICIO LABORALCASUALBOXERMODA</v>
      </c>
    </row>
    <row r="1709" spans="1:27">
      <c r="A1709" s="3">
        <v>286616</v>
      </c>
      <c r="B1709" s="3" t="s">
        <v>5</v>
      </c>
      <c r="C1709" s="3" t="s">
        <v>685</v>
      </c>
      <c r="D1709" s="3" t="s">
        <v>707</v>
      </c>
      <c r="E1709" s="3" t="s">
        <v>764</v>
      </c>
      <c r="F1709" s="3" t="s">
        <v>702</v>
      </c>
      <c r="G1709" s="50">
        <v>1</v>
      </c>
      <c r="H1709" s="3" t="s">
        <v>688</v>
      </c>
      <c r="I1709" s="3" t="s">
        <v>864</v>
      </c>
      <c r="J1709" s="33">
        <v>12</v>
      </c>
      <c r="K1709" s="3" t="s">
        <v>668</v>
      </c>
      <c r="L1709" s="34">
        <v>45345</v>
      </c>
      <c r="M1709" s="3" t="s">
        <v>19</v>
      </c>
      <c r="N1709" s="3" t="s">
        <v>662</v>
      </c>
      <c r="O1709" s="35">
        <v>0</v>
      </c>
      <c r="P1709" s="3" t="s">
        <v>664</v>
      </c>
      <c r="Q1709" s="3" t="s">
        <v>8</v>
      </c>
      <c r="R1709" s="3" t="s">
        <v>1346</v>
      </c>
      <c r="T1709" s="3" t="str">
        <f t="shared" ref="T1709:T1731" si="63">+IF(B1709="NINA","INFANTIL",IF(B1709="NINO","INFANTIL",IF(B1709="BEBITA","INFANTIL",IF(B1709="BEBITO","INFANTIL",IF(B1709="BEBE","INFANTIL",IF(B1709="HOGAR","HOGAR Y COMPLEMENTOS",IF(B1709="COMPLEMENTOS","HOGAR Y COMPLEMENTOS",IF(B1709="COLEGIAL","HOGAR Y COMPLEMENTOS",IF(B1709="INT MUJER","INTERIOR",IF(B1709="INT HOMBRE","INTERIOR",IF(B1709="INT NINA","INTERIOR",IF(B1709="INT NINO","INTERIOR",IF(B1709="INT BEBITA","INTERIOR",IF(B1709="INT BEBITO","INTERIOR",IF(B1709="MUJER","MUJER",IF(B1709="HOMBRE","HOMBRE",""))))))))))))))))</f>
        <v>INTERIOR</v>
      </c>
      <c r="U1709" s="48"/>
      <c r="V1709" s="3" t="s">
        <v>1599</v>
      </c>
      <c r="AA1709" s="3" t="str">
        <f t="shared" si="62"/>
        <v>INTERIORINT HOMBREINICIO LABORALCASUALBOXERMODA</v>
      </c>
    </row>
    <row r="1710" spans="1:27">
      <c r="A1710" s="3">
        <v>286616</v>
      </c>
      <c r="B1710" s="3" t="s">
        <v>5</v>
      </c>
      <c r="C1710" s="3" t="s">
        <v>685</v>
      </c>
      <c r="D1710" s="3" t="s">
        <v>707</v>
      </c>
      <c r="E1710" s="3" t="s">
        <v>764</v>
      </c>
      <c r="F1710" s="3" t="s">
        <v>702</v>
      </c>
      <c r="G1710" s="50">
        <v>1</v>
      </c>
      <c r="H1710" s="3" t="s">
        <v>687</v>
      </c>
      <c r="I1710" s="3" t="s">
        <v>864</v>
      </c>
      <c r="J1710" s="33">
        <v>13</v>
      </c>
      <c r="K1710" s="3" t="s">
        <v>668</v>
      </c>
      <c r="L1710" s="34">
        <v>45345</v>
      </c>
      <c r="M1710" s="3" t="s">
        <v>19</v>
      </c>
      <c r="N1710" s="3" t="s">
        <v>662</v>
      </c>
      <c r="O1710" s="35">
        <v>0</v>
      </c>
      <c r="P1710" s="3" t="s">
        <v>664</v>
      </c>
      <c r="Q1710" s="3" t="s">
        <v>8</v>
      </c>
      <c r="R1710" s="3" t="s">
        <v>1346</v>
      </c>
      <c r="T1710" s="3" t="str">
        <f t="shared" si="63"/>
        <v>INTERIOR</v>
      </c>
      <c r="U1710" s="48"/>
      <c r="V1710" s="3" t="s">
        <v>1599</v>
      </c>
      <c r="AA1710" s="3" t="str">
        <f t="shared" si="62"/>
        <v>INTERIORINT HOMBREINICIO LABORALCASUALBOXERMODA</v>
      </c>
    </row>
    <row r="1711" spans="1:27">
      <c r="A1711" s="3">
        <v>286616</v>
      </c>
      <c r="B1711" s="3" t="s">
        <v>5</v>
      </c>
      <c r="C1711" s="3" t="s">
        <v>685</v>
      </c>
      <c r="D1711" s="3" t="s">
        <v>707</v>
      </c>
      <c r="E1711" s="3" t="s">
        <v>764</v>
      </c>
      <c r="F1711" s="3" t="s">
        <v>702</v>
      </c>
      <c r="G1711" s="50">
        <v>1</v>
      </c>
      <c r="H1711" s="3" t="s">
        <v>690</v>
      </c>
      <c r="I1711" s="3" t="s">
        <v>864</v>
      </c>
      <c r="J1711" s="33">
        <v>12</v>
      </c>
      <c r="K1711" s="3" t="s">
        <v>668</v>
      </c>
      <c r="L1711" s="34">
        <v>45345</v>
      </c>
      <c r="M1711" s="3" t="s">
        <v>19</v>
      </c>
      <c r="N1711" s="3" t="s">
        <v>662</v>
      </c>
      <c r="O1711" s="35">
        <v>0</v>
      </c>
      <c r="P1711" s="3" t="s">
        <v>664</v>
      </c>
      <c r="Q1711" s="3" t="s">
        <v>8</v>
      </c>
      <c r="R1711" s="3" t="s">
        <v>1346</v>
      </c>
      <c r="T1711" s="3" t="str">
        <f t="shared" si="63"/>
        <v>INTERIOR</v>
      </c>
      <c r="U1711" s="48"/>
      <c r="V1711" s="3" t="s">
        <v>1599</v>
      </c>
      <c r="AA1711" s="3" t="str">
        <f t="shared" si="62"/>
        <v>INTERIORINT HOMBREINICIO LABORALCASUALBOXERMODA</v>
      </c>
    </row>
    <row r="1712" spans="1:27">
      <c r="A1712" s="3">
        <v>286616</v>
      </c>
      <c r="B1712" s="3" t="s">
        <v>5</v>
      </c>
      <c r="C1712" s="3" t="s">
        <v>685</v>
      </c>
      <c r="D1712" s="3" t="s">
        <v>707</v>
      </c>
      <c r="E1712" s="3" t="s">
        <v>764</v>
      </c>
      <c r="F1712" s="3" t="s">
        <v>702</v>
      </c>
      <c r="G1712" s="50">
        <v>1</v>
      </c>
      <c r="H1712" s="3" t="s">
        <v>689</v>
      </c>
      <c r="I1712" s="3" t="s">
        <v>693</v>
      </c>
      <c r="J1712" s="33">
        <v>14</v>
      </c>
      <c r="K1712" s="3" t="s">
        <v>668</v>
      </c>
      <c r="L1712" s="34">
        <v>45345</v>
      </c>
      <c r="M1712" s="3" t="s">
        <v>19</v>
      </c>
      <c r="N1712" s="3" t="s">
        <v>662</v>
      </c>
      <c r="O1712" s="35">
        <v>0</v>
      </c>
      <c r="P1712" s="3" t="s">
        <v>664</v>
      </c>
      <c r="Q1712" s="3" t="s">
        <v>8</v>
      </c>
      <c r="R1712" s="3" t="s">
        <v>1346</v>
      </c>
      <c r="T1712" s="3" t="str">
        <f t="shared" si="63"/>
        <v>INTERIOR</v>
      </c>
      <c r="U1712" s="48"/>
      <c r="V1712" s="3" t="s">
        <v>1599</v>
      </c>
      <c r="AA1712" s="3" t="str">
        <f t="shared" si="62"/>
        <v>INTERIORINT HOMBREINICIO LABORALCASUALBOXERMODA</v>
      </c>
    </row>
    <row r="1713" spans="1:27">
      <c r="A1713" s="3">
        <v>286616</v>
      </c>
      <c r="B1713" s="3" t="s">
        <v>5</v>
      </c>
      <c r="C1713" s="3" t="s">
        <v>685</v>
      </c>
      <c r="D1713" s="3" t="s">
        <v>707</v>
      </c>
      <c r="E1713" s="3" t="s">
        <v>764</v>
      </c>
      <c r="F1713" s="3" t="s">
        <v>702</v>
      </c>
      <c r="G1713" s="50">
        <v>1</v>
      </c>
      <c r="H1713" s="3" t="s">
        <v>688</v>
      </c>
      <c r="I1713" s="3" t="s">
        <v>693</v>
      </c>
      <c r="J1713" s="33">
        <v>40</v>
      </c>
      <c r="K1713" s="3" t="s">
        <v>668</v>
      </c>
      <c r="L1713" s="34">
        <v>45345</v>
      </c>
      <c r="M1713" s="3" t="s">
        <v>19</v>
      </c>
      <c r="N1713" s="3" t="s">
        <v>662</v>
      </c>
      <c r="O1713" s="35">
        <v>0</v>
      </c>
      <c r="P1713" s="3" t="s">
        <v>664</v>
      </c>
      <c r="Q1713" s="3" t="s">
        <v>8</v>
      </c>
      <c r="R1713" s="3" t="s">
        <v>1346</v>
      </c>
      <c r="T1713" s="3" t="str">
        <f t="shared" si="63"/>
        <v>INTERIOR</v>
      </c>
      <c r="U1713" s="48"/>
      <c r="V1713" s="3" t="s">
        <v>1599</v>
      </c>
      <c r="AA1713" s="3" t="str">
        <f t="shared" si="62"/>
        <v>INTERIORINT HOMBREINICIO LABORALCASUALBOXERMODA</v>
      </c>
    </row>
    <row r="1714" spans="1:27">
      <c r="A1714" s="3">
        <v>286616</v>
      </c>
      <c r="B1714" s="3" t="s">
        <v>5</v>
      </c>
      <c r="C1714" s="3" t="s">
        <v>685</v>
      </c>
      <c r="D1714" s="3" t="s">
        <v>707</v>
      </c>
      <c r="E1714" s="3" t="s">
        <v>764</v>
      </c>
      <c r="F1714" s="3" t="s">
        <v>702</v>
      </c>
      <c r="G1714" s="50">
        <v>1</v>
      </c>
      <c r="H1714" s="3" t="s">
        <v>687</v>
      </c>
      <c r="I1714" s="3" t="s">
        <v>693</v>
      </c>
      <c r="J1714" s="33">
        <v>31</v>
      </c>
      <c r="K1714" s="3" t="s">
        <v>668</v>
      </c>
      <c r="L1714" s="34">
        <v>45345</v>
      </c>
      <c r="M1714" s="3" t="s">
        <v>19</v>
      </c>
      <c r="N1714" s="3" t="s">
        <v>662</v>
      </c>
      <c r="O1714" s="35">
        <v>0</v>
      </c>
      <c r="P1714" s="3" t="s">
        <v>664</v>
      </c>
      <c r="Q1714" s="3" t="s">
        <v>8</v>
      </c>
      <c r="R1714" s="3" t="s">
        <v>1346</v>
      </c>
      <c r="T1714" s="3" t="str">
        <f t="shared" si="63"/>
        <v>INTERIOR</v>
      </c>
      <c r="U1714" s="48"/>
      <c r="V1714" s="3" t="s">
        <v>1599</v>
      </c>
      <c r="AA1714" s="3" t="str">
        <f t="shared" si="62"/>
        <v>INTERIORINT HOMBREINICIO LABORALCASUALBOXERMODA</v>
      </c>
    </row>
    <row r="1715" spans="1:27">
      <c r="A1715" s="3">
        <v>286616</v>
      </c>
      <c r="B1715" s="3" t="s">
        <v>5</v>
      </c>
      <c r="C1715" s="3" t="s">
        <v>685</v>
      </c>
      <c r="D1715" s="3" t="s">
        <v>707</v>
      </c>
      <c r="E1715" s="3" t="s">
        <v>764</v>
      </c>
      <c r="F1715" s="3" t="s">
        <v>702</v>
      </c>
      <c r="G1715" s="50">
        <v>1</v>
      </c>
      <c r="H1715" s="3" t="s">
        <v>690</v>
      </c>
      <c r="I1715" s="3" t="s">
        <v>693</v>
      </c>
      <c r="J1715" s="33">
        <v>14</v>
      </c>
      <c r="K1715" s="3" t="s">
        <v>668</v>
      </c>
      <c r="L1715" s="34">
        <v>45345</v>
      </c>
      <c r="M1715" s="3" t="s">
        <v>19</v>
      </c>
      <c r="N1715" s="3" t="s">
        <v>662</v>
      </c>
      <c r="O1715" s="35">
        <v>0</v>
      </c>
      <c r="P1715" s="3" t="s">
        <v>664</v>
      </c>
      <c r="Q1715" s="3" t="s">
        <v>8</v>
      </c>
      <c r="R1715" s="3" t="s">
        <v>1346</v>
      </c>
      <c r="T1715" s="3" t="str">
        <f t="shared" si="63"/>
        <v>INTERIOR</v>
      </c>
      <c r="U1715" s="48"/>
      <c r="V1715" s="3" t="s">
        <v>1599</v>
      </c>
      <c r="AA1715" s="3" t="str">
        <f t="shared" ref="AA1715:AA1731" si="64">+CONCATENATE(T1715,B1715,C1715,D1715,E1715,F1715)</f>
        <v>INTERIORINT HOMBREINICIO LABORALCASUALBOXERMODA</v>
      </c>
    </row>
    <row r="1716" spans="1:27">
      <c r="A1716" s="3">
        <v>286616</v>
      </c>
      <c r="B1716" s="3" t="s">
        <v>5</v>
      </c>
      <c r="C1716" s="3" t="s">
        <v>685</v>
      </c>
      <c r="D1716" s="3" t="s">
        <v>707</v>
      </c>
      <c r="E1716" s="3" t="s">
        <v>764</v>
      </c>
      <c r="F1716" s="3" t="s">
        <v>702</v>
      </c>
      <c r="G1716" s="50">
        <v>1</v>
      </c>
      <c r="H1716" s="3" t="s">
        <v>688</v>
      </c>
      <c r="I1716" s="3" t="s">
        <v>709</v>
      </c>
      <c r="J1716" s="33">
        <v>0</v>
      </c>
      <c r="K1716" s="3" t="s">
        <v>668</v>
      </c>
      <c r="L1716" s="34">
        <v>45345</v>
      </c>
      <c r="M1716" s="3" t="s">
        <v>19</v>
      </c>
      <c r="N1716" s="3" t="s">
        <v>662</v>
      </c>
      <c r="O1716" s="35">
        <v>0</v>
      </c>
      <c r="P1716" s="3" t="s">
        <v>664</v>
      </c>
      <c r="Q1716" s="3" t="s">
        <v>8</v>
      </c>
      <c r="R1716" s="3" t="s">
        <v>1346</v>
      </c>
      <c r="S1716" s="3" t="s">
        <v>1808</v>
      </c>
      <c r="T1716" s="3" t="str">
        <f t="shared" si="63"/>
        <v>INTERIOR</v>
      </c>
      <c r="U1716" s="48">
        <v>38</v>
      </c>
      <c r="V1716" s="3" t="s">
        <v>1599</v>
      </c>
      <c r="AA1716" s="3" t="str">
        <f t="shared" si="64"/>
        <v>INTERIORINT HOMBREINICIO LABORALCASUALBOXERMODA</v>
      </c>
    </row>
    <row r="1717" spans="1:27">
      <c r="A1717" s="3">
        <v>286616</v>
      </c>
      <c r="B1717" s="3" t="s">
        <v>5</v>
      </c>
      <c r="C1717" s="3" t="s">
        <v>685</v>
      </c>
      <c r="D1717" s="3" t="s">
        <v>707</v>
      </c>
      <c r="E1717" s="3" t="s">
        <v>764</v>
      </c>
      <c r="F1717" s="3" t="s">
        <v>702</v>
      </c>
      <c r="G1717" s="50">
        <v>1</v>
      </c>
      <c r="H1717" s="3" t="s">
        <v>687</v>
      </c>
      <c r="I1717" s="3" t="s">
        <v>709</v>
      </c>
      <c r="J1717" s="33">
        <v>0</v>
      </c>
      <c r="K1717" s="3" t="s">
        <v>668</v>
      </c>
      <c r="L1717" s="34">
        <v>45345</v>
      </c>
      <c r="M1717" s="3" t="s">
        <v>19</v>
      </c>
      <c r="N1717" s="3" t="s">
        <v>662</v>
      </c>
      <c r="O1717" s="35">
        <v>0</v>
      </c>
      <c r="P1717" s="3" t="s">
        <v>664</v>
      </c>
      <c r="Q1717" s="3" t="s">
        <v>8</v>
      </c>
      <c r="R1717" s="3" t="s">
        <v>1346</v>
      </c>
      <c r="S1717" s="3" t="s">
        <v>1808</v>
      </c>
      <c r="T1717" s="3" t="str">
        <f t="shared" si="63"/>
        <v>INTERIOR</v>
      </c>
      <c r="U1717" s="48">
        <v>18</v>
      </c>
      <c r="V1717" s="3" t="s">
        <v>1599</v>
      </c>
      <c r="AA1717" s="3" t="str">
        <f t="shared" si="64"/>
        <v>INTERIORINT HOMBREINICIO LABORALCASUALBOXERMODA</v>
      </c>
    </row>
    <row r="1718" spans="1:27">
      <c r="A1718" s="3">
        <v>297363</v>
      </c>
      <c r="B1718" s="3" t="s">
        <v>5</v>
      </c>
      <c r="C1718" s="3" t="s">
        <v>685</v>
      </c>
      <c r="D1718" s="3" t="s">
        <v>707</v>
      </c>
      <c r="E1718" s="3" t="s">
        <v>764</v>
      </c>
      <c r="F1718" s="3" t="s">
        <v>702</v>
      </c>
      <c r="G1718" s="50">
        <v>1</v>
      </c>
      <c r="H1718" s="3" t="s">
        <v>689</v>
      </c>
      <c r="I1718" s="3" t="s">
        <v>817</v>
      </c>
      <c r="J1718" s="33">
        <v>0</v>
      </c>
      <c r="K1718" s="3" t="s">
        <v>668</v>
      </c>
      <c r="L1718" s="34">
        <v>45345</v>
      </c>
      <c r="M1718" s="3" t="s">
        <v>19</v>
      </c>
      <c r="N1718" s="3" t="s">
        <v>662</v>
      </c>
      <c r="O1718" s="35">
        <v>0</v>
      </c>
      <c r="P1718" s="3" t="s">
        <v>664</v>
      </c>
      <c r="Q1718" s="3" t="s">
        <v>8</v>
      </c>
      <c r="R1718" s="3" t="s">
        <v>1346</v>
      </c>
      <c r="S1718" s="3" t="s">
        <v>1780</v>
      </c>
      <c r="T1718" s="3" t="str">
        <f t="shared" si="63"/>
        <v>INTERIOR</v>
      </c>
      <c r="U1718" s="48">
        <v>12</v>
      </c>
      <c r="V1718" s="3" t="s">
        <v>1599</v>
      </c>
      <c r="AA1718" s="3" t="str">
        <f t="shared" si="64"/>
        <v>INTERIORINT HOMBREINICIO LABORALCASUALBOXERMODA</v>
      </c>
    </row>
    <row r="1719" spans="1:27">
      <c r="A1719" s="3">
        <v>297363</v>
      </c>
      <c r="B1719" s="3" t="s">
        <v>5</v>
      </c>
      <c r="C1719" s="3" t="s">
        <v>685</v>
      </c>
      <c r="D1719" s="3" t="s">
        <v>707</v>
      </c>
      <c r="E1719" s="3" t="s">
        <v>764</v>
      </c>
      <c r="F1719" s="3" t="s">
        <v>702</v>
      </c>
      <c r="G1719" s="50">
        <v>1</v>
      </c>
      <c r="H1719" s="3" t="s">
        <v>688</v>
      </c>
      <c r="I1719" s="3" t="s">
        <v>817</v>
      </c>
      <c r="J1719" s="33">
        <v>0</v>
      </c>
      <c r="K1719" s="3" t="s">
        <v>668</v>
      </c>
      <c r="L1719" s="34">
        <v>45345</v>
      </c>
      <c r="M1719" s="3" t="s">
        <v>19</v>
      </c>
      <c r="N1719" s="3" t="s">
        <v>662</v>
      </c>
      <c r="O1719" s="35">
        <v>0</v>
      </c>
      <c r="P1719" s="3" t="s">
        <v>664</v>
      </c>
      <c r="Q1719" s="3" t="s">
        <v>8</v>
      </c>
      <c r="R1719" s="3" t="s">
        <v>1346</v>
      </c>
      <c r="S1719" s="3" t="s">
        <v>1780</v>
      </c>
      <c r="T1719" s="3" t="str">
        <f t="shared" si="63"/>
        <v>INTERIOR</v>
      </c>
      <c r="U1719" s="48">
        <v>26</v>
      </c>
      <c r="V1719" s="3" t="s">
        <v>1599</v>
      </c>
      <c r="AA1719" s="3" t="str">
        <f t="shared" si="64"/>
        <v>INTERIORINT HOMBREINICIO LABORALCASUALBOXERMODA</v>
      </c>
    </row>
    <row r="1720" spans="1:27">
      <c r="A1720" s="3">
        <v>297363</v>
      </c>
      <c r="B1720" s="3" t="s">
        <v>5</v>
      </c>
      <c r="C1720" s="3" t="s">
        <v>685</v>
      </c>
      <c r="D1720" s="3" t="s">
        <v>707</v>
      </c>
      <c r="E1720" s="3" t="s">
        <v>764</v>
      </c>
      <c r="F1720" s="3" t="s">
        <v>702</v>
      </c>
      <c r="G1720" s="50">
        <v>1</v>
      </c>
      <c r="H1720" s="3" t="s">
        <v>687</v>
      </c>
      <c r="I1720" s="3" t="s">
        <v>817</v>
      </c>
      <c r="J1720" s="33">
        <v>0</v>
      </c>
      <c r="K1720" s="3" t="s">
        <v>668</v>
      </c>
      <c r="L1720" s="34">
        <v>45345</v>
      </c>
      <c r="M1720" s="3" t="s">
        <v>19</v>
      </c>
      <c r="N1720" s="3" t="s">
        <v>662</v>
      </c>
      <c r="O1720" s="35">
        <v>0</v>
      </c>
      <c r="P1720" s="3" t="s">
        <v>664</v>
      </c>
      <c r="Q1720" s="3" t="s">
        <v>8</v>
      </c>
      <c r="R1720" s="3" t="s">
        <v>1346</v>
      </c>
      <c r="S1720" s="3" t="s">
        <v>1780</v>
      </c>
      <c r="T1720" s="3" t="str">
        <f t="shared" si="63"/>
        <v>INTERIOR</v>
      </c>
      <c r="U1720" s="48">
        <v>40</v>
      </c>
      <c r="V1720" s="3" t="s">
        <v>1599</v>
      </c>
      <c r="AA1720" s="3" t="str">
        <f t="shared" si="64"/>
        <v>INTERIORINT HOMBREINICIO LABORALCASUALBOXERMODA</v>
      </c>
    </row>
    <row r="1721" spans="1:27">
      <c r="A1721" s="3">
        <v>297363</v>
      </c>
      <c r="B1721" s="3" t="s">
        <v>5</v>
      </c>
      <c r="C1721" s="3" t="s">
        <v>685</v>
      </c>
      <c r="D1721" s="3" t="s">
        <v>707</v>
      </c>
      <c r="E1721" s="3" t="s">
        <v>764</v>
      </c>
      <c r="F1721" s="3" t="s">
        <v>702</v>
      </c>
      <c r="G1721" s="50">
        <v>1</v>
      </c>
      <c r="H1721" s="3" t="s">
        <v>690</v>
      </c>
      <c r="I1721" s="3" t="s">
        <v>817</v>
      </c>
      <c r="J1721" s="33">
        <v>0</v>
      </c>
      <c r="K1721" s="3" t="s">
        <v>668</v>
      </c>
      <c r="L1721" s="34">
        <v>45345</v>
      </c>
      <c r="M1721" s="3" t="s">
        <v>19</v>
      </c>
      <c r="N1721" s="3" t="s">
        <v>662</v>
      </c>
      <c r="O1721" s="35">
        <v>0</v>
      </c>
      <c r="P1721" s="3" t="s">
        <v>664</v>
      </c>
      <c r="Q1721" s="3" t="s">
        <v>8</v>
      </c>
      <c r="R1721" s="3" t="s">
        <v>1346</v>
      </c>
      <c r="S1721" s="3" t="s">
        <v>1780</v>
      </c>
      <c r="T1721" s="3" t="str">
        <f t="shared" si="63"/>
        <v>INTERIOR</v>
      </c>
      <c r="U1721" s="48">
        <v>14</v>
      </c>
      <c r="V1721" s="3" t="s">
        <v>1599</v>
      </c>
      <c r="AA1721" s="3" t="str">
        <f t="shared" si="64"/>
        <v>INTERIORINT HOMBREINICIO LABORALCASUALBOXERMODA</v>
      </c>
    </row>
    <row r="1722" spans="1:27">
      <c r="A1722" s="3">
        <v>297363</v>
      </c>
      <c r="B1722" s="3" t="s">
        <v>5</v>
      </c>
      <c r="C1722" s="3" t="s">
        <v>685</v>
      </c>
      <c r="D1722" s="3" t="s">
        <v>707</v>
      </c>
      <c r="E1722" s="3" t="s">
        <v>764</v>
      </c>
      <c r="F1722" s="3" t="s">
        <v>702</v>
      </c>
      <c r="G1722" s="50">
        <v>1</v>
      </c>
      <c r="H1722" s="3" t="s">
        <v>689</v>
      </c>
      <c r="I1722" s="3" t="s">
        <v>865</v>
      </c>
      <c r="J1722" s="33">
        <v>0</v>
      </c>
      <c r="K1722" s="3" t="s">
        <v>668</v>
      </c>
      <c r="L1722" s="34">
        <v>45345</v>
      </c>
      <c r="M1722" s="3" t="s">
        <v>19</v>
      </c>
      <c r="N1722" s="3" t="s">
        <v>662</v>
      </c>
      <c r="O1722" s="35">
        <v>0</v>
      </c>
      <c r="P1722" s="3" t="s">
        <v>664</v>
      </c>
      <c r="Q1722" s="3" t="s">
        <v>8</v>
      </c>
      <c r="R1722" s="3" t="s">
        <v>1346</v>
      </c>
      <c r="S1722" s="3" t="s">
        <v>1780</v>
      </c>
      <c r="T1722" s="3" t="str">
        <f t="shared" si="63"/>
        <v>INTERIOR</v>
      </c>
      <c r="U1722" s="48">
        <v>12</v>
      </c>
      <c r="V1722" s="3" t="s">
        <v>1599</v>
      </c>
      <c r="AA1722" s="3" t="str">
        <f t="shared" si="64"/>
        <v>INTERIORINT HOMBREINICIO LABORALCASUALBOXERMODA</v>
      </c>
    </row>
    <row r="1723" spans="1:27">
      <c r="A1723" s="3">
        <v>297363</v>
      </c>
      <c r="B1723" s="3" t="s">
        <v>5</v>
      </c>
      <c r="C1723" s="3" t="s">
        <v>685</v>
      </c>
      <c r="D1723" s="3" t="s">
        <v>707</v>
      </c>
      <c r="E1723" s="3" t="s">
        <v>764</v>
      </c>
      <c r="F1723" s="3" t="s">
        <v>702</v>
      </c>
      <c r="G1723" s="50">
        <v>1</v>
      </c>
      <c r="H1723" s="3" t="s">
        <v>688</v>
      </c>
      <c r="I1723" s="3" t="s">
        <v>865</v>
      </c>
      <c r="J1723" s="33">
        <v>0</v>
      </c>
      <c r="K1723" s="3" t="s">
        <v>668</v>
      </c>
      <c r="L1723" s="34">
        <v>45345</v>
      </c>
      <c r="M1723" s="3" t="s">
        <v>19</v>
      </c>
      <c r="N1723" s="3" t="s">
        <v>662</v>
      </c>
      <c r="O1723" s="35">
        <v>0</v>
      </c>
      <c r="P1723" s="3" t="s">
        <v>664</v>
      </c>
      <c r="Q1723" s="3" t="s">
        <v>8</v>
      </c>
      <c r="R1723" s="3" t="s">
        <v>1346</v>
      </c>
      <c r="S1723" s="3" t="s">
        <v>1780</v>
      </c>
      <c r="T1723" s="3" t="str">
        <f t="shared" si="63"/>
        <v>INTERIOR</v>
      </c>
      <c r="U1723" s="48">
        <v>29</v>
      </c>
      <c r="V1723" s="3" t="s">
        <v>1599</v>
      </c>
      <c r="AA1723" s="3" t="str">
        <f t="shared" si="64"/>
        <v>INTERIORINT HOMBREINICIO LABORALCASUALBOXERMODA</v>
      </c>
    </row>
    <row r="1724" spans="1:27">
      <c r="A1724" s="3">
        <v>297363</v>
      </c>
      <c r="B1724" s="3" t="s">
        <v>5</v>
      </c>
      <c r="C1724" s="3" t="s">
        <v>685</v>
      </c>
      <c r="D1724" s="3" t="s">
        <v>707</v>
      </c>
      <c r="E1724" s="3" t="s">
        <v>764</v>
      </c>
      <c r="F1724" s="3" t="s">
        <v>702</v>
      </c>
      <c r="G1724" s="50">
        <v>1</v>
      </c>
      <c r="H1724" s="3" t="s">
        <v>687</v>
      </c>
      <c r="I1724" s="3" t="s">
        <v>865</v>
      </c>
      <c r="J1724" s="33">
        <v>0</v>
      </c>
      <c r="K1724" s="3" t="s">
        <v>668</v>
      </c>
      <c r="L1724" s="34">
        <v>45345</v>
      </c>
      <c r="M1724" s="3" t="s">
        <v>19</v>
      </c>
      <c r="N1724" s="3" t="s">
        <v>662</v>
      </c>
      <c r="O1724" s="35">
        <v>0</v>
      </c>
      <c r="P1724" s="3" t="s">
        <v>664</v>
      </c>
      <c r="Q1724" s="3" t="s">
        <v>8</v>
      </c>
      <c r="R1724" s="3" t="s">
        <v>1346</v>
      </c>
      <c r="S1724" s="3" t="s">
        <v>1780</v>
      </c>
      <c r="T1724" s="3" t="str">
        <f t="shared" si="63"/>
        <v>INTERIOR</v>
      </c>
      <c r="U1724" s="48">
        <v>43</v>
      </c>
      <c r="V1724" s="3" t="s">
        <v>1599</v>
      </c>
      <c r="AA1724" s="3" t="str">
        <f t="shared" si="64"/>
        <v>INTERIORINT HOMBREINICIO LABORALCASUALBOXERMODA</v>
      </c>
    </row>
    <row r="1725" spans="1:27">
      <c r="A1725" s="3">
        <v>297363</v>
      </c>
      <c r="B1725" s="3" t="s">
        <v>5</v>
      </c>
      <c r="C1725" s="3" t="s">
        <v>685</v>
      </c>
      <c r="D1725" s="3" t="s">
        <v>707</v>
      </c>
      <c r="E1725" s="3" t="s">
        <v>764</v>
      </c>
      <c r="F1725" s="3" t="s">
        <v>702</v>
      </c>
      <c r="G1725" s="50">
        <v>1</v>
      </c>
      <c r="H1725" s="3" t="s">
        <v>690</v>
      </c>
      <c r="I1725" s="3" t="s">
        <v>865</v>
      </c>
      <c r="J1725" s="33">
        <v>0</v>
      </c>
      <c r="K1725" s="3" t="s">
        <v>668</v>
      </c>
      <c r="L1725" s="34">
        <v>45345</v>
      </c>
      <c r="M1725" s="3" t="s">
        <v>19</v>
      </c>
      <c r="N1725" s="3" t="s">
        <v>662</v>
      </c>
      <c r="O1725" s="35">
        <v>0</v>
      </c>
      <c r="P1725" s="3" t="s">
        <v>664</v>
      </c>
      <c r="Q1725" s="3" t="s">
        <v>8</v>
      </c>
      <c r="R1725" s="3" t="s">
        <v>1346</v>
      </c>
      <c r="S1725" s="3" t="s">
        <v>1780</v>
      </c>
      <c r="T1725" s="3" t="str">
        <f t="shared" si="63"/>
        <v>INTERIOR</v>
      </c>
      <c r="U1725" s="48">
        <v>15</v>
      </c>
      <c r="V1725" s="3" t="s">
        <v>1599</v>
      </c>
      <c r="AA1725" s="3" t="str">
        <f t="shared" si="64"/>
        <v>INTERIORINT HOMBREINICIO LABORALCASUALBOXERMODA</v>
      </c>
    </row>
    <row r="1726" spans="1:27">
      <c r="A1726" s="3">
        <v>297363</v>
      </c>
      <c r="B1726" s="3" t="s">
        <v>5</v>
      </c>
      <c r="C1726" s="3" t="s">
        <v>685</v>
      </c>
      <c r="D1726" s="3" t="s">
        <v>707</v>
      </c>
      <c r="E1726" s="3" t="s">
        <v>764</v>
      </c>
      <c r="F1726" s="3" t="s">
        <v>702</v>
      </c>
      <c r="G1726" s="50">
        <v>1</v>
      </c>
      <c r="H1726" s="3" t="s">
        <v>687</v>
      </c>
      <c r="I1726" s="3" t="s">
        <v>866</v>
      </c>
      <c r="J1726" s="33">
        <v>0</v>
      </c>
      <c r="K1726" s="3" t="s">
        <v>668</v>
      </c>
      <c r="L1726" s="34">
        <v>45345</v>
      </c>
      <c r="M1726" s="3" t="s">
        <v>19</v>
      </c>
      <c r="N1726" s="3" t="s">
        <v>662</v>
      </c>
      <c r="O1726" s="35">
        <v>0</v>
      </c>
      <c r="P1726" s="3" t="s">
        <v>664</v>
      </c>
      <c r="Q1726" s="3" t="s">
        <v>8</v>
      </c>
      <c r="R1726" s="3" t="s">
        <v>1346</v>
      </c>
      <c r="S1726" s="3" t="s">
        <v>1780</v>
      </c>
      <c r="T1726" s="3" t="str">
        <f t="shared" si="63"/>
        <v>INTERIOR</v>
      </c>
      <c r="U1726" s="48">
        <v>15</v>
      </c>
      <c r="V1726" s="3" t="s">
        <v>1599</v>
      </c>
      <c r="AA1726" s="3" t="str">
        <f t="shared" si="64"/>
        <v>INTERIORINT HOMBREINICIO LABORALCASUALBOXERMODA</v>
      </c>
    </row>
    <row r="1727" spans="1:27">
      <c r="A1727" s="3">
        <v>297363</v>
      </c>
      <c r="B1727" s="3" t="s">
        <v>5</v>
      </c>
      <c r="C1727" s="3" t="s">
        <v>685</v>
      </c>
      <c r="D1727" s="3" t="s">
        <v>707</v>
      </c>
      <c r="E1727" s="3" t="s">
        <v>764</v>
      </c>
      <c r="F1727" s="3" t="s">
        <v>702</v>
      </c>
      <c r="G1727" s="50">
        <v>1</v>
      </c>
      <c r="H1727" s="3" t="s">
        <v>690</v>
      </c>
      <c r="I1727" s="3" t="s">
        <v>866</v>
      </c>
      <c r="J1727" s="33">
        <v>0</v>
      </c>
      <c r="K1727" s="3" t="s">
        <v>668</v>
      </c>
      <c r="L1727" s="34">
        <v>45345</v>
      </c>
      <c r="M1727" s="3" t="s">
        <v>19</v>
      </c>
      <c r="N1727" s="3" t="s">
        <v>662</v>
      </c>
      <c r="O1727" s="35">
        <v>0</v>
      </c>
      <c r="P1727" s="3" t="s">
        <v>664</v>
      </c>
      <c r="Q1727" s="3" t="s">
        <v>8</v>
      </c>
      <c r="R1727" s="3" t="s">
        <v>1346</v>
      </c>
      <c r="S1727" s="3" t="s">
        <v>1780</v>
      </c>
      <c r="T1727" s="3" t="str">
        <f t="shared" si="63"/>
        <v>INTERIOR</v>
      </c>
      <c r="U1727" s="48">
        <v>22</v>
      </c>
      <c r="V1727" s="3" t="s">
        <v>1599</v>
      </c>
      <c r="AA1727" s="3" t="str">
        <f t="shared" si="64"/>
        <v>INTERIORINT HOMBREINICIO LABORALCASUALBOXERMODA</v>
      </c>
    </row>
    <row r="1728" spans="1:27">
      <c r="A1728" s="3">
        <v>297363</v>
      </c>
      <c r="B1728" s="3" t="s">
        <v>5</v>
      </c>
      <c r="C1728" s="3" t="s">
        <v>685</v>
      </c>
      <c r="D1728" s="3" t="s">
        <v>707</v>
      </c>
      <c r="E1728" s="3" t="s">
        <v>764</v>
      </c>
      <c r="F1728" s="3" t="s">
        <v>702</v>
      </c>
      <c r="G1728" s="50">
        <v>1</v>
      </c>
      <c r="H1728" s="3" t="s">
        <v>689</v>
      </c>
      <c r="I1728" s="3" t="s">
        <v>867</v>
      </c>
      <c r="J1728" s="33">
        <v>0</v>
      </c>
      <c r="K1728" s="3" t="s">
        <v>668</v>
      </c>
      <c r="L1728" s="34">
        <v>45345</v>
      </c>
      <c r="M1728" s="3" t="s">
        <v>19</v>
      </c>
      <c r="N1728" s="3" t="s">
        <v>662</v>
      </c>
      <c r="O1728" s="35">
        <v>0</v>
      </c>
      <c r="P1728" s="3" t="s">
        <v>664</v>
      </c>
      <c r="Q1728" s="3" t="s">
        <v>8</v>
      </c>
      <c r="R1728" s="3" t="s">
        <v>1346</v>
      </c>
      <c r="S1728" s="3" t="s">
        <v>1780</v>
      </c>
      <c r="T1728" s="3" t="str">
        <f t="shared" si="63"/>
        <v>INTERIOR</v>
      </c>
      <c r="U1728" s="48">
        <v>12</v>
      </c>
      <c r="V1728" s="3" t="s">
        <v>1599</v>
      </c>
      <c r="AA1728" s="3" t="str">
        <f t="shared" si="64"/>
        <v>INTERIORINT HOMBREINICIO LABORALCASUALBOXERMODA</v>
      </c>
    </row>
    <row r="1729" spans="1:27">
      <c r="A1729" s="3">
        <v>297363</v>
      </c>
      <c r="B1729" s="3" t="s">
        <v>5</v>
      </c>
      <c r="C1729" s="3" t="s">
        <v>685</v>
      </c>
      <c r="D1729" s="3" t="s">
        <v>707</v>
      </c>
      <c r="E1729" s="3" t="s">
        <v>764</v>
      </c>
      <c r="F1729" s="3" t="s">
        <v>702</v>
      </c>
      <c r="G1729" s="50">
        <v>1</v>
      </c>
      <c r="H1729" s="3" t="s">
        <v>688</v>
      </c>
      <c r="I1729" s="3" t="s">
        <v>867</v>
      </c>
      <c r="J1729" s="33">
        <v>0</v>
      </c>
      <c r="K1729" s="3" t="s">
        <v>668</v>
      </c>
      <c r="L1729" s="34">
        <v>45345</v>
      </c>
      <c r="M1729" s="3" t="s">
        <v>19</v>
      </c>
      <c r="N1729" s="3" t="s">
        <v>662</v>
      </c>
      <c r="O1729" s="35">
        <v>0</v>
      </c>
      <c r="P1729" s="3" t="s">
        <v>664</v>
      </c>
      <c r="Q1729" s="3" t="s">
        <v>8</v>
      </c>
      <c r="R1729" s="3" t="s">
        <v>1346</v>
      </c>
      <c r="S1729" s="3" t="s">
        <v>1780</v>
      </c>
      <c r="T1729" s="3" t="str">
        <f t="shared" si="63"/>
        <v>INTERIOR</v>
      </c>
      <c r="U1729" s="48">
        <v>16</v>
      </c>
      <c r="V1729" s="3" t="s">
        <v>1599</v>
      </c>
      <c r="AA1729" s="3" t="str">
        <f t="shared" si="64"/>
        <v>INTERIORINT HOMBREINICIO LABORALCASUALBOXERMODA</v>
      </c>
    </row>
    <row r="1730" spans="1:27">
      <c r="A1730" s="3">
        <v>297363</v>
      </c>
      <c r="B1730" s="3" t="s">
        <v>5</v>
      </c>
      <c r="C1730" s="3" t="s">
        <v>685</v>
      </c>
      <c r="D1730" s="3" t="s">
        <v>707</v>
      </c>
      <c r="E1730" s="3" t="s">
        <v>764</v>
      </c>
      <c r="F1730" s="3" t="s">
        <v>702</v>
      </c>
      <c r="G1730" s="50">
        <v>1</v>
      </c>
      <c r="H1730" s="3" t="s">
        <v>687</v>
      </c>
      <c r="I1730" s="3" t="s">
        <v>867</v>
      </c>
      <c r="J1730" s="33">
        <v>0</v>
      </c>
      <c r="K1730" s="3" t="s">
        <v>668</v>
      </c>
      <c r="L1730" s="34">
        <v>45345</v>
      </c>
      <c r="M1730" s="3" t="s">
        <v>19</v>
      </c>
      <c r="N1730" s="3" t="s">
        <v>662</v>
      </c>
      <c r="O1730" s="35">
        <v>0</v>
      </c>
      <c r="P1730" s="3" t="s">
        <v>664</v>
      </c>
      <c r="Q1730" s="3" t="s">
        <v>8</v>
      </c>
      <c r="R1730" s="3" t="s">
        <v>1346</v>
      </c>
      <c r="S1730" s="3" t="s">
        <v>1780</v>
      </c>
      <c r="T1730" s="3" t="str">
        <f t="shared" si="63"/>
        <v>INTERIOR</v>
      </c>
      <c r="U1730" s="48">
        <v>23</v>
      </c>
      <c r="V1730" s="3" t="s">
        <v>1599</v>
      </c>
      <c r="AA1730" s="3" t="str">
        <f t="shared" si="64"/>
        <v>INTERIORINT HOMBREINICIO LABORALCASUALBOXERMODA</v>
      </c>
    </row>
    <row r="1731" spans="1:27">
      <c r="A1731" s="3">
        <v>297363</v>
      </c>
      <c r="B1731" s="3" t="s">
        <v>5</v>
      </c>
      <c r="C1731" s="3" t="s">
        <v>685</v>
      </c>
      <c r="D1731" s="3" t="s">
        <v>707</v>
      </c>
      <c r="E1731" s="3" t="s">
        <v>764</v>
      </c>
      <c r="F1731" s="3" t="s">
        <v>702</v>
      </c>
      <c r="G1731" s="50">
        <v>1</v>
      </c>
      <c r="H1731" s="3" t="s">
        <v>690</v>
      </c>
      <c r="I1731" s="3" t="s">
        <v>867</v>
      </c>
      <c r="J1731" s="33">
        <v>0</v>
      </c>
      <c r="K1731" s="3" t="s">
        <v>668</v>
      </c>
      <c r="L1731" s="34">
        <v>45345</v>
      </c>
      <c r="M1731" s="3" t="s">
        <v>19</v>
      </c>
      <c r="N1731" s="3" t="s">
        <v>662</v>
      </c>
      <c r="O1731" s="35">
        <v>0</v>
      </c>
      <c r="P1731" s="3" t="s">
        <v>664</v>
      </c>
      <c r="Q1731" s="3" t="s">
        <v>8</v>
      </c>
      <c r="R1731" s="3" t="s">
        <v>1346</v>
      </c>
      <c r="S1731" s="3" t="s">
        <v>1780</v>
      </c>
      <c r="T1731" s="3" t="str">
        <f t="shared" si="63"/>
        <v>INTERIOR</v>
      </c>
      <c r="U1731" s="48">
        <v>28</v>
      </c>
      <c r="V1731" s="3" t="s">
        <v>1599</v>
      </c>
      <c r="AA1731" s="3" t="str">
        <f t="shared" si="64"/>
        <v>INTERIORINT HOMBREINICIO LABORALCASUALBOXERMODA</v>
      </c>
    </row>
    <row r="1732" spans="1:27">
      <c r="A1732" s="3" t="s">
        <v>916</v>
      </c>
      <c r="B1732" s="3" t="s">
        <v>68</v>
      </c>
      <c r="C1732" s="3" t="s">
        <v>747</v>
      </c>
      <c r="D1732" s="3" t="s">
        <v>707</v>
      </c>
      <c r="E1732" s="3" t="s">
        <v>738</v>
      </c>
      <c r="F1732" s="3" t="s">
        <v>702</v>
      </c>
      <c r="G1732" s="50">
        <v>4</v>
      </c>
      <c r="H1732" s="3">
        <v>12</v>
      </c>
      <c r="I1732" s="3" t="s">
        <v>7</v>
      </c>
      <c r="J1732" s="33">
        <v>168</v>
      </c>
      <c r="K1732" s="3" t="s">
        <v>668</v>
      </c>
      <c r="L1732" s="34">
        <v>45341</v>
      </c>
      <c r="M1732" s="3" t="s">
        <v>6</v>
      </c>
      <c r="N1732" s="3" t="s">
        <v>661</v>
      </c>
      <c r="O1732" s="35">
        <v>0</v>
      </c>
      <c r="P1732" s="3" t="s">
        <v>665</v>
      </c>
      <c r="Q1732" s="3" t="s">
        <v>8</v>
      </c>
      <c r="R1732" s="3" t="s">
        <v>1486</v>
      </c>
      <c r="T1732" s="3" t="str">
        <f t="shared" ref="T1732:T1784" si="65">+IF(B1732="NINA","INFANTIL",IF(B1732="NINO","INFANTIL",IF(B1732="BEBITA","INFANTIL",IF(B1732="BEBITO","INFANTIL",IF(B1732="BEBE","INFANTIL",IF(B1732="HOGAR","HOGAR Y COMPLEMENTOS",IF(B1732="COMPLEMENTOS","HOGAR Y COMPLEMENTOS",IF(B1732="COLEGIAL","HOGAR Y COMPLEMENTOS",IF(B1732="INT MUJER","INTERIOR",IF(B1732="INT HOMBRE","INTERIOR",IF(B1732="INT NINA","INTERIOR",IF(B1732="INT NINO","INTERIOR",IF(B1732="INT BEBITA","INTERIOR",IF(B1732="INT BEBITO","INTERIOR",IF(B1732="MUJER","MUJER",IF(B1732="HOMBRE","HOMBRE",""))))))))))))))))</f>
        <v>INTERIOR</v>
      </c>
      <c r="U1732" s="48"/>
      <c r="V1732" s="3" t="s">
        <v>1599</v>
      </c>
      <c r="AA1732" s="3" t="str">
        <f t="shared" ref="AA1732:AA1790" si="66">+CONCATENATE(T1732,B1732,C1732,D1732,E1732,F1732)</f>
        <v>INTERIORINT NINAPRIMARIACASUALTOPMODA</v>
      </c>
    </row>
    <row r="1733" spans="1:27">
      <c r="A1733" s="3" t="s">
        <v>916</v>
      </c>
      <c r="B1733" s="3" t="s">
        <v>68</v>
      </c>
      <c r="C1733" s="3" t="s">
        <v>747</v>
      </c>
      <c r="D1733" s="3" t="s">
        <v>707</v>
      </c>
      <c r="E1733" s="3" t="s">
        <v>738</v>
      </c>
      <c r="F1733" s="3" t="s">
        <v>702</v>
      </c>
      <c r="G1733" s="50">
        <v>4</v>
      </c>
      <c r="H1733" s="3">
        <v>14</v>
      </c>
      <c r="I1733" s="3" t="s">
        <v>7</v>
      </c>
      <c r="J1733" s="33">
        <v>182</v>
      </c>
      <c r="K1733" s="3" t="s">
        <v>668</v>
      </c>
      <c r="L1733" s="34">
        <v>45341</v>
      </c>
      <c r="M1733" s="3" t="s">
        <v>6</v>
      </c>
      <c r="N1733" s="3" t="s">
        <v>661</v>
      </c>
      <c r="O1733" s="35">
        <v>0</v>
      </c>
      <c r="P1733" s="3" t="s">
        <v>665</v>
      </c>
      <c r="Q1733" s="3" t="s">
        <v>8</v>
      </c>
      <c r="R1733" s="3" t="s">
        <v>1486</v>
      </c>
      <c r="T1733" s="3" t="str">
        <f t="shared" si="65"/>
        <v>INTERIOR</v>
      </c>
      <c r="U1733" s="48"/>
      <c r="V1733" s="3" t="s">
        <v>1599</v>
      </c>
      <c r="AA1733" s="3" t="str">
        <f t="shared" si="66"/>
        <v>INTERIORINT NINAPRIMARIACASUALTOPMODA</v>
      </c>
    </row>
    <row r="1734" spans="1:27">
      <c r="A1734" s="3" t="s">
        <v>916</v>
      </c>
      <c r="B1734" s="3" t="s">
        <v>68</v>
      </c>
      <c r="C1734" s="3" t="s">
        <v>747</v>
      </c>
      <c r="D1734" s="3" t="s">
        <v>707</v>
      </c>
      <c r="E1734" s="3" t="s">
        <v>738</v>
      </c>
      <c r="F1734" s="3" t="s">
        <v>702</v>
      </c>
      <c r="G1734" s="50">
        <v>4</v>
      </c>
      <c r="H1734" s="3">
        <v>16</v>
      </c>
      <c r="I1734" s="3" t="s">
        <v>7</v>
      </c>
      <c r="J1734" s="33">
        <v>170</v>
      </c>
      <c r="K1734" s="3" t="s">
        <v>668</v>
      </c>
      <c r="L1734" s="34">
        <v>45341</v>
      </c>
      <c r="M1734" s="3" t="s">
        <v>6</v>
      </c>
      <c r="N1734" s="3" t="s">
        <v>661</v>
      </c>
      <c r="O1734" s="35">
        <v>0</v>
      </c>
      <c r="P1734" s="3" t="s">
        <v>665</v>
      </c>
      <c r="Q1734" s="3" t="s">
        <v>8</v>
      </c>
      <c r="R1734" s="3" t="s">
        <v>1486</v>
      </c>
      <c r="T1734" s="3" t="str">
        <f t="shared" si="65"/>
        <v>INTERIOR</v>
      </c>
      <c r="U1734" s="48"/>
      <c r="V1734" s="3" t="s">
        <v>1599</v>
      </c>
      <c r="AA1734" s="3" t="str">
        <f t="shared" si="66"/>
        <v>INTERIORINT NINAPRIMARIACASUALTOPMODA</v>
      </c>
    </row>
    <row r="1735" spans="1:27">
      <c r="A1735" s="3" t="s">
        <v>917</v>
      </c>
      <c r="B1735" s="3" t="s">
        <v>68</v>
      </c>
      <c r="C1735" s="3" t="s">
        <v>680</v>
      </c>
      <c r="D1735" s="3" t="s">
        <v>681</v>
      </c>
      <c r="E1735" s="3" t="s">
        <v>785</v>
      </c>
      <c r="F1735" s="3" t="s">
        <v>702</v>
      </c>
      <c r="G1735" s="50">
        <v>1</v>
      </c>
      <c r="H1735" s="3">
        <v>4</v>
      </c>
      <c r="I1735" s="3" t="s">
        <v>7</v>
      </c>
      <c r="J1735" s="33">
        <v>84</v>
      </c>
      <c r="K1735" s="3" t="s">
        <v>668</v>
      </c>
      <c r="L1735" s="34">
        <v>45336</v>
      </c>
      <c r="M1735" s="3" t="s">
        <v>1794</v>
      </c>
      <c r="N1735" s="3" t="s">
        <v>662</v>
      </c>
      <c r="O1735" s="35">
        <v>0</v>
      </c>
      <c r="P1735" s="3" t="s">
        <v>665</v>
      </c>
      <c r="Q1735" s="3" t="s">
        <v>8</v>
      </c>
      <c r="R1735" s="3" t="s">
        <v>1485</v>
      </c>
      <c r="T1735" s="3" t="str">
        <f t="shared" si="65"/>
        <v>INTERIOR</v>
      </c>
      <c r="U1735" s="48"/>
      <c r="V1735" s="3" t="s">
        <v>1599</v>
      </c>
      <c r="AA1735" s="3" t="str">
        <f t="shared" si="66"/>
        <v>INTERIORINT NINAPREPRIMARIADEPORTIVOCONJUNTO INTERIORMODA</v>
      </c>
    </row>
    <row r="1736" spans="1:27">
      <c r="A1736" s="3" t="s">
        <v>917</v>
      </c>
      <c r="B1736" s="3" t="s">
        <v>68</v>
      </c>
      <c r="C1736" s="3" t="s">
        <v>680</v>
      </c>
      <c r="D1736" s="3" t="s">
        <v>681</v>
      </c>
      <c r="E1736" s="3" t="s">
        <v>785</v>
      </c>
      <c r="F1736" s="3" t="s">
        <v>702</v>
      </c>
      <c r="G1736" s="50">
        <v>1</v>
      </c>
      <c r="H1736" s="3">
        <v>6</v>
      </c>
      <c r="I1736" s="3" t="s">
        <v>7</v>
      </c>
      <c r="J1736" s="33">
        <v>82</v>
      </c>
      <c r="K1736" s="3" t="s">
        <v>668</v>
      </c>
      <c r="L1736" s="34">
        <v>45336</v>
      </c>
      <c r="M1736" s="3" t="s">
        <v>1794</v>
      </c>
      <c r="N1736" s="3" t="s">
        <v>662</v>
      </c>
      <c r="O1736" s="35">
        <v>0</v>
      </c>
      <c r="P1736" s="3" t="s">
        <v>665</v>
      </c>
      <c r="Q1736" s="3" t="s">
        <v>8</v>
      </c>
      <c r="R1736" s="3" t="s">
        <v>1485</v>
      </c>
      <c r="T1736" s="3" t="str">
        <f t="shared" si="65"/>
        <v>INTERIOR</v>
      </c>
      <c r="U1736" s="48"/>
      <c r="V1736" s="3" t="s">
        <v>1599</v>
      </c>
      <c r="AA1736" s="3" t="str">
        <f t="shared" si="66"/>
        <v>INTERIORINT NINAPREPRIMARIADEPORTIVOCONJUNTO INTERIORMODA</v>
      </c>
    </row>
    <row r="1737" spans="1:27">
      <c r="A1737" s="3" t="s">
        <v>917</v>
      </c>
      <c r="B1737" s="3" t="s">
        <v>68</v>
      </c>
      <c r="C1737" s="3" t="s">
        <v>680</v>
      </c>
      <c r="D1737" s="3" t="s">
        <v>681</v>
      </c>
      <c r="E1737" s="3" t="s">
        <v>785</v>
      </c>
      <c r="F1737" s="3" t="s">
        <v>702</v>
      </c>
      <c r="G1737" s="50">
        <v>1</v>
      </c>
      <c r="H1737" s="3">
        <v>8</v>
      </c>
      <c r="I1737" s="3" t="s">
        <v>7</v>
      </c>
      <c r="J1737" s="33">
        <v>92</v>
      </c>
      <c r="K1737" s="3" t="s">
        <v>668</v>
      </c>
      <c r="L1737" s="34">
        <v>45336</v>
      </c>
      <c r="M1737" s="3" t="s">
        <v>1794</v>
      </c>
      <c r="N1737" s="3" t="s">
        <v>662</v>
      </c>
      <c r="O1737" s="35">
        <v>0</v>
      </c>
      <c r="P1737" s="3" t="s">
        <v>665</v>
      </c>
      <c r="Q1737" s="3" t="s">
        <v>8</v>
      </c>
      <c r="R1737" s="3" t="s">
        <v>1485</v>
      </c>
      <c r="T1737" s="3" t="str">
        <f t="shared" si="65"/>
        <v>INTERIOR</v>
      </c>
      <c r="U1737" s="48"/>
      <c r="V1737" s="3" t="s">
        <v>1599</v>
      </c>
      <c r="AA1737" s="3" t="str">
        <f t="shared" si="66"/>
        <v>INTERIORINT NINAPREPRIMARIADEPORTIVOCONJUNTO INTERIORMODA</v>
      </c>
    </row>
    <row r="1738" spans="1:27">
      <c r="A1738" s="3" t="s">
        <v>917</v>
      </c>
      <c r="B1738" s="3" t="s">
        <v>68</v>
      </c>
      <c r="C1738" s="3" t="s">
        <v>680</v>
      </c>
      <c r="D1738" s="3" t="s">
        <v>681</v>
      </c>
      <c r="E1738" s="3" t="s">
        <v>785</v>
      </c>
      <c r="F1738" s="3" t="s">
        <v>702</v>
      </c>
      <c r="G1738" s="50">
        <v>1</v>
      </c>
      <c r="H1738" s="3">
        <v>10</v>
      </c>
      <c r="I1738" s="3" t="s">
        <v>7</v>
      </c>
      <c r="J1738" s="33">
        <v>102</v>
      </c>
      <c r="K1738" s="3" t="s">
        <v>668</v>
      </c>
      <c r="L1738" s="34">
        <v>45336</v>
      </c>
      <c r="M1738" s="3" t="s">
        <v>1794</v>
      </c>
      <c r="N1738" s="3" t="s">
        <v>662</v>
      </c>
      <c r="O1738" s="35">
        <v>0</v>
      </c>
      <c r="P1738" s="3" t="s">
        <v>665</v>
      </c>
      <c r="Q1738" s="3" t="s">
        <v>8</v>
      </c>
      <c r="R1738" s="3" t="s">
        <v>1485</v>
      </c>
      <c r="T1738" s="3" t="str">
        <f t="shared" si="65"/>
        <v>INTERIOR</v>
      </c>
      <c r="U1738" s="48"/>
      <c r="V1738" s="3" t="s">
        <v>1599</v>
      </c>
      <c r="AA1738" s="3" t="str">
        <f t="shared" si="66"/>
        <v>INTERIORINT NINAPREPRIMARIADEPORTIVOCONJUNTO INTERIORMODA</v>
      </c>
    </row>
    <row r="1739" spans="1:27">
      <c r="A1739" s="3" t="s">
        <v>918</v>
      </c>
      <c r="B1739" s="3" t="s">
        <v>68</v>
      </c>
      <c r="C1739" s="3" t="s">
        <v>680</v>
      </c>
      <c r="D1739" s="3" t="s">
        <v>681</v>
      </c>
      <c r="E1739" s="3" t="s">
        <v>785</v>
      </c>
      <c r="F1739" s="3" t="s">
        <v>711</v>
      </c>
      <c r="G1739" s="50">
        <v>2</v>
      </c>
      <c r="H1739" s="3">
        <v>4</v>
      </c>
      <c r="I1739" s="3" t="s">
        <v>7</v>
      </c>
      <c r="J1739" s="33">
        <v>84</v>
      </c>
      <c r="K1739" s="3" t="s">
        <v>668</v>
      </c>
      <c r="L1739" s="34">
        <v>45336</v>
      </c>
      <c r="M1739" s="3" t="s">
        <v>1794</v>
      </c>
      <c r="N1739" s="3" t="s">
        <v>662</v>
      </c>
      <c r="O1739" s="35">
        <v>0</v>
      </c>
      <c r="P1739" s="3" t="s">
        <v>665</v>
      </c>
      <c r="Q1739" s="3" t="s">
        <v>8</v>
      </c>
      <c r="R1739" s="3" t="s">
        <v>1460</v>
      </c>
      <c r="T1739" s="3" t="str">
        <f t="shared" si="65"/>
        <v>INTERIOR</v>
      </c>
      <c r="U1739" s="48"/>
      <c r="V1739" s="3" t="s">
        <v>1599</v>
      </c>
      <c r="AA1739" s="3" t="str">
        <f t="shared" si="66"/>
        <v>INTERIORINT NINAPREPRIMARIADEPORTIVOCONJUNTO INTERIORBASICO MODA</v>
      </c>
    </row>
    <row r="1740" spans="1:27">
      <c r="A1740" s="3" t="s">
        <v>918</v>
      </c>
      <c r="B1740" s="3" t="s">
        <v>68</v>
      </c>
      <c r="C1740" s="3" t="s">
        <v>680</v>
      </c>
      <c r="D1740" s="3" t="s">
        <v>681</v>
      </c>
      <c r="E1740" s="3" t="s">
        <v>785</v>
      </c>
      <c r="F1740" s="3" t="s">
        <v>711</v>
      </c>
      <c r="G1740" s="50">
        <v>2</v>
      </c>
      <c r="H1740" s="3">
        <v>6</v>
      </c>
      <c r="I1740" s="3" t="s">
        <v>7</v>
      </c>
      <c r="J1740" s="33">
        <v>94</v>
      </c>
      <c r="K1740" s="3" t="s">
        <v>668</v>
      </c>
      <c r="L1740" s="34">
        <v>45336</v>
      </c>
      <c r="M1740" s="3" t="s">
        <v>1794</v>
      </c>
      <c r="N1740" s="3" t="s">
        <v>662</v>
      </c>
      <c r="O1740" s="35">
        <v>0</v>
      </c>
      <c r="P1740" s="3" t="s">
        <v>665</v>
      </c>
      <c r="Q1740" s="3" t="s">
        <v>8</v>
      </c>
      <c r="R1740" s="3" t="s">
        <v>1460</v>
      </c>
      <c r="T1740" s="3" t="str">
        <f t="shared" si="65"/>
        <v>INTERIOR</v>
      </c>
      <c r="U1740" s="48"/>
      <c r="V1740" s="3" t="s">
        <v>1599</v>
      </c>
      <c r="AA1740" s="3" t="str">
        <f t="shared" si="66"/>
        <v>INTERIORINT NINAPREPRIMARIADEPORTIVOCONJUNTO INTERIORBASICO MODA</v>
      </c>
    </row>
    <row r="1741" spans="1:27">
      <c r="A1741" s="3" t="s">
        <v>918</v>
      </c>
      <c r="B1741" s="3" t="s">
        <v>68</v>
      </c>
      <c r="C1741" s="3" t="s">
        <v>680</v>
      </c>
      <c r="D1741" s="3" t="s">
        <v>681</v>
      </c>
      <c r="E1741" s="3" t="s">
        <v>785</v>
      </c>
      <c r="F1741" s="3" t="s">
        <v>711</v>
      </c>
      <c r="G1741" s="50">
        <v>2</v>
      </c>
      <c r="H1741" s="3">
        <v>8</v>
      </c>
      <c r="I1741" s="3" t="s">
        <v>7</v>
      </c>
      <c r="J1741" s="33">
        <v>86</v>
      </c>
      <c r="K1741" s="3" t="s">
        <v>668</v>
      </c>
      <c r="L1741" s="34">
        <v>45336</v>
      </c>
      <c r="M1741" s="3" t="s">
        <v>1794</v>
      </c>
      <c r="N1741" s="3" t="s">
        <v>662</v>
      </c>
      <c r="O1741" s="35">
        <v>0</v>
      </c>
      <c r="P1741" s="3" t="s">
        <v>665</v>
      </c>
      <c r="Q1741" s="3" t="s">
        <v>8</v>
      </c>
      <c r="R1741" s="3" t="s">
        <v>1460</v>
      </c>
      <c r="T1741" s="3" t="str">
        <f t="shared" si="65"/>
        <v>INTERIOR</v>
      </c>
      <c r="U1741" s="48"/>
      <c r="V1741" s="3" t="s">
        <v>1599</v>
      </c>
      <c r="AA1741" s="3" t="str">
        <f t="shared" si="66"/>
        <v>INTERIORINT NINAPREPRIMARIADEPORTIVOCONJUNTO INTERIORBASICO MODA</v>
      </c>
    </row>
    <row r="1742" spans="1:27">
      <c r="A1742" s="3" t="s">
        <v>918</v>
      </c>
      <c r="B1742" s="3" t="s">
        <v>68</v>
      </c>
      <c r="C1742" s="3" t="s">
        <v>680</v>
      </c>
      <c r="D1742" s="3" t="s">
        <v>681</v>
      </c>
      <c r="E1742" s="3" t="s">
        <v>785</v>
      </c>
      <c r="F1742" s="3" t="s">
        <v>711</v>
      </c>
      <c r="G1742" s="50">
        <v>2</v>
      </c>
      <c r="H1742" s="3">
        <v>10</v>
      </c>
      <c r="I1742" s="3" t="s">
        <v>7</v>
      </c>
      <c r="J1742" s="33">
        <v>96</v>
      </c>
      <c r="K1742" s="3" t="s">
        <v>668</v>
      </c>
      <c r="L1742" s="34">
        <v>45336</v>
      </c>
      <c r="M1742" s="3" t="s">
        <v>1794</v>
      </c>
      <c r="N1742" s="3" t="s">
        <v>662</v>
      </c>
      <c r="O1742" s="35">
        <v>0</v>
      </c>
      <c r="P1742" s="3" t="s">
        <v>665</v>
      </c>
      <c r="Q1742" s="3" t="s">
        <v>8</v>
      </c>
      <c r="R1742" s="3" t="s">
        <v>1460</v>
      </c>
      <c r="T1742" s="3" t="str">
        <f t="shared" si="65"/>
        <v>INTERIOR</v>
      </c>
      <c r="U1742" s="48"/>
      <c r="V1742" s="3" t="s">
        <v>1599</v>
      </c>
      <c r="AA1742" s="3" t="str">
        <f t="shared" si="66"/>
        <v>INTERIORINT NINAPREPRIMARIADEPORTIVOCONJUNTO INTERIORBASICO MODA</v>
      </c>
    </row>
    <row r="1743" spans="1:27">
      <c r="A1743" s="3" t="s">
        <v>919</v>
      </c>
      <c r="B1743" s="3" t="s">
        <v>68</v>
      </c>
      <c r="C1743" s="3" t="s">
        <v>747</v>
      </c>
      <c r="D1743" s="3" t="s">
        <v>681</v>
      </c>
      <c r="E1743" s="3" t="s">
        <v>785</v>
      </c>
      <c r="F1743" s="3" t="s">
        <v>711</v>
      </c>
      <c r="G1743" s="50">
        <v>2</v>
      </c>
      <c r="H1743" s="3">
        <v>12</v>
      </c>
      <c r="I1743" s="3" t="s">
        <v>7</v>
      </c>
      <c r="J1743" s="33">
        <v>160</v>
      </c>
      <c r="K1743" s="3" t="s">
        <v>668</v>
      </c>
      <c r="L1743" s="34">
        <v>45337</v>
      </c>
      <c r="M1743" s="3" t="s">
        <v>882</v>
      </c>
      <c r="N1743" s="3" t="s">
        <v>662</v>
      </c>
      <c r="O1743" s="35">
        <v>0</v>
      </c>
      <c r="P1743" s="3" t="s">
        <v>665</v>
      </c>
      <c r="Q1743" s="3" t="s">
        <v>8</v>
      </c>
      <c r="R1743" s="3" t="s">
        <v>1459</v>
      </c>
      <c r="T1743" s="3" t="str">
        <f t="shared" si="65"/>
        <v>INTERIOR</v>
      </c>
      <c r="U1743" s="48"/>
      <c r="V1743" s="3" t="s">
        <v>1599</v>
      </c>
      <c r="AA1743" s="3" t="str">
        <f t="shared" si="66"/>
        <v>INTERIORINT NINAPRIMARIADEPORTIVOCONJUNTO INTERIORBASICO MODA</v>
      </c>
    </row>
    <row r="1744" spans="1:27">
      <c r="A1744" s="3" t="s">
        <v>919</v>
      </c>
      <c r="B1744" s="3" t="s">
        <v>68</v>
      </c>
      <c r="C1744" s="3" t="s">
        <v>747</v>
      </c>
      <c r="D1744" s="3" t="s">
        <v>681</v>
      </c>
      <c r="E1744" s="3" t="s">
        <v>785</v>
      </c>
      <c r="F1744" s="3" t="s">
        <v>711</v>
      </c>
      <c r="G1744" s="50">
        <v>2</v>
      </c>
      <c r="H1744" s="3">
        <v>14</v>
      </c>
      <c r="I1744" s="3" t="s">
        <v>7</v>
      </c>
      <c r="J1744" s="33">
        <v>140</v>
      </c>
      <c r="K1744" s="3" t="s">
        <v>668</v>
      </c>
      <c r="L1744" s="34">
        <v>45337</v>
      </c>
      <c r="M1744" s="3" t="s">
        <v>882</v>
      </c>
      <c r="N1744" s="3" t="s">
        <v>662</v>
      </c>
      <c r="O1744" s="35">
        <v>0</v>
      </c>
      <c r="P1744" s="3" t="s">
        <v>665</v>
      </c>
      <c r="Q1744" s="3" t="s">
        <v>8</v>
      </c>
      <c r="R1744" s="3" t="s">
        <v>1459</v>
      </c>
      <c r="T1744" s="3" t="str">
        <f t="shared" si="65"/>
        <v>INTERIOR</v>
      </c>
      <c r="U1744" s="48"/>
      <c r="V1744" s="3" t="s">
        <v>1599</v>
      </c>
      <c r="AA1744" s="3" t="str">
        <f t="shared" si="66"/>
        <v>INTERIORINT NINAPRIMARIADEPORTIVOCONJUNTO INTERIORBASICO MODA</v>
      </c>
    </row>
    <row r="1745" spans="1:27">
      <c r="A1745" s="3" t="s">
        <v>919</v>
      </c>
      <c r="B1745" s="3" t="s">
        <v>68</v>
      </c>
      <c r="C1745" s="3" t="s">
        <v>747</v>
      </c>
      <c r="D1745" s="3" t="s">
        <v>681</v>
      </c>
      <c r="E1745" s="3" t="s">
        <v>785</v>
      </c>
      <c r="F1745" s="3" t="s">
        <v>711</v>
      </c>
      <c r="G1745" s="50">
        <v>2</v>
      </c>
      <c r="H1745" s="3">
        <v>16</v>
      </c>
      <c r="I1745" s="3" t="s">
        <v>7</v>
      </c>
      <c r="J1745" s="33">
        <v>165</v>
      </c>
      <c r="K1745" s="3" t="s">
        <v>668</v>
      </c>
      <c r="L1745" s="34">
        <v>45337</v>
      </c>
      <c r="M1745" s="3" t="s">
        <v>882</v>
      </c>
      <c r="N1745" s="3" t="s">
        <v>662</v>
      </c>
      <c r="O1745" s="35">
        <v>0</v>
      </c>
      <c r="P1745" s="3" t="s">
        <v>665</v>
      </c>
      <c r="Q1745" s="3" t="s">
        <v>8</v>
      </c>
      <c r="R1745" s="3" t="s">
        <v>1459</v>
      </c>
      <c r="T1745" s="3" t="str">
        <f t="shared" si="65"/>
        <v>INTERIOR</v>
      </c>
      <c r="U1745" s="48"/>
      <c r="V1745" s="3" t="s">
        <v>1599</v>
      </c>
      <c r="AA1745" s="3" t="str">
        <f t="shared" si="66"/>
        <v>INTERIORINT NINAPRIMARIADEPORTIVOCONJUNTO INTERIORBASICO MODA</v>
      </c>
    </row>
    <row r="1746" spans="1:27">
      <c r="A1746" s="3">
        <v>300814</v>
      </c>
      <c r="B1746" s="3" t="s">
        <v>68</v>
      </c>
      <c r="C1746" s="3" t="s">
        <v>680</v>
      </c>
      <c r="D1746" s="3" t="s">
        <v>681</v>
      </c>
      <c r="E1746" s="3" t="s">
        <v>697</v>
      </c>
      <c r="F1746" s="3" t="s">
        <v>702</v>
      </c>
      <c r="G1746" s="50">
        <v>1</v>
      </c>
      <c r="H1746" s="3" t="s">
        <v>7</v>
      </c>
      <c r="I1746" s="3" t="s">
        <v>7</v>
      </c>
      <c r="J1746" s="33">
        <v>0</v>
      </c>
      <c r="K1746" s="3" t="s">
        <v>668</v>
      </c>
      <c r="L1746" s="34">
        <v>45345</v>
      </c>
      <c r="M1746" s="3" t="s">
        <v>97</v>
      </c>
      <c r="N1746" s="3" t="s">
        <v>662</v>
      </c>
      <c r="O1746" s="35">
        <v>0</v>
      </c>
      <c r="P1746" s="3" t="s">
        <v>862</v>
      </c>
      <c r="Q1746" s="3" t="s">
        <v>8</v>
      </c>
      <c r="R1746" s="3" t="s">
        <v>1324</v>
      </c>
      <c r="S1746" s="3" t="s">
        <v>1809</v>
      </c>
      <c r="T1746" s="3" t="str">
        <f t="shared" si="65"/>
        <v>INTERIOR</v>
      </c>
      <c r="U1746" s="48">
        <v>261</v>
      </c>
      <c r="V1746" s="3" t="s">
        <v>1599</v>
      </c>
      <c r="AA1746" s="3" t="str">
        <f t="shared" si="66"/>
        <v>INTERIORINT NINAPREPRIMARIADEPORTIVOMEDIASMODA</v>
      </c>
    </row>
    <row r="1747" spans="1:27">
      <c r="A1747" s="3">
        <v>300814</v>
      </c>
      <c r="B1747" s="3" t="s">
        <v>68</v>
      </c>
      <c r="C1747" s="3" t="s">
        <v>680</v>
      </c>
      <c r="D1747" s="3" t="s">
        <v>681</v>
      </c>
      <c r="E1747" s="3" t="s">
        <v>697</v>
      </c>
      <c r="F1747" s="3" t="s">
        <v>702</v>
      </c>
      <c r="G1747" s="50">
        <v>2</v>
      </c>
      <c r="H1747" s="3" t="s">
        <v>767</v>
      </c>
      <c r="I1747" s="3" t="s">
        <v>695</v>
      </c>
      <c r="J1747" s="33">
        <v>348</v>
      </c>
      <c r="K1747" s="3" t="s">
        <v>668</v>
      </c>
      <c r="L1747" s="34">
        <v>45345</v>
      </c>
      <c r="M1747" s="3" t="s">
        <v>97</v>
      </c>
      <c r="N1747" s="3" t="s">
        <v>662</v>
      </c>
      <c r="O1747" s="35">
        <v>0</v>
      </c>
      <c r="P1747" s="3" t="s">
        <v>664</v>
      </c>
      <c r="Q1747" s="3" t="s">
        <v>8</v>
      </c>
      <c r="R1747" s="3" t="s">
        <v>7</v>
      </c>
      <c r="S1747" s="3" t="s">
        <v>1697</v>
      </c>
      <c r="T1747" s="3" t="str">
        <f t="shared" si="65"/>
        <v>INTERIOR</v>
      </c>
      <c r="U1747" s="48"/>
      <c r="AA1747" s="3" t="str">
        <f t="shared" si="66"/>
        <v>INTERIORINT NINAPREPRIMARIADEPORTIVOMEDIASMODA</v>
      </c>
    </row>
    <row r="1748" spans="1:27">
      <c r="A1748" s="3">
        <v>302668</v>
      </c>
      <c r="B1748" s="3" t="s">
        <v>68</v>
      </c>
      <c r="C1748" s="3" t="s">
        <v>680</v>
      </c>
      <c r="D1748" s="3" t="s">
        <v>681</v>
      </c>
      <c r="E1748" s="3" t="s">
        <v>697</v>
      </c>
      <c r="F1748" s="3" t="s">
        <v>702</v>
      </c>
      <c r="G1748" s="50">
        <v>1</v>
      </c>
      <c r="H1748" s="3" t="s">
        <v>7</v>
      </c>
      <c r="I1748" s="3" t="s">
        <v>7</v>
      </c>
      <c r="J1748" s="33">
        <v>0</v>
      </c>
      <c r="K1748" s="3" t="s">
        <v>668</v>
      </c>
      <c r="L1748" s="34">
        <v>45345</v>
      </c>
      <c r="M1748" s="3" t="s">
        <v>97</v>
      </c>
      <c r="N1748" s="3" t="s">
        <v>662</v>
      </c>
      <c r="O1748" s="35">
        <v>0</v>
      </c>
      <c r="P1748" s="3" t="s">
        <v>862</v>
      </c>
      <c r="Q1748" s="3" t="s">
        <v>8</v>
      </c>
      <c r="R1748" s="3" t="s">
        <v>1324</v>
      </c>
      <c r="S1748" s="3" t="s">
        <v>1809</v>
      </c>
      <c r="T1748" s="3" t="str">
        <f t="shared" si="65"/>
        <v>INTERIOR</v>
      </c>
      <c r="U1748" s="48">
        <v>180</v>
      </c>
      <c r="V1748" s="3" t="s">
        <v>1599</v>
      </c>
      <c r="AA1748" s="3" t="str">
        <f t="shared" si="66"/>
        <v>INTERIORINT NINAPREPRIMARIADEPORTIVOMEDIASMODA</v>
      </c>
    </row>
    <row r="1749" spans="1:27">
      <c r="A1749" s="3">
        <v>302669</v>
      </c>
      <c r="B1749" s="3" t="s">
        <v>68</v>
      </c>
      <c r="C1749" s="3" t="s">
        <v>747</v>
      </c>
      <c r="D1749" s="3" t="s">
        <v>681</v>
      </c>
      <c r="E1749" s="3" t="s">
        <v>697</v>
      </c>
      <c r="F1749" s="3" t="s">
        <v>711</v>
      </c>
      <c r="G1749" s="50">
        <v>1</v>
      </c>
      <c r="H1749" s="3" t="s">
        <v>7</v>
      </c>
      <c r="I1749" s="3" t="s">
        <v>7</v>
      </c>
      <c r="J1749" s="33">
        <v>0</v>
      </c>
      <c r="K1749" s="3" t="s">
        <v>668</v>
      </c>
      <c r="L1749" s="34">
        <v>45345</v>
      </c>
      <c r="M1749" s="3" t="s">
        <v>97</v>
      </c>
      <c r="N1749" s="3" t="s">
        <v>662</v>
      </c>
      <c r="O1749" s="35">
        <v>0</v>
      </c>
      <c r="P1749" s="3" t="s">
        <v>862</v>
      </c>
      <c r="Q1749" s="3" t="s">
        <v>8</v>
      </c>
      <c r="R1749" s="3" t="s">
        <v>1378</v>
      </c>
      <c r="S1749" s="3" t="s">
        <v>1809</v>
      </c>
      <c r="T1749" s="3" t="str">
        <f t="shared" si="65"/>
        <v>INTERIOR</v>
      </c>
      <c r="U1749" s="48">
        <v>132</v>
      </c>
      <c r="V1749" s="3" t="s">
        <v>1599</v>
      </c>
      <c r="AA1749" s="3" t="str">
        <f t="shared" si="66"/>
        <v>INTERIORINT NINAPRIMARIADEPORTIVOMEDIASBASICO MODA</v>
      </c>
    </row>
    <row r="1750" spans="1:27">
      <c r="A1750" s="3" t="s">
        <v>848</v>
      </c>
      <c r="B1750" s="3" t="s">
        <v>68</v>
      </c>
      <c r="C1750" s="3" t="s">
        <v>747</v>
      </c>
      <c r="D1750" s="3" t="s">
        <v>707</v>
      </c>
      <c r="E1750" s="3" t="s">
        <v>697</v>
      </c>
      <c r="F1750" s="3" t="s">
        <v>711</v>
      </c>
      <c r="G1750" s="50" t="s">
        <v>7</v>
      </c>
      <c r="H1750" s="3" t="s">
        <v>7</v>
      </c>
      <c r="I1750" s="3" t="s">
        <v>7</v>
      </c>
      <c r="J1750" s="33">
        <v>0</v>
      </c>
      <c r="K1750" s="3" t="s">
        <v>668</v>
      </c>
      <c r="L1750" s="34">
        <v>45345</v>
      </c>
      <c r="M1750" s="3" t="s">
        <v>97</v>
      </c>
      <c r="N1750" s="3" t="s">
        <v>662</v>
      </c>
      <c r="O1750" s="35">
        <v>0</v>
      </c>
      <c r="P1750" s="3" t="s">
        <v>1394</v>
      </c>
      <c r="Q1750" s="3" t="s">
        <v>8</v>
      </c>
      <c r="R1750" s="3" t="s">
        <v>1401</v>
      </c>
      <c r="S1750" s="3" t="s">
        <v>1809</v>
      </c>
      <c r="T1750" s="3" t="str">
        <f t="shared" si="65"/>
        <v>INTERIOR</v>
      </c>
      <c r="U1750" s="48">
        <v>90</v>
      </c>
      <c r="V1750" s="3" t="s">
        <v>1599</v>
      </c>
      <c r="AA1750" s="3" t="str">
        <f t="shared" si="66"/>
        <v>INTERIORINT NINAPRIMARIACASUALMEDIASBASICO MODA</v>
      </c>
    </row>
    <row r="1751" spans="1:27">
      <c r="A1751" s="3">
        <v>238159</v>
      </c>
      <c r="B1751" s="3" t="s">
        <v>68</v>
      </c>
      <c r="C1751" s="3" t="s">
        <v>680</v>
      </c>
      <c r="D1751" s="3" t="s">
        <v>681</v>
      </c>
      <c r="E1751" s="3" t="s">
        <v>738</v>
      </c>
      <c r="F1751" s="3" t="s">
        <v>683</v>
      </c>
      <c r="G1751" s="50">
        <v>1</v>
      </c>
      <c r="H1751" s="3">
        <v>10</v>
      </c>
      <c r="I1751" s="3" t="s">
        <v>684</v>
      </c>
      <c r="J1751" s="33">
        <v>50</v>
      </c>
      <c r="K1751" s="3" t="s">
        <v>668</v>
      </c>
      <c r="L1751" s="34">
        <v>45336</v>
      </c>
      <c r="M1751" s="3" t="s">
        <v>6</v>
      </c>
      <c r="N1751" s="3" t="s">
        <v>661</v>
      </c>
      <c r="O1751" s="35">
        <v>0</v>
      </c>
      <c r="P1751" s="3" t="s">
        <v>664</v>
      </c>
      <c r="Q1751" s="3" t="s">
        <v>8</v>
      </c>
      <c r="R1751" s="3" t="s">
        <v>1400</v>
      </c>
      <c r="T1751" s="3" t="str">
        <f t="shared" si="65"/>
        <v>INTERIOR</v>
      </c>
      <c r="U1751" s="48"/>
      <c r="V1751" s="3" t="s">
        <v>1599</v>
      </c>
      <c r="AA1751" s="3" t="str">
        <f t="shared" si="66"/>
        <v>INTERIORINT NINAPREPRIMARIADEPORTIVOTOPBASICO NEUTRO</v>
      </c>
    </row>
    <row r="1752" spans="1:27">
      <c r="A1752" s="3">
        <v>307147</v>
      </c>
      <c r="B1752" s="3" t="s">
        <v>68</v>
      </c>
      <c r="C1752" s="3" t="s">
        <v>680</v>
      </c>
      <c r="D1752" s="3" t="s">
        <v>681</v>
      </c>
      <c r="E1752" s="3" t="s">
        <v>697</v>
      </c>
      <c r="F1752" s="3" t="s">
        <v>702</v>
      </c>
      <c r="G1752" s="50">
        <v>2</v>
      </c>
      <c r="H1752" s="3" t="s">
        <v>767</v>
      </c>
      <c r="I1752" s="3" t="s">
        <v>765</v>
      </c>
      <c r="J1752" s="33">
        <v>225</v>
      </c>
      <c r="K1752" s="3" t="s">
        <v>668</v>
      </c>
      <c r="L1752" s="34">
        <v>45331</v>
      </c>
      <c r="M1752" s="3" t="s">
        <v>1782</v>
      </c>
      <c r="N1752" s="3" t="s">
        <v>662</v>
      </c>
      <c r="O1752" s="35">
        <v>0</v>
      </c>
      <c r="P1752" s="3" t="s">
        <v>664</v>
      </c>
      <c r="Q1752" s="3" t="s">
        <v>8</v>
      </c>
      <c r="R1752" s="3" t="s">
        <v>1324</v>
      </c>
      <c r="T1752" s="3" t="str">
        <f t="shared" si="65"/>
        <v>INTERIOR</v>
      </c>
      <c r="U1752" s="48"/>
      <c r="V1752" s="3" t="s">
        <v>1599</v>
      </c>
      <c r="AA1752" s="3" t="str">
        <f t="shared" si="66"/>
        <v>INTERIORINT NINAPREPRIMARIADEPORTIVOMEDIASMODA</v>
      </c>
    </row>
    <row r="1753" spans="1:27">
      <c r="A1753" s="3">
        <v>269723</v>
      </c>
      <c r="B1753" s="3" t="s">
        <v>68</v>
      </c>
      <c r="C1753" s="3" t="s">
        <v>680</v>
      </c>
      <c r="D1753" s="3" t="s">
        <v>681</v>
      </c>
      <c r="E1753" s="3" t="s">
        <v>697</v>
      </c>
      <c r="F1753" s="3" t="s">
        <v>702</v>
      </c>
      <c r="G1753" s="50">
        <v>1</v>
      </c>
      <c r="H1753" s="3" t="s">
        <v>718</v>
      </c>
      <c r="I1753" s="3" t="s">
        <v>695</v>
      </c>
      <c r="J1753" s="33">
        <v>125</v>
      </c>
      <c r="K1753" s="3" t="s">
        <v>668</v>
      </c>
      <c r="L1753" s="34">
        <v>45344</v>
      </c>
      <c r="M1753" s="3" t="s">
        <v>74</v>
      </c>
      <c r="N1753" s="3" t="s">
        <v>661</v>
      </c>
      <c r="O1753" s="35">
        <v>0</v>
      </c>
      <c r="P1753" s="3" t="s">
        <v>664</v>
      </c>
      <c r="Q1753" s="3" t="s">
        <v>8</v>
      </c>
      <c r="R1753" s="3" t="s">
        <v>1324</v>
      </c>
      <c r="T1753" s="3" t="str">
        <f t="shared" si="65"/>
        <v>INTERIOR</v>
      </c>
      <c r="U1753" s="48"/>
      <c r="V1753" s="3" t="s">
        <v>1599</v>
      </c>
      <c r="AA1753" s="3" t="str">
        <f t="shared" si="66"/>
        <v>INTERIORINT NINAPREPRIMARIADEPORTIVOMEDIASMODA</v>
      </c>
    </row>
    <row r="1754" spans="1:27">
      <c r="A1754" s="3">
        <v>138073</v>
      </c>
      <c r="B1754" s="3" t="s">
        <v>68</v>
      </c>
      <c r="C1754" s="3" t="s">
        <v>680</v>
      </c>
      <c r="D1754" s="3" t="s">
        <v>681</v>
      </c>
      <c r="E1754" s="3" t="s">
        <v>704</v>
      </c>
      <c r="F1754" s="3" t="s">
        <v>711</v>
      </c>
      <c r="G1754" s="50">
        <v>2</v>
      </c>
      <c r="H1754" s="3">
        <v>2</v>
      </c>
      <c r="I1754" s="3" t="s">
        <v>695</v>
      </c>
      <c r="J1754" s="33">
        <v>462</v>
      </c>
      <c r="K1754" s="3" t="s">
        <v>668</v>
      </c>
      <c r="L1754" s="34">
        <v>45330</v>
      </c>
      <c r="M1754" s="3" t="s">
        <v>81</v>
      </c>
      <c r="N1754" s="3" t="s">
        <v>661</v>
      </c>
      <c r="O1754" s="35">
        <v>0</v>
      </c>
      <c r="P1754" s="3" t="s">
        <v>664</v>
      </c>
      <c r="Q1754" s="3" t="s">
        <v>8</v>
      </c>
      <c r="R1754" s="3" t="s">
        <v>1351</v>
      </c>
      <c r="T1754" s="3" t="str">
        <f t="shared" si="65"/>
        <v>INTERIOR</v>
      </c>
      <c r="U1754" s="48"/>
      <c r="V1754" s="3" t="s">
        <v>1599</v>
      </c>
      <c r="AA1754" s="3" t="str">
        <f t="shared" si="66"/>
        <v>INTERIORINT NINAPREPRIMARIADEPORTIVOPANTYBASICO MODA</v>
      </c>
    </row>
    <row r="1755" spans="1:27">
      <c r="A1755" s="3">
        <v>138074</v>
      </c>
      <c r="B1755" s="3" t="s">
        <v>68</v>
      </c>
      <c r="C1755" s="3" t="s">
        <v>680</v>
      </c>
      <c r="D1755" s="3" t="s">
        <v>681</v>
      </c>
      <c r="E1755" s="3" t="s">
        <v>704</v>
      </c>
      <c r="F1755" s="3" t="s">
        <v>711</v>
      </c>
      <c r="G1755" s="50">
        <v>2</v>
      </c>
      <c r="H1755" s="3">
        <v>2</v>
      </c>
      <c r="I1755" s="3" t="s">
        <v>695</v>
      </c>
      <c r="J1755" s="33">
        <v>516</v>
      </c>
      <c r="K1755" s="3" t="s">
        <v>668</v>
      </c>
      <c r="L1755" s="34">
        <v>45330</v>
      </c>
      <c r="M1755" s="3" t="s">
        <v>81</v>
      </c>
      <c r="N1755" s="3" t="s">
        <v>661</v>
      </c>
      <c r="O1755" s="35">
        <v>0</v>
      </c>
      <c r="P1755" s="3" t="s">
        <v>664</v>
      </c>
      <c r="Q1755" s="3" t="s">
        <v>8</v>
      </c>
      <c r="R1755" s="3" t="s">
        <v>1351</v>
      </c>
      <c r="T1755" s="3" t="str">
        <f t="shared" si="65"/>
        <v>INTERIOR</v>
      </c>
      <c r="U1755" s="48"/>
      <c r="V1755" s="3" t="s">
        <v>1599</v>
      </c>
      <c r="AA1755" s="3" t="str">
        <f t="shared" si="66"/>
        <v>INTERIORINT NINAPREPRIMARIADEPORTIVOPANTYBASICO MODA</v>
      </c>
    </row>
    <row r="1756" spans="1:27">
      <c r="A1756" s="3">
        <v>268493</v>
      </c>
      <c r="B1756" s="3" t="s">
        <v>68</v>
      </c>
      <c r="C1756" s="3" t="s">
        <v>747</v>
      </c>
      <c r="D1756" s="3" t="s">
        <v>681</v>
      </c>
      <c r="E1756" s="3" t="s">
        <v>697</v>
      </c>
      <c r="F1756" s="3" t="s">
        <v>711</v>
      </c>
      <c r="G1756" s="50">
        <v>1</v>
      </c>
      <c r="H1756" s="3" t="s">
        <v>761</v>
      </c>
      <c r="I1756" s="3" t="s">
        <v>695</v>
      </c>
      <c r="J1756" s="33">
        <v>828</v>
      </c>
      <c r="K1756" s="3" t="s">
        <v>668</v>
      </c>
      <c r="L1756" s="34">
        <v>45323</v>
      </c>
      <c r="M1756" s="3" t="s">
        <v>76</v>
      </c>
      <c r="N1756" s="3" t="s">
        <v>661</v>
      </c>
      <c r="O1756" s="35">
        <v>0</v>
      </c>
      <c r="P1756" s="3" t="s">
        <v>664</v>
      </c>
      <c r="Q1756" s="3" t="s">
        <v>8</v>
      </c>
      <c r="R1756" s="3" t="s">
        <v>1378</v>
      </c>
      <c r="T1756" s="3" t="str">
        <f t="shared" si="65"/>
        <v>INTERIOR</v>
      </c>
      <c r="U1756" s="48"/>
      <c r="V1756" s="3" t="s">
        <v>1599</v>
      </c>
      <c r="AA1756" s="3" t="str">
        <f t="shared" si="66"/>
        <v>INTERIORINT NINAPRIMARIADEPORTIVOMEDIASBASICO MODA</v>
      </c>
    </row>
    <row r="1757" spans="1:27">
      <c r="A1757" s="3">
        <v>293491</v>
      </c>
      <c r="B1757" s="3" t="s">
        <v>68</v>
      </c>
      <c r="C1757" s="3" t="s">
        <v>680</v>
      </c>
      <c r="D1757" s="3" t="s">
        <v>681</v>
      </c>
      <c r="E1757" s="3" t="s">
        <v>704</v>
      </c>
      <c r="F1757" s="3" t="s">
        <v>683</v>
      </c>
      <c r="G1757" s="50">
        <v>2</v>
      </c>
      <c r="H1757" s="3">
        <v>6</v>
      </c>
      <c r="I1757" s="3" t="s">
        <v>742</v>
      </c>
      <c r="J1757" s="33">
        <v>17</v>
      </c>
      <c r="K1757" s="3" t="s">
        <v>668</v>
      </c>
      <c r="L1757" s="34">
        <v>45337</v>
      </c>
      <c r="M1757" s="3" t="s">
        <v>72</v>
      </c>
      <c r="N1757" s="3" t="s">
        <v>661</v>
      </c>
      <c r="O1757" s="35">
        <v>0</v>
      </c>
      <c r="P1757" s="3" t="s">
        <v>664</v>
      </c>
      <c r="Q1757" s="3" t="s">
        <v>8</v>
      </c>
      <c r="R1757" s="3" t="s">
        <v>1484</v>
      </c>
      <c r="T1757" s="3" t="str">
        <f t="shared" si="65"/>
        <v>INTERIOR</v>
      </c>
      <c r="U1757" s="48"/>
      <c r="V1757" s="3" t="s">
        <v>1599</v>
      </c>
      <c r="AA1757" s="3" t="str">
        <f t="shared" si="66"/>
        <v>INTERIORINT NINAPREPRIMARIADEPORTIVOPANTYBASICO NEUTRO</v>
      </c>
    </row>
    <row r="1758" spans="1:27">
      <c r="A1758" s="3">
        <v>293491</v>
      </c>
      <c r="B1758" s="3" t="s">
        <v>68</v>
      </c>
      <c r="C1758" s="3" t="s">
        <v>680</v>
      </c>
      <c r="D1758" s="3" t="s">
        <v>681</v>
      </c>
      <c r="E1758" s="3" t="s">
        <v>704</v>
      </c>
      <c r="F1758" s="3" t="s">
        <v>683</v>
      </c>
      <c r="G1758" s="50">
        <v>2</v>
      </c>
      <c r="H1758" s="3">
        <v>12</v>
      </c>
      <c r="I1758" s="3" t="s">
        <v>742</v>
      </c>
      <c r="J1758" s="33">
        <v>27</v>
      </c>
      <c r="K1758" s="3" t="s">
        <v>668</v>
      </c>
      <c r="L1758" s="34">
        <v>45337</v>
      </c>
      <c r="M1758" s="3" t="s">
        <v>72</v>
      </c>
      <c r="N1758" s="3" t="s">
        <v>661</v>
      </c>
      <c r="O1758" s="35">
        <v>0</v>
      </c>
      <c r="P1758" s="3" t="s">
        <v>664</v>
      </c>
      <c r="Q1758" s="3" t="s">
        <v>8</v>
      </c>
      <c r="R1758" s="3" t="s">
        <v>1484</v>
      </c>
      <c r="T1758" s="3" t="str">
        <f t="shared" si="65"/>
        <v>INTERIOR</v>
      </c>
      <c r="U1758" s="48"/>
      <c r="V1758" s="3" t="s">
        <v>1599</v>
      </c>
      <c r="AA1758" s="3" t="str">
        <f t="shared" si="66"/>
        <v>INTERIORINT NINAPREPRIMARIADEPORTIVOPANTYBASICO NEUTRO</v>
      </c>
    </row>
    <row r="1759" spans="1:27">
      <c r="A1759" s="3">
        <v>293491</v>
      </c>
      <c r="B1759" s="3" t="s">
        <v>68</v>
      </c>
      <c r="C1759" s="3" t="s">
        <v>680</v>
      </c>
      <c r="D1759" s="3" t="s">
        <v>681</v>
      </c>
      <c r="E1759" s="3" t="s">
        <v>704</v>
      </c>
      <c r="F1759" s="3" t="s">
        <v>683</v>
      </c>
      <c r="G1759" s="50">
        <v>2</v>
      </c>
      <c r="H1759" s="3">
        <v>18</v>
      </c>
      <c r="I1759" s="3" t="s">
        <v>742</v>
      </c>
      <c r="J1759" s="33">
        <v>20</v>
      </c>
      <c r="K1759" s="3" t="s">
        <v>668</v>
      </c>
      <c r="L1759" s="34">
        <v>45337</v>
      </c>
      <c r="M1759" s="3" t="s">
        <v>72</v>
      </c>
      <c r="N1759" s="3" t="s">
        <v>661</v>
      </c>
      <c r="O1759" s="35">
        <v>0</v>
      </c>
      <c r="P1759" s="3" t="s">
        <v>664</v>
      </c>
      <c r="Q1759" s="3" t="s">
        <v>8</v>
      </c>
      <c r="R1759" s="3" t="s">
        <v>1484</v>
      </c>
      <c r="T1759" s="3" t="str">
        <f t="shared" si="65"/>
        <v>INTERIOR</v>
      </c>
      <c r="U1759" s="48"/>
      <c r="V1759" s="3" t="s">
        <v>1599</v>
      </c>
      <c r="AA1759" s="3" t="str">
        <f t="shared" si="66"/>
        <v>INTERIORINT NINAPREPRIMARIADEPORTIVOPANTYBASICO NEUTRO</v>
      </c>
    </row>
    <row r="1760" spans="1:27">
      <c r="A1760" s="3">
        <v>293491</v>
      </c>
      <c r="B1760" s="3" t="s">
        <v>68</v>
      </c>
      <c r="C1760" s="3" t="s">
        <v>680</v>
      </c>
      <c r="D1760" s="3" t="s">
        <v>681</v>
      </c>
      <c r="E1760" s="3" t="s">
        <v>704</v>
      </c>
      <c r="F1760" s="3" t="s">
        <v>683</v>
      </c>
      <c r="G1760" s="50">
        <v>2</v>
      </c>
      <c r="H1760" s="3">
        <v>6</v>
      </c>
      <c r="I1760" s="3" t="s">
        <v>684</v>
      </c>
      <c r="J1760" s="33">
        <v>13</v>
      </c>
      <c r="K1760" s="3" t="s">
        <v>668</v>
      </c>
      <c r="L1760" s="34">
        <v>45337</v>
      </c>
      <c r="M1760" s="3" t="s">
        <v>72</v>
      </c>
      <c r="N1760" s="3" t="s">
        <v>661</v>
      </c>
      <c r="O1760" s="35">
        <v>0</v>
      </c>
      <c r="P1760" s="3" t="s">
        <v>664</v>
      </c>
      <c r="Q1760" s="3" t="s">
        <v>8</v>
      </c>
      <c r="R1760" s="3" t="s">
        <v>1484</v>
      </c>
      <c r="T1760" s="3" t="str">
        <f t="shared" si="65"/>
        <v>INTERIOR</v>
      </c>
      <c r="U1760" s="48"/>
      <c r="V1760" s="3" t="s">
        <v>1599</v>
      </c>
      <c r="AA1760" s="3" t="str">
        <f t="shared" si="66"/>
        <v>INTERIORINT NINAPREPRIMARIADEPORTIVOPANTYBASICO NEUTRO</v>
      </c>
    </row>
    <row r="1761" spans="1:27">
      <c r="A1761" s="3">
        <v>293491</v>
      </c>
      <c r="B1761" s="3" t="s">
        <v>68</v>
      </c>
      <c r="C1761" s="3" t="s">
        <v>680</v>
      </c>
      <c r="D1761" s="3" t="s">
        <v>681</v>
      </c>
      <c r="E1761" s="3" t="s">
        <v>704</v>
      </c>
      <c r="F1761" s="3" t="s">
        <v>683</v>
      </c>
      <c r="G1761" s="50">
        <v>2</v>
      </c>
      <c r="H1761" s="3">
        <v>12</v>
      </c>
      <c r="I1761" s="3" t="s">
        <v>684</v>
      </c>
      <c r="J1761" s="33">
        <v>36</v>
      </c>
      <c r="K1761" s="3" t="s">
        <v>668</v>
      </c>
      <c r="L1761" s="34">
        <v>45337</v>
      </c>
      <c r="M1761" s="3" t="s">
        <v>72</v>
      </c>
      <c r="N1761" s="3" t="s">
        <v>661</v>
      </c>
      <c r="O1761" s="35">
        <v>0</v>
      </c>
      <c r="P1761" s="3" t="s">
        <v>664</v>
      </c>
      <c r="Q1761" s="3" t="s">
        <v>8</v>
      </c>
      <c r="R1761" s="3" t="s">
        <v>1484</v>
      </c>
      <c r="T1761" s="3" t="str">
        <f t="shared" si="65"/>
        <v>INTERIOR</v>
      </c>
      <c r="U1761" s="48"/>
      <c r="V1761" s="3" t="s">
        <v>1599</v>
      </c>
      <c r="AA1761" s="3" t="str">
        <f t="shared" si="66"/>
        <v>INTERIORINT NINAPREPRIMARIADEPORTIVOPANTYBASICO NEUTRO</v>
      </c>
    </row>
    <row r="1762" spans="1:27">
      <c r="A1762" s="3">
        <v>293491</v>
      </c>
      <c r="B1762" s="3" t="s">
        <v>68</v>
      </c>
      <c r="C1762" s="3" t="s">
        <v>680</v>
      </c>
      <c r="D1762" s="3" t="s">
        <v>681</v>
      </c>
      <c r="E1762" s="3" t="s">
        <v>704</v>
      </c>
      <c r="F1762" s="3" t="s">
        <v>683</v>
      </c>
      <c r="G1762" s="50">
        <v>2</v>
      </c>
      <c r="H1762" s="3">
        <v>18</v>
      </c>
      <c r="I1762" s="3" t="s">
        <v>684</v>
      </c>
      <c r="J1762" s="33">
        <v>24</v>
      </c>
      <c r="K1762" s="3" t="s">
        <v>668</v>
      </c>
      <c r="L1762" s="34">
        <v>45337</v>
      </c>
      <c r="M1762" s="3" t="s">
        <v>72</v>
      </c>
      <c r="N1762" s="3" t="s">
        <v>661</v>
      </c>
      <c r="O1762" s="35">
        <v>0</v>
      </c>
      <c r="P1762" s="3" t="s">
        <v>664</v>
      </c>
      <c r="Q1762" s="3" t="s">
        <v>8</v>
      </c>
      <c r="R1762" s="3" t="s">
        <v>1484</v>
      </c>
      <c r="T1762" s="3" t="str">
        <f t="shared" si="65"/>
        <v>INTERIOR</v>
      </c>
      <c r="U1762" s="48"/>
      <c r="V1762" s="3" t="s">
        <v>1599</v>
      </c>
      <c r="AA1762" s="3" t="str">
        <f t="shared" si="66"/>
        <v>INTERIORINT NINAPREPRIMARIADEPORTIVOPANTYBASICO NEUTRO</v>
      </c>
    </row>
    <row r="1763" spans="1:27">
      <c r="A1763" s="3">
        <v>293491</v>
      </c>
      <c r="B1763" s="3" t="s">
        <v>68</v>
      </c>
      <c r="C1763" s="3" t="s">
        <v>680</v>
      </c>
      <c r="D1763" s="3" t="s">
        <v>681</v>
      </c>
      <c r="E1763" s="3" t="s">
        <v>704</v>
      </c>
      <c r="F1763" s="3" t="s">
        <v>683</v>
      </c>
      <c r="G1763" s="50">
        <v>2</v>
      </c>
      <c r="H1763" s="3">
        <v>6</v>
      </c>
      <c r="I1763" s="3" t="s">
        <v>755</v>
      </c>
      <c r="J1763" s="33">
        <v>33</v>
      </c>
      <c r="K1763" s="3" t="s">
        <v>668</v>
      </c>
      <c r="L1763" s="34">
        <v>45337</v>
      </c>
      <c r="M1763" s="3" t="s">
        <v>72</v>
      </c>
      <c r="N1763" s="3" t="s">
        <v>661</v>
      </c>
      <c r="O1763" s="35">
        <v>0</v>
      </c>
      <c r="P1763" s="3" t="s">
        <v>664</v>
      </c>
      <c r="Q1763" s="3" t="s">
        <v>8</v>
      </c>
      <c r="R1763" s="3" t="s">
        <v>1484</v>
      </c>
      <c r="T1763" s="3" t="str">
        <f t="shared" si="65"/>
        <v>INTERIOR</v>
      </c>
      <c r="U1763" s="48"/>
      <c r="V1763" s="3" t="s">
        <v>1599</v>
      </c>
      <c r="AA1763" s="3" t="str">
        <f t="shared" si="66"/>
        <v>INTERIORINT NINAPREPRIMARIADEPORTIVOPANTYBASICO NEUTRO</v>
      </c>
    </row>
    <row r="1764" spans="1:27">
      <c r="A1764" s="3">
        <v>293491</v>
      </c>
      <c r="B1764" s="3" t="s">
        <v>68</v>
      </c>
      <c r="C1764" s="3" t="s">
        <v>680</v>
      </c>
      <c r="D1764" s="3" t="s">
        <v>681</v>
      </c>
      <c r="E1764" s="3" t="s">
        <v>704</v>
      </c>
      <c r="F1764" s="3" t="s">
        <v>683</v>
      </c>
      <c r="G1764" s="50">
        <v>2</v>
      </c>
      <c r="H1764" s="3">
        <v>12</v>
      </c>
      <c r="I1764" s="3" t="s">
        <v>755</v>
      </c>
      <c r="J1764" s="33">
        <v>61</v>
      </c>
      <c r="K1764" s="3" t="s">
        <v>668</v>
      </c>
      <c r="L1764" s="34">
        <v>45337</v>
      </c>
      <c r="M1764" s="3" t="s">
        <v>72</v>
      </c>
      <c r="N1764" s="3" t="s">
        <v>661</v>
      </c>
      <c r="O1764" s="35">
        <v>0</v>
      </c>
      <c r="P1764" s="3" t="s">
        <v>664</v>
      </c>
      <c r="Q1764" s="3" t="s">
        <v>8</v>
      </c>
      <c r="R1764" s="3" t="s">
        <v>1484</v>
      </c>
      <c r="T1764" s="3" t="str">
        <f t="shared" si="65"/>
        <v>INTERIOR</v>
      </c>
      <c r="U1764" s="48"/>
      <c r="V1764" s="3" t="s">
        <v>1599</v>
      </c>
      <c r="AA1764" s="3" t="str">
        <f t="shared" si="66"/>
        <v>INTERIORINT NINAPREPRIMARIADEPORTIVOPANTYBASICO NEUTRO</v>
      </c>
    </row>
    <row r="1765" spans="1:27">
      <c r="A1765" s="3">
        <v>293491</v>
      </c>
      <c r="B1765" s="3" t="s">
        <v>68</v>
      </c>
      <c r="C1765" s="3" t="s">
        <v>680</v>
      </c>
      <c r="D1765" s="3" t="s">
        <v>681</v>
      </c>
      <c r="E1765" s="3" t="s">
        <v>704</v>
      </c>
      <c r="F1765" s="3" t="s">
        <v>683</v>
      </c>
      <c r="G1765" s="50">
        <v>2</v>
      </c>
      <c r="H1765" s="3">
        <v>18</v>
      </c>
      <c r="I1765" s="3" t="s">
        <v>755</v>
      </c>
      <c r="J1765" s="33">
        <v>32</v>
      </c>
      <c r="K1765" s="3" t="s">
        <v>668</v>
      </c>
      <c r="L1765" s="34">
        <v>45337</v>
      </c>
      <c r="M1765" s="3" t="s">
        <v>72</v>
      </c>
      <c r="N1765" s="3" t="s">
        <v>661</v>
      </c>
      <c r="O1765" s="35">
        <v>0</v>
      </c>
      <c r="P1765" s="3" t="s">
        <v>664</v>
      </c>
      <c r="Q1765" s="3" t="s">
        <v>8</v>
      </c>
      <c r="R1765" s="3" t="s">
        <v>1484</v>
      </c>
      <c r="T1765" s="3" t="str">
        <f t="shared" si="65"/>
        <v>INTERIOR</v>
      </c>
      <c r="U1765" s="48"/>
      <c r="V1765" s="3" t="s">
        <v>1599</v>
      </c>
      <c r="AA1765" s="3" t="str">
        <f t="shared" si="66"/>
        <v>INTERIORINT NINAPREPRIMARIADEPORTIVOPANTYBASICO NEUTRO</v>
      </c>
    </row>
    <row r="1766" spans="1:27">
      <c r="A1766" s="3">
        <v>298367</v>
      </c>
      <c r="B1766" s="3" t="s">
        <v>68</v>
      </c>
      <c r="C1766" s="3" t="s">
        <v>747</v>
      </c>
      <c r="D1766" s="3" t="s">
        <v>681</v>
      </c>
      <c r="E1766" s="3" t="s">
        <v>697</v>
      </c>
      <c r="F1766" s="3" t="s">
        <v>702</v>
      </c>
      <c r="G1766" s="50">
        <v>3</v>
      </c>
      <c r="H1766" s="3" t="s">
        <v>7</v>
      </c>
      <c r="I1766" s="3" t="s">
        <v>7</v>
      </c>
      <c r="J1766" s="33">
        <v>0</v>
      </c>
      <c r="K1766" s="3" t="s">
        <v>668</v>
      </c>
      <c r="L1766" s="34">
        <v>45345</v>
      </c>
      <c r="M1766" s="3" t="s">
        <v>92</v>
      </c>
      <c r="N1766" s="3" t="s">
        <v>662</v>
      </c>
      <c r="O1766" s="35">
        <v>0</v>
      </c>
      <c r="P1766" s="3" t="s">
        <v>862</v>
      </c>
      <c r="Q1766" s="3" t="s">
        <v>8</v>
      </c>
      <c r="R1766" s="3" t="s">
        <v>1325</v>
      </c>
      <c r="S1766" s="3" t="s">
        <v>1809</v>
      </c>
      <c r="T1766" s="3" t="str">
        <f t="shared" si="65"/>
        <v>INTERIOR</v>
      </c>
      <c r="U1766" s="48">
        <v>553</v>
      </c>
      <c r="V1766" s="3" t="s">
        <v>1599</v>
      </c>
      <c r="AA1766" s="3" t="str">
        <f t="shared" si="66"/>
        <v>INTERIORINT NINAPRIMARIADEPORTIVOMEDIASMODA</v>
      </c>
    </row>
    <row r="1767" spans="1:27">
      <c r="A1767" s="3">
        <v>298367</v>
      </c>
      <c r="B1767" s="3" t="s">
        <v>68</v>
      </c>
      <c r="C1767" s="3" t="s">
        <v>747</v>
      </c>
      <c r="D1767" s="3" t="s">
        <v>681</v>
      </c>
      <c r="E1767" s="3" t="s">
        <v>697</v>
      </c>
      <c r="F1767" s="3" t="s">
        <v>702</v>
      </c>
      <c r="G1767" s="50">
        <v>1</v>
      </c>
      <c r="H1767" s="3" t="s">
        <v>761</v>
      </c>
      <c r="I1767" s="3" t="s">
        <v>695</v>
      </c>
      <c r="J1767" s="33">
        <v>600</v>
      </c>
      <c r="K1767" s="3" t="s">
        <v>668</v>
      </c>
      <c r="L1767" s="34">
        <v>45344</v>
      </c>
      <c r="M1767" s="3" t="s">
        <v>92</v>
      </c>
      <c r="N1767" s="3" t="s">
        <v>662</v>
      </c>
      <c r="O1767" s="35">
        <v>0</v>
      </c>
      <c r="P1767" s="3" t="s">
        <v>664</v>
      </c>
      <c r="Q1767" s="3" t="s">
        <v>8</v>
      </c>
      <c r="R1767" s="3" t="s">
        <v>7</v>
      </c>
      <c r="S1767" s="3" t="s">
        <v>1697</v>
      </c>
      <c r="T1767" s="3" t="str">
        <f t="shared" si="65"/>
        <v>INTERIOR</v>
      </c>
      <c r="U1767" s="48"/>
      <c r="AA1767" s="3" t="str">
        <f t="shared" si="66"/>
        <v>INTERIORINT NINAPRIMARIADEPORTIVOMEDIASMODA</v>
      </c>
    </row>
    <row r="1768" spans="1:27">
      <c r="A1768" s="3">
        <v>298368</v>
      </c>
      <c r="B1768" s="3" t="s">
        <v>68</v>
      </c>
      <c r="C1768" s="3" t="s">
        <v>680</v>
      </c>
      <c r="D1768" s="3" t="s">
        <v>681</v>
      </c>
      <c r="E1768" s="3" t="s">
        <v>697</v>
      </c>
      <c r="F1768" s="3" t="s">
        <v>711</v>
      </c>
      <c r="G1768" s="50">
        <v>4</v>
      </c>
      <c r="H1768" s="3" t="s">
        <v>7</v>
      </c>
      <c r="I1768" s="3" t="s">
        <v>7</v>
      </c>
      <c r="J1768" s="33">
        <v>0</v>
      </c>
      <c r="K1768" s="3" t="s">
        <v>668</v>
      </c>
      <c r="L1768" s="34">
        <v>45345</v>
      </c>
      <c r="M1768" s="3" t="s">
        <v>92</v>
      </c>
      <c r="N1768" s="3" t="s">
        <v>662</v>
      </c>
      <c r="O1768" s="35">
        <v>0</v>
      </c>
      <c r="P1768" s="3" t="s">
        <v>862</v>
      </c>
      <c r="Q1768" s="3" t="s">
        <v>8</v>
      </c>
      <c r="R1768" s="3" t="s">
        <v>1323</v>
      </c>
      <c r="S1768" s="3" t="s">
        <v>1809</v>
      </c>
      <c r="T1768" s="3" t="str">
        <f t="shared" si="65"/>
        <v>INTERIOR</v>
      </c>
      <c r="U1768" s="48">
        <v>342</v>
      </c>
      <c r="V1768" s="3" t="s">
        <v>1599</v>
      </c>
      <c r="AA1768" s="3" t="str">
        <f t="shared" si="66"/>
        <v>INTERIORINT NINAPREPRIMARIADEPORTIVOMEDIASBASICO MODA</v>
      </c>
    </row>
    <row r="1769" spans="1:27">
      <c r="A1769" s="3">
        <v>298368</v>
      </c>
      <c r="B1769" s="3" t="s">
        <v>68</v>
      </c>
      <c r="C1769" s="3" t="s">
        <v>680</v>
      </c>
      <c r="D1769" s="3" t="s">
        <v>681</v>
      </c>
      <c r="E1769" s="3" t="s">
        <v>697</v>
      </c>
      <c r="F1769" s="3" t="s">
        <v>711</v>
      </c>
      <c r="G1769" s="50">
        <v>2</v>
      </c>
      <c r="H1769" s="3" t="s">
        <v>759</v>
      </c>
      <c r="I1769" s="3" t="s">
        <v>695</v>
      </c>
      <c r="J1769" s="33">
        <v>600</v>
      </c>
      <c r="K1769" s="3" t="s">
        <v>668</v>
      </c>
      <c r="L1769" s="34">
        <v>45344</v>
      </c>
      <c r="M1769" s="3" t="s">
        <v>92</v>
      </c>
      <c r="N1769" s="3" t="s">
        <v>662</v>
      </c>
      <c r="O1769" s="35">
        <v>0</v>
      </c>
      <c r="P1769" s="3" t="s">
        <v>664</v>
      </c>
      <c r="Q1769" s="3" t="s">
        <v>8</v>
      </c>
      <c r="R1769" s="3" t="s">
        <v>7</v>
      </c>
      <c r="S1769" s="3" t="s">
        <v>1697</v>
      </c>
      <c r="T1769" s="3" t="str">
        <f t="shared" si="65"/>
        <v>INTERIOR</v>
      </c>
      <c r="U1769" s="48"/>
      <c r="AA1769" s="3" t="str">
        <f t="shared" si="66"/>
        <v>INTERIORINT NINAPREPRIMARIADEPORTIVOMEDIASBASICO MODA</v>
      </c>
    </row>
    <row r="1770" spans="1:27">
      <c r="A1770" s="3">
        <v>298369</v>
      </c>
      <c r="B1770" s="3" t="s">
        <v>68</v>
      </c>
      <c r="C1770" s="3" t="s">
        <v>680</v>
      </c>
      <c r="D1770" s="3" t="s">
        <v>681</v>
      </c>
      <c r="E1770" s="3" t="s">
        <v>697</v>
      </c>
      <c r="F1770" s="3" t="s">
        <v>711</v>
      </c>
      <c r="G1770" s="50">
        <v>4</v>
      </c>
      <c r="H1770" s="3" t="s">
        <v>7</v>
      </c>
      <c r="I1770" s="3" t="s">
        <v>7</v>
      </c>
      <c r="J1770" s="33">
        <v>0</v>
      </c>
      <c r="K1770" s="3" t="s">
        <v>668</v>
      </c>
      <c r="L1770" s="34">
        <v>45345</v>
      </c>
      <c r="M1770" s="3" t="s">
        <v>92</v>
      </c>
      <c r="N1770" s="3" t="s">
        <v>662</v>
      </c>
      <c r="O1770" s="35">
        <v>0</v>
      </c>
      <c r="P1770" s="3" t="s">
        <v>862</v>
      </c>
      <c r="Q1770" s="3" t="s">
        <v>8</v>
      </c>
      <c r="R1770" s="3" t="s">
        <v>1323</v>
      </c>
      <c r="S1770" s="3" t="s">
        <v>1809</v>
      </c>
      <c r="T1770" s="3" t="str">
        <f t="shared" si="65"/>
        <v>INTERIOR</v>
      </c>
      <c r="U1770" s="48">
        <v>414</v>
      </c>
      <c r="V1770" s="3" t="s">
        <v>1599</v>
      </c>
      <c r="AA1770" s="3" t="str">
        <f t="shared" si="66"/>
        <v>INTERIORINT NINAPREPRIMARIADEPORTIVOMEDIASBASICO MODA</v>
      </c>
    </row>
    <row r="1771" spans="1:27">
      <c r="A1771" s="3">
        <v>298369</v>
      </c>
      <c r="B1771" s="3" t="s">
        <v>68</v>
      </c>
      <c r="C1771" s="3" t="s">
        <v>680</v>
      </c>
      <c r="D1771" s="3" t="s">
        <v>681</v>
      </c>
      <c r="E1771" s="3" t="s">
        <v>697</v>
      </c>
      <c r="F1771" s="3" t="s">
        <v>711</v>
      </c>
      <c r="G1771" s="50">
        <v>2</v>
      </c>
      <c r="H1771" s="3" t="s">
        <v>758</v>
      </c>
      <c r="I1771" s="3" t="s">
        <v>695</v>
      </c>
      <c r="J1771" s="33">
        <v>600</v>
      </c>
      <c r="K1771" s="3" t="s">
        <v>668</v>
      </c>
      <c r="L1771" s="34">
        <v>45344</v>
      </c>
      <c r="M1771" s="3" t="s">
        <v>92</v>
      </c>
      <c r="N1771" s="3" t="s">
        <v>662</v>
      </c>
      <c r="O1771" s="35">
        <v>0</v>
      </c>
      <c r="P1771" s="3" t="s">
        <v>664</v>
      </c>
      <c r="Q1771" s="3" t="s">
        <v>8</v>
      </c>
      <c r="R1771" s="3" t="s">
        <v>7</v>
      </c>
      <c r="S1771" s="3" t="s">
        <v>1697</v>
      </c>
      <c r="T1771" s="3" t="str">
        <f t="shared" si="65"/>
        <v>INTERIOR</v>
      </c>
      <c r="U1771" s="48"/>
      <c r="AA1771" s="3" t="str">
        <f t="shared" si="66"/>
        <v>INTERIORINT NINAPREPRIMARIADEPORTIVOMEDIASBASICO MODA</v>
      </c>
    </row>
    <row r="1772" spans="1:27">
      <c r="A1772" s="3">
        <v>300575</v>
      </c>
      <c r="B1772" s="3" t="s">
        <v>68</v>
      </c>
      <c r="C1772" s="3" t="s">
        <v>680</v>
      </c>
      <c r="D1772" s="3" t="s">
        <v>681</v>
      </c>
      <c r="E1772" s="3" t="s">
        <v>697</v>
      </c>
      <c r="F1772" s="3" t="s">
        <v>702</v>
      </c>
      <c r="G1772" s="50">
        <v>4</v>
      </c>
      <c r="H1772" s="3" t="s">
        <v>7</v>
      </c>
      <c r="I1772" s="3" t="s">
        <v>7</v>
      </c>
      <c r="J1772" s="33">
        <v>0</v>
      </c>
      <c r="K1772" s="3" t="s">
        <v>668</v>
      </c>
      <c r="L1772" s="34">
        <v>45345</v>
      </c>
      <c r="M1772" s="3" t="s">
        <v>92</v>
      </c>
      <c r="N1772" s="3" t="s">
        <v>662</v>
      </c>
      <c r="O1772" s="35">
        <v>0</v>
      </c>
      <c r="P1772" s="3" t="s">
        <v>862</v>
      </c>
      <c r="Q1772" s="3" t="s">
        <v>8</v>
      </c>
      <c r="R1772" s="3" t="s">
        <v>1324</v>
      </c>
      <c r="S1772" s="3" t="s">
        <v>1809</v>
      </c>
      <c r="T1772" s="3" t="str">
        <f t="shared" si="65"/>
        <v>INTERIOR</v>
      </c>
      <c r="U1772" s="48">
        <v>348</v>
      </c>
      <c r="V1772" s="3" t="s">
        <v>1599</v>
      </c>
      <c r="AA1772" s="3" t="str">
        <f t="shared" si="66"/>
        <v>INTERIORINT NINAPREPRIMARIADEPORTIVOMEDIASMODA</v>
      </c>
    </row>
    <row r="1773" spans="1:27">
      <c r="A1773" s="3">
        <v>300575</v>
      </c>
      <c r="B1773" s="3" t="s">
        <v>68</v>
      </c>
      <c r="C1773" s="3" t="s">
        <v>680</v>
      </c>
      <c r="D1773" s="3" t="s">
        <v>681</v>
      </c>
      <c r="E1773" s="3" t="s">
        <v>697</v>
      </c>
      <c r="F1773" s="3" t="s">
        <v>702</v>
      </c>
      <c r="G1773" s="50">
        <v>2</v>
      </c>
      <c r="H1773" s="3" t="s">
        <v>759</v>
      </c>
      <c r="I1773" s="3" t="s">
        <v>695</v>
      </c>
      <c r="J1773" s="33">
        <v>600</v>
      </c>
      <c r="K1773" s="3" t="s">
        <v>668</v>
      </c>
      <c r="L1773" s="34">
        <v>45344</v>
      </c>
      <c r="M1773" s="3" t="s">
        <v>92</v>
      </c>
      <c r="N1773" s="3" t="s">
        <v>662</v>
      </c>
      <c r="O1773" s="35">
        <v>0</v>
      </c>
      <c r="P1773" s="3" t="s">
        <v>664</v>
      </c>
      <c r="Q1773" s="3" t="s">
        <v>8</v>
      </c>
      <c r="R1773" s="3" t="s">
        <v>7</v>
      </c>
      <c r="S1773" s="3" t="s">
        <v>1697</v>
      </c>
      <c r="T1773" s="3" t="str">
        <f t="shared" si="65"/>
        <v>INTERIOR</v>
      </c>
      <c r="U1773" s="48"/>
      <c r="AA1773" s="3" t="str">
        <f t="shared" si="66"/>
        <v>INTERIORINT NINAPREPRIMARIADEPORTIVOMEDIASMODA</v>
      </c>
    </row>
    <row r="1774" spans="1:27">
      <c r="A1774" s="3">
        <v>300576</v>
      </c>
      <c r="B1774" s="3" t="s">
        <v>68</v>
      </c>
      <c r="C1774" s="3" t="s">
        <v>680</v>
      </c>
      <c r="D1774" s="3" t="s">
        <v>681</v>
      </c>
      <c r="E1774" s="3" t="s">
        <v>697</v>
      </c>
      <c r="F1774" s="3" t="s">
        <v>702</v>
      </c>
      <c r="G1774" s="50">
        <v>4</v>
      </c>
      <c r="H1774" s="3" t="s">
        <v>7</v>
      </c>
      <c r="I1774" s="3" t="s">
        <v>7</v>
      </c>
      <c r="J1774" s="33">
        <v>0</v>
      </c>
      <c r="K1774" s="3" t="s">
        <v>668</v>
      </c>
      <c r="L1774" s="34">
        <v>45345</v>
      </c>
      <c r="M1774" s="3" t="s">
        <v>92</v>
      </c>
      <c r="N1774" s="3" t="s">
        <v>662</v>
      </c>
      <c r="O1774" s="35">
        <v>0</v>
      </c>
      <c r="P1774" s="3" t="s">
        <v>862</v>
      </c>
      <c r="Q1774" s="3" t="s">
        <v>8</v>
      </c>
      <c r="R1774" s="3" t="s">
        <v>1324</v>
      </c>
      <c r="S1774" s="3" t="s">
        <v>1809</v>
      </c>
      <c r="T1774" s="3" t="str">
        <f t="shared" si="65"/>
        <v>INTERIOR</v>
      </c>
      <c r="U1774" s="48">
        <v>255</v>
      </c>
      <c r="V1774" s="3" t="s">
        <v>1599</v>
      </c>
      <c r="AA1774" s="3" t="str">
        <f t="shared" si="66"/>
        <v>INTERIORINT NINAPREPRIMARIADEPORTIVOMEDIASMODA</v>
      </c>
    </row>
    <row r="1775" spans="1:27">
      <c r="A1775" s="3">
        <v>300576</v>
      </c>
      <c r="B1775" s="3" t="s">
        <v>68</v>
      </c>
      <c r="C1775" s="3" t="s">
        <v>680</v>
      </c>
      <c r="D1775" s="3" t="s">
        <v>681</v>
      </c>
      <c r="E1775" s="3" t="s">
        <v>697</v>
      </c>
      <c r="F1775" s="3" t="s">
        <v>702</v>
      </c>
      <c r="G1775" s="50">
        <v>2</v>
      </c>
      <c r="H1775" s="3" t="s">
        <v>760</v>
      </c>
      <c r="I1775" s="3" t="s">
        <v>695</v>
      </c>
      <c r="J1775" s="33">
        <v>900</v>
      </c>
      <c r="K1775" s="3" t="s">
        <v>668</v>
      </c>
      <c r="L1775" s="34">
        <v>45344</v>
      </c>
      <c r="M1775" s="3" t="s">
        <v>92</v>
      </c>
      <c r="N1775" s="3" t="s">
        <v>662</v>
      </c>
      <c r="O1775" s="35">
        <v>0</v>
      </c>
      <c r="P1775" s="3" t="s">
        <v>664</v>
      </c>
      <c r="Q1775" s="3" t="s">
        <v>8</v>
      </c>
      <c r="R1775" s="3" t="s">
        <v>7</v>
      </c>
      <c r="S1775" s="3" t="s">
        <v>1697</v>
      </c>
      <c r="T1775" s="3" t="str">
        <f t="shared" si="65"/>
        <v>INTERIOR</v>
      </c>
      <c r="U1775" s="48"/>
      <c r="AA1775" s="3" t="str">
        <f t="shared" si="66"/>
        <v>INTERIORINT NINAPREPRIMARIADEPORTIVOMEDIASMODA</v>
      </c>
    </row>
    <row r="1776" spans="1:27">
      <c r="A1776" s="3">
        <v>300577</v>
      </c>
      <c r="B1776" s="3" t="s">
        <v>68</v>
      </c>
      <c r="C1776" s="3" t="s">
        <v>680</v>
      </c>
      <c r="D1776" s="3" t="s">
        <v>681</v>
      </c>
      <c r="E1776" s="3" t="s">
        <v>697</v>
      </c>
      <c r="F1776" s="3" t="s">
        <v>702</v>
      </c>
      <c r="G1776" s="50">
        <v>4</v>
      </c>
      <c r="H1776" s="3" t="s">
        <v>7</v>
      </c>
      <c r="I1776" s="3" t="s">
        <v>7</v>
      </c>
      <c r="J1776" s="33">
        <v>0</v>
      </c>
      <c r="K1776" s="3" t="s">
        <v>668</v>
      </c>
      <c r="L1776" s="34">
        <v>45345</v>
      </c>
      <c r="M1776" s="3" t="s">
        <v>92</v>
      </c>
      <c r="N1776" s="3" t="s">
        <v>662</v>
      </c>
      <c r="O1776" s="35">
        <v>0</v>
      </c>
      <c r="P1776" s="3" t="s">
        <v>862</v>
      </c>
      <c r="Q1776" s="3" t="s">
        <v>8</v>
      </c>
      <c r="R1776" s="3" t="s">
        <v>1324</v>
      </c>
      <c r="S1776" s="3" t="s">
        <v>1809</v>
      </c>
      <c r="T1776" s="3" t="str">
        <f t="shared" si="65"/>
        <v>INTERIOR</v>
      </c>
      <c r="U1776" s="48">
        <v>936</v>
      </c>
      <c r="V1776" s="3" t="s">
        <v>1599</v>
      </c>
      <c r="AA1776" s="3" t="str">
        <f t="shared" si="66"/>
        <v>INTERIORINT NINAPREPRIMARIADEPORTIVOMEDIASMODA</v>
      </c>
    </row>
    <row r="1777" spans="1:27">
      <c r="A1777" s="3">
        <v>323028</v>
      </c>
      <c r="B1777" s="3" t="s">
        <v>5</v>
      </c>
      <c r="C1777" s="3" t="s">
        <v>685</v>
      </c>
      <c r="D1777" s="3" t="s">
        <v>681</v>
      </c>
      <c r="E1777" s="3" t="s">
        <v>697</v>
      </c>
      <c r="F1777" s="3" t="s">
        <v>711</v>
      </c>
      <c r="G1777" s="50">
        <v>2</v>
      </c>
      <c r="H1777" s="3" t="s">
        <v>698</v>
      </c>
      <c r="I1777" s="3" t="s">
        <v>765</v>
      </c>
      <c r="J1777" s="33">
        <v>3000</v>
      </c>
      <c r="K1777" s="3" t="s">
        <v>668</v>
      </c>
      <c r="L1777" s="34">
        <v>45344</v>
      </c>
      <c r="M1777" s="3" t="s">
        <v>92</v>
      </c>
      <c r="N1777" s="3" t="s">
        <v>662</v>
      </c>
      <c r="O1777" s="35">
        <v>0</v>
      </c>
      <c r="P1777" s="3" t="s">
        <v>664</v>
      </c>
      <c r="Q1777" s="3" t="s">
        <v>8</v>
      </c>
      <c r="R1777" s="3" t="s">
        <v>7</v>
      </c>
      <c r="S1777" s="3" t="s">
        <v>1697</v>
      </c>
      <c r="T1777" s="3" t="str">
        <f t="shared" si="65"/>
        <v>INTERIOR</v>
      </c>
      <c r="U1777" s="48"/>
      <c r="AA1777" s="3" t="str">
        <f t="shared" si="66"/>
        <v>INTERIORINT HOMBREINICIO LABORALDEPORTIVOMEDIASBASICO MODA</v>
      </c>
    </row>
    <row r="1778" spans="1:27">
      <c r="A1778" s="3">
        <v>290325</v>
      </c>
      <c r="B1778" s="3" t="s">
        <v>68</v>
      </c>
      <c r="C1778" s="3" t="s">
        <v>747</v>
      </c>
      <c r="D1778" s="3" t="s">
        <v>681</v>
      </c>
      <c r="E1778" s="3" t="s">
        <v>785</v>
      </c>
      <c r="F1778" s="3" t="s">
        <v>711</v>
      </c>
      <c r="G1778" s="50">
        <v>1</v>
      </c>
      <c r="H1778" s="3">
        <v>12</v>
      </c>
      <c r="I1778" s="3" t="s">
        <v>695</v>
      </c>
      <c r="J1778" s="33">
        <v>51</v>
      </c>
      <c r="K1778" s="3" t="s">
        <v>668</v>
      </c>
      <c r="L1778" s="34">
        <v>45328</v>
      </c>
      <c r="M1778" s="3" t="s">
        <v>882</v>
      </c>
      <c r="N1778" s="3" t="s">
        <v>662</v>
      </c>
      <c r="O1778" s="35">
        <v>0</v>
      </c>
      <c r="P1778" s="3" t="s">
        <v>664</v>
      </c>
      <c r="Q1778" s="3" t="s">
        <v>8</v>
      </c>
      <c r="R1778" s="3" t="s">
        <v>1459</v>
      </c>
      <c r="T1778" s="3" t="str">
        <f t="shared" si="65"/>
        <v>INTERIOR</v>
      </c>
      <c r="U1778" s="48"/>
      <c r="V1778" s="3" t="s">
        <v>1599</v>
      </c>
      <c r="AA1778" s="3" t="str">
        <f t="shared" si="66"/>
        <v>INTERIORINT NINAPRIMARIADEPORTIVOCONJUNTO INTERIORBASICO MODA</v>
      </c>
    </row>
    <row r="1779" spans="1:27">
      <c r="A1779" s="3">
        <v>290325</v>
      </c>
      <c r="B1779" s="3" t="s">
        <v>68</v>
      </c>
      <c r="C1779" s="3" t="s">
        <v>747</v>
      </c>
      <c r="D1779" s="3" t="s">
        <v>681</v>
      </c>
      <c r="E1779" s="3" t="s">
        <v>785</v>
      </c>
      <c r="F1779" s="3" t="s">
        <v>711</v>
      </c>
      <c r="G1779" s="50">
        <v>1</v>
      </c>
      <c r="H1779" s="3">
        <v>16</v>
      </c>
      <c r="I1779" s="3" t="s">
        <v>695</v>
      </c>
      <c r="J1779" s="33">
        <v>38</v>
      </c>
      <c r="K1779" s="3" t="s">
        <v>668</v>
      </c>
      <c r="L1779" s="34">
        <v>45328</v>
      </c>
      <c r="M1779" s="3" t="s">
        <v>882</v>
      </c>
      <c r="N1779" s="3" t="s">
        <v>662</v>
      </c>
      <c r="O1779" s="35">
        <v>0</v>
      </c>
      <c r="P1779" s="3" t="s">
        <v>664</v>
      </c>
      <c r="Q1779" s="3" t="s">
        <v>8</v>
      </c>
      <c r="R1779" s="3" t="s">
        <v>1459</v>
      </c>
      <c r="T1779" s="3" t="str">
        <f t="shared" si="65"/>
        <v>INTERIOR</v>
      </c>
      <c r="U1779" s="48"/>
      <c r="V1779" s="3" t="s">
        <v>1599</v>
      </c>
      <c r="AA1779" s="3" t="str">
        <f t="shared" si="66"/>
        <v>INTERIORINT NINAPRIMARIADEPORTIVOCONJUNTO INTERIORBASICO MODA</v>
      </c>
    </row>
    <row r="1780" spans="1:27">
      <c r="A1780" s="3">
        <v>290325</v>
      </c>
      <c r="B1780" s="3" t="s">
        <v>68</v>
      </c>
      <c r="C1780" s="3" t="s">
        <v>747</v>
      </c>
      <c r="D1780" s="3" t="s">
        <v>681</v>
      </c>
      <c r="E1780" s="3" t="s">
        <v>785</v>
      </c>
      <c r="F1780" s="3" t="s">
        <v>711</v>
      </c>
      <c r="G1780" s="50">
        <v>1</v>
      </c>
      <c r="H1780" s="3">
        <v>14</v>
      </c>
      <c r="I1780" s="3" t="s">
        <v>695</v>
      </c>
      <c r="J1780" s="33">
        <v>45</v>
      </c>
      <c r="K1780" s="3" t="s">
        <v>668</v>
      </c>
      <c r="L1780" s="34">
        <v>45328</v>
      </c>
      <c r="M1780" s="3" t="s">
        <v>882</v>
      </c>
      <c r="N1780" s="3" t="s">
        <v>662</v>
      </c>
      <c r="O1780" s="35">
        <v>0</v>
      </c>
      <c r="P1780" s="3" t="s">
        <v>664</v>
      </c>
      <c r="Q1780" s="3" t="s">
        <v>8</v>
      </c>
      <c r="R1780" s="3" t="s">
        <v>1459</v>
      </c>
      <c r="T1780" s="3" t="str">
        <f t="shared" si="65"/>
        <v>INTERIOR</v>
      </c>
      <c r="U1780" s="48"/>
      <c r="V1780" s="3" t="s">
        <v>1599</v>
      </c>
      <c r="AA1780" s="3" t="str">
        <f t="shared" si="66"/>
        <v>INTERIORINT NINAPRIMARIADEPORTIVOCONJUNTO INTERIORBASICO MODA</v>
      </c>
    </row>
    <row r="1781" spans="1:27">
      <c r="A1781" s="3">
        <v>295859</v>
      </c>
      <c r="B1781" s="3" t="s">
        <v>68</v>
      </c>
      <c r="C1781" s="3" t="s">
        <v>680</v>
      </c>
      <c r="D1781" s="3" t="s">
        <v>681</v>
      </c>
      <c r="E1781" s="3" t="s">
        <v>704</v>
      </c>
      <c r="F1781" s="3" t="s">
        <v>711</v>
      </c>
      <c r="G1781" s="50">
        <v>1</v>
      </c>
      <c r="H1781" s="3">
        <v>6</v>
      </c>
      <c r="I1781" s="3" t="s">
        <v>695</v>
      </c>
      <c r="J1781" s="33">
        <v>167</v>
      </c>
      <c r="K1781" s="3" t="s">
        <v>668</v>
      </c>
      <c r="L1781" s="34">
        <v>45328</v>
      </c>
      <c r="M1781" s="3" t="s">
        <v>882</v>
      </c>
      <c r="N1781" s="3" t="s">
        <v>662</v>
      </c>
      <c r="O1781" s="35">
        <v>0</v>
      </c>
      <c r="P1781" s="3" t="s">
        <v>664</v>
      </c>
      <c r="Q1781" s="3" t="s">
        <v>8</v>
      </c>
      <c r="R1781" s="3" t="s">
        <v>1351</v>
      </c>
      <c r="T1781" s="3" t="str">
        <f t="shared" si="65"/>
        <v>INTERIOR</v>
      </c>
      <c r="U1781" s="48"/>
      <c r="V1781" s="3" t="s">
        <v>1599</v>
      </c>
      <c r="AA1781" s="3" t="str">
        <f t="shared" si="66"/>
        <v>INTERIORINT NINAPREPRIMARIADEPORTIVOPANTYBASICO MODA</v>
      </c>
    </row>
    <row r="1782" spans="1:27">
      <c r="A1782" s="3">
        <v>295859</v>
      </c>
      <c r="B1782" s="3" t="s">
        <v>68</v>
      </c>
      <c r="C1782" s="3" t="s">
        <v>680</v>
      </c>
      <c r="D1782" s="3" t="s">
        <v>681</v>
      </c>
      <c r="E1782" s="3" t="s">
        <v>704</v>
      </c>
      <c r="F1782" s="3" t="s">
        <v>711</v>
      </c>
      <c r="G1782" s="50">
        <v>1</v>
      </c>
      <c r="H1782" s="3">
        <v>4</v>
      </c>
      <c r="I1782" s="3" t="s">
        <v>695</v>
      </c>
      <c r="J1782" s="33">
        <v>235</v>
      </c>
      <c r="K1782" s="3" t="s">
        <v>668</v>
      </c>
      <c r="L1782" s="34">
        <v>45328</v>
      </c>
      <c r="M1782" s="3" t="s">
        <v>882</v>
      </c>
      <c r="N1782" s="3" t="s">
        <v>662</v>
      </c>
      <c r="O1782" s="35">
        <v>0</v>
      </c>
      <c r="P1782" s="3" t="s">
        <v>664</v>
      </c>
      <c r="Q1782" s="3" t="s">
        <v>8</v>
      </c>
      <c r="R1782" s="3" t="s">
        <v>1351</v>
      </c>
      <c r="T1782" s="3" t="str">
        <f t="shared" si="65"/>
        <v>INTERIOR</v>
      </c>
      <c r="U1782" s="48"/>
      <c r="V1782" s="3" t="s">
        <v>1599</v>
      </c>
      <c r="AA1782" s="3" t="str">
        <f t="shared" si="66"/>
        <v>INTERIORINT NINAPREPRIMARIADEPORTIVOPANTYBASICO MODA</v>
      </c>
    </row>
    <row r="1783" spans="1:27">
      <c r="A1783" s="3">
        <v>295859</v>
      </c>
      <c r="B1783" s="3" t="s">
        <v>68</v>
      </c>
      <c r="C1783" s="3" t="s">
        <v>680</v>
      </c>
      <c r="D1783" s="3" t="s">
        <v>681</v>
      </c>
      <c r="E1783" s="3" t="s">
        <v>704</v>
      </c>
      <c r="F1783" s="3" t="s">
        <v>711</v>
      </c>
      <c r="G1783" s="50">
        <v>1</v>
      </c>
      <c r="H1783" s="3">
        <v>8</v>
      </c>
      <c r="I1783" s="3" t="s">
        <v>695</v>
      </c>
      <c r="J1783" s="33">
        <v>65</v>
      </c>
      <c r="K1783" s="3" t="s">
        <v>668</v>
      </c>
      <c r="L1783" s="34">
        <v>45328</v>
      </c>
      <c r="M1783" s="3" t="s">
        <v>882</v>
      </c>
      <c r="N1783" s="3" t="s">
        <v>662</v>
      </c>
      <c r="O1783" s="35">
        <v>0</v>
      </c>
      <c r="P1783" s="3" t="s">
        <v>664</v>
      </c>
      <c r="Q1783" s="3" t="s">
        <v>8</v>
      </c>
      <c r="R1783" s="3" t="s">
        <v>1351</v>
      </c>
      <c r="T1783" s="3" t="str">
        <f t="shared" si="65"/>
        <v>INTERIOR</v>
      </c>
      <c r="U1783" s="48"/>
      <c r="V1783" s="3" t="s">
        <v>1599</v>
      </c>
      <c r="AA1783" s="3" t="str">
        <f t="shared" si="66"/>
        <v>INTERIORINT NINAPREPRIMARIADEPORTIVOPANTYBASICO MODA</v>
      </c>
    </row>
    <row r="1784" spans="1:27">
      <c r="A1784" s="3">
        <v>295859</v>
      </c>
      <c r="B1784" s="3" t="s">
        <v>68</v>
      </c>
      <c r="C1784" s="3" t="s">
        <v>680</v>
      </c>
      <c r="D1784" s="3" t="s">
        <v>681</v>
      </c>
      <c r="E1784" s="3" t="s">
        <v>704</v>
      </c>
      <c r="F1784" s="3" t="s">
        <v>711</v>
      </c>
      <c r="G1784" s="50">
        <v>1</v>
      </c>
      <c r="H1784" s="3">
        <v>10</v>
      </c>
      <c r="I1784" s="3" t="s">
        <v>695</v>
      </c>
      <c r="J1784" s="33">
        <v>86</v>
      </c>
      <c r="K1784" s="3" t="s">
        <v>668</v>
      </c>
      <c r="L1784" s="34">
        <v>45328</v>
      </c>
      <c r="M1784" s="3" t="s">
        <v>882</v>
      </c>
      <c r="N1784" s="3" t="s">
        <v>662</v>
      </c>
      <c r="O1784" s="35">
        <v>0</v>
      </c>
      <c r="P1784" s="3" t="s">
        <v>664</v>
      </c>
      <c r="Q1784" s="3" t="s">
        <v>8</v>
      </c>
      <c r="R1784" s="3" t="s">
        <v>1351</v>
      </c>
      <c r="T1784" s="3" t="str">
        <f t="shared" si="65"/>
        <v>INTERIOR</v>
      </c>
      <c r="U1784" s="48"/>
      <c r="V1784" s="3" t="s">
        <v>1599</v>
      </c>
      <c r="AA1784" s="3" t="str">
        <f t="shared" si="66"/>
        <v>INTERIORINT NINAPREPRIMARIADEPORTIVOPANTYBASICO MODA</v>
      </c>
    </row>
    <row r="1785" spans="1:27">
      <c r="A1785" s="3">
        <v>296112</v>
      </c>
      <c r="B1785" s="3" t="s">
        <v>68</v>
      </c>
      <c r="C1785" s="3" t="s">
        <v>680</v>
      </c>
      <c r="D1785" s="3" t="s">
        <v>681</v>
      </c>
      <c r="E1785" s="3" t="s">
        <v>785</v>
      </c>
      <c r="F1785" s="3" t="s">
        <v>711</v>
      </c>
      <c r="G1785" s="50">
        <v>1</v>
      </c>
      <c r="H1785" s="3">
        <v>6</v>
      </c>
      <c r="I1785" s="3" t="s">
        <v>695</v>
      </c>
      <c r="J1785" s="33">
        <v>50</v>
      </c>
      <c r="K1785" s="3" t="s">
        <v>668</v>
      </c>
      <c r="L1785" s="34">
        <v>45328</v>
      </c>
      <c r="M1785" s="3" t="s">
        <v>882</v>
      </c>
      <c r="N1785" s="3" t="s">
        <v>662</v>
      </c>
      <c r="O1785" s="35">
        <v>0</v>
      </c>
      <c r="P1785" s="3" t="s">
        <v>664</v>
      </c>
      <c r="Q1785" s="3" t="s">
        <v>8</v>
      </c>
      <c r="R1785" s="3" t="s">
        <v>1460</v>
      </c>
      <c r="T1785" s="3" t="str">
        <f t="shared" ref="T1785:T1848" si="67">+IF(B1785="NINA","INFANTIL",IF(B1785="NINO","INFANTIL",IF(B1785="BEBITA","INFANTIL",IF(B1785="BEBITO","INFANTIL",IF(B1785="BEBE","INFANTIL",IF(B1785="HOGAR","HOGAR Y COMPLEMENTOS",IF(B1785="COMPLEMENTOS","HOGAR Y COMPLEMENTOS",IF(B1785="COLEGIAL","HOGAR Y COMPLEMENTOS",IF(B1785="INT MUJER","INTERIOR",IF(B1785="INT HOMBRE","INTERIOR",IF(B1785="INT NINA","INTERIOR",IF(B1785="INT NINO","INTERIOR",IF(B1785="INT BEBITA","INTERIOR",IF(B1785="INT BEBITO","INTERIOR",IF(B1785="MUJER","MUJER",IF(B1785="HOMBRE","HOMBRE",""))))))))))))))))</f>
        <v>INTERIOR</v>
      </c>
      <c r="U1785" s="48"/>
      <c r="V1785" s="3" t="s">
        <v>1599</v>
      </c>
      <c r="AA1785" s="3" t="str">
        <f t="shared" si="66"/>
        <v>INTERIORINT NINAPREPRIMARIADEPORTIVOCONJUNTO INTERIORBASICO MODA</v>
      </c>
    </row>
    <row r="1786" spans="1:27">
      <c r="A1786" s="3">
        <v>296112</v>
      </c>
      <c r="B1786" s="3" t="s">
        <v>68</v>
      </c>
      <c r="C1786" s="3" t="s">
        <v>680</v>
      </c>
      <c r="D1786" s="3" t="s">
        <v>681</v>
      </c>
      <c r="E1786" s="3" t="s">
        <v>785</v>
      </c>
      <c r="F1786" s="3" t="s">
        <v>711</v>
      </c>
      <c r="G1786" s="50">
        <v>1</v>
      </c>
      <c r="H1786" s="3">
        <v>4</v>
      </c>
      <c r="I1786" s="3" t="s">
        <v>695</v>
      </c>
      <c r="J1786" s="33">
        <v>30</v>
      </c>
      <c r="K1786" s="3" t="s">
        <v>668</v>
      </c>
      <c r="L1786" s="34">
        <v>45328</v>
      </c>
      <c r="M1786" s="3" t="s">
        <v>882</v>
      </c>
      <c r="N1786" s="3" t="s">
        <v>662</v>
      </c>
      <c r="O1786" s="35">
        <v>0</v>
      </c>
      <c r="P1786" s="3" t="s">
        <v>664</v>
      </c>
      <c r="Q1786" s="3" t="s">
        <v>8</v>
      </c>
      <c r="R1786" s="3" t="s">
        <v>1460</v>
      </c>
      <c r="T1786" s="3" t="str">
        <f t="shared" si="67"/>
        <v>INTERIOR</v>
      </c>
      <c r="U1786" s="48"/>
      <c r="V1786" s="3" t="s">
        <v>1599</v>
      </c>
      <c r="AA1786" s="3" t="str">
        <f t="shared" si="66"/>
        <v>INTERIORINT NINAPREPRIMARIADEPORTIVOCONJUNTO INTERIORBASICO MODA</v>
      </c>
    </row>
    <row r="1787" spans="1:27">
      <c r="A1787" s="3">
        <v>296112</v>
      </c>
      <c r="B1787" s="3" t="s">
        <v>68</v>
      </c>
      <c r="C1787" s="3" t="s">
        <v>680</v>
      </c>
      <c r="D1787" s="3" t="s">
        <v>681</v>
      </c>
      <c r="E1787" s="3" t="s">
        <v>785</v>
      </c>
      <c r="F1787" s="3" t="s">
        <v>711</v>
      </c>
      <c r="G1787" s="50">
        <v>1</v>
      </c>
      <c r="H1787" s="3">
        <v>8</v>
      </c>
      <c r="I1787" s="3" t="s">
        <v>695</v>
      </c>
      <c r="J1787" s="33">
        <v>67</v>
      </c>
      <c r="K1787" s="3" t="s">
        <v>668</v>
      </c>
      <c r="L1787" s="34">
        <v>45328</v>
      </c>
      <c r="M1787" s="3" t="s">
        <v>882</v>
      </c>
      <c r="N1787" s="3" t="s">
        <v>662</v>
      </c>
      <c r="O1787" s="35">
        <v>0</v>
      </c>
      <c r="P1787" s="3" t="s">
        <v>664</v>
      </c>
      <c r="Q1787" s="3" t="s">
        <v>8</v>
      </c>
      <c r="R1787" s="3" t="s">
        <v>1460</v>
      </c>
      <c r="T1787" s="3" t="str">
        <f t="shared" si="67"/>
        <v>INTERIOR</v>
      </c>
      <c r="U1787" s="48"/>
      <c r="V1787" s="3" t="s">
        <v>1599</v>
      </c>
      <c r="AA1787" s="3" t="str">
        <f t="shared" si="66"/>
        <v>INTERIORINT NINAPREPRIMARIADEPORTIVOCONJUNTO INTERIORBASICO MODA</v>
      </c>
    </row>
    <row r="1788" spans="1:27">
      <c r="A1788" s="3">
        <v>296112</v>
      </c>
      <c r="B1788" s="3" t="s">
        <v>68</v>
      </c>
      <c r="C1788" s="3" t="s">
        <v>680</v>
      </c>
      <c r="D1788" s="3" t="s">
        <v>681</v>
      </c>
      <c r="E1788" s="3" t="s">
        <v>785</v>
      </c>
      <c r="F1788" s="3" t="s">
        <v>711</v>
      </c>
      <c r="G1788" s="50">
        <v>1</v>
      </c>
      <c r="H1788" s="3">
        <v>10</v>
      </c>
      <c r="I1788" s="3" t="s">
        <v>695</v>
      </c>
      <c r="J1788" s="33">
        <v>54</v>
      </c>
      <c r="K1788" s="3" t="s">
        <v>668</v>
      </c>
      <c r="L1788" s="34">
        <v>45328</v>
      </c>
      <c r="M1788" s="3" t="s">
        <v>882</v>
      </c>
      <c r="N1788" s="3" t="s">
        <v>662</v>
      </c>
      <c r="O1788" s="35">
        <v>0</v>
      </c>
      <c r="P1788" s="3" t="s">
        <v>664</v>
      </c>
      <c r="Q1788" s="3" t="s">
        <v>8</v>
      </c>
      <c r="R1788" s="3" t="s">
        <v>1460</v>
      </c>
      <c r="T1788" s="3" t="str">
        <f t="shared" si="67"/>
        <v>INTERIOR</v>
      </c>
      <c r="U1788" s="48"/>
      <c r="V1788" s="3" t="s">
        <v>1599</v>
      </c>
      <c r="AA1788" s="3" t="str">
        <f t="shared" si="66"/>
        <v>INTERIORINT NINAPREPRIMARIADEPORTIVOCONJUNTO INTERIORBASICO MODA</v>
      </c>
    </row>
    <row r="1789" spans="1:27">
      <c r="A1789" s="3">
        <v>301253</v>
      </c>
      <c r="B1789" s="3" t="s">
        <v>68</v>
      </c>
      <c r="C1789" s="3" t="s">
        <v>680</v>
      </c>
      <c r="D1789" s="3" t="s">
        <v>681</v>
      </c>
      <c r="E1789" s="3" t="s">
        <v>704</v>
      </c>
      <c r="F1789" s="3" t="s">
        <v>711</v>
      </c>
      <c r="G1789" s="50">
        <v>1</v>
      </c>
      <c r="H1789" s="3">
        <v>6</v>
      </c>
      <c r="I1789" s="3" t="s">
        <v>695</v>
      </c>
      <c r="J1789" s="33">
        <v>107</v>
      </c>
      <c r="K1789" s="3" t="s">
        <v>668</v>
      </c>
      <c r="L1789" s="34">
        <v>45328</v>
      </c>
      <c r="M1789" s="3" t="s">
        <v>882</v>
      </c>
      <c r="N1789" s="3" t="s">
        <v>662</v>
      </c>
      <c r="O1789" s="35">
        <v>0</v>
      </c>
      <c r="P1789" s="3" t="s">
        <v>664</v>
      </c>
      <c r="Q1789" s="3" t="s">
        <v>8</v>
      </c>
      <c r="R1789" s="3" t="s">
        <v>1351</v>
      </c>
      <c r="T1789" s="3" t="str">
        <f t="shared" si="67"/>
        <v>INTERIOR</v>
      </c>
      <c r="U1789" s="48"/>
      <c r="V1789" s="3" t="s">
        <v>1599</v>
      </c>
      <c r="AA1789" s="3" t="str">
        <f t="shared" si="66"/>
        <v>INTERIORINT NINAPREPRIMARIADEPORTIVOPANTYBASICO MODA</v>
      </c>
    </row>
    <row r="1790" spans="1:27">
      <c r="A1790" s="3">
        <v>301253</v>
      </c>
      <c r="B1790" s="3" t="s">
        <v>68</v>
      </c>
      <c r="C1790" s="3" t="s">
        <v>680</v>
      </c>
      <c r="D1790" s="3" t="s">
        <v>681</v>
      </c>
      <c r="E1790" s="3" t="s">
        <v>704</v>
      </c>
      <c r="F1790" s="3" t="s">
        <v>711</v>
      </c>
      <c r="G1790" s="50">
        <v>1</v>
      </c>
      <c r="H1790" s="3">
        <v>4</v>
      </c>
      <c r="I1790" s="3" t="s">
        <v>695</v>
      </c>
      <c r="J1790" s="33">
        <v>162</v>
      </c>
      <c r="K1790" s="3" t="s">
        <v>668</v>
      </c>
      <c r="L1790" s="34">
        <v>45328</v>
      </c>
      <c r="M1790" s="3" t="s">
        <v>882</v>
      </c>
      <c r="N1790" s="3" t="s">
        <v>662</v>
      </c>
      <c r="O1790" s="35">
        <v>0</v>
      </c>
      <c r="P1790" s="3" t="s">
        <v>664</v>
      </c>
      <c r="Q1790" s="3" t="s">
        <v>8</v>
      </c>
      <c r="R1790" s="3" t="s">
        <v>1351</v>
      </c>
      <c r="T1790" s="3" t="str">
        <f t="shared" si="67"/>
        <v>INTERIOR</v>
      </c>
      <c r="U1790" s="48"/>
      <c r="V1790" s="3" t="s">
        <v>1599</v>
      </c>
      <c r="AA1790" s="3" t="str">
        <f t="shared" si="66"/>
        <v>INTERIORINT NINAPREPRIMARIADEPORTIVOPANTYBASICO MODA</v>
      </c>
    </row>
    <row r="1791" spans="1:27">
      <c r="A1791" s="3">
        <v>301253</v>
      </c>
      <c r="B1791" s="3" t="s">
        <v>68</v>
      </c>
      <c r="C1791" s="3" t="s">
        <v>680</v>
      </c>
      <c r="D1791" s="3" t="s">
        <v>681</v>
      </c>
      <c r="E1791" s="3" t="s">
        <v>704</v>
      </c>
      <c r="F1791" s="3" t="s">
        <v>711</v>
      </c>
      <c r="G1791" s="50">
        <v>1</v>
      </c>
      <c r="H1791" s="3">
        <v>8</v>
      </c>
      <c r="I1791" s="3" t="s">
        <v>695</v>
      </c>
      <c r="J1791" s="33">
        <v>74</v>
      </c>
      <c r="K1791" s="3" t="s">
        <v>668</v>
      </c>
      <c r="L1791" s="34">
        <v>45328</v>
      </c>
      <c r="M1791" s="3" t="s">
        <v>882</v>
      </c>
      <c r="N1791" s="3" t="s">
        <v>662</v>
      </c>
      <c r="O1791" s="35">
        <v>0</v>
      </c>
      <c r="P1791" s="3" t="s">
        <v>664</v>
      </c>
      <c r="Q1791" s="3" t="s">
        <v>8</v>
      </c>
      <c r="R1791" s="3" t="s">
        <v>1351</v>
      </c>
      <c r="T1791" s="3" t="str">
        <f t="shared" si="67"/>
        <v>INTERIOR</v>
      </c>
      <c r="U1791" s="48"/>
      <c r="V1791" s="3" t="s">
        <v>1599</v>
      </c>
      <c r="AA1791" s="3" t="str">
        <f t="shared" ref="AA1791:AA1854" si="68">+CONCATENATE(T1791,B1791,C1791,D1791,E1791,F1791)</f>
        <v>INTERIORINT NINAPREPRIMARIADEPORTIVOPANTYBASICO MODA</v>
      </c>
    </row>
    <row r="1792" spans="1:27">
      <c r="A1792" s="3">
        <v>301254</v>
      </c>
      <c r="B1792" s="3" t="s">
        <v>68</v>
      </c>
      <c r="C1792" s="3" t="s">
        <v>747</v>
      </c>
      <c r="D1792" s="3" t="s">
        <v>681</v>
      </c>
      <c r="E1792" s="3" t="s">
        <v>704</v>
      </c>
      <c r="F1792" s="3" t="s">
        <v>711</v>
      </c>
      <c r="G1792" s="50">
        <v>1</v>
      </c>
      <c r="H1792" s="3">
        <v>12</v>
      </c>
      <c r="I1792" s="3" t="s">
        <v>695</v>
      </c>
      <c r="J1792" s="33">
        <v>76</v>
      </c>
      <c r="K1792" s="3" t="s">
        <v>668</v>
      </c>
      <c r="L1792" s="34">
        <v>45328</v>
      </c>
      <c r="M1792" s="3" t="s">
        <v>882</v>
      </c>
      <c r="N1792" s="3" t="s">
        <v>662</v>
      </c>
      <c r="O1792" s="35">
        <v>0</v>
      </c>
      <c r="P1792" s="3" t="s">
        <v>664</v>
      </c>
      <c r="Q1792" s="3" t="s">
        <v>8</v>
      </c>
      <c r="R1792" s="3" t="s">
        <v>1354</v>
      </c>
      <c r="T1792" s="3" t="str">
        <f t="shared" si="67"/>
        <v>INTERIOR</v>
      </c>
      <c r="U1792" s="48"/>
      <c r="V1792" s="3" t="s">
        <v>1599</v>
      </c>
      <c r="AA1792" s="3" t="str">
        <f t="shared" si="68"/>
        <v>INTERIORINT NINAPRIMARIADEPORTIVOPANTYBASICO MODA</v>
      </c>
    </row>
    <row r="1793" spans="1:27">
      <c r="A1793" s="3">
        <v>301254</v>
      </c>
      <c r="B1793" s="3" t="s">
        <v>68</v>
      </c>
      <c r="C1793" s="3" t="s">
        <v>747</v>
      </c>
      <c r="D1793" s="3" t="s">
        <v>681</v>
      </c>
      <c r="E1793" s="3" t="s">
        <v>704</v>
      </c>
      <c r="F1793" s="3" t="s">
        <v>711</v>
      </c>
      <c r="G1793" s="50">
        <v>1</v>
      </c>
      <c r="H1793" s="3">
        <v>14</v>
      </c>
      <c r="I1793" s="3" t="s">
        <v>695</v>
      </c>
      <c r="J1793" s="33">
        <v>91</v>
      </c>
      <c r="K1793" s="3" t="s">
        <v>668</v>
      </c>
      <c r="L1793" s="34">
        <v>45328</v>
      </c>
      <c r="M1793" s="3" t="s">
        <v>882</v>
      </c>
      <c r="N1793" s="3" t="s">
        <v>662</v>
      </c>
      <c r="O1793" s="35">
        <v>0</v>
      </c>
      <c r="P1793" s="3" t="s">
        <v>664</v>
      </c>
      <c r="Q1793" s="3" t="s">
        <v>8</v>
      </c>
      <c r="R1793" s="3" t="s">
        <v>1354</v>
      </c>
      <c r="T1793" s="3" t="str">
        <f t="shared" si="67"/>
        <v>INTERIOR</v>
      </c>
      <c r="U1793" s="48"/>
      <c r="V1793" s="3" t="s">
        <v>1599</v>
      </c>
      <c r="AA1793" s="3" t="str">
        <f t="shared" si="68"/>
        <v>INTERIORINT NINAPRIMARIADEPORTIVOPANTYBASICO MODA</v>
      </c>
    </row>
    <row r="1794" spans="1:27">
      <c r="A1794" s="3">
        <v>307781</v>
      </c>
      <c r="B1794" s="3" t="s">
        <v>68</v>
      </c>
      <c r="C1794" s="3" t="s">
        <v>680</v>
      </c>
      <c r="D1794" s="3" t="s">
        <v>681</v>
      </c>
      <c r="E1794" s="3" t="s">
        <v>704</v>
      </c>
      <c r="F1794" s="3" t="s">
        <v>711</v>
      </c>
      <c r="G1794" s="50">
        <v>1</v>
      </c>
      <c r="H1794" s="3">
        <v>6</v>
      </c>
      <c r="I1794" s="3" t="s">
        <v>765</v>
      </c>
      <c r="J1794" s="33">
        <v>213</v>
      </c>
      <c r="K1794" s="3" t="s">
        <v>668</v>
      </c>
      <c r="L1794" s="34">
        <v>45328</v>
      </c>
      <c r="M1794" s="3" t="s">
        <v>882</v>
      </c>
      <c r="N1794" s="3" t="s">
        <v>662</v>
      </c>
      <c r="O1794" s="35">
        <v>0</v>
      </c>
      <c r="P1794" s="3" t="s">
        <v>664</v>
      </c>
      <c r="Q1794" s="3" t="s">
        <v>8</v>
      </c>
      <c r="R1794" s="3" t="s">
        <v>1351</v>
      </c>
      <c r="T1794" s="3" t="str">
        <f t="shared" si="67"/>
        <v>INTERIOR</v>
      </c>
      <c r="U1794" s="48"/>
      <c r="V1794" s="3" t="s">
        <v>1599</v>
      </c>
      <c r="AA1794" s="3" t="str">
        <f t="shared" si="68"/>
        <v>INTERIORINT NINAPREPRIMARIADEPORTIVOPANTYBASICO MODA</v>
      </c>
    </row>
    <row r="1795" spans="1:27">
      <c r="A1795" s="3">
        <v>307781</v>
      </c>
      <c r="B1795" s="3" t="s">
        <v>68</v>
      </c>
      <c r="C1795" s="3" t="s">
        <v>680</v>
      </c>
      <c r="D1795" s="3" t="s">
        <v>681</v>
      </c>
      <c r="E1795" s="3" t="s">
        <v>704</v>
      </c>
      <c r="F1795" s="3" t="s">
        <v>711</v>
      </c>
      <c r="G1795" s="50">
        <v>1</v>
      </c>
      <c r="H1795" s="3">
        <v>4</v>
      </c>
      <c r="I1795" s="3" t="s">
        <v>765</v>
      </c>
      <c r="J1795" s="33">
        <v>215</v>
      </c>
      <c r="K1795" s="3" t="s">
        <v>668</v>
      </c>
      <c r="L1795" s="34">
        <v>45328</v>
      </c>
      <c r="M1795" s="3" t="s">
        <v>882</v>
      </c>
      <c r="N1795" s="3" t="s">
        <v>662</v>
      </c>
      <c r="O1795" s="35">
        <v>0</v>
      </c>
      <c r="P1795" s="3" t="s">
        <v>664</v>
      </c>
      <c r="Q1795" s="3" t="s">
        <v>8</v>
      </c>
      <c r="R1795" s="3" t="s">
        <v>1351</v>
      </c>
      <c r="T1795" s="3" t="str">
        <f t="shared" si="67"/>
        <v>INTERIOR</v>
      </c>
      <c r="U1795" s="48"/>
      <c r="V1795" s="3" t="s">
        <v>1599</v>
      </c>
      <c r="AA1795" s="3" t="str">
        <f t="shared" si="68"/>
        <v>INTERIORINT NINAPREPRIMARIADEPORTIVOPANTYBASICO MODA</v>
      </c>
    </row>
    <row r="1796" spans="1:27">
      <c r="A1796" s="3">
        <v>307781</v>
      </c>
      <c r="B1796" s="3" t="s">
        <v>68</v>
      </c>
      <c r="C1796" s="3" t="s">
        <v>680</v>
      </c>
      <c r="D1796" s="3" t="s">
        <v>681</v>
      </c>
      <c r="E1796" s="3" t="s">
        <v>704</v>
      </c>
      <c r="F1796" s="3" t="s">
        <v>711</v>
      </c>
      <c r="G1796" s="50">
        <v>1</v>
      </c>
      <c r="H1796" s="3">
        <v>8</v>
      </c>
      <c r="I1796" s="3" t="s">
        <v>765</v>
      </c>
      <c r="J1796" s="33">
        <v>151</v>
      </c>
      <c r="K1796" s="3" t="s">
        <v>668</v>
      </c>
      <c r="L1796" s="34">
        <v>45328</v>
      </c>
      <c r="M1796" s="3" t="s">
        <v>882</v>
      </c>
      <c r="N1796" s="3" t="s">
        <v>662</v>
      </c>
      <c r="O1796" s="35">
        <v>0</v>
      </c>
      <c r="P1796" s="3" t="s">
        <v>664</v>
      </c>
      <c r="Q1796" s="3" t="s">
        <v>8</v>
      </c>
      <c r="R1796" s="3" t="s">
        <v>1351</v>
      </c>
      <c r="T1796" s="3" t="str">
        <f t="shared" si="67"/>
        <v>INTERIOR</v>
      </c>
      <c r="U1796" s="48"/>
      <c r="V1796" s="3" t="s">
        <v>1599</v>
      </c>
      <c r="AA1796" s="3" t="str">
        <f t="shared" si="68"/>
        <v>INTERIORINT NINAPREPRIMARIADEPORTIVOPANTYBASICO MODA</v>
      </c>
    </row>
    <row r="1797" spans="1:27">
      <c r="A1797" s="3">
        <v>307781</v>
      </c>
      <c r="B1797" s="3" t="s">
        <v>68</v>
      </c>
      <c r="C1797" s="3" t="s">
        <v>680</v>
      </c>
      <c r="D1797" s="3" t="s">
        <v>681</v>
      </c>
      <c r="E1797" s="3" t="s">
        <v>704</v>
      </c>
      <c r="F1797" s="3" t="s">
        <v>711</v>
      </c>
      <c r="G1797" s="50">
        <v>1</v>
      </c>
      <c r="H1797" s="3">
        <v>10</v>
      </c>
      <c r="I1797" s="3" t="s">
        <v>765</v>
      </c>
      <c r="J1797" s="33">
        <v>105</v>
      </c>
      <c r="K1797" s="3" t="s">
        <v>668</v>
      </c>
      <c r="L1797" s="34">
        <v>45328</v>
      </c>
      <c r="M1797" s="3" t="s">
        <v>882</v>
      </c>
      <c r="N1797" s="3" t="s">
        <v>662</v>
      </c>
      <c r="O1797" s="35">
        <v>0</v>
      </c>
      <c r="P1797" s="3" t="s">
        <v>664</v>
      </c>
      <c r="Q1797" s="3" t="s">
        <v>8</v>
      </c>
      <c r="R1797" s="3" t="s">
        <v>1351</v>
      </c>
      <c r="T1797" s="3" t="str">
        <f t="shared" si="67"/>
        <v>INTERIOR</v>
      </c>
      <c r="U1797" s="48"/>
      <c r="V1797" s="3" t="s">
        <v>1599</v>
      </c>
      <c r="AA1797" s="3" t="str">
        <f t="shared" si="68"/>
        <v>INTERIORINT NINAPREPRIMARIADEPORTIVOPANTYBASICO MODA</v>
      </c>
    </row>
    <row r="1798" spans="1:27">
      <c r="A1798" s="3">
        <v>307782</v>
      </c>
      <c r="B1798" s="3" t="s">
        <v>68</v>
      </c>
      <c r="C1798" s="3" t="s">
        <v>747</v>
      </c>
      <c r="D1798" s="3" t="s">
        <v>681</v>
      </c>
      <c r="E1798" s="3" t="s">
        <v>704</v>
      </c>
      <c r="F1798" s="3" t="s">
        <v>711</v>
      </c>
      <c r="G1798" s="50">
        <v>1</v>
      </c>
      <c r="H1798" s="3">
        <v>12</v>
      </c>
      <c r="I1798" s="3" t="s">
        <v>765</v>
      </c>
      <c r="J1798" s="33">
        <v>114</v>
      </c>
      <c r="K1798" s="3" t="s">
        <v>668</v>
      </c>
      <c r="L1798" s="34">
        <v>45328</v>
      </c>
      <c r="M1798" s="3" t="s">
        <v>882</v>
      </c>
      <c r="N1798" s="3" t="s">
        <v>662</v>
      </c>
      <c r="O1798" s="35">
        <v>0</v>
      </c>
      <c r="P1798" s="3" t="s">
        <v>664</v>
      </c>
      <c r="Q1798" s="3" t="s">
        <v>8</v>
      </c>
      <c r="R1798" s="3" t="s">
        <v>1354</v>
      </c>
      <c r="T1798" s="3" t="str">
        <f t="shared" si="67"/>
        <v>INTERIOR</v>
      </c>
      <c r="U1798" s="48"/>
      <c r="V1798" s="3" t="s">
        <v>1599</v>
      </c>
      <c r="AA1798" s="3" t="str">
        <f t="shared" si="68"/>
        <v>INTERIORINT NINAPRIMARIADEPORTIVOPANTYBASICO MODA</v>
      </c>
    </row>
    <row r="1799" spans="1:27">
      <c r="A1799" s="3">
        <v>307782</v>
      </c>
      <c r="B1799" s="3" t="s">
        <v>68</v>
      </c>
      <c r="C1799" s="3" t="s">
        <v>747</v>
      </c>
      <c r="D1799" s="3" t="s">
        <v>681</v>
      </c>
      <c r="E1799" s="3" t="s">
        <v>704</v>
      </c>
      <c r="F1799" s="3" t="s">
        <v>711</v>
      </c>
      <c r="G1799" s="50">
        <v>1</v>
      </c>
      <c r="H1799" s="3">
        <v>16</v>
      </c>
      <c r="I1799" s="3" t="s">
        <v>765</v>
      </c>
      <c r="J1799" s="33">
        <v>129</v>
      </c>
      <c r="K1799" s="3" t="s">
        <v>668</v>
      </c>
      <c r="L1799" s="34">
        <v>45328</v>
      </c>
      <c r="M1799" s="3" t="s">
        <v>882</v>
      </c>
      <c r="N1799" s="3" t="s">
        <v>662</v>
      </c>
      <c r="O1799" s="35">
        <v>0</v>
      </c>
      <c r="P1799" s="3" t="s">
        <v>664</v>
      </c>
      <c r="Q1799" s="3" t="s">
        <v>8</v>
      </c>
      <c r="R1799" s="3" t="s">
        <v>1354</v>
      </c>
      <c r="T1799" s="3" t="str">
        <f t="shared" si="67"/>
        <v>INTERIOR</v>
      </c>
      <c r="U1799" s="48"/>
      <c r="V1799" s="3" t="s">
        <v>1599</v>
      </c>
      <c r="AA1799" s="3" t="str">
        <f t="shared" si="68"/>
        <v>INTERIORINT NINAPRIMARIADEPORTIVOPANTYBASICO MODA</v>
      </c>
    </row>
    <row r="1800" spans="1:27">
      <c r="A1800" s="3">
        <v>307782</v>
      </c>
      <c r="B1800" s="3" t="s">
        <v>68</v>
      </c>
      <c r="C1800" s="3" t="s">
        <v>747</v>
      </c>
      <c r="D1800" s="3" t="s">
        <v>681</v>
      </c>
      <c r="E1800" s="3" t="s">
        <v>704</v>
      </c>
      <c r="F1800" s="3" t="s">
        <v>711</v>
      </c>
      <c r="G1800" s="50">
        <v>1</v>
      </c>
      <c r="H1800" s="3">
        <v>14</v>
      </c>
      <c r="I1800" s="3" t="s">
        <v>765</v>
      </c>
      <c r="J1800" s="33">
        <v>105</v>
      </c>
      <c r="K1800" s="3" t="s">
        <v>668</v>
      </c>
      <c r="L1800" s="34">
        <v>45328</v>
      </c>
      <c r="M1800" s="3" t="s">
        <v>882</v>
      </c>
      <c r="N1800" s="3" t="s">
        <v>662</v>
      </c>
      <c r="O1800" s="35">
        <v>0</v>
      </c>
      <c r="P1800" s="3" t="s">
        <v>664</v>
      </c>
      <c r="Q1800" s="3" t="s">
        <v>8</v>
      </c>
      <c r="R1800" s="3" t="s">
        <v>1354</v>
      </c>
      <c r="T1800" s="3" t="str">
        <f t="shared" si="67"/>
        <v>INTERIOR</v>
      </c>
      <c r="U1800" s="48"/>
      <c r="V1800" s="3" t="s">
        <v>1599</v>
      </c>
      <c r="AA1800" s="3" t="str">
        <f t="shared" si="68"/>
        <v>INTERIORINT NINAPRIMARIADEPORTIVOPANTYBASICO MODA</v>
      </c>
    </row>
    <row r="1801" spans="1:27">
      <c r="A1801" s="3">
        <v>307944</v>
      </c>
      <c r="B1801" s="3" t="s">
        <v>68</v>
      </c>
      <c r="C1801" s="3" t="s">
        <v>680</v>
      </c>
      <c r="D1801" s="3" t="s">
        <v>681</v>
      </c>
      <c r="E1801" s="3" t="s">
        <v>738</v>
      </c>
      <c r="F1801" s="3" t="s">
        <v>683</v>
      </c>
      <c r="G1801" s="50">
        <v>1</v>
      </c>
      <c r="H1801" s="3">
        <v>8</v>
      </c>
      <c r="I1801" s="3" t="s">
        <v>822</v>
      </c>
      <c r="J1801" s="33">
        <v>12</v>
      </c>
      <c r="K1801" s="3" t="s">
        <v>668</v>
      </c>
      <c r="L1801" s="34">
        <v>45328</v>
      </c>
      <c r="M1801" s="3" t="s">
        <v>882</v>
      </c>
      <c r="N1801" s="3" t="s">
        <v>662</v>
      </c>
      <c r="O1801" s="35">
        <v>0</v>
      </c>
      <c r="P1801" s="3" t="s">
        <v>664</v>
      </c>
      <c r="Q1801" s="3" t="s">
        <v>8</v>
      </c>
      <c r="R1801" s="3" t="s">
        <v>1400</v>
      </c>
      <c r="T1801" s="3" t="str">
        <f t="shared" si="67"/>
        <v>INTERIOR</v>
      </c>
      <c r="U1801" s="48"/>
      <c r="V1801" s="3" t="s">
        <v>1599</v>
      </c>
      <c r="AA1801" s="3" t="str">
        <f t="shared" si="68"/>
        <v>INTERIORINT NINAPREPRIMARIADEPORTIVOTOPBASICO NEUTRO</v>
      </c>
    </row>
    <row r="1802" spans="1:27">
      <c r="A1802" s="3">
        <v>307944</v>
      </c>
      <c r="B1802" s="3" t="s">
        <v>68</v>
      </c>
      <c r="C1802" s="3" t="s">
        <v>680</v>
      </c>
      <c r="D1802" s="3" t="s">
        <v>681</v>
      </c>
      <c r="E1802" s="3" t="s">
        <v>738</v>
      </c>
      <c r="F1802" s="3" t="s">
        <v>683</v>
      </c>
      <c r="G1802" s="50">
        <v>1</v>
      </c>
      <c r="H1802" s="3">
        <v>10</v>
      </c>
      <c r="I1802" s="3" t="s">
        <v>822</v>
      </c>
      <c r="J1802" s="33">
        <v>23</v>
      </c>
      <c r="K1802" s="3" t="s">
        <v>668</v>
      </c>
      <c r="L1802" s="34">
        <v>45328</v>
      </c>
      <c r="M1802" s="3" t="s">
        <v>882</v>
      </c>
      <c r="N1802" s="3" t="s">
        <v>662</v>
      </c>
      <c r="O1802" s="35">
        <v>0</v>
      </c>
      <c r="P1802" s="3" t="s">
        <v>664</v>
      </c>
      <c r="Q1802" s="3" t="s">
        <v>8</v>
      </c>
      <c r="R1802" s="3" t="s">
        <v>1400</v>
      </c>
      <c r="T1802" s="3" t="str">
        <f t="shared" si="67"/>
        <v>INTERIOR</v>
      </c>
      <c r="U1802" s="48"/>
      <c r="V1802" s="3" t="s">
        <v>1599</v>
      </c>
      <c r="AA1802" s="3" t="str">
        <f t="shared" si="68"/>
        <v>INTERIORINT NINAPREPRIMARIADEPORTIVOTOPBASICO NEUTRO</v>
      </c>
    </row>
    <row r="1803" spans="1:27">
      <c r="A1803" s="3">
        <v>307944</v>
      </c>
      <c r="B1803" s="3" t="s">
        <v>68</v>
      </c>
      <c r="C1803" s="3" t="s">
        <v>680</v>
      </c>
      <c r="D1803" s="3" t="s">
        <v>681</v>
      </c>
      <c r="E1803" s="3" t="s">
        <v>738</v>
      </c>
      <c r="F1803" s="3" t="s">
        <v>683</v>
      </c>
      <c r="G1803" s="50">
        <v>1</v>
      </c>
      <c r="H1803" s="3">
        <v>6</v>
      </c>
      <c r="I1803" s="3" t="s">
        <v>684</v>
      </c>
      <c r="J1803" s="33">
        <v>12</v>
      </c>
      <c r="K1803" s="3" t="s">
        <v>668</v>
      </c>
      <c r="L1803" s="34">
        <v>45328</v>
      </c>
      <c r="M1803" s="3" t="s">
        <v>882</v>
      </c>
      <c r="N1803" s="3" t="s">
        <v>662</v>
      </c>
      <c r="O1803" s="35">
        <v>0</v>
      </c>
      <c r="P1803" s="3" t="s">
        <v>664</v>
      </c>
      <c r="Q1803" s="3" t="s">
        <v>8</v>
      </c>
      <c r="R1803" s="3" t="s">
        <v>1400</v>
      </c>
      <c r="T1803" s="3" t="str">
        <f t="shared" si="67"/>
        <v>INTERIOR</v>
      </c>
      <c r="U1803" s="48"/>
      <c r="V1803" s="3" t="s">
        <v>1599</v>
      </c>
      <c r="AA1803" s="3" t="str">
        <f t="shared" si="68"/>
        <v>INTERIORINT NINAPREPRIMARIADEPORTIVOTOPBASICO NEUTRO</v>
      </c>
    </row>
    <row r="1804" spans="1:27">
      <c r="A1804" s="3">
        <v>307944</v>
      </c>
      <c r="B1804" s="3" t="s">
        <v>68</v>
      </c>
      <c r="C1804" s="3" t="s">
        <v>680</v>
      </c>
      <c r="D1804" s="3" t="s">
        <v>681</v>
      </c>
      <c r="E1804" s="3" t="s">
        <v>738</v>
      </c>
      <c r="F1804" s="3" t="s">
        <v>683</v>
      </c>
      <c r="G1804" s="50">
        <v>1</v>
      </c>
      <c r="H1804" s="3">
        <v>4</v>
      </c>
      <c r="I1804" s="3" t="s">
        <v>684</v>
      </c>
      <c r="J1804" s="33">
        <v>26</v>
      </c>
      <c r="K1804" s="3" t="s">
        <v>668</v>
      </c>
      <c r="L1804" s="34">
        <v>45328</v>
      </c>
      <c r="M1804" s="3" t="s">
        <v>882</v>
      </c>
      <c r="N1804" s="3" t="s">
        <v>662</v>
      </c>
      <c r="O1804" s="35">
        <v>0</v>
      </c>
      <c r="P1804" s="3" t="s">
        <v>664</v>
      </c>
      <c r="Q1804" s="3" t="s">
        <v>8</v>
      </c>
      <c r="R1804" s="3" t="s">
        <v>1400</v>
      </c>
      <c r="T1804" s="3" t="str">
        <f t="shared" si="67"/>
        <v>INTERIOR</v>
      </c>
      <c r="U1804" s="48"/>
      <c r="V1804" s="3" t="s">
        <v>1599</v>
      </c>
      <c r="AA1804" s="3" t="str">
        <f t="shared" si="68"/>
        <v>INTERIORINT NINAPREPRIMARIADEPORTIVOTOPBASICO NEUTRO</v>
      </c>
    </row>
    <row r="1805" spans="1:27">
      <c r="A1805" s="3">
        <v>307944</v>
      </c>
      <c r="B1805" s="3" t="s">
        <v>68</v>
      </c>
      <c r="C1805" s="3" t="s">
        <v>680</v>
      </c>
      <c r="D1805" s="3" t="s">
        <v>681</v>
      </c>
      <c r="E1805" s="3" t="s">
        <v>738</v>
      </c>
      <c r="F1805" s="3" t="s">
        <v>683</v>
      </c>
      <c r="G1805" s="50">
        <v>1</v>
      </c>
      <c r="H1805" s="3">
        <v>8</v>
      </c>
      <c r="I1805" s="3" t="s">
        <v>684</v>
      </c>
      <c r="J1805" s="33">
        <v>29</v>
      </c>
      <c r="K1805" s="3" t="s">
        <v>668</v>
      </c>
      <c r="L1805" s="34">
        <v>45328</v>
      </c>
      <c r="M1805" s="3" t="s">
        <v>882</v>
      </c>
      <c r="N1805" s="3" t="s">
        <v>662</v>
      </c>
      <c r="O1805" s="35">
        <v>0</v>
      </c>
      <c r="P1805" s="3" t="s">
        <v>664</v>
      </c>
      <c r="Q1805" s="3" t="s">
        <v>8</v>
      </c>
      <c r="R1805" s="3" t="s">
        <v>1400</v>
      </c>
      <c r="T1805" s="3" t="str">
        <f t="shared" si="67"/>
        <v>INTERIOR</v>
      </c>
      <c r="U1805" s="48"/>
      <c r="V1805" s="3" t="s">
        <v>1599</v>
      </c>
      <c r="AA1805" s="3" t="str">
        <f t="shared" si="68"/>
        <v>INTERIORINT NINAPREPRIMARIADEPORTIVOTOPBASICO NEUTRO</v>
      </c>
    </row>
    <row r="1806" spans="1:27" s="52" customFormat="1">
      <c r="A1806" s="52">
        <v>307944</v>
      </c>
      <c r="B1806" s="52" t="s">
        <v>68</v>
      </c>
      <c r="C1806" s="52" t="s">
        <v>680</v>
      </c>
      <c r="D1806" s="52" t="s">
        <v>681</v>
      </c>
      <c r="E1806" s="52" t="s">
        <v>738</v>
      </c>
      <c r="F1806" s="52" t="s">
        <v>683</v>
      </c>
      <c r="G1806" s="53">
        <v>1</v>
      </c>
      <c r="H1806" s="52">
        <v>10</v>
      </c>
      <c r="I1806" s="52" t="s">
        <v>684</v>
      </c>
      <c r="J1806" s="54">
        <v>35</v>
      </c>
      <c r="K1806" s="52" t="s">
        <v>668</v>
      </c>
      <c r="L1806" s="55">
        <v>45328</v>
      </c>
      <c r="M1806" s="52" t="s">
        <v>882</v>
      </c>
      <c r="N1806" s="52" t="s">
        <v>662</v>
      </c>
      <c r="O1806" s="56">
        <v>0</v>
      </c>
      <c r="P1806" s="52" t="s">
        <v>664</v>
      </c>
      <c r="Q1806" s="52" t="s">
        <v>8</v>
      </c>
      <c r="R1806" s="52" t="s">
        <v>1400</v>
      </c>
      <c r="T1806" s="52" t="str">
        <f t="shared" si="67"/>
        <v>INTERIOR</v>
      </c>
      <c r="U1806" s="57"/>
      <c r="V1806" s="52" t="s">
        <v>1599</v>
      </c>
      <c r="AA1806" s="52" t="str">
        <f t="shared" si="68"/>
        <v>INTERIORINT NINAPREPRIMARIADEPORTIVOTOPBASICO NEUTRO</v>
      </c>
    </row>
    <row r="1807" spans="1:27">
      <c r="A1807" s="3">
        <v>307945</v>
      </c>
      <c r="B1807" s="3" t="s">
        <v>68</v>
      </c>
      <c r="C1807" s="3" t="s">
        <v>747</v>
      </c>
      <c r="D1807" s="3" t="s">
        <v>681</v>
      </c>
      <c r="E1807" s="3" t="s">
        <v>738</v>
      </c>
      <c r="F1807" s="3" t="s">
        <v>683</v>
      </c>
      <c r="G1807" s="50">
        <v>1</v>
      </c>
      <c r="H1807" s="3">
        <v>12</v>
      </c>
      <c r="I1807" s="3" t="s">
        <v>684</v>
      </c>
      <c r="J1807" s="33">
        <v>74</v>
      </c>
      <c r="K1807" s="3" t="s">
        <v>668</v>
      </c>
      <c r="L1807" s="34">
        <v>45328</v>
      </c>
      <c r="M1807" s="3" t="s">
        <v>882</v>
      </c>
      <c r="N1807" s="3" t="s">
        <v>662</v>
      </c>
      <c r="O1807" s="35">
        <v>0</v>
      </c>
      <c r="P1807" s="3" t="s">
        <v>664</v>
      </c>
      <c r="Q1807" s="3" t="s">
        <v>8</v>
      </c>
      <c r="R1807" s="3" t="s">
        <v>1391</v>
      </c>
      <c r="T1807" s="3" t="str">
        <f t="shared" si="67"/>
        <v>INTERIOR</v>
      </c>
      <c r="U1807" s="48"/>
      <c r="V1807" s="3" t="s">
        <v>1599</v>
      </c>
      <c r="AA1807" s="3" t="str">
        <f t="shared" si="68"/>
        <v>INTERIORINT NINAPRIMARIADEPORTIVOTOPBASICO NEUTRO</v>
      </c>
    </row>
    <row r="1808" spans="1:27">
      <c r="A1808" s="3">
        <v>307945</v>
      </c>
      <c r="B1808" s="3" t="s">
        <v>68</v>
      </c>
      <c r="C1808" s="3" t="s">
        <v>747</v>
      </c>
      <c r="D1808" s="3" t="s">
        <v>681</v>
      </c>
      <c r="E1808" s="3" t="s">
        <v>738</v>
      </c>
      <c r="F1808" s="3" t="s">
        <v>683</v>
      </c>
      <c r="G1808" s="50">
        <v>1</v>
      </c>
      <c r="H1808" s="3">
        <v>16</v>
      </c>
      <c r="I1808" s="3" t="s">
        <v>684</v>
      </c>
      <c r="J1808" s="33">
        <v>77</v>
      </c>
      <c r="K1808" s="3" t="s">
        <v>668</v>
      </c>
      <c r="L1808" s="34">
        <v>45328</v>
      </c>
      <c r="M1808" s="3" t="s">
        <v>882</v>
      </c>
      <c r="N1808" s="3" t="s">
        <v>662</v>
      </c>
      <c r="O1808" s="35">
        <v>0</v>
      </c>
      <c r="P1808" s="3" t="s">
        <v>664</v>
      </c>
      <c r="Q1808" s="3" t="s">
        <v>8</v>
      </c>
      <c r="R1808" s="3" t="s">
        <v>1391</v>
      </c>
      <c r="T1808" s="3" t="str">
        <f t="shared" si="67"/>
        <v>INTERIOR</v>
      </c>
      <c r="U1808" s="48"/>
      <c r="V1808" s="3" t="s">
        <v>1599</v>
      </c>
      <c r="AA1808" s="3" t="str">
        <f t="shared" si="68"/>
        <v>INTERIORINT NINAPRIMARIADEPORTIVOTOPBASICO NEUTRO</v>
      </c>
    </row>
    <row r="1809" spans="1:27">
      <c r="A1809" s="3">
        <v>307945</v>
      </c>
      <c r="B1809" s="3" t="s">
        <v>68</v>
      </c>
      <c r="C1809" s="3" t="s">
        <v>747</v>
      </c>
      <c r="D1809" s="3" t="s">
        <v>681</v>
      </c>
      <c r="E1809" s="3" t="s">
        <v>738</v>
      </c>
      <c r="F1809" s="3" t="s">
        <v>683</v>
      </c>
      <c r="G1809" s="50">
        <v>1</v>
      </c>
      <c r="H1809" s="3">
        <v>14</v>
      </c>
      <c r="I1809" s="3" t="s">
        <v>684</v>
      </c>
      <c r="J1809" s="33">
        <v>83</v>
      </c>
      <c r="K1809" s="3" t="s">
        <v>668</v>
      </c>
      <c r="L1809" s="34">
        <v>45328</v>
      </c>
      <c r="M1809" s="3" t="s">
        <v>882</v>
      </c>
      <c r="N1809" s="3" t="s">
        <v>662</v>
      </c>
      <c r="O1809" s="35">
        <v>0</v>
      </c>
      <c r="P1809" s="3" t="s">
        <v>664</v>
      </c>
      <c r="Q1809" s="3" t="s">
        <v>8</v>
      </c>
      <c r="R1809" s="3" t="s">
        <v>1391</v>
      </c>
      <c r="T1809" s="3" t="str">
        <f t="shared" si="67"/>
        <v>INTERIOR</v>
      </c>
      <c r="U1809" s="48"/>
      <c r="V1809" s="3" t="s">
        <v>1599</v>
      </c>
      <c r="AA1809" s="3" t="str">
        <f t="shared" si="68"/>
        <v>INTERIORINT NINAPRIMARIADEPORTIVOTOPBASICO NEUTRO</v>
      </c>
    </row>
    <row r="1810" spans="1:27">
      <c r="A1810" s="3">
        <v>307945</v>
      </c>
      <c r="B1810" s="3" t="s">
        <v>68</v>
      </c>
      <c r="C1810" s="3" t="s">
        <v>747</v>
      </c>
      <c r="D1810" s="3" t="s">
        <v>681</v>
      </c>
      <c r="E1810" s="3" t="s">
        <v>738</v>
      </c>
      <c r="F1810" s="3" t="s">
        <v>683</v>
      </c>
      <c r="G1810" s="50">
        <v>1</v>
      </c>
      <c r="H1810" s="3">
        <v>12</v>
      </c>
      <c r="I1810" s="3" t="s">
        <v>725</v>
      </c>
      <c r="J1810" s="33">
        <v>13</v>
      </c>
      <c r="K1810" s="3" t="s">
        <v>668</v>
      </c>
      <c r="L1810" s="34">
        <v>45328</v>
      </c>
      <c r="M1810" s="3" t="s">
        <v>882</v>
      </c>
      <c r="N1810" s="3" t="s">
        <v>662</v>
      </c>
      <c r="O1810" s="35">
        <v>0</v>
      </c>
      <c r="P1810" s="3" t="s">
        <v>664</v>
      </c>
      <c r="Q1810" s="3" t="s">
        <v>8</v>
      </c>
      <c r="R1810" s="3" t="s">
        <v>1391</v>
      </c>
      <c r="T1810" s="3" t="str">
        <f t="shared" si="67"/>
        <v>INTERIOR</v>
      </c>
      <c r="U1810" s="48"/>
      <c r="V1810" s="3" t="s">
        <v>1599</v>
      </c>
      <c r="AA1810" s="3" t="str">
        <f t="shared" si="68"/>
        <v>INTERIORINT NINAPRIMARIADEPORTIVOTOPBASICO NEUTRO</v>
      </c>
    </row>
    <row r="1811" spans="1:27">
      <c r="A1811" s="3">
        <v>307945</v>
      </c>
      <c r="B1811" s="3" t="s">
        <v>68</v>
      </c>
      <c r="C1811" s="3" t="s">
        <v>747</v>
      </c>
      <c r="D1811" s="3" t="s">
        <v>681</v>
      </c>
      <c r="E1811" s="3" t="s">
        <v>738</v>
      </c>
      <c r="F1811" s="3" t="s">
        <v>683</v>
      </c>
      <c r="G1811" s="50">
        <v>1</v>
      </c>
      <c r="H1811" s="3">
        <v>16</v>
      </c>
      <c r="I1811" s="3" t="s">
        <v>725</v>
      </c>
      <c r="J1811" s="33">
        <v>15</v>
      </c>
      <c r="K1811" s="3" t="s">
        <v>668</v>
      </c>
      <c r="L1811" s="34">
        <v>45328</v>
      </c>
      <c r="M1811" s="3" t="s">
        <v>882</v>
      </c>
      <c r="N1811" s="3" t="s">
        <v>662</v>
      </c>
      <c r="O1811" s="35">
        <v>0</v>
      </c>
      <c r="P1811" s="3" t="s">
        <v>664</v>
      </c>
      <c r="Q1811" s="3" t="s">
        <v>8</v>
      </c>
      <c r="R1811" s="3" t="s">
        <v>1391</v>
      </c>
      <c r="T1811" s="3" t="str">
        <f t="shared" si="67"/>
        <v>INTERIOR</v>
      </c>
      <c r="U1811" s="48"/>
      <c r="V1811" s="3" t="s">
        <v>1599</v>
      </c>
      <c r="AA1811" s="3" t="str">
        <f t="shared" si="68"/>
        <v>INTERIORINT NINAPRIMARIADEPORTIVOTOPBASICO NEUTRO</v>
      </c>
    </row>
    <row r="1812" spans="1:27">
      <c r="A1812" s="3">
        <v>307945</v>
      </c>
      <c r="B1812" s="3" t="s">
        <v>68</v>
      </c>
      <c r="C1812" s="3" t="s">
        <v>747</v>
      </c>
      <c r="D1812" s="3" t="s">
        <v>681</v>
      </c>
      <c r="E1812" s="3" t="s">
        <v>738</v>
      </c>
      <c r="F1812" s="3" t="s">
        <v>683</v>
      </c>
      <c r="G1812" s="50">
        <v>1</v>
      </c>
      <c r="H1812" s="3">
        <v>14</v>
      </c>
      <c r="I1812" s="3" t="s">
        <v>725</v>
      </c>
      <c r="J1812" s="33">
        <v>15</v>
      </c>
      <c r="K1812" s="3" t="s">
        <v>668</v>
      </c>
      <c r="L1812" s="34">
        <v>45328</v>
      </c>
      <c r="M1812" s="3" t="s">
        <v>882</v>
      </c>
      <c r="N1812" s="3" t="s">
        <v>662</v>
      </c>
      <c r="O1812" s="35">
        <v>0</v>
      </c>
      <c r="P1812" s="3" t="s">
        <v>664</v>
      </c>
      <c r="Q1812" s="3" t="s">
        <v>8</v>
      </c>
      <c r="R1812" s="3" t="s">
        <v>1391</v>
      </c>
      <c r="T1812" s="3" t="str">
        <f t="shared" si="67"/>
        <v>INTERIOR</v>
      </c>
      <c r="U1812" s="48"/>
      <c r="V1812" s="3" t="s">
        <v>1599</v>
      </c>
      <c r="AA1812" s="3" t="str">
        <f t="shared" si="68"/>
        <v>INTERIORINT NINAPRIMARIADEPORTIVOTOPBASICO NEUTRO</v>
      </c>
    </row>
    <row r="1813" spans="1:27">
      <c r="A1813" s="3">
        <v>307945</v>
      </c>
      <c r="B1813" s="3" t="s">
        <v>68</v>
      </c>
      <c r="C1813" s="3" t="s">
        <v>747</v>
      </c>
      <c r="D1813" s="3" t="s">
        <v>681</v>
      </c>
      <c r="E1813" s="3" t="s">
        <v>738</v>
      </c>
      <c r="F1813" s="3" t="s">
        <v>683</v>
      </c>
      <c r="G1813" s="50">
        <v>1</v>
      </c>
      <c r="H1813" s="3">
        <v>12</v>
      </c>
      <c r="I1813" s="3" t="s">
        <v>811</v>
      </c>
      <c r="J1813" s="33">
        <v>17</v>
      </c>
      <c r="K1813" s="3" t="s">
        <v>668</v>
      </c>
      <c r="L1813" s="34">
        <v>45328</v>
      </c>
      <c r="M1813" s="3" t="s">
        <v>882</v>
      </c>
      <c r="N1813" s="3" t="s">
        <v>662</v>
      </c>
      <c r="O1813" s="35">
        <v>0</v>
      </c>
      <c r="P1813" s="3" t="s">
        <v>664</v>
      </c>
      <c r="Q1813" s="3" t="s">
        <v>8</v>
      </c>
      <c r="R1813" s="3" t="s">
        <v>1391</v>
      </c>
      <c r="T1813" s="3" t="str">
        <f t="shared" si="67"/>
        <v>INTERIOR</v>
      </c>
      <c r="U1813" s="48"/>
      <c r="V1813" s="3" t="s">
        <v>1599</v>
      </c>
      <c r="AA1813" s="3" t="str">
        <f t="shared" si="68"/>
        <v>INTERIORINT NINAPRIMARIADEPORTIVOTOPBASICO NEUTRO</v>
      </c>
    </row>
    <row r="1814" spans="1:27">
      <c r="A1814" s="3">
        <v>307945</v>
      </c>
      <c r="B1814" s="3" t="s">
        <v>68</v>
      </c>
      <c r="C1814" s="3" t="s">
        <v>747</v>
      </c>
      <c r="D1814" s="3" t="s">
        <v>681</v>
      </c>
      <c r="E1814" s="3" t="s">
        <v>738</v>
      </c>
      <c r="F1814" s="3" t="s">
        <v>683</v>
      </c>
      <c r="G1814" s="50">
        <v>1</v>
      </c>
      <c r="H1814" s="3">
        <v>16</v>
      </c>
      <c r="I1814" s="3" t="s">
        <v>811</v>
      </c>
      <c r="J1814" s="33">
        <v>52</v>
      </c>
      <c r="K1814" s="3" t="s">
        <v>668</v>
      </c>
      <c r="L1814" s="34">
        <v>45328</v>
      </c>
      <c r="M1814" s="3" t="s">
        <v>882</v>
      </c>
      <c r="N1814" s="3" t="s">
        <v>662</v>
      </c>
      <c r="O1814" s="35">
        <v>0</v>
      </c>
      <c r="P1814" s="3" t="s">
        <v>664</v>
      </c>
      <c r="Q1814" s="3" t="s">
        <v>8</v>
      </c>
      <c r="R1814" s="3" t="s">
        <v>1391</v>
      </c>
      <c r="T1814" s="3" t="str">
        <f t="shared" si="67"/>
        <v>INTERIOR</v>
      </c>
      <c r="U1814" s="48"/>
      <c r="V1814" s="3" t="s">
        <v>1599</v>
      </c>
      <c r="AA1814" s="3" t="str">
        <f t="shared" si="68"/>
        <v>INTERIORINT NINAPRIMARIADEPORTIVOTOPBASICO NEUTRO</v>
      </c>
    </row>
    <row r="1815" spans="1:27">
      <c r="A1815" s="3">
        <v>307945</v>
      </c>
      <c r="B1815" s="3" t="s">
        <v>68</v>
      </c>
      <c r="C1815" s="3" t="s">
        <v>747</v>
      </c>
      <c r="D1815" s="3" t="s">
        <v>681</v>
      </c>
      <c r="E1815" s="3" t="s">
        <v>738</v>
      </c>
      <c r="F1815" s="3" t="s">
        <v>683</v>
      </c>
      <c r="G1815" s="50">
        <v>1</v>
      </c>
      <c r="H1815" s="3">
        <v>14</v>
      </c>
      <c r="I1815" s="3" t="s">
        <v>811</v>
      </c>
      <c r="J1815" s="33">
        <v>25</v>
      </c>
      <c r="K1815" s="3" t="s">
        <v>668</v>
      </c>
      <c r="L1815" s="34">
        <v>45328</v>
      </c>
      <c r="M1815" s="3" t="s">
        <v>882</v>
      </c>
      <c r="N1815" s="3" t="s">
        <v>662</v>
      </c>
      <c r="O1815" s="35">
        <v>0</v>
      </c>
      <c r="P1815" s="3" t="s">
        <v>664</v>
      </c>
      <c r="Q1815" s="3" t="s">
        <v>8</v>
      </c>
      <c r="R1815" s="3" t="s">
        <v>1391</v>
      </c>
      <c r="T1815" s="3" t="str">
        <f t="shared" si="67"/>
        <v>INTERIOR</v>
      </c>
      <c r="U1815" s="48"/>
      <c r="V1815" s="3" t="s">
        <v>1599</v>
      </c>
      <c r="AA1815" s="3" t="str">
        <f t="shared" si="68"/>
        <v>INTERIORINT NINAPRIMARIADEPORTIVOTOPBASICO NEUTRO</v>
      </c>
    </row>
    <row r="1816" spans="1:27">
      <c r="A1816" s="3">
        <v>236394</v>
      </c>
      <c r="B1816" s="3" t="s">
        <v>68</v>
      </c>
      <c r="C1816" s="3" t="s">
        <v>680</v>
      </c>
      <c r="D1816" s="3" t="s">
        <v>681</v>
      </c>
      <c r="E1816" s="3" t="s">
        <v>704</v>
      </c>
      <c r="F1816" s="3" t="s">
        <v>711</v>
      </c>
      <c r="G1816" s="50">
        <v>1</v>
      </c>
      <c r="H1816" s="3">
        <v>4</v>
      </c>
      <c r="I1816" s="3" t="s">
        <v>695</v>
      </c>
      <c r="J1816" s="33">
        <v>449</v>
      </c>
      <c r="K1816" s="3" t="s">
        <v>668</v>
      </c>
      <c r="L1816" s="34">
        <v>45335</v>
      </c>
      <c r="M1816" s="3" t="s">
        <v>80</v>
      </c>
      <c r="N1816" s="3" t="s">
        <v>661</v>
      </c>
      <c r="O1816" s="35">
        <v>0</v>
      </c>
      <c r="P1816" s="3" t="s">
        <v>664</v>
      </c>
      <c r="Q1816" s="3" t="s">
        <v>8</v>
      </c>
      <c r="R1816" s="3" t="s">
        <v>1351</v>
      </c>
      <c r="T1816" s="3" t="str">
        <f t="shared" si="67"/>
        <v>INTERIOR</v>
      </c>
      <c r="U1816" s="48"/>
      <c r="V1816" s="3" t="s">
        <v>1599</v>
      </c>
      <c r="AA1816" s="3" t="str">
        <f t="shared" si="68"/>
        <v>INTERIORINT NINAPREPRIMARIADEPORTIVOPANTYBASICO MODA</v>
      </c>
    </row>
    <row r="1817" spans="1:27">
      <c r="A1817" s="3">
        <v>236394</v>
      </c>
      <c r="B1817" s="3" t="s">
        <v>68</v>
      </c>
      <c r="C1817" s="3" t="s">
        <v>680</v>
      </c>
      <c r="D1817" s="3" t="s">
        <v>681</v>
      </c>
      <c r="E1817" s="3" t="s">
        <v>704</v>
      </c>
      <c r="F1817" s="3" t="s">
        <v>711</v>
      </c>
      <c r="G1817" s="50">
        <v>1</v>
      </c>
      <c r="H1817" s="3">
        <v>6</v>
      </c>
      <c r="I1817" s="3" t="s">
        <v>695</v>
      </c>
      <c r="J1817" s="33">
        <v>346</v>
      </c>
      <c r="K1817" s="3" t="s">
        <v>668</v>
      </c>
      <c r="L1817" s="34">
        <v>45335</v>
      </c>
      <c r="M1817" s="3" t="s">
        <v>80</v>
      </c>
      <c r="N1817" s="3" t="s">
        <v>661</v>
      </c>
      <c r="O1817" s="35">
        <v>0</v>
      </c>
      <c r="P1817" s="3" t="s">
        <v>664</v>
      </c>
      <c r="Q1817" s="3" t="s">
        <v>8</v>
      </c>
      <c r="R1817" s="3" t="s">
        <v>1351</v>
      </c>
      <c r="T1817" s="3" t="str">
        <f t="shared" si="67"/>
        <v>INTERIOR</v>
      </c>
      <c r="U1817" s="48"/>
      <c r="V1817" s="3" t="s">
        <v>1599</v>
      </c>
      <c r="AA1817" s="3" t="str">
        <f t="shared" si="68"/>
        <v>INTERIORINT NINAPREPRIMARIADEPORTIVOPANTYBASICO MODA</v>
      </c>
    </row>
    <row r="1818" spans="1:27">
      <c r="A1818" s="3">
        <v>236394</v>
      </c>
      <c r="B1818" s="3" t="s">
        <v>68</v>
      </c>
      <c r="C1818" s="3" t="s">
        <v>680</v>
      </c>
      <c r="D1818" s="3" t="s">
        <v>681</v>
      </c>
      <c r="E1818" s="3" t="s">
        <v>704</v>
      </c>
      <c r="F1818" s="3" t="s">
        <v>711</v>
      </c>
      <c r="G1818" s="50">
        <v>1</v>
      </c>
      <c r="H1818" s="3">
        <v>8</v>
      </c>
      <c r="I1818" s="3" t="s">
        <v>695</v>
      </c>
      <c r="J1818" s="33">
        <v>249</v>
      </c>
      <c r="K1818" s="3" t="s">
        <v>668</v>
      </c>
      <c r="L1818" s="34">
        <v>45335</v>
      </c>
      <c r="M1818" s="3" t="s">
        <v>80</v>
      </c>
      <c r="N1818" s="3" t="s">
        <v>661</v>
      </c>
      <c r="O1818" s="35">
        <v>0</v>
      </c>
      <c r="P1818" s="3" t="s">
        <v>664</v>
      </c>
      <c r="Q1818" s="3" t="s">
        <v>8</v>
      </c>
      <c r="R1818" s="3" t="s">
        <v>1351</v>
      </c>
      <c r="T1818" s="3" t="str">
        <f t="shared" si="67"/>
        <v>INTERIOR</v>
      </c>
      <c r="U1818" s="48"/>
      <c r="V1818" s="3" t="s">
        <v>1599</v>
      </c>
      <c r="AA1818" s="3" t="str">
        <f t="shared" si="68"/>
        <v>INTERIORINT NINAPREPRIMARIADEPORTIVOPANTYBASICO MODA</v>
      </c>
    </row>
    <row r="1819" spans="1:27">
      <c r="A1819" s="3">
        <v>236394</v>
      </c>
      <c r="B1819" s="3" t="s">
        <v>68</v>
      </c>
      <c r="C1819" s="3" t="s">
        <v>680</v>
      </c>
      <c r="D1819" s="3" t="s">
        <v>681</v>
      </c>
      <c r="E1819" s="3" t="s">
        <v>704</v>
      </c>
      <c r="F1819" s="3" t="s">
        <v>711</v>
      </c>
      <c r="G1819" s="50">
        <v>1</v>
      </c>
      <c r="H1819" s="3">
        <v>10</v>
      </c>
      <c r="I1819" s="3" t="s">
        <v>695</v>
      </c>
      <c r="J1819" s="33">
        <v>141</v>
      </c>
      <c r="K1819" s="3" t="s">
        <v>668</v>
      </c>
      <c r="L1819" s="34">
        <v>45335</v>
      </c>
      <c r="M1819" s="3" t="s">
        <v>80</v>
      </c>
      <c r="N1819" s="3" t="s">
        <v>661</v>
      </c>
      <c r="O1819" s="35">
        <v>0</v>
      </c>
      <c r="P1819" s="3" t="s">
        <v>664</v>
      </c>
      <c r="Q1819" s="3" t="s">
        <v>8</v>
      </c>
      <c r="R1819" s="3" t="s">
        <v>1351</v>
      </c>
      <c r="T1819" s="3" t="str">
        <f t="shared" si="67"/>
        <v>INTERIOR</v>
      </c>
      <c r="U1819" s="48"/>
      <c r="V1819" s="3" t="s">
        <v>1599</v>
      </c>
      <c r="AA1819" s="3" t="str">
        <f t="shared" si="68"/>
        <v>INTERIORINT NINAPREPRIMARIADEPORTIVOPANTYBASICO MODA</v>
      </c>
    </row>
    <row r="1820" spans="1:27">
      <c r="A1820" s="3">
        <v>236397</v>
      </c>
      <c r="B1820" s="3" t="s">
        <v>68</v>
      </c>
      <c r="C1820" s="3" t="s">
        <v>680</v>
      </c>
      <c r="D1820" s="3" t="s">
        <v>681</v>
      </c>
      <c r="E1820" s="3" t="s">
        <v>704</v>
      </c>
      <c r="F1820" s="3" t="s">
        <v>711</v>
      </c>
      <c r="G1820" s="50">
        <v>1</v>
      </c>
      <c r="H1820" s="3">
        <v>4</v>
      </c>
      <c r="I1820" s="3" t="s">
        <v>695</v>
      </c>
      <c r="J1820" s="33">
        <v>75</v>
      </c>
      <c r="K1820" s="3" t="s">
        <v>668</v>
      </c>
      <c r="L1820" s="34">
        <v>45335</v>
      </c>
      <c r="M1820" s="3" t="s">
        <v>80</v>
      </c>
      <c r="N1820" s="3" t="s">
        <v>661</v>
      </c>
      <c r="O1820" s="35">
        <v>0</v>
      </c>
      <c r="P1820" s="3" t="s">
        <v>664</v>
      </c>
      <c r="Q1820" s="3" t="s">
        <v>8</v>
      </c>
      <c r="R1820" s="3" t="s">
        <v>1351</v>
      </c>
      <c r="T1820" s="3" t="str">
        <f t="shared" si="67"/>
        <v>INTERIOR</v>
      </c>
      <c r="U1820" s="48"/>
      <c r="V1820" s="3" t="s">
        <v>1599</v>
      </c>
      <c r="AA1820" s="3" t="str">
        <f t="shared" si="68"/>
        <v>INTERIORINT NINAPREPRIMARIADEPORTIVOPANTYBASICO MODA</v>
      </c>
    </row>
    <row r="1821" spans="1:27">
      <c r="A1821" s="3">
        <v>236397</v>
      </c>
      <c r="B1821" s="3" t="s">
        <v>68</v>
      </c>
      <c r="C1821" s="3" t="s">
        <v>680</v>
      </c>
      <c r="D1821" s="3" t="s">
        <v>681</v>
      </c>
      <c r="E1821" s="3" t="s">
        <v>704</v>
      </c>
      <c r="F1821" s="3" t="s">
        <v>711</v>
      </c>
      <c r="G1821" s="50">
        <v>1</v>
      </c>
      <c r="H1821" s="3">
        <v>6</v>
      </c>
      <c r="I1821" s="3" t="s">
        <v>695</v>
      </c>
      <c r="J1821" s="33">
        <v>85</v>
      </c>
      <c r="K1821" s="3" t="s">
        <v>668</v>
      </c>
      <c r="L1821" s="34">
        <v>45335</v>
      </c>
      <c r="M1821" s="3" t="s">
        <v>80</v>
      </c>
      <c r="N1821" s="3" t="s">
        <v>661</v>
      </c>
      <c r="O1821" s="35">
        <v>0</v>
      </c>
      <c r="P1821" s="3" t="s">
        <v>664</v>
      </c>
      <c r="Q1821" s="3" t="s">
        <v>8</v>
      </c>
      <c r="R1821" s="3" t="s">
        <v>1351</v>
      </c>
      <c r="T1821" s="3" t="str">
        <f t="shared" si="67"/>
        <v>INTERIOR</v>
      </c>
      <c r="U1821" s="48"/>
      <c r="V1821" s="3" t="s">
        <v>1599</v>
      </c>
      <c r="AA1821" s="3" t="str">
        <f t="shared" si="68"/>
        <v>INTERIORINT NINAPREPRIMARIADEPORTIVOPANTYBASICO MODA</v>
      </c>
    </row>
    <row r="1822" spans="1:27">
      <c r="A1822" s="3">
        <v>236397</v>
      </c>
      <c r="B1822" s="3" t="s">
        <v>68</v>
      </c>
      <c r="C1822" s="3" t="s">
        <v>680</v>
      </c>
      <c r="D1822" s="3" t="s">
        <v>681</v>
      </c>
      <c r="E1822" s="3" t="s">
        <v>704</v>
      </c>
      <c r="F1822" s="3" t="s">
        <v>711</v>
      </c>
      <c r="G1822" s="50">
        <v>1</v>
      </c>
      <c r="H1822" s="3">
        <v>8</v>
      </c>
      <c r="I1822" s="3" t="s">
        <v>695</v>
      </c>
      <c r="J1822" s="33">
        <v>57</v>
      </c>
      <c r="K1822" s="3" t="s">
        <v>668</v>
      </c>
      <c r="L1822" s="34">
        <v>45335</v>
      </c>
      <c r="M1822" s="3" t="s">
        <v>80</v>
      </c>
      <c r="N1822" s="3" t="s">
        <v>661</v>
      </c>
      <c r="O1822" s="35">
        <v>0</v>
      </c>
      <c r="P1822" s="3" t="s">
        <v>664</v>
      </c>
      <c r="Q1822" s="3" t="s">
        <v>8</v>
      </c>
      <c r="R1822" s="3" t="s">
        <v>1351</v>
      </c>
      <c r="T1822" s="3" t="str">
        <f t="shared" si="67"/>
        <v>INTERIOR</v>
      </c>
      <c r="U1822" s="48"/>
      <c r="V1822" s="3" t="s">
        <v>1599</v>
      </c>
      <c r="AA1822" s="3" t="str">
        <f t="shared" si="68"/>
        <v>INTERIORINT NINAPREPRIMARIADEPORTIVOPANTYBASICO MODA</v>
      </c>
    </row>
    <row r="1823" spans="1:27">
      <c r="A1823" s="3">
        <v>236397</v>
      </c>
      <c r="B1823" s="3" t="s">
        <v>68</v>
      </c>
      <c r="C1823" s="3" t="s">
        <v>680</v>
      </c>
      <c r="D1823" s="3" t="s">
        <v>681</v>
      </c>
      <c r="E1823" s="3" t="s">
        <v>704</v>
      </c>
      <c r="F1823" s="3" t="s">
        <v>711</v>
      </c>
      <c r="G1823" s="50">
        <v>1</v>
      </c>
      <c r="H1823" s="3">
        <v>10</v>
      </c>
      <c r="I1823" s="3" t="s">
        <v>695</v>
      </c>
      <c r="J1823" s="33">
        <v>39</v>
      </c>
      <c r="K1823" s="3" t="s">
        <v>668</v>
      </c>
      <c r="L1823" s="34">
        <v>45335</v>
      </c>
      <c r="M1823" s="3" t="s">
        <v>80</v>
      </c>
      <c r="N1823" s="3" t="s">
        <v>661</v>
      </c>
      <c r="O1823" s="35">
        <v>0</v>
      </c>
      <c r="P1823" s="3" t="s">
        <v>664</v>
      </c>
      <c r="Q1823" s="3" t="s">
        <v>8</v>
      </c>
      <c r="R1823" s="3" t="s">
        <v>1351</v>
      </c>
      <c r="T1823" s="3" t="str">
        <f t="shared" si="67"/>
        <v>INTERIOR</v>
      </c>
      <c r="U1823" s="48"/>
      <c r="V1823" s="3" t="s">
        <v>1599</v>
      </c>
      <c r="AA1823" s="3" t="str">
        <f t="shared" si="68"/>
        <v>INTERIORINT NINAPREPRIMARIADEPORTIVOPANTYBASICO MODA</v>
      </c>
    </row>
    <row r="1824" spans="1:27">
      <c r="A1824" s="3">
        <v>236398</v>
      </c>
      <c r="B1824" s="3" t="s">
        <v>68</v>
      </c>
      <c r="C1824" s="3" t="s">
        <v>680</v>
      </c>
      <c r="D1824" s="3" t="s">
        <v>681</v>
      </c>
      <c r="E1824" s="3" t="s">
        <v>704</v>
      </c>
      <c r="F1824" s="3" t="s">
        <v>711</v>
      </c>
      <c r="G1824" s="50">
        <v>1</v>
      </c>
      <c r="H1824" s="3">
        <v>4</v>
      </c>
      <c r="I1824" s="3" t="s">
        <v>695</v>
      </c>
      <c r="J1824" s="33">
        <v>48</v>
      </c>
      <c r="K1824" s="3" t="s">
        <v>668</v>
      </c>
      <c r="L1824" s="34">
        <v>45335</v>
      </c>
      <c r="M1824" s="3" t="s">
        <v>80</v>
      </c>
      <c r="N1824" s="3" t="s">
        <v>661</v>
      </c>
      <c r="O1824" s="35">
        <v>0</v>
      </c>
      <c r="P1824" s="3" t="s">
        <v>664</v>
      </c>
      <c r="Q1824" s="3" t="s">
        <v>8</v>
      </c>
      <c r="R1824" s="3" t="s">
        <v>1351</v>
      </c>
      <c r="T1824" s="3" t="str">
        <f t="shared" si="67"/>
        <v>INTERIOR</v>
      </c>
      <c r="U1824" s="48"/>
      <c r="V1824" s="3" t="s">
        <v>1599</v>
      </c>
      <c r="AA1824" s="3" t="str">
        <f t="shared" si="68"/>
        <v>INTERIORINT NINAPREPRIMARIADEPORTIVOPANTYBASICO MODA</v>
      </c>
    </row>
    <row r="1825" spans="1:27">
      <c r="A1825" s="3">
        <v>236398</v>
      </c>
      <c r="B1825" s="3" t="s">
        <v>68</v>
      </c>
      <c r="C1825" s="3" t="s">
        <v>680</v>
      </c>
      <c r="D1825" s="3" t="s">
        <v>681</v>
      </c>
      <c r="E1825" s="3" t="s">
        <v>704</v>
      </c>
      <c r="F1825" s="3" t="s">
        <v>711</v>
      </c>
      <c r="G1825" s="50">
        <v>1</v>
      </c>
      <c r="H1825" s="3">
        <v>6</v>
      </c>
      <c r="I1825" s="3" t="s">
        <v>695</v>
      </c>
      <c r="J1825" s="33">
        <v>49</v>
      </c>
      <c r="K1825" s="3" t="s">
        <v>668</v>
      </c>
      <c r="L1825" s="34">
        <v>45335</v>
      </c>
      <c r="M1825" s="3" t="s">
        <v>80</v>
      </c>
      <c r="N1825" s="3" t="s">
        <v>661</v>
      </c>
      <c r="O1825" s="35">
        <v>0</v>
      </c>
      <c r="P1825" s="3" t="s">
        <v>664</v>
      </c>
      <c r="Q1825" s="3" t="s">
        <v>8</v>
      </c>
      <c r="R1825" s="3" t="s">
        <v>1351</v>
      </c>
      <c r="T1825" s="3" t="str">
        <f t="shared" si="67"/>
        <v>INTERIOR</v>
      </c>
      <c r="U1825" s="48"/>
      <c r="V1825" s="3" t="s">
        <v>1599</v>
      </c>
      <c r="AA1825" s="3" t="str">
        <f t="shared" si="68"/>
        <v>INTERIORINT NINAPREPRIMARIADEPORTIVOPANTYBASICO MODA</v>
      </c>
    </row>
    <row r="1826" spans="1:27">
      <c r="A1826" s="3">
        <v>236398</v>
      </c>
      <c r="B1826" s="3" t="s">
        <v>68</v>
      </c>
      <c r="C1826" s="3" t="s">
        <v>680</v>
      </c>
      <c r="D1826" s="3" t="s">
        <v>681</v>
      </c>
      <c r="E1826" s="3" t="s">
        <v>704</v>
      </c>
      <c r="F1826" s="3" t="s">
        <v>711</v>
      </c>
      <c r="G1826" s="50">
        <v>1</v>
      </c>
      <c r="H1826" s="3">
        <v>8</v>
      </c>
      <c r="I1826" s="3" t="s">
        <v>695</v>
      </c>
      <c r="J1826" s="33">
        <v>35</v>
      </c>
      <c r="K1826" s="3" t="s">
        <v>668</v>
      </c>
      <c r="L1826" s="34">
        <v>45335</v>
      </c>
      <c r="M1826" s="3" t="s">
        <v>80</v>
      </c>
      <c r="N1826" s="3" t="s">
        <v>661</v>
      </c>
      <c r="O1826" s="35">
        <v>0</v>
      </c>
      <c r="P1826" s="3" t="s">
        <v>664</v>
      </c>
      <c r="Q1826" s="3" t="s">
        <v>8</v>
      </c>
      <c r="R1826" s="3" t="s">
        <v>1351</v>
      </c>
      <c r="T1826" s="3" t="str">
        <f t="shared" si="67"/>
        <v>INTERIOR</v>
      </c>
      <c r="U1826" s="48"/>
      <c r="V1826" s="3" t="s">
        <v>1599</v>
      </c>
      <c r="AA1826" s="3" t="str">
        <f t="shared" si="68"/>
        <v>INTERIORINT NINAPREPRIMARIADEPORTIVOPANTYBASICO MODA</v>
      </c>
    </row>
    <row r="1827" spans="1:27">
      <c r="A1827" s="3">
        <v>260620</v>
      </c>
      <c r="B1827" s="3" t="s">
        <v>68</v>
      </c>
      <c r="C1827" s="3" t="s">
        <v>680</v>
      </c>
      <c r="D1827" s="3" t="s">
        <v>681</v>
      </c>
      <c r="E1827" s="3" t="s">
        <v>738</v>
      </c>
      <c r="F1827" s="3" t="s">
        <v>711</v>
      </c>
      <c r="G1827" s="50">
        <v>2</v>
      </c>
      <c r="H1827" s="3">
        <v>8</v>
      </c>
      <c r="I1827" s="3" t="s">
        <v>695</v>
      </c>
      <c r="J1827" s="33">
        <v>129</v>
      </c>
      <c r="K1827" s="3" t="s">
        <v>668</v>
      </c>
      <c r="L1827" s="34">
        <v>45335</v>
      </c>
      <c r="M1827" s="3" t="s">
        <v>80</v>
      </c>
      <c r="N1827" s="3" t="s">
        <v>661</v>
      </c>
      <c r="O1827" s="35">
        <v>0</v>
      </c>
      <c r="P1827" s="3" t="s">
        <v>664</v>
      </c>
      <c r="Q1827" s="3" t="s">
        <v>8</v>
      </c>
      <c r="R1827" s="3" t="s">
        <v>1399</v>
      </c>
      <c r="T1827" s="3" t="str">
        <f t="shared" si="67"/>
        <v>INTERIOR</v>
      </c>
      <c r="U1827" s="48"/>
      <c r="V1827" s="3" t="s">
        <v>1599</v>
      </c>
      <c r="AA1827" s="3" t="str">
        <f t="shared" si="68"/>
        <v>INTERIORINT NINAPREPRIMARIADEPORTIVOTOPBASICO MODA</v>
      </c>
    </row>
    <row r="1828" spans="1:27">
      <c r="A1828" s="3">
        <v>260620</v>
      </c>
      <c r="B1828" s="3" t="s">
        <v>68</v>
      </c>
      <c r="C1828" s="3" t="s">
        <v>680</v>
      </c>
      <c r="D1828" s="3" t="s">
        <v>681</v>
      </c>
      <c r="E1828" s="3" t="s">
        <v>738</v>
      </c>
      <c r="F1828" s="3" t="s">
        <v>711</v>
      </c>
      <c r="G1828" s="50">
        <v>2</v>
      </c>
      <c r="H1828" s="3">
        <v>10</v>
      </c>
      <c r="I1828" s="3" t="s">
        <v>695</v>
      </c>
      <c r="J1828" s="33">
        <v>180</v>
      </c>
      <c r="K1828" s="3" t="s">
        <v>668</v>
      </c>
      <c r="L1828" s="34">
        <v>45335</v>
      </c>
      <c r="M1828" s="3" t="s">
        <v>80</v>
      </c>
      <c r="N1828" s="3" t="s">
        <v>661</v>
      </c>
      <c r="O1828" s="35">
        <v>0</v>
      </c>
      <c r="P1828" s="3" t="s">
        <v>664</v>
      </c>
      <c r="Q1828" s="3" t="s">
        <v>8</v>
      </c>
      <c r="R1828" s="3" t="s">
        <v>1399</v>
      </c>
      <c r="T1828" s="3" t="str">
        <f t="shared" si="67"/>
        <v>INTERIOR</v>
      </c>
      <c r="U1828" s="48"/>
      <c r="V1828" s="3" t="s">
        <v>1599</v>
      </c>
      <c r="AA1828" s="3" t="str">
        <f t="shared" si="68"/>
        <v>INTERIORINT NINAPREPRIMARIADEPORTIVOTOPBASICO MODA</v>
      </c>
    </row>
    <row r="1829" spans="1:27">
      <c r="A1829" s="3">
        <v>271938</v>
      </c>
      <c r="B1829" s="3" t="s">
        <v>68</v>
      </c>
      <c r="C1829" s="3" t="s">
        <v>747</v>
      </c>
      <c r="D1829" s="3" t="s">
        <v>681</v>
      </c>
      <c r="E1829" s="3" t="s">
        <v>704</v>
      </c>
      <c r="F1829" s="3" t="s">
        <v>711</v>
      </c>
      <c r="G1829" s="50">
        <v>1</v>
      </c>
      <c r="H1829" s="3">
        <v>12</v>
      </c>
      <c r="I1829" s="3" t="s">
        <v>695</v>
      </c>
      <c r="J1829" s="33">
        <v>18</v>
      </c>
      <c r="K1829" s="3" t="s">
        <v>668</v>
      </c>
      <c r="L1829" s="34">
        <v>45335</v>
      </c>
      <c r="M1829" s="3" t="s">
        <v>80</v>
      </c>
      <c r="N1829" s="3" t="s">
        <v>661</v>
      </c>
      <c r="O1829" s="35">
        <v>0</v>
      </c>
      <c r="P1829" s="3" t="s">
        <v>664</v>
      </c>
      <c r="Q1829" s="3" t="s">
        <v>8</v>
      </c>
      <c r="R1829" s="3" t="s">
        <v>1354</v>
      </c>
      <c r="T1829" s="3" t="str">
        <f t="shared" si="67"/>
        <v>INTERIOR</v>
      </c>
      <c r="U1829" s="48"/>
      <c r="V1829" s="3" t="s">
        <v>1599</v>
      </c>
      <c r="AA1829" s="3" t="str">
        <f t="shared" si="68"/>
        <v>INTERIORINT NINAPRIMARIADEPORTIVOPANTYBASICO MODA</v>
      </c>
    </row>
    <row r="1830" spans="1:27">
      <c r="A1830" s="3">
        <v>271938</v>
      </c>
      <c r="B1830" s="3" t="s">
        <v>68</v>
      </c>
      <c r="C1830" s="3" t="s">
        <v>747</v>
      </c>
      <c r="D1830" s="3" t="s">
        <v>681</v>
      </c>
      <c r="E1830" s="3" t="s">
        <v>704</v>
      </c>
      <c r="F1830" s="3" t="s">
        <v>711</v>
      </c>
      <c r="G1830" s="50">
        <v>1</v>
      </c>
      <c r="H1830" s="3">
        <v>16</v>
      </c>
      <c r="I1830" s="3" t="s">
        <v>695</v>
      </c>
      <c r="J1830" s="33">
        <v>26</v>
      </c>
      <c r="K1830" s="3" t="s">
        <v>668</v>
      </c>
      <c r="L1830" s="34">
        <v>45335</v>
      </c>
      <c r="M1830" s="3" t="s">
        <v>80</v>
      </c>
      <c r="N1830" s="3" t="s">
        <v>661</v>
      </c>
      <c r="O1830" s="35">
        <v>0</v>
      </c>
      <c r="P1830" s="3" t="s">
        <v>664</v>
      </c>
      <c r="Q1830" s="3" t="s">
        <v>8</v>
      </c>
      <c r="R1830" s="3" t="s">
        <v>1354</v>
      </c>
      <c r="T1830" s="3" t="str">
        <f t="shared" si="67"/>
        <v>INTERIOR</v>
      </c>
      <c r="U1830" s="48"/>
      <c r="V1830" s="3" t="s">
        <v>1599</v>
      </c>
      <c r="AA1830" s="3" t="str">
        <f t="shared" si="68"/>
        <v>INTERIORINT NINAPRIMARIADEPORTIVOPANTYBASICO MODA</v>
      </c>
    </row>
    <row r="1831" spans="1:27">
      <c r="A1831" s="3">
        <v>272058</v>
      </c>
      <c r="B1831" s="3" t="s">
        <v>68</v>
      </c>
      <c r="C1831" s="3" t="s">
        <v>747</v>
      </c>
      <c r="D1831" s="3" t="s">
        <v>681</v>
      </c>
      <c r="E1831" s="3" t="s">
        <v>738</v>
      </c>
      <c r="F1831" s="3" t="s">
        <v>711</v>
      </c>
      <c r="G1831" s="50">
        <v>2</v>
      </c>
      <c r="H1831" s="3">
        <v>14</v>
      </c>
      <c r="I1831" s="3" t="s">
        <v>695</v>
      </c>
      <c r="J1831" s="33">
        <v>132</v>
      </c>
      <c r="K1831" s="3" t="s">
        <v>668</v>
      </c>
      <c r="L1831" s="34">
        <v>45335</v>
      </c>
      <c r="M1831" s="3" t="s">
        <v>80</v>
      </c>
      <c r="N1831" s="3" t="s">
        <v>661</v>
      </c>
      <c r="O1831" s="35">
        <v>0</v>
      </c>
      <c r="P1831" s="3" t="s">
        <v>664</v>
      </c>
      <c r="Q1831" s="3" t="s">
        <v>8</v>
      </c>
      <c r="R1831" s="3" t="s">
        <v>1403</v>
      </c>
      <c r="T1831" s="3" t="str">
        <f t="shared" si="67"/>
        <v>INTERIOR</v>
      </c>
      <c r="U1831" s="48"/>
      <c r="V1831" s="3" t="s">
        <v>1599</v>
      </c>
      <c r="AA1831" s="3" t="str">
        <f t="shared" si="68"/>
        <v>INTERIORINT NINAPRIMARIADEPORTIVOTOPBASICO MODA</v>
      </c>
    </row>
    <row r="1832" spans="1:27">
      <c r="A1832" s="3">
        <v>272060</v>
      </c>
      <c r="B1832" s="3" t="s">
        <v>68</v>
      </c>
      <c r="C1832" s="3" t="s">
        <v>747</v>
      </c>
      <c r="D1832" s="3" t="s">
        <v>681</v>
      </c>
      <c r="E1832" s="3" t="s">
        <v>704</v>
      </c>
      <c r="F1832" s="3" t="s">
        <v>711</v>
      </c>
      <c r="G1832" s="50">
        <v>1</v>
      </c>
      <c r="H1832" s="3">
        <v>16</v>
      </c>
      <c r="I1832" s="3" t="s">
        <v>695</v>
      </c>
      <c r="J1832" s="33">
        <v>60</v>
      </c>
      <c r="K1832" s="3" t="s">
        <v>668</v>
      </c>
      <c r="L1832" s="34">
        <v>45335</v>
      </c>
      <c r="M1832" s="3" t="s">
        <v>80</v>
      </c>
      <c r="N1832" s="3" t="s">
        <v>661</v>
      </c>
      <c r="O1832" s="35">
        <v>0</v>
      </c>
      <c r="P1832" s="3" t="s">
        <v>664</v>
      </c>
      <c r="Q1832" s="3" t="s">
        <v>8</v>
      </c>
      <c r="R1832" s="3" t="s">
        <v>1354</v>
      </c>
      <c r="T1832" s="3" t="str">
        <f t="shared" si="67"/>
        <v>INTERIOR</v>
      </c>
      <c r="U1832" s="48"/>
      <c r="V1832" s="3" t="s">
        <v>1599</v>
      </c>
      <c r="AA1832" s="3" t="str">
        <f t="shared" si="68"/>
        <v>INTERIORINT NINAPRIMARIADEPORTIVOPANTYBASICO MODA</v>
      </c>
    </row>
    <row r="1833" spans="1:27">
      <c r="A1833" s="3">
        <v>272731</v>
      </c>
      <c r="B1833" s="3" t="s">
        <v>68</v>
      </c>
      <c r="C1833" s="3" t="s">
        <v>680</v>
      </c>
      <c r="D1833" s="3" t="s">
        <v>681</v>
      </c>
      <c r="E1833" s="3" t="s">
        <v>704</v>
      </c>
      <c r="F1833" s="3" t="s">
        <v>711</v>
      </c>
      <c r="G1833" s="50">
        <v>3</v>
      </c>
      <c r="H1833" s="3">
        <v>4</v>
      </c>
      <c r="I1833" s="3" t="s">
        <v>695</v>
      </c>
      <c r="J1833" s="33">
        <v>102</v>
      </c>
      <c r="K1833" s="3" t="s">
        <v>668</v>
      </c>
      <c r="L1833" s="34">
        <v>45335</v>
      </c>
      <c r="M1833" s="3" t="s">
        <v>80</v>
      </c>
      <c r="N1833" s="3" t="s">
        <v>661</v>
      </c>
      <c r="O1833" s="35">
        <v>0</v>
      </c>
      <c r="P1833" s="3" t="s">
        <v>664</v>
      </c>
      <c r="Q1833" s="3" t="s">
        <v>8</v>
      </c>
      <c r="R1833" s="3" t="s">
        <v>1351</v>
      </c>
      <c r="T1833" s="3" t="str">
        <f t="shared" si="67"/>
        <v>INTERIOR</v>
      </c>
      <c r="U1833" s="48"/>
      <c r="V1833" s="3" t="s">
        <v>1599</v>
      </c>
      <c r="AA1833" s="3" t="str">
        <f t="shared" si="68"/>
        <v>INTERIORINT NINAPREPRIMARIADEPORTIVOPANTYBASICO MODA</v>
      </c>
    </row>
    <row r="1834" spans="1:27">
      <c r="A1834" s="3">
        <v>272731</v>
      </c>
      <c r="B1834" s="3" t="s">
        <v>68</v>
      </c>
      <c r="C1834" s="3" t="s">
        <v>680</v>
      </c>
      <c r="D1834" s="3" t="s">
        <v>681</v>
      </c>
      <c r="E1834" s="3" t="s">
        <v>704</v>
      </c>
      <c r="F1834" s="3" t="s">
        <v>711</v>
      </c>
      <c r="G1834" s="50">
        <v>3</v>
      </c>
      <c r="H1834" s="3">
        <v>6</v>
      </c>
      <c r="I1834" s="3" t="s">
        <v>695</v>
      </c>
      <c r="J1834" s="33">
        <v>99</v>
      </c>
      <c r="K1834" s="3" t="s">
        <v>668</v>
      </c>
      <c r="L1834" s="34">
        <v>45335</v>
      </c>
      <c r="M1834" s="3" t="s">
        <v>80</v>
      </c>
      <c r="N1834" s="3" t="s">
        <v>661</v>
      </c>
      <c r="O1834" s="35">
        <v>0</v>
      </c>
      <c r="P1834" s="3" t="s">
        <v>664</v>
      </c>
      <c r="Q1834" s="3" t="s">
        <v>8</v>
      </c>
      <c r="R1834" s="3" t="s">
        <v>1351</v>
      </c>
      <c r="T1834" s="3" t="str">
        <f t="shared" si="67"/>
        <v>INTERIOR</v>
      </c>
      <c r="U1834" s="48"/>
      <c r="V1834" s="3" t="s">
        <v>1599</v>
      </c>
      <c r="AA1834" s="3" t="str">
        <f t="shared" si="68"/>
        <v>INTERIORINT NINAPREPRIMARIADEPORTIVOPANTYBASICO MODA</v>
      </c>
    </row>
    <row r="1835" spans="1:27">
      <c r="A1835" s="3">
        <v>272731</v>
      </c>
      <c r="B1835" s="3" t="s">
        <v>68</v>
      </c>
      <c r="C1835" s="3" t="s">
        <v>680</v>
      </c>
      <c r="D1835" s="3" t="s">
        <v>681</v>
      </c>
      <c r="E1835" s="3" t="s">
        <v>704</v>
      </c>
      <c r="F1835" s="3" t="s">
        <v>711</v>
      </c>
      <c r="G1835" s="50">
        <v>3</v>
      </c>
      <c r="H1835" s="3">
        <v>8</v>
      </c>
      <c r="I1835" s="3" t="s">
        <v>695</v>
      </c>
      <c r="J1835" s="33">
        <v>90</v>
      </c>
      <c r="K1835" s="3" t="s">
        <v>668</v>
      </c>
      <c r="L1835" s="34">
        <v>45335</v>
      </c>
      <c r="M1835" s="3" t="s">
        <v>80</v>
      </c>
      <c r="N1835" s="3" t="s">
        <v>661</v>
      </c>
      <c r="O1835" s="35">
        <v>0</v>
      </c>
      <c r="P1835" s="3" t="s">
        <v>664</v>
      </c>
      <c r="Q1835" s="3" t="s">
        <v>8</v>
      </c>
      <c r="R1835" s="3" t="s">
        <v>1351</v>
      </c>
      <c r="T1835" s="3" t="str">
        <f t="shared" si="67"/>
        <v>INTERIOR</v>
      </c>
      <c r="U1835" s="48"/>
      <c r="V1835" s="3" t="s">
        <v>1599</v>
      </c>
      <c r="AA1835" s="3" t="str">
        <f t="shared" si="68"/>
        <v>INTERIORINT NINAPREPRIMARIADEPORTIVOPANTYBASICO MODA</v>
      </c>
    </row>
    <row r="1836" spans="1:27">
      <c r="A1836" s="3">
        <v>272731</v>
      </c>
      <c r="B1836" s="3" t="s">
        <v>68</v>
      </c>
      <c r="C1836" s="3" t="s">
        <v>680</v>
      </c>
      <c r="D1836" s="3" t="s">
        <v>681</v>
      </c>
      <c r="E1836" s="3" t="s">
        <v>704</v>
      </c>
      <c r="F1836" s="3" t="s">
        <v>711</v>
      </c>
      <c r="G1836" s="50">
        <v>3</v>
      </c>
      <c r="H1836" s="3">
        <v>10</v>
      </c>
      <c r="I1836" s="3" t="s">
        <v>695</v>
      </c>
      <c r="J1836" s="33">
        <v>144</v>
      </c>
      <c r="K1836" s="3" t="s">
        <v>668</v>
      </c>
      <c r="L1836" s="34">
        <v>45335</v>
      </c>
      <c r="M1836" s="3" t="s">
        <v>80</v>
      </c>
      <c r="N1836" s="3" t="s">
        <v>661</v>
      </c>
      <c r="O1836" s="35">
        <v>0</v>
      </c>
      <c r="P1836" s="3" t="s">
        <v>664</v>
      </c>
      <c r="Q1836" s="3" t="s">
        <v>8</v>
      </c>
      <c r="R1836" s="3" t="s">
        <v>1351</v>
      </c>
      <c r="T1836" s="3" t="str">
        <f t="shared" si="67"/>
        <v>INTERIOR</v>
      </c>
      <c r="U1836" s="48"/>
      <c r="V1836" s="3" t="s">
        <v>1599</v>
      </c>
      <c r="AA1836" s="3" t="str">
        <f t="shared" si="68"/>
        <v>INTERIORINT NINAPREPRIMARIADEPORTIVOPANTYBASICO MODA</v>
      </c>
    </row>
    <row r="1837" spans="1:27">
      <c r="A1837" s="3">
        <v>272732</v>
      </c>
      <c r="B1837" s="3" t="s">
        <v>68</v>
      </c>
      <c r="C1837" s="3" t="s">
        <v>747</v>
      </c>
      <c r="D1837" s="3" t="s">
        <v>681</v>
      </c>
      <c r="E1837" s="3" t="s">
        <v>704</v>
      </c>
      <c r="F1837" s="3" t="s">
        <v>711</v>
      </c>
      <c r="G1837" s="50">
        <v>3</v>
      </c>
      <c r="H1837" s="3">
        <v>12</v>
      </c>
      <c r="I1837" s="3" t="s">
        <v>695</v>
      </c>
      <c r="J1837" s="33">
        <v>144</v>
      </c>
      <c r="K1837" s="3" t="s">
        <v>668</v>
      </c>
      <c r="L1837" s="34">
        <v>45335</v>
      </c>
      <c r="M1837" s="3" t="s">
        <v>80</v>
      </c>
      <c r="N1837" s="3" t="s">
        <v>661</v>
      </c>
      <c r="O1837" s="35">
        <v>0</v>
      </c>
      <c r="P1837" s="3" t="s">
        <v>664</v>
      </c>
      <c r="Q1837" s="3" t="s">
        <v>8</v>
      </c>
      <c r="R1837" s="3" t="s">
        <v>1354</v>
      </c>
      <c r="T1837" s="3" t="str">
        <f t="shared" si="67"/>
        <v>INTERIOR</v>
      </c>
      <c r="U1837" s="48"/>
      <c r="V1837" s="3" t="s">
        <v>1599</v>
      </c>
      <c r="AA1837" s="3" t="str">
        <f t="shared" si="68"/>
        <v>INTERIORINT NINAPRIMARIADEPORTIVOPANTYBASICO MODA</v>
      </c>
    </row>
    <row r="1838" spans="1:27">
      <c r="A1838" s="3">
        <v>272732</v>
      </c>
      <c r="B1838" s="3" t="s">
        <v>68</v>
      </c>
      <c r="C1838" s="3" t="s">
        <v>747</v>
      </c>
      <c r="D1838" s="3" t="s">
        <v>681</v>
      </c>
      <c r="E1838" s="3" t="s">
        <v>704</v>
      </c>
      <c r="F1838" s="3" t="s">
        <v>711</v>
      </c>
      <c r="G1838" s="50">
        <v>3</v>
      </c>
      <c r="H1838" s="3">
        <v>14</v>
      </c>
      <c r="I1838" s="3" t="s">
        <v>695</v>
      </c>
      <c r="J1838" s="33">
        <v>102</v>
      </c>
      <c r="K1838" s="3" t="s">
        <v>668</v>
      </c>
      <c r="L1838" s="34">
        <v>45335</v>
      </c>
      <c r="M1838" s="3" t="s">
        <v>80</v>
      </c>
      <c r="N1838" s="3" t="s">
        <v>661</v>
      </c>
      <c r="O1838" s="35">
        <v>0</v>
      </c>
      <c r="P1838" s="3" t="s">
        <v>664</v>
      </c>
      <c r="Q1838" s="3" t="s">
        <v>8</v>
      </c>
      <c r="R1838" s="3" t="s">
        <v>1354</v>
      </c>
      <c r="T1838" s="3" t="str">
        <f t="shared" si="67"/>
        <v>INTERIOR</v>
      </c>
      <c r="U1838" s="48"/>
      <c r="V1838" s="3" t="s">
        <v>1599</v>
      </c>
      <c r="AA1838" s="3" t="str">
        <f t="shared" si="68"/>
        <v>INTERIORINT NINAPRIMARIADEPORTIVOPANTYBASICO MODA</v>
      </c>
    </row>
    <row r="1839" spans="1:27">
      <c r="A1839" s="3">
        <v>272732</v>
      </c>
      <c r="B1839" s="3" t="s">
        <v>68</v>
      </c>
      <c r="C1839" s="3" t="s">
        <v>747</v>
      </c>
      <c r="D1839" s="3" t="s">
        <v>681</v>
      </c>
      <c r="E1839" s="3" t="s">
        <v>704</v>
      </c>
      <c r="F1839" s="3" t="s">
        <v>711</v>
      </c>
      <c r="G1839" s="50">
        <v>3</v>
      </c>
      <c r="H1839" s="3">
        <v>16</v>
      </c>
      <c r="I1839" s="3" t="s">
        <v>695</v>
      </c>
      <c r="J1839" s="33">
        <v>114</v>
      </c>
      <c r="K1839" s="3" t="s">
        <v>668</v>
      </c>
      <c r="L1839" s="34">
        <v>45335</v>
      </c>
      <c r="M1839" s="3" t="s">
        <v>80</v>
      </c>
      <c r="N1839" s="3" t="s">
        <v>661</v>
      </c>
      <c r="O1839" s="35">
        <v>0</v>
      </c>
      <c r="P1839" s="3" t="s">
        <v>664</v>
      </c>
      <c r="Q1839" s="3" t="s">
        <v>8</v>
      </c>
      <c r="R1839" s="3" t="s">
        <v>1354</v>
      </c>
      <c r="T1839" s="3" t="str">
        <f t="shared" si="67"/>
        <v>INTERIOR</v>
      </c>
      <c r="U1839" s="48"/>
      <c r="V1839" s="3" t="s">
        <v>1599</v>
      </c>
      <c r="AA1839" s="3" t="str">
        <f t="shared" si="68"/>
        <v>INTERIORINT NINAPRIMARIADEPORTIVOPANTYBASICO MODA</v>
      </c>
    </row>
    <row r="1840" spans="1:27">
      <c r="A1840" s="3">
        <v>283024</v>
      </c>
      <c r="B1840" s="3" t="s">
        <v>68</v>
      </c>
      <c r="C1840" s="3" t="s">
        <v>747</v>
      </c>
      <c r="D1840" s="3" t="s">
        <v>681</v>
      </c>
      <c r="E1840" s="3" t="s">
        <v>704</v>
      </c>
      <c r="F1840" s="3" t="s">
        <v>711</v>
      </c>
      <c r="G1840" s="50">
        <v>1</v>
      </c>
      <c r="H1840" s="3">
        <v>12</v>
      </c>
      <c r="I1840" s="3" t="s">
        <v>695</v>
      </c>
      <c r="J1840" s="33">
        <v>40</v>
      </c>
      <c r="K1840" s="3" t="s">
        <v>668</v>
      </c>
      <c r="L1840" s="34">
        <v>45335</v>
      </c>
      <c r="M1840" s="3" t="s">
        <v>80</v>
      </c>
      <c r="N1840" s="3" t="s">
        <v>661</v>
      </c>
      <c r="O1840" s="35">
        <v>0</v>
      </c>
      <c r="P1840" s="3" t="s">
        <v>664</v>
      </c>
      <c r="Q1840" s="3" t="s">
        <v>8</v>
      </c>
      <c r="R1840" s="3" t="s">
        <v>1354</v>
      </c>
      <c r="T1840" s="3" t="str">
        <f t="shared" si="67"/>
        <v>INTERIOR</v>
      </c>
      <c r="U1840" s="48"/>
      <c r="V1840" s="3" t="s">
        <v>1599</v>
      </c>
      <c r="AA1840" s="3" t="str">
        <f t="shared" si="68"/>
        <v>INTERIORINT NINAPRIMARIADEPORTIVOPANTYBASICO MODA</v>
      </c>
    </row>
    <row r="1841" spans="1:27">
      <c r="A1841" s="3">
        <v>283024</v>
      </c>
      <c r="B1841" s="3" t="s">
        <v>68</v>
      </c>
      <c r="C1841" s="3" t="s">
        <v>747</v>
      </c>
      <c r="D1841" s="3" t="s">
        <v>681</v>
      </c>
      <c r="E1841" s="3" t="s">
        <v>704</v>
      </c>
      <c r="F1841" s="3" t="s">
        <v>711</v>
      </c>
      <c r="G1841" s="50">
        <v>1</v>
      </c>
      <c r="H1841" s="3">
        <v>14</v>
      </c>
      <c r="I1841" s="3" t="s">
        <v>695</v>
      </c>
      <c r="J1841" s="33">
        <v>41</v>
      </c>
      <c r="K1841" s="3" t="s">
        <v>668</v>
      </c>
      <c r="L1841" s="34">
        <v>45335</v>
      </c>
      <c r="M1841" s="3" t="s">
        <v>80</v>
      </c>
      <c r="N1841" s="3" t="s">
        <v>661</v>
      </c>
      <c r="O1841" s="35">
        <v>0</v>
      </c>
      <c r="P1841" s="3" t="s">
        <v>664</v>
      </c>
      <c r="Q1841" s="3" t="s">
        <v>8</v>
      </c>
      <c r="R1841" s="3" t="s">
        <v>1354</v>
      </c>
      <c r="T1841" s="3" t="str">
        <f t="shared" si="67"/>
        <v>INTERIOR</v>
      </c>
      <c r="U1841" s="48"/>
      <c r="V1841" s="3" t="s">
        <v>1599</v>
      </c>
      <c r="AA1841" s="3" t="str">
        <f t="shared" si="68"/>
        <v>INTERIORINT NINAPRIMARIADEPORTIVOPANTYBASICO MODA</v>
      </c>
    </row>
    <row r="1842" spans="1:27">
      <c r="A1842" s="3">
        <v>283024</v>
      </c>
      <c r="B1842" s="3" t="s">
        <v>68</v>
      </c>
      <c r="C1842" s="3" t="s">
        <v>747</v>
      </c>
      <c r="D1842" s="3" t="s">
        <v>681</v>
      </c>
      <c r="E1842" s="3" t="s">
        <v>704</v>
      </c>
      <c r="F1842" s="3" t="s">
        <v>711</v>
      </c>
      <c r="G1842" s="50">
        <v>1</v>
      </c>
      <c r="H1842" s="3">
        <v>16</v>
      </c>
      <c r="I1842" s="3" t="s">
        <v>695</v>
      </c>
      <c r="J1842" s="33">
        <v>40</v>
      </c>
      <c r="K1842" s="3" t="s">
        <v>668</v>
      </c>
      <c r="L1842" s="34">
        <v>45335</v>
      </c>
      <c r="M1842" s="3" t="s">
        <v>80</v>
      </c>
      <c r="N1842" s="3" t="s">
        <v>661</v>
      </c>
      <c r="O1842" s="35">
        <v>0</v>
      </c>
      <c r="P1842" s="3" t="s">
        <v>664</v>
      </c>
      <c r="Q1842" s="3" t="s">
        <v>8</v>
      </c>
      <c r="R1842" s="3" t="s">
        <v>1354</v>
      </c>
      <c r="T1842" s="3" t="str">
        <f t="shared" si="67"/>
        <v>INTERIOR</v>
      </c>
      <c r="U1842" s="48"/>
      <c r="V1842" s="3" t="s">
        <v>1599</v>
      </c>
      <c r="AA1842" s="3" t="str">
        <f t="shared" si="68"/>
        <v>INTERIORINT NINAPRIMARIADEPORTIVOPANTYBASICO MODA</v>
      </c>
    </row>
    <row r="1843" spans="1:27">
      <c r="A1843" s="3">
        <v>294631</v>
      </c>
      <c r="B1843" s="3" t="s">
        <v>68</v>
      </c>
      <c r="C1843" s="3" t="s">
        <v>680</v>
      </c>
      <c r="D1843" s="3" t="s">
        <v>681</v>
      </c>
      <c r="E1843" s="3" t="s">
        <v>704</v>
      </c>
      <c r="F1843" s="3" t="s">
        <v>702</v>
      </c>
      <c r="G1843" s="50">
        <v>2</v>
      </c>
      <c r="H1843" s="3" t="s">
        <v>7</v>
      </c>
      <c r="I1843" s="3" t="s">
        <v>7</v>
      </c>
      <c r="J1843" s="33">
        <v>0</v>
      </c>
      <c r="K1843" s="3" t="s">
        <v>668</v>
      </c>
      <c r="L1843" s="34">
        <v>45345</v>
      </c>
      <c r="M1843" s="3" t="s">
        <v>288</v>
      </c>
      <c r="N1843" s="3" t="s">
        <v>662</v>
      </c>
      <c r="O1843" s="35">
        <v>0</v>
      </c>
      <c r="P1843" s="3" t="s">
        <v>862</v>
      </c>
      <c r="Q1843" s="3" t="s">
        <v>190</v>
      </c>
      <c r="R1843" s="3" t="s">
        <v>1352</v>
      </c>
      <c r="S1843" s="3" t="s">
        <v>1809</v>
      </c>
      <c r="T1843" s="3" t="str">
        <f t="shared" si="67"/>
        <v>INTERIOR</v>
      </c>
      <c r="U1843" s="48">
        <v>83</v>
      </c>
      <c r="V1843" s="3" t="s">
        <v>1599</v>
      </c>
      <c r="AA1843" s="3" t="str">
        <f t="shared" si="68"/>
        <v>INTERIORINT NINAPREPRIMARIADEPORTIVOPANTYMODA</v>
      </c>
    </row>
    <row r="1844" spans="1:27">
      <c r="A1844" s="3">
        <v>294635</v>
      </c>
      <c r="B1844" s="3" t="s">
        <v>68</v>
      </c>
      <c r="C1844" s="3" t="s">
        <v>680</v>
      </c>
      <c r="D1844" s="3" t="s">
        <v>681</v>
      </c>
      <c r="E1844" s="3" t="s">
        <v>704</v>
      </c>
      <c r="F1844" s="3" t="s">
        <v>711</v>
      </c>
      <c r="G1844" s="50">
        <v>4</v>
      </c>
      <c r="H1844" s="3" t="s">
        <v>7</v>
      </c>
      <c r="I1844" s="3" t="s">
        <v>7</v>
      </c>
      <c r="J1844" s="33">
        <v>0</v>
      </c>
      <c r="K1844" s="3" t="s">
        <v>668</v>
      </c>
      <c r="L1844" s="34">
        <v>45345</v>
      </c>
      <c r="M1844" s="3" t="s">
        <v>288</v>
      </c>
      <c r="N1844" s="3" t="s">
        <v>662</v>
      </c>
      <c r="O1844" s="35">
        <v>0</v>
      </c>
      <c r="P1844" s="3" t="s">
        <v>862</v>
      </c>
      <c r="Q1844" s="3" t="s">
        <v>190</v>
      </c>
      <c r="R1844" s="3" t="s">
        <v>1351</v>
      </c>
      <c r="S1844" s="3" t="s">
        <v>1809</v>
      </c>
      <c r="T1844" s="3" t="str">
        <f t="shared" si="67"/>
        <v>INTERIOR</v>
      </c>
      <c r="U1844" s="48">
        <v>558</v>
      </c>
      <c r="V1844" s="3" t="s">
        <v>1599</v>
      </c>
      <c r="AA1844" s="3" t="str">
        <f t="shared" si="68"/>
        <v>INTERIORINT NINAPREPRIMARIADEPORTIVOPANTYBASICO MODA</v>
      </c>
    </row>
    <row r="1845" spans="1:27">
      <c r="A1845" s="3">
        <v>294636</v>
      </c>
      <c r="B1845" s="3" t="s">
        <v>68</v>
      </c>
      <c r="C1845" s="3" t="s">
        <v>747</v>
      </c>
      <c r="D1845" s="3" t="s">
        <v>681</v>
      </c>
      <c r="E1845" s="3" t="s">
        <v>704</v>
      </c>
      <c r="F1845" s="3" t="s">
        <v>711</v>
      </c>
      <c r="G1845" s="50">
        <v>4</v>
      </c>
      <c r="H1845" s="3" t="s">
        <v>7</v>
      </c>
      <c r="I1845" s="3" t="s">
        <v>7</v>
      </c>
      <c r="J1845" s="33">
        <v>0</v>
      </c>
      <c r="K1845" s="3" t="s">
        <v>668</v>
      </c>
      <c r="L1845" s="34">
        <v>45345</v>
      </c>
      <c r="M1845" s="3" t="s">
        <v>288</v>
      </c>
      <c r="N1845" s="3" t="s">
        <v>662</v>
      </c>
      <c r="O1845" s="35">
        <v>0</v>
      </c>
      <c r="P1845" s="3" t="s">
        <v>862</v>
      </c>
      <c r="Q1845" s="3" t="s">
        <v>190</v>
      </c>
      <c r="R1845" s="3" t="s">
        <v>1354</v>
      </c>
      <c r="S1845" s="3" t="s">
        <v>1809</v>
      </c>
      <c r="T1845" s="3" t="str">
        <f t="shared" si="67"/>
        <v>INTERIOR</v>
      </c>
      <c r="U1845" s="48">
        <v>210</v>
      </c>
      <c r="V1845" s="3" t="s">
        <v>1599</v>
      </c>
      <c r="AA1845" s="3" t="str">
        <f t="shared" si="68"/>
        <v>INTERIORINT NINAPRIMARIADEPORTIVOPANTYBASICO MODA</v>
      </c>
    </row>
    <row r="1846" spans="1:27">
      <c r="A1846" s="3">
        <v>294637</v>
      </c>
      <c r="B1846" s="3" t="s">
        <v>68</v>
      </c>
      <c r="C1846" s="3" t="s">
        <v>680</v>
      </c>
      <c r="D1846" s="3" t="s">
        <v>681</v>
      </c>
      <c r="E1846" s="3" t="s">
        <v>704</v>
      </c>
      <c r="F1846" s="3" t="s">
        <v>711</v>
      </c>
      <c r="G1846" s="50">
        <v>4</v>
      </c>
      <c r="H1846" s="3" t="s">
        <v>7</v>
      </c>
      <c r="I1846" s="3" t="s">
        <v>7</v>
      </c>
      <c r="J1846" s="33">
        <v>0</v>
      </c>
      <c r="K1846" s="3" t="s">
        <v>668</v>
      </c>
      <c r="L1846" s="34">
        <v>45345</v>
      </c>
      <c r="M1846" s="3" t="s">
        <v>288</v>
      </c>
      <c r="N1846" s="3" t="s">
        <v>662</v>
      </c>
      <c r="O1846" s="35">
        <v>0</v>
      </c>
      <c r="P1846" s="3" t="s">
        <v>862</v>
      </c>
      <c r="Q1846" s="3" t="s">
        <v>190</v>
      </c>
      <c r="R1846" s="3" t="s">
        <v>1351</v>
      </c>
      <c r="S1846" s="3" t="s">
        <v>1809</v>
      </c>
      <c r="T1846" s="3" t="str">
        <f t="shared" si="67"/>
        <v>INTERIOR</v>
      </c>
      <c r="U1846" s="48">
        <v>546</v>
      </c>
      <c r="V1846" s="3" t="s">
        <v>1599</v>
      </c>
      <c r="AA1846" s="3" t="str">
        <f t="shared" si="68"/>
        <v>INTERIORINT NINAPREPRIMARIADEPORTIVOPANTYBASICO MODA</v>
      </c>
    </row>
    <row r="1847" spans="1:27">
      <c r="A1847" s="3">
        <v>294638</v>
      </c>
      <c r="B1847" s="3" t="s">
        <v>68</v>
      </c>
      <c r="C1847" s="3" t="s">
        <v>747</v>
      </c>
      <c r="D1847" s="3" t="s">
        <v>681</v>
      </c>
      <c r="E1847" s="3" t="s">
        <v>704</v>
      </c>
      <c r="F1847" s="3" t="s">
        <v>711</v>
      </c>
      <c r="G1847" s="50">
        <v>4</v>
      </c>
      <c r="H1847" s="3" t="s">
        <v>7</v>
      </c>
      <c r="I1847" s="3" t="s">
        <v>7</v>
      </c>
      <c r="J1847" s="33">
        <v>0</v>
      </c>
      <c r="K1847" s="3" t="s">
        <v>668</v>
      </c>
      <c r="L1847" s="34">
        <v>45345</v>
      </c>
      <c r="M1847" s="3" t="s">
        <v>288</v>
      </c>
      <c r="N1847" s="3" t="s">
        <v>662</v>
      </c>
      <c r="O1847" s="35">
        <v>0</v>
      </c>
      <c r="P1847" s="3" t="s">
        <v>862</v>
      </c>
      <c r="Q1847" s="3" t="s">
        <v>190</v>
      </c>
      <c r="R1847" s="3" t="s">
        <v>1354</v>
      </c>
      <c r="S1847" s="3" t="s">
        <v>1809</v>
      </c>
      <c r="T1847" s="3" t="str">
        <f t="shared" si="67"/>
        <v>INTERIOR</v>
      </c>
      <c r="U1847" s="48">
        <v>224</v>
      </c>
      <c r="V1847" s="3" t="s">
        <v>1599</v>
      </c>
      <c r="AA1847" s="3" t="str">
        <f t="shared" si="68"/>
        <v>INTERIORINT NINAPRIMARIADEPORTIVOPANTYBASICO MODA</v>
      </c>
    </row>
    <row r="1848" spans="1:27">
      <c r="A1848" s="3">
        <v>294639</v>
      </c>
      <c r="B1848" s="3" t="s">
        <v>68</v>
      </c>
      <c r="C1848" s="3" t="s">
        <v>680</v>
      </c>
      <c r="D1848" s="3" t="s">
        <v>681</v>
      </c>
      <c r="E1848" s="3" t="s">
        <v>785</v>
      </c>
      <c r="F1848" s="3" t="s">
        <v>683</v>
      </c>
      <c r="G1848" s="50">
        <v>4</v>
      </c>
      <c r="H1848" s="3" t="s">
        <v>7</v>
      </c>
      <c r="I1848" s="3" t="s">
        <v>7</v>
      </c>
      <c r="J1848" s="33">
        <v>0</v>
      </c>
      <c r="K1848" s="3" t="s">
        <v>668</v>
      </c>
      <c r="L1848" s="34">
        <v>45345</v>
      </c>
      <c r="M1848" s="3" t="s">
        <v>288</v>
      </c>
      <c r="N1848" s="3" t="s">
        <v>662</v>
      </c>
      <c r="O1848" s="35">
        <v>0</v>
      </c>
      <c r="P1848" s="3" t="s">
        <v>862</v>
      </c>
      <c r="Q1848" s="3" t="s">
        <v>190</v>
      </c>
      <c r="R1848" s="3" t="s">
        <v>1390</v>
      </c>
      <c r="S1848" s="3" t="s">
        <v>1809</v>
      </c>
      <c r="T1848" s="3" t="str">
        <f t="shared" si="67"/>
        <v>INTERIOR</v>
      </c>
      <c r="U1848" s="48">
        <v>38</v>
      </c>
      <c r="V1848" s="3" t="s">
        <v>1599</v>
      </c>
      <c r="AA1848" s="3" t="str">
        <f t="shared" si="68"/>
        <v>INTERIORINT NINAPREPRIMARIADEPORTIVOCONJUNTO INTERIORBASICO NEUTRO</v>
      </c>
    </row>
    <row r="1849" spans="1:27">
      <c r="A1849" s="3">
        <v>294640</v>
      </c>
      <c r="B1849" s="3" t="s">
        <v>68</v>
      </c>
      <c r="C1849" s="3" t="s">
        <v>747</v>
      </c>
      <c r="D1849" s="3" t="s">
        <v>681</v>
      </c>
      <c r="E1849" s="3" t="s">
        <v>738</v>
      </c>
      <c r="F1849" s="3" t="s">
        <v>683</v>
      </c>
      <c r="G1849" s="50">
        <v>4</v>
      </c>
      <c r="H1849" s="3" t="s">
        <v>7</v>
      </c>
      <c r="I1849" s="3" t="s">
        <v>7</v>
      </c>
      <c r="J1849" s="33">
        <v>0</v>
      </c>
      <c r="K1849" s="3" t="s">
        <v>668</v>
      </c>
      <c r="L1849" s="34">
        <v>45345</v>
      </c>
      <c r="M1849" s="3" t="s">
        <v>288</v>
      </c>
      <c r="N1849" s="3" t="s">
        <v>662</v>
      </c>
      <c r="O1849" s="35">
        <v>0</v>
      </c>
      <c r="P1849" s="3" t="s">
        <v>862</v>
      </c>
      <c r="Q1849" s="3" t="s">
        <v>190</v>
      </c>
      <c r="R1849" s="3" t="s">
        <v>1391</v>
      </c>
      <c r="S1849" s="3" t="s">
        <v>1809</v>
      </c>
      <c r="T1849" s="3" t="str">
        <f t="shared" ref="T1849:T1912" si="69">+IF(B1849="NINA","INFANTIL",IF(B1849="NINO","INFANTIL",IF(B1849="BEBITA","INFANTIL",IF(B1849="BEBITO","INFANTIL",IF(B1849="BEBE","INFANTIL",IF(B1849="HOGAR","HOGAR Y COMPLEMENTOS",IF(B1849="COMPLEMENTOS","HOGAR Y COMPLEMENTOS",IF(B1849="COLEGIAL","HOGAR Y COMPLEMENTOS",IF(B1849="INT MUJER","INTERIOR",IF(B1849="INT HOMBRE","INTERIOR",IF(B1849="INT NINA","INTERIOR",IF(B1849="INT NINO","INTERIOR",IF(B1849="INT BEBITA","INTERIOR",IF(B1849="INT BEBITO","INTERIOR",IF(B1849="MUJER","MUJER",IF(B1849="HOMBRE","HOMBRE",""))))))))))))))))</f>
        <v>INTERIOR</v>
      </c>
      <c r="U1849" s="48">
        <v>401</v>
      </c>
      <c r="V1849" s="3" t="s">
        <v>1599</v>
      </c>
      <c r="AA1849" s="3" t="str">
        <f t="shared" si="68"/>
        <v>INTERIORINT NINAPRIMARIADEPORTIVOTOPBASICO NEUTRO</v>
      </c>
    </row>
    <row r="1850" spans="1:27">
      <c r="A1850" s="3">
        <v>294643</v>
      </c>
      <c r="B1850" s="3" t="s">
        <v>68</v>
      </c>
      <c r="C1850" s="3" t="s">
        <v>747</v>
      </c>
      <c r="D1850" s="3" t="s">
        <v>681</v>
      </c>
      <c r="E1850" s="3" t="s">
        <v>785</v>
      </c>
      <c r="F1850" s="3" t="s">
        <v>683</v>
      </c>
      <c r="G1850" s="50">
        <v>4</v>
      </c>
      <c r="H1850" s="3" t="s">
        <v>7</v>
      </c>
      <c r="I1850" s="3" t="s">
        <v>7</v>
      </c>
      <c r="J1850" s="33">
        <v>0</v>
      </c>
      <c r="K1850" s="3" t="s">
        <v>668</v>
      </c>
      <c r="L1850" s="34">
        <v>45345</v>
      </c>
      <c r="M1850" s="3" t="s">
        <v>288</v>
      </c>
      <c r="N1850" s="3" t="s">
        <v>662</v>
      </c>
      <c r="O1850" s="35">
        <v>0</v>
      </c>
      <c r="P1850" s="3" t="s">
        <v>862</v>
      </c>
      <c r="Q1850" s="3" t="s">
        <v>190</v>
      </c>
      <c r="R1850" s="3" t="s">
        <v>1353</v>
      </c>
      <c r="S1850" s="3" t="s">
        <v>1809</v>
      </c>
      <c r="T1850" s="3" t="str">
        <f t="shared" si="69"/>
        <v>INTERIOR</v>
      </c>
      <c r="U1850" s="48">
        <v>353</v>
      </c>
      <c r="V1850" s="3" t="s">
        <v>1599</v>
      </c>
      <c r="AA1850" s="3" t="str">
        <f t="shared" si="68"/>
        <v>INTERIORINT NINAPRIMARIADEPORTIVOCONJUNTO INTERIORBASICO NEUTRO</v>
      </c>
    </row>
    <row r="1851" spans="1:27">
      <c r="A1851" s="3">
        <v>302160</v>
      </c>
      <c r="B1851" s="3" t="s">
        <v>68</v>
      </c>
      <c r="C1851" s="3" t="s">
        <v>680</v>
      </c>
      <c r="D1851" s="3" t="s">
        <v>681</v>
      </c>
      <c r="E1851" s="3" t="s">
        <v>704</v>
      </c>
      <c r="F1851" s="3" t="s">
        <v>711</v>
      </c>
      <c r="G1851" s="50">
        <v>3</v>
      </c>
      <c r="H1851" s="3" t="s">
        <v>7</v>
      </c>
      <c r="I1851" s="3" t="s">
        <v>7</v>
      </c>
      <c r="J1851" s="33">
        <v>0</v>
      </c>
      <c r="K1851" s="3" t="s">
        <v>668</v>
      </c>
      <c r="L1851" s="34">
        <v>45345</v>
      </c>
      <c r="M1851" s="3" t="s">
        <v>288</v>
      </c>
      <c r="N1851" s="3" t="s">
        <v>662</v>
      </c>
      <c r="O1851" s="35">
        <v>0</v>
      </c>
      <c r="P1851" s="3" t="s">
        <v>862</v>
      </c>
      <c r="Q1851" s="3" t="s">
        <v>190</v>
      </c>
      <c r="R1851" s="3" t="s">
        <v>1351</v>
      </c>
      <c r="S1851" s="3" t="s">
        <v>1809</v>
      </c>
      <c r="T1851" s="3" t="str">
        <f t="shared" si="69"/>
        <v>INTERIOR</v>
      </c>
      <c r="U1851" s="48">
        <v>192</v>
      </c>
      <c r="V1851" s="3" t="s">
        <v>1599</v>
      </c>
      <c r="AA1851" s="3" t="str">
        <f t="shared" si="68"/>
        <v>INTERIORINT NINAPREPRIMARIADEPORTIVOPANTYBASICO MODA</v>
      </c>
    </row>
    <row r="1852" spans="1:27">
      <c r="A1852" s="3">
        <v>302161</v>
      </c>
      <c r="B1852" s="3" t="s">
        <v>68</v>
      </c>
      <c r="C1852" s="3" t="s">
        <v>747</v>
      </c>
      <c r="D1852" s="3" t="s">
        <v>681</v>
      </c>
      <c r="E1852" s="3" t="s">
        <v>704</v>
      </c>
      <c r="F1852" s="3" t="s">
        <v>711</v>
      </c>
      <c r="G1852" s="50">
        <v>3</v>
      </c>
      <c r="H1852" s="3" t="s">
        <v>7</v>
      </c>
      <c r="I1852" s="3" t="s">
        <v>7</v>
      </c>
      <c r="J1852" s="33">
        <v>0</v>
      </c>
      <c r="K1852" s="3" t="s">
        <v>668</v>
      </c>
      <c r="L1852" s="34">
        <v>45345</v>
      </c>
      <c r="M1852" s="3" t="s">
        <v>288</v>
      </c>
      <c r="N1852" s="3" t="s">
        <v>662</v>
      </c>
      <c r="O1852" s="35">
        <v>0</v>
      </c>
      <c r="P1852" s="3" t="s">
        <v>862</v>
      </c>
      <c r="Q1852" s="3" t="s">
        <v>190</v>
      </c>
      <c r="R1852" s="3" t="s">
        <v>1354</v>
      </c>
      <c r="S1852" s="3" t="s">
        <v>1809</v>
      </c>
      <c r="T1852" s="3" t="str">
        <f t="shared" si="69"/>
        <v>INTERIOR</v>
      </c>
      <c r="U1852" s="48">
        <v>130</v>
      </c>
      <c r="V1852" s="3" t="s">
        <v>1599</v>
      </c>
      <c r="AA1852" s="3" t="str">
        <f t="shared" si="68"/>
        <v>INTERIORINT NINAPRIMARIADEPORTIVOPANTYBASICO MODA</v>
      </c>
    </row>
    <row r="1853" spans="1:27">
      <c r="A1853" s="3">
        <v>273760</v>
      </c>
      <c r="B1853" s="3" t="s">
        <v>68</v>
      </c>
      <c r="C1853" s="3" t="s">
        <v>747</v>
      </c>
      <c r="D1853" s="3" t="s">
        <v>681</v>
      </c>
      <c r="E1853" s="3" t="s">
        <v>738</v>
      </c>
      <c r="F1853" s="3" t="s">
        <v>683</v>
      </c>
      <c r="G1853" s="50">
        <v>4</v>
      </c>
      <c r="H1853" s="3" t="s">
        <v>7</v>
      </c>
      <c r="I1853" s="3" t="s">
        <v>7</v>
      </c>
      <c r="J1853" s="33">
        <v>0</v>
      </c>
      <c r="K1853" s="3" t="s">
        <v>668</v>
      </c>
      <c r="L1853" s="34">
        <v>45345</v>
      </c>
      <c r="M1853" s="3" t="s">
        <v>284</v>
      </c>
      <c r="N1853" s="3" t="s">
        <v>662</v>
      </c>
      <c r="O1853" s="35">
        <v>0</v>
      </c>
      <c r="P1853" s="3" t="s">
        <v>862</v>
      </c>
      <c r="Q1853" s="3" t="s">
        <v>190</v>
      </c>
      <c r="R1853" s="3" t="s">
        <v>1391</v>
      </c>
      <c r="S1853" s="3" t="s">
        <v>1809</v>
      </c>
      <c r="T1853" s="3" t="str">
        <f t="shared" si="69"/>
        <v>INTERIOR</v>
      </c>
      <c r="U1853" s="48">
        <v>16</v>
      </c>
      <c r="V1853" s="3" t="s">
        <v>1599</v>
      </c>
      <c r="AA1853" s="3" t="str">
        <f t="shared" si="68"/>
        <v>INTERIORINT NINAPRIMARIADEPORTIVOTOPBASICO NEUTRO</v>
      </c>
    </row>
    <row r="1854" spans="1:27">
      <c r="A1854" s="3" t="s">
        <v>848</v>
      </c>
      <c r="B1854" s="3" t="s">
        <v>68</v>
      </c>
      <c r="C1854" s="3" t="s">
        <v>680</v>
      </c>
      <c r="D1854" s="3" t="s">
        <v>681</v>
      </c>
      <c r="E1854" s="3" t="s">
        <v>704</v>
      </c>
      <c r="F1854" s="3" t="s">
        <v>711</v>
      </c>
      <c r="G1854" s="50" t="s">
        <v>7</v>
      </c>
      <c r="H1854" s="3" t="s">
        <v>7</v>
      </c>
      <c r="I1854" s="3" t="s">
        <v>7</v>
      </c>
      <c r="J1854" s="33">
        <v>0</v>
      </c>
      <c r="K1854" s="3" t="s">
        <v>668</v>
      </c>
      <c r="L1854" s="34">
        <v>45345</v>
      </c>
      <c r="M1854" s="3" t="s">
        <v>284</v>
      </c>
      <c r="N1854" s="3" t="s">
        <v>662</v>
      </c>
      <c r="O1854" s="35">
        <v>0</v>
      </c>
      <c r="P1854" s="3" t="s">
        <v>1394</v>
      </c>
      <c r="Q1854" s="3" t="s">
        <v>190</v>
      </c>
      <c r="R1854" s="3" t="s">
        <v>1351</v>
      </c>
      <c r="S1854" s="3" t="s">
        <v>1809</v>
      </c>
      <c r="T1854" s="3" t="str">
        <f t="shared" si="69"/>
        <v>INTERIOR</v>
      </c>
      <c r="U1854" s="48">
        <v>12</v>
      </c>
      <c r="V1854" s="3" t="s">
        <v>1599</v>
      </c>
      <c r="AA1854" s="3" t="str">
        <f t="shared" si="68"/>
        <v>INTERIORINT NINAPREPRIMARIADEPORTIVOPANTYBASICO MODA</v>
      </c>
    </row>
    <row r="1855" spans="1:27">
      <c r="A1855" s="3" t="s">
        <v>848</v>
      </c>
      <c r="B1855" s="3" t="s">
        <v>68</v>
      </c>
      <c r="C1855" s="3" t="s">
        <v>680</v>
      </c>
      <c r="D1855" s="3" t="s">
        <v>681</v>
      </c>
      <c r="E1855" s="3" t="s">
        <v>738</v>
      </c>
      <c r="F1855" s="3" t="s">
        <v>711</v>
      </c>
      <c r="G1855" s="50" t="s">
        <v>7</v>
      </c>
      <c r="H1855" s="3" t="s">
        <v>7</v>
      </c>
      <c r="I1855" s="3" t="s">
        <v>7</v>
      </c>
      <c r="J1855" s="33">
        <v>0</v>
      </c>
      <c r="K1855" s="3" t="s">
        <v>668</v>
      </c>
      <c r="L1855" s="34">
        <v>45345</v>
      </c>
      <c r="M1855" s="3" t="s">
        <v>284</v>
      </c>
      <c r="N1855" s="3" t="s">
        <v>662</v>
      </c>
      <c r="O1855" s="35">
        <v>0</v>
      </c>
      <c r="P1855" s="3" t="s">
        <v>1394</v>
      </c>
      <c r="Q1855" s="3" t="s">
        <v>190</v>
      </c>
      <c r="R1855" s="3" t="s">
        <v>1399</v>
      </c>
      <c r="S1855" s="3" t="s">
        <v>1809</v>
      </c>
      <c r="T1855" s="3" t="str">
        <f t="shared" si="69"/>
        <v>INTERIOR</v>
      </c>
      <c r="U1855" s="48">
        <v>14</v>
      </c>
      <c r="V1855" s="3" t="s">
        <v>1599</v>
      </c>
      <c r="AA1855" s="3" t="str">
        <f t="shared" ref="AA1855:AA1918" si="70">+CONCATENATE(T1855,B1855,C1855,D1855,E1855,F1855)</f>
        <v>INTERIORINT NINAPREPRIMARIADEPORTIVOTOPBASICO MODA</v>
      </c>
    </row>
    <row r="1856" spans="1:27">
      <c r="A1856" s="3" t="s">
        <v>848</v>
      </c>
      <c r="B1856" s="3" t="s">
        <v>68</v>
      </c>
      <c r="C1856" s="3" t="s">
        <v>680</v>
      </c>
      <c r="D1856" s="3" t="s">
        <v>681</v>
      </c>
      <c r="E1856" s="3" t="s">
        <v>738</v>
      </c>
      <c r="F1856" s="3" t="s">
        <v>683</v>
      </c>
      <c r="G1856" s="50" t="s">
        <v>7</v>
      </c>
      <c r="H1856" s="3" t="s">
        <v>7</v>
      </c>
      <c r="I1856" s="3" t="s">
        <v>7</v>
      </c>
      <c r="J1856" s="33">
        <v>0</v>
      </c>
      <c r="K1856" s="3" t="s">
        <v>668</v>
      </c>
      <c r="L1856" s="34">
        <v>45345</v>
      </c>
      <c r="M1856" s="3" t="s">
        <v>284</v>
      </c>
      <c r="N1856" s="3" t="s">
        <v>662</v>
      </c>
      <c r="O1856" s="35">
        <v>0</v>
      </c>
      <c r="P1856" s="3" t="s">
        <v>1394</v>
      </c>
      <c r="Q1856" s="3" t="s">
        <v>190</v>
      </c>
      <c r="R1856" s="3" t="s">
        <v>1400</v>
      </c>
      <c r="S1856" s="3" t="s">
        <v>1809</v>
      </c>
      <c r="T1856" s="3" t="str">
        <f t="shared" si="69"/>
        <v>INTERIOR</v>
      </c>
      <c r="U1856" s="48">
        <v>17</v>
      </c>
      <c r="V1856" s="3" t="s">
        <v>1599</v>
      </c>
      <c r="AA1856" s="3" t="str">
        <f t="shared" si="70"/>
        <v>INTERIORINT NINAPREPRIMARIADEPORTIVOTOPBASICO NEUTRO</v>
      </c>
    </row>
    <row r="1857" spans="1:27">
      <c r="A1857" s="3" t="s">
        <v>848</v>
      </c>
      <c r="B1857" s="3" t="s">
        <v>68</v>
      </c>
      <c r="C1857" s="3" t="s">
        <v>747</v>
      </c>
      <c r="D1857" s="3" t="s">
        <v>681</v>
      </c>
      <c r="E1857" s="3" t="s">
        <v>704</v>
      </c>
      <c r="F1857" s="3" t="s">
        <v>711</v>
      </c>
      <c r="G1857" s="50" t="s">
        <v>7</v>
      </c>
      <c r="H1857" s="3" t="s">
        <v>7</v>
      </c>
      <c r="I1857" s="3" t="s">
        <v>7</v>
      </c>
      <c r="J1857" s="33">
        <v>0</v>
      </c>
      <c r="K1857" s="3" t="s">
        <v>668</v>
      </c>
      <c r="L1857" s="34">
        <v>45345</v>
      </c>
      <c r="M1857" s="3" t="s">
        <v>284</v>
      </c>
      <c r="N1857" s="3" t="s">
        <v>662</v>
      </c>
      <c r="O1857" s="35">
        <v>0</v>
      </c>
      <c r="P1857" s="3" t="s">
        <v>1394</v>
      </c>
      <c r="Q1857" s="3" t="s">
        <v>190</v>
      </c>
      <c r="R1857" s="3" t="s">
        <v>1354</v>
      </c>
      <c r="S1857" s="3" t="s">
        <v>1809</v>
      </c>
      <c r="T1857" s="3" t="str">
        <f t="shared" si="69"/>
        <v>INTERIOR</v>
      </c>
      <c r="U1857" s="48">
        <v>12</v>
      </c>
      <c r="V1857" s="3" t="s">
        <v>1599</v>
      </c>
      <c r="AA1857" s="3" t="str">
        <f t="shared" si="70"/>
        <v>INTERIORINT NINAPRIMARIADEPORTIVOPANTYBASICO MODA</v>
      </c>
    </row>
    <row r="1858" spans="1:27">
      <c r="A1858" s="3" t="s">
        <v>848</v>
      </c>
      <c r="B1858" s="3" t="s">
        <v>68</v>
      </c>
      <c r="C1858" s="3" t="s">
        <v>747</v>
      </c>
      <c r="D1858" s="3" t="s">
        <v>681</v>
      </c>
      <c r="E1858" s="3" t="s">
        <v>704</v>
      </c>
      <c r="F1858" s="3" t="s">
        <v>683</v>
      </c>
      <c r="G1858" s="50" t="s">
        <v>7</v>
      </c>
      <c r="H1858" s="3" t="s">
        <v>7</v>
      </c>
      <c r="I1858" s="3" t="s">
        <v>7</v>
      </c>
      <c r="J1858" s="33">
        <v>0</v>
      </c>
      <c r="K1858" s="3" t="s">
        <v>668</v>
      </c>
      <c r="L1858" s="34">
        <v>45345</v>
      </c>
      <c r="M1858" s="3" t="s">
        <v>284</v>
      </c>
      <c r="N1858" s="3" t="s">
        <v>662</v>
      </c>
      <c r="O1858" s="35">
        <v>0</v>
      </c>
      <c r="P1858" s="3" t="s">
        <v>1394</v>
      </c>
      <c r="Q1858" s="3" t="s">
        <v>190</v>
      </c>
      <c r="R1858" s="3" t="s">
        <v>1402</v>
      </c>
      <c r="S1858" s="3" t="s">
        <v>1809</v>
      </c>
      <c r="T1858" s="3" t="str">
        <f t="shared" si="69"/>
        <v>INTERIOR</v>
      </c>
      <c r="U1858" s="48">
        <v>18</v>
      </c>
      <c r="V1858" s="3" t="s">
        <v>1599</v>
      </c>
      <c r="AA1858" s="3" t="str">
        <f t="shared" si="70"/>
        <v>INTERIORINT NINAPRIMARIADEPORTIVOPANTYBASICO NEUTRO</v>
      </c>
    </row>
    <row r="1859" spans="1:27">
      <c r="A1859" s="3" t="s">
        <v>848</v>
      </c>
      <c r="B1859" s="3" t="s">
        <v>68</v>
      </c>
      <c r="C1859" s="3" t="s">
        <v>747</v>
      </c>
      <c r="D1859" s="3" t="s">
        <v>681</v>
      </c>
      <c r="E1859" s="3" t="s">
        <v>738</v>
      </c>
      <c r="F1859" s="3" t="s">
        <v>711</v>
      </c>
      <c r="G1859" s="50" t="s">
        <v>7</v>
      </c>
      <c r="H1859" s="3" t="s">
        <v>7</v>
      </c>
      <c r="I1859" s="3" t="s">
        <v>7</v>
      </c>
      <c r="J1859" s="33">
        <v>0</v>
      </c>
      <c r="K1859" s="3" t="s">
        <v>668</v>
      </c>
      <c r="L1859" s="34">
        <v>45345</v>
      </c>
      <c r="M1859" s="3" t="s">
        <v>284</v>
      </c>
      <c r="N1859" s="3" t="s">
        <v>662</v>
      </c>
      <c r="O1859" s="35">
        <v>0</v>
      </c>
      <c r="P1859" s="3" t="s">
        <v>1394</v>
      </c>
      <c r="Q1859" s="3" t="s">
        <v>190</v>
      </c>
      <c r="R1859" s="3" t="s">
        <v>1403</v>
      </c>
      <c r="S1859" s="3" t="s">
        <v>1809</v>
      </c>
      <c r="T1859" s="3" t="str">
        <f t="shared" si="69"/>
        <v>INTERIOR</v>
      </c>
      <c r="U1859" s="48">
        <v>14</v>
      </c>
      <c r="V1859" s="3" t="s">
        <v>1599</v>
      </c>
      <c r="AA1859" s="3" t="str">
        <f t="shared" si="70"/>
        <v>INTERIORINT NINAPRIMARIADEPORTIVOTOPBASICO MODA</v>
      </c>
    </row>
    <row r="1860" spans="1:27">
      <c r="A1860" s="3">
        <v>272068</v>
      </c>
      <c r="B1860" s="3" t="s">
        <v>68</v>
      </c>
      <c r="C1860" s="3" t="s">
        <v>680</v>
      </c>
      <c r="D1860" s="3" t="s">
        <v>681</v>
      </c>
      <c r="E1860" s="3" t="s">
        <v>697</v>
      </c>
      <c r="F1860" s="3" t="s">
        <v>711</v>
      </c>
      <c r="G1860" s="50">
        <v>1</v>
      </c>
      <c r="H1860" s="3" t="s">
        <v>760</v>
      </c>
      <c r="I1860" s="3" t="s">
        <v>695</v>
      </c>
      <c r="J1860" s="33">
        <v>108</v>
      </c>
      <c r="K1860" s="3" t="s">
        <v>668</v>
      </c>
      <c r="L1860" s="34">
        <v>45334</v>
      </c>
      <c r="M1860" s="3" t="s">
        <v>77</v>
      </c>
      <c r="N1860" s="3" t="s">
        <v>661</v>
      </c>
      <c r="O1860" s="35">
        <v>0</v>
      </c>
      <c r="P1860" s="3" t="s">
        <v>664</v>
      </c>
      <c r="Q1860" s="3" t="s">
        <v>8</v>
      </c>
      <c r="R1860" s="3" t="s">
        <v>1323</v>
      </c>
      <c r="T1860" s="3" t="str">
        <f t="shared" si="69"/>
        <v>INTERIOR</v>
      </c>
      <c r="U1860" s="48"/>
      <c r="V1860" s="3" t="s">
        <v>1599</v>
      </c>
      <c r="AA1860" s="3" t="str">
        <f t="shared" si="70"/>
        <v>INTERIORINT NINAPREPRIMARIADEPORTIVOMEDIASBASICO MODA</v>
      </c>
    </row>
    <row r="1861" spans="1:27">
      <c r="A1861" s="3">
        <v>268680</v>
      </c>
      <c r="B1861" s="3" t="s">
        <v>68</v>
      </c>
      <c r="C1861" s="3" t="s">
        <v>680</v>
      </c>
      <c r="D1861" s="3" t="s">
        <v>681</v>
      </c>
      <c r="E1861" s="3" t="s">
        <v>738</v>
      </c>
      <c r="F1861" s="3" t="s">
        <v>683</v>
      </c>
      <c r="G1861" s="50">
        <v>3</v>
      </c>
      <c r="H1861" s="3">
        <v>4</v>
      </c>
      <c r="I1861" s="3" t="s">
        <v>695</v>
      </c>
      <c r="J1861" s="33">
        <v>417</v>
      </c>
      <c r="K1861" s="3" t="s">
        <v>668</v>
      </c>
      <c r="L1861" s="34">
        <v>45343</v>
      </c>
      <c r="M1861" s="3" t="s">
        <v>82</v>
      </c>
      <c r="N1861" s="3" t="s">
        <v>661</v>
      </c>
      <c r="O1861" s="35">
        <v>0</v>
      </c>
      <c r="P1861" s="3" t="s">
        <v>664</v>
      </c>
      <c r="Q1861" s="3" t="s">
        <v>8</v>
      </c>
      <c r="R1861" s="3" t="s">
        <v>1400</v>
      </c>
      <c r="T1861" s="3" t="str">
        <f t="shared" si="69"/>
        <v>INTERIOR</v>
      </c>
      <c r="U1861" s="48"/>
      <c r="V1861" s="3" t="s">
        <v>1599</v>
      </c>
      <c r="AA1861" s="3" t="str">
        <f t="shared" si="70"/>
        <v>INTERIORINT NINAPREPRIMARIADEPORTIVOTOPBASICO NEUTRO</v>
      </c>
    </row>
    <row r="1862" spans="1:27">
      <c r="A1862" s="3">
        <v>268680</v>
      </c>
      <c r="B1862" s="3" t="s">
        <v>68</v>
      </c>
      <c r="C1862" s="3" t="s">
        <v>680</v>
      </c>
      <c r="D1862" s="3" t="s">
        <v>681</v>
      </c>
      <c r="E1862" s="3" t="s">
        <v>738</v>
      </c>
      <c r="F1862" s="3" t="s">
        <v>683</v>
      </c>
      <c r="G1862" s="50">
        <v>3</v>
      </c>
      <c r="H1862" s="3">
        <v>6</v>
      </c>
      <c r="I1862" s="3" t="s">
        <v>695</v>
      </c>
      <c r="J1862" s="33">
        <v>354</v>
      </c>
      <c r="K1862" s="3" t="s">
        <v>668</v>
      </c>
      <c r="L1862" s="34">
        <v>45343</v>
      </c>
      <c r="M1862" s="3" t="s">
        <v>82</v>
      </c>
      <c r="N1862" s="3" t="s">
        <v>661</v>
      </c>
      <c r="O1862" s="35">
        <v>0</v>
      </c>
      <c r="P1862" s="3" t="s">
        <v>664</v>
      </c>
      <c r="Q1862" s="3" t="s">
        <v>8</v>
      </c>
      <c r="R1862" s="3" t="s">
        <v>1400</v>
      </c>
      <c r="T1862" s="3" t="str">
        <f t="shared" si="69"/>
        <v>INTERIOR</v>
      </c>
      <c r="U1862" s="48"/>
      <c r="V1862" s="3" t="s">
        <v>1599</v>
      </c>
      <c r="AA1862" s="3" t="str">
        <f t="shared" si="70"/>
        <v>INTERIORINT NINAPREPRIMARIADEPORTIVOTOPBASICO NEUTRO</v>
      </c>
    </row>
    <row r="1863" spans="1:27">
      <c r="A1863" s="3">
        <v>268680</v>
      </c>
      <c r="B1863" s="3" t="s">
        <v>68</v>
      </c>
      <c r="C1863" s="3" t="s">
        <v>680</v>
      </c>
      <c r="D1863" s="3" t="s">
        <v>681</v>
      </c>
      <c r="E1863" s="3" t="s">
        <v>738</v>
      </c>
      <c r="F1863" s="3" t="s">
        <v>683</v>
      </c>
      <c r="G1863" s="50">
        <v>3</v>
      </c>
      <c r="H1863" s="3">
        <v>8</v>
      </c>
      <c r="I1863" s="3" t="s">
        <v>695</v>
      </c>
      <c r="J1863" s="33">
        <v>192</v>
      </c>
      <c r="K1863" s="3" t="s">
        <v>668</v>
      </c>
      <c r="L1863" s="34">
        <v>45343</v>
      </c>
      <c r="M1863" s="3" t="s">
        <v>82</v>
      </c>
      <c r="N1863" s="3" t="s">
        <v>661</v>
      </c>
      <c r="O1863" s="35">
        <v>0</v>
      </c>
      <c r="P1863" s="3" t="s">
        <v>664</v>
      </c>
      <c r="Q1863" s="3" t="s">
        <v>8</v>
      </c>
      <c r="R1863" s="3" t="s">
        <v>1400</v>
      </c>
      <c r="T1863" s="3" t="str">
        <f t="shared" si="69"/>
        <v>INTERIOR</v>
      </c>
      <c r="U1863" s="48"/>
      <c r="V1863" s="3" t="s">
        <v>1599</v>
      </c>
      <c r="AA1863" s="3" t="str">
        <f t="shared" si="70"/>
        <v>INTERIORINT NINAPREPRIMARIADEPORTIVOTOPBASICO NEUTRO</v>
      </c>
    </row>
    <row r="1864" spans="1:27">
      <c r="A1864" s="3">
        <v>268680</v>
      </c>
      <c r="B1864" s="3" t="s">
        <v>68</v>
      </c>
      <c r="C1864" s="3" t="s">
        <v>680</v>
      </c>
      <c r="D1864" s="3" t="s">
        <v>681</v>
      </c>
      <c r="E1864" s="3" t="s">
        <v>738</v>
      </c>
      <c r="F1864" s="3" t="s">
        <v>683</v>
      </c>
      <c r="G1864" s="50">
        <v>3</v>
      </c>
      <c r="H1864" s="3">
        <v>10</v>
      </c>
      <c r="I1864" s="3" t="s">
        <v>695</v>
      </c>
      <c r="J1864" s="33">
        <v>75</v>
      </c>
      <c r="K1864" s="3" t="s">
        <v>668</v>
      </c>
      <c r="L1864" s="34">
        <v>45343</v>
      </c>
      <c r="M1864" s="3" t="s">
        <v>82</v>
      </c>
      <c r="N1864" s="3" t="s">
        <v>661</v>
      </c>
      <c r="O1864" s="35">
        <v>0</v>
      </c>
      <c r="P1864" s="3" t="s">
        <v>664</v>
      </c>
      <c r="Q1864" s="3" t="s">
        <v>8</v>
      </c>
      <c r="R1864" s="3" t="s">
        <v>1400</v>
      </c>
      <c r="T1864" s="3" t="str">
        <f t="shared" si="69"/>
        <v>INTERIOR</v>
      </c>
      <c r="U1864" s="48"/>
      <c r="V1864" s="3" t="s">
        <v>1599</v>
      </c>
      <c r="AA1864" s="3" t="str">
        <f t="shared" si="70"/>
        <v>INTERIORINT NINAPREPRIMARIADEPORTIVOTOPBASICO NEUTRO</v>
      </c>
    </row>
    <row r="1865" spans="1:27">
      <c r="A1865" s="3">
        <v>275320</v>
      </c>
      <c r="B1865" s="3" t="s">
        <v>68</v>
      </c>
      <c r="C1865" s="3" t="s">
        <v>680</v>
      </c>
      <c r="D1865" s="3" t="s">
        <v>681</v>
      </c>
      <c r="E1865" s="3" t="s">
        <v>704</v>
      </c>
      <c r="F1865" s="3" t="s">
        <v>702</v>
      </c>
      <c r="G1865" s="50">
        <v>4</v>
      </c>
      <c r="H1865" s="3">
        <v>4</v>
      </c>
      <c r="I1865" s="3" t="s">
        <v>695</v>
      </c>
      <c r="J1865" s="33">
        <v>360</v>
      </c>
      <c r="K1865" s="3" t="s">
        <v>668</v>
      </c>
      <c r="L1865" s="34">
        <v>45343</v>
      </c>
      <c r="M1865" s="3" t="s">
        <v>82</v>
      </c>
      <c r="N1865" s="3" t="s">
        <v>661</v>
      </c>
      <c r="O1865" s="35">
        <v>0</v>
      </c>
      <c r="P1865" s="3" t="s">
        <v>664</v>
      </c>
      <c r="Q1865" s="3" t="s">
        <v>8</v>
      </c>
      <c r="R1865" s="3" t="s">
        <v>1352</v>
      </c>
      <c r="T1865" s="3" t="str">
        <f t="shared" si="69"/>
        <v>INTERIOR</v>
      </c>
      <c r="U1865" s="48"/>
      <c r="V1865" s="3" t="s">
        <v>1599</v>
      </c>
      <c r="AA1865" s="3" t="str">
        <f t="shared" si="70"/>
        <v>INTERIORINT NINAPREPRIMARIADEPORTIVOPANTYMODA</v>
      </c>
    </row>
    <row r="1866" spans="1:27">
      <c r="A1866" s="3">
        <v>275320</v>
      </c>
      <c r="B1866" s="3" t="s">
        <v>68</v>
      </c>
      <c r="C1866" s="3" t="s">
        <v>680</v>
      </c>
      <c r="D1866" s="3" t="s">
        <v>681</v>
      </c>
      <c r="E1866" s="3" t="s">
        <v>704</v>
      </c>
      <c r="F1866" s="3" t="s">
        <v>702</v>
      </c>
      <c r="G1866" s="50">
        <v>4</v>
      </c>
      <c r="H1866" s="3">
        <v>10</v>
      </c>
      <c r="I1866" s="3" t="s">
        <v>695</v>
      </c>
      <c r="J1866" s="33">
        <v>114</v>
      </c>
      <c r="K1866" s="3" t="s">
        <v>668</v>
      </c>
      <c r="L1866" s="34">
        <v>45343</v>
      </c>
      <c r="M1866" s="3" t="s">
        <v>82</v>
      </c>
      <c r="N1866" s="3" t="s">
        <v>661</v>
      </c>
      <c r="O1866" s="35">
        <v>0</v>
      </c>
      <c r="P1866" s="3" t="s">
        <v>664</v>
      </c>
      <c r="Q1866" s="3" t="s">
        <v>8</v>
      </c>
      <c r="R1866" s="3" t="s">
        <v>1352</v>
      </c>
      <c r="T1866" s="3" t="str">
        <f t="shared" si="69"/>
        <v>INTERIOR</v>
      </c>
      <c r="U1866" s="48"/>
      <c r="V1866" s="3" t="s">
        <v>1599</v>
      </c>
      <c r="AA1866" s="3" t="str">
        <f t="shared" si="70"/>
        <v>INTERIORINT NINAPREPRIMARIADEPORTIVOPANTYMODA</v>
      </c>
    </row>
    <row r="1867" spans="1:27">
      <c r="A1867" s="3">
        <v>300100</v>
      </c>
      <c r="B1867" s="3" t="s">
        <v>68</v>
      </c>
      <c r="C1867" s="3" t="s">
        <v>680</v>
      </c>
      <c r="D1867" s="3" t="s">
        <v>681</v>
      </c>
      <c r="E1867" s="3" t="s">
        <v>704</v>
      </c>
      <c r="F1867" s="3" t="s">
        <v>702</v>
      </c>
      <c r="G1867" s="50">
        <v>4</v>
      </c>
      <c r="H1867" s="3">
        <v>2</v>
      </c>
      <c r="I1867" s="3" t="s">
        <v>695</v>
      </c>
      <c r="J1867" s="33">
        <v>339</v>
      </c>
      <c r="K1867" s="3" t="s">
        <v>668</v>
      </c>
      <c r="L1867" s="34">
        <v>45343</v>
      </c>
      <c r="M1867" s="3" t="s">
        <v>82</v>
      </c>
      <c r="N1867" s="3" t="s">
        <v>661</v>
      </c>
      <c r="O1867" s="35">
        <v>0</v>
      </c>
      <c r="P1867" s="3" t="s">
        <v>664</v>
      </c>
      <c r="Q1867" s="3" t="s">
        <v>8</v>
      </c>
      <c r="R1867" s="3" t="s">
        <v>1352</v>
      </c>
      <c r="T1867" s="3" t="str">
        <f t="shared" si="69"/>
        <v>INTERIOR</v>
      </c>
      <c r="U1867" s="48"/>
      <c r="V1867" s="3" t="s">
        <v>1599</v>
      </c>
      <c r="AA1867" s="3" t="str">
        <f t="shared" si="70"/>
        <v>INTERIORINT NINAPREPRIMARIADEPORTIVOPANTYMODA</v>
      </c>
    </row>
    <row r="1868" spans="1:27">
      <c r="A1868" s="3">
        <v>300100</v>
      </c>
      <c r="B1868" s="3" t="s">
        <v>68</v>
      </c>
      <c r="C1868" s="3" t="s">
        <v>680</v>
      </c>
      <c r="D1868" s="3" t="s">
        <v>681</v>
      </c>
      <c r="E1868" s="3" t="s">
        <v>704</v>
      </c>
      <c r="F1868" s="3" t="s">
        <v>702</v>
      </c>
      <c r="G1868" s="50">
        <v>4</v>
      </c>
      <c r="H1868" s="3">
        <v>4</v>
      </c>
      <c r="I1868" s="3" t="s">
        <v>695</v>
      </c>
      <c r="J1868" s="33">
        <v>405</v>
      </c>
      <c r="K1868" s="3" t="s">
        <v>668</v>
      </c>
      <c r="L1868" s="34">
        <v>45343</v>
      </c>
      <c r="M1868" s="3" t="s">
        <v>82</v>
      </c>
      <c r="N1868" s="3" t="s">
        <v>661</v>
      </c>
      <c r="O1868" s="35">
        <v>0</v>
      </c>
      <c r="P1868" s="3" t="s">
        <v>664</v>
      </c>
      <c r="Q1868" s="3" t="s">
        <v>8</v>
      </c>
      <c r="R1868" s="3" t="s">
        <v>1352</v>
      </c>
      <c r="T1868" s="3" t="str">
        <f t="shared" si="69"/>
        <v>INTERIOR</v>
      </c>
      <c r="U1868" s="48"/>
      <c r="V1868" s="3" t="s">
        <v>1599</v>
      </c>
      <c r="AA1868" s="3" t="str">
        <f t="shared" si="70"/>
        <v>INTERIORINT NINAPREPRIMARIADEPORTIVOPANTYMODA</v>
      </c>
    </row>
    <row r="1869" spans="1:27">
      <c r="A1869" s="3">
        <v>300100</v>
      </c>
      <c r="B1869" s="3" t="s">
        <v>68</v>
      </c>
      <c r="C1869" s="3" t="s">
        <v>680</v>
      </c>
      <c r="D1869" s="3" t="s">
        <v>681</v>
      </c>
      <c r="E1869" s="3" t="s">
        <v>704</v>
      </c>
      <c r="F1869" s="3" t="s">
        <v>702</v>
      </c>
      <c r="G1869" s="50">
        <v>4</v>
      </c>
      <c r="H1869" s="3">
        <v>6</v>
      </c>
      <c r="I1869" s="3" t="s">
        <v>695</v>
      </c>
      <c r="J1869" s="33">
        <v>315</v>
      </c>
      <c r="K1869" s="3" t="s">
        <v>668</v>
      </c>
      <c r="L1869" s="34">
        <v>45343</v>
      </c>
      <c r="M1869" s="3" t="s">
        <v>82</v>
      </c>
      <c r="N1869" s="3" t="s">
        <v>661</v>
      </c>
      <c r="O1869" s="35">
        <v>0</v>
      </c>
      <c r="P1869" s="3" t="s">
        <v>664</v>
      </c>
      <c r="Q1869" s="3" t="s">
        <v>8</v>
      </c>
      <c r="R1869" s="3" t="s">
        <v>1352</v>
      </c>
      <c r="T1869" s="3" t="str">
        <f t="shared" si="69"/>
        <v>INTERIOR</v>
      </c>
      <c r="U1869" s="48"/>
      <c r="V1869" s="3" t="s">
        <v>1599</v>
      </c>
      <c r="AA1869" s="3" t="str">
        <f t="shared" si="70"/>
        <v>INTERIORINT NINAPREPRIMARIADEPORTIVOPANTYMODA</v>
      </c>
    </row>
    <row r="1870" spans="1:27">
      <c r="A1870" s="3">
        <v>300100</v>
      </c>
      <c r="B1870" s="3" t="s">
        <v>68</v>
      </c>
      <c r="C1870" s="3" t="s">
        <v>680</v>
      </c>
      <c r="D1870" s="3" t="s">
        <v>681</v>
      </c>
      <c r="E1870" s="3" t="s">
        <v>704</v>
      </c>
      <c r="F1870" s="3" t="s">
        <v>702</v>
      </c>
      <c r="G1870" s="50">
        <v>4</v>
      </c>
      <c r="H1870" s="3">
        <v>8</v>
      </c>
      <c r="I1870" s="3" t="s">
        <v>695</v>
      </c>
      <c r="J1870" s="33">
        <v>183</v>
      </c>
      <c r="K1870" s="3" t="s">
        <v>668</v>
      </c>
      <c r="L1870" s="34">
        <v>45343</v>
      </c>
      <c r="M1870" s="3" t="s">
        <v>82</v>
      </c>
      <c r="N1870" s="3" t="s">
        <v>661</v>
      </c>
      <c r="O1870" s="35">
        <v>0</v>
      </c>
      <c r="P1870" s="3" t="s">
        <v>664</v>
      </c>
      <c r="Q1870" s="3" t="s">
        <v>8</v>
      </c>
      <c r="R1870" s="3" t="s">
        <v>1352</v>
      </c>
      <c r="T1870" s="3" t="str">
        <f t="shared" si="69"/>
        <v>INTERIOR</v>
      </c>
      <c r="U1870" s="48"/>
      <c r="V1870" s="3" t="s">
        <v>1599</v>
      </c>
      <c r="AA1870" s="3" t="str">
        <f t="shared" si="70"/>
        <v>INTERIORINT NINAPREPRIMARIADEPORTIVOPANTYMODA</v>
      </c>
    </row>
    <row r="1871" spans="1:27">
      <c r="A1871" s="3">
        <v>300100</v>
      </c>
      <c r="B1871" s="3" t="s">
        <v>68</v>
      </c>
      <c r="C1871" s="3" t="s">
        <v>680</v>
      </c>
      <c r="D1871" s="3" t="s">
        <v>681</v>
      </c>
      <c r="E1871" s="3" t="s">
        <v>704</v>
      </c>
      <c r="F1871" s="3" t="s">
        <v>702</v>
      </c>
      <c r="G1871" s="50">
        <v>4</v>
      </c>
      <c r="H1871" s="3">
        <v>10</v>
      </c>
      <c r="I1871" s="3" t="s">
        <v>695</v>
      </c>
      <c r="J1871" s="33">
        <v>24</v>
      </c>
      <c r="K1871" s="3" t="s">
        <v>668</v>
      </c>
      <c r="L1871" s="34">
        <v>45343</v>
      </c>
      <c r="M1871" s="3" t="s">
        <v>82</v>
      </c>
      <c r="N1871" s="3" t="s">
        <v>661</v>
      </c>
      <c r="O1871" s="35">
        <v>0</v>
      </c>
      <c r="P1871" s="3" t="s">
        <v>664</v>
      </c>
      <c r="Q1871" s="3" t="s">
        <v>8</v>
      </c>
      <c r="R1871" s="3" t="s">
        <v>1352</v>
      </c>
      <c r="T1871" s="3" t="str">
        <f t="shared" si="69"/>
        <v>INTERIOR</v>
      </c>
      <c r="U1871" s="48"/>
      <c r="V1871" s="3" t="s">
        <v>1599</v>
      </c>
      <c r="AA1871" s="3" t="str">
        <f t="shared" si="70"/>
        <v>INTERIORINT NINAPREPRIMARIADEPORTIVOPANTYMODA</v>
      </c>
    </row>
    <row r="1872" spans="1:27">
      <c r="A1872" s="3">
        <v>302422</v>
      </c>
      <c r="B1872" s="3" t="s">
        <v>68</v>
      </c>
      <c r="C1872" s="3" t="s">
        <v>747</v>
      </c>
      <c r="D1872" s="3" t="s">
        <v>681</v>
      </c>
      <c r="E1872" s="3" t="s">
        <v>738</v>
      </c>
      <c r="F1872" s="3" t="s">
        <v>683</v>
      </c>
      <c r="G1872" s="50">
        <v>2</v>
      </c>
      <c r="H1872" s="3">
        <v>12</v>
      </c>
      <c r="I1872" s="3" t="s">
        <v>684</v>
      </c>
      <c r="J1872" s="33">
        <v>38</v>
      </c>
      <c r="K1872" s="3" t="s">
        <v>668</v>
      </c>
      <c r="L1872" s="34">
        <v>45343</v>
      </c>
      <c r="M1872" s="3" t="s">
        <v>82</v>
      </c>
      <c r="N1872" s="3" t="s">
        <v>661</v>
      </c>
      <c r="O1872" s="35">
        <v>0</v>
      </c>
      <c r="P1872" s="3" t="s">
        <v>664</v>
      </c>
      <c r="Q1872" s="3" t="s">
        <v>8</v>
      </c>
      <c r="R1872" s="3" t="s">
        <v>1391</v>
      </c>
      <c r="T1872" s="3" t="str">
        <f t="shared" si="69"/>
        <v>INTERIOR</v>
      </c>
      <c r="U1872" s="48"/>
      <c r="V1872" s="3" t="s">
        <v>1599</v>
      </c>
      <c r="AA1872" s="3" t="str">
        <f t="shared" si="70"/>
        <v>INTERIORINT NINAPRIMARIADEPORTIVOTOPBASICO NEUTRO</v>
      </c>
    </row>
    <row r="1873" spans="1:27">
      <c r="A1873" s="3">
        <v>302422</v>
      </c>
      <c r="B1873" s="3" t="s">
        <v>68</v>
      </c>
      <c r="C1873" s="3" t="s">
        <v>747</v>
      </c>
      <c r="D1873" s="3" t="s">
        <v>681</v>
      </c>
      <c r="E1873" s="3" t="s">
        <v>738</v>
      </c>
      <c r="F1873" s="3" t="s">
        <v>683</v>
      </c>
      <c r="G1873" s="50">
        <v>2</v>
      </c>
      <c r="H1873" s="3">
        <v>14</v>
      </c>
      <c r="I1873" s="3" t="s">
        <v>684</v>
      </c>
      <c r="J1873" s="33">
        <v>24</v>
      </c>
      <c r="K1873" s="3" t="s">
        <v>668</v>
      </c>
      <c r="L1873" s="34">
        <v>45343</v>
      </c>
      <c r="M1873" s="3" t="s">
        <v>82</v>
      </c>
      <c r="N1873" s="3" t="s">
        <v>661</v>
      </c>
      <c r="O1873" s="35">
        <v>0</v>
      </c>
      <c r="P1873" s="3" t="s">
        <v>664</v>
      </c>
      <c r="Q1873" s="3" t="s">
        <v>8</v>
      </c>
      <c r="R1873" s="3" t="s">
        <v>1391</v>
      </c>
      <c r="T1873" s="3" t="str">
        <f t="shared" si="69"/>
        <v>INTERIOR</v>
      </c>
      <c r="U1873" s="48"/>
      <c r="V1873" s="3" t="s">
        <v>1599</v>
      </c>
      <c r="AA1873" s="3" t="str">
        <f t="shared" si="70"/>
        <v>INTERIORINT NINAPRIMARIADEPORTIVOTOPBASICO NEUTRO</v>
      </c>
    </row>
    <row r="1874" spans="1:27">
      <c r="A1874" s="3">
        <v>302422</v>
      </c>
      <c r="B1874" s="3" t="s">
        <v>68</v>
      </c>
      <c r="C1874" s="3" t="s">
        <v>747</v>
      </c>
      <c r="D1874" s="3" t="s">
        <v>681</v>
      </c>
      <c r="E1874" s="3" t="s">
        <v>738</v>
      </c>
      <c r="F1874" s="3" t="s">
        <v>683</v>
      </c>
      <c r="G1874" s="50">
        <v>2</v>
      </c>
      <c r="H1874" s="3">
        <v>16</v>
      </c>
      <c r="I1874" s="3" t="s">
        <v>684</v>
      </c>
      <c r="J1874" s="33">
        <v>40</v>
      </c>
      <c r="K1874" s="3" t="s">
        <v>668</v>
      </c>
      <c r="L1874" s="34">
        <v>45343</v>
      </c>
      <c r="M1874" s="3" t="s">
        <v>82</v>
      </c>
      <c r="N1874" s="3" t="s">
        <v>661</v>
      </c>
      <c r="O1874" s="35">
        <v>0</v>
      </c>
      <c r="P1874" s="3" t="s">
        <v>664</v>
      </c>
      <c r="Q1874" s="3" t="s">
        <v>8</v>
      </c>
      <c r="R1874" s="3" t="s">
        <v>1391</v>
      </c>
      <c r="T1874" s="3" t="str">
        <f t="shared" si="69"/>
        <v>INTERIOR</v>
      </c>
      <c r="U1874" s="48"/>
      <c r="V1874" s="3" t="s">
        <v>1599</v>
      </c>
      <c r="AA1874" s="3" t="str">
        <f t="shared" si="70"/>
        <v>INTERIORINT NINAPRIMARIADEPORTIVOTOPBASICO NEUTRO</v>
      </c>
    </row>
    <row r="1875" spans="1:27">
      <c r="A1875" s="3">
        <v>302422</v>
      </c>
      <c r="B1875" s="3" t="s">
        <v>68</v>
      </c>
      <c r="C1875" s="3" t="s">
        <v>747</v>
      </c>
      <c r="D1875" s="3" t="s">
        <v>681</v>
      </c>
      <c r="E1875" s="3" t="s">
        <v>738</v>
      </c>
      <c r="F1875" s="3" t="s">
        <v>683</v>
      </c>
      <c r="G1875" s="50">
        <v>2</v>
      </c>
      <c r="H1875" s="3">
        <v>14</v>
      </c>
      <c r="I1875" s="3" t="s">
        <v>725</v>
      </c>
      <c r="J1875" s="33">
        <v>12</v>
      </c>
      <c r="K1875" s="3" t="s">
        <v>668</v>
      </c>
      <c r="L1875" s="34">
        <v>45343</v>
      </c>
      <c r="M1875" s="3" t="s">
        <v>82</v>
      </c>
      <c r="N1875" s="3" t="s">
        <v>661</v>
      </c>
      <c r="O1875" s="35">
        <v>0</v>
      </c>
      <c r="P1875" s="3" t="s">
        <v>664</v>
      </c>
      <c r="Q1875" s="3" t="s">
        <v>8</v>
      </c>
      <c r="R1875" s="3" t="s">
        <v>1391</v>
      </c>
      <c r="T1875" s="3" t="str">
        <f t="shared" si="69"/>
        <v>INTERIOR</v>
      </c>
      <c r="U1875" s="48"/>
      <c r="V1875" s="3" t="s">
        <v>1599</v>
      </c>
      <c r="AA1875" s="3" t="str">
        <f t="shared" si="70"/>
        <v>INTERIORINT NINAPRIMARIADEPORTIVOTOPBASICO NEUTRO</v>
      </c>
    </row>
    <row r="1876" spans="1:27">
      <c r="A1876" s="3">
        <v>302422</v>
      </c>
      <c r="B1876" s="3" t="s">
        <v>68</v>
      </c>
      <c r="C1876" s="3" t="s">
        <v>747</v>
      </c>
      <c r="D1876" s="3" t="s">
        <v>681</v>
      </c>
      <c r="E1876" s="3" t="s">
        <v>738</v>
      </c>
      <c r="F1876" s="3" t="s">
        <v>683</v>
      </c>
      <c r="G1876" s="50">
        <v>2</v>
      </c>
      <c r="H1876" s="3">
        <v>16</v>
      </c>
      <c r="I1876" s="3" t="s">
        <v>725</v>
      </c>
      <c r="J1876" s="33">
        <v>12</v>
      </c>
      <c r="K1876" s="3" t="s">
        <v>668</v>
      </c>
      <c r="L1876" s="34">
        <v>45343</v>
      </c>
      <c r="M1876" s="3" t="s">
        <v>82</v>
      </c>
      <c r="N1876" s="3" t="s">
        <v>661</v>
      </c>
      <c r="O1876" s="35">
        <v>0</v>
      </c>
      <c r="P1876" s="3" t="s">
        <v>664</v>
      </c>
      <c r="Q1876" s="3" t="s">
        <v>8</v>
      </c>
      <c r="R1876" s="3" t="s">
        <v>1391</v>
      </c>
      <c r="T1876" s="3" t="str">
        <f t="shared" si="69"/>
        <v>INTERIOR</v>
      </c>
      <c r="U1876" s="48"/>
      <c r="V1876" s="3" t="s">
        <v>1599</v>
      </c>
      <c r="AA1876" s="3" t="str">
        <f t="shared" si="70"/>
        <v>INTERIORINT NINAPRIMARIADEPORTIVOTOPBASICO NEUTRO</v>
      </c>
    </row>
    <row r="1877" spans="1:27">
      <c r="A1877" s="3">
        <v>302422</v>
      </c>
      <c r="B1877" s="3" t="s">
        <v>68</v>
      </c>
      <c r="C1877" s="3" t="s">
        <v>747</v>
      </c>
      <c r="D1877" s="3" t="s">
        <v>681</v>
      </c>
      <c r="E1877" s="3" t="s">
        <v>738</v>
      </c>
      <c r="F1877" s="3" t="s">
        <v>683</v>
      </c>
      <c r="G1877" s="50">
        <v>2</v>
      </c>
      <c r="H1877" s="3">
        <v>12</v>
      </c>
      <c r="I1877" s="3" t="s">
        <v>823</v>
      </c>
      <c r="J1877" s="33">
        <v>12</v>
      </c>
      <c r="K1877" s="3" t="s">
        <v>668</v>
      </c>
      <c r="L1877" s="34">
        <v>45343</v>
      </c>
      <c r="M1877" s="3" t="s">
        <v>82</v>
      </c>
      <c r="N1877" s="3" t="s">
        <v>661</v>
      </c>
      <c r="O1877" s="35">
        <v>0</v>
      </c>
      <c r="P1877" s="3" t="s">
        <v>664</v>
      </c>
      <c r="Q1877" s="3" t="s">
        <v>8</v>
      </c>
      <c r="R1877" s="3" t="s">
        <v>1391</v>
      </c>
      <c r="T1877" s="3" t="str">
        <f t="shared" si="69"/>
        <v>INTERIOR</v>
      </c>
      <c r="U1877" s="48"/>
      <c r="V1877" s="3" t="s">
        <v>1599</v>
      </c>
      <c r="AA1877" s="3" t="str">
        <f t="shared" si="70"/>
        <v>INTERIORINT NINAPRIMARIADEPORTIVOTOPBASICO NEUTRO</v>
      </c>
    </row>
    <row r="1878" spans="1:27">
      <c r="A1878" s="3">
        <v>302422</v>
      </c>
      <c r="B1878" s="3" t="s">
        <v>68</v>
      </c>
      <c r="C1878" s="3" t="s">
        <v>747</v>
      </c>
      <c r="D1878" s="3" t="s">
        <v>681</v>
      </c>
      <c r="E1878" s="3" t="s">
        <v>738</v>
      </c>
      <c r="F1878" s="3" t="s">
        <v>683</v>
      </c>
      <c r="G1878" s="50">
        <v>2</v>
      </c>
      <c r="H1878" s="3">
        <v>14</v>
      </c>
      <c r="I1878" s="3" t="s">
        <v>823</v>
      </c>
      <c r="J1878" s="33">
        <v>14</v>
      </c>
      <c r="K1878" s="3" t="s">
        <v>668</v>
      </c>
      <c r="L1878" s="34">
        <v>45343</v>
      </c>
      <c r="M1878" s="3" t="s">
        <v>82</v>
      </c>
      <c r="N1878" s="3" t="s">
        <v>661</v>
      </c>
      <c r="O1878" s="35">
        <v>0</v>
      </c>
      <c r="P1878" s="3" t="s">
        <v>664</v>
      </c>
      <c r="Q1878" s="3" t="s">
        <v>8</v>
      </c>
      <c r="R1878" s="3" t="s">
        <v>1391</v>
      </c>
      <c r="T1878" s="3" t="str">
        <f t="shared" si="69"/>
        <v>INTERIOR</v>
      </c>
      <c r="U1878" s="48"/>
      <c r="V1878" s="3" t="s">
        <v>1599</v>
      </c>
      <c r="AA1878" s="3" t="str">
        <f t="shared" si="70"/>
        <v>INTERIORINT NINAPRIMARIADEPORTIVOTOPBASICO NEUTRO</v>
      </c>
    </row>
    <row r="1879" spans="1:27">
      <c r="A1879" s="3">
        <v>302422</v>
      </c>
      <c r="B1879" s="3" t="s">
        <v>68</v>
      </c>
      <c r="C1879" s="3" t="s">
        <v>747</v>
      </c>
      <c r="D1879" s="3" t="s">
        <v>681</v>
      </c>
      <c r="E1879" s="3" t="s">
        <v>738</v>
      </c>
      <c r="F1879" s="3" t="s">
        <v>683</v>
      </c>
      <c r="G1879" s="50">
        <v>2</v>
      </c>
      <c r="H1879" s="3">
        <v>16</v>
      </c>
      <c r="I1879" s="3" t="s">
        <v>823</v>
      </c>
      <c r="J1879" s="33">
        <v>26</v>
      </c>
      <c r="K1879" s="3" t="s">
        <v>668</v>
      </c>
      <c r="L1879" s="34">
        <v>45343</v>
      </c>
      <c r="M1879" s="3" t="s">
        <v>82</v>
      </c>
      <c r="N1879" s="3" t="s">
        <v>661</v>
      </c>
      <c r="O1879" s="35">
        <v>0</v>
      </c>
      <c r="P1879" s="3" t="s">
        <v>664</v>
      </c>
      <c r="Q1879" s="3" t="s">
        <v>8</v>
      </c>
      <c r="R1879" s="3" t="s">
        <v>1391</v>
      </c>
      <c r="T1879" s="3" t="str">
        <f t="shared" si="69"/>
        <v>INTERIOR</v>
      </c>
      <c r="U1879" s="48"/>
      <c r="V1879" s="3" t="s">
        <v>1599</v>
      </c>
      <c r="AA1879" s="3" t="str">
        <f t="shared" si="70"/>
        <v>INTERIORINT NINAPRIMARIADEPORTIVOTOPBASICO NEUTRO</v>
      </c>
    </row>
    <row r="1880" spans="1:27">
      <c r="A1880" s="3" t="s">
        <v>1270</v>
      </c>
      <c r="B1880" s="3" t="s">
        <v>73</v>
      </c>
      <c r="C1880" s="3" t="s">
        <v>680</v>
      </c>
      <c r="D1880" s="3" t="s">
        <v>681</v>
      </c>
      <c r="E1880" s="3" t="s">
        <v>764</v>
      </c>
      <c r="F1880" s="3" t="s">
        <v>702</v>
      </c>
      <c r="G1880" s="50">
        <v>2</v>
      </c>
      <c r="H1880" s="3">
        <v>2</v>
      </c>
      <c r="I1880" s="3">
        <v>1</v>
      </c>
      <c r="J1880" s="33">
        <v>51</v>
      </c>
      <c r="K1880" s="3" t="s">
        <v>668</v>
      </c>
      <c r="L1880" s="34">
        <v>45341</v>
      </c>
      <c r="M1880" s="3" t="s">
        <v>6</v>
      </c>
      <c r="N1880" s="3" t="s">
        <v>661</v>
      </c>
      <c r="O1880" s="35">
        <v>0</v>
      </c>
      <c r="P1880" s="3" t="s">
        <v>665</v>
      </c>
      <c r="Q1880" s="3" t="s">
        <v>8</v>
      </c>
      <c r="R1880" s="3" t="s">
        <v>1357</v>
      </c>
      <c r="T1880" s="3" t="str">
        <f t="shared" si="69"/>
        <v>INTERIOR</v>
      </c>
      <c r="U1880" s="48"/>
      <c r="V1880" s="3" t="s">
        <v>1599</v>
      </c>
      <c r="AA1880" s="3" t="str">
        <f t="shared" si="70"/>
        <v>INTERIORINT NINOPREPRIMARIADEPORTIVOBOXERMODA</v>
      </c>
    </row>
    <row r="1881" spans="1:27">
      <c r="A1881" s="3" t="s">
        <v>1270</v>
      </c>
      <c r="B1881" s="3" t="s">
        <v>73</v>
      </c>
      <c r="C1881" s="3" t="s">
        <v>680</v>
      </c>
      <c r="D1881" s="3" t="s">
        <v>681</v>
      </c>
      <c r="E1881" s="3" t="s">
        <v>764</v>
      </c>
      <c r="F1881" s="3" t="s">
        <v>702</v>
      </c>
      <c r="G1881" s="50">
        <v>2</v>
      </c>
      <c r="H1881" s="3">
        <v>4</v>
      </c>
      <c r="I1881" s="3">
        <v>1</v>
      </c>
      <c r="J1881" s="33">
        <v>102</v>
      </c>
      <c r="K1881" s="3" t="s">
        <v>668</v>
      </c>
      <c r="L1881" s="34">
        <v>45341</v>
      </c>
      <c r="M1881" s="3" t="s">
        <v>6</v>
      </c>
      <c r="N1881" s="3" t="s">
        <v>661</v>
      </c>
      <c r="O1881" s="35">
        <v>0</v>
      </c>
      <c r="P1881" s="3" t="s">
        <v>665</v>
      </c>
      <c r="Q1881" s="3" t="s">
        <v>8</v>
      </c>
      <c r="R1881" s="3" t="s">
        <v>1357</v>
      </c>
      <c r="T1881" s="3" t="str">
        <f t="shared" si="69"/>
        <v>INTERIOR</v>
      </c>
      <c r="U1881" s="48"/>
      <c r="V1881" s="3" t="s">
        <v>1599</v>
      </c>
      <c r="AA1881" s="3" t="str">
        <f t="shared" si="70"/>
        <v>INTERIORINT NINOPREPRIMARIADEPORTIVOBOXERMODA</v>
      </c>
    </row>
    <row r="1882" spans="1:27">
      <c r="A1882" s="3" t="s">
        <v>1270</v>
      </c>
      <c r="B1882" s="3" t="s">
        <v>73</v>
      </c>
      <c r="C1882" s="3" t="s">
        <v>680</v>
      </c>
      <c r="D1882" s="3" t="s">
        <v>681</v>
      </c>
      <c r="E1882" s="3" t="s">
        <v>764</v>
      </c>
      <c r="F1882" s="3" t="s">
        <v>702</v>
      </c>
      <c r="G1882" s="50">
        <v>2</v>
      </c>
      <c r="H1882" s="3">
        <v>6</v>
      </c>
      <c r="I1882" s="3">
        <v>1</v>
      </c>
      <c r="J1882" s="33">
        <v>88</v>
      </c>
      <c r="K1882" s="3" t="s">
        <v>668</v>
      </c>
      <c r="L1882" s="34">
        <v>45341</v>
      </c>
      <c r="M1882" s="3" t="s">
        <v>6</v>
      </c>
      <c r="N1882" s="3" t="s">
        <v>661</v>
      </c>
      <c r="O1882" s="35">
        <v>0</v>
      </c>
      <c r="P1882" s="3" t="s">
        <v>665</v>
      </c>
      <c r="Q1882" s="3" t="s">
        <v>8</v>
      </c>
      <c r="R1882" s="3" t="s">
        <v>1357</v>
      </c>
      <c r="T1882" s="3" t="str">
        <f t="shared" si="69"/>
        <v>INTERIOR</v>
      </c>
      <c r="U1882" s="48"/>
      <c r="V1882" s="3" t="s">
        <v>1599</v>
      </c>
      <c r="AA1882" s="3" t="str">
        <f t="shared" si="70"/>
        <v>INTERIORINT NINOPREPRIMARIADEPORTIVOBOXERMODA</v>
      </c>
    </row>
    <row r="1883" spans="1:27">
      <c r="A1883" s="3" t="s">
        <v>1270</v>
      </c>
      <c r="B1883" s="3" t="s">
        <v>73</v>
      </c>
      <c r="C1883" s="3" t="s">
        <v>680</v>
      </c>
      <c r="D1883" s="3" t="s">
        <v>681</v>
      </c>
      <c r="E1883" s="3" t="s">
        <v>764</v>
      </c>
      <c r="F1883" s="3" t="s">
        <v>702</v>
      </c>
      <c r="G1883" s="50">
        <v>2</v>
      </c>
      <c r="H1883" s="3">
        <v>8</v>
      </c>
      <c r="I1883" s="3">
        <v>1</v>
      </c>
      <c r="J1883" s="33">
        <v>98</v>
      </c>
      <c r="K1883" s="3" t="s">
        <v>668</v>
      </c>
      <c r="L1883" s="34">
        <v>45341</v>
      </c>
      <c r="M1883" s="3" t="s">
        <v>6</v>
      </c>
      <c r="N1883" s="3" t="s">
        <v>661</v>
      </c>
      <c r="O1883" s="35">
        <v>0</v>
      </c>
      <c r="P1883" s="3" t="s">
        <v>665</v>
      </c>
      <c r="Q1883" s="3" t="s">
        <v>8</v>
      </c>
      <c r="R1883" s="3" t="s">
        <v>1357</v>
      </c>
      <c r="T1883" s="3" t="str">
        <f t="shared" si="69"/>
        <v>INTERIOR</v>
      </c>
      <c r="U1883" s="48"/>
      <c r="V1883" s="3" t="s">
        <v>1599</v>
      </c>
      <c r="AA1883" s="3" t="str">
        <f t="shared" si="70"/>
        <v>INTERIORINT NINOPREPRIMARIADEPORTIVOBOXERMODA</v>
      </c>
    </row>
    <row r="1884" spans="1:27">
      <c r="A1884" s="3" t="s">
        <v>1270</v>
      </c>
      <c r="B1884" s="3" t="s">
        <v>73</v>
      </c>
      <c r="C1884" s="3" t="s">
        <v>680</v>
      </c>
      <c r="D1884" s="3" t="s">
        <v>681</v>
      </c>
      <c r="E1884" s="3" t="s">
        <v>764</v>
      </c>
      <c r="F1884" s="3" t="s">
        <v>702</v>
      </c>
      <c r="G1884" s="50">
        <v>2</v>
      </c>
      <c r="H1884" s="3">
        <v>10</v>
      </c>
      <c r="I1884" s="3">
        <v>1</v>
      </c>
      <c r="J1884" s="33">
        <v>80</v>
      </c>
      <c r="K1884" s="3" t="s">
        <v>668</v>
      </c>
      <c r="L1884" s="34">
        <v>45341</v>
      </c>
      <c r="M1884" s="3" t="s">
        <v>6</v>
      </c>
      <c r="N1884" s="3" t="s">
        <v>661</v>
      </c>
      <c r="O1884" s="35">
        <v>0</v>
      </c>
      <c r="P1884" s="3" t="s">
        <v>665</v>
      </c>
      <c r="Q1884" s="3" t="s">
        <v>8</v>
      </c>
      <c r="R1884" s="3" t="s">
        <v>1357</v>
      </c>
      <c r="T1884" s="3" t="str">
        <f t="shared" si="69"/>
        <v>INTERIOR</v>
      </c>
      <c r="U1884" s="48"/>
      <c r="V1884" s="3" t="s">
        <v>1599</v>
      </c>
      <c r="AA1884" s="3" t="str">
        <f t="shared" si="70"/>
        <v>INTERIORINT NINOPREPRIMARIADEPORTIVOBOXERMODA</v>
      </c>
    </row>
    <row r="1885" spans="1:27">
      <c r="A1885" s="3" t="s">
        <v>1271</v>
      </c>
      <c r="B1885" s="3" t="s">
        <v>73</v>
      </c>
      <c r="C1885" s="3" t="s">
        <v>680</v>
      </c>
      <c r="D1885" s="3" t="s">
        <v>681</v>
      </c>
      <c r="E1885" s="3" t="s">
        <v>764</v>
      </c>
      <c r="F1885" s="3" t="s">
        <v>702</v>
      </c>
      <c r="G1885" s="50">
        <v>2</v>
      </c>
      <c r="H1885" s="3">
        <v>2</v>
      </c>
      <c r="I1885" s="3">
        <v>1</v>
      </c>
      <c r="J1885" s="33">
        <v>51</v>
      </c>
      <c r="K1885" s="3" t="s">
        <v>668</v>
      </c>
      <c r="L1885" s="34">
        <v>45336</v>
      </c>
      <c r="M1885" s="3" t="s">
        <v>1794</v>
      </c>
      <c r="N1885" s="3" t="s">
        <v>662</v>
      </c>
      <c r="O1885" s="35">
        <v>0</v>
      </c>
      <c r="P1885" s="3" t="s">
        <v>665</v>
      </c>
      <c r="Q1885" s="3" t="s">
        <v>8</v>
      </c>
      <c r="R1885" s="3" t="s">
        <v>1357</v>
      </c>
      <c r="T1885" s="3" t="str">
        <f t="shared" si="69"/>
        <v>INTERIOR</v>
      </c>
      <c r="U1885" s="48"/>
      <c r="V1885" s="3" t="s">
        <v>1599</v>
      </c>
      <c r="AA1885" s="3" t="str">
        <f t="shared" si="70"/>
        <v>INTERIORINT NINOPREPRIMARIADEPORTIVOBOXERMODA</v>
      </c>
    </row>
    <row r="1886" spans="1:27">
      <c r="A1886" s="3" t="s">
        <v>1271</v>
      </c>
      <c r="B1886" s="3" t="s">
        <v>73</v>
      </c>
      <c r="C1886" s="3" t="s">
        <v>680</v>
      </c>
      <c r="D1886" s="3" t="s">
        <v>681</v>
      </c>
      <c r="E1886" s="3" t="s">
        <v>764</v>
      </c>
      <c r="F1886" s="3" t="s">
        <v>702</v>
      </c>
      <c r="G1886" s="50">
        <v>2</v>
      </c>
      <c r="H1886" s="3">
        <v>4</v>
      </c>
      <c r="I1886" s="3">
        <v>1</v>
      </c>
      <c r="J1886" s="33">
        <v>103</v>
      </c>
      <c r="K1886" s="3" t="s">
        <v>668</v>
      </c>
      <c r="L1886" s="34">
        <v>45336</v>
      </c>
      <c r="M1886" s="3" t="s">
        <v>1794</v>
      </c>
      <c r="N1886" s="3" t="s">
        <v>662</v>
      </c>
      <c r="O1886" s="35">
        <v>0</v>
      </c>
      <c r="P1886" s="3" t="s">
        <v>665</v>
      </c>
      <c r="Q1886" s="3" t="s">
        <v>8</v>
      </c>
      <c r="R1886" s="3" t="s">
        <v>1357</v>
      </c>
      <c r="T1886" s="3" t="str">
        <f t="shared" si="69"/>
        <v>INTERIOR</v>
      </c>
      <c r="U1886" s="48"/>
      <c r="V1886" s="3" t="s">
        <v>1599</v>
      </c>
      <c r="AA1886" s="3" t="str">
        <f t="shared" si="70"/>
        <v>INTERIORINT NINOPREPRIMARIADEPORTIVOBOXERMODA</v>
      </c>
    </row>
    <row r="1887" spans="1:27">
      <c r="A1887" s="3" t="s">
        <v>1271</v>
      </c>
      <c r="B1887" s="3" t="s">
        <v>73</v>
      </c>
      <c r="C1887" s="3" t="s">
        <v>680</v>
      </c>
      <c r="D1887" s="3" t="s">
        <v>681</v>
      </c>
      <c r="E1887" s="3" t="s">
        <v>764</v>
      </c>
      <c r="F1887" s="3" t="s">
        <v>702</v>
      </c>
      <c r="G1887" s="50">
        <v>2</v>
      </c>
      <c r="H1887" s="3">
        <v>6</v>
      </c>
      <c r="I1887" s="3">
        <v>1</v>
      </c>
      <c r="J1887" s="33">
        <v>88</v>
      </c>
      <c r="K1887" s="3" t="s">
        <v>668</v>
      </c>
      <c r="L1887" s="34">
        <v>45336</v>
      </c>
      <c r="M1887" s="3" t="s">
        <v>1794</v>
      </c>
      <c r="N1887" s="3" t="s">
        <v>662</v>
      </c>
      <c r="O1887" s="35">
        <v>0</v>
      </c>
      <c r="P1887" s="3" t="s">
        <v>665</v>
      </c>
      <c r="Q1887" s="3" t="s">
        <v>8</v>
      </c>
      <c r="R1887" s="3" t="s">
        <v>1357</v>
      </c>
      <c r="T1887" s="3" t="str">
        <f t="shared" si="69"/>
        <v>INTERIOR</v>
      </c>
      <c r="U1887" s="48"/>
      <c r="V1887" s="3" t="s">
        <v>1599</v>
      </c>
      <c r="AA1887" s="3" t="str">
        <f t="shared" si="70"/>
        <v>INTERIORINT NINOPREPRIMARIADEPORTIVOBOXERMODA</v>
      </c>
    </row>
    <row r="1888" spans="1:27">
      <c r="A1888" s="3" t="s">
        <v>1271</v>
      </c>
      <c r="B1888" s="3" t="s">
        <v>73</v>
      </c>
      <c r="C1888" s="3" t="s">
        <v>680</v>
      </c>
      <c r="D1888" s="3" t="s">
        <v>681</v>
      </c>
      <c r="E1888" s="3" t="s">
        <v>764</v>
      </c>
      <c r="F1888" s="3" t="s">
        <v>702</v>
      </c>
      <c r="G1888" s="50">
        <v>2</v>
      </c>
      <c r="H1888" s="3">
        <v>8</v>
      </c>
      <c r="I1888" s="3">
        <v>1</v>
      </c>
      <c r="J1888" s="33">
        <v>98</v>
      </c>
      <c r="K1888" s="3" t="s">
        <v>668</v>
      </c>
      <c r="L1888" s="34">
        <v>45336</v>
      </c>
      <c r="M1888" s="3" t="s">
        <v>1794</v>
      </c>
      <c r="N1888" s="3" t="s">
        <v>662</v>
      </c>
      <c r="O1888" s="35">
        <v>0</v>
      </c>
      <c r="P1888" s="3" t="s">
        <v>665</v>
      </c>
      <c r="Q1888" s="3" t="s">
        <v>8</v>
      </c>
      <c r="R1888" s="3" t="s">
        <v>1357</v>
      </c>
      <c r="T1888" s="3" t="str">
        <f t="shared" si="69"/>
        <v>INTERIOR</v>
      </c>
      <c r="U1888" s="48"/>
      <c r="V1888" s="3" t="s">
        <v>1599</v>
      </c>
      <c r="AA1888" s="3" t="str">
        <f t="shared" si="70"/>
        <v>INTERIORINT NINOPREPRIMARIADEPORTIVOBOXERMODA</v>
      </c>
    </row>
    <row r="1889" spans="1:27">
      <c r="A1889" s="3" t="s">
        <v>1271</v>
      </c>
      <c r="B1889" s="3" t="s">
        <v>73</v>
      </c>
      <c r="C1889" s="3" t="s">
        <v>680</v>
      </c>
      <c r="D1889" s="3" t="s">
        <v>681</v>
      </c>
      <c r="E1889" s="3" t="s">
        <v>764</v>
      </c>
      <c r="F1889" s="3" t="s">
        <v>702</v>
      </c>
      <c r="G1889" s="50">
        <v>2</v>
      </c>
      <c r="H1889" s="3">
        <v>10</v>
      </c>
      <c r="I1889" s="3">
        <v>1</v>
      </c>
      <c r="J1889" s="33">
        <v>80</v>
      </c>
      <c r="K1889" s="3" t="s">
        <v>668</v>
      </c>
      <c r="L1889" s="34">
        <v>45336</v>
      </c>
      <c r="M1889" s="3" t="s">
        <v>1794</v>
      </c>
      <c r="N1889" s="3" t="s">
        <v>662</v>
      </c>
      <c r="O1889" s="35">
        <v>0</v>
      </c>
      <c r="P1889" s="3" t="s">
        <v>665</v>
      </c>
      <c r="Q1889" s="3" t="s">
        <v>8</v>
      </c>
      <c r="R1889" s="3" t="s">
        <v>1357</v>
      </c>
      <c r="T1889" s="3" t="str">
        <f t="shared" si="69"/>
        <v>INTERIOR</v>
      </c>
      <c r="U1889" s="48"/>
      <c r="V1889" s="3" t="s">
        <v>1599</v>
      </c>
      <c r="AA1889" s="3" t="str">
        <f t="shared" si="70"/>
        <v>INTERIORINT NINOPREPRIMARIADEPORTIVOBOXERMODA</v>
      </c>
    </row>
    <row r="1890" spans="1:27">
      <c r="A1890" s="3" t="s">
        <v>1272</v>
      </c>
      <c r="B1890" s="3" t="s">
        <v>73</v>
      </c>
      <c r="C1890" s="3" t="s">
        <v>747</v>
      </c>
      <c r="D1890" s="3" t="s">
        <v>707</v>
      </c>
      <c r="E1890" s="3" t="s">
        <v>764</v>
      </c>
      <c r="F1890" s="3" t="s">
        <v>711</v>
      </c>
      <c r="G1890" s="50">
        <v>1</v>
      </c>
      <c r="H1890" s="3">
        <v>12</v>
      </c>
      <c r="I1890" s="3">
        <v>1</v>
      </c>
      <c r="J1890" s="33">
        <v>125</v>
      </c>
      <c r="K1890" s="3" t="s">
        <v>668</v>
      </c>
      <c r="L1890" s="34">
        <v>45337</v>
      </c>
      <c r="M1890" s="3" t="s">
        <v>882</v>
      </c>
      <c r="N1890" s="3" t="s">
        <v>662</v>
      </c>
      <c r="O1890" s="35">
        <v>0</v>
      </c>
      <c r="P1890" s="3" t="s">
        <v>665</v>
      </c>
      <c r="Q1890" s="3" t="s">
        <v>8</v>
      </c>
      <c r="R1890" s="3" t="s">
        <v>1463</v>
      </c>
      <c r="T1890" s="3" t="str">
        <f t="shared" si="69"/>
        <v>INTERIOR</v>
      </c>
      <c r="U1890" s="48"/>
      <c r="V1890" s="3" t="s">
        <v>1599</v>
      </c>
      <c r="AA1890" s="3" t="str">
        <f t="shared" si="70"/>
        <v>INTERIORINT NINOPRIMARIACASUALBOXERBASICO MODA</v>
      </c>
    </row>
    <row r="1891" spans="1:27">
      <c r="A1891" s="3" t="s">
        <v>1272</v>
      </c>
      <c r="B1891" s="3" t="s">
        <v>73</v>
      </c>
      <c r="C1891" s="3" t="s">
        <v>747</v>
      </c>
      <c r="D1891" s="3" t="s">
        <v>707</v>
      </c>
      <c r="E1891" s="3" t="s">
        <v>764</v>
      </c>
      <c r="F1891" s="3" t="s">
        <v>711</v>
      </c>
      <c r="G1891" s="50">
        <v>1</v>
      </c>
      <c r="H1891" s="3">
        <v>14</v>
      </c>
      <c r="I1891" s="3">
        <v>1</v>
      </c>
      <c r="J1891" s="33">
        <v>135</v>
      </c>
      <c r="K1891" s="3" t="s">
        <v>668</v>
      </c>
      <c r="L1891" s="34">
        <v>45337</v>
      </c>
      <c r="M1891" s="3" t="s">
        <v>882</v>
      </c>
      <c r="N1891" s="3" t="s">
        <v>662</v>
      </c>
      <c r="O1891" s="35">
        <v>0</v>
      </c>
      <c r="P1891" s="3" t="s">
        <v>665</v>
      </c>
      <c r="Q1891" s="3" t="s">
        <v>8</v>
      </c>
      <c r="R1891" s="3" t="s">
        <v>1463</v>
      </c>
      <c r="T1891" s="3" t="str">
        <f t="shared" si="69"/>
        <v>INTERIOR</v>
      </c>
      <c r="U1891" s="48"/>
      <c r="V1891" s="3" t="s">
        <v>1599</v>
      </c>
      <c r="AA1891" s="3" t="str">
        <f t="shared" si="70"/>
        <v>INTERIORINT NINOPRIMARIACASUALBOXERBASICO MODA</v>
      </c>
    </row>
    <row r="1892" spans="1:27">
      <c r="A1892" s="3" t="s">
        <v>1272</v>
      </c>
      <c r="B1892" s="3" t="s">
        <v>73</v>
      </c>
      <c r="C1892" s="3" t="s">
        <v>747</v>
      </c>
      <c r="D1892" s="3" t="s">
        <v>707</v>
      </c>
      <c r="E1892" s="3" t="s">
        <v>764</v>
      </c>
      <c r="F1892" s="3" t="s">
        <v>711</v>
      </c>
      <c r="G1892" s="50">
        <v>1</v>
      </c>
      <c r="H1892" s="3">
        <v>16</v>
      </c>
      <c r="I1892" s="3">
        <v>1</v>
      </c>
      <c r="J1892" s="33">
        <v>170</v>
      </c>
      <c r="K1892" s="3" t="s">
        <v>668</v>
      </c>
      <c r="L1892" s="34">
        <v>45337</v>
      </c>
      <c r="M1892" s="3" t="s">
        <v>882</v>
      </c>
      <c r="N1892" s="3" t="s">
        <v>662</v>
      </c>
      <c r="O1892" s="35">
        <v>0</v>
      </c>
      <c r="P1892" s="3" t="s">
        <v>665</v>
      </c>
      <c r="Q1892" s="3" t="s">
        <v>8</v>
      </c>
      <c r="R1892" s="3" t="s">
        <v>1463</v>
      </c>
      <c r="T1892" s="3" t="str">
        <f t="shared" si="69"/>
        <v>INTERIOR</v>
      </c>
      <c r="U1892" s="48"/>
      <c r="V1892" s="3" t="s">
        <v>1599</v>
      </c>
      <c r="AA1892" s="3" t="str">
        <f t="shared" si="70"/>
        <v>INTERIORINT NINOPRIMARIACASUALBOXERBASICO MODA</v>
      </c>
    </row>
    <row r="1893" spans="1:27">
      <c r="A1893" s="3" t="s">
        <v>1273</v>
      </c>
      <c r="B1893" s="3" t="s">
        <v>73</v>
      </c>
      <c r="C1893" s="3" t="s">
        <v>747</v>
      </c>
      <c r="D1893" s="3" t="s">
        <v>707</v>
      </c>
      <c r="E1893" s="3" t="s">
        <v>764</v>
      </c>
      <c r="F1893" s="3" t="s">
        <v>702</v>
      </c>
      <c r="G1893" s="50">
        <v>2</v>
      </c>
      <c r="H1893" s="3">
        <v>12</v>
      </c>
      <c r="I1893" s="3">
        <v>1</v>
      </c>
      <c r="J1893" s="33">
        <v>88</v>
      </c>
      <c r="K1893" s="3" t="s">
        <v>668</v>
      </c>
      <c r="L1893" s="34">
        <v>45341</v>
      </c>
      <c r="M1893" s="3" t="s">
        <v>6</v>
      </c>
      <c r="N1893" s="3" t="s">
        <v>661</v>
      </c>
      <c r="O1893" s="35">
        <v>0</v>
      </c>
      <c r="P1893" s="3" t="s">
        <v>665</v>
      </c>
      <c r="Q1893" s="3" t="s">
        <v>8</v>
      </c>
      <c r="R1893" s="3" t="s">
        <v>1358</v>
      </c>
      <c r="T1893" s="3" t="str">
        <f t="shared" si="69"/>
        <v>INTERIOR</v>
      </c>
      <c r="U1893" s="48"/>
      <c r="V1893" s="3" t="s">
        <v>1599</v>
      </c>
      <c r="AA1893" s="3" t="str">
        <f t="shared" si="70"/>
        <v>INTERIORINT NINOPRIMARIACASUALBOXERMODA</v>
      </c>
    </row>
    <row r="1894" spans="1:27">
      <c r="A1894" s="3" t="s">
        <v>1273</v>
      </c>
      <c r="B1894" s="3" t="s">
        <v>73</v>
      </c>
      <c r="C1894" s="3" t="s">
        <v>747</v>
      </c>
      <c r="D1894" s="3" t="s">
        <v>707</v>
      </c>
      <c r="E1894" s="3" t="s">
        <v>764</v>
      </c>
      <c r="F1894" s="3" t="s">
        <v>702</v>
      </c>
      <c r="G1894" s="50">
        <v>2</v>
      </c>
      <c r="H1894" s="3">
        <v>14</v>
      </c>
      <c r="I1894" s="3">
        <v>1</v>
      </c>
      <c r="J1894" s="33">
        <v>86</v>
      </c>
      <c r="K1894" s="3" t="s">
        <v>668</v>
      </c>
      <c r="L1894" s="34">
        <v>45341</v>
      </c>
      <c r="M1894" s="3" t="s">
        <v>6</v>
      </c>
      <c r="N1894" s="3" t="s">
        <v>661</v>
      </c>
      <c r="O1894" s="35">
        <v>0</v>
      </c>
      <c r="P1894" s="3" t="s">
        <v>665</v>
      </c>
      <c r="Q1894" s="3" t="s">
        <v>8</v>
      </c>
      <c r="R1894" s="3" t="s">
        <v>1358</v>
      </c>
      <c r="T1894" s="3" t="str">
        <f t="shared" si="69"/>
        <v>INTERIOR</v>
      </c>
      <c r="U1894" s="48"/>
      <c r="V1894" s="3" t="s">
        <v>1599</v>
      </c>
      <c r="AA1894" s="3" t="str">
        <f t="shared" si="70"/>
        <v>INTERIORINT NINOPRIMARIACASUALBOXERMODA</v>
      </c>
    </row>
    <row r="1895" spans="1:27">
      <c r="A1895" s="3" t="s">
        <v>1273</v>
      </c>
      <c r="B1895" s="3" t="s">
        <v>73</v>
      </c>
      <c r="C1895" s="3" t="s">
        <v>747</v>
      </c>
      <c r="D1895" s="3" t="s">
        <v>707</v>
      </c>
      <c r="E1895" s="3" t="s">
        <v>764</v>
      </c>
      <c r="F1895" s="3" t="s">
        <v>702</v>
      </c>
      <c r="G1895" s="50">
        <v>2</v>
      </c>
      <c r="H1895" s="3">
        <v>16</v>
      </c>
      <c r="I1895" s="3">
        <v>1</v>
      </c>
      <c r="J1895" s="33">
        <v>127</v>
      </c>
      <c r="K1895" s="3" t="s">
        <v>668</v>
      </c>
      <c r="L1895" s="34">
        <v>45341</v>
      </c>
      <c r="M1895" s="3" t="s">
        <v>6</v>
      </c>
      <c r="N1895" s="3" t="s">
        <v>661</v>
      </c>
      <c r="O1895" s="35">
        <v>0</v>
      </c>
      <c r="P1895" s="3" t="s">
        <v>665</v>
      </c>
      <c r="Q1895" s="3" t="s">
        <v>8</v>
      </c>
      <c r="R1895" s="3" t="s">
        <v>1358</v>
      </c>
      <c r="T1895" s="3" t="str">
        <f t="shared" si="69"/>
        <v>INTERIOR</v>
      </c>
      <c r="U1895" s="48"/>
      <c r="V1895" s="3" t="s">
        <v>1599</v>
      </c>
      <c r="AA1895" s="3" t="str">
        <f t="shared" si="70"/>
        <v>INTERIORINT NINOPRIMARIACASUALBOXERMODA</v>
      </c>
    </row>
    <row r="1896" spans="1:27">
      <c r="A1896" s="3" t="s">
        <v>1273</v>
      </c>
      <c r="B1896" s="3" t="s">
        <v>73</v>
      </c>
      <c r="C1896" s="3" t="s">
        <v>747</v>
      </c>
      <c r="D1896" s="3" t="s">
        <v>707</v>
      </c>
      <c r="E1896" s="3" t="s">
        <v>764</v>
      </c>
      <c r="F1896" s="3" t="s">
        <v>702</v>
      </c>
      <c r="G1896" s="50">
        <v>2</v>
      </c>
      <c r="H1896" s="3">
        <v>18</v>
      </c>
      <c r="I1896" s="3">
        <v>1</v>
      </c>
      <c r="J1896" s="33">
        <v>61</v>
      </c>
      <c r="K1896" s="3" t="s">
        <v>668</v>
      </c>
      <c r="L1896" s="34">
        <v>45341</v>
      </c>
      <c r="M1896" s="3" t="s">
        <v>6</v>
      </c>
      <c r="N1896" s="3" t="s">
        <v>661</v>
      </c>
      <c r="O1896" s="35">
        <v>0</v>
      </c>
      <c r="P1896" s="3" t="s">
        <v>665</v>
      </c>
      <c r="Q1896" s="3" t="s">
        <v>8</v>
      </c>
      <c r="R1896" s="3" t="s">
        <v>1358</v>
      </c>
      <c r="T1896" s="3" t="str">
        <f t="shared" si="69"/>
        <v>INTERIOR</v>
      </c>
      <c r="U1896" s="48"/>
      <c r="V1896" s="3" t="s">
        <v>1599</v>
      </c>
      <c r="AA1896" s="3" t="str">
        <f t="shared" si="70"/>
        <v>INTERIORINT NINOPRIMARIACASUALBOXERMODA</v>
      </c>
    </row>
    <row r="1897" spans="1:27">
      <c r="A1897" s="3">
        <v>255454</v>
      </c>
      <c r="B1897" s="3" t="s">
        <v>73</v>
      </c>
      <c r="C1897" s="3" t="s">
        <v>680</v>
      </c>
      <c r="D1897" s="3" t="s">
        <v>681</v>
      </c>
      <c r="E1897" s="3" t="s">
        <v>697</v>
      </c>
      <c r="F1897" s="3" t="s">
        <v>683</v>
      </c>
      <c r="G1897" s="50">
        <v>1</v>
      </c>
      <c r="H1897" s="3" t="s">
        <v>7</v>
      </c>
      <c r="I1897" s="3" t="s">
        <v>7</v>
      </c>
      <c r="J1897" s="33">
        <v>0</v>
      </c>
      <c r="K1897" s="3" t="s">
        <v>668</v>
      </c>
      <c r="L1897" s="34">
        <v>45345</v>
      </c>
      <c r="M1897" s="3" t="s">
        <v>97</v>
      </c>
      <c r="N1897" s="3" t="s">
        <v>662</v>
      </c>
      <c r="O1897" s="35">
        <v>0</v>
      </c>
      <c r="P1897" s="3" t="s">
        <v>862</v>
      </c>
      <c r="Q1897" s="3" t="s">
        <v>8</v>
      </c>
      <c r="R1897" s="3" t="s">
        <v>1385</v>
      </c>
      <c r="S1897" s="3" t="s">
        <v>1809</v>
      </c>
      <c r="T1897" s="3" t="str">
        <f t="shared" si="69"/>
        <v>INTERIOR</v>
      </c>
      <c r="U1897" s="48">
        <v>742</v>
      </c>
      <c r="V1897" s="3" t="s">
        <v>1599</v>
      </c>
      <c r="AA1897" s="3" t="str">
        <f t="shared" si="70"/>
        <v>INTERIORINT NINOPREPRIMARIADEPORTIVOMEDIASBASICO NEUTRO</v>
      </c>
    </row>
    <row r="1898" spans="1:27">
      <c r="A1898" s="3">
        <v>255454</v>
      </c>
      <c r="B1898" s="3" t="s">
        <v>73</v>
      </c>
      <c r="C1898" s="3" t="s">
        <v>680</v>
      </c>
      <c r="D1898" s="3" t="s">
        <v>681</v>
      </c>
      <c r="E1898" s="3" t="s">
        <v>697</v>
      </c>
      <c r="F1898" s="3" t="s">
        <v>683</v>
      </c>
      <c r="G1898" s="50">
        <v>3</v>
      </c>
      <c r="H1898" s="3" t="s">
        <v>758</v>
      </c>
      <c r="I1898" s="3" t="s">
        <v>684</v>
      </c>
      <c r="J1898" s="33">
        <v>48</v>
      </c>
      <c r="K1898" s="3" t="s">
        <v>668</v>
      </c>
      <c r="L1898" s="34">
        <v>45345</v>
      </c>
      <c r="M1898" s="3" t="s">
        <v>97</v>
      </c>
      <c r="N1898" s="3" t="s">
        <v>662</v>
      </c>
      <c r="O1898" s="35">
        <v>0</v>
      </c>
      <c r="P1898" s="3" t="s">
        <v>664</v>
      </c>
      <c r="Q1898" s="3" t="s">
        <v>8</v>
      </c>
      <c r="R1898" s="3" t="s">
        <v>7</v>
      </c>
      <c r="S1898" s="3" t="s">
        <v>1697</v>
      </c>
      <c r="T1898" s="3" t="str">
        <f t="shared" si="69"/>
        <v>INTERIOR</v>
      </c>
      <c r="U1898" s="48"/>
      <c r="AA1898" s="3" t="str">
        <f t="shared" si="70"/>
        <v>INTERIORINT NINOPREPRIMARIADEPORTIVOMEDIASBASICO NEUTRO</v>
      </c>
    </row>
    <row r="1899" spans="1:27">
      <c r="A1899" s="3">
        <v>255454</v>
      </c>
      <c r="B1899" s="3" t="s">
        <v>73</v>
      </c>
      <c r="C1899" s="3" t="s">
        <v>680</v>
      </c>
      <c r="D1899" s="3" t="s">
        <v>681</v>
      </c>
      <c r="E1899" s="3" t="s">
        <v>697</v>
      </c>
      <c r="F1899" s="3" t="s">
        <v>683</v>
      </c>
      <c r="G1899" s="50">
        <v>3</v>
      </c>
      <c r="H1899" s="3" t="s">
        <v>759</v>
      </c>
      <c r="I1899" s="3" t="s">
        <v>684</v>
      </c>
      <c r="J1899" s="33">
        <v>60</v>
      </c>
      <c r="K1899" s="3" t="s">
        <v>668</v>
      </c>
      <c r="L1899" s="34">
        <v>45345</v>
      </c>
      <c r="M1899" s="3" t="s">
        <v>97</v>
      </c>
      <c r="N1899" s="3" t="s">
        <v>662</v>
      </c>
      <c r="O1899" s="35">
        <v>0</v>
      </c>
      <c r="P1899" s="3" t="s">
        <v>664</v>
      </c>
      <c r="Q1899" s="3" t="s">
        <v>8</v>
      </c>
      <c r="R1899" s="3" t="s">
        <v>7</v>
      </c>
      <c r="S1899" s="3" t="s">
        <v>1697</v>
      </c>
      <c r="T1899" s="3" t="str">
        <f t="shared" si="69"/>
        <v>INTERIOR</v>
      </c>
      <c r="U1899" s="48"/>
      <c r="AA1899" s="3" t="str">
        <f t="shared" si="70"/>
        <v>INTERIORINT NINOPREPRIMARIADEPORTIVOMEDIASBASICO NEUTRO</v>
      </c>
    </row>
    <row r="1900" spans="1:27">
      <c r="A1900" s="3">
        <v>255454</v>
      </c>
      <c r="B1900" s="3" t="s">
        <v>73</v>
      </c>
      <c r="C1900" s="3" t="s">
        <v>680</v>
      </c>
      <c r="D1900" s="3" t="s">
        <v>681</v>
      </c>
      <c r="E1900" s="3" t="s">
        <v>697</v>
      </c>
      <c r="F1900" s="3" t="s">
        <v>683</v>
      </c>
      <c r="G1900" s="50">
        <v>3</v>
      </c>
      <c r="H1900" s="3" t="s">
        <v>760</v>
      </c>
      <c r="I1900" s="3" t="s">
        <v>684</v>
      </c>
      <c r="J1900" s="33">
        <v>192</v>
      </c>
      <c r="K1900" s="3" t="s">
        <v>668</v>
      </c>
      <c r="L1900" s="34">
        <v>45345</v>
      </c>
      <c r="M1900" s="3" t="s">
        <v>97</v>
      </c>
      <c r="N1900" s="3" t="s">
        <v>662</v>
      </c>
      <c r="O1900" s="35">
        <v>0</v>
      </c>
      <c r="P1900" s="3" t="s">
        <v>664</v>
      </c>
      <c r="Q1900" s="3" t="s">
        <v>8</v>
      </c>
      <c r="R1900" s="3" t="s">
        <v>7</v>
      </c>
      <c r="S1900" s="3" t="s">
        <v>1697</v>
      </c>
      <c r="T1900" s="3" t="str">
        <f t="shared" si="69"/>
        <v>INTERIOR</v>
      </c>
      <c r="U1900" s="48"/>
      <c r="AA1900" s="3" t="str">
        <f t="shared" si="70"/>
        <v>INTERIORINT NINOPREPRIMARIADEPORTIVOMEDIASBASICO NEUTRO</v>
      </c>
    </row>
    <row r="1901" spans="1:27">
      <c r="A1901" s="3">
        <v>255455</v>
      </c>
      <c r="B1901" s="3" t="s">
        <v>73</v>
      </c>
      <c r="C1901" s="3" t="s">
        <v>680</v>
      </c>
      <c r="D1901" s="3" t="s">
        <v>681</v>
      </c>
      <c r="E1901" s="3" t="s">
        <v>697</v>
      </c>
      <c r="F1901" s="3" t="s">
        <v>683</v>
      </c>
      <c r="G1901" s="50">
        <v>1</v>
      </c>
      <c r="H1901" s="3" t="s">
        <v>7</v>
      </c>
      <c r="I1901" s="3" t="s">
        <v>7</v>
      </c>
      <c r="J1901" s="33">
        <v>0</v>
      </c>
      <c r="K1901" s="3" t="s">
        <v>668</v>
      </c>
      <c r="L1901" s="34">
        <v>45345</v>
      </c>
      <c r="M1901" s="3" t="s">
        <v>97</v>
      </c>
      <c r="N1901" s="3" t="s">
        <v>662</v>
      </c>
      <c r="O1901" s="35">
        <v>0</v>
      </c>
      <c r="P1901" s="3" t="s">
        <v>862</v>
      </c>
      <c r="Q1901" s="3" t="s">
        <v>8</v>
      </c>
      <c r="R1901" s="3" t="s">
        <v>1385</v>
      </c>
      <c r="S1901" s="3" t="s">
        <v>1809</v>
      </c>
      <c r="T1901" s="3" t="str">
        <f t="shared" si="69"/>
        <v>INTERIOR</v>
      </c>
      <c r="U1901" s="48">
        <v>398</v>
      </c>
      <c r="V1901" s="3" t="s">
        <v>1599</v>
      </c>
      <c r="AA1901" s="3" t="str">
        <f t="shared" si="70"/>
        <v>INTERIORINT NINOPREPRIMARIADEPORTIVOMEDIASBASICO NEUTRO</v>
      </c>
    </row>
    <row r="1902" spans="1:27">
      <c r="A1902" s="3">
        <v>255455</v>
      </c>
      <c r="B1902" s="3" t="s">
        <v>73</v>
      </c>
      <c r="C1902" s="3" t="s">
        <v>680</v>
      </c>
      <c r="D1902" s="3" t="s">
        <v>681</v>
      </c>
      <c r="E1902" s="3" t="s">
        <v>697</v>
      </c>
      <c r="F1902" s="3" t="s">
        <v>683</v>
      </c>
      <c r="G1902" s="50">
        <v>3</v>
      </c>
      <c r="H1902" s="3" t="s">
        <v>758</v>
      </c>
      <c r="I1902" s="3" t="s">
        <v>684</v>
      </c>
      <c r="J1902" s="33">
        <v>132</v>
      </c>
      <c r="K1902" s="3" t="s">
        <v>668</v>
      </c>
      <c r="L1902" s="34">
        <v>45345</v>
      </c>
      <c r="M1902" s="3" t="s">
        <v>97</v>
      </c>
      <c r="N1902" s="3" t="s">
        <v>662</v>
      </c>
      <c r="O1902" s="35">
        <v>0</v>
      </c>
      <c r="P1902" s="3" t="s">
        <v>664</v>
      </c>
      <c r="Q1902" s="3" t="s">
        <v>8</v>
      </c>
      <c r="R1902" s="3" t="s">
        <v>7</v>
      </c>
      <c r="S1902" s="3" t="s">
        <v>1697</v>
      </c>
      <c r="T1902" s="3" t="str">
        <f t="shared" si="69"/>
        <v>INTERIOR</v>
      </c>
      <c r="U1902" s="48"/>
      <c r="AA1902" s="3" t="str">
        <f t="shared" si="70"/>
        <v>INTERIORINT NINOPREPRIMARIADEPORTIVOMEDIASBASICO NEUTRO</v>
      </c>
    </row>
    <row r="1903" spans="1:27">
      <c r="A1903" s="3">
        <v>255455</v>
      </c>
      <c r="B1903" s="3" t="s">
        <v>73</v>
      </c>
      <c r="C1903" s="3" t="s">
        <v>680</v>
      </c>
      <c r="D1903" s="3" t="s">
        <v>681</v>
      </c>
      <c r="E1903" s="3" t="s">
        <v>697</v>
      </c>
      <c r="F1903" s="3" t="s">
        <v>683</v>
      </c>
      <c r="G1903" s="50">
        <v>3</v>
      </c>
      <c r="H1903" s="3" t="s">
        <v>759</v>
      </c>
      <c r="I1903" s="3" t="s">
        <v>684</v>
      </c>
      <c r="J1903" s="33">
        <v>204</v>
      </c>
      <c r="K1903" s="3" t="s">
        <v>668</v>
      </c>
      <c r="L1903" s="34">
        <v>45345</v>
      </c>
      <c r="M1903" s="3" t="s">
        <v>97</v>
      </c>
      <c r="N1903" s="3" t="s">
        <v>662</v>
      </c>
      <c r="O1903" s="35">
        <v>0</v>
      </c>
      <c r="P1903" s="3" t="s">
        <v>664</v>
      </c>
      <c r="Q1903" s="3" t="s">
        <v>8</v>
      </c>
      <c r="R1903" s="3" t="s">
        <v>7</v>
      </c>
      <c r="S1903" s="3" t="s">
        <v>1697</v>
      </c>
      <c r="T1903" s="3" t="str">
        <f t="shared" si="69"/>
        <v>INTERIOR</v>
      </c>
      <c r="U1903" s="48"/>
      <c r="AA1903" s="3" t="str">
        <f t="shared" si="70"/>
        <v>INTERIORINT NINOPREPRIMARIADEPORTIVOMEDIASBASICO NEUTRO</v>
      </c>
    </row>
    <row r="1904" spans="1:27">
      <c r="A1904" s="3">
        <v>255455</v>
      </c>
      <c r="B1904" s="3" t="s">
        <v>73</v>
      </c>
      <c r="C1904" s="3" t="s">
        <v>680</v>
      </c>
      <c r="D1904" s="3" t="s">
        <v>681</v>
      </c>
      <c r="E1904" s="3" t="s">
        <v>697</v>
      </c>
      <c r="F1904" s="3" t="s">
        <v>683</v>
      </c>
      <c r="G1904" s="50">
        <v>3</v>
      </c>
      <c r="H1904" s="3" t="s">
        <v>760</v>
      </c>
      <c r="I1904" s="3" t="s">
        <v>684</v>
      </c>
      <c r="J1904" s="33">
        <v>120</v>
      </c>
      <c r="K1904" s="3" t="s">
        <v>668</v>
      </c>
      <c r="L1904" s="34">
        <v>45345</v>
      </c>
      <c r="M1904" s="3" t="s">
        <v>97</v>
      </c>
      <c r="N1904" s="3" t="s">
        <v>662</v>
      </c>
      <c r="O1904" s="35">
        <v>0</v>
      </c>
      <c r="P1904" s="3" t="s">
        <v>664</v>
      </c>
      <c r="Q1904" s="3" t="s">
        <v>8</v>
      </c>
      <c r="R1904" s="3" t="s">
        <v>7</v>
      </c>
      <c r="S1904" s="3" t="s">
        <v>1697</v>
      </c>
      <c r="T1904" s="3" t="str">
        <f t="shared" si="69"/>
        <v>INTERIOR</v>
      </c>
      <c r="U1904" s="48"/>
      <c r="AA1904" s="3" t="str">
        <f t="shared" si="70"/>
        <v>INTERIORINT NINOPREPRIMARIADEPORTIVOMEDIASBASICO NEUTRO</v>
      </c>
    </row>
    <row r="1905" spans="1:27">
      <c r="A1905" s="3">
        <v>255456</v>
      </c>
      <c r="B1905" s="3" t="s">
        <v>73</v>
      </c>
      <c r="C1905" s="3" t="s">
        <v>680</v>
      </c>
      <c r="D1905" s="3" t="s">
        <v>681</v>
      </c>
      <c r="E1905" s="3" t="s">
        <v>697</v>
      </c>
      <c r="F1905" s="3" t="s">
        <v>683</v>
      </c>
      <c r="G1905" s="50">
        <v>1</v>
      </c>
      <c r="H1905" s="3" t="s">
        <v>7</v>
      </c>
      <c r="I1905" s="3" t="s">
        <v>7</v>
      </c>
      <c r="J1905" s="33">
        <v>0</v>
      </c>
      <c r="K1905" s="3" t="s">
        <v>668</v>
      </c>
      <c r="L1905" s="34">
        <v>45345</v>
      </c>
      <c r="M1905" s="3" t="s">
        <v>97</v>
      </c>
      <c r="N1905" s="3" t="s">
        <v>662</v>
      </c>
      <c r="O1905" s="35">
        <v>0</v>
      </c>
      <c r="P1905" s="3" t="s">
        <v>862</v>
      </c>
      <c r="Q1905" s="3" t="s">
        <v>8</v>
      </c>
      <c r="R1905" s="3" t="s">
        <v>1385</v>
      </c>
      <c r="S1905" s="3" t="s">
        <v>1809</v>
      </c>
      <c r="T1905" s="3" t="str">
        <f t="shared" si="69"/>
        <v>INTERIOR</v>
      </c>
      <c r="U1905" s="48">
        <v>758</v>
      </c>
      <c r="V1905" s="3" t="s">
        <v>1599</v>
      </c>
      <c r="AA1905" s="3" t="str">
        <f t="shared" si="70"/>
        <v>INTERIORINT NINOPREPRIMARIADEPORTIVOMEDIASBASICO NEUTRO</v>
      </c>
    </row>
    <row r="1906" spans="1:27">
      <c r="A1906" s="3">
        <v>255456</v>
      </c>
      <c r="B1906" s="3" t="s">
        <v>73</v>
      </c>
      <c r="C1906" s="3" t="s">
        <v>680</v>
      </c>
      <c r="D1906" s="3" t="s">
        <v>681</v>
      </c>
      <c r="E1906" s="3" t="s">
        <v>697</v>
      </c>
      <c r="F1906" s="3" t="s">
        <v>683</v>
      </c>
      <c r="G1906" s="50">
        <v>3</v>
      </c>
      <c r="H1906" s="3" t="s">
        <v>758</v>
      </c>
      <c r="I1906" s="3" t="s">
        <v>684</v>
      </c>
      <c r="J1906" s="33">
        <v>120</v>
      </c>
      <c r="K1906" s="3" t="s">
        <v>668</v>
      </c>
      <c r="L1906" s="34">
        <v>45345</v>
      </c>
      <c r="M1906" s="3" t="s">
        <v>97</v>
      </c>
      <c r="N1906" s="3" t="s">
        <v>662</v>
      </c>
      <c r="O1906" s="35">
        <v>0</v>
      </c>
      <c r="P1906" s="3" t="s">
        <v>664</v>
      </c>
      <c r="Q1906" s="3" t="s">
        <v>8</v>
      </c>
      <c r="R1906" s="3" t="s">
        <v>7</v>
      </c>
      <c r="S1906" s="3" t="s">
        <v>1697</v>
      </c>
      <c r="T1906" s="3" t="str">
        <f t="shared" si="69"/>
        <v>INTERIOR</v>
      </c>
      <c r="U1906" s="48"/>
      <c r="AA1906" s="3" t="str">
        <f t="shared" si="70"/>
        <v>INTERIORINT NINOPREPRIMARIADEPORTIVOMEDIASBASICO NEUTRO</v>
      </c>
    </row>
    <row r="1907" spans="1:27">
      <c r="A1907" s="3">
        <v>255456</v>
      </c>
      <c r="B1907" s="3" t="s">
        <v>73</v>
      </c>
      <c r="C1907" s="3" t="s">
        <v>680</v>
      </c>
      <c r="D1907" s="3" t="s">
        <v>681</v>
      </c>
      <c r="E1907" s="3" t="s">
        <v>697</v>
      </c>
      <c r="F1907" s="3" t="s">
        <v>683</v>
      </c>
      <c r="G1907" s="50">
        <v>3</v>
      </c>
      <c r="H1907" s="3" t="s">
        <v>759</v>
      </c>
      <c r="I1907" s="3" t="s">
        <v>684</v>
      </c>
      <c r="J1907" s="33">
        <v>216</v>
      </c>
      <c r="K1907" s="3" t="s">
        <v>668</v>
      </c>
      <c r="L1907" s="34">
        <v>45345</v>
      </c>
      <c r="M1907" s="3" t="s">
        <v>97</v>
      </c>
      <c r="N1907" s="3" t="s">
        <v>662</v>
      </c>
      <c r="O1907" s="35">
        <v>0</v>
      </c>
      <c r="P1907" s="3" t="s">
        <v>664</v>
      </c>
      <c r="Q1907" s="3" t="s">
        <v>8</v>
      </c>
      <c r="R1907" s="3" t="s">
        <v>7</v>
      </c>
      <c r="S1907" s="3" t="s">
        <v>1697</v>
      </c>
      <c r="T1907" s="3" t="str">
        <f t="shared" si="69"/>
        <v>INTERIOR</v>
      </c>
      <c r="U1907" s="48"/>
      <c r="AA1907" s="3" t="str">
        <f t="shared" si="70"/>
        <v>INTERIORINT NINOPREPRIMARIADEPORTIVOMEDIASBASICO NEUTRO</v>
      </c>
    </row>
    <row r="1908" spans="1:27">
      <c r="A1908" s="3">
        <v>255456</v>
      </c>
      <c r="B1908" s="3" t="s">
        <v>73</v>
      </c>
      <c r="C1908" s="3" t="s">
        <v>680</v>
      </c>
      <c r="D1908" s="3" t="s">
        <v>681</v>
      </c>
      <c r="E1908" s="3" t="s">
        <v>697</v>
      </c>
      <c r="F1908" s="3" t="s">
        <v>683</v>
      </c>
      <c r="G1908" s="50">
        <v>3</v>
      </c>
      <c r="H1908" s="3" t="s">
        <v>760</v>
      </c>
      <c r="I1908" s="3" t="s">
        <v>684</v>
      </c>
      <c r="J1908" s="33">
        <v>156</v>
      </c>
      <c r="K1908" s="3" t="s">
        <v>668</v>
      </c>
      <c r="L1908" s="34">
        <v>45345</v>
      </c>
      <c r="M1908" s="3" t="s">
        <v>97</v>
      </c>
      <c r="N1908" s="3" t="s">
        <v>662</v>
      </c>
      <c r="O1908" s="35">
        <v>0</v>
      </c>
      <c r="P1908" s="3" t="s">
        <v>664</v>
      </c>
      <c r="Q1908" s="3" t="s">
        <v>8</v>
      </c>
      <c r="R1908" s="3" t="s">
        <v>7</v>
      </c>
      <c r="S1908" s="3" t="s">
        <v>1697</v>
      </c>
      <c r="T1908" s="3" t="str">
        <f t="shared" si="69"/>
        <v>INTERIOR</v>
      </c>
      <c r="U1908" s="48"/>
      <c r="AA1908" s="3" t="str">
        <f t="shared" si="70"/>
        <v>INTERIORINT NINOPREPRIMARIADEPORTIVOMEDIASBASICO NEUTRO</v>
      </c>
    </row>
    <row r="1909" spans="1:27">
      <c r="A1909" s="3">
        <v>255456</v>
      </c>
      <c r="B1909" s="3" t="s">
        <v>73</v>
      </c>
      <c r="C1909" s="3" t="s">
        <v>680</v>
      </c>
      <c r="D1909" s="3" t="s">
        <v>681</v>
      </c>
      <c r="E1909" s="3" t="s">
        <v>697</v>
      </c>
      <c r="F1909" s="3" t="s">
        <v>683</v>
      </c>
      <c r="G1909" s="50">
        <v>3</v>
      </c>
      <c r="H1909" s="3" t="s">
        <v>758</v>
      </c>
      <c r="I1909" s="3" t="s">
        <v>713</v>
      </c>
      <c r="J1909" s="33">
        <v>36</v>
      </c>
      <c r="K1909" s="3" t="s">
        <v>668</v>
      </c>
      <c r="L1909" s="34">
        <v>45345</v>
      </c>
      <c r="M1909" s="3" t="s">
        <v>97</v>
      </c>
      <c r="N1909" s="3" t="s">
        <v>662</v>
      </c>
      <c r="O1909" s="35">
        <v>0</v>
      </c>
      <c r="P1909" s="3" t="s">
        <v>664</v>
      </c>
      <c r="Q1909" s="3" t="s">
        <v>8</v>
      </c>
      <c r="R1909" s="3" t="s">
        <v>7</v>
      </c>
      <c r="S1909" s="3" t="s">
        <v>1697</v>
      </c>
      <c r="T1909" s="3" t="str">
        <f t="shared" si="69"/>
        <v>INTERIOR</v>
      </c>
      <c r="U1909" s="48"/>
      <c r="AA1909" s="3" t="str">
        <f t="shared" si="70"/>
        <v>INTERIORINT NINOPREPRIMARIADEPORTIVOMEDIASBASICO NEUTRO</v>
      </c>
    </row>
    <row r="1910" spans="1:27">
      <c r="A1910" s="3">
        <v>255456</v>
      </c>
      <c r="B1910" s="3" t="s">
        <v>73</v>
      </c>
      <c r="C1910" s="3" t="s">
        <v>680</v>
      </c>
      <c r="D1910" s="3" t="s">
        <v>681</v>
      </c>
      <c r="E1910" s="3" t="s">
        <v>697</v>
      </c>
      <c r="F1910" s="3" t="s">
        <v>683</v>
      </c>
      <c r="G1910" s="50">
        <v>3</v>
      </c>
      <c r="H1910" s="3" t="s">
        <v>759</v>
      </c>
      <c r="I1910" s="3" t="s">
        <v>713</v>
      </c>
      <c r="J1910" s="33">
        <v>120</v>
      </c>
      <c r="K1910" s="3" t="s">
        <v>668</v>
      </c>
      <c r="L1910" s="34">
        <v>45345</v>
      </c>
      <c r="M1910" s="3" t="s">
        <v>97</v>
      </c>
      <c r="N1910" s="3" t="s">
        <v>662</v>
      </c>
      <c r="O1910" s="35">
        <v>0</v>
      </c>
      <c r="P1910" s="3" t="s">
        <v>664</v>
      </c>
      <c r="Q1910" s="3" t="s">
        <v>8</v>
      </c>
      <c r="R1910" s="3" t="s">
        <v>7</v>
      </c>
      <c r="S1910" s="3" t="s">
        <v>1697</v>
      </c>
      <c r="T1910" s="3" t="str">
        <f t="shared" si="69"/>
        <v>INTERIOR</v>
      </c>
      <c r="U1910" s="48"/>
      <c r="AA1910" s="3" t="str">
        <f t="shared" si="70"/>
        <v>INTERIORINT NINOPREPRIMARIADEPORTIVOMEDIASBASICO NEUTRO</v>
      </c>
    </row>
    <row r="1911" spans="1:27">
      <c r="A1911" s="3">
        <v>255456</v>
      </c>
      <c r="B1911" s="3" t="s">
        <v>73</v>
      </c>
      <c r="C1911" s="3" t="s">
        <v>680</v>
      </c>
      <c r="D1911" s="3" t="s">
        <v>681</v>
      </c>
      <c r="E1911" s="3" t="s">
        <v>697</v>
      </c>
      <c r="F1911" s="3" t="s">
        <v>683</v>
      </c>
      <c r="G1911" s="50">
        <v>3</v>
      </c>
      <c r="H1911" s="3" t="s">
        <v>760</v>
      </c>
      <c r="I1911" s="3" t="s">
        <v>713</v>
      </c>
      <c r="J1911" s="33">
        <v>108</v>
      </c>
      <c r="K1911" s="3" t="s">
        <v>668</v>
      </c>
      <c r="L1911" s="34">
        <v>45345</v>
      </c>
      <c r="M1911" s="3" t="s">
        <v>97</v>
      </c>
      <c r="N1911" s="3" t="s">
        <v>662</v>
      </c>
      <c r="O1911" s="35">
        <v>0</v>
      </c>
      <c r="P1911" s="3" t="s">
        <v>664</v>
      </c>
      <c r="Q1911" s="3" t="s">
        <v>8</v>
      </c>
      <c r="R1911" s="3" t="s">
        <v>7</v>
      </c>
      <c r="S1911" s="3" t="s">
        <v>1697</v>
      </c>
      <c r="T1911" s="3" t="str">
        <f t="shared" si="69"/>
        <v>INTERIOR</v>
      </c>
      <c r="U1911" s="48"/>
      <c r="AA1911" s="3" t="str">
        <f t="shared" si="70"/>
        <v>INTERIORINT NINOPREPRIMARIADEPORTIVOMEDIASBASICO NEUTRO</v>
      </c>
    </row>
    <row r="1912" spans="1:27">
      <c r="A1912" s="3">
        <v>255459</v>
      </c>
      <c r="B1912" s="3" t="s">
        <v>73</v>
      </c>
      <c r="C1912" s="3" t="s">
        <v>680</v>
      </c>
      <c r="D1912" s="3" t="s">
        <v>681</v>
      </c>
      <c r="E1912" s="3" t="s">
        <v>697</v>
      </c>
      <c r="F1912" s="3" t="s">
        <v>683</v>
      </c>
      <c r="G1912" s="50">
        <v>3</v>
      </c>
      <c r="H1912" s="3" t="s">
        <v>758</v>
      </c>
      <c r="I1912" s="3" t="s">
        <v>684</v>
      </c>
      <c r="J1912" s="33">
        <v>36</v>
      </c>
      <c r="K1912" s="3" t="s">
        <v>668</v>
      </c>
      <c r="L1912" s="34">
        <v>45345</v>
      </c>
      <c r="M1912" s="3" t="s">
        <v>97</v>
      </c>
      <c r="N1912" s="3" t="s">
        <v>662</v>
      </c>
      <c r="O1912" s="35">
        <v>0</v>
      </c>
      <c r="P1912" s="3" t="s">
        <v>664</v>
      </c>
      <c r="Q1912" s="3" t="s">
        <v>8</v>
      </c>
      <c r="R1912" s="3" t="s">
        <v>7</v>
      </c>
      <c r="S1912" s="3" t="s">
        <v>1697</v>
      </c>
      <c r="T1912" s="3" t="str">
        <f t="shared" si="69"/>
        <v>INTERIOR</v>
      </c>
      <c r="U1912" s="48"/>
      <c r="AA1912" s="3" t="str">
        <f t="shared" si="70"/>
        <v>INTERIORINT NINOPREPRIMARIADEPORTIVOMEDIASBASICO NEUTRO</v>
      </c>
    </row>
    <row r="1913" spans="1:27">
      <c r="A1913" s="3">
        <v>255459</v>
      </c>
      <c r="B1913" s="3" t="s">
        <v>73</v>
      </c>
      <c r="C1913" s="3" t="s">
        <v>680</v>
      </c>
      <c r="D1913" s="3" t="s">
        <v>681</v>
      </c>
      <c r="E1913" s="3" t="s">
        <v>697</v>
      </c>
      <c r="F1913" s="3" t="s">
        <v>683</v>
      </c>
      <c r="G1913" s="50">
        <v>3</v>
      </c>
      <c r="H1913" s="3" t="s">
        <v>759</v>
      </c>
      <c r="I1913" s="3" t="s">
        <v>684</v>
      </c>
      <c r="J1913" s="33">
        <v>36</v>
      </c>
      <c r="K1913" s="3" t="s">
        <v>668</v>
      </c>
      <c r="L1913" s="34">
        <v>45345</v>
      </c>
      <c r="M1913" s="3" t="s">
        <v>97</v>
      </c>
      <c r="N1913" s="3" t="s">
        <v>662</v>
      </c>
      <c r="O1913" s="35">
        <v>0</v>
      </c>
      <c r="P1913" s="3" t="s">
        <v>664</v>
      </c>
      <c r="Q1913" s="3" t="s">
        <v>8</v>
      </c>
      <c r="R1913" s="3" t="s">
        <v>7</v>
      </c>
      <c r="S1913" s="3" t="s">
        <v>1697</v>
      </c>
      <c r="T1913" s="3" t="str">
        <f t="shared" ref="T1913:T1976" si="71">+IF(B1913="NINA","INFANTIL",IF(B1913="NINO","INFANTIL",IF(B1913="BEBITA","INFANTIL",IF(B1913="BEBITO","INFANTIL",IF(B1913="BEBE","INFANTIL",IF(B1913="HOGAR","HOGAR Y COMPLEMENTOS",IF(B1913="COMPLEMENTOS","HOGAR Y COMPLEMENTOS",IF(B1913="COLEGIAL","HOGAR Y COMPLEMENTOS",IF(B1913="INT MUJER","INTERIOR",IF(B1913="INT HOMBRE","INTERIOR",IF(B1913="INT NINA","INTERIOR",IF(B1913="INT NINO","INTERIOR",IF(B1913="INT BEBITA","INTERIOR",IF(B1913="INT BEBITO","INTERIOR",IF(B1913="MUJER","MUJER",IF(B1913="HOMBRE","HOMBRE",""))))))))))))))))</f>
        <v>INTERIOR</v>
      </c>
      <c r="U1913" s="48"/>
      <c r="AA1913" s="3" t="str">
        <f t="shared" si="70"/>
        <v>INTERIORINT NINOPREPRIMARIADEPORTIVOMEDIASBASICO NEUTRO</v>
      </c>
    </row>
    <row r="1914" spans="1:27">
      <c r="A1914" s="3">
        <v>255459</v>
      </c>
      <c r="B1914" s="3" t="s">
        <v>73</v>
      </c>
      <c r="C1914" s="3" t="s">
        <v>680</v>
      </c>
      <c r="D1914" s="3" t="s">
        <v>681</v>
      </c>
      <c r="E1914" s="3" t="s">
        <v>697</v>
      </c>
      <c r="F1914" s="3" t="s">
        <v>683</v>
      </c>
      <c r="G1914" s="50">
        <v>3</v>
      </c>
      <c r="H1914" s="3" t="s">
        <v>760</v>
      </c>
      <c r="I1914" s="3" t="s">
        <v>684</v>
      </c>
      <c r="J1914" s="33">
        <v>108</v>
      </c>
      <c r="K1914" s="3" t="s">
        <v>668</v>
      </c>
      <c r="L1914" s="34">
        <v>45345</v>
      </c>
      <c r="M1914" s="3" t="s">
        <v>97</v>
      </c>
      <c r="N1914" s="3" t="s">
        <v>662</v>
      </c>
      <c r="O1914" s="35">
        <v>0</v>
      </c>
      <c r="P1914" s="3" t="s">
        <v>664</v>
      </c>
      <c r="Q1914" s="3" t="s">
        <v>8</v>
      </c>
      <c r="R1914" s="3" t="s">
        <v>7</v>
      </c>
      <c r="S1914" s="3" t="s">
        <v>1697</v>
      </c>
      <c r="T1914" s="3" t="str">
        <f t="shared" si="71"/>
        <v>INTERIOR</v>
      </c>
      <c r="U1914" s="48"/>
      <c r="AA1914" s="3" t="str">
        <f t="shared" si="70"/>
        <v>INTERIORINT NINOPREPRIMARIADEPORTIVOMEDIASBASICO NEUTRO</v>
      </c>
    </row>
    <row r="1915" spans="1:27">
      <c r="A1915" s="3">
        <v>255460</v>
      </c>
      <c r="B1915" s="3" t="s">
        <v>73</v>
      </c>
      <c r="C1915" s="3" t="s">
        <v>680</v>
      </c>
      <c r="D1915" s="3" t="s">
        <v>681</v>
      </c>
      <c r="E1915" s="3" t="s">
        <v>697</v>
      </c>
      <c r="F1915" s="3" t="s">
        <v>683</v>
      </c>
      <c r="G1915" s="50">
        <v>2</v>
      </c>
      <c r="H1915" s="3" t="s">
        <v>760</v>
      </c>
      <c r="I1915" s="3" t="s">
        <v>684</v>
      </c>
      <c r="J1915" s="33">
        <v>306</v>
      </c>
      <c r="K1915" s="3" t="s">
        <v>668</v>
      </c>
      <c r="L1915" s="34">
        <v>45345</v>
      </c>
      <c r="M1915" s="3" t="s">
        <v>97</v>
      </c>
      <c r="N1915" s="3" t="s">
        <v>662</v>
      </c>
      <c r="O1915" s="35">
        <v>0</v>
      </c>
      <c r="P1915" s="3" t="s">
        <v>664</v>
      </c>
      <c r="Q1915" s="3" t="s">
        <v>8</v>
      </c>
      <c r="R1915" s="3" t="s">
        <v>7</v>
      </c>
      <c r="S1915" s="3" t="s">
        <v>1697</v>
      </c>
      <c r="T1915" s="3" t="str">
        <f t="shared" si="71"/>
        <v>INTERIOR</v>
      </c>
      <c r="U1915" s="48"/>
      <c r="AA1915" s="3" t="str">
        <f t="shared" si="70"/>
        <v>INTERIORINT NINOPREPRIMARIADEPORTIVOMEDIASBASICO NEUTRO</v>
      </c>
    </row>
    <row r="1916" spans="1:27">
      <c r="A1916" s="3">
        <v>255460</v>
      </c>
      <c r="B1916" s="3" t="s">
        <v>73</v>
      </c>
      <c r="C1916" s="3" t="s">
        <v>680</v>
      </c>
      <c r="D1916" s="3" t="s">
        <v>681</v>
      </c>
      <c r="E1916" s="3" t="s">
        <v>697</v>
      </c>
      <c r="F1916" s="3" t="s">
        <v>683</v>
      </c>
      <c r="G1916" s="50">
        <v>2</v>
      </c>
      <c r="H1916" s="3" t="s">
        <v>758</v>
      </c>
      <c r="I1916" s="3" t="s">
        <v>713</v>
      </c>
      <c r="J1916" s="33">
        <v>54</v>
      </c>
      <c r="K1916" s="3" t="s">
        <v>668</v>
      </c>
      <c r="L1916" s="34">
        <v>45345</v>
      </c>
      <c r="M1916" s="3" t="s">
        <v>97</v>
      </c>
      <c r="N1916" s="3" t="s">
        <v>662</v>
      </c>
      <c r="O1916" s="35">
        <v>0</v>
      </c>
      <c r="P1916" s="3" t="s">
        <v>664</v>
      </c>
      <c r="Q1916" s="3" t="s">
        <v>8</v>
      </c>
      <c r="R1916" s="3" t="s">
        <v>7</v>
      </c>
      <c r="S1916" s="3" t="s">
        <v>1697</v>
      </c>
      <c r="T1916" s="3" t="str">
        <f t="shared" si="71"/>
        <v>INTERIOR</v>
      </c>
      <c r="U1916" s="48"/>
      <c r="AA1916" s="3" t="str">
        <f t="shared" si="70"/>
        <v>INTERIORINT NINOPREPRIMARIADEPORTIVOMEDIASBASICO NEUTRO</v>
      </c>
    </row>
    <row r="1917" spans="1:27">
      <c r="A1917" s="3">
        <v>255460</v>
      </c>
      <c r="B1917" s="3" t="s">
        <v>73</v>
      </c>
      <c r="C1917" s="3" t="s">
        <v>680</v>
      </c>
      <c r="D1917" s="3" t="s">
        <v>681</v>
      </c>
      <c r="E1917" s="3" t="s">
        <v>697</v>
      </c>
      <c r="F1917" s="3" t="s">
        <v>683</v>
      </c>
      <c r="G1917" s="50">
        <v>2</v>
      </c>
      <c r="H1917" s="3" t="s">
        <v>759</v>
      </c>
      <c r="I1917" s="3" t="s">
        <v>713</v>
      </c>
      <c r="J1917" s="33">
        <v>144</v>
      </c>
      <c r="K1917" s="3" t="s">
        <v>668</v>
      </c>
      <c r="L1917" s="34">
        <v>45345</v>
      </c>
      <c r="M1917" s="3" t="s">
        <v>97</v>
      </c>
      <c r="N1917" s="3" t="s">
        <v>662</v>
      </c>
      <c r="O1917" s="35">
        <v>0</v>
      </c>
      <c r="P1917" s="3" t="s">
        <v>664</v>
      </c>
      <c r="Q1917" s="3" t="s">
        <v>8</v>
      </c>
      <c r="R1917" s="3" t="s">
        <v>7</v>
      </c>
      <c r="S1917" s="3" t="s">
        <v>1697</v>
      </c>
      <c r="T1917" s="3" t="str">
        <f t="shared" si="71"/>
        <v>INTERIOR</v>
      </c>
      <c r="U1917" s="48"/>
      <c r="AA1917" s="3" t="str">
        <f t="shared" si="70"/>
        <v>INTERIORINT NINOPREPRIMARIADEPORTIVOMEDIASBASICO NEUTRO</v>
      </c>
    </row>
    <row r="1918" spans="1:27">
      <c r="A1918" s="3">
        <v>255460</v>
      </c>
      <c r="B1918" s="3" t="s">
        <v>73</v>
      </c>
      <c r="C1918" s="3" t="s">
        <v>680</v>
      </c>
      <c r="D1918" s="3" t="s">
        <v>681</v>
      </c>
      <c r="E1918" s="3" t="s">
        <v>697</v>
      </c>
      <c r="F1918" s="3" t="s">
        <v>683</v>
      </c>
      <c r="G1918" s="50">
        <v>2</v>
      </c>
      <c r="H1918" s="3" t="s">
        <v>760</v>
      </c>
      <c r="I1918" s="3" t="s">
        <v>713</v>
      </c>
      <c r="J1918" s="33">
        <v>144</v>
      </c>
      <c r="K1918" s="3" t="s">
        <v>668</v>
      </c>
      <c r="L1918" s="34">
        <v>45345</v>
      </c>
      <c r="M1918" s="3" t="s">
        <v>97</v>
      </c>
      <c r="N1918" s="3" t="s">
        <v>662</v>
      </c>
      <c r="O1918" s="35">
        <v>0</v>
      </c>
      <c r="P1918" s="3" t="s">
        <v>664</v>
      </c>
      <c r="Q1918" s="3" t="s">
        <v>8</v>
      </c>
      <c r="R1918" s="3" t="s">
        <v>7</v>
      </c>
      <c r="S1918" s="3" t="s">
        <v>1697</v>
      </c>
      <c r="T1918" s="3" t="str">
        <f t="shared" si="71"/>
        <v>INTERIOR</v>
      </c>
      <c r="U1918" s="48"/>
      <c r="AA1918" s="3" t="str">
        <f t="shared" si="70"/>
        <v>INTERIORINT NINOPREPRIMARIADEPORTIVOMEDIASBASICO NEUTRO</v>
      </c>
    </row>
    <row r="1919" spans="1:27">
      <c r="A1919" s="3">
        <v>255460</v>
      </c>
      <c r="B1919" s="3" t="s">
        <v>73</v>
      </c>
      <c r="C1919" s="3" t="s">
        <v>680</v>
      </c>
      <c r="D1919" s="3" t="s">
        <v>681</v>
      </c>
      <c r="E1919" s="3" t="s">
        <v>697</v>
      </c>
      <c r="F1919" s="3" t="s">
        <v>683</v>
      </c>
      <c r="G1919" s="50">
        <v>2</v>
      </c>
      <c r="H1919" s="3" t="s">
        <v>758</v>
      </c>
      <c r="I1919" s="3" t="s">
        <v>684</v>
      </c>
      <c r="J1919" s="33">
        <v>36</v>
      </c>
      <c r="K1919" s="3" t="s">
        <v>668</v>
      </c>
      <c r="L1919" s="34">
        <v>45345</v>
      </c>
      <c r="M1919" s="3" t="s">
        <v>97</v>
      </c>
      <c r="N1919" s="3" t="s">
        <v>662</v>
      </c>
      <c r="O1919" s="35">
        <v>0</v>
      </c>
      <c r="P1919" s="3" t="s">
        <v>664</v>
      </c>
      <c r="Q1919" s="3" t="s">
        <v>8</v>
      </c>
      <c r="R1919" s="3" t="s">
        <v>7</v>
      </c>
      <c r="S1919" s="3" t="s">
        <v>1697</v>
      </c>
      <c r="T1919" s="3" t="str">
        <f t="shared" si="71"/>
        <v>INTERIOR</v>
      </c>
      <c r="U1919" s="48"/>
      <c r="AA1919" s="3" t="str">
        <f t="shared" ref="AA1919:AA1982" si="72">+CONCATENATE(T1919,B1919,C1919,D1919,E1919,F1919)</f>
        <v>INTERIORINT NINOPREPRIMARIADEPORTIVOMEDIASBASICO NEUTRO</v>
      </c>
    </row>
    <row r="1920" spans="1:27">
      <c r="A1920" s="3">
        <v>255460</v>
      </c>
      <c r="B1920" s="3" t="s">
        <v>73</v>
      </c>
      <c r="C1920" s="3" t="s">
        <v>680</v>
      </c>
      <c r="D1920" s="3" t="s">
        <v>681</v>
      </c>
      <c r="E1920" s="3" t="s">
        <v>697</v>
      </c>
      <c r="F1920" s="3" t="s">
        <v>683</v>
      </c>
      <c r="G1920" s="50">
        <v>2</v>
      </c>
      <c r="H1920" s="3" t="s">
        <v>759</v>
      </c>
      <c r="I1920" s="3" t="s">
        <v>684</v>
      </c>
      <c r="J1920" s="33">
        <v>198</v>
      </c>
      <c r="K1920" s="3" t="s">
        <v>668</v>
      </c>
      <c r="L1920" s="34">
        <v>45345</v>
      </c>
      <c r="M1920" s="3" t="s">
        <v>97</v>
      </c>
      <c r="N1920" s="3" t="s">
        <v>662</v>
      </c>
      <c r="O1920" s="35">
        <v>0</v>
      </c>
      <c r="P1920" s="3" t="s">
        <v>664</v>
      </c>
      <c r="Q1920" s="3" t="s">
        <v>8</v>
      </c>
      <c r="R1920" s="3" t="s">
        <v>7</v>
      </c>
      <c r="S1920" s="3" t="s">
        <v>1697</v>
      </c>
      <c r="T1920" s="3" t="str">
        <f t="shared" si="71"/>
        <v>INTERIOR</v>
      </c>
      <c r="U1920" s="48"/>
      <c r="AA1920" s="3" t="str">
        <f t="shared" si="72"/>
        <v>INTERIORINT NINOPREPRIMARIADEPORTIVOMEDIASBASICO NEUTRO</v>
      </c>
    </row>
    <row r="1921" spans="1:27">
      <c r="A1921" s="3">
        <v>255464</v>
      </c>
      <c r="B1921" s="3" t="s">
        <v>73</v>
      </c>
      <c r="C1921" s="3" t="s">
        <v>680</v>
      </c>
      <c r="D1921" s="3" t="s">
        <v>681</v>
      </c>
      <c r="E1921" s="3" t="s">
        <v>697</v>
      </c>
      <c r="F1921" s="3" t="s">
        <v>683</v>
      </c>
      <c r="G1921" s="50">
        <v>1</v>
      </c>
      <c r="H1921" s="3" t="s">
        <v>7</v>
      </c>
      <c r="I1921" s="3" t="s">
        <v>7</v>
      </c>
      <c r="J1921" s="33">
        <v>0</v>
      </c>
      <c r="K1921" s="3" t="s">
        <v>668</v>
      </c>
      <c r="L1921" s="34">
        <v>45345</v>
      </c>
      <c r="M1921" s="3" t="s">
        <v>97</v>
      </c>
      <c r="N1921" s="3" t="s">
        <v>662</v>
      </c>
      <c r="O1921" s="35">
        <v>0</v>
      </c>
      <c r="P1921" s="3" t="s">
        <v>862</v>
      </c>
      <c r="Q1921" s="3" t="s">
        <v>8</v>
      </c>
      <c r="R1921" s="3" t="s">
        <v>1385</v>
      </c>
      <c r="S1921" s="3" t="s">
        <v>1809</v>
      </c>
      <c r="T1921" s="3" t="str">
        <f t="shared" si="71"/>
        <v>INTERIOR</v>
      </c>
      <c r="U1921" s="48">
        <v>435</v>
      </c>
      <c r="V1921" s="3" t="s">
        <v>1599</v>
      </c>
      <c r="AA1921" s="3" t="str">
        <f t="shared" si="72"/>
        <v>INTERIORINT NINOPREPRIMARIADEPORTIVOMEDIASBASICO NEUTRO</v>
      </c>
    </row>
    <row r="1922" spans="1:27">
      <c r="A1922" s="3">
        <v>255464</v>
      </c>
      <c r="B1922" s="3" t="s">
        <v>73</v>
      </c>
      <c r="C1922" s="3" t="s">
        <v>680</v>
      </c>
      <c r="D1922" s="3" t="s">
        <v>681</v>
      </c>
      <c r="E1922" s="3" t="s">
        <v>697</v>
      </c>
      <c r="F1922" s="3" t="s">
        <v>683</v>
      </c>
      <c r="G1922" s="50">
        <v>3</v>
      </c>
      <c r="H1922" s="3" t="s">
        <v>760</v>
      </c>
      <c r="I1922" s="3" t="s">
        <v>684</v>
      </c>
      <c r="J1922" s="33">
        <v>84</v>
      </c>
      <c r="K1922" s="3" t="s">
        <v>668</v>
      </c>
      <c r="L1922" s="34">
        <v>45345</v>
      </c>
      <c r="M1922" s="3" t="s">
        <v>97</v>
      </c>
      <c r="N1922" s="3" t="s">
        <v>662</v>
      </c>
      <c r="O1922" s="35">
        <v>0</v>
      </c>
      <c r="P1922" s="3" t="s">
        <v>664</v>
      </c>
      <c r="Q1922" s="3" t="s">
        <v>8</v>
      </c>
      <c r="R1922" s="3" t="s">
        <v>7</v>
      </c>
      <c r="S1922" s="3" t="s">
        <v>1697</v>
      </c>
      <c r="T1922" s="3" t="str">
        <f t="shared" si="71"/>
        <v>INTERIOR</v>
      </c>
      <c r="U1922" s="48"/>
      <c r="AA1922" s="3" t="str">
        <f t="shared" si="72"/>
        <v>INTERIORINT NINOPREPRIMARIADEPORTIVOMEDIASBASICO NEUTRO</v>
      </c>
    </row>
    <row r="1923" spans="1:27">
      <c r="A1923" s="3">
        <v>261335</v>
      </c>
      <c r="B1923" s="3" t="s">
        <v>73</v>
      </c>
      <c r="C1923" s="3" t="s">
        <v>680</v>
      </c>
      <c r="D1923" s="3" t="s">
        <v>681</v>
      </c>
      <c r="E1923" s="3" t="s">
        <v>697</v>
      </c>
      <c r="F1923" s="3" t="s">
        <v>683</v>
      </c>
      <c r="G1923" s="50">
        <v>1</v>
      </c>
      <c r="H1923" s="3" t="s">
        <v>7</v>
      </c>
      <c r="I1923" s="3" t="s">
        <v>7</v>
      </c>
      <c r="J1923" s="33">
        <v>0</v>
      </c>
      <c r="K1923" s="3" t="s">
        <v>668</v>
      </c>
      <c r="L1923" s="34">
        <v>45345</v>
      </c>
      <c r="M1923" s="3" t="s">
        <v>97</v>
      </c>
      <c r="N1923" s="3" t="s">
        <v>662</v>
      </c>
      <c r="O1923" s="35">
        <v>0</v>
      </c>
      <c r="P1923" s="3" t="s">
        <v>862</v>
      </c>
      <c r="Q1923" s="3" t="s">
        <v>8</v>
      </c>
      <c r="R1923" s="3" t="s">
        <v>1385</v>
      </c>
      <c r="S1923" s="3" t="s">
        <v>1809</v>
      </c>
      <c r="T1923" s="3" t="str">
        <f t="shared" si="71"/>
        <v>INTERIOR</v>
      </c>
      <c r="U1923" s="48">
        <v>513</v>
      </c>
      <c r="V1923" s="3" t="s">
        <v>1599</v>
      </c>
      <c r="AA1923" s="3" t="str">
        <f t="shared" si="72"/>
        <v>INTERIORINT NINOPREPRIMARIADEPORTIVOMEDIASBASICO NEUTRO</v>
      </c>
    </row>
    <row r="1924" spans="1:27">
      <c r="A1924" s="3">
        <v>261335</v>
      </c>
      <c r="B1924" s="3" t="s">
        <v>73</v>
      </c>
      <c r="C1924" s="3" t="s">
        <v>680</v>
      </c>
      <c r="D1924" s="3" t="s">
        <v>681</v>
      </c>
      <c r="E1924" s="3" t="s">
        <v>697</v>
      </c>
      <c r="F1924" s="3" t="s">
        <v>683</v>
      </c>
      <c r="G1924" s="50">
        <v>3</v>
      </c>
      <c r="H1924" s="3" t="s">
        <v>758</v>
      </c>
      <c r="I1924" s="3" t="s">
        <v>713</v>
      </c>
      <c r="J1924" s="33">
        <v>12</v>
      </c>
      <c r="K1924" s="3" t="s">
        <v>668</v>
      </c>
      <c r="L1924" s="34">
        <v>45345</v>
      </c>
      <c r="M1924" s="3" t="s">
        <v>97</v>
      </c>
      <c r="N1924" s="3" t="s">
        <v>662</v>
      </c>
      <c r="O1924" s="35">
        <v>0</v>
      </c>
      <c r="P1924" s="3" t="s">
        <v>664</v>
      </c>
      <c r="Q1924" s="3" t="s">
        <v>8</v>
      </c>
      <c r="R1924" s="3" t="s">
        <v>7</v>
      </c>
      <c r="S1924" s="3" t="s">
        <v>1697</v>
      </c>
      <c r="T1924" s="3" t="str">
        <f t="shared" si="71"/>
        <v>INTERIOR</v>
      </c>
      <c r="U1924" s="48"/>
      <c r="AA1924" s="3" t="str">
        <f t="shared" si="72"/>
        <v>INTERIORINT NINOPREPRIMARIADEPORTIVOMEDIASBASICO NEUTRO</v>
      </c>
    </row>
    <row r="1925" spans="1:27">
      <c r="A1925" s="3">
        <v>261335</v>
      </c>
      <c r="B1925" s="3" t="s">
        <v>73</v>
      </c>
      <c r="C1925" s="3" t="s">
        <v>680</v>
      </c>
      <c r="D1925" s="3" t="s">
        <v>681</v>
      </c>
      <c r="E1925" s="3" t="s">
        <v>697</v>
      </c>
      <c r="F1925" s="3" t="s">
        <v>683</v>
      </c>
      <c r="G1925" s="50">
        <v>3</v>
      </c>
      <c r="H1925" s="3" t="s">
        <v>759</v>
      </c>
      <c r="I1925" s="3" t="s">
        <v>713</v>
      </c>
      <c r="J1925" s="33">
        <v>36</v>
      </c>
      <c r="K1925" s="3" t="s">
        <v>668</v>
      </c>
      <c r="L1925" s="34">
        <v>45345</v>
      </c>
      <c r="M1925" s="3" t="s">
        <v>97</v>
      </c>
      <c r="N1925" s="3" t="s">
        <v>662</v>
      </c>
      <c r="O1925" s="35">
        <v>0</v>
      </c>
      <c r="P1925" s="3" t="s">
        <v>664</v>
      </c>
      <c r="Q1925" s="3" t="s">
        <v>8</v>
      </c>
      <c r="R1925" s="3" t="s">
        <v>7</v>
      </c>
      <c r="S1925" s="3" t="s">
        <v>1697</v>
      </c>
      <c r="T1925" s="3" t="str">
        <f t="shared" si="71"/>
        <v>INTERIOR</v>
      </c>
      <c r="U1925" s="48"/>
      <c r="AA1925" s="3" t="str">
        <f t="shared" si="72"/>
        <v>INTERIORINT NINOPREPRIMARIADEPORTIVOMEDIASBASICO NEUTRO</v>
      </c>
    </row>
    <row r="1926" spans="1:27">
      <c r="A1926" s="3">
        <v>261335</v>
      </c>
      <c r="B1926" s="3" t="s">
        <v>73</v>
      </c>
      <c r="C1926" s="3" t="s">
        <v>680</v>
      </c>
      <c r="D1926" s="3" t="s">
        <v>681</v>
      </c>
      <c r="E1926" s="3" t="s">
        <v>697</v>
      </c>
      <c r="F1926" s="3" t="s">
        <v>683</v>
      </c>
      <c r="G1926" s="50">
        <v>3</v>
      </c>
      <c r="H1926" s="3" t="s">
        <v>760</v>
      </c>
      <c r="I1926" s="3" t="s">
        <v>713</v>
      </c>
      <c r="J1926" s="33">
        <v>108</v>
      </c>
      <c r="K1926" s="3" t="s">
        <v>668</v>
      </c>
      <c r="L1926" s="34">
        <v>45345</v>
      </c>
      <c r="M1926" s="3" t="s">
        <v>97</v>
      </c>
      <c r="N1926" s="3" t="s">
        <v>662</v>
      </c>
      <c r="O1926" s="35">
        <v>0</v>
      </c>
      <c r="P1926" s="3" t="s">
        <v>664</v>
      </c>
      <c r="Q1926" s="3" t="s">
        <v>8</v>
      </c>
      <c r="R1926" s="3" t="s">
        <v>7</v>
      </c>
      <c r="S1926" s="3" t="s">
        <v>1697</v>
      </c>
      <c r="T1926" s="3" t="str">
        <f t="shared" si="71"/>
        <v>INTERIOR</v>
      </c>
      <c r="U1926" s="48"/>
      <c r="AA1926" s="3" t="str">
        <f t="shared" si="72"/>
        <v>INTERIORINT NINOPREPRIMARIADEPORTIVOMEDIASBASICO NEUTRO</v>
      </c>
    </row>
    <row r="1927" spans="1:27">
      <c r="A1927" s="3">
        <v>291747</v>
      </c>
      <c r="B1927" s="3" t="s">
        <v>73</v>
      </c>
      <c r="C1927" s="3" t="s">
        <v>680</v>
      </c>
      <c r="D1927" s="3" t="s">
        <v>681</v>
      </c>
      <c r="E1927" s="3" t="s">
        <v>697</v>
      </c>
      <c r="F1927" s="3" t="s">
        <v>702</v>
      </c>
      <c r="G1927" s="50">
        <v>1</v>
      </c>
      <c r="H1927" s="3" t="s">
        <v>7</v>
      </c>
      <c r="I1927" s="3" t="s">
        <v>7</v>
      </c>
      <c r="J1927" s="33">
        <v>0</v>
      </c>
      <c r="K1927" s="3" t="s">
        <v>668</v>
      </c>
      <c r="L1927" s="34">
        <v>45345</v>
      </c>
      <c r="M1927" s="3" t="s">
        <v>97</v>
      </c>
      <c r="N1927" s="3" t="s">
        <v>662</v>
      </c>
      <c r="O1927" s="35">
        <v>0</v>
      </c>
      <c r="P1927" s="3" t="s">
        <v>862</v>
      </c>
      <c r="Q1927" s="3" t="s">
        <v>8</v>
      </c>
      <c r="R1927" s="3" t="s">
        <v>1327</v>
      </c>
      <c r="S1927" s="3" t="s">
        <v>1809</v>
      </c>
      <c r="T1927" s="3" t="str">
        <f t="shared" si="71"/>
        <v>INTERIOR</v>
      </c>
      <c r="U1927" s="48">
        <v>271</v>
      </c>
      <c r="V1927" s="3" t="s">
        <v>1599</v>
      </c>
      <c r="AA1927" s="3" t="str">
        <f t="shared" si="72"/>
        <v>INTERIORINT NINOPREPRIMARIADEPORTIVOMEDIASMODA</v>
      </c>
    </row>
    <row r="1928" spans="1:27">
      <c r="A1928" s="3">
        <v>291747</v>
      </c>
      <c r="B1928" s="3" t="s">
        <v>73</v>
      </c>
      <c r="C1928" s="3" t="s">
        <v>680</v>
      </c>
      <c r="D1928" s="3" t="s">
        <v>681</v>
      </c>
      <c r="E1928" s="3" t="s">
        <v>697</v>
      </c>
      <c r="F1928" s="3" t="s">
        <v>702</v>
      </c>
      <c r="G1928" s="50">
        <v>2</v>
      </c>
      <c r="H1928" s="3" t="s">
        <v>767</v>
      </c>
      <c r="I1928" s="3" t="s">
        <v>695</v>
      </c>
      <c r="J1928" s="33">
        <v>420</v>
      </c>
      <c r="K1928" s="3" t="s">
        <v>668</v>
      </c>
      <c r="L1928" s="34">
        <v>45345</v>
      </c>
      <c r="M1928" s="3" t="s">
        <v>97</v>
      </c>
      <c r="N1928" s="3" t="s">
        <v>662</v>
      </c>
      <c r="O1928" s="35">
        <v>0</v>
      </c>
      <c r="P1928" s="3" t="s">
        <v>664</v>
      </c>
      <c r="Q1928" s="3" t="s">
        <v>8</v>
      </c>
      <c r="R1928" s="3" t="s">
        <v>7</v>
      </c>
      <c r="S1928" s="3" t="s">
        <v>1697</v>
      </c>
      <c r="T1928" s="3" t="str">
        <f t="shared" si="71"/>
        <v>INTERIOR</v>
      </c>
      <c r="U1928" s="48"/>
      <c r="AA1928" s="3" t="str">
        <f t="shared" si="72"/>
        <v>INTERIORINT NINOPREPRIMARIADEPORTIVOMEDIASMODA</v>
      </c>
    </row>
    <row r="1929" spans="1:27">
      <c r="A1929" s="3">
        <v>294444</v>
      </c>
      <c r="B1929" s="3" t="s">
        <v>73</v>
      </c>
      <c r="C1929" s="3" t="s">
        <v>680</v>
      </c>
      <c r="D1929" s="3" t="s">
        <v>681</v>
      </c>
      <c r="E1929" s="3" t="s">
        <v>697</v>
      </c>
      <c r="F1929" s="3" t="s">
        <v>683</v>
      </c>
      <c r="G1929" s="50">
        <v>3</v>
      </c>
      <c r="H1929" s="3" t="s">
        <v>759</v>
      </c>
      <c r="I1929" s="3" t="s">
        <v>684</v>
      </c>
      <c r="J1929" s="33">
        <v>72</v>
      </c>
      <c r="K1929" s="3" t="s">
        <v>668</v>
      </c>
      <c r="L1929" s="34">
        <v>45345</v>
      </c>
      <c r="M1929" s="3" t="s">
        <v>97</v>
      </c>
      <c r="N1929" s="3" t="s">
        <v>662</v>
      </c>
      <c r="O1929" s="35">
        <v>0</v>
      </c>
      <c r="P1929" s="3" t="s">
        <v>664</v>
      </c>
      <c r="Q1929" s="3" t="s">
        <v>8</v>
      </c>
      <c r="R1929" s="3" t="s">
        <v>7</v>
      </c>
      <c r="S1929" s="3" t="s">
        <v>1697</v>
      </c>
      <c r="T1929" s="3" t="str">
        <f t="shared" si="71"/>
        <v>INTERIOR</v>
      </c>
      <c r="U1929" s="48"/>
      <c r="AA1929" s="3" t="str">
        <f t="shared" si="72"/>
        <v>INTERIORINT NINOPREPRIMARIADEPORTIVOMEDIASBASICO NEUTRO</v>
      </c>
    </row>
    <row r="1930" spans="1:27">
      <c r="A1930" s="3">
        <v>294444</v>
      </c>
      <c r="B1930" s="3" t="s">
        <v>73</v>
      </c>
      <c r="C1930" s="3" t="s">
        <v>680</v>
      </c>
      <c r="D1930" s="3" t="s">
        <v>681</v>
      </c>
      <c r="E1930" s="3" t="s">
        <v>697</v>
      </c>
      <c r="F1930" s="3" t="s">
        <v>683</v>
      </c>
      <c r="G1930" s="50">
        <v>3</v>
      </c>
      <c r="H1930" s="3" t="s">
        <v>760</v>
      </c>
      <c r="I1930" s="3" t="s">
        <v>684</v>
      </c>
      <c r="J1930" s="33">
        <v>96</v>
      </c>
      <c r="K1930" s="3" t="s">
        <v>668</v>
      </c>
      <c r="L1930" s="34">
        <v>45345</v>
      </c>
      <c r="M1930" s="3" t="s">
        <v>97</v>
      </c>
      <c r="N1930" s="3" t="s">
        <v>662</v>
      </c>
      <c r="O1930" s="35">
        <v>0</v>
      </c>
      <c r="P1930" s="3" t="s">
        <v>664</v>
      </c>
      <c r="Q1930" s="3" t="s">
        <v>8</v>
      </c>
      <c r="R1930" s="3" t="s">
        <v>7</v>
      </c>
      <c r="S1930" s="3" t="s">
        <v>1697</v>
      </c>
      <c r="T1930" s="3" t="str">
        <f t="shared" si="71"/>
        <v>INTERIOR</v>
      </c>
      <c r="U1930" s="48"/>
      <c r="AA1930" s="3" t="str">
        <f t="shared" si="72"/>
        <v>INTERIORINT NINOPREPRIMARIADEPORTIVOMEDIASBASICO NEUTRO</v>
      </c>
    </row>
    <row r="1931" spans="1:27">
      <c r="A1931" s="3">
        <v>294445</v>
      </c>
      <c r="B1931" s="3" t="s">
        <v>73</v>
      </c>
      <c r="C1931" s="3" t="s">
        <v>747</v>
      </c>
      <c r="D1931" s="3" t="s">
        <v>681</v>
      </c>
      <c r="E1931" s="3" t="s">
        <v>697</v>
      </c>
      <c r="F1931" s="3" t="s">
        <v>683</v>
      </c>
      <c r="G1931" s="50">
        <v>1</v>
      </c>
      <c r="H1931" s="3" t="s">
        <v>761</v>
      </c>
      <c r="I1931" s="3" t="s">
        <v>684</v>
      </c>
      <c r="J1931" s="33">
        <v>72</v>
      </c>
      <c r="K1931" s="3" t="s">
        <v>668</v>
      </c>
      <c r="L1931" s="34">
        <v>45345</v>
      </c>
      <c r="M1931" s="3" t="s">
        <v>97</v>
      </c>
      <c r="N1931" s="3" t="s">
        <v>662</v>
      </c>
      <c r="O1931" s="35">
        <v>0</v>
      </c>
      <c r="P1931" s="3" t="s">
        <v>664</v>
      </c>
      <c r="Q1931" s="3" t="s">
        <v>8</v>
      </c>
      <c r="R1931" s="3" t="s">
        <v>7</v>
      </c>
      <c r="S1931" s="3" t="s">
        <v>1697</v>
      </c>
      <c r="T1931" s="3" t="str">
        <f t="shared" si="71"/>
        <v>INTERIOR</v>
      </c>
      <c r="U1931" s="48"/>
      <c r="AA1931" s="3" t="str">
        <f t="shared" si="72"/>
        <v>INTERIORINT NINOPRIMARIADEPORTIVOMEDIASBASICO NEUTRO</v>
      </c>
    </row>
    <row r="1932" spans="1:27">
      <c r="A1932" s="3">
        <v>294716</v>
      </c>
      <c r="B1932" s="3" t="s">
        <v>73</v>
      </c>
      <c r="C1932" s="3" t="s">
        <v>747</v>
      </c>
      <c r="D1932" s="3" t="s">
        <v>681</v>
      </c>
      <c r="E1932" s="3" t="s">
        <v>697</v>
      </c>
      <c r="F1932" s="3" t="s">
        <v>683</v>
      </c>
      <c r="G1932" s="50">
        <v>1</v>
      </c>
      <c r="H1932" s="3" t="s">
        <v>7</v>
      </c>
      <c r="I1932" s="3" t="s">
        <v>7</v>
      </c>
      <c r="J1932" s="33">
        <v>0</v>
      </c>
      <c r="K1932" s="3" t="s">
        <v>668</v>
      </c>
      <c r="L1932" s="34">
        <v>45345</v>
      </c>
      <c r="M1932" s="3" t="s">
        <v>97</v>
      </c>
      <c r="N1932" s="3" t="s">
        <v>662</v>
      </c>
      <c r="O1932" s="35">
        <v>0</v>
      </c>
      <c r="P1932" s="3" t="s">
        <v>862</v>
      </c>
      <c r="Q1932" s="3" t="s">
        <v>8</v>
      </c>
      <c r="R1932" s="3" t="s">
        <v>1384</v>
      </c>
      <c r="S1932" s="3" t="s">
        <v>1809</v>
      </c>
      <c r="T1932" s="3" t="str">
        <f t="shared" si="71"/>
        <v>INTERIOR</v>
      </c>
      <c r="U1932" s="48">
        <v>307</v>
      </c>
      <c r="V1932" s="3" t="s">
        <v>1599</v>
      </c>
      <c r="AA1932" s="3" t="str">
        <f t="shared" si="72"/>
        <v>INTERIORINT NINOPRIMARIADEPORTIVOMEDIASBASICO NEUTRO</v>
      </c>
    </row>
    <row r="1933" spans="1:27">
      <c r="A1933" s="3">
        <v>294716</v>
      </c>
      <c r="B1933" s="3" t="s">
        <v>73</v>
      </c>
      <c r="C1933" s="3" t="s">
        <v>747</v>
      </c>
      <c r="D1933" s="3" t="s">
        <v>681</v>
      </c>
      <c r="E1933" s="3" t="s">
        <v>697</v>
      </c>
      <c r="F1933" s="3" t="s">
        <v>683</v>
      </c>
      <c r="G1933" s="50">
        <v>1</v>
      </c>
      <c r="H1933" s="3" t="s">
        <v>761</v>
      </c>
      <c r="I1933" s="3" t="s">
        <v>684</v>
      </c>
      <c r="J1933" s="33">
        <v>144</v>
      </c>
      <c r="K1933" s="3" t="s">
        <v>668</v>
      </c>
      <c r="L1933" s="34">
        <v>45345</v>
      </c>
      <c r="M1933" s="3" t="s">
        <v>97</v>
      </c>
      <c r="N1933" s="3" t="s">
        <v>662</v>
      </c>
      <c r="O1933" s="35">
        <v>0</v>
      </c>
      <c r="P1933" s="3" t="s">
        <v>664</v>
      </c>
      <c r="Q1933" s="3" t="s">
        <v>8</v>
      </c>
      <c r="R1933" s="3" t="s">
        <v>7</v>
      </c>
      <c r="S1933" s="3" t="s">
        <v>1697</v>
      </c>
      <c r="T1933" s="3" t="str">
        <f t="shared" si="71"/>
        <v>INTERIOR</v>
      </c>
      <c r="U1933" s="48"/>
      <c r="AA1933" s="3" t="str">
        <f t="shared" si="72"/>
        <v>INTERIORINT NINOPRIMARIADEPORTIVOMEDIASBASICO NEUTRO</v>
      </c>
    </row>
    <row r="1934" spans="1:27">
      <c r="A1934" s="3">
        <v>294717</v>
      </c>
      <c r="B1934" s="3" t="s">
        <v>73</v>
      </c>
      <c r="C1934" s="3" t="s">
        <v>747</v>
      </c>
      <c r="D1934" s="3" t="s">
        <v>681</v>
      </c>
      <c r="E1934" s="3" t="s">
        <v>697</v>
      </c>
      <c r="F1934" s="3" t="s">
        <v>683</v>
      </c>
      <c r="G1934" s="50">
        <v>1</v>
      </c>
      <c r="H1934" s="3" t="s">
        <v>7</v>
      </c>
      <c r="I1934" s="3" t="s">
        <v>7</v>
      </c>
      <c r="J1934" s="33">
        <v>0</v>
      </c>
      <c r="K1934" s="3" t="s">
        <v>668</v>
      </c>
      <c r="L1934" s="34">
        <v>45345</v>
      </c>
      <c r="M1934" s="3" t="s">
        <v>97</v>
      </c>
      <c r="N1934" s="3" t="s">
        <v>662</v>
      </c>
      <c r="O1934" s="35">
        <v>0</v>
      </c>
      <c r="P1934" s="3" t="s">
        <v>862</v>
      </c>
      <c r="Q1934" s="3" t="s">
        <v>8</v>
      </c>
      <c r="R1934" s="3" t="s">
        <v>1384</v>
      </c>
      <c r="S1934" s="3" t="s">
        <v>1809</v>
      </c>
      <c r="T1934" s="3" t="str">
        <f t="shared" si="71"/>
        <v>INTERIOR</v>
      </c>
      <c r="U1934" s="48">
        <v>140</v>
      </c>
      <c r="V1934" s="3" t="s">
        <v>1599</v>
      </c>
      <c r="AA1934" s="3" t="str">
        <f t="shared" si="72"/>
        <v>INTERIORINT NINOPRIMARIADEPORTIVOMEDIASBASICO NEUTRO</v>
      </c>
    </row>
    <row r="1935" spans="1:27">
      <c r="A1935" s="3">
        <v>294717</v>
      </c>
      <c r="B1935" s="3" t="s">
        <v>73</v>
      </c>
      <c r="C1935" s="3" t="s">
        <v>747</v>
      </c>
      <c r="D1935" s="3" t="s">
        <v>681</v>
      </c>
      <c r="E1935" s="3" t="s">
        <v>697</v>
      </c>
      <c r="F1935" s="3" t="s">
        <v>683</v>
      </c>
      <c r="G1935" s="50">
        <v>1</v>
      </c>
      <c r="H1935" s="3" t="s">
        <v>761</v>
      </c>
      <c r="I1935" s="3" t="s">
        <v>684</v>
      </c>
      <c r="J1935" s="33">
        <v>120</v>
      </c>
      <c r="K1935" s="3" t="s">
        <v>668</v>
      </c>
      <c r="L1935" s="34">
        <v>45345</v>
      </c>
      <c r="M1935" s="3" t="s">
        <v>97</v>
      </c>
      <c r="N1935" s="3" t="s">
        <v>662</v>
      </c>
      <c r="O1935" s="35">
        <v>0</v>
      </c>
      <c r="P1935" s="3" t="s">
        <v>664</v>
      </c>
      <c r="Q1935" s="3" t="s">
        <v>8</v>
      </c>
      <c r="R1935" s="3" t="s">
        <v>7</v>
      </c>
      <c r="S1935" s="3" t="s">
        <v>1697</v>
      </c>
      <c r="T1935" s="3" t="str">
        <f t="shared" si="71"/>
        <v>INTERIOR</v>
      </c>
      <c r="U1935" s="48"/>
      <c r="AA1935" s="3" t="str">
        <f t="shared" si="72"/>
        <v>INTERIORINT NINOPRIMARIADEPORTIVOMEDIASBASICO NEUTRO</v>
      </c>
    </row>
    <row r="1936" spans="1:27">
      <c r="A1936" s="3">
        <v>294718</v>
      </c>
      <c r="B1936" s="3" t="s">
        <v>73</v>
      </c>
      <c r="C1936" s="3" t="s">
        <v>747</v>
      </c>
      <c r="D1936" s="3" t="s">
        <v>681</v>
      </c>
      <c r="E1936" s="3" t="s">
        <v>697</v>
      </c>
      <c r="F1936" s="3" t="s">
        <v>683</v>
      </c>
      <c r="G1936" s="50">
        <v>1</v>
      </c>
      <c r="H1936" s="3" t="s">
        <v>7</v>
      </c>
      <c r="I1936" s="3" t="s">
        <v>7</v>
      </c>
      <c r="J1936" s="33">
        <v>0</v>
      </c>
      <c r="K1936" s="3" t="s">
        <v>668</v>
      </c>
      <c r="L1936" s="34">
        <v>45345</v>
      </c>
      <c r="M1936" s="3" t="s">
        <v>97</v>
      </c>
      <c r="N1936" s="3" t="s">
        <v>662</v>
      </c>
      <c r="O1936" s="35">
        <v>0</v>
      </c>
      <c r="P1936" s="3" t="s">
        <v>862</v>
      </c>
      <c r="Q1936" s="3" t="s">
        <v>8</v>
      </c>
      <c r="R1936" s="3" t="s">
        <v>1384</v>
      </c>
      <c r="S1936" s="3" t="s">
        <v>1809</v>
      </c>
      <c r="T1936" s="3" t="str">
        <f t="shared" si="71"/>
        <v>INTERIOR</v>
      </c>
      <c r="U1936" s="48">
        <v>183</v>
      </c>
      <c r="V1936" s="3" t="s">
        <v>1599</v>
      </c>
      <c r="AA1936" s="3" t="str">
        <f t="shared" si="72"/>
        <v>INTERIORINT NINOPRIMARIADEPORTIVOMEDIASBASICO NEUTRO</v>
      </c>
    </row>
    <row r="1937" spans="1:27">
      <c r="A1937" s="3">
        <v>294718</v>
      </c>
      <c r="B1937" s="3" t="s">
        <v>73</v>
      </c>
      <c r="C1937" s="3" t="s">
        <v>747</v>
      </c>
      <c r="D1937" s="3" t="s">
        <v>681</v>
      </c>
      <c r="E1937" s="3" t="s">
        <v>697</v>
      </c>
      <c r="F1937" s="3" t="s">
        <v>683</v>
      </c>
      <c r="G1937" s="50">
        <v>1</v>
      </c>
      <c r="H1937" s="3" t="s">
        <v>761</v>
      </c>
      <c r="I1937" s="3" t="s">
        <v>684</v>
      </c>
      <c r="J1937" s="33">
        <v>120</v>
      </c>
      <c r="K1937" s="3" t="s">
        <v>668</v>
      </c>
      <c r="L1937" s="34">
        <v>45345</v>
      </c>
      <c r="M1937" s="3" t="s">
        <v>97</v>
      </c>
      <c r="N1937" s="3" t="s">
        <v>662</v>
      </c>
      <c r="O1937" s="35">
        <v>0</v>
      </c>
      <c r="P1937" s="3" t="s">
        <v>664</v>
      </c>
      <c r="Q1937" s="3" t="s">
        <v>8</v>
      </c>
      <c r="R1937" s="3" t="s">
        <v>7</v>
      </c>
      <c r="S1937" s="3" t="s">
        <v>1697</v>
      </c>
      <c r="T1937" s="3" t="str">
        <f t="shared" si="71"/>
        <v>INTERIOR</v>
      </c>
      <c r="U1937" s="48"/>
      <c r="AA1937" s="3" t="str">
        <f t="shared" si="72"/>
        <v>INTERIORINT NINOPRIMARIADEPORTIVOMEDIASBASICO NEUTRO</v>
      </c>
    </row>
    <row r="1938" spans="1:27">
      <c r="A1938" s="3">
        <v>294719</v>
      </c>
      <c r="B1938" s="3" t="s">
        <v>73</v>
      </c>
      <c r="C1938" s="3" t="s">
        <v>747</v>
      </c>
      <c r="D1938" s="3" t="s">
        <v>681</v>
      </c>
      <c r="E1938" s="3" t="s">
        <v>697</v>
      </c>
      <c r="F1938" s="3" t="s">
        <v>683</v>
      </c>
      <c r="G1938" s="50">
        <v>4</v>
      </c>
      <c r="H1938" s="3" t="s">
        <v>7</v>
      </c>
      <c r="I1938" s="3" t="s">
        <v>7</v>
      </c>
      <c r="J1938" s="33">
        <v>0</v>
      </c>
      <c r="K1938" s="3" t="s">
        <v>668</v>
      </c>
      <c r="L1938" s="34">
        <v>45345</v>
      </c>
      <c r="M1938" s="3" t="s">
        <v>97</v>
      </c>
      <c r="N1938" s="3" t="s">
        <v>662</v>
      </c>
      <c r="O1938" s="35">
        <v>0</v>
      </c>
      <c r="P1938" s="3" t="s">
        <v>862</v>
      </c>
      <c r="Q1938" s="3" t="s">
        <v>8</v>
      </c>
      <c r="R1938" s="3" t="s">
        <v>1384</v>
      </c>
      <c r="S1938" s="3" t="s">
        <v>1809</v>
      </c>
      <c r="T1938" s="3" t="str">
        <f t="shared" si="71"/>
        <v>INTERIOR</v>
      </c>
      <c r="U1938" s="48">
        <v>246</v>
      </c>
      <c r="V1938" s="3" t="s">
        <v>1599</v>
      </c>
      <c r="AA1938" s="3" t="str">
        <f t="shared" si="72"/>
        <v>INTERIORINT NINOPRIMARIADEPORTIVOMEDIASBASICO NEUTRO</v>
      </c>
    </row>
    <row r="1939" spans="1:27">
      <c r="A1939" s="3">
        <v>294719</v>
      </c>
      <c r="B1939" s="3" t="s">
        <v>73</v>
      </c>
      <c r="C1939" s="3" t="s">
        <v>747</v>
      </c>
      <c r="D1939" s="3" t="s">
        <v>681</v>
      </c>
      <c r="E1939" s="3" t="s">
        <v>697</v>
      </c>
      <c r="F1939" s="3" t="s">
        <v>683</v>
      </c>
      <c r="G1939" s="50">
        <v>1</v>
      </c>
      <c r="H1939" s="3" t="s">
        <v>761</v>
      </c>
      <c r="I1939" s="3" t="s">
        <v>684</v>
      </c>
      <c r="J1939" s="33">
        <v>90</v>
      </c>
      <c r="K1939" s="3" t="s">
        <v>668</v>
      </c>
      <c r="L1939" s="34">
        <v>45345</v>
      </c>
      <c r="M1939" s="3" t="s">
        <v>97</v>
      </c>
      <c r="N1939" s="3" t="s">
        <v>662</v>
      </c>
      <c r="O1939" s="35">
        <v>0</v>
      </c>
      <c r="P1939" s="3" t="s">
        <v>664</v>
      </c>
      <c r="Q1939" s="3" t="s">
        <v>8</v>
      </c>
      <c r="R1939" s="3" t="s">
        <v>7</v>
      </c>
      <c r="S1939" s="3" t="s">
        <v>1697</v>
      </c>
      <c r="T1939" s="3" t="str">
        <f t="shared" si="71"/>
        <v>INTERIOR</v>
      </c>
      <c r="U1939" s="48"/>
      <c r="AA1939" s="3" t="str">
        <f t="shared" si="72"/>
        <v>INTERIORINT NINOPRIMARIADEPORTIVOMEDIASBASICO NEUTRO</v>
      </c>
    </row>
    <row r="1940" spans="1:27">
      <c r="A1940" s="3">
        <v>294719</v>
      </c>
      <c r="B1940" s="3" t="s">
        <v>73</v>
      </c>
      <c r="C1940" s="3" t="s">
        <v>747</v>
      </c>
      <c r="D1940" s="3" t="s">
        <v>681</v>
      </c>
      <c r="E1940" s="3" t="s">
        <v>697</v>
      </c>
      <c r="F1940" s="3" t="s">
        <v>683</v>
      </c>
      <c r="G1940" s="50">
        <v>1</v>
      </c>
      <c r="H1940" s="3" t="s">
        <v>761</v>
      </c>
      <c r="I1940" s="3" t="s">
        <v>713</v>
      </c>
      <c r="J1940" s="33">
        <v>126</v>
      </c>
      <c r="K1940" s="3" t="s">
        <v>668</v>
      </c>
      <c r="L1940" s="34">
        <v>45345</v>
      </c>
      <c r="M1940" s="3" t="s">
        <v>97</v>
      </c>
      <c r="N1940" s="3" t="s">
        <v>662</v>
      </c>
      <c r="O1940" s="35">
        <v>0</v>
      </c>
      <c r="P1940" s="3" t="s">
        <v>664</v>
      </c>
      <c r="Q1940" s="3" t="s">
        <v>8</v>
      </c>
      <c r="R1940" s="3" t="s">
        <v>7</v>
      </c>
      <c r="S1940" s="3" t="s">
        <v>1697</v>
      </c>
      <c r="T1940" s="3" t="str">
        <f t="shared" si="71"/>
        <v>INTERIOR</v>
      </c>
      <c r="U1940" s="48"/>
      <c r="AA1940" s="3" t="str">
        <f t="shared" si="72"/>
        <v>INTERIORINT NINOPRIMARIADEPORTIVOMEDIASBASICO NEUTRO</v>
      </c>
    </row>
    <row r="1941" spans="1:27">
      <c r="A1941" s="3">
        <v>294720</v>
      </c>
      <c r="B1941" s="3" t="s">
        <v>73</v>
      </c>
      <c r="C1941" s="3" t="s">
        <v>747</v>
      </c>
      <c r="D1941" s="3" t="s">
        <v>681</v>
      </c>
      <c r="E1941" s="3" t="s">
        <v>697</v>
      </c>
      <c r="F1941" s="3" t="s">
        <v>683</v>
      </c>
      <c r="G1941" s="50">
        <v>1</v>
      </c>
      <c r="H1941" s="3" t="s">
        <v>7</v>
      </c>
      <c r="I1941" s="3" t="s">
        <v>7</v>
      </c>
      <c r="J1941" s="33">
        <v>0</v>
      </c>
      <c r="K1941" s="3" t="s">
        <v>668</v>
      </c>
      <c r="L1941" s="34">
        <v>45345</v>
      </c>
      <c r="M1941" s="3" t="s">
        <v>97</v>
      </c>
      <c r="N1941" s="3" t="s">
        <v>662</v>
      </c>
      <c r="O1941" s="35">
        <v>0</v>
      </c>
      <c r="P1941" s="3" t="s">
        <v>862</v>
      </c>
      <c r="Q1941" s="3" t="s">
        <v>8</v>
      </c>
      <c r="R1941" s="3" t="s">
        <v>1384</v>
      </c>
      <c r="S1941" s="3" t="s">
        <v>1809</v>
      </c>
      <c r="T1941" s="3" t="str">
        <f t="shared" si="71"/>
        <v>INTERIOR</v>
      </c>
      <c r="U1941" s="48">
        <v>246</v>
      </c>
      <c r="V1941" s="3" t="s">
        <v>1599</v>
      </c>
      <c r="AA1941" s="3" t="str">
        <f t="shared" si="72"/>
        <v>INTERIORINT NINOPRIMARIADEPORTIVOMEDIASBASICO NEUTRO</v>
      </c>
    </row>
    <row r="1942" spans="1:27">
      <c r="A1942" s="3">
        <v>294720</v>
      </c>
      <c r="B1942" s="3" t="s">
        <v>73</v>
      </c>
      <c r="C1942" s="3" t="s">
        <v>747</v>
      </c>
      <c r="D1942" s="3" t="s">
        <v>681</v>
      </c>
      <c r="E1942" s="3" t="s">
        <v>697</v>
      </c>
      <c r="F1942" s="3" t="s">
        <v>683</v>
      </c>
      <c r="G1942" s="50">
        <v>1</v>
      </c>
      <c r="H1942" s="3" t="s">
        <v>761</v>
      </c>
      <c r="I1942" s="3" t="s">
        <v>713</v>
      </c>
      <c r="J1942" s="33">
        <v>132</v>
      </c>
      <c r="K1942" s="3" t="s">
        <v>668</v>
      </c>
      <c r="L1942" s="34">
        <v>45345</v>
      </c>
      <c r="M1942" s="3" t="s">
        <v>97</v>
      </c>
      <c r="N1942" s="3" t="s">
        <v>662</v>
      </c>
      <c r="O1942" s="35">
        <v>0</v>
      </c>
      <c r="P1942" s="3" t="s">
        <v>664</v>
      </c>
      <c r="Q1942" s="3" t="s">
        <v>8</v>
      </c>
      <c r="R1942" s="3" t="s">
        <v>7</v>
      </c>
      <c r="S1942" s="3" t="s">
        <v>1697</v>
      </c>
      <c r="T1942" s="3" t="str">
        <f t="shared" si="71"/>
        <v>INTERIOR</v>
      </c>
      <c r="U1942" s="48"/>
      <c r="AA1942" s="3" t="str">
        <f t="shared" si="72"/>
        <v>INTERIORINT NINOPRIMARIADEPORTIVOMEDIASBASICO NEUTRO</v>
      </c>
    </row>
    <row r="1943" spans="1:27">
      <c r="A1943" s="3">
        <v>294720</v>
      </c>
      <c r="B1943" s="3" t="s">
        <v>73</v>
      </c>
      <c r="C1943" s="3" t="s">
        <v>747</v>
      </c>
      <c r="D1943" s="3" t="s">
        <v>681</v>
      </c>
      <c r="E1943" s="3" t="s">
        <v>697</v>
      </c>
      <c r="F1943" s="3" t="s">
        <v>683</v>
      </c>
      <c r="G1943" s="50">
        <v>1</v>
      </c>
      <c r="H1943" s="3" t="s">
        <v>761</v>
      </c>
      <c r="I1943" s="3" t="s">
        <v>684</v>
      </c>
      <c r="J1943" s="33">
        <v>240</v>
      </c>
      <c r="K1943" s="3" t="s">
        <v>668</v>
      </c>
      <c r="L1943" s="34">
        <v>45345</v>
      </c>
      <c r="M1943" s="3" t="s">
        <v>97</v>
      </c>
      <c r="N1943" s="3" t="s">
        <v>662</v>
      </c>
      <c r="O1943" s="35">
        <v>0</v>
      </c>
      <c r="P1943" s="3" t="s">
        <v>664</v>
      </c>
      <c r="Q1943" s="3" t="s">
        <v>8</v>
      </c>
      <c r="R1943" s="3" t="s">
        <v>7</v>
      </c>
      <c r="S1943" s="3" t="s">
        <v>1697</v>
      </c>
      <c r="T1943" s="3" t="str">
        <f t="shared" si="71"/>
        <v>INTERIOR</v>
      </c>
      <c r="U1943" s="48"/>
      <c r="AA1943" s="3" t="str">
        <f t="shared" si="72"/>
        <v>INTERIORINT NINOPRIMARIADEPORTIVOMEDIASBASICO NEUTRO</v>
      </c>
    </row>
    <row r="1944" spans="1:27">
      <c r="A1944" s="3">
        <v>294722</v>
      </c>
      <c r="B1944" s="3" t="s">
        <v>73</v>
      </c>
      <c r="C1944" s="3" t="s">
        <v>747</v>
      </c>
      <c r="D1944" s="3" t="s">
        <v>681</v>
      </c>
      <c r="E1944" s="3" t="s">
        <v>697</v>
      </c>
      <c r="F1944" s="3" t="s">
        <v>683</v>
      </c>
      <c r="G1944" s="50">
        <v>1</v>
      </c>
      <c r="H1944" s="3" t="s">
        <v>7</v>
      </c>
      <c r="I1944" s="3" t="s">
        <v>7</v>
      </c>
      <c r="J1944" s="33">
        <v>0</v>
      </c>
      <c r="K1944" s="3" t="s">
        <v>668</v>
      </c>
      <c r="L1944" s="34">
        <v>45345</v>
      </c>
      <c r="M1944" s="3" t="s">
        <v>97</v>
      </c>
      <c r="N1944" s="3" t="s">
        <v>662</v>
      </c>
      <c r="O1944" s="35">
        <v>0</v>
      </c>
      <c r="P1944" s="3" t="s">
        <v>862</v>
      </c>
      <c r="Q1944" s="3" t="s">
        <v>8</v>
      </c>
      <c r="R1944" s="3" t="s">
        <v>1384</v>
      </c>
      <c r="S1944" s="3" t="s">
        <v>1809</v>
      </c>
      <c r="T1944" s="3" t="str">
        <f t="shared" si="71"/>
        <v>INTERIOR</v>
      </c>
      <c r="U1944" s="48">
        <v>177</v>
      </c>
      <c r="V1944" s="3" t="s">
        <v>1599</v>
      </c>
      <c r="AA1944" s="3" t="str">
        <f t="shared" si="72"/>
        <v>INTERIORINT NINOPRIMARIADEPORTIVOMEDIASBASICO NEUTRO</v>
      </c>
    </row>
    <row r="1945" spans="1:27">
      <c r="A1945" s="3">
        <v>294722</v>
      </c>
      <c r="B1945" s="3" t="s">
        <v>73</v>
      </c>
      <c r="C1945" s="3" t="s">
        <v>747</v>
      </c>
      <c r="D1945" s="3" t="s">
        <v>681</v>
      </c>
      <c r="E1945" s="3" t="s">
        <v>697</v>
      </c>
      <c r="F1945" s="3" t="s">
        <v>683</v>
      </c>
      <c r="G1945" s="50">
        <v>1</v>
      </c>
      <c r="H1945" s="3" t="s">
        <v>761</v>
      </c>
      <c r="I1945" s="3" t="s">
        <v>786</v>
      </c>
      <c r="J1945" s="33">
        <v>60</v>
      </c>
      <c r="K1945" s="3" t="s">
        <v>668</v>
      </c>
      <c r="L1945" s="34">
        <v>45345</v>
      </c>
      <c r="M1945" s="3" t="s">
        <v>97</v>
      </c>
      <c r="N1945" s="3" t="s">
        <v>662</v>
      </c>
      <c r="O1945" s="35">
        <v>0</v>
      </c>
      <c r="P1945" s="3" t="s">
        <v>664</v>
      </c>
      <c r="Q1945" s="3" t="s">
        <v>8</v>
      </c>
      <c r="R1945" s="3" t="s">
        <v>7</v>
      </c>
      <c r="S1945" s="3" t="s">
        <v>1697</v>
      </c>
      <c r="T1945" s="3" t="str">
        <f t="shared" si="71"/>
        <v>INTERIOR</v>
      </c>
      <c r="U1945" s="48"/>
      <c r="AA1945" s="3" t="str">
        <f t="shared" si="72"/>
        <v>INTERIORINT NINOPRIMARIADEPORTIVOMEDIASBASICO NEUTRO</v>
      </c>
    </row>
    <row r="1946" spans="1:27">
      <c r="A1946" s="3">
        <v>294723</v>
      </c>
      <c r="B1946" s="3" t="s">
        <v>73</v>
      </c>
      <c r="C1946" s="3" t="s">
        <v>747</v>
      </c>
      <c r="D1946" s="3" t="s">
        <v>681</v>
      </c>
      <c r="E1946" s="3" t="s">
        <v>697</v>
      </c>
      <c r="F1946" s="3" t="s">
        <v>683</v>
      </c>
      <c r="G1946" s="50">
        <v>4</v>
      </c>
      <c r="H1946" s="3" t="s">
        <v>7</v>
      </c>
      <c r="I1946" s="3" t="s">
        <v>7</v>
      </c>
      <c r="J1946" s="33">
        <v>0</v>
      </c>
      <c r="K1946" s="3" t="s">
        <v>668</v>
      </c>
      <c r="L1946" s="34">
        <v>45345</v>
      </c>
      <c r="M1946" s="3" t="s">
        <v>97</v>
      </c>
      <c r="N1946" s="3" t="s">
        <v>662</v>
      </c>
      <c r="O1946" s="35">
        <v>0</v>
      </c>
      <c r="P1946" s="3" t="s">
        <v>862</v>
      </c>
      <c r="Q1946" s="3" t="s">
        <v>8</v>
      </c>
      <c r="R1946" s="3" t="s">
        <v>1384</v>
      </c>
      <c r="S1946" s="3" t="s">
        <v>1809</v>
      </c>
      <c r="T1946" s="3" t="str">
        <f t="shared" si="71"/>
        <v>INTERIOR</v>
      </c>
      <c r="U1946" s="48">
        <v>78</v>
      </c>
      <c r="V1946" s="3" t="s">
        <v>1599</v>
      </c>
      <c r="AA1946" s="3" t="str">
        <f t="shared" si="72"/>
        <v>INTERIORINT NINOPRIMARIADEPORTIVOMEDIASBASICO NEUTRO</v>
      </c>
    </row>
    <row r="1947" spans="1:27">
      <c r="A1947" s="3">
        <v>294723</v>
      </c>
      <c r="B1947" s="3" t="s">
        <v>73</v>
      </c>
      <c r="C1947" s="3" t="s">
        <v>747</v>
      </c>
      <c r="D1947" s="3" t="s">
        <v>681</v>
      </c>
      <c r="E1947" s="3" t="s">
        <v>697</v>
      </c>
      <c r="F1947" s="3" t="s">
        <v>683</v>
      </c>
      <c r="G1947" s="50">
        <v>1</v>
      </c>
      <c r="H1947" s="3" t="s">
        <v>761</v>
      </c>
      <c r="I1947" s="3" t="s">
        <v>684</v>
      </c>
      <c r="J1947" s="33">
        <v>90</v>
      </c>
      <c r="K1947" s="3" t="s">
        <v>668</v>
      </c>
      <c r="L1947" s="34">
        <v>45345</v>
      </c>
      <c r="M1947" s="3" t="s">
        <v>97</v>
      </c>
      <c r="N1947" s="3" t="s">
        <v>662</v>
      </c>
      <c r="O1947" s="35">
        <v>0</v>
      </c>
      <c r="P1947" s="3" t="s">
        <v>664</v>
      </c>
      <c r="Q1947" s="3" t="s">
        <v>8</v>
      </c>
      <c r="R1947" s="3" t="s">
        <v>7</v>
      </c>
      <c r="S1947" s="3" t="s">
        <v>1697</v>
      </c>
      <c r="T1947" s="3" t="str">
        <f t="shared" si="71"/>
        <v>INTERIOR</v>
      </c>
      <c r="U1947" s="48"/>
      <c r="AA1947" s="3" t="str">
        <f t="shared" si="72"/>
        <v>INTERIORINT NINOPRIMARIADEPORTIVOMEDIASBASICO NEUTRO</v>
      </c>
    </row>
    <row r="1948" spans="1:27">
      <c r="A1948" s="3">
        <v>302536</v>
      </c>
      <c r="B1948" s="3" t="s">
        <v>73</v>
      </c>
      <c r="C1948" s="3" t="s">
        <v>747</v>
      </c>
      <c r="D1948" s="3" t="s">
        <v>681</v>
      </c>
      <c r="E1948" s="3" t="s">
        <v>697</v>
      </c>
      <c r="F1948" s="3" t="s">
        <v>702</v>
      </c>
      <c r="G1948" s="50">
        <v>1</v>
      </c>
      <c r="H1948" s="3" t="s">
        <v>761</v>
      </c>
      <c r="I1948" s="3" t="s">
        <v>765</v>
      </c>
      <c r="J1948" s="33">
        <v>18</v>
      </c>
      <c r="K1948" s="3" t="s">
        <v>668</v>
      </c>
      <c r="L1948" s="34">
        <v>45345</v>
      </c>
      <c r="M1948" s="3" t="s">
        <v>97</v>
      </c>
      <c r="N1948" s="3" t="s">
        <v>662</v>
      </c>
      <c r="O1948" s="35">
        <v>0</v>
      </c>
      <c r="P1948" s="3" t="s">
        <v>664</v>
      </c>
      <c r="Q1948" s="3" t="s">
        <v>8</v>
      </c>
      <c r="R1948" s="3" t="s">
        <v>7</v>
      </c>
      <c r="S1948" s="3" t="s">
        <v>1697</v>
      </c>
      <c r="T1948" s="3" t="str">
        <f t="shared" si="71"/>
        <v>INTERIOR</v>
      </c>
      <c r="U1948" s="48"/>
      <c r="AA1948" s="3" t="str">
        <f t="shared" si="72"/>
        <v>INTERIORINT NINOPRIMARIADEPORTIVOMEDIASMODA</v>
      </c>
    </row>
    <row r="1949" spans="1:27">
      <c r="A1949" s="3">
        <v>302539</v>
      </c>
      <c r="B1949" s="3" t="s">
        <v>73</v>
      </c>
      <c r="C1949" s="3" t="s">
        <v>680</v>
      </c>
      <c r="D1949" s="3" t="s">
        <v>681</v>
      </c>
      <c r="E1949" s="3" t="s">
        <v>697</v>
      </c>
      <c r="F1949" s="3" t="s">
        <v>711</v>
      </c>
      <c r="G1949" s="50">
        <v>2</v>
      </c>
      <c r="H1949" s="3" t="s">
        <v>7</v>
      </c>
      <c r="I1949" s="3" t="s">
        <v>7</v>
      </c>
      <c r="J1949" s="33">
        <v>0</v>
      </c>
      <c r="K1949" s="3" t="s">
        <v>668</v>
      </c>
      <c r="L1949" s="34">
        <v>45345</v>
      </c>
      <c r="M1949" s="3" t="s">
        <v>97</v>
      </c>
      <c r="N1949" s="3" t="s">
        <v>662</v>
      </c>
      <c r="O1949" s="35">
        <v>0</v>
      </c>
      <c r="P1949" s="3" t="s">
        <v>862</v>
      </c>
      <c r="Q1949" s="3" t="s">
        <v>8</v>
      </c>
      <c r="R1949" s="3" t="s">
        <v>1326</v>
      </c>
      <c r="S1949" s="3" t="s">
        <v>1809</v>
      </c>
      <c r="T1949" s="3" t="str">
        <f t="shared" si="71"/>
        <v>INTERIOR</v>
      </c>
      <c r="U1949" s="48">
        <v>276</v>
      </c>
      <c r="V1949" s="3" t="s">
        <v>1599</v>
      </c>
      <c r="AA1949" s="3" t="str">
        <f t="shared" si="72"/>
        <v>INTERIORINT NINOPREPRIMARIADEPORTIVOMEDIASBASICO MODA</v>
      </c>
    </row>
    <row r="1950" spans="1:27">
      <c r="A1950" s="3">
        <v>302539</v>
      </c>
      <c r="B1950" s="3" t="s">
        <v>73</v>
      </c>
      <c r="C1950" s="3" t="s">
        <v>680</v>
      </c>
      <c r="D1950" s="3" t="s">
        <v>681</v>
      </c>
      <c r="E1950" s="3" t="s">
        <v>697</v>
      </c>
      <c r="F1950" s="3" t="s">
        <v>711</v>
      </c>
      <c r="G1950" s="50">
        <v>4</v>
      </c>
      <c r="H1950" s="3" t="s">
        <v>760</v>
      </c>
      <c r="I1950" s="3" t="s">
        <v>765</v>
      </c>
      <c r="J1950" s="33">
        <v>18</v>
      </c>
      <c r="K1950" s="3" t="s">
        <v>668</v>
      </c>
      <c r="L1950" s="34">
        <v>45345</v>
      </c>
      <c r="M1950" s="3" t="s">
        <v>97</v>
      </c>
      <c r="N1950" s="3" t="s">
        <v>662</v>
      </c>
      <c r="O1950" s="35">
        <v>0</v>
      </c>
      <c r="P1950" s="3" t="s">
        <v>664</v>
      </c>
      <c r="Q1950" s="3" t="s">
        <v>8</v>
      </c>
      <c r="R1950" s="3" t="s">
        <v>7</v>
      </c>
      <c r="S1950" s="3" t="s">
        <v>1697</v>
      </c>
      <c r="T1950" s="3" t="str">
        <f t="shared" si="71"/>
        <v>INTERIOR</v>
      </c>
      <c r="U1950" s="48"/>
      <c r="AA1950" s="3" t="str">
        <f t="shared" si="72"/>
        <v>INTERIORINT NINOPREPRIMARIADEPORTIVOMEDIASBASICO MODA</v>
      </c>
    </row>
    <row r="1951" spans="1:27">
      <c r="A1951" s="3">
        <v>302540</v>
      </c>
      <c r="B1951" s="3" t="s">
        <v>73</v>
      </c>
      <c r="C1951" s="3" t="s">
        <v>747</v>
      </c>
      <c r="D1951" s="3" t="s">
        <v>681</v>
      </c>
      <c r="E1951" s="3" t="s">
        <v>697</v>
      </c>
      <c r="F1951" s="3" t="s">
        <v>711</v>
      </c>
      <c r="G1951" s="50">
        <v>2</v>
      </c>
      <c r="H1951" s="3" t="s">
        <v>7</v>
      </c>
      <c r="I1951" s="3" t="s">
        <v>7</v>
      </c>
      <c r="J1951" s="33">
        <v>0</v>
      </c>
      <c r="K1951" s="3" t="s">
        <v>668</v>
      </c>
      <c r="L1951" s="34">
        <v>45345</v>
      </c>
      <c r="M1951" s="3" t="s">
        <v>97</v>
      </c>
      <c r="N1951" s="3" t="s">
        <v>662</v>
      </c>
      <c r="O1951" s="35">
        <v>0</v>
      </c>
      <c r="P1951" s="3" t="s">
        <v>862</v>
      </c>
      <c r="Q1951" s="3" t="s">
        <v>8</v>
      </c>
      <c r="R1951" s="3" t="s">
        <v>1383</v>
      </c>
      <c r="S1951" s="3" t="s">
        <v>1809</v>
      </c>
      <c r="T1951" s="3" t="str">
        <f t="shared" si="71"/>
        <v>INTERIOR</v>
      </c>
      <c r="U1951" s="48">
        <v>198</v>
      </c>
      <c r="V1951" s="3" t="s">
        <v>1599</v>
      </c>
      <c r="AA1951" s="3" t="str">
        <f t="shared" si="72"/>
        <v>INTERIORINT NINOPRIMARIADEPORTIVOMEDIASBASICO MODA</v>
      </c>
    </row>
    <row r="1952" spans="1:27">
      <c r="A1952" s="3">
        <v>302540</v>
      </c>
      <c r="B1952" s="3" t="s">
        <v>73</v>
      </c>
      <c r="C1952" s="3" t="s">
        <v>747</v>
      </c>
      <c r="D1952" s="3" t="s">
        <v>681</v>
      </c>
      <c r="E1952" s="3" t="s">
        <v>697</v>
      </c>
      <c r="F1952" s="3" t="s">
        <v>711</v>
      </c>
      <c r="G1952" s="50">
        <v>4</v>
      </c>
      <c r="H1952" s="3" t="s">
        <v>761</v>
      </c>
      <c r="I1952" s="3" t="s">
        <v>765</v>
      </c>
      <c r="J1952" s="33">
        <v>54</v>
      </c>
      <c r="K1952" s="3" t="s">
        <v>668</v>
      </c>
      <c r="L1952" s="34">
        <v>45345</v>
      </c>
      <c r="M1952" s="3" t="s">
        <v>97</v>
      </c>
      <c r="N1952" s="3" t="s">
        <v>662</v>
      </c>
      <c r="O1952" s="35">
        <v>0</v>
      </c>
      <c r="P1952" s="3" t="s">
        <v>664</v>
      </c>
      <c r="Q1952" s="3" t="s">
        <v>8</v>
      </c>
      <c r="R1952" s="3" t="s">
        <v>7</v>
      </c>
      <c r="S1952" s="3" t="s">
        <v>1697</v>
      </c>
      <c r="T1952" s="3" t="str">
        <f t="shared" si="71"/>
        <v>INTERIOR</v>
      </c>
      <c r="U1952" s="48"/>
      <c r="AA1952" s="3" t="str">
        <f t="shared" si="72"/>
        <v>INTERIORINT NINOPRIMARIADEPORTIVOMEDIASBASICO MODA</v>
      </c>
    </row>
    <row r="1953" spans="1:27">
      <c r="A1953" s="3">
        <v>181203</v>
      </c>
      <c r="B1953" s="3" t="s">
        <v>73</v>
      </c>
      <c r="C1953" s="3" t="s">
        <v>680</v>
      </c>
      <c r="D1953" s="3" t="s">
        <v>681</v>
      </c>
      <c r="E1953" s="3" t="s">
        <v>682</v>
      </c>
      <c r="F1953" s="3" t="s">
        <v>683</v>
      </c>
      <c r="G1953" s="50">
        <v>1</v>
      </c>
      <c r="H1953" s="3">
        <v>2</v>
      </c>
      <c r="I1953" s="3" t="s">
        <v>684</v>
      </c>
      <c r="J1953" s="33">
        <v>196</v>
      </c>
      <c r="K1953" s="3" t="s">
        <v>668</v>
      </c>
      <c r="L1953" s="34">
        <v>45338</v>
      </c>
      <c r="M1953" s="3" t="s">
        <v>1598</v>
      </c>
      <c r="N1953" s="3" t="s">
        <v>661</v>
      </c>
      <c r="O1953" s="35">
        <v>0</v>
      </c>
      <c r="P1953" s="3" t="s">
        <v>665</v>
      </c>
      <c r="Q1953" s="3" t="s">
        <v>8</v>
      </c>
      <c r="R1953" s="3" t="s">
        <v>1579</v>
      </c>
      <c r="T1953" s="3" t="str">
        <f t="shared" si="71"/>
        <v>INTERIOR</v>
      </c>
      <c r="U1953" s="48"/>
      <c r="V1953" s="3" t="s">
        <v>1599</v>
      </c>
      <c r="AA1953" s="3" t="str">
        <f t="shared" si="72"/>
        <v>INTERIORINT NINOPREPRIMARIADEPORTIVOCAMISILLABASICO NEUTRO</v>
      </c>
    </row>
    <row r="1954" spans="1:27">
      <c r="A1954" s="3">
        <v>181203</v>
      </c>
      <c r="B1954" s="3" t="s">
        <v>73</v>
      </c>
      <c r="C1954" s="3" t="s">
        <v>680</v>
      </c>
      <c r="D1954" s="3" t="s">
        <v>681</v>
      </c>
      <c r="E1954" s="3" t="s">
        <v>682</v>
      </c>
      <c r="F1954" s="3" t="s">
        <v>683</v>
      </c>
      <c r="G1954" s="50">
        <v>1</v>
      </c>
      <c r="H1954" s="3">
        <v>4</v>
      </c>
      <c r="I1954" s="3" t="s">
        <v>684</v>
      </c>
      <c r="J1954" s="33">
        <v>289</v>
      </c>
      <c r="K1954" s="3" t="s">
        <v>668</v>
      </c>
      <c r="L1954" s="34">
        <v>45338</v>
      </c>
      <c r="M1954" s="3" t="s">
        <v>1598</v>
      </c>
      <c r="N1954" s="3" t="s">
        <v>661</v>
      </c>
      <c r="O1954" s="35">
        <v>0</v>
      </c>
      <c r="P1954" s="3" t="s">
        <v>665</v>
      </c>
      <c r="Q1954" s="3" t="s">
        <v>8</v>
      </c>
      <c r="R1954" s="3" t="s">
        <v>1579</v>
      </c>
      <c r="T1954" s="3" t="str">
        <f t="shared" si="71"/>
        <v>INTERIOR</v>
      </c>
      <c r="U1954" s="48"/>
      <c r="V1954" s="3" t="s">
        <v>1599</v>
      </c>
      <c r="AA1954" s="3" t="str">
        <f t="shared" si="72"/>
        <v>INTERIORINT NINOPREPRIMARIADEPORTIVOCAMISILLABASICO NEUTRO</v>
      </c>
    </row>
    <row r="1955" spans="1:27">
      <c r="A1955" s="3">
        <v>181203</v>
      </c>
      <c r="B1955" s="3" t="s">
        <v>73</v>
      </c>
      <c r="C1955" s="3" t="s">
        <v>680</v>
      </c>
      <c r="D1955" s="3" t="s">
        <v>681</v>
      </c>
      <c r="E1955" s="3" t="s">
        <v>682</v>
      </c>
      <c r="F1955" s="3" t="s">
        <v>683</v>
      </c>
      <c r="G1955" s="50">
        <v>1</v>
      </c>
      <c r="H1955" s="3">
        <v>6</v>
      </c>
      <c r="I1955" s="3" t="s">
        <v>684</v>
      </c>
      <c r="J1955" s="33">
        <v>264</v>
      </c>
      <c r="K1955" s="3" t="s">
        <v>668</v>
      </c>
      <c r="L1955" s="34">
        <v>45338</v>
      </c>
      <c r="M1955" s="3" t="s">
        <v>1598</v>
      </c>
      <c r="N1955" s="3" t="s">
        <v>661</v>
      </c>
      <c r="O1955" s="35">
        <v>0</v>
      </c>
      <c r="P1955" s="3" t="s">
        <v>665</v>
      </c>
      <c r="Q1955" s="3" t="s">
        <v>8</v>
      </c>
      <c r="R1955" s="3" t="s">
        <v>1579</v>
      </c>
      <c r="T1955" s="3" t="str">
        <f t="shared" si="71"/>
        <v>INTERIOR</v>
      </c>
      <c r="U1955" s="48"/>
      <c r="V1955" s="3" t="s">
        <v>1599</v>
      </c>
      <c r="AA1955" s="3" t="str">
        <f t="shared" si="72"/>
        <v>INTERIORINT NINOPREPRIMARIADEPORTIVOCAMISILLABASICO NEUTRO</v>
      </c>
    </row>
    <row r="1956" spans="1:27">
      <c r="A1956" s="3">
        <v>181203</v>
      </c>
      <c r="B1956" s="3" t="s">
        <v>73</v>
      </c>
      <c r="C1956" s="3" t="s">
        <v>680</v>
      </c>
      <c r="D1956" s="3" t="s">
        <v>681</v>
      </c>
      <c r="E1956" s="3" t="s">
        <v>682</v>
      </c>
      <c r="F1956" s="3" t="s">
        <v>683</v>
      </c>
      <c r="G1956" s="50">
        <v>1</v>
      </c>
      <c r="H1956" s="3">
        <v>8</v>
      </c>
      <c r="I1956" s="3" t="s">
        <v>684</v>
      </c>
      <c r="J1956" s="33">
        <v>184</v>
      </c>
      <c r="K1956" s="3" t="s">
        <v>668</v>
      </c>
      <c r="L1956" s="34">
        <v>45338</v>
      </c>
      <c r="M1956" s="3" t="s">
        <v>1598</v>
      </c>
      <c r="N1956" s="3" t="s">
        <v>661</v>
      </c>
      <c r="O1956" s="35">
        <v>0</v>
      </c>
      <c r="P1956" s="3" t="s">
        <v>665</v>
      </c>
      <c r="Q1956" s="3" t="s">
        <v>8</v>
      </c>
      <c r="R1956" s="3" t="s">
        <v>1579</v>
      </c>
      <c r="T1956" s="3" t="str">
        <f t="shared" si="71"/>
        <v>INTERIOR</v>
      </c>
      <c r="U1956" s="48"/>
      <c r="V1956" s="3" t="s">
        <v>1599</v>
      </c>
      <c r="AA1956" s="3" t="str">
        <f t="shared" si="72"/>
        <v>INTERIORINT NINOPREPRIMARIADEPORTIVOCAMISILLABASICO NEUTRO</v>
      </c>
    </row>
    <row r="1957" spans="1:27">
      <c r="A1957" s="3">
        <v>181203</v>
      </c>
      <c r="B1957" s="3" t="s">
        <v>73</v>
      </c>
      <c r="C1957" s="3" t="s">
        <v>680</v>
      </c>
      <c r="D1957" s="3" t="s">
        <v>681</v>
      </c>
      <c r="E1957" s="3" t="s">
        <v>682</v>
      </c>
      <c r="F1957" s="3" t="s">
        <v>683</v>
      </c>
      <c r="G1957" s="50">
        <v>1</v>
      </c>
      <c r="H1957" s="3">
        <v>10</v>
      </c>
      <c r="I1957" s="3" t="s">
        <v>684</v>
      </c>
      <c r="J1957" s="33">
        <v>160</v>
      </c>
      <c r="K1957" s="3" t="s">
        <v>668</v>
      </c>
      <c r="L1957" s="34">
        <v>45338</v>
      </c>
      <c r="M1957" s="3" t="s">
        <v>1598</v>
      </c>
      <c r="N1957" s="3" t="s">
        <v>661</v>
      </c>
      <c r="O1957" s="35">
        <v>0</v>
      </c>
      <c r="P1957" s="3" t="s">
        <v>665</v>
      </c>
      <c r="Q1957" s="3" t="s">
        <v>8</v>
      </c>
      <c r="R1957" s="3" t="s">
        <v>1579</v>
      </c>
      <c r="T1957" s="3" t="str">
        <f t="shared" si="71"/>
        <v>INTERIOR</v>
      </c>
      <c r="U1957" s="48"/>
      <c r="V1957" s="3" t="s">
        <v>1599</v>
      </c>
      <c r="AA1957" s="3" t="str">
        <f t="shared" si="72"/>
        <v>INTERIORINT NINOPREPRIMARIADEPORTIVOCAMISILLABASICO NEUTRO</v>
      </c>
    </row>
    <row r="1958" spans="1:27">
      <c r="A1958" s="3">
        <v>271933</v>
      </c>
      <c r="B1958" s="3" t="s">
        <v>73</v>
      </c>
      <c r="C1958" s="3" t="s">
        <v>747</v>
      </c>
      <c r="D1958" s="3" t="s">
        <v>681</v>
      </c>
      <c r="E1958" s="3" t="s">
        <v>682</v>
      </c>
      <c r="F1958" s="3" t="s">
        <v>683</v>
      </c>
      <c r="G1958" s="50">
        <v>1</v>
      </c>
      <c r="H1958" s="3">
        <v>12</v>
      </c>
      <c r="I1958" s="3" t="s">
        <v>684</v>
      </c>
      <c r="J1958" s="33">
        <v>220</v>
      </c>
      <c r="K1958" s="3" t="s">
        <v>668</v>
      </c>
      <c r="L1958" s="34">
        <v>45338</v>
      </c>
      <c r="M1958" s="3" t="s">
        <v>1598</v>
      </c>
      <c r="N1958" s="3" t="s">
        <v>661</v>
      </c>
      <c r="O1958" s="35">
        <v>0</v>
      </c>
      <c r="P1958" s="3" t="s">
        <v>665</v>
      </c>
      <c r="Q1958" s="3" t="s">
        <v>8</v>
      </c>
      <c r="R1958" s="3" t="s">
        <v>1576</v>
      </c>
      <c r="T1958" s="3" t="str">
        <f t="shared" si="71"/>
        <v>INTERIOR</v>
      </c>
      <c r="U1958" s="48"/>
      <c r="V1958" s="3" t="s">
        <v>1599</v>
      </c>
      <c r="AA1958" s="3" t="str">
        <f t="shared" si="72"/>
        <v>INTERIORINT NINOPRIMARIADEPORTIVOCAMISILLABASICO NEUTRO</v>
      </c>
    </row>
    <row r="1959" spans="1:27">
      <c r="A1959" s="3">
        <v>271933</v>
      </c>
      <c r="B1959" s="3" t="s">
        <v>73</v>
      </c>
      <c r="C1959" s="3" t="s">
        <v>747</v>
      </c>
      <c r="D1959" s="3" t="s">
        <v>681</v>
      </c>
      <c r="E1959" s="3" t="s">
        <v>682</v>
      </c>
      <c r="F1959" s="3" t="s">
        <v>683</v>
      </c>
      <c r="G1959" s="50">
        <v>1</v>
      </c>
      <c r="H1959" s="3">
        <v>14</v>
      </c>
      <c r="I1959" s="3" t="s">
        <v>684</v>
      </c>
      <c r="J1959" s="33">
        <v>153</v>
      </c>
      <c r="K1959" s="3" t="s">
        <v>668</v>
      </c>
      <c r="L1959" s="34">
        <v>45338</v>
      </c>
      <c r="M1959" s="3" t="s">
        <v>1598</v>
      </c>
      <c r="N1959" s="3" t="s">
        <v>661</v>
      </c>
      <c r="O1959" s="35">
        <v>0</v>
      </c>
      <c r="P1959" s="3" t="s">
        <v>665</v>
      </c>
      <c r="Q1959" s="3" t="s">
        <v>8</v>
      </c>
      <c r="R1959" s="3" t="s">
        <v>1576</v>
      </c>
      <c r="T1959" s="3" t="str">
        <f t="shared" si="71"/>
        <v>INTERIOR</v>
      </c>
      <c r="U1959" s="48"/>
      <c r="V1959" s="3" t="s">
        <v>1599</v>
      </c>
      <c r="AA1959" s="3" t="str">
        <f t="shared" si="72"/>
        <v>INTERIORINT NINOPRIMARIADEPORTIVOCAMISILLABASICO NEUTRO</v>
      </c>
    </row>
    <row r="1960" spans="1:27">
      <c r="A1960" s="3">
        <v>271933</v>
      </c>
      <c r="B1960" s="3" t="s">
        <v>73</v>
      </c>
      <c r="C1960" s="3" t="s">
        <v>747</v>
      </c>
      <c r="D1960" s="3" t="s">
        <v>681</v>
      </c>
      <c r="E1960" s="3" t="s">
        <v>682</v>
      </c>
      <c r="F1960" s="3" t="s">
        <v>683</v>
      </c>
      <c r="G1960" s="50">
        <v>1</v>
      </c>
      <c r="H1960" s="3">
        <v>16</v>
      </c>
      <c r="I1960" s="3" t="s">
        <v>684</v>
      </c>
      <c r="J1960" s="33">
        <v>166</v>
      </c>
      <c r="K1960" s="3" t="s">
        <v>668</v>
      </c>
      <c r="L1960" s="34">
        <v>45338</v>
      </c>
      <c r="M1960" s="3" t="s">
        <v>1598</v>
      </c>
      <c r="N1960" s="3" t="s">
        <v>661</v>
      </c>
      <c r="O1960" s="35">
        <v>0</v>
      </c>
      <c r="P1960" s="3" t="s">
        <v>665</v>
      </c>
      <c r="Q1960" s="3" t="s">
        <v>8</v>
      </c>
      <c r="R1960" s="3" t="s">
        <v>1576</v>
      </c>
      <c r="T1960" s="3" t="str">
        <f t="shared" si="71"/>
        <v>INTERIOR</v>
      </c>
      <c r="U1960" s="48"/>
      <c r="V1960" s="3" t="s">
        <v>1599</v>
      </c>
      <c r="AA1960" s="3" t="str">
        <f t="shared" si="72"/>
        <v>INTERIORINT NINOPRIMARIADEPORTIVOCAMISILLABASICO NEUTRO</v>
      </c>
    </row>
    <row r="1961" spans="1:27">
      <c r="A1961" s="3">
        <v>153636</v>
      </c>
      <c r="B1961" s="3" t="s">
        <v>73</v>
      </c>
      <c r="C1961" s="3" t="s">
        <v>680</v>
      </c>
      <c r="D1961" s="3" t="s">
        <v>681</v>
      </c>
      <c r="E1961" s="3" t="s">
        <v>682</v>
      </c>
      <c r="F1961" s="3" t="s">
        <v>683</v>
      </c>
      <c r="G1961" s="50">
        <v>1</v>
      </c>
      <c r="H1961" s="3">
        <v>4</v>
      </c>
      <c r="I1961" s="3" t="s">
        <v>684</v>
      </c>
      <c r="J1961" s="33">
        <v>22</v>
      </c>
      <c r="K1961" s="3" t="s">
        <v>668</v>
      </c>
      <c r="L1961" s="34">
        <v>45337</v>
      </c>
      <c r="M1961" s="3" t="s">
        <v>1597</v>
      </c>
      <c r="N1961" s="3" t="s">
        <v>661</v>
      </c>
      <c r="O1961" s="35">
        <v>0</v>
      </c>
      <c r="P1961" s="3" t="s">
        <v>665</v>
      </c>
      <c r="Q1961" s="3" t="s">
        <v>8</v>
      </c>
      <c r="R1961" s="3" t="s">
        <v>1579</v>
      </c>
      <c r="T1961" s="3" t="str">
        <f t="shared" si="71"/>
        <v>INTERIOR</v>
      </c>
      <c r="U1961" s="48"/>
      <c r="V1961" s="3" t="s">
        <v>1599</v>
      </c>
      <c r="AA1961" s="3" t="str">
        <f t="shared" si="72"/>
        <v>INTERIORINT NINOPREPRIMARIADEPORTIVOCAMISILLABASICO NEUTRO</v>
      </c>
    </row>
    <row r="1962" spans="1:27">
      <c r="A1962" s="3">
        <v>153636</v>
      </c>
      <c r="B1962" s="3" t="s">
        <v>73</v>
      </c>
      <c r="C1962" s="3" t="s">
        <v>680</v>
      </c>
      <c r="D1962" s="3" t="s">
        <v>681</v>
      </c>
      <c r="E1962" s="3" t="s">
        <v>682</v>
      </c>
      <c r="F1962" s="3" t="s">
        <v>683</v>
      </c>
      <c r="G1962" s="50">
        <v>1</v>
      </c>
      <c r="H1962" s="3">
        <v>6</v>
      </c>
      <c r="I1962" s="3" t="s">
        <v>684</v>
      </c>
      <c r="J1962" s="33">
        <v>35</v>
      </c>
      <c r="K1962" s="3" t="s">
        <v>668</v>
      </c>
      <c r="L1962" s="34">
        <v>45337</v>
      </c>
      <c r="M1962" s="3" t="s">
        <v>1597</v>
      </c>
      <c r="N1962" s="3" t="s">
        <v>661</v>
      </c>
      <c r="O1962" s="35">
        <v>0</v>
      </c>
      <c r="P1962" s="3" t="s">
        <v>665</v>
      </c>
      <c r="Q1962" s="3" t="s">
        <v>8</v>
      </c>
      <c r="R1962" s="3" t="s">
        <v>1579</v>
      </c>
      <c r="T1962" s="3" t="str">
        <f t="shared" si="71"/>
        <v>INTERIOR</v>
      </c>
      <c r="U1962" s="48"/>
      <c r="V1962" s="3" t="s">
        <v>1599</v>
      </c>
      <c r="AA1962" s="3" t="str">
        <f t="shared" si="72"/>
        <v>INTERIORINT NINOPREPRIMARIADEPORTIVOCAMISILLABASICO NEUTRO</v>
      </c>
    </row>
    <row r="1963" spans="1:27">
      <c r="A1963" s="3">
        <v>153636</v>
      </c>
      <c r="B1963" s="3" t="s">
        <v>73</v>
      </c>
      <c r="C1963" s="3" t="s">
        <v>680</v>
      </c>
      <c r="D1963" s="3" t="s">
        <v>681</v>
      </c>
      <c r="E1963" s="3" t="s">
        <v>682</v>
      </c>
      <c r="F1963" s="3" t="s">
        <v>683</v>
      </c>
      <c r="G1963" s="50">
        <v>1</v>
      </c>
      <c r="H1963" s="3">
        <v>8</v>
      </c>
      <c r="I1963" s="3" t="s">
        <v>684</v>
      </c>
      <c r="J1963" s="33">
        <v>42</v>
      </c>
      <c r="K1963" s="3" t="s">
        <v>668</v>
      </c>
      <c r="L1963" s="34">
        <v>45337</v>
      </c>
      <c r="M1963" s="3" t="s">
        <v>1597</v>
      </c>
      <c r="N1963" s="3" t="s">
        <v>661</v>
      </c>
      <c r="O1963" s="35">
        <v>0</v>
      </c>
      <c r="P1963" s="3" t="s">
        <v>665</v>
      </c>
      <c r="Q1963" s="3" t="s">
        <v>8</v>
      </c>
      <c r="R1963" s="3" t="s">
        <v>1579</v>
      </c>
      <c r="T1963" s="3" t="str">
        <f t="shared" si="71"/>
        <v>INTERIOR</v>
      </c>
      <c r="U1963" s="48"/>
      <c r="V1963" s="3" t="s">
        <v>1599</v>
      </c>
      <c r="AA1963" s="3" t="str">
        <f t="shared" si="72"/>
        <v>INTERIORINT NINOPREPRIMARIADEPORTIVOCAMISILLABASICO NEUTRO</v>
      </c>
    </row>
    <row r="1964" spans="1:27">
      <c r="A1964" s="3">
        <v>153636</v>
      </c>
      <c r="B1964" s="3" t="s">
        <v>73</v>
      </c>
      <c r="C1964" s="3" t="s">
        <v>680</v>
      </c>
      <c r="D1964" s="3" t="s">
        <v>681</v>
      </c>
      <c r="E1964" s="3" t="s">
        <v>682</v>
      </c>
      <c r="F1964" s="3" t="s">
        <v>683</v>
      </c>
      <c r="G1964" s="50">
        <v>1</v>
      </c>
      <c r="H1964" s="3">
        <v>10</v>
      </c>
      <c r="I1964" s="3" t="s">
        <v>684</v>
      </c>
      <c r="J1964" s="33">
        <v>32</v>
      </c>
      <c r="K1964" s="3" t="s">
        <v>668</v>
      </c>
      <c r="L1964" s="34">
        <v>45337</v>
      </c>
      <c r="M1964" s="3" t="s">
        <v>1597</v>
      </c>
      <c r="N1964" s="3" t="s">
        <v>661</v>
      </c>
      <c r="O1964" s="35">
        <v>0</v>
      </c>
      <c r="P1964" s="3" t="s">
        <v>665</v>
      </c>
      <c r="Q1964" s="3" t="s">
        <v>8</v>
      </c>
      <c r="R1964" s="3" t="s">
        <v>1579</v>
      </c>
      <c r="T1964" s="3" t="str">
        <f t="shared" si="71"/>
        <v>INTERIOR</v>
      </c>
      <c r="U1964" s="48"/>
      <c r="V1964" s="3" t="s">
        <v>1599</v>
      </c>
      <c r="AA1964" s="3" t="str">
        <f t="shared" si="72"/>
        <v>INTERIORINT NINOPREPRIMARIADEPORTIVOCAMISILLABASICO NEUTRO</v>
      </c>
    </row>
    <row r="1965" spans="1:27">
      <c r="A1965" s="3">
        <v>271816</v>
      </c>
      <c r="B1965" s="3" t="s">
        <v>73</v>
      </c>
      <c r="C1965" s="3" t="s">
        <v>747</v>
      </c>
      <c r="D1965" s="3" t="s">
        <v>681</v>
      </c>
      <c r="E1965" s="3" t="s">
        <v>682</v>
      </c>
      <c r="F1965" s="3" t="s">
        <v>683</v>
      </c>
      <c r="G1965" s="50">
        <v>1</v>
      </c>
      <c r="H1965" s="3">
        <v>12</v>
      </c>
      <c r="I1965" s="3" t="s">
        <v>684</v>
      </c>
      <c r="J1965" s="33">
        <v>34</v>
      </c>
      <c r="K1965" s="3" t="s">
        <v>668</v>
      </c>
      <c r="L1965" s="34">
        <v>45337</v>
      </c>
      <c r="M1965" s="3" t="s">
        <v>1597</v>
      </c>
      <c r="N1965" s="3" t="s">
        <v>661</v>
      </c>
      <c r="O1965" s="35">
        <v>0</v>
      </c>
      <c r="P1965" s="3" t="s">
        <v>665</v>
      </c>
      <c r="Q1965" s="3" t="s">
        <v>8</v>
      </c>
      <c r="R1965" s="3" t="s">
        <v>1576</v>
      </c>
      <c r="T1965" s="3" t="str">
        <f t="shared" si="71"/>
        <v>INTERIOR</v>
      </c>
      <c r="U1965" s="48"/>
      <c r="V1965" s="3" t="s">
        <v>1599</v>
      </c>
      <c r="AA1965" s="3" t="str">
        <f t="shared" si="72"/>
        <v>INTERIORINT NINOPRIMARIADEPORTIVOCAMISILLABASICO NEUTRO</v>
      </c>
    </row>
    <row r="1966" spans="1:27">
      <c r="A1966" s="3">
        <v>271816</v>
      </c>
      <c r="B1966" s="3" t="s">
        <v>73</v>
      </c>
      <c r="C1966" s="3" t="s">
        <v>747</v>
      </c>
      <c r="D1966" s="3" t="s">
        <v>681</v>
      </c>
      <c r="E1966" s="3" t="s">
        <v>682</v>
      </c>
      <c r="F1966" s="3" t="s">
        <v>683</v>
      </c>
      <c r="G1966" s="50">
        <v>1</v>
      </c>
      <c r="H1966" s="3">
        <v>14</v>
      </c>
      <c r="I1966" s="3" t="s">
        <v>684</v>
      </c>
      <c r="J1966" s="33">
        <v>48</v>
      </c>
      <c r="K1966" s="3" t="s">
        <v>668</v>
      </c>
      <c r="L1966" s="34">
        <v>45337</v>
      </c>
      <c r="M1966" s="3" t="s">
        <v>1597</v>
      </c>
      <c r="N1966" s="3" t="s">
        <v>661</v>
      </c>
      <c r="O1966" s="35">
        <v>0</v>
      </c>
      <c r="P1966" s="3" t="s">
        <v>665</v>
      </c>
      <c r="Q1966" s="3" t="s">
        <v>8</v>
      </c>
      <c r="R1966" s="3" t="s">
        <v>1576</v>
      </c>
      <c r="T1966" s="3" t="str">
        <f t="shared" si="71"/>
        <v>INTERIOR</v>
      </c>
      <c r="U1966" s="48"/>
      <c r="V1966" s="3" t="s">
        <v>1599</v>
      </c>
      <c r="AA1966" s="3" t="str">
        <f t="shared" si="72"/>
        <v>INTERIORINT NINOPRIMARIADEPORTIVOCAMISILLABASICO NEUTRO</v>
      </c>
    </row>
    <row r="1967" spans="1:27">
      <c r="A1967" s="3">
        <v>271816</v>
      </c>
      <c r="B1967" s="3" t="s">
        <v>73</v>
      </c>
      <c r="C1967" s="3" t="s">
        <v>747</v>
      </c>
      <c r="D1967" s="3" t="s">
        <v>681</v>
      </c>
      <c r="E1967" s="3" t="s">
        <v>682</v>
      </c>
      <c r="F1967" s="3" t="s">
        <v>683</v>
      </c>
      <c r="G1967" s="50">
        <v>1</v>
      </c>
      <c r="H1967" s="3">
        <v>16</v>
      </c>
      <c r="I1967" s="3" t="s">
        <v>684</v>
      </c>
      <c r="J1967" s="33">
        <v>33</v>
      </c>
      <c r="K1967" s="3" t="s">
        <v>668</v>
      </c>
      <c r="L1967" s="34">
        <v>45337</v>
      </c>
      <c r="M1967" s="3" t="s">
        <v>1597</v>
      </c>
      <c r="N1967" s="3" t="s">
        <v>661</v>
      </c>
      <c r="O1967" s="35">
        <v>0</v>
      </c>
      <c r="P1967" s="3" t="s">
        <v>665</v>
      </c>
      <c r="Q1967" s="3" t="s">
        <v>8</v>
      </c>
      <c r="R1967" s="3" t="s">
        <v>1576</v>
      </c>
      <c r="T1967" s="3" t="str">
        <f t="shared" si="71"/>
        <v>INTERIOR</v>
      </c>
      <c r="U1967" s="48"/>
      <c r="V1967" s="3" t="s">
        <v>1599</v>
      </c>
      <c r="AA1967" s="3" t="str">
        <f t="shared" si="72"/>
        <v>INTERIORINT NINOPRIMARIADEPORTIVOCAMISILLABASICO NEUTRO</v>
      </c>
    </row>
    <row r="1968" spans="1:27">
      <c r="A1968" s="3">
        <v>296854</v>
      </c>
      <c r="B1968" s="3" t="s">
        <v>73</v>
      </c>
      <c r="C1968" s="3" t="s">
        <v>680</v>
      </c>
      <c r="D1968" s="3" t="s">
        <v>707</v>
      </c>
      <c r="E1968" s="3" t="s">
        <v>764</v>
      </c>
      <c r="F1968" s="3" t="s">
        <v>711</v>
      </c>
      <c r="G1968" s="50">
        <v>1</v>
      </c>
      <c r="H1968" s="3">
        <v>4</v>
      </c>
      <c r="I1968" s="3" t="s">
        <v>695</v>
      </c>
      <c r="J1968" s="33">
        <v>100</v>
      </c>
      <c r="K1968" s="3" t="s">
        <v>668</v>
      </c>
      <c r="L1968" s="34">
        <v>45336</v>
      </c>
      <c r="M1968" s="3" t="s">
        <v>6</v>
      </c>
      <c r="N1968" s="3" t="s">
        <v>661</v>
      </c>
      <c r="O1968" s="35">
        <v>0</v>
      </c>
      <c r="P1968" s="3" t="s">
        <v>665</v>
      </c>
      <c r="Q1968" s="3" t="s">
        <v>8</v>
      </c>
      <c r="R1968" s="3" t="s">
        <v>1462</v>
      </c>
      <c r="T1968" s="3" t="str">
        <f t="shared" si="71"/>
        <v>INTERIOR</v>
      </c>
      <c r="U1968" s="48"/>
      <c r="V1968" s="3" t="s">
        <v>1599</v>
      </c>
      <c r="AA1968" s="3" t="str">
        <f t="shared" si="72"/>
        <v>INTERIORINT NINOPREPRIMARIACASUALBOXERBASICO MODA</v>
      </c>
    </row>
    <row r="1969" spans="1:27">
      <c r="A1969" s="3">
        <v>296854</v>
      </c>
      <c r="B1969" s="3" t="s">
        <v>73</v>
      </c>
      <c r="C1969" s="3" t="s">
        <v>680</v>
      </c>
      <c r="D1969" s="3" t="s">
        <v>707</v>
      </c>
      <c r="E1969" s="3" t="s">
        <v>764</v>
      </c>
      <c r="F1969" s="3" t="s">
        <v>711</v>
      </c>
      <c r="G1969" s="50">
        <v>1</v>
      </c>
      <c r="H1969" s="3">
        <v>6</v>
      </c>
      <c r="I1969" s="3" t="s">
        <v>695</v>
      </c>
      <c r="J1969" s="33">
        <v>94</v>
      </c>
      <c r="K1969" s="3" t="s">
        <v>668</v>
      </c>
      <c r="L1969" s="34">
        <v>45336</v>
      </c>
      <c r="M1969" s="3" t="s">
        <v>6</v>
      </c>
      <c r="N1969" s="3" t="s">
        <v>661</v>
      </c>
      <c r="O1969" s="35">
        <v>0</v>
      </c>
      <c r="P1969" s="3" t="s">
        <v>665</v>
      </c>
      <c r="Q1969" s="3" t="s">
        <v>8</v>
      </c>
      <c r="R1969" s="3" t="s">
        <v>1462</v>
      </c>
      <c r="T1969" s="3" t="str">
        <f t="shared" si="71"/>
        <v>INTERIOR</v>
      </c>
      <c r="U1969" s="48"/>
      <c r="V1969" s="3" t="s">
        <v>1599</v>
      </c>
      <c r="AA1969" s="3" t="str">
        <f t="shared" si="72"/>
        <v>INTERIORINT NINOPREPRIMARIACASUALBOXERBASICO MODA</v>
      </c>
    </row>
    <row r="1970" spans="1:27">
      <c r="A1970" s="3">
        <v>308318</v>
      </c>
      <c r="B1970" s="3" t="s">
        <v>73</v>
      </c>
      <c r="C1970" s="3" t="s">
        <v>680</v>
      </c>
      <c r="D1970" s="3" t="s">
        <v>681</v>
      </c>
      <c r="E1970" s="3" t="s">
        <v>697</v>
      </c>
      <c r="F1970" s="3" t="s">
        <v>702</v>
      </c>
      <c r="G1970" s="50">
        <v>1</v>
      </c>
      <c r="H1970" s="3" t="s">
        <v>758</v>
      </c>
      <c r="I1970" s="3" t="s">
        <v>765</v>
      </c>
      <c r="J1970" s="33">
        <v>408</v>
      </c>
      <c r="K1970" s="3" t="s">
        <v>668</v>
      </c>
      <c r="L1970" s="34">
        <v>45331</v>
      </c>
      <c r="M1970" s="3" t="s">
        <v>1782</v>
      </c>
      <c r="N1970" s="3" t="s">
        <v>662</v>
      </c>
      <c r="O1970" s="35">
        <v>0</v>
      </c>
      <c r="P1970" s="3" t="s">
        <v>664</v>
      </c>
      <c r="Q1970" s="3" t="s">
        <v>8</v>
      </c>
      <c r="R1970" s="3" t="s">
        <v>1327</v>
      </c>
      <c r="T1970" s="3" t="str">
        <f t="shared" si="71"/>
        <v>INTERIOR</v>
      </c>
      <c r="U1970" s="48"/>
      <c r="V1970" s="3" t="s">
        <v>1599</v>
      </c>
      <c r="AA1970" s="3" t="str">
        <f t="shared" si="72"/>
        <v>INTERIORINT NINOPREPRIMARIADEPORTIVOMEDIASMODA</v>
      </c>
    </row>
    <row r="1971" spans="1:27">
      <c r="A1971" s="3">
        <v>308320</v>
      </c>
      <c r="B1971" s="3" t="s">
        <v>73</v>
      </c>
      <c r="C1971" s="3" t="s">
        <v>747</v>
      </c>
      <c r="D1971" s="3" t="s">
        <v>681</v>
      </c>
      <c r="E1971" s="3" t="s">
        <v>697</v>
      </c>
      <c r="F1971" s="3" t="s">
        <v>702</v>
      </c>
      <c r="G1971" s="50">
        <v>1</v>
      </c>
      <c r="H1971" s="3" t="s">
        <v>761</v>
      </c>
      <c r="I1971" s="3" t="s">
        <v>765</v>
      </c>
      <c r="J1971" s="33">
        <v>510</v>
      </c>
      <c r="K1971" s="3" t="s">
        <v>668</v>
      </c>
      <c r="L1971" s="34">
        <v>45331</v>
      </c>
      <c r="M1971" s="3" t="s">
        <v>1782</v>
      </c>
      <c r="N1971" s="3" t="s">
        <v>662</v>
      </c>
      <c r="O1971" s="35">
        <v>0</v>
      </c>
      <c r="P1971" s="3" t="s">
        <v>664</v>
      </c>
      <c r="Q1971" s="3" t="s">
        <v>8</v>
      </c>
      <c r="R1971" s="3" t="s">
        <v>1461</v>
      </c>
      <c r="T1971" s="3" t="str">
        <f t="shared" si="71"/>
        <v>INTERIOR</v>
      </c>
      <c r="U1971" s="48"/>
      <c r="V1971" s="3" t="s">
        <v>1599</v>
      </c>
      <c r="AA1971" s="3" t="str">
        <f t="shared" si="72"/>
        <v>INTERIORINT NINOPRIMARIADEPORTIVOMEDIASMODA</v>
      </c>
    </row>
    <row r="1972" spans="1:27">
      <c r="A1972" s="3">
        <v>269722</v>
      </c>
      <c r="B1972" s="3" t="s">
        <v>73</v>
      </c>
      <c r="C1972" s="3" t="s">
        <v>680</v>
      </c>
      <c r="D1972" s="3" t="s">
        <v>681</v>
      </c>
      <c r="E1972" s="3" t="s">
        <v>697</v>
      </c>
      <c r="F1972" s="3" t="s">
        <v>683</v>
      </c>
      <c r="G1972" s="50">
        <v>1</v>
      </c>
      <c r="H1972" s="3" t="s">
        <v>718</v>
      </c>
      <c r="I1972" s="3" t="s">
        <v>742</v>
      </c>
      <c r="J1972" s="33">
        <v>57</v>
      </c>
      <c r="K1972" s="3" t="s">
        <v>668</v>
      </c>
      <c r="L1972" s="34">
        <v>45344</v>
      </c>
      <c r="M1972" s="3" t="s">
        <v>74</v>
      </c>
      <c r="N1972" s="3" t="s">
        <v>661</v>
      </c>
      <c r="O1972" s="35">
        <v>0</v>
      </c>
      <c r="P1972" s="3" t="s">
        <v>665</v>
      </c>
      <c r="Q1972" s="3" t="s">
        <v>8</v>
      </c>
      <c r="R1972" s="3" t="s">
        <v>1385</v>
      </c>
      <c r="T1972" s="3" t="str">
        <f t="shared" si="71"/>
        <v>INTERIOR</v>
      </c>
      <c r="U1972" s="48"/>
      <c r="V1972" s="3" t="s">
        <v>1599</v>
      </c>
      <c r="AA1972" s="3" t="str">
        <f t="shared" si="72"/>
        <v>INTERIORINT NINOPREPRIMARIADEPORTIVOMEDIASBASICO NEUTRO</v>
      </c>
    </row>
    <row r="1973" spans="1:27">
      <c r="A1973" s="3">
        <v>269722</v>
      </c>
      <c r="B1973" s="3" t="s">
        <v>73</v>
      </c>
      <c r="C1973" s="3" t="s">
        <v>680</v>
      </c>
      <c r="D1973" s="3" t="s">
        <v>681</v>
      </c>
      <c r="E1973" s="3" t="s">
        <v>697</v>
      </c>
      <c r="F1973" s="3" t="s">
        <v>683</v>
      </c>
      <c r="G1973" s="50">
        <v>1</v>
      </c>
      <c r="H1973" s="3" t="s">
        <v>718</v>
      </c>
      <c r="I1973" s="3" t="s">
        <v>693</v>
      </c>
      <c r="J1973" s="33">
        <v>70</v>
      </c>
      <c r="K1973" s="3" t="s">
        <v>668</v>
      </c>
      <c r="L1973" s="34">
        <v>45344</v>
      </c>
      <c r="M1973" s="3" t="s">
        <v>74</v>
      </c>
      <c r="N1973" s="3" t="s">
        <v>661</v>
      </c>
      <c r="O1973" s="35">
        <v>0</v>
      </c>
      <c r="P1973" s="3" t="s">
        <v>665</v>
      </c>
      <c r="Q1973" s="3" t="s">
        <v>8</v>
      </c>
      <c r="R1973" s="3" t="s">
        <v>1385</v>
      </c>
      <c r="T1973" s="3" t="str">
        <f t="shared" si="71"/>
        <v>INTERIOR</v>
      </c>
      <c r="U1973" s="48"/>
      <c r="V1973" s="3" t="s">
        <v>1599</v>
      </c>
      <c r="AA1973" s="3" t="str">
        <f t="shared" si="72"/>
        <v>INTERIORINT NINOPREPRIMARIADEPORTIVOMEDIASBASICO NEUTRO</v>
      </c>
    </row>
    <row r="1974" spans="1:27">
      <c r="A1974" s="3">
        <v>249981</v>
      </c>
      <c r="B1974" s="3" t="s">
        <v>73</v>
      </c>
      <c r="C1974" s="3" t="s">
        <v>680</v>
      </c>
      <c r="D1974" s="3" t="s">
        <v>681</v>
      </c>
      <c r="E1974" s="3" t="s">
        <v>764</v>
      </c>
      <c r="F1974" s="3" t="s">
        <v>711</v>
      </c>
      <c r="G1974" s="50">
        <v>1</v>
      </c>
      <c r="H1974" s="3">
        <v>4</v>
      </c>
      <c r="I1974" s="3" t="s">
        <v>695</v>
      </c>
      <c r="J1974" s="33">
        <v>126</v>
      </c>
      <c r="K1974" s="3" t="s">
        <v>668</v>
      </c>
      <c r="L1974" s="34">
        <v>45341</v>
      </c>
      <c r="M1974" s="3" t="s">
        <v>83</v>
      </c>
      <c r="N1974" s="3" t="s">
        <v>661</v>
      </c>
      <c r="O1974" s="35">
        <v>0</v>
      </c>
      <c r="P1974" s="3" t="s">
        <v>665</v>
      </c>
      <c r="Q1974" s="3" t="s">
        <v>8</v>
      </c>
      <c r="R1974" s="3" t="s">
        <v>1356</v>
      </c>
      <c r="T1974" s="3" t="str">
        <f t="shared" si="71"/>
        <v>INTERIOR</v>
      </c>
      <c r="U1974" s="48"/>
      <c r="V1974" s="3" t="s">
        <v>1599</v>
      </c>
      <c r="AA1974" s="3" t="str">
        <f t="shared" si="72"/>
        <v>INTERIORINT NINOPREPRIMARIADEPORTIVOBOXERBASICO MODA</v>
      </c>
    </row>
    <row r="1975" spans="1:27">
      <c r="A1975" s="3">
        <v>249981</v>
      </c>
      <c r="B1975" s="3" t="s">
        <v>73</v>
      </c>
      <c r="C1975" s="3" t="s">
        <v>680</v>
      </c>
      <c r="D1975" s="3" t="s">
        <v>681</v>
      </c>
      <c r="E1975" s="3" t="s">
        <v>764</v>
      </c>
      <c r="F1975" s="3" t="s">
        <v>711</v>
      </c>
      <c r="G1975" s="50">
        <v>1</v>
      </c>
      <c r="H1975" s="3">
        <v>6</v>
      </c>
      <c r="I1975" s="3" t="s">
        <v>695</v>
      </c>
      <c r="J1975" s="33">
        <v>12</v>
      </c>
      <c r="K1975" s="3" t="s">
        <v>668</v>
      </c>
      <c r="L1975" s="34">
        <v>45341</v>
      </c>
      <c r="M1975" s="3" t="s">
        <v>83</v>
      </c>
      <c r="N1975" s="3" t="s">
        <v>661</v>
      </c>
      <c r="O1975" s="35">
        <v>0</v>
      </c>
      <c r="P1975" s="3" t="s">
        <v>665</v>
      </c>
      <c r="Q1975" s="3" t="s">
        <v>8</v>
      </c>
      <c r="R1975" s="3" t="s">
        <v>1356</v>
      </c>
      <c r="T1975" s="3" t="str">
        <f t="shared" si="71"/>
        <v>INTERIOR</v>
      </c>
      <c r="U1975" s="48"/>
      <c r="V1975" s="3" t="s">
        <v>1599</v>
      </c>
      <c r="AA1975" s="3" t="str">
        <f t="shared" si="72"/>
        <v>INTERIORINT NINOPREPRIMARIADEPORTIVOBOXERBASICO MODA</v>
      </c>
    </row>
    <row r="1976" spans="1:27">
      <c r="A1976" s="3">
        <v>249981</v>
      </c>
      <c r="B1976" s="3" t="s">
        <v>73</v>
      </c>
      <c r="C1976" s="3" t="s">
        <v>680</v>
      </c>
      <c r="D1976" s="3" t="s">
        <v>681</v>
      </c>
      <c r="E1976" s="3" t="s">
        <v>764</v>
      </c>
      <c r="F1976" s="3" t="s">
        <v>711</v>
      </c>
      <c r="G1976" s="50">
        <v>1</v>
      </c>
      <c r="H1976" s="3">
        <v>8</v>
      </c>
      <c r="I1976" s="3" t="s">
        <v>695</v>
      </c>
      <c r="J1976" s="33">
        <v>39</v>
      </c>
      <c r="K1976" s="3" t="s">
        <v>668</v>
      </c>
      <c r="L1976" s="34">
        <v>45341</v>
      </c>
      <c r="M1976" s="3" t="s">
        <v>83</v>
      </c>
      <c r="N1976" s="3" t="s">
        <v>661</v>
      </c>
      <c r="O1976" s="35">
        <v>0</v>
      </c>
      <c r="P1976" s="3" t="s">
        <v>665</v>
      </c>
      <c r="Q1976" s="3" t="s">
        <v>8</v>
      </c>
      <c r="R1976" s="3" t="s">
        <v>1356</v>
      </c>
      <c r="T1976" s="3" t="str">
        <f t="shared" si="71"/>
        <v>INTERIOR</v>
      </c>
      <c r="U1976" s="48"/>
      <c r="V1976" s="3" t="s">
        <v>1599</v>
      </c>
      <c r="AA1976" s="3" t="str">
        <f t="shared" si="72"/>
        <v>INTERIORINT NINOPREPRIMARIADEPORTIVOBOXERBASICO MODA</v>
      </c>
    </row>
    <row r="1977" spans="1:27">
      <c r="A1977" s="3">
        <v>249982</v>
      </c>
      <c r="B1977" s="3" t="s">
        <v>73</v>
      </c>
      <c r="C1977" s="3" t="s">
        <v>680</v>
      </c>
      <c r="D1977" s="3" t="s">
        <v>681</v>
      </c>
      <c r="E1977" s="3" t="s">
        <v>764</v>
      </c>
      <c r="F1977" s="3" t="s">
        <v>711</v>
      </c>
      <c r="G1977" s="50">
        <v>1</v>
      </c>
      <c r="H1977" s="3">
        <v>4</v>
      </c>
      <c r="I1977" s="3" t="s">
        <v>695</v>
      </c>
      <c r="J1977" s="33">
        <v>15</v>
      </c>
      <c r="K1977" s="3" t="s">
        <v>668</v>
      </c>
      <c r="L1977" s="34">
        <v>45341</v>
      </c>
      <c r="M1977" s="3" t="s">
        <v>83</v>
      </c>
      <c r="N1977" s="3" t="s">
        <v>661</v>
      </c>
      <c r="O1977" s="35">
        <v>0</v>
      </c>
      <c r="P1977" s="3" t="s">
        <v>665</v>
      </c>
      <c r="Q1977" s="3" t="s">
        <v>8</v>
      </c>
      <c r="R1977" s="3" t="s">
        <v>1356</v>
      </c>
      <c r="T1977" s="3" t="str">
        <f t="shared" ref="T1977:T2040" si="73">+IF(B1977="NINA","INFANTIL",IF(B1977="NINO","INFANTIL",IF(B1977="BEBITA","INFANTIL",IF(B1977="BEBITO","INFANTIL",IF(B1977="BEBE","INFANTIL",IF(B1977="HOGAR","HOGAR Y COMPLEMENTOS",IF(B1977="COMPLEMENTOS","HOGAR Y COMPLEMENTOS",IF(B1977="COLEGIAL","HOGAR Y COMPLEMENTOS",IF(B1977="INT MUJER","INTERIOR",IF(B1977="INT HOMBRE","INTERIOR",IF(B1977="INT NINA","INTERIOR",IF(B1977="INT NINO","INTERIOR",IF(B1977="INT BEBITA","INTERIOR",IF(B1977="INT BEBITO","INTERIOR",IF(B1977="MUJER","MUJER",IF(B1977="HOMBRE","HOMBRE",""))))))))))))))))</f>
        <v>INTERIOR</v>
      </c>
      <c r="U1977" s="48"/>
      <c r="V1977" s="3" t="s">
        <v>1599</v>
      </c>
      <c r="AA1977" s="3" t="str">
        <f t="shared" si="72"/>
        <v>INTERIORINT NINOPREPRIMARIADEPORTIVOBOXERBASICO MODA</v>
      </c>
    </row>
    <row r="1978" spans="1:27">
      <c r="A1978" s="3">
        <v>249982</v>
      </c>
      <c r="B1978" s="3" t="s">
        <v>73</v>
      </c>
      <c r="C1978" s="3" t="s">
        <v>680</v>
      </c>
      <c r="D1978" s="3" t="s">
        <v>681</v>
      </c>
      <c r="E1978" s="3" t="s">
        <v>764</v>
      </c>
      <c r="F1978" s="3" t="s">
        <v>711</v>
      </c>
      <c r="G1978" s="50">
        <v>1</v>
      </c>
      <c r="H1978" s="3">
        <v>6</v>
      </c>
      <c r="I1978" s="3" t="s">
        <v>695</v>
      </c>
      <c r="J1978" s="33">
        <v>139</v>
      </c>
      <c r="K1978" s="3" t="s">
        <v>668</v>
      </c>
      <c r="L1978" s="34">
        <v>45341</v>
      </c>
      <c r="M1978" s="3" t="s">
        <v>83</v>
      </c>
      <c r="N1978" s="3" t="s">
        <v>661</v>
      </c>
      <c r="O1978" s="35">
        <v>0</v>
      </c>
      <c r="P1978" s="3" t="s">
        <v>665</v>
      </c>
      <c r="Q1978" s="3" t="s">
        <v>8</v>
      </c>
      <c r="R1978" s="3" t="s">
        <v>1356</v>
      </c>
      <c r="T1978" s="3" t="str">
        <f t="shared" si="73"/>
        <v>INTERIOR</v>
      </c>
      <c r="U1978" s="48"/>
      <c r="V1978" s="3" t="s">
        <v>1599</v>
      </c>
      <c r="AA1978" s="3" t="str">
        <f t="shared" si="72"/>
        <v>INTERIORINT NINOPREPRIMARIADEPORTIVOBOXERBASICO MODA</v>
      </c>
    </row>
    <row r="1979" spans="1:27">
      <c r="A1979" s="3">
        <v>249982</v>
      </c>
      <c r="B1979" s="3" t="s">
        <v>73</v>
      </c>
      <c r="C1979" s="3" t="s">
        <v>680</v>
      </c>
      <c r="D1979" s="3" t="s">
        <v>681</v>
      </c>
      <c r="E1979" s="3" t="s">
        <v>764</v>
      </c>
      <c r="F1979" s="3" t="s">
        <v>711</v>
      </c>
      <c r="G1979" s="50">
        <v>1</v>
      </c>
      <c r="H1979" s="3">
        <v>8</v>
      </c>
      <c r="I1979" s="3" t="s">
        <v>695</v>
      </c>
      <c r="J1979" s="33">
        <v>87</v>
      </c>
      <c r="K1979" s="3" t="s">
        <v>668</v>
      </c>
      <c r="L1979" s="34">
        <v>45341</v>
      </c>
      <c r="M1979" s="3" t="s">
        <v>83</v>
      </c>
      <c r="N1979" s="3" t="s">
        <v>661</v>
      </c>
      <c r="O1979" s="35">
        <v>0</v>
      </c>
      <c r="P1979" s="3" t="s">
        <v>665</v>
      </c>
      <c r="Q1979" s="3" t="s">
        <v>8</v>
      </c>
      <c r="R1979" s="3" t="s">
        <v>1356</v>
      </c>
      <c r="T1979" s="3" t="str">
        <f t="shared" si="73"/>
        <v>INTERIOR</v>
      </c>
      <c r="U1979" s="48"/>
      <c r="V1979" s="3" t="s">
        <v>1599</v>
      </c>
      <c r="AA1979" s="3" t="str">
        <f t="shared" si="72"/>
        <v>INTERIORINT NINOPREPRIMARIADEPORTIVOBOXERBASICO MODA</v>
      </c>
    </row>
    <row r="1980" spans="1:27">
      <c r="A1980" s="3">
        <v>249982</v>
      </c>
      <c r="B1980" s="3" t="s">
        <v>73</v>
      </c>
      <c r="C1980" s="3" t="s">
        <v>680</v>
      </c>
      <c r="D1980" s="3" t="s">
        <v>681</v>
      </c>
      <c r="E1980" s="3" t="s">
        <v>764</v>
      </c>
      <c r="F1980" s="3" t="s">
        <v>711</v>
      </c>
      <c r="G1980" s="50">
        <v>1</v>
      </c>
      <c r="H1980" s="3">
        <v>10</v>
      </c>
      <c r="I1980" s="3" t="s">
        <v>695</v>
      </c>
      <c r="J1980" s="33">
        <v>80</v>
      </c>
      <c r="K1980" s="3" t="s">
        <v>668</v>
      </c>
      <c r="L1980" s="34">
        <v>45341</v>
      </c>
      <c r="M1980" s="3" t="s">
        <v>83</v>
      </c>
      <c r="N1980" s="3" t="s">
        <v>661</v>
      </c>
      <c r="O1980" s="35">
        <v>0</v>
      </c>
      <c r="P1980" s="3" t="s">
        <v>665</v>
      </c>
      <c r="Q1980" s="3" t="s">
        <v>8</v>
      </c>
      <c r="R1980" s="3" t="s">
        <v>1356</v>
      </c>
      <c r="T1980" s="3" t="str">
        <f t="shared" si="73"/>
        <v>INTERIOR</v>
      </c>
      <c r="U1980" s="48"/>
      <c r="V1980" s="3" t="s">
        <v>1599</v>
      </c>
      <c r="AA1980" s="3" t="str">
        <f t="shared" si="72"/>
        <v>INTERIORINT NINOPREPRIMARIADEPORTIVOBOXERBASICO MODA</v>
      </c>
    </row>
    <row r="1981" spans="1:27">
      <c r="A1981" s="3">
        <v>265228</v>
      </c>
      <c r="B1981" s="3" t="s">
        <v>73</v>
      </c>
      <c r="C1981" s="3" t="s">
        <v>680</v>
      </c>
      <c r="D1981" s="3" t="s">
        <v>707</v>
      </c>
      <c r="E1981" s="3" t="s">
        <v>764</v>
      </c>
      <c r="F1981" s="3" t="s">
        <v>711</v>
      </c>
      <c r="G1981" s="50">
        <v>1</v>
      </c>
      <c r="H1981" s="3">
        <v>4</v>
      </c>
      <c r="I1981" s="3" t="s">
        <v>695</v>
      </c>
      <c r="J1981" s="33">
        <v>28</v>
      </c>
      <c r="K1981" s="3" t="s">
        <v>668</v>
      </c>
      <c r="L1981" s="34">
        <v>45341</v>
      </c>
      <c r="M1981" s="3" t="s">
        <v>83</v>
      </c>
      <c r="N1981" s="3" t="s">
        <v>661</v>
      </c>
      <c r="O1981" s="35">
        <v>0</v>
      </c>
      <c r="P1981" s="3" t="s">
        <v>665</v>
      </c>
      <c r="Q1981" s="3" t="s">
        <v>8</v>
      </c>
      <c r="R1981" s="3" t="s">
        <v>1462</v>
      </c>
      <c r="T1981" s="3" t="str">
        <f t="shared" si="73"/>
        <v>INTERIOR</v>
      </c>
      <c r="U1981" s="48"/>
      <c r="V1981" s="3" t="s">
        <v>1599</v>
      </c>
      <c r="AA1981" s="3" t="str">
        <f t="shared" si="72"/>
        <v>INTERIORINT NINOPREPRIMARIACASUALBOXERBASICO MODA</v>
      </c>
    </row>
    <row r="1982" spans="1:27">
      <c r="A1982" s="3">
        <v>270242</v>
      </c>
      <c r="B1982" s="3" t="s">
        <v>73</v>
      </c>
      <c r="C1982" s="3" t="s">
        <v>680</v>
      </c>
      <c r="D1982" s="3" t="s">
        <v>681</v>
      </c>
      <c r="E1982" s="3" t="s">
        <v>764</v>
      </c>
      <c r="F1982" s="3" t="s">
        <v>683</v>
      </c>
      <c r="G1982" s="50">
        <v>1</v>
      </c>
      <c r="H1982" s="3">
        <v>4</v>
      </c>
      <c r="I1982" s="3" t="s">
        <v>695</v>
      </c>
      <c r="J1982" s="33">
        <v>208</v>
      </c>
      <c r="K1982" s="3" t="s">
        <v>668</v>
      </c>
      <c r="L1982" s="34">
        <v>45341</v>
      </c>
      <c r="M1982" s="3" t="s">
        <v>83</v>
      </c>
      <c r="N1982" s="3" t="s">
        <v>661</v>
      </c>
      <c r="O1982" s="35">
        <v>0</v>
      </c>
      <c r="P1982" s="3" t="s">
        <v>665</v>
      </c>
      <c r="Q1982" s="3" t="s">
        <v>8</v>
      </c>
      <c r="R1982" s="3" t="s">
        <v>1580</v>
      </c>
      <c r="T1982" s="3" t="str">
        <f t="shared" si="73"/>
        <v>INTERIOR</v>
      </c>
      <c r="U1982" s="48"/>
      <c r="V1982" s="3" t="s">
        <v>1599</v>
      </c>
      <c r="AA1982" s="3" t="str">
        <f t="shared" si="72"/>
        <v>INTERIORINT NINOPREPRIMARIADEPORTIVOBOXERBASICO NEUTRO</v>
      </c>
    </row>
    <row r="1983" spans="1:27">
      <c r="A1983" s="3">
        <v>270242</v>
      </c>
      <c r="B1983" s="3" t="s">
        <v>73</v>
      </c>
      <c r="C1983" s="3" t="s">
        <v>680</v>
      </c>
      <c r="D1983" s="3" t="s">
        <v>681</v>
      </c>
      <c r="E1983" s="3" t="s">
        <v>764</v>
      </c>
      <c r="F1983" s="3" t="s">
        <v>683</v>
      </c>
      <c r="G1983" s="50">
        <v>1</v>
      </c>
      <c r="H1983" s="3">
        <v>6</v>
      </c>
      <c r="I1983" s="3" t="s">
        <v>695</v>
      </c>
      <c r="J1983" s="33">
        <v>84</v>
      </c>
      <c r="K1983" s="3" t="s">
        <v>668</v>
      </c>
      <c r="L1983" s="34">
        <v>45341</v>
      </c>
      <c r="M1983" s="3" t="s">
        <v>83</v>
      </c>
      <c r="N1983" s="3" t="s">
        <v>661</v>
      </c>
      <c r="O1983" s="35">
        <v>0</v>
      </c>
      <c r="P1983" s="3" t="s">
        <v>665</v>
      </c>
      <c r="Q1983" s="3" t="s">
        <v>8</v>
      </c>
      <c r="R1983" s="3" t="s">
        <v>1580</v>
      </c>
      <c r="T1983" s="3" t="str">
        <f t="shared" si="73"/>
        <v>INTERIOR</v>
      </c>
      <c r="U1983" s="48"/>
      <c r="V1983" s="3" t="s">
        <v>1599</v>
      </c>
      <c r="AA1983" s="3" t="str">
        <f t="shared" ref="AA1983:AA2046" si="74">+CONCATENATE(T1983,B1983,C1983,D1983,E1983,F1983)</f>
        <v>INTERIORINT NINOPREPRIMARIADEPORTIVOBOXERBASICO NEUTRO</v>
      </c>
    </row>
    <row r="1984" spans="1:27">
      <c r="A1984" s="3">
        <v>270242</v>
      </c>
      <c r="B1984" s="3" t="s">
        <v>73</v>
      </c>
      <c r="C1984" s="3" t="s">
        <v>680</v>
      </c>
      <c r="D1984" s="3" t="s">
        <v>681</v>
      </c>
      <c r="E1984" s="3" t="s">
        <v>764</v>
      </c>
      <c r="F1984" s="3" t="s">
        <v>683</v>
      </c>
      <c r="G1984" s="50">
        <v>1</v>
      </c>
      <c r="H1984" s="3">
        <v>10</v>
      </c>
      <c r="I1984" s="3" t="s">
        <v>695</v>
      </c>
      <c r="J1984" s="33">
        <v>41</v>
      </c>
      <c r="K1984" s="3" t="s">
        <v>668</v>
      </c>
      <c r="L1984" s="34">
        <v>45341</v>
      </c>
      <c r="M1984" s="3" t="s">
        <v>83</v>
      </c>
      <c r="N1984" s="3" t="s">
        <v>661</v>
      </c>
      <c r="O1984" s="35">
        <v>0</v>
      </c>
      <c r="P1984" s="3" t="s">
        <v>665</v>
      </c>
      <c r="Q1984" s="3" t="s">
        <v>8</v>
      </c>
      <c r="R1984" s="3" t="s">
        <v>1580</v>
      </c>
      <c r="T1984" s="3" t="str">
        <f t="shared" si="73"/>
        <v>INTERIOR</v>
      </c>
      <c r="U1984" s="48"/>
      <c r="V1984" s="3" t="s">
        <v>1599</v>
      </c>
      <c r="AA1984" s="3" t="str">
        <f t="shared" si="74"/>
        <v>INTERIORINT NINOPREPRIMARIADEPORTIVOBOXERBASICO NEUTRO</v>
      </c>
    </row>
    <row r="1985" spans="1:27">
      <c r="A1985" s="3">
        <v>272035</v>
      </c>
      <c r="B1985" s="3" t="s">
        <v>73</v>
      </c>
      <c r="C1985" s="3" t="s">
        <v>747</v>
      </c>
      <c r="D1985" s="3" t="s">
        <v>681</v>
      </c>
      <c r="E1985" s="3" t="s">
        <v>764</v>
      </c>
      <c r="F1985" s="3" t="s">
        <v>711</v>
      </c>
      <c r="G1985" s="50">
        <v>1</v>
      </c>
      <c r="H1985" s="3">
        <v>14</v>
      </c>
      <c r="I1985" s="3" t="s">
        <v>695</v>
      </c>
      <c r="J1985" s="33">
        <v>30</v>
      </c>
      <c r="K1985" s="3" t="s">
        <v>668</v>
      </c>
      <c r="L1985" s="34">
        <v>45341</v>
      </c>
      <c r="M1985" s="3" t="s">
        <v>83</v>
      </c>
      <c r="N1985" s="3" t="s">
        <v>661</v>
      </c>
      <c r="O1985" s="35">
        <v>0</v>
      </c>
      <c r="P1985" s="3" t="s">
        <v>665</v>
      </c>
      <c r="Q1985" s="3" t="s">
        <v>8</v>
      </c>
      <c r="R1985" s="3" t="s">
        <v>1359</v>
      </c>
      <c r="T1985" s="3" t="str">
        <f t="shared" si="73"/>
        <v>INTERIOR</v>
      </c>
      <c r="U1985" s="48"/>
      <c r="V1985" s="3" t="s">
        <v>1599</v>
      </c>
      <c r="AA1985" s="3" t="str">
        <f t="shared" si="74"/>
        <v>INTERIORINT NINOPRIMARIADEPORTIVOBOXERBASICO MODA</v>
      </c>
    </row>
    <row r="1986" spans="1:27">
      <c r="A1986" s="3">
        <v>272036</v>
      </c>
      <c r="B1986" s="3" t="s">
        <v>73</v>
      </c>
      <c r="C1986" s="3" t="s">
        <v>747</v>
      </c>
      <c r="D1986" s="3" t="s">
        <v>681</v>
      </c>
      <c r="E1986" s="3" t="s">
        <v>764</v>
      </c>
      <c r="F1986" s="3" t="s">
        <v>711</v>
      </c>
      <c r="G1986" s="50">
        <v>1</v>
      </c>
      <c r="H1986" s="3">
        <v>16</v>
      </c>
      <c r="I1986" s="3" t="s">
        <v>695</v>
      </c>
      <c r="J1986" s="33">
        <v>101</v>
      </c>
      <c r="K1986" s="3" t="s">
        <v>668</v>
      </c>
      <c r="L1986" s="34">
        <v>45341</v>
      </c>
      <c r="M1986" s="3" t="s">
        <v>83</v>
      </c>
      <c r="N1986" s="3" t="s">
        <v>661</v>
      </c>
      <c r="O1986" s="35">
        <v>0</v>
      </c>
      <c r="P1986" s="3" t="s">
        <v>665</v>
      </c>
      <c r="Q1986" s="3" t="s">
        <v>8</v>
      </c>
      <c r="R1986" s="3" t="s">
        <v>1359</v>
      </c>
      <c r="T1986" s="3" t="str">
        <f t="shared" si="73"/>
        <v>INTERIOR</v>
      </c>
      <c r="U1986" s="48"/>
      <c r="V1986" s="3" t="s">
        <v>1599</v>
      </c>
      <c r="AA1986" s="3" t="str">
        <f t="shared" si="74"/>
        <v>INTERIORINT NINOPRIMARIADEPORTIVOBOXERBASICO MODA</v>
      </c>
    </row>
    <row r="1987" spans="1:27">
      <c r="A1987" s="3">
        <v>272037</v>
      </c>
      <c r="B1987" s="3" t="s">
        <v>73</v>
      </c>
      <c r="C1987" s="3" t="s">
        <v>747</v>
      </c>
      <c r="D1987" s="3" t="s">
        <v>681</v>
      </c>
      <c r="E1987" s="3" t="s">
        <v>764</v>
      </c>
      <c r="F1987" s="3" t="s">
        <v>683</v>
      </c>
      <c r="G1987" s="50">
        <v>1</v>
      </c>
      <c r="H1987" s="3">
        <v>12</v>
      </c>
      <c r="I1987" s="3" t="s">
        <v>695</v>
      </c>
      <c r="J1987" s="33">
        <v>75</v>
      </c>
      <c r="K1987" s="3" t="s">
        <v>668</v>
      </c>
      <c r="L1987" s="34">
        <v>45341</v>
      </c>
      <c r="M1987" s="3" t="s">
        <v>83</v>
      </c>
      <c r="N1987" s="3" t="s">
        <v>661</v>
      </c>
      <c r="O1987" s="35">
        <v>0</v>
      </c>
      <c r="P1987" s="3" t="s">
        <v>665</v>
      </c>
      <c r="Q1987" s="3" t="s">
        <v>8</v>
      </c>
      <c r="R1987" s="3" t="s">
        <v>1577</v>
      </c>
      <c r="T1987" s="3" t="str">
        <f t="shared" si="73"/>
        <v>INTERIOR</v>
      </c>
      <c r="U1987" s="48"/>
      <c r="V1987" s="3" t="s">
        <v>1599</v>
      </c>
      <c r="AA1987" s="3" t="str">
        <f t="shared" si="74"/>
        <v>INTERIORINT NINOPRIMARIADEPORTIVOBOXERBASICO NEUTRO</v>
      </c>
    </row>
    <row r="1988" spans="1:27">
      <c r="A1988" s="3">
        <v>272037</v>
      </c>
      <c r="B1988" s="3" t="s">
        <v>73</v>
      </c>
      <c r="C1988" s="3" t="s">
        <v>747</v>
      </c>
      <c r="D1988" s="3" t="s">
        <v>681</v>
      </c>
      <c r="E1988" s="3" t="s">
        <v>764</v>
      </c>
      <c r="F1988" s="3" t="s">
        <v>683</v>
      </c>
      <c r="G1988" s="50">
        <v>1</v>
      </c>
      <c r="H1988" s="3">
        <v>16</v>
      </c>
      <c r="I1988" s="3" t="s">
        <v>695</v>
      </c>
      <c r="J1988" s="33">
        <v>87</v>
      </c>
      <c r="K1988" s="3" t="s">
        <v>668</v>
      </c>
      <c r="L1988" s="34">
        <v>45341</v>
      </c>
      <c r="M1988" s="3" t="s">
        <v>83</v>
      </c>
      <c r="N1988" s="3" t="s">
        <v>661</v>
      </c>
      <c r="O1988" s="35">
        <v>0</v>
      </c>
      <c r="P1988" s="3" t="s">
        <v>665</v>
      </c>
      <c r="Q1988" s="3" t="s">
        <v>8</v>
      </c>
      <c r="R1988" s="3" t="s">
        <v>1577</v>
      </c>
      <c r="T1988" s="3" t="str">
        <f t="shared" si="73"/>
        <v>INTERIOR</v>
      </c>
      <c r="U1988" s="48"/>
      <c r="V1988" s="3" t="s">
        <v>1599</v>
      </c>
      <c r="AA1988" s="3" t="str">
        <f t="shared" si="74"/>
        <v>INTERIORINT NINOPRIMARIADEPORTIVOBOXERBASICO NEUTRO</v>
      </c>
    </row>
    <row r="1989" spans="1:27">
      <c r="A1989" s="3">
        <v>268494</v>
      </c>
      <c r="B1989" s="3" t="s">
        <v>73</v>
      </c>
      <c r="C1989" s="3" t="s">
        <v>747</v>
      </c>
      <c r="D1989" s="3" t="s">
        <v>681</v>
      </c>
      <c r="E1989" s="3" t="s">
        <v>697</v>
      </c>
      <c r="F1989" s="3" t="s">
        <v>711</v>
      </c>
      <c r="G1989" s="50">
        <v>3</v>
      </c>
      <c r="H1989" s="3" t="s">
        <v>761</v>
      </c>
      <c r="I1989" s="3" t="s">
        <v>695</v>
      </c>
      <c r="J1989" s="33">
        <v>1533</v>
      </c>
      <c r="K1989" s="3" t="s">
        <v>668</v>
      </c>
      <c r="L1989" s="34">
        <v>45323</v>
      </c>
      <c r="M1989" s="3" t="s">
        <v>76</v>
      </c>
      <c r="N1989" s="3" t="s">
        <v>661</v>
      </c>
      <c r="O1989" s="35">
        <v>0</v>
      </c>
      <c r="P1989" s="3" t="s">
        <v>665</v>
      </c>
      <c r="Q1989" s="3" t="s">
        <v>8</v>
      </c>
      <c r="R1989" s="3" t="s">
        <v>1383</v>
      </c>
      <c r="T1989" s="3" t="str">
        <f t="shared" si="73"/>
        <v>INTERIOR</v>
      </c>
      <c r="U1989" s="48"/>
      <c r="V1989" s="3" t="s">
        <v>1599</v>
      </c>
      <c r="AA1989" s="3" t="str">
        <f t="shared" si="74"/>
        <v>INTERIORINT NINOPRIMARIADEPORTIVOMEDIASBASICO MODA</v>
      </c>
    </row>
    <row r="1990" spans="1:27">
      <c r="A1990" s="3">
        <v>294701</v>
      </c>
      <c r="B1990" s="3" t="s">
        <v>73</v>
      </c>
      <c r="C1990" s="3" t="s">
        <v>680</v>
      </c>
      <c r="D1990" s="3" t="s">
        <v>681</v>
      </c>
      <c r="E1990" s="3" t="s">
        <v>697</v>
      </c>
      <c r="F1990" s="3" t="s">
        <v>711</v>
      </c>
      <c r="G1990" s="50">
        <v>3</v>
      </c>
      <c r="H1990" s="3" t="s">
        <v>760</v>
      </c>
      <c r="I1990" s="3" t="s">
        <v>695</v>
      </c>
      <c r="J1990" s="33">
        <v>129</v>
      </c>
      <c r="K1990" s="3" t="s">
        <v>668</v>
      </c>
      <c r="L1990" s="34">
        <v>45323</v>
      </c>
      <c r="M1990" s="3" t="s">
        <v>76</v>
      </c>
      <c r="N1990" s="3" t="s">
        <v>661</v>
      </c>
      <c r="O1990" s="35">
        <v>0</v>
      </c>
      <c r="P1990" s="3" t="s">
        <v>665</v>
      </c>
      <c r="Q1990" s="3" t="s">
        <v>8</v>
      </c>
      <c r="R1990" s="3" t="s">
        <v>1326</v>
      </c>
      <c r="T1990" s="3" t="str">
        <f t="shared" si="73"/>
        <v>INTERIOR</v>
      </c>
      <c r="U1990" s="48"/>
      <c r="V1990" s="3" t="s">
        <v>1599</v>
      </c>
      <c r="AA1990" s="3" t="str">
        <f t="shared" si="74"/>
        <v>INTERIORINT NINOPREPRIMARIADEPORTIVOMEDIASBASICO MODA</v>
      </c>
    </row>
    <row r="1991" spans="1:27">
      <c r="A1991" s="3">
        <v>293703</v>
      </c>
      <c r="B1991" s="3" t="s">
        <v>73</v>
      </c>
      <c r="C1991" s="3" t="s">
        <v>680</v>
      </c>
      <c r="D1991" s="3" t="s">
        <v>681</v>
      </c>
      <c r="E1991" s="3" t="s">
        <v>766</v>
      </c>
      <c r="F1991" s="3" t="s">
        <v>711</v>
      </c>
      <c r="G1991" s="50">
        <v>4</v>
      </c>
      <c r="H1991" s="3">
        <v>4</v>
      </c>
      <c r="I1991" s="3" t="s">
        <v>695</v>
      </c>
      <c r="J1991" s="33">
        <v>282</v>
      </c>
      <c r="K1991" s="3" t="s">
        <v>668</v>
      </c>
      <c r="L1991" s="34">
        <v>45337</v>
      </c>
      <c r="M1991" s="3" t="s">
        <v>72</v>
      </c>
      <c r="N1991" s="3" t="s">
        <v>661</v>
      </c>
      <c r="O1991" s="35">
        <v>0</v>
      </c>
      <c r="P1991" s="3" t="s">
        <v>665</v>
      </c>
      <c r="Q1991" s="3" t="s">
        <v>8</v>
      </c>
      <c r="R1991" s="3" t="s">
        <v>1578</v>
      </c>
      <c r="T1991" s="3" t="str">
        <f t="shared" si="73"/>
        <v>INTERIOR</v>
      </c>
      <c r="U1991" s="48"/>
      <c r="V1991" s="3" t="s">
        <v>1599</v>
      </c>
      <c r="AA1991" s="3" t="str">
        <f t="shared" si="74"/>
        <v>INTERIORINT NINOPREPRIMARIADEPORTIVOPANTALONCILLOBASICO MODA</v>
      </c>
    </row>
    <row r="1992" spans="1:27">
      <c r="A1992" s="3">
        <v>293703</v>
      </c>
      <c r="B1992" s="3" t="s">
        <v>73</v>
      </c>
      <c r="C1992" s="3" t="s">
        <v>680</v>
      </c>
      <c r="D1992" s="3" t="s">
        <v>681</v>
      </c>
      <c r="E1992" s="3" t="s">
        <v>766</v>
      </c>
      <c r="F1992" s="3" t="s">
        <v>711</v>
      </c>
      <c r="G1992" s="50">
        <v>4</v>
      </c>
      <c r="H1992" s="3">
        <v>6</v>
      </c>
      <c r="I1992" s="3" t="s">
        <v>695</v>
      </c>
      <c r="J1992" s="33">
        <v>348</v>
      </c>
      <c r="K1992" s="3" t="s">
        <v>668</v>
      </c>
      <c r="L1992" s="34">
        <v>45337</v>
      </c>
      <c r="M1992" s="3" t="s">
        <v>72</v>
      </c>
      <c r="N1992" s="3" t="s">
        <v>661</v>
      </c>
      <c r="O1992" s="35">
        <v>0</v>
      </c>
      <c r="P1992" s="3" t="s">
        <v>665</v>
      </c>
      <c r="Q1992" s="3" t="s">
        <v>8</v>
      </c>
      <c r="R1992" s="3" t="s">
        <v>1578</v>
      </c>
      <c r="T1992" s="3" t="str">
        <f t="shared" si="73"/>
        <v>INTERIOR</v>
      </c>
      <c r="U1992" s="48"/>
      <c r="V1992" s="3" t="s">
        <v>1599</v>
      </c>
      <c r="AA1992" s="3" t="str">
        <f t="shared" si="74"/>
        <v>INTERIORINT NINOPREPRIMARIADEPORTIVOPANTALONCILLOBASICO MODA</v>
      </c>
    </row>
    <row r="1993" spans="1:27">
      <c r="A1993" s="3">
        <v>293703</v>
      </c>
      <c r="B1993" s="3" t="s">
        <v>73</v>
      </c>
      <c r="C1993" s="3" t="s">
        <v>680</v>
      </c>
      <c r="D1993" s="3" t="s">
        <v>681</v>
      </c>
      <c r="E1993" s="3" t="s">
        <v>766</v>
      </c>
      <c r="F1993" s="3" t="s">
        <v>711</v>
      </c>
      <c r="G1993" s="50">
        <v>4</v>
      </c>
      <c r="H1993" s="3">
        <v>8</v>
      </c>
      <c r="I1993" s="3" t="s">
        <v>695</v>
      </c>
      <c r="J1993" s="33">
        <v>21</v>
      </c>
      <c r="K1993" s="3" t="s">
        <v>668</v>
      </c>
      <c r="L1993" s="34">
        <v>45337</v>
      </c>
      <c r="M1993" s="3" t="s">
        <v>72</v>
      </c>
      <c r="N1993" s="3" t="s">
        <v>661</v>
      </c>
      <c r="O1993" s="35">
        <v>0</v>
      </c>
      <c r="P1993" s="3" t="s">
        <v>665</v>
      </c>
      <c r="Q1993" s="3" t="s">
        <v>8</v>
      </c>
      <c r="R1993" s="3" t="s">
        <v>1578</v>
      </c>
      <c r="T1993" s="3" t="str">
        <f t="shared" si="73"/>
        <v>INTERIOR</v>
      </c>
      <c r="U1993" s="48"/>
      <c r="V1993" s="3" t="s">
        <v>1599</v>
      </c>
      <c r="AA1993" s="3" t="str">
        <f t="shared" si="74"/>
        <v>INTERIORINT NINOPREPRIMARIADEPORTIVOPANTALONCILLOBASICO MODA</v>
      </c>
    </row>
    <row r="1994" spans="1:27">
      <c r="A1994" s="3">
        <v>293703</v>
      </c>
      <c r="B1994" s="3" t="s">
        <v>73</v>
      </c>
      <c r="C1994" s="3" t="s">
        <v>680</v>
      </c>
      <c r="D1994" s="3" t="s">
        <v>681</v>
      </c>
      <c r="E1994" s="3" t="s">
        <v>766</v>
      </c>
      <c r="F1994" s="3" t="s">
        <v>711</v>
      </c>
      <c r="G1994" s="50">
        <v>4</v>
      </c>
      <c r="H1994" s="3">
        <v>10</v>
      </c>
      <c r="I1994" s="3" t="s">
        <v>695</v>
      </c>
      <c r="J1994" s="33">
        <v>24</v>
      </c>
      <c r="K1994" s="3" t="s">
        <v>668</v>
      </c>
      <c r="L1994" s="34">
        <v>45337</v>
      </c>
      <c r="M1994" s="3" t="s">
        <v>72</v>
      </c>
      <c r="N1994" s="3" t="s">
        <v>661</v>
      </c>
      <c r="O1994" s="35">
        <v>0</v>
      </c>
      <c r="P1994" s="3" t="s">
        <v>665</v>
      </c>
      <c r="Q1994" s="3" t="s">
        <v>8</v>
      </c>
      <c r="R1994" s="3" t="s">
        <v>1578</v>
      </c>
      <c r="T1994" s="3" t="str">
        <f t="shared" si="73"/>
        <v>INTERIOR</v>
      </c>
      <c r="U1994" s="48"/>
      <c r="V1994" s="3" t="s">
        <v>1599</v>
      </c>
      <c r="AA1994" s="3" t="str">
        <f t="shared" si="74"/>
        <v>INTERIORINT NINOPREPRIMARIADEPORTIVOPANTALONCILLOBASICO MODA</v>
      </c>
    </row>
    <row r="1995" spans="1:27">
      <c r="A1995" s="3">
        <v>25</v>
      </c>
      <c r="B1995" s="3" t="s">
        <v>73</v>
      </c>
      <c r="C1995" s="3" t="s">
        <v>680</v>
      </c>
      <c r="D1995" s="3" t="s">
        <v>681</v>
      </c>
      <c r="E1995" s="3" t="s">
        <v>682</v>
      </c>
      <c r="F1995" s="3" t="s">
        <v>683</v>
      </c>
      <c r="G1995" s="50">
        <v>2</v>
      </c>
      <c r="H1995" s="3">
        <v>4</v>
      </c>
      <c r="I1995" s="3" t="s">
        <v>684</v>
      </c>
      <c r="J1995" s="33">
        <v>113</v>
      </c>
      <c r="K1995" s="3" t="s">
        <v>668</v>
      </c>
      <c r="L1995" s="34">
        <v>45343</v>
      </c>
      <c r="M1995" s="3" t="s">
        <v>84</v>
      </c>
      <c r="N1995" s="3" t="s">
        <v>661</v>
      </c>
      <c r="O1995" s="35">
        <v>0</v>
      </c>
      <c r="P1995" s="3" t="s">
        <v>665</v>
      </c>
      <c r="Q1995" s="3" t="s">
        <v>8</v>
      </c>
      <c r="R1995" s="3" t="s">
        <v>1579</v>
      </c>
      <c r="T1995" s="3" t="str">
        <f t="shared" si="73"/>
        <v>INTERIOR</v>
      </c>
      <c r="U1995" s="48"/>
      <c r="V1995" s="3" t="s">
        <v>1599</v>
      </c>
      <c r="AA1995" s="3" t="str">
        <f t="shared" si="74"/>
        <v>INTERIORINT NINOPREPRIMARIADEPORTIVOCAMISILLABASICO NEUTRO</v>
      </c>
    </row>
    <row r="1996" spans="1:27">
      <c r="A1996" s="3">
        <v>25</v>
      </c>
      <c r="B1996" s="3" t="s">
        <v>73</v>
      </c>
      <c r="C1996" s="3" t="s">
        <v>680</v>
      </c>
      <c r="D1996" s="3" t="s">
        <v>681</v>
      </c>
      <c r="E1996" s="3" t="s">
        <v>682</v>
      </c>
      <c r="F1996" s="3" t="s">
        <v>683</v>
      </c>
      <c r="G1996" s="50">
        <v>2</v>
      </c>
      <c r="H1996" s="3">
        <v>6</v>
      </c>
      <c r="I1996" s="3" t="s">
        <v>684</v>
      </c>
      <c r="J1996" s="33">
        <v>73</v>
      </c>
      <c r="K1996" s="3" t="s">
        <v>668</v>
      </c>
      <c r="L1996" s="34">
        <v>45343</v>
      </c>
      <c r="M1996" s="3" t="s">
        <v>84</v>
      </c>
      <c r="N1996" s="3" t="s">
        <v>661</v>
      </c>
      <c r="O1996" s="35">
        <v>0</v>
      </c>
      <c r="P1996" s="3" t="s">
        <v>665</v>
      </c>
      <c r="Q1996" s="3" t="s">
        <v>8</v>
      </c>
      <c r="R1996" s="3" t="s">
        <v>1579</v>
      </c>
      <c r="T1996" s="3" t="str">
        <f t="shared" si="73"/>
        <v>INTERIOR</v>
      </c>
      <c r="U1996" s="48"/>
      <c r="V1996" s="3" t="s">
        <v>1599</v>
      </c>
      <c r="AA1996" s="3" t="str">
        <f t="shared" si="74"/>
        <v>INTERIORINT NINOPREPRIMARIADEPORTIVOCAMISILLABASICO NEUTRO</v>
      </c>
    </row>
    <row r="1997" spans="1:27">
      <c r="A1997" s="3">
        <v>25</v>
      </c>
      <c r="B1997" s="3" t="s">
        <v>73</v>
      </c>
      <c r="C1997" s="3" t="s">
        <v>680</v>
      </c>
      <c r="D1997" s="3" t="s">
        <v>681</v>
      </c>
      <c r="E1997" s="3" t="s">
        <v>682</v>
      </c>
      <c r="F1997" s="3" t="s">
        <v>683</v>
      </c>
      <c r="G1997" s="50">
        <v>2</v>
      </c>
      <c r="H1997" s="3">
        <v>8</v>
      </c>
      <c r="I1997" s="3" t="s">
        <v>684</v>
      </c>
      <c r="J1997" s="33">
        <v>91</v>
      </c>
      <c r="K1997" s="3" t="s">
        <v>668</v>
      </c>
      <c r="L1997" s="34">
        <v>45343</v>
      </c>
      <c r="M1997" s="3" t="s">
        <v>84</v>
      </c>
      <c r="N1997" s="3" t="s">
        <v>661</v>
      </c>
      <c r="O1997" s="35">
        <v>0</v>
      </c>
      <c r="P1997" s="3" t="s">
        <v>665</v>
      </c>
      <c r="Q1997" s="3" t="s">
        <v>8</v>
      </c>
      <c r="R1997" s="3" t="s">
        <v>1579</v>
      </c>
      <c r="T1997" s="3" t="str">
        <f t="shared" si="73"/>
        <v>INTERIOR</v>
      </c>
      <c r="U1997" s="48"/>
      <c r="V1997" s="3" t="s">
        <v>1599</v>
      </c>
      <c r="AA1997" s="3" t="str">
        <f t="shared" si="74"/>
        <v>INTERIORINT NINOPREPRIMARIADEPORTIVOCAMISILLABASICO NEUTRO</v>
      </c>
    </row>
    <row r="1998" spans="1:27">
      <c r="A1998" s="3">
        <v>25</v>
      </c>
      <c r="B1998" s="3" t="s">
        <v>73</v>
      </c>
      <c r="C1998" s="3" t="s">
        <v>680</v>
      </c>
      <c r="D1998" s="3" t="s">
        <v>681</v>
      </c>
      <c r="E1998" s="3" t="s">
        <v>682</v>
      </c>
      <c r="F1998" s="3" t="s">
        <v>683</v>
      </c>
      <c r="G1998" s="50">
        <v>2</v>
      </c>
      <c r="H1998" s="3">
        <v>10</v>
      </c>
      <c r="I1998" s="3" t="s">
        <v>684</v>
      </c>
      <c r="J1998" s="33">
        <v>64</v>
      </c>
      <c r="K1998" s="3" t="s">
        <v>668</v>
      </c>
      <c r="L1998" s="34">
        <v>45343</v>
      </c>
      <c r="M1998" s="3" t="s">
        <v>84</v>
      </c>
      <c r="N1998" s="3" t="s">
        <v>661</v>
      </c>
      <c r="O1998" s="35">
        <v>0</v>
      </c>
      <c r="P1998" s="3" t="s">
        <v>665</v>
      </c>
      <c r="Q1998" s="3" t="s">
        <v>8</v>
      </c>
      <c r="R1998" s="3" t="s">
        <v>1579</v>
      </c>
      <c r="T1998" s="3" t="str">
        <f t="shared" si="73"/>
        <v>INTERIOR</v>
      </c>
      <c r="U1998" s="48"/>
      <c r="V1998" s="3" t="s">
        <v>1599</v>
      </c>
      <c r="AA1998" s="3" t="str">
        <f t="shared" si="74"/>
        <v>INTERIORINT NINOPREPRIMARIADEPORTIVOCAMISILLABASICO NEUTRO</v>
      </c>
    </row>
    <row r="1999" spans="1:27">
      <c r="A1999" s="3">
        <v>131</v>
      </c>
      <c r="B1999" s="3" t="s">
        <v>73</v>
      </c>
      <c r="C1999" s="3" t="s">
        <v>680</v>
      </c>
      <c r="D1999" s="3" t="s">
        <v>681</v>
      </c>
      <c r="E1999" s="3" t="s">
        <v>682</v>
      </c>
      <c r="F1999" s="3" t="s">
        <v>683</v>
      </c>
      <c r="G1999" s="50">
        <v>1</v>
      </c>
      <c r="H1999" s="3">
        <v>4</v>
      </c>
      <c r="I1999" s="3" t="s">
        <v>684</v>
      </c>
      <c r="J1999" s="33">
        <v>88</v>
      </c>
      <c r="K1999" s="3" t="s">
        <v>668</v>
      </c>
      <c r="L1999" s="34">
        <v>45343</v>
      </c>
      <c r="M1999" s="3" t="s">
        <v>84</v>
      </c>
      <c r="N1999" s="3" t="s">
        <v>661</v>
      </c>
      <c r="O1999" s="35">
        <v>0</v>
      </c>
      <c r="P1999" s="3" t="s">
        <v>665</v>
      </c>
      <c r="Q1999" s="3" t="s">
        <v>8</v>
      </c>
      <c r="R1999" s="3" t="s">
        <v>1579</v>
      </c>
      <c r="T1999" s="3" t="str">
        <f t="shared" si="73"/>
        <v>INTERIOR</v>
      </c>
      <c r="U1999" s="48"/>
      <c r="V1999" s="3" t="s">
        <v>1599</v>
      </c>
      <c r="AA1999" s="3" t="str">
        <f t="shared" si="74"/>
        <v>INTERIORINT NINOPREPRIMARIADEPORTIVOCAMISILLABASICO NEUTRO</v>
      </c>
    </row>
    <row r="2000" spans="1:27">
      <c r="A2000" s="3">
        <v>131</v>
      </c>
      <c r="B2000" s="3" t="s">
        <v>73</v>
      </c>
      <c r="C2000" s="3" t="s">
        <v>680</v>
      </c>
      <c r="D2000" s="3" t="s">
        <v>681</v>
      </c>
      <c r="E2000" s="3" t="s">
        <v>682</v>
      </c>
      <c r="F2000" s="3" t="s">
        <v>683</v>
      </c>
      <c r="G2000" s="50">
        <v>1</v>
      </c>
      <c r="H2000" s="3">
        <v>6</v>
      </c>
      <c r="I2000" s="3" t="s">
        <v>684</v>
      </c>
      <c r="J2000" s="33">
        <v>124</v>
      </c>
      <c r="K2000" s="3" t="s">
        <v>668</v>
      </c>
      <c r="L2000" s="34">
        <v>45343</v>
      </c>
      <c r="M2000" s="3" t="s">
        <v>84</v>
      </c>
      <c r="N2000" s="3" t="s">
        <v>661</v>
      </c>
      <c r="O2000" s="35">
        <v>0</v>
      </c>
      <c r="P2000" s="3" t="s">
        <v>665</v>
      </c>
      <c r="Q2000" s="3" t="s">
        <v>8</v>
      </c>
      <c r="R2000" s="3" t="s">
        <v>1579</v>
      </c>
      <c r="T2000" s="3" t="str">
        <f t="shared" si="73"/>
        <v>INTERIOR</v>
      </c>
      <c r="U2000" s="48"/>
      <c r="V2000" s="3" t="s">
        <v>1599</v>
      </c>
      <c r="AA2000" s="3" t="str">
        <f t="shared" si="74"/>
        <v>INTERIORINT NINOPREPRIMARIADEPORTIVOCAMISILLABASICO NEUTRO</v>
      </c>
    </row>
    <row r="2001" spans="1:27">
      <c r="A2001" s="3">
        <v>131</v>
      </c>
      <c r="B2001" s="3" t="s">
        <v>73</v>
      </c>
      <c r="C2001" s="3" t="s">
        <v>680</v>
      </c>
      <c r="D2001" s="3" t="s">
        <v>681</v>
      </c>
      <c r="E2001" s="3" t="s">
        <v>682</v>
      </c>
      <c r="F2001" s="3" t="s">
        <v>683</v>
      </c>
      <c r="G2001" s="50">
        <v>1</v>
      </c>
      <c r="H2001" s="3">
        <v>8</v>
      </c>
      <c r="I2001" s="3" t="s">
        <v>684</v>
      </c>
      <c r="J2001" s="33">
        <v>98</v>
      </c>
      <c r="K2001" s="3" t="s">
        <v>668</v>
      </c>
      <c r="L2001" s="34">
        <v>45343</v>
      </c>
      <c r="M2001" s="3" t="s">
        <v>84</v>
      </c>
      <c r="N2001" s="3" t="s">
        <v>661</v>
      </c>
      <c r="O2001" s="35">
        <v>0</v>
      </c>
      <c r="P2001" s="3" t="s">
        <v>665</v>
      </c>
      <c r="Q2001" s="3" t="s">
        <v>8</v>
      </c>
      <c r="R2001" s="3" t="s">
        <v>1579</v>
      </c>
      <c r="T2001" s="3" t="str">
        <f t="shared" si="73"/>
        <v>INTERIOR</v>
      </c>
      <c r="U2001" s="48"/>
      <c r="V2001" s="3" t="s">
        <v>1599</v>
      </c>
      <c r="AA2001" s="3" t="str">
        <f t="shared" si="74"/>
        <v>INTERIORINT NINOPREPRIMARIADEPORTIVOCAMISILLABASICO NEUTRO</v>
      </c>
    </row>
    <row r="2002" spans="1:27">
      <c r="A2002" s="3">
        <v>131</v>
      </c>
      <c r="B2002" s="3" t="s">
        <v>73</v>
      </c>
      <c r="C2002" s="3" t="s">
        <v>680</v>
      </c>
      <c r="D2002" s="3" t="s">
        <v>681</v>
      </c>
      <c r="E2002" s="3" t="s">
        <v>682</v>
      </c>
      <c r="F2002" s="3" t="s">
        <v>683</v>
      </c>
      <c r="G2002" s="50">
        <v>1</v>
      </c>
      <c r="H2002" s="3">
        <v>10</v>
      </c>
      <c r="I2002" s="3" t="s">
        <v>684</v>
      </c>
      <c r="J2002" s="33">
        <v>80</v>
      </c>
      <c r="K2002" s="3" t="s">
        <v>668</v>
      </c>
      <c r="L2002" s="34">
        <v>45343</v>
      </c>
      <c r="M2002" s="3" t="s">
        <v>84</v>
      </c>
      <c r="N2002" s="3" t="s">
        <v>661</v>
      </c>
      <c r="O2002" s="35">
        <v>0</v>
      </c>
      <c r="P2002" s="3" t="s">
        <v>665</v>
      </c>
      <c r="Q2002" s="3" t="s">
        <v>8</v>
      </c>
      <c r="R2002" s="3" t="s">
        <v>1579</v>
      </c>
      <c r="T2002" s="3" t="str">
        <f t="shared" si="73"/>
        <v>INTERIOR</v>
      </c>
      <c r="U2002" s="48"/>
      <c r="V2002" s="3" t="s">
        <v>1599</v>
      </c>
      <c r="AA2002" s="3" t="str">
        <f t="shared" si="74"/>
        <v>INTERIORINT NINOPREPRIMARIADEPORTIVOCAMISILLABASICO NEUTRO</v>
      </c>
    </row>
    <row r="2003" spans="1:27">
      <c r="A2003" s="3">
        <v>8454</v>
      </c>
      <c r="B2003" s="3" t="s">
        <v>73</v>
      </c>
      <c r="C2003" s="3" t="s">
        <v>680</v>
      </c>
      <c r="D2003" s="3" t="s">
        <v>681</v>
      </c>
      <c r="E2003" s="3" t="s">
        <v>682</v>
      </c>
      <c r="F2003" s="3" t="s">
        <v>683</v>
      </c>
      <c r="G2003" s="50">
        <v>2</v>
      </c>
      <c r="H2003" s="3">
        <v>4</v>
      </c>
      <c r="I2003" s="3" t="s">
        <v>684</v>
      </c>
      <c r="J2003" s="33">
        <v>44</v>
      </c>
      <c r="K2003" s="3" t="s">
        <v>668</v>
      </c>
      <c r="L2003" s="34">
        <v>45343</v>
      </c>
      <c r="M2003" s="3" t="s">
        <v>84</v>
      </c>
      <c r="N2003" s="3" t="s">
        <v>661</v>
      </c>
      <c r="O2003" s="35">
        <v>0</v>
      </c>
      <c r="P2003" s="3" t="s">
        <v>665</v>
      </c>
      <c r="Q2003" s="3" t="s">
        <v>8</v>
      </c>
      <c r="R2003" s="3" t="s">
        <v>1579</v>
      </c>
      <c r="T2003" s="3" t="str">
        <f t="shared" si="73"/>
        <v>INTERIOR</v>
      </c>
      <c r="U2003" s="48"/>
      <c r="V2003" s="3" t="s">
        <v>1599</v>
      </c>
      <c r="AA2003" s="3" t="str">
        <f t="shared" si="74"/>
        <v>INTERIORINT NINOPREPRIMARIADEPORTIVOCAMISILLABASICO NEUTRO</v>
      </c>
    </row>
    <row r="2004" spans="1:27">
      <c r="A2004" s="3">
        <v>8454</v>
      </c>
      <c r="B2004" s="3" t="s">
        <v>73</v>
      </c>
      <c r="C2004" s="3" t="s">
        <v>680</v>
      </c>
      <c r="D2004" s="3" t="s">
        <v>681</v>
      </c>
      <c r="E2004" s="3" t="s">
        <v>682</v>
      </c>
      <c r="F2004" s="3" t="s">
        <v>683</v>
      </c>
      <c r="G2004" s="50">
        <v>2</v>
      </c>
      <c r="H2004" s="3">
        <v>6</v>
      </c>
      <c r="I2004" s="3" t="s">
        <v>684</v>
      </c>
      <c r="J2004" s="33">
        <v>42</v>
      </c>
      <c r="K2004" s="3" t="s">
        <v>668</v>
      </c>
      <c r="L2004" s="34">
        <v>45343</v>
      </c>
      <c r="M2004" s="3" t="s">
        <v>84</v>
      </c>
      <c r="N2004" s="3" t="s">
        <v>661</v>
      </c>
      <c r="O2004" s="35">
        <v>0</v>
      </c>
      <c r="P2004" s="3" t="s">
        <v>665</v>
      </c>
      <c r="Q2004" s="3" t="s">
        <v>8</v>
      </c>
      <c r="R2004" s="3" t="s">
        <v>1579</v>
      </c>
      <c r="T2004" s="3" t="str">
        <f t="shared" si="73"/>
        <v>INTERIOR</v>
      </c>
      <c r="U2004" s="48"/>
      <c r="V2004" s="3" t="s">
        <v>1599</v>
      </c>
      <c r="AA2004" s="3" t="str">
        <f t="shared" si="74"/>
        <v>INTERIORINT NINOPREPRIMARIADEPORTIVOCAMISILLABASICO NEUTRO</v>
      </c>
    </row>
    <row r="2005" spans="1:27">
      <c r="A2005" s="3">
        <v>8454</v>
      </c>
      <c r="B2005" s="3" t="s">
        <v>73</v>
      </c>
      <c r="C2005" s="3" t="s">
        <v>680</v>
      </c>
      <c r="D2005" s="3" t="s">
        <v>681</v>
      </c>
      <c r="E2005" s="3" t="s">
        <v>682</v>
      </c>
      <c r="F2005" s="3" t="s">
        <v>683</v>
      </c>
      <c r="G2005" s="50">
        <v>2</v>
      </c>
      <c r="H2005" s="3">
        <v>8</v>
      </c>
      <c r="I2005" s="3" t="s">
        <v>684</v>
      </c>
      <c r="J2005" s="33">
        <v>45</v>
      </c>
      <c r="K2005" s="3" t="s">
        <v>668</v>
      </c>
      <c r="L2005" s="34">
        <v>45343</v>
      </c>
      <c r="M2005" s="3" t="s">
        <v>84</v>
      </c>
      <c r="N2005" s="3" t="s">
        <v>661</v>
      </c>
      <c r="O2005" s="35">
        <v>0</v>
      </c>
      <c r="P2005" s="3" t="s">
        <v>665</v>
      </c>
      <c r="Q2005" s="3" t="s">
        <v>8</v>
      </c>
      <c r="R2005" s="3" t="s">
        <v>1579</v>
      </c>
      <c r="T2005" s="3" t="str">
        <f t="shared" si="73"/>
        <v>INTERIOR</v>
      </c>
      <c r="U2005" s="48"/>
      <c r="V2005" s="3" t="s">
        <v>1599</v>
      </c>
      <c r="AA2005" s="3" t="str">
        <f t="shared" si="74"/>
        <v>INTERIORINT NINOPREPRIMARIADEPORTIVOCAMISILLABASICO NEUTRO</v>
      </c>
    </row>
    <row r="2006" spans="1:27">
      <c r="A2006" s="3">
        <v>8454</v>
      </c>
      <c r="B2006" s="3" t="s">
        <v>73</v>
      </c>
      <c r="C2006" s="3" t="s">
        <v>680</v>
      </c>
      <c r="D2006" s="3" t="s">
        <v>681</v>
      </c>
      <c r="E2006" s="3" t="s">
        <v>682</v>
      </c>
      <c r="F2006" s="3" t="s">
        <v>683</v>
      </c>
      <c r="G2006" s="50">
        <v>2</v>
      </c>
      <c r="H2006" s="3">
        <v>10</v>
      </c>
      <c r="I2006" s="3" t="s">
        <v>684</v>
      </c>
      <c r="J2006" s="33">
        <v>46</v>
      </c>
      <c r="K2006" s="3" t="s">
        <v>668</v>
      </c>
      <c r="L2006" s="34">
        <v>45343</v>
      </c>
      <c r="M2006" s="3" t="s">
        <v>84</v>
      </c>
      <c r="N2006" s="3" t="s">
        <v>661</v>
      </c>
      <c r="O2006" s="35">
        <v>0</v>
      </c>
      <c r="P2006" s="3" t="s">
        <v>665</v>
      </c>
      <c r="Q2006" s="3" t="s">
        <v>8</v>
      </c>
      <c r="R2006" s="3" t="s">
        <v>1579</v>
      </c>
      <c r="T2006" s="3" t="str">
        <f t="shared" si="73"/>
        <v>INTERIOR</v>
      </c>
      <c r="U2006" s="48"/>
      <c r="V2006" s="3" t="s">
        <v>1599</v>
      </c>
      <c r="AA2006" s="3" t="str">
        <f t="shared" si="74"/>
        <v>INTERIORINT NINOPREPRIMARIADEPORTIVOCAMISILLABASICO NEUTRO</v>
      </c>
    </row>
    <row r="2007" spans="1:27">
      <c r="A2007" s="3">
        <v>163819</v>
      </c>
      <c r="B2007" s="3" t="s">
        <v>73</v>
      </c>
      <c r="C2007" s="3" t="s">
        <v>680</v>
      </c>
      <c r="D2007" s="3" t="s">
        <v>681</v>
      </c>
      <c r="E2007" s="3" t="s">
        <v>682</v>
      </c>
      <c r="F2007" s="3" t="s">
        <v>683</v>
      </c>
      <c r="G2007" s="50">
        <v>2</v>
      </c>
      <c r="H2007" s="3">
        <v>4</v>
      </c>
      <c r="I2007" s="3" t="s">
        <v>684</v>
      </c>
      <c r="J2007" s="33">
        <v>34</v>
      </c>
      <c r="K2007" s="3" t="s">
        <v>668</v>
      </c>
      <c r="L2007" s="34">
        <v>45343</v>
      </c>
      <c r="M2007" s="3" t="s">
        <v>84</v>
      </c>
      <c r="N2007" s="3" t="s">
        <v>661</v>
      </c>
      <c r="O2007" s="35">
        <v>0</v>
      </c>
      <c r="P2007" s="3" t="s">
        <v>665</v>
      </c>
      <c r="Q2007" s="3" t="s">
        <v>8</v>
      </c>
      <c r="R2007" s="3" t="s">
        <v>1579</v>
      </c>
      <c r="T2007" s="3" t="str">
        <f t="shared" si="73"/>
        <v>INTERIOR</v>
      </c>
      <c r="U2007" s="48"/>
      <c r="V2007" s="3" t="s">
        <v>1599</v>
      </c>
      <c r="AA2007" s="3" t="str">
        <f t="shared" si="74"/>
        <v>INTERIORINT NINOPREPRIMARIADEPORTIVOCAMISILLABASICO NEUTRO</v>
      </c>
    </row>
    <row r="2008" spans="1:27">
      <c r="A2008" s="3">
        <v>163819</v>
      </c>
      <c r="B2008" s="3" t="s">
        <v>73</v>
      </c>
      <c r="C2008" s="3" t="s">
        <v>680</v>
      </c>
      <c r="D2008" s="3" t="s">
        <v>681</v>
      </c>
      <c r="E2008" s="3" t="s">
        <v>682</v>
      </c>
      <c r="F2008" s="3" t="s">
        <v>683</v>
      </c>
      <c r="G2008" s="50">
        <v>2</v>
      </c>
      <c r="H2008" s="3">
        <v>6</v>
      </c>
      <c r="I2008" s="3" t="s">
        <v>684</v>
      </c>
      <c r="J2008" s="33">
        <v>24</v>
      </c>
      <c r="K2008" s="3" t="s">
        <v>668</v>
      </c>
      <c r="L2008" s="34">
        <v>45343</v>
      </c>
      <c r="M2008" s="3" t="s">
        <v>84</v>
      </c>
      <c r="N2008" s="3" t="s">
        <v>661</v>
      </c>
      <c r="O2008" s="35">
        <v>0</v>
      </c>
      <c r="P2008" s="3" t="s">
        <v>665</v>
      </c>
      <c r="Q2008" s="3" t="s">
        <v>8</v>
      </c>
      <c r="R2008" s="3" t="s">
        <v>1579</v>
      </c>
      <c r="T2008" s="3" t="str">
        <f t="shared" si="73"/>
        <v>INTERIOR</v>
      </c>
      <c r="U2008" s="48"/>
      <c r="V2008" s="3" t="s">
        <v>1599</v>
      </c>
      <c r="AA2008" s="3" t="str">
        <f t="shared" si="74"/>
        <v>INTERIORINT NINOPREPRIMARIADEPORTIVOCAMISILLABASICO NEUTRO</v>
      </c>
    </row>
    <row r="2009" spans="1:27">
      <c r="A2009" s="3">
        <v>163819</v>
      </c>
      <c r="B2009" s="3" t="s">
        <v>73</v>
      </c>
      <c r="C2009" s="3" t="s">
        <v>680</v>
      </c>
      <c r="D2009" s="3" t="s">
        <v>681</v>
      </c>
      <c r="E2009" s="3" t="s">
        <v>682</v>
      </c>
      <c r="F2009" s="3" t="s">
        <v>683</v>
      </c>
      <c r="G2009" s="50">
        <v>2</v>
      </c>
      <c r="H2009" s="3">
        <v>8</v>
      </c>
      <c r="I2009" s="3" t="s">
        <v>684</v>
      </c>
      <c r="J2009" s="33">
        <v>23</v>
      </c>
      <c r="K2009" s="3" t="s">
        <v>668</v>
      </c>
      <c r="L2009" s="34">
        <v>45343</v>
      </c>
      <c r="M2009" s="3" t="s">
        <v>84</v>
      </c>
      <c r="N2009" s="3" t="s">
        <v>661</v>
      </c>
      <c r="O2009" s="35">
        <v>0</v>
      </c>
      <c r="P2009" s="3" t="s">
        <v>665</v>
      </c>
      <c r="Q2009" s="3" t="s">
        <v>8</v>
      </c>
      <c r="R2009" s="3" t="s">
        <v>1579</v>
      </c>
      <c r="T2009" s="3" t="str">
        <f t="shared" si="73"/>
        <v>INTERIOR</v>
      </c>
      <c r="U2009" s="48"/>
      <c r="V2009" s="3" t="s">
        <v>1599</v>
      </c>
      <c r="AA2009" s="3" t="str">
        <f t="shared" si="74"/>
        <v>INTERIORINT NINOPREPRIMARIADEPORTIVOCAMISILLABASICO NEUTRO</v>
      </c>
    </row>
    <row r="2010" spans="1:27">
      <c r="A2010" s="3">
        <v>163819</v>
      </c>
      <c r="B2010" s="3" t="s">
        <v>73</v>
      </c>
      <c r="C2010" s="3" t="s">
        <v>680</v>
      </c>
      <c r="D2010" s="3" t="s">
        <v>681</v>
      </c>
      <c r="E2010" s="3" t="s">
        <v>682</v>
      </c>
      <c r="F2010" s="3" t="s">
        <v>683</v>
      </c>
      <c r="G2010" s="50">
        <v>2</v>
      </c>
      <c r="H2010" s="3">
        <v>10</v>
      </c>
      <c r="I2010" s="3" t="s">
        <v>684</v>
      </c>
      <c r="J2010" s="33">
        <v>18</v>
      </c>
      <c r="K2010" s="3" t="s">
        <v>668</v>
      </c>
      <c r="L2010" s="34">
        <v>45343</v>
      </c>
      <c r="M2010" s="3" t="s">
        <v>84</v>
      </c>
      <c r="N2010" s="3" t="s">
        <v>661</v>
      </c>
      <c r="O2010" s="35">
        <v>0</v>
      </c>
      <c r="P2010" s="3" t="s">
        <v>665</v>
      </c>
      <c r="Q2010" s="3" t="s">
        <v>8</v>
      </c>
      <c r="R2010" s="3" t="s">
        <v>1579</v>
      </c>
      <c r="T2010" s="3" t="str">
        <f t="shared" si="73"/>
        <v>INTERIOR</v>
      </c>
      <c r="U2010" s="48"/>
      <c r="V2010" s="3" t="s">
        <v>1599</v>
      </c>
      <c r="AA2010" s="3" t="str">
        <f t="shared" si="74"/>
        <v>INTERIORINT NINOPREPRIMARIADEPORTIVOCAMISILLABASICO NEUTRO</v>
      </c>
    </row>
    <row r="2011" spans="1:27">
      <c r="A2011" s="3">
        <v>176881</v>
      </c>
      <c r="B2011" s="3" t="s">
        <v>73</v>
      </c>
      <c r="C2011" s="3" t="s">
        <v>680</v>
      </c>
      <c r="D2011" s="3" t="s">
        <v>681</v>
      </c>
      <c r="E2011" s="3" t="s">
        <v>682</v>
      </c>
      <c r="F2011" s="3" t="s">
        <v>683</v>
      </c>
      <c r="G2011" s="50">
        <v>2</v>
      </c>
      <c r="H2011" s="3">
        <v>4</v>
      </c>
      <c r="I2011" s="3" t="s">
        <v>684</v>
      </c>
      <c r="J2011" s="33">
        <v>52</v>
      </c>
      <c r="K2011" s="3" t="s">
        <v>668</v>
      </c>
      <c r="L2011" s="34">
        <v>45343</v>
      </c>
      <c r="M2011" s="3" t="s">
        <v>84</v>
      </c>
      <c r="N2011" s="3" t="s">
        <v>661</v>
      </c>
      <c r="O2011" s="35">
        <v>0</v>
      </c>
      <c r="P2011" s="3" t="s">
        <v>665</v>
      </c>
      <c r="Q2011" s="3" t="s">
        <v>8</v>
      </c>
      <c r="R2011" s="3" t="s">
        <v>1579</v>
      </c>
      <c r="T2011" s="3" t="str">
        <f t="shared" si="73"/>
        <v>INTERIOR</v>
      </c>
      <c r="U2011" s="48"/>
      <c r="V2011" s="3" t="s">
        <v>1599</v>
      </c>
      <c r="AA2011" s="3" t="str">
        <f t="shared" si="74"/>
        <v>INTERIORINT NINOPREPRIMARIADEPORTIVOCAMISILLABASICO NEUTRO</v>
      </c>
    </row>
    <row r="2012" spans="1:27">
      <c r="A2012" s="3">
        <v>176881</v>
      </c>
      <c r="B2012" s="3" t="s">
        <v>73</v>
      </c>
      <c r="C2012" s="3" t="s">
        <v>680</v>
      </c>
      <c r="D2012" s="3" t="s">
        <v>681</v>
      </c>
      <c r="E2012" s="3" t="s">
        <v>682</v>
      </c>
      <c r="F2012" s="3" t="s">
        <v>683</v>
      </c>
      <c r="G2012" s="50">
        <v>2</v>
      </c>
      <c r="H2012" s="3">
        <v>6</v>
      </c>
      <c r="I2012" s="3" t="s">
        <v>684</v>
      </c>
      <c r="J2012" s="33">
        <v>45</v>
      </c>
      <c r="K2012" s="3" t="s">
        <v>668</v>
      </c>
      <c r="L2012" s="34">
        <v>45343</v>
      </c>
      <c r="M2012" s="3" t="s">
        <v>84</v>
      </c>
      <c r="N2012" s="3" t="s">
        <v>661</v>
      </c>
      <c r="O2012" s="35">
        <v>0</v>
      </c>
      <c r="P2012" s="3" t="s">
        <v>665</v>
      </c>
      <c r="Q2012" s="3" t="s">
        <v>8</v>
      </c>
      <c r="R2012" s="3" t="s">
        <v>1579</v>
      </c>
      <c r="T2012" s="3" t="str">
        <f t="shared" si="73"/>
        <v>INTERIOR</v>
      </c>
      <c r="U2012" s="48"/>
      <c r="V2012" s="3" t="s">
        <v>1599</v>
      </c>
      <c r="AA2012" s="3" t="str">
        <f t="shared" si="74"/>
        <v>INTERIORINT NINOPREPRIMARIADEPORTIVOCAMISILLABASICO NEUTRO</v>
      </c>
    </row>
    <row r="2013" spans="1:27">
      <c r="A2013" s="3">
        <v>176881</v>
      </c>
      <c r="B2013" s="3" t="s">
        <v>73</v>
      </c>
      <c r="C2013" s="3" t="s">
        <v>680</v>
      </c>
      <c r="D2013" s="3" t="s">
        <v>681</v>
      </c>
      <c r="E2013" s="3" t="s">
        <v>682</v>
      </c>
      <c r="F2013" s="3" t="s">
        <v>683</v>
      </c>
      <c r="G2013" s="50">
        <v>2</v>
      </c>
      <c r="H2013" s="3">
        <v>8</v>
      </c>
      <c r="I2013" s="3" t="s">
        <v>684</v>
      </c>
      <c r="J2013" s="33">
        <v>33</v>
      </c>
      <c r="K2013" s="3" t="s">
        <v>668</v>
      </c>
      <c r="L2013" s="34">
        <v>45343</v>
      </c>
      <c r="M2013" s="3" t="s">
        <v>84</v>
      </c>
      <c r="N2013" s="3" t="s">
        <v>661</v>
      </c>
      <c r="O2013" s="35">
        <v>0</v>
      </c>
      <c r="P2013" s="3" t="s">
        <v>665</v>
      </c>
      <c r="Q2013" s="3" t="s">
        <v>8</v>
      </c>
      <c r="R2013" s="3" t="s">
        <v>1579</v>
      </c>
      <c r="T2013" s="3" t="str">
        <f t="shared" si="73"/>
        <v>INTERIOR</v>
      </c>
      <c r="U2013" s="48"/>
      <c r="V2013" s="3" t="s">
        <v>1599</v>
      </c>
      <c r="AA2013" s="3" t="str">
        <f t="shared" si="74"/>
        <v>INTERIORINT NINOPREPRIMARIADEPORTIVOCAMISILLABASICO NEUTRO</v>
      </c>
    </row>
    <row r="2014" spans="1:27">
      <c r="A2014" s="3">
        <v>176881</v>
      </c>
      <c r="B2014" s="3" t="s">
        <v>73</v>
      </c>
      <c r="C2014" s="3" t="s">
        <v>680</v>
      </c>
      <c r="D2014" s="3" t="s">
        <v>681</v>
      </c>
      <c r="E2014" s="3" t="s">
        <v>682</v>
      </c>
      <c r="F2014" s="3" t="s">
        <v>683</v>
      </c>
      <c r="G2014" s="50">
        <v>2</v>
      </c>
      <c r="H2014" s="3">
        <v>10</v>
      </c>
      <c r="I2014" s="3" t="s">
        <v>684</v>
      </c>
      <c r="J2014" s="33">
        <v>35</v>
      </c>
      <c r="K2014" s="3" t="s">
        <v>668</v>
      </c>
      <c r="L2014" s="34">
        <v>45343</v>
      </c>
      <c r="M2014" s="3" t="s">
        <v>84</v>
      </c>
      <c r="N2014" s="3" t="s">
        <v>661</v>
      </c>
      <c r="O2014" s="35">
        <v>0</v>
      </c>
      <c r="P2014" s="3" t="s">
        <v>665</v>
      </c>
      <c r="Q2014" s="3" t="s">
        <v>8</v>
      </c>
      <c r="R2014" s="3" t="s">
        <v>1579</v>
      </c>
      <c r="T2014" s="3" t="str">
        <f t="shared" si="73"/>
        <v>INTERIOR</v>
      </c>
      <c r="U2014" s="48"/>
      <c r="V2014" s="3" t="s">
        <v>1599</v>
      </c>
      <c r="AA2014" s="3" t="str">
        <f t="shared" si="74"/>
        <v>INTERIORINT NINOPREPRIMARIADEPORTIVOCAMISILLABASICO NEUTRO</v>
      </c>
    </row>
    <row r="2015" spans="1:27">
      <c r="A2015" s="3">
        <v>257028</v>
      </c>
      <c r="B2015" s="3" t="s">
        <v>73</v>
      </c>
      <c r="C2015" s="3" t="s">
        <v>680</v>
      </c>
      <c r="D2015" s="3" t="s">
        <v>681</v>
      </c>
      <c r="E2015" s="3" t="s">
        <v>682</v>
      </c>
      <c r="F2015" s="3" t="s">
        <v>683</v>
      </c>
      <c r="G2015" s="50">
        <v>3</v>
      </c>
      <c r="H2015" s="3">
        <v>4</v>
      </c>
      <c r="I2015" s="3" t="s">
        <v>684</v>
      </c>
      <c r="J2015" s="33">
        <v>62</v>
      </c>
      <c r="K2015" s="3" t="s">
        <v>668</v>
      </c>
      <c r="L2015" s="34">
        <v>45343</v>
      </c>
      <c r="M2015" s="3" t="s">
        <v>84</v>
      </c>
      <c r="N2015" s="3" t="s">
        <v>661</v>
      </c>
      <c r="O2015" s="35">
        <v>0</v>
      </c>
      <c r="P2015" s="3" t="s">
        <v>665</v>
      </c>
      <c r="Q2015" s="3" t="s">
        <v>8</v>
      </c>
      <c r="R2015" s="3" t="s">
        <v>1579</v>
      </c>
      <c r="T2015" s="3" t="str">
        <f t="shared" si="73"/>
        <v>INTERIOR</v>
      </c>
      <c r="U2015" s="48"/>
      <c r="V2015" s="3" t="s">
        <v>1599</v>
      </c>
      <c r="AA2015" s="3" t="str">
        <f t="shared" si="74"/>
        <v>INTERIORINT NINOPREPRIMARIADEPORTIVOCAMISILLABASICO NEUTRO</v>
      </c>
    </row>
    <row r="2016" spans="1:27">
      <c r="A2016" s="3">
        <v>257028</v>
      </c>
      <c r="B2016" s="3" t="s">
        <v>73</v>
      </c>
      <c r="C2016" s="3" t="s">
        <v>680</v>
      </c>
      <c r="D2016" s="3" t="s">
        <v>681</v>
      </c>
      <c r="E2016" s="3" t="s">
        <v>682</v>
      </c>
      <c r="F2016" s="3" t="s">
        <v>683</v>
      </c>
      <c r="G2016" s="50">
        <v>3</v>
      </c>
      <c r="H2016" s="3">
        <v>6</v>
      </c>
      <c r="I2016" s="3" t="s">
        <v>684</v>
      </c>
      <c r="J2016" s="33">
        <v>132</v>
      </c>
      <c r="K2016" s="3" t="s">
        <v>668</v>
      </c>
      <c r="L2016" s="34">
        <v>45343</v>
      </c>
      <c r="M2016" s="3" t="s">
        <v>84</v>
      </c>
      <c r="N2016" s="3" t="s">
        <v>661</v>
      </c>
      <c r="O2016" s="35">
        <v>0</v>
      </c>
      <c r="P2016" s="3" t="s">
        <v>665</v>
      </c>
      <c r="Q2016" s="3" t="s">
        <v>8</v>
      </c>
      <c r="R2016" s="3" t="s">
        <v>1579</v>
      </c>
      <c r="T2016" s="3" t="str">
        <f t="shared" si="73"/>
        <v>INTERIOR</v>
      </c>
      <c r="U2016" s="48"/>
      <c r="V2016" s="3" t="s">
        <v>1599</v>
      </c>
      <c r="AA2016" s="3" t="str">
        <f t="shared" si="74"/>
        <v>INTERIORINT NINOPREPRIMARIADEPORTIVOCAMISILLABASICO NEUTRO</v>
      </c>
    </row>
    <row r="2017" spans="1:27">
      <c r="A2017" s="3">
        <v>257028</v>
      </c>
      <c r="B2017" s="3" t="s">
        <v>73</v>
      </c>
      <c r="C2017" s="3" t="s">
        <v>680</v>
      </c>
      <c r="D2017" s="3" t="s">
        <v>681</v>
      </c>
      <c r="E2017" s="3" t="s">
        <v>682</v>
      </c>
      <c r="F2017" s="3" t="s">
        <v>683</v>
      </c>
      <c r="G2017" s="50">
        <v>3</v>
      </c>
      <c r="H2017" s="3">
        <v>8</v>
      </c>
      <c r="I2017" s="3" t="s">
        <v>684</v>
      </c>
      <c r="J2017" s="33">
        <v>78</v>
      </c>
      <c r="K2017" s="3" t="s">
        <v>668</v>
      </c>
      <c r="L2017" s="34">
        <v>45343</v>
      </c>
      <c r="M2017" s="3" t="s">
        <v>84</v>
      </c>
      <c r="N2017" s="3" t="s">
        <v>661</v>
      </c>
      <c r="O2017" s="35">
        <v>0</v>
      </c>
      <c r="P2017" s="3" t="s">
        <v>665</v>
      </c>
      <c r="Q2017" s="3" t="s">
        <v>8</v>
      </c>
      <c r="R2017" s="3" t="s">
        <v>1579</v>
      </c>
      <c r="T2017" s="3" t="str">
        <f t="shared" si="73"/>
        <v>INTERIOR</v>
      </c>
      <c r="U2017" s="48"/>
      <c r="V2017" s="3" t="s">
        <v>1599</v>
      </c>
      <c r="AA2017" s="3" t="str">
        <f t="shared" si="74"/>
        <v>INTERIORINT NINOPREPRIMARIADEPORTIVOCAMISILLABASICO NEUTRO</v>
      </c>
    </row>
    <row r="2018" spans="1:27">
      <c r="A2018" s="3">
        <v>257028</v>
      </c>
      <c r="B2018" s="3" t="s">
        <v>73</v>
      </c>
      <c r="C2018" s="3" t="s">
        <v>680</v>
      </c>
      <c r="D2018" s="3" t="s">
        <v>681</v>
      </c>
      <c r="E2018" s="3" t="s">
        <v>682</v>
      </c>
      <c r="F2018" s="3" t="s">
        <v>683</v>
      </c>
      <c r="G2018" s="50">
        <v>3</v>
      </c>
      <c r="H2018" s="3">
        <v>10</v>
      </c>
      <c r="I2018" s="3" t="s">
        <v>684</v>
      </c>
      <c r="J2018" s="33">
        <v>98</v>
      </c>
      <c r="K2018" s="3" t="s">
        <v>668</v>
      </c>
      <c r="L2018" s="34">
        <v>45343</v>
      </c>
      <c r="M2018" s="3" t="s">
        <v>84</v>
      </c>
      <c r="N2018" s="3" t="s">
        <v>661</v>
      </c>
      <c r="O2018" s="35">
        <v>0</v>
      </c>
      <c r="P2018" s="3" t="s">
        <v>665</v>
      </c>
      <c r="Q2018" s="3" t="s">
        <v>8</v>
      </c>
      <c r="R2018" s="3" t="s">
        <v>1579</v>
      </c>
      <c r="T2018" s="3" t="str">
        <f t="shared" si="73"/>
        <v>INTERIOR</v>
      </c>
      <c r="U2018" s="48"/>
      <c r="V2018" s="3" t="s">
        <v>1599</v>
      </c>
      <c r="AA2018" s="3" t="str">
        <f t="shared" si="74"/>
        <v>INTERIORINT NINOPREPRIMARIADEPORTIVOCAMISILLABASICO NEUTRO</v>
      </c>
    </row>
    <row r="2019" spans="1:27">
      <c r="A2019" s="3">
        <v>271865</v>
      </c>
      <c r="B2019" s="3" t="s">
        <v>73</v>
      </c>
      <c r="C2019" s="3" t="s">
        <v>747</v>
      </c>
      <c r="D2019" s="3" t="s">
        <v>681</v>
      </c>
      <c r="E2019" s="3" t="s">
        <v>682</v>
      </c>
      <c r="F2019" s="3" t="s">
        <v>683</v>
      </c>
      <c r="G2019" s="50">
        <v>2</v>
      </c>
      <c r="H2019" s="3">
        <v>12</v>
      </c>
      <c r="I2019" s="3" t="s">
        <v>684</v>
      </c>
      <c r="J2019" s="33">
        <v>38</v>
      </c>
      <c r="K2019" s="3" t="s">
        <v>668</v>
      </c>
      <c r="L2019" s="34">
        <v>45343</v>
      </c>
      <c r="M2019" s="3" t="s">
        <v>84</v>
      </c>
      <c r="N2019" s="3" t="s">
        <v>661</v>
      </c>
      <c r="O2019" s="35">
        <v>0</v>
      </c>
      <c r="P2019" s="3" t="s">
        <v>665</v>
      </c>
      <c r="Q2019" s="3" t="s">
        <v>8</v>
      </c>
      <c r="R2019" s="3" t="s">
        <v>1576</v>
      </c>
      <c r="T2019" s="3" t="str">
        <f t="shared" si="73"/>
        <v>INTERIOR</v>
      </c>
      <c r="U2019" s="48"/>
      <c r="V2019" s="3" t="s">
        <v>1599</v>
      </c>
      <c r="AA2019" s="3" t="str">
        <f t="shared" si="74"/>
        <v>INTERIORINT NINOPRIMARIADEPORTIVOCAMISILLABASICO NEUTRO</v>
      </c>
    </row>
    <row r="2020" spans="1:27">
      <c r="A2020" s="3">
        <v>271865</v>
      </c>
      <c r="B2020" s="3" t="s">
        <v>73</v>
      </c>
      <c r="C2020" s="3" t="s">
        <v>747</v>
      </c>
      <c r="D2020" s="3" t="s">
        <v>681</v>
      </c>
      <c r="E2020" s="3" t="s">
        <v>682</v>
      </c>
      <c r="F2020" s="3" t="s">
        <v>683</v>
      </c>
      <c r="G2020" s="50">
        <v>2</v>
      </c>
      <c r="H2020" s="3">
        <v>14</v>
      </c>
      <c r="I2020" s="3" t="s">
        <v>684</v>
      </c>
      <c r="J2020" s="33">
        <v>30</v>
      </c>
      <c r="K2020" s="3" t="s">
        <v>668</v>
      </c>
      <c r="L2020" s="34">
        <v>45343</v>
      </c>
      <c r="M2020" s="3" t="s">
        <v>84</v>
      </c>
      <c r="N2020" s="3" t="s">
        <v>661</v>
      </c>
      <c r="O2020" s="35">
        <v>0</v>
      </c>
      <c r="P2020" s="3" t="s">
        <v>665</v>
      </c>
      <c r="Q2020" s="3" t="s">
        <v>8</v>
      </c>
      <c r="R2020" s="3" t="s">
        <v>1576</v>
      </c>
      <c r="T2020" s="3" t="str">
        <f t="shared" si="73"/>
        <v>INTERIOR</v>
      </c>
      <c r="U2020" s="48"/>
      <c r="V2020" s="3" t="s">
        <v>1599</v>
      </c>
      <c r="AA2020" s="3" t="str">
        <f t="shared" si="74"/>
        <v>INTERIORINT NINOPRIMARIADEPORTIVOCAMISILLABASICO NEUTRO</v>
      </c>
    </row>
    <row r="2021" spans="1:27">
      <c r="A2021" s="3">
        <v>271865</v>
      </c>
      <c r="B2021" s="3" t="s">
        <v>73</v>
      </c>
      <c r="C2021" s="3" t="s">
        <v>747</v>
      </c>
      <c r="D2021" s="3" t="s">
        <v>681</v>
      </c>
      <c r="E2021" s="3" t="s">
        <v>682</v>
      </c>
      <c r="F2021" s="3" t="s">
        <v>683</v>
      </c>
      <c r="G2021" s="50">
        <v>2</v>
      </c>
      <c r="H2021" s="3">
        <v>16</v>
      </c>
      <c r="I2021" s="3" t="s">
        <v>684</v>
      </c>
      <c r="J2021" s="33">
        <v>45</v>
      </c>
      <c r="K2021" s="3" t="s">
        <v>668</v>
      </c>
      <c r="L2021" s="34">
        <v>45343</v>
      </c>
      <c r="M2021" s="3" t="s">
        <v>84</v>
      </c>
      <c r="N2021" s="3" t="s">
        <v>661</v>
      </c>
      <c r="O2021" s="35">
        <v>0</v>
      </c>
      <c r="P2021" s="3" t="s">
        <v>665</v>
      </c>
      <c r="Q2021" s="3" t="s">
        <v>8</v>
      </c>
      <c r="R2021" s="3" t="s">
        <v>1576</v>
      </c>
      <c r="T2021" s="3" t="str">
        <f t="shared" si="73"/>
        <v>INTERIOR</v>
      </c>
      <c r="U2021" s="48"/>
      <c r="V2021" s="3" t="s">
        <v>1599</v>
      </c>
      <c r="AA2021" s="3" t="str">
        <f t="shared" si="74"/>
        <v>INTERIORINT NINOPRIMARIADEPORTIVOCAMISILLABASICO NEUTRO</v>
      </c>
    </row>
    <row r="2022" spans="1:27">
      <c r="A2022" s="3">
        <v>271866</v>
      </c>
      <c r="B2022" s="3" t="s">
        <v>73</v>
      </c>
      <c r="C2022" s="3" t="s">
        <v>747</v>
      </c>
      <c r="D2022" s="3" t="s">
        <v>681</v>
      </c>
      <c r="E2022" s="3" t="s">
        <v>682</v>
      </c>
      <c r="F2022" s="3" t="s">
        <v>683</v>
      </c>
      <c r="G2022" s="50">
        <v>1</v>
      </c>
      <c r="H2022" s="3">
        <v>12</v>
      </c>
      <c r="I2022" s="3" t="s">
        <v>684</v>
      </c>
      <c r="J2022" s="33">
        <v>69</v>
      </c>
      <c r="K2022" s="3" t="s">
        <v>668</v>
      </c>
      <c r="L2022" s="34">
        <v>45343</v>
      </c>
      <c r="M2022" s="3" t="s">
        <v>84</v>
      </c>
      <c r="N2022" s="3" t="s">
        <v>661</v>
      </c>
      <c r="O2022" s="35">
        <v>0</v>
      </c>
      <c r="P2022" s="3" t="s">
        <v>665</v>
      </c>
      <c r="Q2022" s="3" t="s">
        <v>8</v>
      </c>
      <c r="R2022" s="3" t="s">
        <v>1576</v>
      </c>
      <c r="T2022" s="3" t="str">
        <f t="shared" si="73"/>
        <v>INTERIOR</v>
      </c>
      <c r="U2022" s="48"/>
      <c r="V2022" s="3" t="s">
        <v>1599</v>
      </c>
      <c r="AA2022" s="3" t="str">
        <f t="shared" si="74"/>
        <v>INTERIORINT NINOPRIMARIADEPORTIVOCAMISILLABASICO NEUTRO</v>
      </c>
    </row>
    <row r="2023" spans="1:27">
      <c r="A2023" s="3">
        <v>271866</v>
      </c>
      <c r="B2023" s="3" t="s">
        <v>73</v>
      </c>
      <c r="C2023" s="3" t="s">
        <v>747</v>
      </c>
      <c r="D2023" s="3" t="s">
        <v>681</v>
      </c>
      <c r="E2023" s="3" t="s">
        <v>682</v>
      </c>
      <c r="F2023" s="3" t="s">
        <v>683</v>
      </c>
      <c r="G2023" s="50">
        <v>1</v>
      </c>
      <c r="H2023" s="3">
        <v>14</v>
      </c>
      <c r="I2023" s="3" t="s">
        <v>684</v>
      </c>
      <c r="J2023" s="33">
        <v>59</v>
      </c>
      <c r="K2023" s="3" t="s">
        <v>668</v>
      </c>
      <c r="L2023" s="34">
        <v>45343</v>
      </c>
      <c r="M2023" s="3" t="s">
        <v>84</v>
      </c>
      <c r="N2023" s="3" t="s">
        <v>661</v>
      </c>
      <c r="O2023" s="35">
        <v>0</v>
      </c>
      <c r="P2023" s="3" t="s">
        <v>665</v>
      </c>
      <c r="Q2023" s="3" t="s">
        <v>8</v>
      </c>
      <c r="R2023" s="3" t="s">
        <v>1576</v>
      </c>
      <c r="T2023" s="3" t="str">
        <f t="shared" si="73"/>
        <v>INTERIOR</v>
      </c>
      <c r="U2023" s="48"/>
      <c r="V2023" s="3" t="s">
        <v>1599</v>
      </c>
      <c r="AA2023" s="3" t="str">
        <f t="shared" si="74"/>
        <v>INTERIORINT NINOPRIMARIADEPORTIVOCAMISILLABASICO NEUTRO</v>
      </c>
    </row>
    <row r="2024" spans="1:27">
      <c r="A2024" s="3">
        <v>271866</v>
      </c>
      <c r="B2024" s="3" t="s">
        <v>73</v>
      </c>
      <c r="C2024" s="3" t="s">
        <v>747</v>
      </c>
      <c r="D2024" s="3" t="s">
        <v>681</v>
      </c>
      <c r="E2024" s="3" t="s">
        <v>682</v>
      </c>
      <c r="F2024" s="3" t="s">
        <v>683</v>
      </c>
      <c r="G2024" s="50">
        <v>1</v>
      </c>
      <c r="H2024" s="3">
        <v>16</v>
      </c>
      <c r="I2024" s="3" t="s">
        <v>684</v>
      </c>
      <c r="J2024" s="33">
        <v>112</v>
      </c>
      <c r="K2024" s="3" t="s">
        <v>668</v>
      </c>
      <c r="L2024" s="34">
        <v>45343</v>
      </c>
      <c r="M2024" s="3" t="s">
        <v>84</v>
      </c>
      <c r="N2024" s="3" t="s">
        <v>661</v>
      </c>
      <c r="O2024" s="35">
        <v>0</v>
      </c>
      <c r="P2024" s="3" t="s">
        <v>665</v>
      </c>
      <c r="Q2024" s="3" t="s">
        <v>8</v>
      </c>
      <c r="R2024" s="3" t="s">
        <v>1576</v>
      </c>
      <c r="T2024" s="3" t="str">
        <f t="shared" si="73"/>
        <v>INTERIOR</v>
      </c>
      <c r="U2024" s="48"/>
      <c r="V2024" s="3" t="s">
        <v>1599</v>
      </c>
      <c r="AA2024" s="3" t="str">
        <f t="shared" si="74"/>
        <v>INTERIORINT NINOPRIMARIADEPORTIVOCAMISILLABASICO NEUTRO</v>
      </c>
    </row>
    <row r="2025" spans="1:27">
      <c r="A2025" s="3">
        <v>271869</v>
      </c>
      <c r="B2025" s="3" t="s">
        <v>73</v>
      </c>
      <c r="C2025" s="3" t="s">
        <v>747</v>
      </c>
      <c r="D2025" s="3" t="s">
        <v>681</v>
      </c>
      <c r="E2025" s="3" t="s">
        <v>682</v>
      </c>
      <c r="F2025" s="3" t="s">
        <v>683</v>
      </c>
      <c r="G2025" s="50">
        <v>3</v>
      </c>
      <c r="H2025" s="3">
        <v>12</v>
      </c>
      <c r="I2025" s="3" t="s">
        <v>684</v>
      </c>
      <c r="J2025" s="33">
        <v>74</v>
      </c>
      <c r="K2025" s="3" t="s">
        <v>668</v>
      </c>
      <c r="L2025" s="34">
        <v>45343</v>
      </c>
      <c r="M2025" s="3" t="s">
        <v>84</v>
      </c>
      <c r="N2025" s="3" t="s">
        <v>661</v>
      </c>
      <c r="O2025" s="35">
        <v>0</v>
      </c>
      <c r="P2025" s="3" t="s">
        <v>665</v>
      </c>
      <c r="Q2025" s="3" t="s">
        <v>8</v>
      </c>
      <c r="R2025" s="3" t="s">
        <v>1576</v>
      </c>
      <c r="T2025" s="3" t="str">
        <f t="shared" si="73"/>
        <v>INTERIOR</v>
      </c>
      <c r="U2025" s="48"/>
      <c r="V2025" s="3" t="s">
        <v>1599</v>
      </c>
      <c r="AA2025" s="3" t="str">
        <f t="shared" si="74"/>
        <v>INTERIORINT NINOPRIMARIADEPORTIVOCAMISILLABASICO NEUTRO</v>
      </c>
    </row>
    <row r="2026" spans="1:27">
      <c r="A2026" s="3">
        <v>271869</v>
      </c>
      <c r="B2026" s="3" t="s">
        <v>73</v>
      </c>
      <c r="C2026" s="3" t="s">
        <v>747</v>
      </c>
      <c r="D2026" s="3" t="s">
        <v>681</v>
      </c>
      <c r="E2026" s="3" t="s">
        <v>682</v>
      </c>
      <c r="F2026" s="3" t="s">
        <v>683</v>
      </c>
      <c r="G2026" s="50">
        <v>3</v>
      </c>
      <c r="H2026" s="3">
        <v>14</v>
      </c>
      <c r="I2026" s="3" t="s">
        <v>684</v>
      </c>
      <c r="J2026" s="33">
        <v>12</v>
      </c>
      <c r="K2026" s="3" t="s">
        <v>668</v>
      </c>
      <c r="L2026" s="34">
        <v>45343</v>
      </c>
      <c r="M2026" s="3" t="s">
        <v>84</v>
      </c>
      <c r="N2026" s="3" t="s">
        <v>661</v>
      </c>
      <c r="O2026" s="35">
        <v>0</v>
      </c>
      <c r="P2026" s="3" t="s">
        <v>665</v>
      </c>
      <c r="Q2026" s="3" t="s">
        <v>8</v>
      </c>
      <c r="R2026" s="3" t="s">
        <v>1576</v>
      </c>
      <c r="T2026" s="3" t="str">
        <f t="shared" si="73"/>
        <v>INTERIOR</v>
      </c>
      <c r="U2026" s="48"/>
      <c r="V2026" s="3" t="s">
        <v>1599</v>
      </c>
      <c r="AA2026" s="3" t="str">
        <f t="shared" si="74"/>
        <v>INTERIORINT NINOPRIMARIADEPORTIVOCAMISILLABASICO NEUTRO</v>
      </c>
    </row>
    <row r="2027" spans="1:27">
      <c r="A2027" s="3">
        <v>271869</v>
      </c>
      <c r="B2027" s="3" t="s">
        <v>73</v>
      </c>
      <c r="C2027" s="3" t="s">
        <v>747</v>
      </c>
      <c r="D2027" s="3" t="s">
        <v>681</v>
      </c>
      <c r="E2027" s="3" t="s">
        <v>682</v>
      </c>
      <c r="F2027" s="3" t="s">
        <v>683</v>
      </c>
      <c r="G2027" s="50">
        <v>3</v>
      </c>
      <c r="H2027" s="3">
        <v>16</v>
      </c>
      <c r="I2027" s="3" t="s">
        <v>684</v>
      </c>
      <c r="J2027" s="33">
        <v>72</v>
      </c>
      <c r="K2027" s="3" t="s">
        <v>668</v>
      </c>
      <c r="L2027" s="34">
        <v>45343</v>
      </c>
      <c r="M2027" s="3" t="s">
        <v>84</v>
      </c>
      <c r="N2027" s="3" t="s">
        <v>661</v>
      </c>
      <c r="O2027" s="35">
        <v>0</v>
      </c>
      <c r="P2027" s="3" t="s">
        <v>665</v>
      </c>
      <c r="Q2027" s="3" t="s">
        <v>8</v>
      </c>
      <c r="R2027" s="3" t="s">
        <v>1576</v>
      </c>
      <c r="T2027" s="3" t="str">
        <f t="shared" si="73"/>
        <v>INTERIOR</v>
      </c>
      <c r="U2027" s="48"/>
      <c r="V2027" s="3" t="s">
        <v>1599</v>
      </c>
      <c r="AA2027" s="3" t="str">
        <f t="shared" si="74"/>
        <v>INTERIORINT NINOPRIMARIADEPORTIVOCAMISILLABASICO NEUTRO</v>
      </c>
    </row>
    <row r="2028" spans="1:27">
      <c r="A2028" s="3">
        <v>271870</v>
      </c>
      <c r="B2028" s="3" t="s">
        <v>73</v>
      </c>
      <c r="C2028" s="3" t="s">
        <v>747</v>
      </c>
      <c r="D2028" s="3" t="s">
        <v>681</v>
      </c>
      <c r="E2028" s="3" t="s">
        <v>682</v>
      </c>
      <c r="F2028" s="3" t="s">
        <v>683</v>
      </c>
      <c r="G2028" s="50">
        <v>2</v>
      </c>
      <c r="H2028" s="3">
        <v>12</v>
      </c>
      <c r="I2028" s="3" t="s">
        <v>684</v>
      </c>
      <c r="J2028" s="33">
        <v>13</v>
      </c>
      <c r="K2028" s="3" t="s">
        <v>668</v>
      </c>
      <c r="L2028" s="34">
        <v>45343</v>
      </c>
      <c r="M2028" s="3" t="s">
        <v>84</v>
      </c>
      <c r="N2028" s="3" t="s">
        <v>661</v>
      </c>
      <c r="O2028" s="35">
        <v>0</v>
      </c>
      <c r="P2028" s="3" t="s">
        <v>665</v>
      </c>
      <c r="Q2028" s="3" t="s">
        <v>8</v>
      </c>
      <c r="R2028" s="3" t="s">
        <v>1576</v>
      </c>
      <c r="T2028" s="3" t="str">
        <f t="shared" si="73"/>
        <v>INTERIOR</v>
      </c>
      <c r="U2028" s="48"/>
      <c r="V2028" s="3" t="s">
        <v>1599</v>
      </c>
      <c r="AA2028" s="3" t="str">
        <f t="shared" si="74"/>
        <v>INTERIORINT NINOPRIMARIADEPORTIVOCAMISILLABASICO NEUTRO</v>
      </c>
    </row>
    <row r="2029" spans="1:27">
      <c r="A2029" s="3">
        <v>271870</v>
      </c>
      <c r="B2029" s="3" t="s">
        <v>73</v>
      </c>
      <c r="C2029" s="3" t="s">
        <v>747</v>
      </c>
      <c r="D2029" s="3" t="s">
        <v>681</v>
      </c>
      <c r="E2029" s="3" t="s">
        <v>682</v>
      </c>
      <c r="F2029" s="3" t="s">
        <v>683</v>
      </c>
      <c r="G2029" s="50">
        <v>2</v>
      </c>
      <c r="H2029" s="3">
        <v>16</v>
      </c>
      <c r="I2029" s="3" t="s">
        <v>684</v>
      </c>
      <c r="J2029" s="33">
        <v>21</v>
      </c>
      <c r="K2029" s="3" t="s">
        <v>668</v>
      </c>
      <c r="L2029" s="34">
        <v>45343</v>
      </c>
      <c r="M2029" s="3" t="s">
        <v>84</v>
      </c>
      <c r="N2029" s="3" t="s">
        <v>661</v>
      </c>
      <c r="O2029" s="35">
        <v>0</v>
      </c>
      <c r="P2029" s="3" t="s">
        <v>665</v>
      </c>
      <c r="Q2029" s="3" t="s">
        <v>8</v>
      </c>
      <c r="R2029" s="3" t="s">
        <v>1576</v>
      </c>
      <c r="T2029" s="3" t="str">
        <f t="shared" si="73"/>
        <v>INTERIOR</v>
      </c>
      <c r="U2029" s="48"/>
      <c r="V2029" s="3" t="s">
        <v>1599</v>
      </c>
      <c r="AA2029" s="3" t="str">
        <f t="shared" si="74"/>
        <v>INTERIORINT NINOPRIMARIADEPORTIVOCAMISILLABASICO NEUTRO</v>
      </c>
    </row>
    <row r="2030" spans="1:27">
      <c r="A2030" s="3">
        <v>271871</v>
      </c>
      <c r="B2030" s="3" t="s">
        <v>73</v>
      </c>
      <c r="C2030" s="3" t="s">
        <v>747</v>
      </c>
      <c r="D2030" s="3" t="s">
        <v>681</v>
      </c>
      <c r="E2030" s="3" t="s">
        <v>682</v>
      </c>
      <c r="F2030" s="3" t="s">
        <v>683</v>
      </c>
      <c r="G2030" s="50">
        <v>2</v>
      </c>
      <c r="H2030" s="3">
        <v>12</v>
      </c>
      <c r="I2030" s="3" t="s">
        <v>684</v>
      </c>
      <c r="J2030" s="33">
        <v>44</v>
      </c>
      <c r="K2030" s="3" t="s">
        <v>668</v>
      </c>
      <c r="L2030" s="34">
        <v>45343</v>
      </c>
      <c r="M2030" s="3" t="s">
        <v>84</v>
      </c>
      <c r="N2030" s="3" t="s">
        <v>661</v>
      </c>
      <c r="O2030" s="35">
        <v>0</v>
      </c>
      <c r="P2030" s="3" t="s">
        <v>665</v>
      </c>
      <c r="Q2030" s="3" t="s">
        <v>8</v>
      </c>
      <c r="R2030" s="3" t="s">
        <v>1576</v>
      </c>
      <c r="T2030" s="3" t="str">
        <f t="shared" si="73"/>
        <v>INTERIOR</v>
      </c>
      <c r="U2030" s="48"/>
      <c r="V2030" s="3" t="s">
        <v>1599</v>
      </c>
      <c r="AA2030" s="3" t="str">
        <f t="shared" si="74"/>
        <v>INTERIORINT NINOPRIMARIADEPORTIVOCAMISILLABASICO NEUTRO</v>
      </c>
    </row>
    <row r="2031" spans="1:27">
      <c r="A2031" s="3">
        <v>271871</v>
      </c>
      <c r="B2031" s="3" t="s">
        <v>73</v>
      </c>
      <c r="C2031" s="3" t="s">
        <v>747</v>
      </c>
      <c r="D2031" s="3" t="s">
        <v>681</v>
      </c>
      <c r="E2031" s="3" t="s">
        <v>682</v>
      </c>
      <c r="F2031" s="3" t="s">
        <v>683</v>
      </c>
      <c r="G2031" s="50">
        <v>2</v>
      </c>
      <c r="H2031" s="3">
        <v>14</v>
      </c>
      <c r="I2031" s="3" t="s">
        <v>684</v>
      </c>
      <c r="J2031" s="33">
        <v>34</v>
      </c>
      <c r="K2031" s="3" t="s">
        <v>668</v>
      </c>
      <c r="L2031" s="34">
        <v>45343</v>
      </c>
      <c r="M2031" s="3" t="s">
        <v>84</v>
      </c>
      <c r="N2031" s="3" t="s">
        <v>661</v>
      </c>
      <c r="O2031" s="35">
        <v>0</v>
      </c>
      <c r="P2031" s="3" t="s">
        <v>665</v>
      </c>
      <c r="Q2031" s="3" t="s">
        <v>8</v>
      </c>
      <c r="R2031" s="3" t="s">
        <v>1576</v>
      </c>
      <c r="T2031" s="3" t="str">
        <f t="shared" si="73"/>
        <v>INTERIOR</v>
      </c>
      <c r="U2031" s="48"/>
      <c r="V2031" s="3" t="s">
        <v>1599</v>
      </c>
      <c r="AA2031" s="3" t="str">
        <f t="shared" si="74"/>
        <v>INTERIORINT NINOPRIMARIADEPORTIVOCAMISILLABASICO NEUTRO</v>
      </c>
    </row>
    <row r="2032" spans="1:27">
      <c r="A2032" s="3">
        <v>271871</v>
      </c>
      <c r="B2032" s="3" t="s">
        <v>73</v>
      </c>
      <c r="C2032" s="3" t="s">
        <v>747</v>
      </c>
      <c r="D2032" s="3" t="s">
        <v>681</v>
      </c>
      <c r="E2032" s="3" t="s">
        <v>682</v>
      </c>
      <c r="F2032" s="3" t="s">
        <v>683</v>
      </c>
      <c r="G2032" s="50">
        <v>2</v>
      </c>
      <c r="H2032" s="3">
        <v>16</v>
      </c>
      <c r="I2032" s="3" t="s">
        <v>684</v>
      </c>
      <c r="J2032" s="33">
        <v>58</v>
      </c>
      <c r="K2032" s="3" t="s">
        <v>668</v>
      </c>
      <c r="L2032" s="34">
        <v>45343</v>
      </c>
      <c r="M2032" s="3" t="s">
        <v>84</v>
      </c>
      <c r="N2032" s="3" t="s">
        <v>661</v>
      </c>
      <c r="O2032" s="35">
        <v>0</v>
      </c>
      <c r="P2032" s="3" t="s">
        <v>665</v>
      </c>
      <c r="Q2032" s="3" t="s">
        <v>8</v>
      </c>
      <c r="R2032" s="3" t="s">
        <v>1576</v>
      </c>
      <c r="T2032" s="3" t="str">
        <f t="shared" si="73"/>
        <v>INTERIOR</v>
      </c>
      <c r="U2032" s="48"/>
      <c r="V2032" s="3" t="s">
        <v>1599</v>
      </c>
      <c r="AA2032" s="3" t="str">
        <f t="shared" si="74"/>
        <v>INTERIORINT NINOPRIMARIADEPORTIVOCAMISILLABASICO NEUTRO</v>
      </c>
    </row>
    <row r="2033" spans="1:27">
      <c r="A2033" s="3">
        <v>285998</v>
      </c>
      <c r="B2033" s="3" t="s">
        <v>73</v>
      </c>
      <c r="C2033" s="3" t="s">
        <v>747</v>
      </c>
      <c r="D2033" s="3" t="s">
        <v>681</v>
      </c>
      <c r="E2033" s="3" t="s">
        <v>682</v>
      </c>
      <c r="F2033" s="3" t="s">
        <v>683</v>
      </c>
      <c r="G2033" s="50">
        <v>1</v>
      </c>
      <c r="H2033" s="3">
        <v>12</v>
      </c>
      <c r="I2033" s="3" t="s">
        <v>684</v>
      </c>
      <c r="J2033" s="33">
        <v>30</v>
      </c>
      <c r="K2033" s="3" t="s">
        <v>668</v>
      </c>
      <c r="L2033" s="34">
        <v>45342</v>
      </c>
      <c r="M2033" s="3" t="s">
        <v>86</v>
      </c>
      <c r="N2033" s="3" t="s">
        <v>661</v>
      </c>
      <c r="O2033" s="35">
        <v>0</v>
      </c>
      <c r="P2033" s="3" t="s">
        <v>665</v>
      </c>
      <c r="Q2033" s="3" t="s">
        <v>8</v>
      </c>
      <c r="R2033" s="3" t="s">
        <v>1576</v>
      </c>
      <c r="T2033" s="3" t="str">
        <f t="shared" si="73"/>
        <v>INTERIOR</v>
      </c>
      <c r="U2033" s="48"/>
      <c r="V2033" s="3" t="s">
        <v>1599</v>
      </c>
      <c r="AA2033" s="3" t="str">
        <f t="shared" si="74"/>
        <v>INTERIORINT NINOPRIMARIADEPORTIVOCAMISILLABASICO NEUTRO</v>
      </c>
    </row>
    <row r="2034" spans="1:27">
      <c r="A2034" s="3">
        <v>285998</v>
      </c>
      <c r="B2034" s="3" t="s">
        <v>73</v>
      </c>
      <c r="C2034" s="3" t="s">
        <v>747</v>
      </c>
      <c r="D2034" s="3" t="s">
        <v>681</v>
      </c>
      <c r="E2034" s="3" t="s">
        <v>682</v>
      </c>
      <c r="F2034" s="3" t="s">
        <v>683</v>
      </c>
      <c r="G2034" s="50">
        <v>1</v>
      </c>
      <c r="H2034" s="3">
        <v>14</v>
      </c>
      <c r="I2034" s="3" t="s">
        <v>684</v>
      </c>
      <c r="J2034" s="33">
        <v>12</v>
      </c>
      <c r="K2034" s="3" t="s">
        <v>668</v>
      </c>
      <c r="L2034" s="34">
        <v>45342</v>
      </c>
      <c r="M2034" s="3" t="s">
        <v>86</v>
      </c>
      <c r="N2034" s="3" t="s">
        <v>661</v>
      </c>
      <c r="O2034" s="35">
        <v>0</v>
      </c>
      <c r="P2034" s="3" t="s">
        <v>665</v>
      </c>
      <c r="Q2034" s="3" t="s">
        <v>8</v>
      </c>
      <c r="R2034" s="3" t="s">
        <v>1576</v>
      </c>
      <c r="T2034" s="3" t="str">
        <f t="shared" si="73"/>
        <v>INTERIOR</v>
      </c>
      <c r="U2034" s="48"/>
      <c r="V2034" s="3" t="s">
        <v>1599</v>
      </c>
      <c r="AA2034" s="3" t="str">
        <f t="shared" si="74"/>
        <v>INTERIORINT NINOPRIMARIADEPORTIVOCAMISILLABASICO NEUTRO</v>
      </c>
    </row>
    <row r="2035" spans="1:27">
      <c r="A2035" s="3">
        <v>285998</v>
      </c>
      <c r="B2035" s="3" t="s">
        <v>73</v>
      </c>
      <c r="C2035" s="3" t="s">
        <v>747</v>
      </c>
      <c r="D2035" s="3" t="s">
        <v>681</v>
      </c>
      <c r="E2035" s="3" t="s">
        <v>682</v>
      </c>
      <c r="F2035" s="3" t="s">
        <v>683</v>
      </c>
      <c r="G2035" s="50">
        <v>1</v>
      </c>
      <c r="H2035" s="3">
        <v>16</v>
      </c>
      <c r="I2035" s="3" t="s">
        <v>684</v>
      </c>
      <c r="J2035" s="33">
        <v>19</v>
      </c>
      <c r="K2035" s="3" t="s">
        <v>668</v>
      </c>
      <c r="L2035" s="34">
        <v>45342</v>
      </c>
      <c r="M2035" s="3" t="s">
        <v>86</v>
      </c>
      <c r="N2035" s="3" t="s">
        <v>661</v>
      </c>
      <c r="O2035" s="35">
        <v>0</v>
      </c>
      <c r="P2035" s="3" t="s">
        <v>665</v>
      </c>
      <c r="Q2035" s="3" t="s">
        <v>8</v>
      </c>
      <c r="R2035" s="3" t="s">
        <v>1576</v>
      </c>
      <c r="T2035" s="3" t="str">
        <f t="shared" si="73"/>
        <v>INTERIOR</v>
      </c>
      <c r="U2035" s="48"/>
      <c r="V2035" s="3" t="s">
        <v>1599</v>
      </c>
      <c r="AA2035" s="3" t="str">
        <f t="shared" si="74"/>
        <v>INTERIORINT NINOPRIMARIADEPORTIVOCAMISILLABASICO NEUTRO</v>
      </c>
    </row>
    <row r="2036" spans="1:27">
      <c r="A2036" s="3">
        <v>285999</v>
      </c>
      <c r="B2036" s="3" t="s">
        <v>73</v>
      </c>
      <c r="C2036" s="3" t="s">
        <v>680</v>
      </c>
      <c r="D2036" s="3" t="s">
        <v>681</v>
      </c>
      <c r="E2036" s="3" t="s">
        <v>682</v>
      </c>
      <c r="F2036" s="3" t="s">
        <v>683</v>
      </c>
      <c r="G2036" s="50">
        <v>1</v>
      </c>
      <c r="H2036" s="3">
        <v>4</v>
      </c>
      <c r="I2036" s="3" t="s">
        <v>684</v>
      </c>
      <c r="J2036" s="33">
        <v>17</v>
      </c>
      <c r="K2036" s="3" t="s">
        <v>668</v>
      </c>
      <c r="L2036" s="34">
        <v>45342</v>
      </c>
      <c r="M2036" s="3" t="s">
        <v>86</v>
      </c>
      <c r="N2036" s="3" t="s">
        <v>661</v>
      </c>
      <c r="O2036" s="35">
        <v>0</v>
      </c>
      <c r="P2036" s="3" t="s">
        <v>665</v>
      </c>
      <c r="Q2036" s="3" t="s">
        <v>8</v>
      </c>
      <c r="R2036" s="3" t="s">
        <v>1579</v>
      </c>
      <c r="T2036" s="3" t="str">
        <f t="shared" si="73"/>
        <v>INTERIOR</v>
      </c>
      <c r="U2036" s="48"/>
      <c r="V2036" s="3" t="s">
        <v>1599</v>
      </c>
      <c r="AA2036" s="3" t="str">
        <f t="shared" si="74"/>
        <v>INTERIORINT NINOPREPRIMARIADEPORTIVOCAMISILLABASICO NEUTRO</v>
      </c>
    </row>
    <row r="2037" spans="1:27">
      <c r="A2037" s="3">
        <v>285999</v>
      </c>
      <c r="B2037" s="3" t="s">
        <v>73</v>
      </c>
      <c r="C2037" s="3" t="s">
        <v>680</v>
      </c>
      <c r="D2037" s="3" t="s">
        <v>681</v>
      </c>
      <c r="E2037" s="3" t="s">
        <v>682</v>
      </c>
      <c r="F2037" s="3" t="s">
        <v>683</v>
      </c>
      <c r="G2037" s="50">
        <v>1</v>
      </c>
      <c r="H2037" s="3">
        <v>6</v>
      </c>
      <c r="I2037" s="3" t="s">
        <v>684</v>
      </c>
      <c r="J2037" s="33">
        <v>17</v>
      </c>
      <c r="K2037" s="3" t="s">
        <v>668</v>
      </c>
      <c r="L2037" s="34">
        <v>45342</v>
      </c>
      <c r="M2037" s="3" t="s">
        <v>86</v>
      </c>
      <c r="N2037" s="3" t="s">
        <v>661</v>
      </c>
      <c r="O2037" s="35">
        <v>0</v>
      </c>
      <c r="P2037" s="3" t="s">
        <v>665</v>
      </c>
      <c r="Q2037" s="3" t="s">
        <v>8</v>
      </c>
      <c r="R2037" s="3" t="s">
        <v>1579</v>
      </c>
      <c r="T2037" s="3" t="str">
        <f t="shared" si="73"/>
        <v>INTERIOR</v>
      </c>
      <c r="U2037" s="48"/>
      <c r="V2037" s="3" t="s">
        <v>1599</v>
      </c>
      <c r="AA2037" s="3" t="str">
        <f t="shared" si="74"/>
        <v>INTERIORINT NINOPREPRIMARIADEPORTIVOCAMISILLABASICO NEUTRO</v>
      </c>
    </row>
    <row r="2038" spans="1:27">
      <c r="A2038" s="3">
        <v>285999</v>
      </c>
      <c r="B2038" s="3" t="s">
        <v>73</v>
      </c>
      <c r="C2038" s="3" t="s">
        <v>680</v>
      </c>
      <c r="D2038" s="3" t="s">
        <v>681</v>
      </c>
      <c r="E2038" s="3" t="s">
        <v>682</v>
      </c>
      <c r="F2038" s="3" t="s">
        <v>683</v>
      </c>
      <c r="G2038" s="50">
        <v>1</v>
      </c>
      <c r="H2038" s="3">
        <v>8</v>
      </c>
      <c r="I2038" s="3" t="s">
        <v>684</v>
      </c>
      <c r="J2038" s="33">
        <v>18</v>
      </c>
      <c r="K2038" s="3" t="s">
        <v>668</v>
      </c>
      <c r="L2038" s="34">
        <v>45342</v>
      </c>
      <c r="M2038" s="3" t="s">
        <v>86</v>
      </c>
      <c r="N2038" s="3" t="s">
        <v>661</v>
      </c>
      <c r="O2038" s="35">
        <v>0</v>
      </c>
      <c r="P2038" s="3" t="s">
        <v>665</v>
      </c>
      <c r="Q2038" s="3" t="s">
        <v>8</v>
      </c>
      <c r="R2038" s="3" t="s">
        <v>1579</v>
      </c>
      <c r="T2038" s="3" t="str">
        <f t="shared" si="73"/>
        <v>INTERIOR</v>
      </c>
      <c r="U2038" s="48"/>
      <c r="V2038" s="3" t="s">
        <v>1599</v>
      </c>
      <c r="AA2038" s="3" t="str">
        <f t="shared" si="74"/>
        <v>INTERIORINT NINOPREPRIMARIADEPORTIVOCAMISILLABASICO NEUTRO</v>
      </c>
    </row>
    <row r="2039" spans="1:27">
      <c r="A2039" s="3">
        <v>285999</v>
      </c>
      <c r="B2039" s="3" t="s">
        <v>73</v>
      </c>
      <c r="C2039" s="3" t="s">
        <v>680</v>
      </c>
      <c r="D2039" s="3" t="s">
        <v>681</v>
      </c>
      <c r="E2039" s="3" t="s">
        <v>682</v>
      </c>
      <c r="F2039" s="3" t="s">
        <v>683</v>
      </c>
      <c r="G2039" s="50">
        <v>1</v>
      </c>
      <c r="H2039" s="3">
        <v>10</v>
      </c>
      <c r="I2039" s="3" t="s">
        <v>684</v>
      </c>
      <c r="J2039" s="33">
        <v>30</v>
      </c>
      <c r="K2039" s="3" t="s">
        <v>668</v>
      </c>
      <c r="L2039" s="34">
        <v>45342</v>
      </c>
      <c r="M2039" s="3" t="s">
        <v>86</v>
      </c>
      <c r="N2039" s="3" t="s">
        <v>661</v>
      </c>
      <c r="O2039" s="35">
        <v>0</v>
      </c>
      <c r="P2039" s="3" t="s">
        <v>665</v>
      </c>
      <c r="Q2039" s="3" t="s">
        <v>8</v>
      </c>
      <c r="R2039" s="3" t="s">
        <v>1579</v>
      </c>
      <c r="T2039" s="3" t="str">
        <f t="shared" si="73"/>
        <v>INTERIOR</v>
      </c>
      <c r="U2039" s="48"/>
      <c r="V2039" s="3" t="s">
        <v>1599</v>
      </c>
      <c r="AA2039" s="3" t="str">
        <f t="shared" si="74"/>
        <v>INTERIORINT NINOPREPRIMARIADEPORTIVOCAMISILLABASICO NEUTRO</v>
      </c>
    </row>
    <row r="2040" spans="1:27">
      <c r="A2040" s="3">
        <v>286000</v>
      </c>
      <c r="B2040" s="3" t="s">
        <v>73</v>
      </c>
      <c r="C2040" s="3" t="s">
        <v>747</v>
      </c>
      <c r="D2040" s="3" t="s">
        <v>681</v>
      </c>
      <c r="E2040" s="3" t="s">
        <v>682</v>
      </c>
      <c r="F2040" s="3" t="s">
        <v>683</v>
      </c>
      <c r="G2040" s="50">
        <v>1</v>
      </c>
      <c r="H2040" s="3">
        <v>12</v>
      </c>
      <c r="I2040" s="3" t="s">
        <v>724</v>
      </c>
      <c r="J2040" s="33">
        <v>22</v>
      </c>
      <c r="K2040" s="3" t="s">
        <v>668</v>
      </c>
      <c r="L2040" s="34">
        <v>45342</v>
      </c>
      <c r="M2040" s="3" t="s">
        <v>86</v>
      </c>
      <c r="N2040" s="3" t="s">
        <v>661</v>
      </c>
      <c r="O2040" s="35">
        <v>0</v>
      </c>
      <c r="P2040" s="3" t="s">
        <v>665</v>
      </c>
      <c r="Q2040" s="3" t="s">
        <v>8</v>
      </c>
      <c r="R2040" s="3" t="s">
        <v>1576</v>
      </c>
      <c r="T2040" s="3" t="str">
        <f t="shared" si="73"/>
        <v>INTERIOR</v>
      </c>
      <c r="U2040" s="48"/>
      <c r="V2040" s="3" t="s">
        <v>1599</v>
      </c>
      <c r="AA2040" s="3" t="str">
        <f t="shared" si="74"/>
        <v>INTERIORINT NINOPRIMARIADEPORTIVOCAMISILLABASICO NEUTRO</v>
      </c>
    </row>
    <row r="2041" spans="1:27">
      <c r="A2041" s="3">
        <v>286000</v>
      </c>
      <c r="B2041" s="3" t="s">
        <v>73</v>
      </c>
      <c r="C2041" s="3" t="s">
        <v>747</v>
      </c>
      <c r="D2041" s="3" t="s">
        <v>681</v>
      </c>
      <c r="E2041" s="3" t="s">
        <v>682</v>
      </c>
      <c r="F2041" s="3" t="s">
        <v>683</v>
      </c>
      <c r="G2041" s="50">
        <v>1</v>
      </c>
      <c r="H2041" s="3">
        <v>14</v>
      </c>
      <c r="I2041" s="3" t="s">
        <v>724</v>
      </c>
      <c r="J2041" s="33">
        <v>14</v>
      </c>
      <c r="K2041" s="3" t="s">
        <v>668</v>
      </c>
      <c r="L2041" s="34">
        <v>45342</v>
      </c>
      <c r="M2041" s="3" t="s">
        <v>86</v>
      </c>
      <c r="N2041" s="3" t="s">
        <v>661</v>
      </c>
      <c r="O2041" s="35">
        <v>0</v>
      </c>
      <c r="P2041" s="3" t="s">
        <v>665</v>
      </c>
      <c r="Q2041" s="3" t="s">
        <v>8</v>
      </c>
      <c r="R2041" s="3" t="s">
        <v>1576</v>
      </c>
      <c r="T2041" s="3" t="str">
        <f t="shared" ref="T2041:T2104" si="75">+IF(B2041="NINA","INFANTIL",IF(B2041="NINO","INFANTIL",IF(B2041="BEBITA","INFANTIL",IF(B2041="BEBITO","INFANTIL",IF(B2041="BEBE","INFANTIL",IF(B2041="HOGAR","HOGAR Y COMPLEMENTOS",IF(B2041="COMPLEMENTOS","HOGAR Y COMPLEMENTOS",IF(B2041="COLEGIAL","HOGAR Y COMPLEMENTOS",IF(B2041="INT MUJER","INTERIOR",IF(B2041="INT HOMBRE","INTERIOR",IF(B2041="INT NINA","INTERIOR",IF(B2041="INT NINO","INTERIOR",IF(B2041="INT BEBITA","INTERIOR",IF(B2041="INT BEBITO","INTERIOR",IF(B2041="MUJER","MUJER",IF(B2041="HOMBRE","HOMBRE",""))))))))))))))))</f>
        <v>INTERIOR</v>
      </c>
      <c r="U2041" s="48"/>
      <c r="V2041" s="3" t="s">
        <v>1599</v>
      </c>
      <c r="AA2041" s="3" t="str">
        <f t="shared" si="74"/>
        <v>INTERIORINT NINOPRIMARIADEPORTIVOCAMISILLABASICO NEUTRO</v>
      </c>
    </row>
    <row r="2042" spans="1:27">
      <c r="A2042" s="3">
        <v>286000</v>
      </c>
      <c r="B2042" s="3" t="s">
        <v>73</v>
      </c>
      <c r="C2042" s="3" t="s">
        <v>747</v>
      </c>
      <c r="D2042" s="3" t="s">
        <v>681</v>
      </c>
      <c r="E2042" s="3" t="s">
        <v>682</v>
      </c>
      <c r="F2042" s="3" t="s">
        <v>683</v>
      </c>
      <c r="G2042" s="50">
        <v>1</v>
      </c>
      <c r="H2042" s="3">
        <v>16</v>
      </c>
      <c r="I2042" s="3" t="s">
        <v>724</v>
      </c>
      <c r="J2042" s="33">
        <v>12</v>
      </c>
      <c r="K2042" s="3" t="s">
        <v>668</v>
      </c>
      <c r="L2042" s="34">
        <v>45342</v>
      </c>
      <c r="M2042" s="3" t="s">
        <v>86</v>
      </c>
      <c r="N2042" s="3" t="s">
        <v>661</v>
      </c>
      <c r="O2042" s="35">
        <v>0</v>
      </c>
      <c r="P2042" s="3" t="s">
        <v>665</v>
      </c>
      <c r="Q2042" s="3" t="s">
        <v>8</v>
      </c>
      <c r="R2042" s="3" t="s">
        <v>1576</v>
      </c>
      <c r="T2042" s="3" t="str">
        <f t="shared" si="75"/>
        <v>INTERIOR</v>
      </c>
      <c r="U2042" s="48"/>
      <c r="V2042" s="3" t="s">
        <v>1599</v>
      </c>
      <c r="AA2042" s="3" t="str">
        <f t="shared" si="74"/>
        <v>INTERIORINT NINOPRIMARIADEPORTIVOCAMISILLABASICO NEUTRO</v>
      </c>
    </row>
    <row r="2043" spans="1:27">
      <c r="A2043" s="3">
        <v>286001</v>
      </c>
      <c r="B2043" s="3" t="s">
        <v>73</v>
      </c>
      <c r="C2043" s="3" t="s">
        <v>680</v>
      </c>
      <c r="D2043" s="3" t="s">
        <v>681</v>
      </c>
      <c r="E2043" s="3" t="s">
        <v>682</v>
      </c>
      <c r="F2043" s="3" t="s">
        <v>683</v>
      </c>
      <c r="G2043" s="50">
        <v>1</v>
      </c>
      <c r="H2043" s="3">
        <v>4</v>
      </c>
      <c r="I2043" s="3" t="s">
        <v>786</v>
      </c>
      <c r="J2043" s="33">
        <v>17</v>
      </c>
      <c r="K2043" s="3" t="s">
        <v>668</v>
      </c>
      <c r="L2043" s="34">
        <v>45342</v>
      </c>
      <c r="M2043" s="3" t="s">
        <v>86</v>
      </c>
      <c r="N2043" s="3" t="s">
        <v>661</v>
      </c>
      <c r="O2043" s="35">
        <v>0</v>
      </c>
      <c r="P2043" s="3" t="s">
        <v>665</v>
      </c>
      <c r="Q2043" s="3" t="s">
        <v>8</v>
      </c>
      <c r="R2043" s="3" t="s">
        <v>1579</v>
      </c>
      <c r="T2043" s="3" t="str">
        <f t="shared" si="75"/>
        <v>INTERIOR</v>
      </c>
      <c r="U2043" s="48"/>
      <c r="V2043" s="3" t="s">
        <v>1599</v>
      </c>
      <c r="AA2043" s="3" t="str">
        <f t="shared" si="74"/>
        <v>INTERIORINT NINOPREPRIMARIADEPORTIVOCAMISILLABASICO NEUTRO</v>
      </c>
    </row>
    <row r="2044" spans="1:27">
      <c r="A2044" s="3">
        <v>286001</v>
      </c>
      <c r="B2044" s="3" t="s">
        <v>73</v>
      </c>
      <c r="C2044" s="3" t="s">
        <v>680</v>
      </c>
      <c r="D2044" s="3" t="s">
        <v>681</v>
      </c>
      <c r="E2044" s="3" t="s">
        <v>682</v>
      </c>
      <c r="F2044" s="3" t="s">
        <v>683</v>
      </c>
      <c r="G2044" s="50">
        <v>1</v>
      </c>
      <c r="H2044" s="3">
        <v>4</v>
      </c>
      <c r="I2044" s="3" t="s">
        <v>724</v>
      </c>
      <c r="J2044" s="33">
        <v>26</v>
      </c>
      <c r="K2044" s="3" t="s">
        <v>668</v>
      </c>
      <c r="L2044" s="34">
        <v>45342</v>
      </c>
      <c r="M2044" s="3" t="s">
        <v>86</v>
      </c>
      <c r="N2044" s="3" t="s">
        <v>661</v>
      </c>
      <c r="O2044" s="35">
        <v>0</v>
      </c>
      <c r="P2044" s="3" t="s">
        <v>665</v>
      </c>
      <c r="Q2044" s="3" t="s">
        <v>8</v>
      </c>
      <c r="R2044" s="3" t="s">
        <v>1579</v>
      </c>
      <c r="T2044" s="3" t="str">
        <f t="shared" si="75"/>
        <v>INTERIOR</v>
      </c>
      <c r="U2044" s="48"/>
      <c r="V2044" s="3" t="s">
        <v>1599</v>
      </c>
      <c r="AA2044" s="3" t="str">
        <f t="shared" si="74"/>
        <v>INTERIORINT NINOPREPRIMARIADEPORTIVOCAMISILLABASICO NEUTRO</v>
      </c>
    </row>
    <row r="2045" spans="1:27">
      <c r="A2045" s="3">
        <v>286001</v>
      </c>
      <c r="B2045" s="3" t="s">
        <v>73</v>
      </c>
      <c r="C2045" s="3" t="s">
        <v>680</v>
      </c>
      <c r="D2045" s="3" t="s">
        <v>681</v>
      </c>
      <c r="E2045" s="3" t="s">
        <v>682</v>
      </c>
      <c r="F2045" s="3" t="s">
        <v>683</v>
      </c>
      <c r="G2045" s="50">
        <v>1</v>
      </c>
      <c r="H2045" s="3">
        <v>4</v>
      </c>
      <c r="I2045" s="3" t="s">
        <v>693</v>
      </c>
      <c r="J2045" s="33">
        <v>22</v>
      </c>
      <c r="K2045" s="3" t="s">
        <v>668</v>
      </c>
      <c r="L2045" s="34">
        <v>45342</v>
      </c>
      <c r="M2045" s="3" t="s">
        <v>86</v>
      </c>
      <c r="N2045" s="3" t="s">
        <v>661</v>
      </c>
      <c r="O2045" s="35">
        <v>0</v>
      </c>
      <c r="P2045" s="3" t="s">
        <v>665</v>
      </c>
      <c r="Q2045" s="3" t="s">
        <v>8</v>
      </c>
      <c r="R2045" s="3" t="s">
        <v>1579</v>
      </c>
      <c r="T2045" s="3" t="str">
        <f t="shared" si="75"/>
        <v>INTERIOR</v>
      </c>
      <c r="U2045" s="48"/>
      <c r="V2045" s="3" t="s">
        <v>1599</v>
      </c>
      <c r="AA2045" s="3" t="str">
        <f t="shared" si="74"/>
        <v>INTERIORINT NINOPREPRIMARIADEPORTIVOCAMISILLABASICO NEUTRO</v>
      </c>
    </row>
    <row r="2046" spans="1:27">
      <c r="A2046" s="3">
        <v>286001</v>
      </c>
      <c r="B2046" s="3" t="s">
        <v>73</v>
      </c>
      <c r="C2046" s="3" t="s">
        <v>680</v>
      </c>
      <c r="D2046" s="3" t="s">
        <v>681</v>
      </c>
      <c r="E2046" s="3" t="s">
        <v>682</v>
      </c>
      <c r="F2046" s="3" t="s">
        <v>683</v>
      </c>
      <c r="G2046" s="50">
        <v>1</v>
      </c>
      <c r="H2046" s="3">
        <v>6</v>
      </c>
      <c r="I2046" s="3" t="s">
        <v>693</v>
      </c>
      <c r="J2046" s="33">
        <v>21</v>
      </c>
      <c r="K2046" s="3" t="s">
        <v>668</v>
      </c>
      <c r="L2046" s="34">
        <v>45342</v>
      </c>
      <c r="M2046" s="3" t="s">
        <v>86</v>
      </c>
      <c r="N2046" s="3" t="s">
        <v>661</v>
      </c>
      <c r="O2046" s="35">
        <v>0</v>
      </c>
      <c r="P2046" s="3" t="s">
        <v>665</v>
      </c>
      <c r="Q2046" s="3" t="s">
        <v>8</v>
      </c>
      <c r="R2046" s="3" t="s">
        <v>1579</v>
      </c>
      <c r="T2046" s="3" t="str">
        <f t="shared" si="75"/>
        <v>INTERIOR</v>
      </c>
      <c r="U2046" s="48"/>
      <c r="V2046" s="3" t="s">
        <v>1599</v>
      </c>
      <c r="AA2046" s="3" t="str">
        <f t="shared" si="74"/>
        <v>INTERIORINT NINOPREPRIMARIADEPORTIVOCAMISILLABASICO NEUTRO</v>
      </c>
    </row>
    <row r="2047" spans="1:27">
      <c r="A2047" s="3">
        <v>286001</v>
      </c>
      <c r="B2047" s="3" t="s">
        <v>73</v>
      </c>
      <c r="C2047" s="3" t="s">
        <v>680</v>
      </c>
      <c r="D2047" s="3" t="s">
        <v>681</v>
      </c>
      <c r="E2047" s="3" t="s">
        <v>682</v>
      </c>
      <c r="F2047" s="3" t="s">
        <v>683</v>
      </c>
      <c r="G2047" s="50">
        <v>1</v>
      </c>
      <c r="H2047" s="3">
        <v>8</v>
      </c>
      <c r="I2047" s="3" t="s">
        <v>693</v>
      </c>
      <c r="J2047" s="33">
        <v>19</v>
      </c>
      <c r="K2047" s="3" t="s">
        <v>668</v>
      </c>
      <c r="L2047" s="34">
        <v>45342</v>
      </c>
      <c r="M2047" s="3" t="s">
        <v>86</v>
      </c>
      <c r="N2047" s="3" t="s">
        <v>661</v>
      </c>
      <c r="O2047" s="35">
        <v>0</v>
      </c>
      <c r="P2047" s="3" t="s">
        <v>665</v>
      </c>
      <c r="Q2047" s="3" t="s">
        <v>8</v>
      </c>
      <c r="R2047" s="3" t="s">
        <v>1579</v>
      </c>
      <c r="T2047" s="3" t="str">
        <f t="shared" si="75"/>
        <v>INTERIOR</v>
      </c>
      <c r="U2047" s="48"/>
      <c r="V2047" s="3" t="s">
        <v>1599</v>
      </c>
      <c r="AA2047" s="3" t="str">
        <f t="shared" ref="AA2047:AA2110" si="76">+CONCATENATE(T2047,B2047,C2047,D2047,E2047,F2047)</f>
        <v>INTERIORINT NINOPREPRIMARIADEPORTIVOCAMISILLABASICO NEUTRO</v>
      </c>
    </row>
    <row r="2048" spans="1:27">
      <c r="A2048" s="3">
        <v>286001</v>
      </c>
      <c r="B2048" s="3" t="s">
        <v>73</v>
      </c>
      <c r="C2048" s="3" t="s">
        <v>680</v>
      </c>
      <c r="D2048" s="3" t="s">
        <v>681</v>
      </c>
      <c r="E2048" s="3" t="s">
        <v>682</v>
      </c>
      <c r="F2048" s="3" t="s">
        <v>683</v>
      </c>
      <c r="G2048" s="50">
        <v>1</v>
      </c>
      <c r="H2048" s="3">
        <v>10</v>
      </c>
      <c r="I2048" s="3" t="s">
        <v>786</v>
      </c>
      <c r="J2048" s="33">
        <v>17</v>
      </c>
      <c r="K2048" s="3" t="s">
        <v>668</v>
      </c>
      <c r="L2048" s="34">
        <v>45342</v>
      </c>
      <c r="M2048" s="3" t="s">
        <v>86</v>
      </c>
      <c r="N2048" s="3" t="s">
        <v>661</v>
      </c>
      <c r="O2048" s="35">
        <v>0</v>
      </c>
      <c r="P2048" s="3" t="s">
        <v>665</v>
      </c>
      <c r="Q2048" s="3" t="s">
        <v>8</v>
      </c>
      <c r="R2048" s="3" t="s">
        <v>1579</v>
      </c>
      <c r="T2048" s="3" t="str">
        <f t="shared" si="75"/>
        <v>INTERIOR</v>
      </c>
      <c r="U2048" s="48"/>
      <c r="V2048" s="3" t="s">
        <v>1599</v>
      </c>
      <c r="AA2048" s="3" t="str">
        <f t="shared" si="76"/>
        <v>INTERIORINT NINOPREPRIMARIADEPORTIVOCAMISILLABASICO NEUTRO</v>
      </c>
    </row>
    <row r="2049" spans="1:27">
      <c r="A2049" s="3">
        <v>286001</v>
      </c>
      <c r="B2049" s="3" t="s">
        <v>73</v>
      </c>
      <c r="C2049" s="3" t="s">
        <v>680</v>
      </c>
      <c r="D2049" s="3" t="s">
        <v>681</v>
      </c>
      <c r="E2049" s="3" t="s">
        <v>682</v>
      </c>
      <c r="F2049" s="3" t="s">
        <v>683</v>
      </c>
      <c r="G2049" s="50">
        <v>1</v>
      </c>
      <c r="H2049" s="3">
        <v>10</v>
      </c>
      <c r="I2049" s="3" t="s">
        <v>693</v>
      </c>
      <c r="J2049" s="33">
        <v>17</v>
      </c>
      <c r="K2049" s="3" t="s">
        <v>668</v>
      </c>
      <c r="L2049" s="34">
        <v>45342</v>
      </c>
      <c r="M2049" s="3" t="s">
        <v>86</v>
      </c>
      <c r="N2049" s="3" t="s">
        <v>661</v>
      </c>
      <c r="O2049" s="35">
        <v>0</v>
      </c>
      <c r="P2049" s="3" t="s">
        <v>665</v>
      </c>
      <c r="Q2049" s="3" t="s">
        <v>8</v>
      </c>
      <c r="R2049" s="3" t="s">
        <v>1579</v>
      </c>
      <c r="T2049" s="3" t="str">
        <f t="shared" si="75"/>
        <v>INTERIOR</v>
      </c>
      <c r="U2049" s="48"/>
      <c r="V2049" s="3" t="s">
        <v>1599</v>
      </c>
      <c r="AA2049" s="3" t="str">
        <f t="shared" si="76"/>
        <v>INTERIORINT NINOPREPRIMARIADEPORTIVOCAMISILLABASICO NEUTRO</v>
      </c>
    </row>
    <row r="2050" spans="1:27">
      <c r="A2050" s="3">
        <v>244546</v>
      </c>
      <c r="B2050" s="3" t="s">
        <v>73</v>
      </c>
      <c r="C2050" s="3" t="s">
        <v>680</v>
      </c>
      <c r="D2050" s="3" t="s">
        <v>681</v>
      </c>
      <c r="E2050" s="3" t="s">
        <v>697</v>
      </c>
      <c r="F2050" s="3" t="s">
        <v>702</v>
      </c>
      <c r="G2050" s="50">
        <v>2</v>
      </c>
      <c r="H2050" s="3" t="s">
        <v>767</v>
      </c>
      <c r="I2050" s="3" t="s">
        <v>684</v>
      </c>
      <c r="J2050" s="33">
        <v>22</v>
      </c>
      <c r="K2050" s="3" t="s">
        <v>668</v>
      </c>
      <c r="L2050" s="34">
        <v>45344</v>
      </c>
      <c r="M2050" s="3" t="s">
        <v>69</v>
      </c>
      <c r="N2050" s="3" t="s">
        <v>661</v>
      </c>
      <c r="O2050" s="35">
        <v>0</v>
      </c>
      <c r="P2050" s="3" t="s">
        <v>665</v>
      </c>
      <c r="Q2050" s="3" t="s">
        <v>8</v>
      </c>
      <c r="R2050" s="3" t="s">
        <v>1327</v>
      </c>
      <c r="T2050" s="3" t="str">
        <f t="shared" si="75"/>
        <v>INTERIOR</v>
      </c>
      <c r="U2050" s="48"/>
      <c r="V2050" s="3" t="s">
        <v>1599</v>
      </c>
      <c r="AA2050" s="3" t="str">
        <f t="shared" si="76"/>
        <v>INTERIORINT NINOPREPRIMARIADEPORTIVOMEDIASMODA</v>
      </c>
    </row>
    <row r="2051" spans="1:27">
      <c r="A2051" s="3">
        <v>244546</v>
      </c>
      <c r="B2051" s="3" t="s">
        <v>73</v>
      </c>
      <c r="C2051" s="3" t="s">
        <v>680</v>
      </c>
      <c r="D2051" s="3" t="s">
        <v>681</v>
      </c>
      <c r="E2051" s="3" t="s">
        <v>697</v>
      </c>
      <c r="F2051" s="3" t="s">
        <v>702</v>
      </c>
      <c r="G2051" s="50">
        <v>2</v>
      </c>
      <c r="H2051" s="3" t="s">
        <v>767</v>
      </c>
      <c r="I2051" s="3" t="s">
        <v>768</v>
      </c>
      <c r="J2051" s="33">
        <v>138</v>
      </c>
      <c r="K2051" s="3" t="s">
        <v>668</v>
      </c>
      <c r="L2051" s="34">
        <v>45344</v>
      </c>
      <c r="M2051" s="3" t="s">
        <v>69</v>
      </c>
      <c r="N2051" s="3" t="s">
        <v>661</v>
      </c>
      <c r="O2051" s="35">
        <v>0</v>
      </c>
      <c r="P2051" s="3" t="s">
        <v>665</v>
      </c>
      <c r="Q2051" s="3" t="s">
        <v>8</v>
      </c>
      <c r="R2051" s="3" t="s">
        <v>1327</v>
      </c>
      <c r="T2051" s="3" t="str">
        <f t="shared" si="75"/>
        <v>INTERIOR</v>
      </c>
      <c r="U2051" s="48"/>
      <c r="V2051" s="3" t="s">
        <v>1599</v>
      </c>
      <c r="AA2051" s="3" t="str">
        <f t="shared" si="76"/>
        <v>INTERIORINT NINOPREPRIMARIADEPORTIVOMEDIASMODA</v>
      </c>
    </row>
    <row r="2052" spans="1:27">
      <c r="A2052" s="3">
        <v>294379</v>
      </c>
      <c r="B2052" s="3" t="s">
        <v>73</v>
      </c>
      <c r="C2052" s="3" t="s">
        <v>680</v>
      </c>
      <c r="D2052" s="3" t="s">
        <v>681</v>
      </c>
      <c r="E2052" s="3" t="s">
        <v>697</v>
      </c>
      <c r="F2052" s="3" t="s">
        <v>683</v>
      </c>
      <c r="G2052" s="50">
        <v>1</v>
      </c>
      <c r="H2052" s="3" t="s">
        <v>759</v>
      </c>
      <c r="I2052" s="3" t="s">
        <v>684</v>
      </c>
      <c r="J2052" s="33">
        <v>150</v>
      </c>
      <c r="K2052" s="3" t="s">
        <v>668</v>
      </c>
      <c r="L2052" s="34">
        <v>45344</v>
      </c>
      <c r="M2052" s="3" t="s">
        <v>69</v>
      </c>
      <c r="N2052" s="3" t="s">
        <v>661</v>
      </c>
      <c r="O2052" s="35">
        <v>0</v>
      </c>
      <c r="P2052" s="3" t="s">
        <v>665</v>
      </c>
      <c r="Q2052" s="3" t="s">
        <v>8</v>
      </c>
      <c r="R2052" s="3" t="s">
        <v>1385</v>
      </c>
      <c r="T2052" s="3" t="str">
        <f t="shared" si="75"/>
        <v>INTERIOR</v>
      </c>
      <c r="U2052" s="48"/>
      <c r="V2052" s="3" t="s">
        <v>1599</v>
      </c>
      <c r="AA2052" s="3" t="str">
        <f t="shared" si="76"/>
        <v>INTERIORINT NINOPREPRIMARIADEPORTIVOMEDIASBASICO NEUTRO</v>
      </c>
    </row>
    <row r="2053" spans="1:27">
      <c r="A2053" s="3">
        <v>294379</v>
      </c>
      <c r="B2053" s="3" t="s">
        <v>73</v>
      </c>
      <c r="C2053" s="3" t="s">
        <v>680</v>
      </c>
      <c r="D2053" s="3" t="s">
        <v>681</v>
      </c>
      <c r="E2053" s="3" t="s">
        <v>697</v>
      </c>
      <c r="F2053" s="3" t="s">
        <v>683</v>
      </c>
      <c r="G2053" s="50">
        <v>1</v>
      </c>
      <c r="H2053" s="3" t="s">
        <v>760</v>
      </c>
      <c r="I2053" s="3" t="s">
        <v>684</v>
      </c>
      <c r="J2053" s="33">
        <v>150</v>
      </c>
      <c r="K2053" s="3" t="s">
        <v>668</v>
      </c>
      <c r="L2053" s="34">
        <v>45344</v>
      </c>
      <c r="M2053" s="3" t="s">
        <v>69</v>
      </c>
      <c r="N2053" s="3" t="s">
        <v>661</v>
      </c>
      <c r="O2053" s="35">
        <v>0</v>
      </c>
      <c r="P2053" s="3" t="s">
        <v>665</v>
      </c>
      <c r="Q2053" s="3" t="s">
        <v>8</v>
      </c>
      <c r="R2053" s="3" t="s">
        <v>1385</v>
      </c>
      <c r="T2053" s="3" t="str">
        <f t="shared" si="75"/>
        <v>INTERIOR</v>
      </c>
      <c r="U2053" s="48"/>
      <c r="V2053" s="3" t="s">
        <v>1599</v>
      </c>
      <c r="AA2053" s="3" t="str">
        <f t="shared" si="76"/>
        <v>INTERIORINT NINOPREPRIMARIADEPORTIVOMEDIASBASICO NEUTRO</v>
      </c>
    </row>
    <row r="2054" spans="1:27">
      <c r="A2054" s="3">
        <v>294380</v>
      </c>
      <c r="B2054" s="3" t="s">
        <v>73</v>
      </c>
      <c r="C2054" s="3" t="s">
        <v>747</v>
      </c>
      <c r="D2054" s="3" t="s">
        <v>681</v>
      </c>
      <c r="E2054" s="3" t="s">
        <v>697</v>
      </c>
      <c r="F2054" s="3" t="s">
        <v>683</v>
      </c>
      <c r="G2054" s="50">
        <v>1</v>
      </c>
      <c r="H2054" s="3" t="s">
        <v>761</v>
      </c>
      <c r="I2054" s="3" t="s">
        <v>684</v>
      </c>
      <c r="J2054" s="33">
        <v>100</v>
      </c>
      <c r="K2054" s="3" t="s">
        <v>668</v>
      </c>
      <c r="L2054" s="34">
        <v>45344</v>
      </c>
      <c r="M2054" s="3" t="s">
        <v>69</v>
      </c>
      <c r="N2054" s="3" t="s">
        <v>661</v>
      </c>
      <c r="O2054" s="35">
        <v>0</v>
      </c>
      <c r="P2054" s="3" t="s">
        <v>665</v>
      </c>
      <c r="Q2054" s="3" t="s">
        <v>8</v>
      </c>
      <c r="R2054" s="3" t="s">
        <v>1384</v>
      </c>
      <c r="T2054" s="3" t="str">
        <f t="shared" si="75"/>
        <v>INTERIOR</v>
      </c>
      <c r="U2054" s="48"/>
      <c r="V2054" s="3" t="s">
        <v>1599</v>
      </c>
      <c r="AA2054" s="3" t="str">
        <f t="shared" si="76"/>
        <v>INTERIORINT NINOPRIMARIADEPORTIVOMEDIASBASICO NEUTRO</v>
      </c>
    </row>
    <row r="2055" spans="1:27">
      <c r="A2055" s="3">
        <v>298362</v>
      </c>
      <c r="B2055" s="3" t="s">
        <v>73</v>
      </c>
      <c r="C2055" s="3" t="s">
        <v>747</v>
      </c>
      <c r="D2055" s="3" t="s">
        <v>681</v>
      </c>
      <c r="E2055" s="3" t="s">
        <v>697</v>
      </c>
      <c r="F2055" s="3" t="s">
        <v>711</v>
      </c>
      <c r="G2055" s="50">
        <v>2</v>
      </c>
      <c r="H2055" s="3" t="s">
        <v>761</v>
      </c>
      <c r="I2055" s="3" t="s">
        <v>695</v>
      </c>
      <c r="J2055" s="33">
        <v>1200</v>
      </c>
      <c r="K2055" s="3" t="s">
        <v>668</v>
      </c>
      <c r="L2055" s="34">
        <v>45344</v>
      </c>
      <c r="M2055" s="3" t="s">
        <v>92</v>
      </c>
      <c r="N2055" s="3" t="s">
        <v>662</v>
      </c>
      <c r="O2055" s="35">
        <v>0</v>
      </c>
      <c r="P2055" s="3" t="s">
        <v>664</v>
      </c>
      <c r="Q2055" s="3" t="s">
        <v>8</v>
      </c>
      <c r="R2055" s="3" t="s">
        <v>7</v>
      </c>
      <c r="S2055" s="3" t="s">
        <v>1697</v>
      </c>
      <c r="T2055" s="3" t="str">
        <f t="shared" si="75"/>
        <v>INTERIOR</v>
      </c>
      <c r="U2055" s="48"/>
      <c r="AA2055" s="3" t="str">
        <f t="shared" si="76"/>
        <v>INTERIORINT NINOPRIMARIADEPORTIVOMEDIASBASICO MODA</v>
      </c>
    </row>
    <row r="2056" spans="1:27">
      <c r="A2056" s="3">
        <v>298363</v>
      </c>
      <c r="B2056" s="3" t="s">
        <v>73</v>
      </c>
      <c r="C2056" s="3" t="s">
        <v>680</v>
      </c>
      <c r="D2056" s="3" t="s">
        <v>681</v>
      </c>
      <c r="E2056" s="3" t="s">
        <v>697</v>
      </c>
      <c r="F2056" s="3" t="s">
        <v>702</v>
      </c>
      <c r="G2056" s="50">
        <v>2</v>
      </c>
      <c r="H2056" s="3" t="s">
        <v>760</v>
      </c>
      <c r="I2056" s="3" t="s">
        <v>695</v>
      </c>
      <c r="J2056" s="33">
        <v>900</v>
      </c>
      <c r="K2056" s="3" t="s">
        <v>668</v>
      </c>
      <c r="L2056" s="34">
        <v>45344</v>
      </c>
      <c r="M2056" s="3" t="s">
        <v>92</v>
      </c>
      <c r="N2056" s="3" t="s">
        <v>662</v>
      </c>
      <c r="O2056" s="35">
        <v>0</v>
      </c>
      <c r="P2056" s="3" t="s">
        <v>664</v>
      </c>
      <c r="Q2056" s="3" t="s">
        <v>8</v>
      </c>
      <c r="R2056" s="3" t="s">
        <v>7</v>
      </c>
      <c r="S2056" s="3" t="s">
        <v>1697</v>
      </c>
      <c r="T2056" s="3" t="str">
        <f t="shared" si="75"/>
        <v>INTERIOR</v>
      </c>
      <c r="U2056" s="48"/>
      <c r="AA2056" s="3" t="str">
        <f t="shared" si="76"/>
        <v>INTERIORINT NINOPREPRIMARIADEPORTIVOMEDIASMODA</v>
      </c>
    </row>
    <row r="2057" spans="1:27">
      <c r="A2057" s="3">
        <v>298364</v>
      </c>
      <c r="B2057" s="3" t="s">
        <v>73</v>
      </c>
      <c r="C2057" s="3" t="s">
        <v>680</v>
      </c>
      <c r="D2057" s="3" t="s">
        <v>681</v>
      </c>
      <c r="E2057" s="3" t="s">
        <v>697</v>
      </c>
      <c r="F2057" s="3" t="s">
        <v>711</v>
      </c>
      <c r="G2057" s="50">
        <v>4</v>
      </c>
      <c r="H2057" s="3" t="s">
        <v>7</v>
      </c>
      <c r="I2057" s="3" t="s">
        <v>7</v>
      </c>
      <c r="J2057" s="33">
        <v>0</v>
      </c>
      <c r="K2057" s="3" t="s">
        <v>668</v>
      </c>
      <c r="L2057" s="34">
        <v>45345</v>
      </c>
      <c r="M2057" s="3" t="s">
        <v>92</v>
      </c>
      <c r="N2057" s="3" t="s">
        <v>662</v>
      </c>
      <c r="O2057" s="35">
        <v>0</v>
      </c>
      <c r="P2057" s="3" t="s">
        <v>862</v>
      </c>
      <c r="Q2057" s="3" t="s">
        <v>8</v>
      </c>
      <c r="R2057" s="3" t="s">
        <v>1326</v>
      </c>
      <c r="S2057" s="3" t="s">
        <v>1809</v>
      </c>
      <c r="T2057" s="3" t="str">
        <f t="shared" si="75"/>
        <v>INTERIOR</v>
      </c>
      <c r="U2057" s="48">
        <v>426</v>
      </c>
      <c r="V2057" s="3" t="s">
        <v>1599</v>
      </c>
      <c r="AA2057" s="3" t="str">
        <f t="shared" si="76"/>
        <v>INTERIORINT NINOPREPRIMARIADEPORTIVOMEDIASBASICO MODA</v>
      </c>
    </row>
    <row r="2058" spans="1:27">
      <c r="A2058" s="3">
        <v>298364</v>
      </c>
      <c r="B2058" s="3" t="s">
        <v>73</v>
      </c>
      <c r="C2058" s="3" t="s">
        <v>680</v>
      </c>
      <c r="D2058" s="3" t="s">
        <v>681</v>
      </c>
      <c r="E2058" s="3" t="s">
        <v>697</v>
      </c>
      <c r="F2058" s="3" t="s">
        <v>711</v>
      </c>
      <c r="G2058" s="50">
        <v>4</v>
      </c>
      <c r="H2058" s="3" t="s">
        <v>759</v>
      </c>
      <c r="I2058" s="3" t="s">
        <v>695</v>
      </c>
      <c r="J2058" s="33">
        <v>0</v>
      </c>
      <c r="K2058" s="3" t="s">
        <v>668</v>
      </c>
      <c r="L2058" s="34">
        <v>45345</v>
      </c>
      <c r="M2058" s="3" t="s">
        <v>92</v>
      </c>
      <c r="N2058" s="3" t="s">
        <v>662</v>
      </c>
      <c r="O2058" s="35">
        <v>0</v>
      </c>
      <c r="P2058" s="3" t="s">
        <v>664</v>
      </c>
      <c r="Q2058" s="3" t="s">
        <v>8</v>
      </c>
      <c r="R2058" s="3" t="s">
        <v>1326</v>
      </c>
      <c r="S2058" s="3" t="s">
        <v>1809</v>
      </c>
      <c r="T2058" s="3" t="str">
        <f t="shared" si="75"/>
        <v>INTERIOR</v>
      </c>
      <c r="U2058" s="48">
        <v>426</v>
      </c>
      <c r="V2058" s="3" t="s">
        <v>1599</v>
      </c>
      <c r="AA2058" s="3" t="str">
        <f t="shared" si="76"/>
        <v>INTERIORINT NINOPREPRIMARIADEPORTIVOMEDIASBASICO MODA</v>
      </c>
    </row>
    <row r="2059" spans="1:27">
      <c r="A2059" s="3">
        <v>298364</v>
      </c>
      <c r="B2059" s="3" t="s">
        <v>73</v>
      </c>
      <c r="C2059" s="3" t="s">
        <v>680</v>
      </c>
      <c r="D2059" s="3" t="s">
        <v>681</v>
      </c>
      <c r="E2059" s="3" t="s">
        <v>697</v>
      </c>
      <c r="F2059" s="3" t="s">
        <v>711</v>
      </c>
      <c r="G2059" s="50">
        <v>2</v>
      </c>
      <c r="H2059" s="3" t="s">
        <v>759</v>
      </c>
      <c r="I2059" s="3" t="s">
        <v>695</v>
      </c>
      <c r="J2059" s="33">
        <v>900</v>
      </c>
      <c r="K2059" s="3" t="s">
        <v>668</v>
      </c>
      <c r="L2059" s="34">
        <v>45344</v>
      </c>
      <c r="M2059" s="3" t="s">
        <v>92</v>
      </c>
      <c r="N2059" s="3" t="s">
        <v>662</v>
      </c>
      <c r="O2059" s="35">
        <v>0</v>
      </c>
      <c r="P2059" s="3" t="s">
        <v>664</v>
      </c>
      <c r="Q2059" s="3" t="s">
        <v>8</v>
      </c>
      <c r="R2059" s="3" t="s">
        <v>7</v>
      </c>
      <c r="S2059" s="3" t="s">
        <v>1697</v>
      </c>
      <c r="T2059" s="3" t="str">
        <f t="shared" si="75"/>
        <v>INTERIOR</v>
      </c>
      <c r="U2059" s="48"/>
      <c r="AA2059" s="3" t="str">
        <f t="shared" si="76"/>
        <v>INTERIORINT NINOPREPRIMARIADEPORTIVOMEDIASBASICO MODA</v>
      </c>
    </row>
    <row r="2060" spans="1:27">
      <c r="A2060" s="3">
        <v>298365</v>
      </c>
      <c r="B2060" s="3" t="s">
        <v>73</v>
      </c>
      <c r="C2060" s="3" t="s">
        <v>680</v>
      </c>
      <c r="D2060" s="3" t="s">
        <v>681</v>
      </c>
      <c r="E2060" s="3" t="s">
        <v>697</v>
      </c>
      <c r="F2060" s="3" t="s">
        <v>702</v>
      </c>
      <c r="G2060" s="50">
        <v>3</v>
      </c>
      <c r="H2060" s="3" t="s">
        <v>7</v>
      </c>
      <c r="I2060" s="3" t="s">
        <v>7</v>
      </c>
      <c r="J2060" s="33">
        <v>0</v>
      </c>
      <c r="K2060" s="3" t="s">
        <v>668</v>
      </c>
      <c r="L2060" s="34">
        <v>45345</v>
      </c>
      <c r="M2060" s="3" t="s">
        <v>92</v>
      </c>
      <c r="N2060" s="3" t="s">
        <v>662</v>
      </c>
      <c r="O2060" s="35">
        <v>0</v>
      </c>
      <c r="P2060" s="3" t="s">
        <v>862</v>
      </c>
      <c r="Q2060" s="3" t="s">
        <v>8</v>
      </c>
      <c r="R2060" s="3" t="s">
        <v>1327</v>
      </c>
      <c r="S2060" s="3" t="s">
        <v>1809</v>
      </c>
      <c r="T2060" s="3" t="str">
        <f t="shared" si="75"/>
        <v>INTERIOR</v>
      </c>
      <c r="U2060" s="48">
        <v>393</v>
      </c>
      <c r="V2060" s="3" t="s">
        <v>1599</v>
      </c>
      <c r="AA2060" s="3" t="str">
        <f t="shared" si="76"/>
        <v>INTERIORINT NINOPREPRIMARIADEPORTIVOMEDIASMODA</v>
      </c>
    </row>
    <row r="2061" spans="1:27">
      <c r="A2061" s="3">
        <v>298365</v>
      </c>
      <c r="B2061" s="3" t="s">
        <v>73</v>
      </c>
      <c r="C2061" s="3" t="s">
        <v>680</v>
      </c>
      <c r="D2061" s="3" t="s">
        <v>681</v>
      </c>
      <c r="E2061" s="3" t="s">
        <v>697</v>
      </c>
      <c r="F2061" s="3" t="s">
        <v>702</v>
      </c>
      <c r="G2061" s="50">
        <v>3</v>
      </c>
      <c r="H2061" s="3" t="s">
        <v>759</v>
      </c>
      <c r="I2061" s="3" t="s">
        <v>695</v>
      </c>
      <c r="J2061" s="33">
        <v>0</v>
      </c>
      <c r="K2061" s="3" t="s">
        <v>668</v>
      </c>
      <c r="L2061" s="34">
        <v>45345</v>
      </c>
      <c r="M2061" s="3" t="s">
        <v>92</v>
      </c>
      <c r="N2061" s="3" t="s">
        <v>662</v>
      </c>
      <c r="O2061" s="35">
        <v>0</v>
      </c>
      <c r="P2061" s="3" t="s">
        <v>664</v>
      </c>
      <c r="Q2061" s="3" t="s">
        <v>8</v>
      </c>
      <c r="R2061" s="3" t="s">
        <v>1327</v>
      </c>
      <c r="S2061" s="3" t="s">
        <v>1809</v>
      </c>
      <c r="T2061" s="3" t="str">
        <f t="shared" si="75"/>
        <v>INTERIOR</v>
      </c>
      <c r="U2061" s="48">
        <v>393</v>
      </c>
      <c r="V2061" s="3" t="s">
        <v>1599</v>
      </c>
      <c r="AA2061" s="3" t="str">
        <f t="shared" si="76"/>
        <v>INTERIORINT NINOPREPRIMARIADEPORTIVOMEDIASMODA</v>
      </c>
    </row>
    <row r="2062" spans="1:27">
      <c r="A2062" s="3">
        <v>298365</v>
      </c>
      <c r="B2062" s="3" t="s">
        <v>73</v>
      </c>
      <c r="C2062" s="3" t="s">
        <v>680</v>
      </c>
      <c r="D2062" s="3" t="s">
        <v>681</v>
      </c>
      <c r="E2062" s="3" t="s">
        <v>697</v>
      </c>
      <c r="F2062" s="3" t="s">
        <v>702</v>
      </c>
      <c r="G2062" s="50">
        <v>2</v>
      </c>
      <c r="H2062" s="3" t="s">
        <v>759</v>
      </c>
      <c r="I2062" s="3" t="s">
        <v>695</v>
      </c>
      <c r="J2062" s="33">
        <v>900</v>
      </c>
      <c r="K2062" s="3" t="s">
        <v>668</v>
      </c>
      <c r="L2062" s="34">
        <v>45344</v>
      </c>
      <c r="M2062" s="3" t="s">
        <v>92</v>
      </c>
      <c r="N2062" s="3" t="s">
        <v>662</v>
      </c>
      <c r="O2062" s="35">
        <v>0</v>
      </c>
      <c r="P2062" s="3" t="s">
        <v>664</v>
      </c>
      <c r="Q2062" s="3" t="s">
        <v>8</v>
      </c>
      <c r="R2062" s="3" t="s">
        <v>7</v>
      </c>
      <c r="S2062" s="3" t="s">
        <v>1697</v>
      </c>
      <c r="T2062" s="3" t="str">
        <f t="shared" si="75"/>
        <v>INTERIOR</v>
      </c>
      <c r="U2062" s="48"/>
      <c r="AA2062" s="3" t="str">
        <f t="shared" si="76"/>
        <v>INTERIORINT NINOPREPRIMARIADEPORTIVOMEDIASMODA</v>
      </c>
    </row>
    <row r="2063" spans="1:27">
      <c r="A2063" s="3">
        <v>298366</v>
      </c>
      <c r="B2063" s="3" t="s">
        <v>73</v>
      </c>
      <c r="C2063" s="3" t="s">
        <v>680</v>
      </c>
      <c r="D2063" s="3" t="s">
        <v>681</v>
      </c>
      <c r="E2063" s="3" t="s">
        <v>697</v>
      </c>
      <c r="F2063" s="3" t="s">
        <v>711</v>
      </c>
      <c r="G2063" s="50">
        <v>4</v>
      </c>
      <c r="H2063" s="3" t="s">
        <v>7</v>
      </c>
      <c r="I2063" s="3" t="s">
        <v>7</v>
      </c>
      <c r="J2063" s="33">
        <v>0</v>
      </c>
      <c r="K2063" s="3" t="s">
        <v>668</v>
      </c>
      <c r="L2063" s="34">
        <v>45345</v>
      </c>
      <c r="M2063" s="3" t="s">
        <v>92</v>
      </c>
      <c r="N2063" s="3" t="s">
        <v>662</v>
      </c>
      <c r="O2063" s="35">
        <v>0</v>
      </c>
      <c r="P2063" s="3" t="s">
        <v>862</v>
      </c>
      <c r="Q2063" s="3" t="s">
        <v>8</v>
      </c>
      <c r="R2063" s="3" t="s">
        <v>1326</v>
      </c>
      <c r="S2063" s="3" t="s">
        <v>1809</v>
      </c>
      <c r="T2063" s="3" t="str">
        <f t="shared" si="75"/>
        <v>INTERIOR</v>
      </c>
      <c r="U2063" s="48">
        <v>309</v>
      </c>
      <c r="V2063" s="3" t="s">
        <v>1599</v>
      </c>
      <c r="AA2063" s="3" t="str">
        <f t="shared" si="76"/>
        <v>INTERIORINT NINOPREPRIMARIADEPORTIVOMEDIASBASICO MODA</v>
      </c>
    </row>
    <row r="2064" spans="1:27">
      <c r="A2064" s="3">
        <v>298366</v>
      </c>
      <c r="B2064" s="3" t="s">
        <v>73</v>
      </c>
      <c r="C2064" s="3" t="s">
        <v>680</v>
      </c>
      <c r="D2064" s="3" t="s">
        <v>681</v>
      </c>
      <c r="E2064" s="3" t="s">
        <v>697</v>
      </c>
      <c r="F2064" s="3" t="s">
        <v>711</v>
      </c>
      <c r="G2064" s="50">
        <v>2</v>
      </c>
      <c r="H2064" s="3" t="s">
        <v>758</v>
      </c>
      <c r="I2064" s="3" t="s">
        <v>695</v>
      </c>
      <c r="J2064" s="33">
        <v>600</v>
      </c>
      <c r="K2064" s="3" t="s">
        <v>668</v>
      </c>
      <c r="L2064" s="34">
        <v>45344</v>
      </c>
      <c r="M2064" s="3" t="s">
        <v>92</v>
      </c>
      <c r="N2064" s="3" t="s">
        <v>662</v>
      </c>
      <c r="O2064" s="35">
        <v>0</v>
      </c>
      <c r="P2064" s="3" t="s">
        <v>664</v>
      </c>
      <c r="Q2064" s="3" t="s">
        <v>8</v>
      </c>
      <c r="R2064" s="3" t="s">
        <v>7</v>
      </c>
      <c r="S2064" s="3" t="s">
        <v>1697</v>
      </c>
      <c r="T2064" s="3" t="str">
        <f t="shared" si="75"/>
        <v>INTERIOR</v>
      </c>
      <c r="U2064" s="48"/>
      <c r="AA2064" s="3" t="str">
        <f t="shared" si="76"/>
        <v>INTERIORINT NINOPREPRIMARIADEPORTIVOMEDIASBASICO MODA</v>
      </c>
    </row>
    <row r="2065" spans="1:27">
      <c r="A2065" s="3">
        <v>298370</v>
      </c>
      <c r="B2065" s="3" t="s">
        <v>73</v>
      </c>
      <c r="C2065" s="3" t="s">
        <v>680</v>
      </c>
      <c r="D2065" s="3" t="s">
        <v>681</v>
      </c>
      <c r="E2065" s="3" t="s">
        <v>697</v>
      </c>
      <c r="F2065" s="3" t="s">
        <v>702</v>
      </c>
      <c r="G2065" s="50">
        <v>1</v>
      </c>
      <c r="H2065" s="3" t="s">
        <v>767</v>
      </c>
      <c r="I2065" s="3" t="s">
        <v>695</v>
      </c>
      <c r="J2065" s="33">
        <v>1500</v>
      </c>
      <c r="K2065" s="3" t="s">
        <v>668</v>
      </c>
      <c r="L2065" s="34">
        <v>45344</v>
      </c>
      <c r="M2065" s="3" t="s">
        <v>92</v>
      </c>
      <c r="N2065" s="3" t="s">
        <v>662</v>
      </c>
      <c r="O2065" s="35">
        <v>0</v>
      </c>
      <c r="P2065" s="3" t="s">
        <v>664</v>
      </c>
      <c r="Q2065" s="3" t="s">
        <v>8</v>
      </c>
      <c r="R2065" s="3" t="s">
        <v>7</v>
      </c>
      <c r="S2065" s="3" t="s">
        <v>1697</v>
      </c>
      <c r="T2065" s="3" t="str">
        <f t="shared" si="75"/>
        <v>INTERIOR</v>
      </c>
      <c r="U2065" s="48"/>
      <c r="AA2065" s="3" t="str">
        <f t="shared" si="76"/>
        <v>INTERIORINT NINOPREPRIMARIADEPORTIVOMEDIASMODA</v>
      </c>
    </row>
    <row r="2066" spans="1:27">
      <c r="A2066" s="3">
        <v>242516</v>
      </c>
      <c r="B2066" s="3" t="s">
        <v>73</v>
      </c>
      <c r="C2066" s="3" t="s">
        <v>680</v>
      </c>
      <c r="D2066" s="3" t="s">
        <v>681</v>
      </c>
      <c r="E2066" s="3" t="s">
        <v>766</v>
      </c>
      <c r="F2066" s="3" t="s">
        <v>711</v>
      </c>
      <c r="G2066" s="50">
        <v>1</v>
      </c>
      <c r="H2066" s="3">
        <v>2</v>
      </c>
      <c r="I2066" s="3" t="s">
        <v>695</v>
      </c>
      <c r="J2066" s="33">
        <v>120</v>
      </c>
      <c r="K2066" s="3" t="s">
        <v>668</v>
      </c>
      <c r="L2066" s="34">
        <v>45330</v>
      </c>
      <c r="M2066" s="3" t="s">
        <v>87</v>
      </c>
      <c r="N2066" s="3" t="s">
        <v>661</v>
      </c>
      <c r="O2066" s="35">
        <v>0</v>
      </c>
      <c r="P2066" s="3" t="s">
        <v>665</v>
      </c>
      <c r="Q2066" s="3" t="s">
        <v>8</v>
      </c>
      <c r="R2066" s="3" t="s">
        <v>1578</v>
      </c>
      <c r="T2066" s="3" t="str">
        <f t="shared" si="75"/>
        <v>INTERIOR</v>
      </c>
      <c r="U2066" s="48"/>
      <c r="V2066" s="3" t="s">
        <v>1599</v>
      </c>
      <c r="AA2066" s="3" t="str">
        <f t="shared" si="76"/>
        <v>INTERIORINT NINOPREPRIMARIADEPORTIVOPANTALONCILLOBASICO MODA</v>
      </c>
    </row>
    <row r="2067" spans="1:27">
      <c r="A2067" s="3">
        <v>242516</v>
      </c>
      <c r="B2067" s="3" t="s">
        <v>73</v>
      </c>
      <c r="C2067" s="3" t="s">
        <v>680</v>
      </c>
      <c r="D2067" s="3" t="s">
        <v>681</v>
      </c>
      <c r="E2067" s="3" t="s">
        <v>766</v>
      </c>
      <c r="F2067" s="3" t="s">
        <v>711</v>
      </c>
      <c r="G2067" s="50">
        <v>1</v>
      </c>
      <c r="H2067" s="3">
        <v>4</v>
      </c>
      <c r="I2067" s="3" t="s">
        <v>695</v>
      </c>
      <c r="J2067" s="33">
        <v>94</v>
      </c>
      <c r="K2067" s="3" t="s">
        <v>668</v>
      </c>
      <c r="L2067" s="34">
        <v>45330</v>
      </c>
      <c r="M2067" s="3" t="s">
        <v>87</v>
      </c>
      <c r="N2067" s="3" t="s">
        <v>661</v>
      </c>
      <c r="O2067" s="35">
        <v>0</v>
      </c>
      <c r="P2067" s="3" t="s">
        <v>665</v>
      </c>
      <c r="Q2067" s="3" t="s">
        <v>8</v>
      </c>
      <c r="R2067" s="3" t="s">
        <v>1578</v>
      </c>
      <c r="T2067" s="3" t="str">
        <f t="shared" si="75"/>
        <v>INTERIOR</v>
      </c>
      <c r="U2067" s="48"/>
      <c r="V2067" s="3" t="s">
        <v>1599</v>
      </c>
      <c r="AA2067" s="3" t="str">
        <f t="shared" si="76"/>
        <v>INTERIORINT NINOPREPRIMARIADEPORTIVOPANTALONCILLOBASICO MODA</v>
      </c>
    </row>
    <row r="2068" spans="1:27">
      <c r="A2068" s="3">
        <v>242516</v>
      </c>
      <c r="B2068" s="3" t="s">
        <v>73</v>
      </c>
      <c r="C2068" s="3" t="s">
        <v>680</v>
      </c>
      <c r="D2068" s="3" t="s">
        <v>681</v>
      </c>
      <c r="E2068" s="3" t="s">
        <v>766</v>
      </c>
      <c r="F2068" s="3" t="s">
        <v>711</v>
      </c>
      <c r="G2068" s="50">
        <v>1</v>
      </c>
      <c r="H2068" s="3">
        <v>8</v>
      </c>
      <c r="I2068" s="3" t="s">
        <v>695</v>
      </c>
      <c r="J2068" s="33">
        <v>19</v>
      </c>
      <c r="K2068" s="3" t="s">
        <v>668</v>
      </c>
      <c r="L2068" s="34">
        <v>45330</v>
      </c>
      <c r="M2068" s="3" t="s">
        <v>87</v>
      </c>
      <c r="N2068" s="3" t="s">
        <v>661</v>
      </c>
      <c r="O2068" s="35">
        <v>0</v>
      </c>
      <c r="P2068" s="3" t="s">
        <v>665</v>
      </c>
      <c r="Q2068" s="3" t="s">
        <v>8</v>
      </c>
      <c r="R2068" s="3" t="s">
        <v>1578</v>
      </c>
      <c r="T2068" s="3" t="str">
        <f t="shared" si="75"/>
        <v>INTERIOR</v>
      </c>
      <c r="U2068" s="48"/>
      <c r="V2068" s="3" t="s">
        <v>1599</v>
      </c>
      <c r="AA2068" s="3" t="str">
        <f t="shared" si="76"/>
        <v>INTERIORINT NINOPREPRIMARIADEPORTIVOPANTALONCILLOBASICO MODA</v>
      </c>
    </row>
    <row r="2069" spans="1:27">
      <c r="A2069" s="3">
        <v>242518</v>
      </c>
      <c r="B2069" s="3" t="s">
        <v>73</v>
      </c>
      <c r="C2069" s="3" t="s">
        <v>680</v>
      </c>
      <c r="D2069" s="3" t="s">
        <v>681</v>
      </c>
      <c r="E2069" s="3" t="s">
        <v>766</v>
      </c>
      <c r="F2069" s="3" t="s">
        <v>711</v>
      </c>
      <c r="G2069" s="50">
        <v>1</v>
      </c>
      <c r="H2069" s="3">
        <v>2</v>
      </c>
      <c r="I2069" s="3" t="s">
        <v>695</v>
      </c>
      <c r="J2069" s="33">
        <v>309</v>
      </c>
      <c r="K2069" s="3" t="s">
        <v>668</v>
      </c>
      <c r="L2069" s="34">
        <v>45330</v>
      </c>
      <c r="M2069" s="3" t="s">
        <v>87</v>
      </c>
      <c r="N2069" s="3" t="s">
        <v>661</v>
      </c>
      <c r="O2069" s="35">
        <v>0</v>
      </c>
      <c r="P2069" s="3" t="s">
        <v>665</v>
      </c>
      <c r="Q2069" s="3" t="s">
        <v>8</v>
      </c>
      <c r="R2069" s="3" t="s">
        <v>1578</v>
      </c>
      <c r="T2069" s="3" t="str">
        <f t="shared" si="75"/>
        <v>INTERIOR</v>
      </c>
      <c r="U2069" s="48"/>
      <c r="V2069" s="3" t="s">
        <v>1599</v>
      </c>
      <c r="AA2069" s="3" t="str">
        <f t="shared" si="76"/>
        <v>INTERIORINT NINOPREPRIMARIADEPORTIVOPANTALONCILLOBASICO MODA</v>
      </c>
    </row>
    <row r="2070" spans="1:27">
      <c r="A2070" s="3">
        <v>242518</v>
      </c>
      <c r="B2070" s="3" t="s">
        <v>73</v>
      </c>
      <c r="C2070" s="3" t="s">
        <v>680</v>
      </c>
      <c r="D2070" s="3" t="s">
        <v>681</v>
      </c>
      <c r="E2070" s="3" t="s">
        <v>766</v>
      </c>
      <c r="F2070" s="3" t="s">
        <v>711</v>
      </c>
      <c r="G2070" s="50">
        <v>1</v>
      </c>
      <c r="H2070" s="3">
        <v>4</v>
      </c>
      <c r="I2070" s="3" t="s">
        <v>695</v>
      </c>
      <c r="J2070" s="33">
        <v>491</v>
      </c>
      <c r="K2070" s="3" t="s">
        <v>668</v>
      </c>
      <c r="L2070" s="34">
        <v>45330</v>
      </c>
      <c r="M2070" s="3" t="s">
        <v>87</v>
      </c>
      <c r="N2070" s="3" t="s">
        <v>661</v>
      </c>
      <c r="O2070" s="35">
        <v>0</v>
      </c>
      <c r="P2070" s="3" t="s">
        <v>665</v>
      </c>
      <c r="Q2070" s="3" t="s">
        <v>8</v>
      </c>
      <c r="R2070" s="3" t="s">
        <v>1578</v>
      </c>
      <c r="T2070" s="3" t="str">
        <f t="shared" si="75"/>
        <v>INTERIOR</v>
      </c>
      <c r="U2070" s="48"/>
      <c r="V2070" s="3" t="s">
        <v>1599</v>
      </c>
      <c r="AA2070" s="3" t="str">
        <f t="shared" si="76"/>
        <v>INTERIORINT NINOPREPRIMARIADEPORTIVOPANTALONCILLOBASICO MODA</v>
      </c>
    </row>
    <row r="2071" spans="1:27">
      <c r="A2071" s="3">
        <v>242518</v>
      </c>
      <c r="B2071" s="3" t="s">
        <v>73</v>
      </c>
      <c r="C2071" s="3" t="s">
        <v>680</v>
      </c>
      <c r="D2071" s="3" t="s">
        <v>681</v>
      </c>
      <c r="E2071" s="3" t="s">
        <v>766</v>
      </c>
      <c r="F2071" s="3" t="s">
        <v>711</v>
      </c>
      <c r="G2071" s="50">
        <v>1</v>
      </c>
      <c r="H2071" s="3">
        <v>6</v>
      </c>
      <c r="I2071" s="3" t="s">
        <v>695</v>
      </c>
      <c r="J2071" s="33">
        <v>196</v>
      </c>
      <c r="K2071" s="3" t="s">
        <v>668</v>
      </c>
      <c r="L2071" s="34">
        <v>45330</v>
      </c>
      <c r="M2071" s="3" t="s">
        <v>87</v>
      </c>
      <c r="N2071" s="3" t="s">
        <v>661</v>
      </c>
      <c r="O2071" s="35">
        <v>0</v>
      </c>
      <c r="P2071" s="3" t="s">
        <v>665</v>
      </c>
      <c r="Q2071" s="3" t="s">
        <v>8</v>
      </c>
      <c r="R2071" s="3" t="s">
        <v>1578</v>
      </c>
      <c r="T2071" s="3" t="str">
        <f t="shared" si="75"/>
        <v>INTERIOR</v>
      </c>
      <c r="U2071" s="48"/>
      <c r="V2071" s="3" t="s">
        <v>1599</v>
      </c>
      <c r="AA2071" s="3" t="str">
        <f t="shared" si="76"/>
        <v>INTERIORINT NINOPREPRIMARIADEPORTIVOPANTALONCILLOBASICO MODA</v>
      </c>
    </row>
    <row r="2072" spans="1:27">
      <c r="A2072" s="3">
        <v>242518</v>
      </c>
      <c r="B2072" s="3" t="s">
        <v>73</v>
      </c>
      <c r="C2072" s="3" t="s">
        <v>680</v>
      </c>
      <c r="D2072" s="3" t="s">
        <v>681</v>
      </c>
      <c r="E2072" s="3" t="s">
        <v>766</v>
      </c>
      <c r="F2072" s="3" t="s">
        <v>711</v>
      </c>
      <c r="G2072" s="50">
        <v>1</v>
      </c>
      <c r="H2072" s="3">
        <v>8</v>
      </c>
      <c r="I2072" s="3" t="s">
        <v>695</v>
      </c>
      <c r="J2072" s="33">
        <v>114</v>
      </c>
      <c r="K2072" s="3" t="s">
        <v>668</v>
      </c>
      <c r="L2072" s="34">
        <v>45330</v>
      </c>
      <c r="M2072" s="3" t="s">
        <v>87</v>
      </c>
      <c r="N2072" s="3" t="s">
        <v>661</v>
      </c>
      <c r="O2072" s="35">
        <v>0</v>
      </c>
      <c r="P2072" s="3" t="s">
        <v>665</v>
      </c>
      <c r="Q2072" s="3" t="s">
        <v>8</v>
      </c>
      <c r="R2072" s="3" t="s">
        <v>1578</v>
      </c>
      <c r="T2072" s="3" t="str">
        <f t="shared" si="75"/>
        <v>INTERIOR</v>
      </c>
      <c r="U2072" s="48"/>
      <c r="V2072" s="3" t="s">
        <v>1599</v>
      </c>
      <c r="AA2072" s="3" t="str">
        <f t="shared" si="76"/>
        <v>INTERIORINT NINOPREPRIMARIADEPORTIVOPANTALONCILLOBASICO MODA</v>
      </c>
    </row>
    <row r="2073" spans="1:27">
      <c r="A2073" s="3">
        <v>295271</v>
      </c>
      <c r="B2073" s="3" t="s">
        <v>73</v>
      </c>
      <c r="C2073" s="3" t="s">
        <v>747</v>
      </c>
      <c r="D2073" s="3" t="s">
        <v>681</v>
      </c>
      <c r="E2073" s="3" t="s">
        <v>764</v>
      </c>
      <c r="F2073" s="3" t="s">
        <v>711</v>
      </c>
      <c r="G2073" s="50">
        <v>1</v>
      </c>
      <c r="H2073" s="3">
        <v>12</v>
      </c>
      <c r="I2073" s="3" t="s">
        <v>695</v>
      </c>
      <c r="J2073" s="33">
        <v>49</v>
      </c>
      <c r="K2073" s="3" t="s">
        <v>668</v>
      </c>
      <c r="L2073" s="34">
        <v>45328</v>
      </c>
      <c r="M2073" s="3" t="s">
        <v>882</v>
      </c>
      <c r="N2073" s="3" t="s">
        <v>662</v>
      </c>
      <c r="O2073" s="35">
        <v>0</v>
      </c>
      <c r="P2073" s="3" t="s">
        <v>664</v>
      </c>
      <c r="Q2073" s="3" t="s">
        <v>8</v>
      </c>
      <c r="R2073" s="3" t="s">
        <v>1359</v>
      </c>
      <c r="T2073" s="3" t="str">
        <f t="shared" si="75"/>
        <v>INTERIOR</v>
      </c>
      <c r="U2073" s="48"/>
      <c r="V2073" s="3" t="s">
        <v>1599</v>
      </c>
      <c r="AA2073" s="3" t="str">
        <f t="shared" si="76"/>
        <v>INTERIORINT NINOPRIMARIADEPORTIVOBOXERBASICO MODA</v>
      </c>
    </row>
    <row r="2074" spans="1:27">
      <c r="A2074" s="3">
        <v>295271</v>
      </c>
      <c r="B2074" s="3" t="s">
        <v>73</v>
      </c>
      <c r="C2074" s="3" t="s">
        <v>747</v>
      </c>
      <c r="D2074" s="3" t="s">
        <v>681</v>
      </c>
      <c r="E2074" s="3" t="s">
        <v>764</v>
      </c>
      <c r="F2074" s="3" t="s">
        <v>711</v>
      </c>
      <c r="G2074" s="50">
        <v>1</v>
      </c>
      <c r="H2074" s="3">
        <v>16</v>
      </c>
      <c r="I2074" s="3" t="s">
        <v>695</v>
      </c>
      <c r="J2074" s="33">
        <v>24</v>
      </c>
      <c r="K2074" s="3" t="s">
        <v>668</v>
      </c>
      <c r="L2074" s="34">
        <v>45328</v>
      </c>
      <c r="M2074" s="3" t="s">
        <v>882</v>
      </c>
      <c r="N2074" s="3" t="s">
        <v>662</v>
      </c>
      <c r="O2074" s="35">
        <v>0</v>
      </c>
      <c r="P2074" s="3" t="s">
        <v>664</v>
      </c>
      <c r="Q2074" s="3" t="s">
        <v>8</v>
      </c>
      <c r="R2074" s="3" t="s">
        <v>1359</v>
      </c>
      <c r="T2074" s="3" t="str">
        <f t="shared" si="75"/>
        <v>INTERIOR</v>
      </c>
      <c r="U2074" s="48"/>
      <c r="V2074" s="3" t="s">
        <v>1599</v>
      </c>
      <c r="AA2074" s="3" t="str">
        <f t="shared" si="76"/>
        <v>INTERIORINT NINOPRIMARIADEPORTIVOBOXERBASICO MODA</v>
      </c>
    </row>
    <row r="2075" spans="1:27">
      <c r="A2075" s="3">
        <v>301251</v>
      </c>
      <c r="B2075" s="3" t="s">
        <v>73</v>
      </c>
      <c r="C2075" s="3" t="s">
        <v>680</v>
      </c>
      <c r="D2075" s="3" t="s">
        <v>681</v>
      </c>
      <c r="E2075" s="3" t="s">
        <v>764</v>
      </c>
      <c r="F2075" s="3" t="s">
        <v>711</v>
      </c>
      <c r="G2075" s="50">
        <v>1</v>
      </c>
      <c r="H2075" s="3">
        <v>8</v>
      </c>
      <c r="I2075" s="3" t="s">
        <v>695</v>
      </c>
      <c r="J2075" s="33">
        <v>104</v>
      </c>
      <c r="K2075" s="3" t="s">
        <v>668</v>
      </c>
      <c r="L2075" s="34">
        <v>45328</v>
      </c>
      <c r="M2075" s="3" t="s">
        <v>882</v>
      </c>
      <c r="N2075" s="3" t="s">
        <v>662</v>
      </c>
      <c r="O2075" s="35">
        <v>0</v>
      </c>
      <c r="P2075" s="3" t="s">
        <v>664</v>
      </c>
      <c r="Q2075" s="3" t="s">
        <v>8</v>
      </c>
      <c r="R2075" s="3" t="s">
        <v>1356</v>
      </c>
      <c r="T2075" s="3" t="str">
        <f t="shared" si="75"/>
        <v>INTERIOR</v>
      </c>
      <c r="U2075" s="48"/>
      <c r="V2075" s="3" t="s">
        <v>1599</v>
      </c>
      <c r="AA2075" s="3" t="str">
        <f t="shared" si="76"/>
        <v>INTERIORINT NINOPREPRIMARIADEPORTIVOBOXERBASICO MODA</v>
      </c>
    </row>
    <row r="2076" spans="1:27">
      <c r="A2076" s="3">
        <v>301251</v>
      </c>
      <c r="B2076" s="3" t="s">
        <v>73</v>
      </c>
      <c r="C2076" s="3" t="s">
        <v>680</v>
      </c>
      <c r="D2076" s="3" t="s">
        <v>681</v>
      </c>
      <c r="E2076" s="3" t="s">
        <v>764</v>
      </c>
      <c r="F2076" s="3" t="s">
        <v>711</v>
      </c>
      <c r="G2076" s="50">
        <v>1</v>
      </c>
      <c r="H2076" s="3">
        <v>10</v>
      </c>
      <c r="I2076" s="3" t="s">
        <v>695</v>
      </c>
      <c r="J2076" s="33">
        <v>85</v>
      </c>
      <c r="K2076" s="3" t="s">
        <v>668</v>
      </c>
      <c r="L2076" s="34">
        <v>45328</v>
      </c>
      <c r="M2076" s="3" t="s">
        <v>882</v>
      </c>
      <c r="N2076" s="3" t="s">
        <v>662</v>
      </c>
      <c r="O2076" s="35">
        <v>0</v>
      </c>
      <c r="P2076" s="3" t="s">
        <v>664</v>
      </c>
      <c r="Q2076" s="3" t="s">
        <v>8</v>
      </c>
      <c r="R2076" s="3" t="s">
        <v>1356</v>
      </c>
      <c r="T2076" s="3" t="str">
        <f t="shared" si="75"/>
        <v>INTERIOR</v>
      </c>
      <c r="U2076" s="48"/>
      <c r="V2076" s="3" t="s">
        <v>1599</v>
      </c>
      <c r="AA2076" s="3" t="str">
        <f t="shared" si="76"/>
        <v>INTERIORINT NINOPREPRIMARIADEPORTIVOBOXERBASICO MODA</v>
      </c>
    </row>
    <row r="2077" spans="1:27">
      <c r="A2077" s="3">
        <v>301252</v>
      </c>
      <c r="B2077" s="3" t="s">
        <v>73</v>
      </c>
      <c r="C2077" s="3" t="s">
        <v>747</v>
      </c>
      <c r="D2077" s="3" t="s">
        <v>681</v>
      </c>
      <c r="E2077" s="3" t="s">
        <v>764</v>
      </c>
      <c r="F2077" s="3" t="s">
        <v>711</v>
      </c>
      <c r="G2077" s="50">
        <v>1</v>
      </c>
      <c r="H2077" s="3">
        <v>12</v>
      </c>
      <c r="I2077" s="3" t="s">
        <v>695</v>
      </c>
      <c r="J2077" s="33">
        <v>113</v>
      </c>
      <c r="K2077" s="3" t="s">
        <v>668</v>
      </c>
      <c r="L2077" s="34">
        <v>45328</v>
      </c>
      <c r="M2077" s="3" t="s">
        <v>882</v>
      </c>
      <c r="N2077" s="3" t="s">
        <v>662</v>
      </c>
      <c r="O2077" s="35">
        <v>0</v>
      </c>
      <c r="P2077" s="3" t="s">
        <v>664</v>
      </c>
      <c r="Q2077" s="3" t="s">
        <v>8</v>
      </c>
      <c r="R2077" s="3" t="s">
        <v>1359</v>
      </c>
      <c r="T2077" s="3" t="str">
        <f t="shared" si="75"/>
        <v>INTERIOR</v>
      </c>
      <c r="U2077" s="48"/>
      <c r="V2077" s="3" t="s">
        <v>1599</v>
      </c>
      <c r="AA2077" s="3" t="str">
        <f t="shared" si="76"/>
        <v>INTERIORINT NINOPRIMARIADEPORTIVOBOXERBASICO MODA</v>
      </c>
    </row>
    <row r="2078" spans="1:27">
      <c r="A2078" s="3">
        <v>301252</v>
      </c>
      <c r="B2078" s="3" t="s">
        <v>73</v>
      </c>
      <c r="C2078" s="3" t="s">
        <v>747</v>
      </c>
      <c r="D2078" s="3" t="s">
        <v>681</v>
      </c>
      <c r="E2078" s="3" t="s">
        <v>764</v>
      </c>
      <c r="F2078" s="3" t="s">
        <v>711</v>
      </c>
      <c r="G2078" s="50">
        <v>1</v>
      </c>
      <c r="H2078" s="3">
        <v>16</v>
      </c>
      <c r="I2078" s="3" t="s">
        <v>695</v>
      </c>
      <c r="J2078" s="33">
        <v>57</v>
      </c>
      <c r="K2078" s="3" t="s">
        <v>668</v>
      </c>
      <c r="L2078" s="34">
        <v>45328</v>
      </c>
      <c r="M2078" s="3" t="s">
        <v>882</v>
      </c>
      <c r="N2078" s="3" t="s">
        <v>662</v>
      </c>
      <c r="O2078" s="35">
        <v>0</v>
      </c>
      <c r="P2078" s="3" t="s">
        <v>664</v>
      </c>
      <c r="Q2078" s="3" t="s">
        <v>8</v>
      </c>
      <c r="R2078" s="3" t="s">
        <v>1359</v>
      </c>
      <c r="T2078" s="3" t="str">
        <f t="shared" si="75"/>
        <v>INTERIOR</v>
      </c>
      <c r="U2078" s="48"/>
      <c r="V2078" s="3" t="s">
        <v>1599</v>
      </c>
      <c r="AA2078" s="3" t="str">
        <f t="shared" si="76"/>
        <v>INTERIORINT NINOPRIMARIADEPORTIVOBOXERBASICO MODA</v>
      </c>
    </row>
    <row r="2079" spans="1:27">
      <c r="A2079" s="3">
        <v>301252</v>
      </c>
      <c r="B2079" s="3" t="s">
        <v>73</v>
      </c>
      <c r="C2079" s="3" t="s">
        <v>747</v>
      </c>
      <c r="D2079" s="3" t="s">
        <v>681</v>
      </c>
      <c r="E2079" s="3" t="s">
        <v>764</v>
      </c>
      <c r="F2079" s="3" t="s">
        <v>711</v>
      </c>
      <c r="G2079" s="50">
        <v>1</v>
      </c>
      <c r="H2079" s="3">
        <v>14</v>
      </c>
      <c r="I2079" s="3" t="s">
        <v>695</v>
      </c>
      <c r="J2079" s="33">
        <v>129</v>
      </c>
      <c r="K2079" s="3" t="s">
        <v>668</v>
      </c>
      <c r="L2079" s="34">
        <v>45328</v>
      </c>
      <c r="M2079" s="3" t="s">
        <v>882</v>
      </c>
      <c r="N2079" s="3" t="s">
        <v>662</v>
      </c>
      <c r="O2079" s="35">
        <v>0</v>
      </c>
      <c r="P2079" s="3" t="s">
        <v>664</v>
      </c>
      <c r="Q2079" s="3" t="s">
        <v>8</v>
      </c>
      <c r="R2079" s="3" t="s">
        <v>1359</v>
      </c>
      <c r="T2079" s="3" t="str">
        <f t="shared" si="75"/>
        <v>INTERIOR</v>
      </c>
      <c r="U2079" s="48"/>
      <c r="V2079" s="3" t="s">
        <v>1599</v>
      </c>
      <c r="AA2079" s="3" t="str">
        <f t="shared" si="76"/>
        <v>INTERIORINT NINOPRIMARIADEPORTIVOBOXERBASICO MODA</v>
      </c>
    </row>
    <row r="2080" spans="1:27">
      <c r="A2080" s="3">
        <v>303257</v>
      </c>
      <c r="B2080" s="3" t="s">
        <v>73</v>
      </c>
      <c r="C2080" s="3" t="s">
        <v>680</v>
      </c>
      <c r="D2080" s="3" t="s">
        <v>681</v>
      </c>
      <c r="E2080" s="3" t="s">
        <v>764</v>
      </c>
      <c r="F2080" s="3" t="s">
        <v>711</v>
      </c>
      <c r="G2080" s="50">
        <v>1</v>
      </c>
      <c r="H2080" s="3">
        <v>6</v>
      </c>
      <c r="I2080" s="3" t="s">
        <v>765</v>
      </c>
      <c r="J2080" s="33">
        <v>150</v>
      </c>
      <c r="K2080" s="3" t="s">
        <v>668</v>
      </c>
      <c r="L2080" s="34">
        <v>45328</v>
      </c>
      <c r="M2080" s="3" t="s">
        <v>882</v>
      </c>
      <c r="N2080" s="3" t="s">
        <v>662</v>
      </c>
      <c r="O2080" s="35">
        <v>0</v>
      </c>
      <c r="P2080" s="3" t="s">
        <v>664</v>
      </c>
      <c r="Q2080" s="3" t="s">
        <v>8</v>
      </c>
      <c r="R2080" s="3" t="s">
        <v>1356</v>
      </c>
      <c r="T2080" s="3" t="str">
        <f t="shared" si="75"/>
        <v>INTERIOR</v>
      </c>
      <c r="U2080" s="48"/>
      <c r="V2080" s="3" t="s">
        <v>1599</v>
      </c>
      <c r="AA2080" s="3" t="str">
        <f t="shared" si="76"/>
        <v>INTERIORINT NINOPREPRIMARIADEPORTIVOBOXERBASICO MODA</v>
      </c>
    </row>
    <row r="2081" spans="1:27">
      <c r="A2081" s="3">
        <v>303257</v>
      </c>
      <c r="B2081" s="3" t="s">
        <v>73</v>
      </c>
      <c r="C2081" s="3" t="s">
        <v>680</v>
      </c>
      <c r="D2081" s="3" t="s">
        <v>681</v>
      </c>
      <c r="E2081" s="3" t="s">
        <v>764</v>
      </c>
      <c r="F2081" s="3" t="s">
        <v>711</v>
      </c>
      <c r="G2081" s="50">
        <v>1</v>
      </c>
      <c r="H2081" s="3">
        <v>4</v>
      </c>
      <c r="I2081" s="3" t="s">
        <v>765</v>
      </c>
      <c r="J2081" s="33">
        <v>140</v>
      </c>
      <c r="K2081" s="3" t="s">
        <v>668</v>
      </c>
      <c r="L2081" s="34">
        <v>45328</v>
      </c>
      <c r="M2081" s="3" t="s">
        <v>882</v>
      </c>
      <c r="N2081" s="3" t="s">
        <v>662</v>
      </c>
      <c r="O2081" s="35">
        <v>0</v>
      </c>
      <c r="P2081" s="3" t="s">
        <v>664</v>
      </c>
      <c r="Q2081" s="3" t="s">
        <v>8</v>
      </c>
      <c r="R2081" s="3" t="s">
        <v>1356</v>
      </c>
      <c r="T2081" s="3" t="str">
        <f t="shared" si="75"/>
        <v>INTERIOR</v>
      </c>
      <c r="U2081" s="48"/>
      <c r="V2081" s="3" t="s">
        <v>1599</v>
      </c>
      <c r="AA2081" s="3" t="str">
        <f t="shared" si="76"/>
        <v>INTERIORINT NINOPREPRIMARIADEPORTIVOBOXERBASICO MODA</v>
      </c>
    </row>
    <row r="2082" spans="1:27">
      <c r="A2082" s="3">
        <v>303257</v>
      </c>
      <c r="B2082" s="3" t="s">
        <v>73</v>
      </c>
      <c r="C2082" s="3" t="s">
        <v>680</v>
      </c>
      <c r="D2082" s="3" t="s">
        <v>681</v>
      </c>
      <c r="E2082" s="3" t="s">
        <v>764</v>
      </c>
      <c r="F2082" s="3" t="s">
        <v>711</v>
      </c>
      <c r="G2082" s="50">
        <v>1</v>
      </c>
      <c r="H2082" s="3">
        <v>8</v>
      </c>
      <c r="I2082" s="3" t="s">
        <v>765</v>
      </c>
      <c r="J2082" s="33">
        <v>64</v>
      </c>
      <c r="K2082" s="3" t="s">
        <v>668</v>
      </c>
      <c r="L2082" s="34">
        <v>45328</v>
      </c>
      <c r="M2082" s="3" t="s">
        <v>882</v>
      </c>
      <c r="N2082" s="3" t="s">
        <v>662</v>
      </c>
      <c r="O2082" s="35">
        <v>0</v>
      </c>
      <c r="P2082" s="3" t="s">
        <v>664</v>
      </c>
      <c r="Q2082" s="3" t="s">
        <v>8</v>
      </c>
      <c r="R2082" s="3" t="s">
        <v>1356</v>
      </c>
      <c r="T2082" s="3" t="str">
        <f t="shared" si="75"/>
        <v>INTERIOR</v>
      </c>
      <c r="U2082" s="48"/>
      <c r="V2082" s="3" t="s">
        <v>1599</v>
      </c>
      <c r="AA2082" s="3" t="str">
        <f t="shared" si="76"/>
        <v>INTERIORINT NINOPREPRIMARIADEPORTIVOBOXERBASICO MODA</v>
      </c>
    </row>
    <row r="2083" spans="1:27">
      <c r="A2083" s="3">
        <v>303257</v>
      </c>
      <c r="B2083" s="3" t="s">
        <v>73</v>
      </c>
      <c r="C2083" s="3" t="s">
        <v>680</v>
      </c>
      <c r="D2083" s="3" t="s">
        <v>681</v>
      </c>
      <c r="E2083" s="3" t="s">
        <v>764</v>
      </c>
      <c r="F2083" s="3" t="s">
        <v>711</v>
      </c>
      <c r="G2083" s="50">
        <v>1</v>
      </c>
      <c r="H2083" s="3">
        <v>10</v>
      </c>
      <c r="I2083" s="3" t="s">
        <v>765</v>
      </c>
      <c r="J2083" s="33">
        <v>98</v>
      </c>
      <c r="K2083" s="3" t="s">
        <v>668</v>
      </c>
      <c r="L2083" s="34">
        <v>45328</v>
      </c>
      <c r="M2083" s="3" t="s">
        <v>882</v>
      </c>
      <c r="N2083" s="3" t="s">
        <v>662</v>
      </c>
      <c r="O2083" s="35">
        <v>0</v>
      </c>
      <c r="P2083" s="3" t="s">
        <v>664</v>
      </c>
      <c r="Q2083" s="3" t="s">
        <v>8</v>
      </c>
      <c r="R2083" s="3" t="s">
        <v>1356</v>
      </c>
      <c r="T2083" s="3" t="str">
        <f t="shared" si="75"/>
        <v>INTERIOR</v>
      </c>
      <c r="U2083" s="48"/>
      <c r="V2083" s="3" t="s">
        <v>1599</v>
      </c>
      <c r="AA2083" s="3" t="str">
        <f t="shared" si="76"/>
        <v>INTERIORINT NINOPREPRIMARIADEPORTIVOBOXERBASICO MODA</v>
      </c>
    </row>
    <row r="2084" spans="1:27">
      <c r="A2084" s="3">
        <v>303258</v>
      </c>
      <c r="B2084" s="3" t="s">
        <v>73</v>
      </c>
      <c r="C2084" s="3" t="s">
        <v>747</v>
      </c>
      <c r="D2084" s="3" t="s">
        <v>681</v>
      </c>
      <c r="E2084" s="3" t="s">
        <v>764</v>
      </c>
      <c r="F2084" s="3" t="s">
        <v>711</v>
      </c>
      <c r="G2084" s="50">
        <v>1</v>
      </c>
      <c r="H2084" s="3">
        <v>12</v>
      </c>
      <c r="I2084" s="3" t="s">
        <v>765</v>
      </c>
      <c r="J2084" s="33">
        <v>34</v>
      </c>
      <c r="K2084" s="3" t="s">
        <v>668</v>
      </c>
      <c r="L2084" s="34">
        <v>45328</v>
      </c>
      <c r="M2084" s="3" t="s">
        <v>882</v>
      </c>
      <c r="N2084" s="3" t="s">
        <v>662</v>
      </c>
      <c r="O2084" s="35">
        <v>0</v>
      </c>
      <c r="P2084" s="3" t="s">
        <v>664</v>
      </c>
      <c r="Q2084" s="3" t="s">
        <v>8</v>
      </c>
      <c r="R2084" s="3" t="s">
        <v>1359</v>
      </c>
      <c r="T2084" s="3" t="str">
        <f t="shared" si="75"/>
        <v>INTERIOR</v>
      </c>
      <c r="U2084" s="48"/>
      <c r="V2084" s="3" t="s">
        <v>1599</v>
      </c>
      <c r="AA2084" s="3" t="str">
        <f t="shared" si="76"/>
        <v>INTERIORINT NINOPRIMARIADEPORTIVOBOXERBASICO MODA</v>
      </c>
    </row>
    <row r="2085" spans="1:27">
      <c r="A2085" s="3">
        <v>303258</v>
      </c>
      <c r="B2085" s="3" t="s">
        <v>73</v>
      </c>
      <c r="C2085" s="3" t="s">
        <v>747</v>
      </c>
      <c r="D2085" s="3" t="s">
        <v>681</v>
      </c>
      <c r="E2085" s="3" t="s">
        <v>764</v>
      </c>
      <c r="F2085" s="3" t="s">
        <v>711</v>
      </c>
      <c r="G2085" s="50">
        <v>1</v>
      </c>
      <c r="H2085" s="3">
        <v>16</v>
      </c>
      <c r="I2085" s="3" t="s">
        <v>765</v>
      </c>
      <c r="J2085" s="33">
        <v>50</v>
      </c>
      <c r="K2085" s="3" t="s">
        <v>668</v>
      </c>
      <c r="L2085" s="34">
        <v>45328</v>
      </c>
      <c r="M2085" s="3" t="s">
        <v>882</v>
      </c>
      <c r="N2085" s="3" t="s">
        <v>662</v>
      </c>
      <c r="O2085" s="35">
        <v>0</v>
      </c>
      <c r="P2085" s="3" t="s">
        <v>664</v>
      </c>
      <c r="Q2085" s="3" t="s">
        <v>8</v>
      </c>
      <c r="R2085" s="3" t="s">
        <v>1359</v>
      </c>
      <c r="T2085" s="3" t="str">
        <f t="shared" si="75"/>
        <v>INTERIOR</v>
      </c>
      <c r="U2085" s="48"/>
      <c r="V2085" s="3" t="s">
        <v>1599</v>
      </c>
      <c r="AA2085" s="3" t="str">
        <f t="shared" si="76"/>
        <v>INTERIORINT NINOPRIMARIADEPORTIVOBOXERBASICO MODA</v>
      </c>
    </row>
    <row r="2086" spans="1:27">
      <c r="A2086" s="3">
        <v>303258</v>
      </c>
      <c r="B2086" s="3" t="s">
        <v>73</v>
      </c>
      <c r="C2086" s="3" t="s">
        <v>747</v>
      </c>
      <c r="D2086" s="3" t="s">
        <v>681</v>
      </c>
      <c r="E2086" s="3" t="s">
        <v>764</v>
      </c>
      <c r="F2086" s="3" t="s">
        <v>711</v>
      </c>
      <c r="G2086" s="50">
        <v>1</v>
      </c>
      <c r="H2086" s="3">
        <v>14</v>
      </c>
      <c r="I2086" s="3" t="s">
        <v>765</v>
      </c>
      <c r="J2086" s="33">
        <v>42</v>
      </c>
      <c r="K2086" s="3" t="s">
        <v>668</v>
      </c>
      <c r="L2086" s="34">
        <v>45328</v>
      </c>
      <c r="M2086" s="3" t="s">
        <v>882</v>
      </c>
      <c r="N2086" s="3" t="s">
        <v>662</v>
      </c>
      <c r="O2086" s="35">
        <v>0</v>
      </c>
      <c r="P2086" s="3" t="s">
        <v>664</v>
      </c>
      <c r="Q2086" s="3" t="s">
        <v>8</v>
      </c>
      <c r="R2086" s="3" t="s">
        <v>1359</v>
      </c>
      <c r="T2086" s="3" t="str">
        <f t="shared" si="75"/>
        <v>INTERIOR</v>
      </c>
      <c r="U2086" s="48"/>
      <c r="V2086" s="3" t="s">
        <v>1599</v>
      </c>
      <c r="AA2086" s="3" t="str">
        <f t="shared" si="76"/>
        <v>INTERIORINT NINOPRIMARIADEPORTIVOBOXERBASICO MODA</v>
      </c>
    </row>
    <row r="2087" spans="1:27">
      <c r="A2087" s="3">
        <v>294646</v>
      </c>
      <c r="B2087" s="3" t="s">
        <v>73</v>
      </c>
      <c r="C2087" s="3" t="s">
        <v>747</v>
      </c>
      <c r="D2087" s="3" t="s">
        <v>681</v>
      </c>
      <c r="E2087" s="3" t="s">
        <v>764</v>
      </c>
      <c r="F2087" s="3" t="s">
        <v>702</v>
      </c>
      <c r="G2087" s="50">
        <v>2</v>
      </c>
      <c r="H2087" s="3" t="s">
        <v>7</v>
      </c>
      <c r="I2087" s="3" t="s">
        <v>7</v>
      </c>
      <c r="J2087" s="33">
        <v>0</v>
      </c>
      <c r="K2087" s="3" t="s">
        <v>668</v>
      </c>
      <c r="L2087" s="34">
        <v>45345</v>
      </c>
      <c r="M2087" s="3" t="s">
        <v>288</v>
      </c>
      <c r="N2087" s="3" t="s">
        <v>662</v>
      </c>
      <c r="O2087" s="35">
        <v>0</v>
      </c>
      <c r="P2087" s="3" t="s">
        <v>862</v>
      </c>
      <c r="Q2087" s="3" t="s">
        <v>190</v>
      </c>
      <c r="R2087" s="3" t="s">
        <v>1360</v>
      </c>
      <c r="S2087" s="3" t="s">
        <v>1809</v>
      </c>
      <c r="T2087" s="3" t="str">
        <f t="shared" si="75"/>
        <v>INTERIOR</v>
      </c>
      <c r="U2087" s="48">
        <v>122</v>
      </c>
      <c r="V2087" s="3" t="s">
        <v>1599</v>
      </c>
      <c r="AA2087" s="3" t="str">
        <f t="shared" si="76"/>
        <v>INTERIORINT NINOPRIMARIADEPORTIVOBOXERMODA</v>
      </c>
    </row>
    <row r="2088" spans="1:27">
      <c r="A2088" s="3">
        <v>294647</v>
      </c>
      <c r="B2088" s="3" t="s">
        <v>73</v>
      </c>
      <c r="C2088" s="3" t="s">
        <v>680</v>
      </c>
      <c r="D2088" s="3" t="s">
        <v>681</v>
      </c>
      <c r="E2088" s="3" t="s">
        <v>764</v>
      </c>
      <c r="F2088" s="3" t="s">
        <v>702</v>
      </c>
      <c r="G2088" s="50">
        <v>2</v>
      </c>
      <c r="H2088" s="3" t="s">
        <v>7</v>
      </c>
      <c r="I2088" s="3" t="s">
        <v>7</v>
      </c>
      <c r="J2088" s="33">
        <v>0</v>
      </c>
      <c r="K2088" s="3" t="s">
        <v>668</v>
      </c>
      <c r="L2088" s="34">
        <v>45345</v>
      </c>
      <c r="M2088" s="3" t="s">
        <v>288</v>
      </c>
      <c r="N2088" s="3" t="s">
        <v>662</v>
      </c>
      <c r="O2088" s="35">
        <v>0</v>
      </c>
      <c r="P2088" s="3" t="s">
        <v>862</v>
      </c>
      <c r="Q2088" s="3" t="s">
        <v>190</v>
      </c>
      <c r="R2088" s="3" t="s">
        <v>1357</v>
      </c>
      <c r="S2088" s="3" t="s">
        <v>1809</v>
      </c>
      <c r="T2088" s="3" t="str">
        <f t="shared" si="75"/>
        <v>INTERIOR</v>
      </c>
      <c r="U2088" s="48">
        <v>153</v>
      </c>
      <c r="V2088" s="3" t="s">
        <v>1599</v>
      </c>
      <c r="AA2088" s="3" t="str">
        <f t="shared" si="76"/>
        <v>INTERIORINT NINOPREPRIMARIADEPORTIVOBOXERMODA</v>
      </c>
    </row>
    <row r="2089" spans="1:27">
      <c r="A2089" s="3">
        <v>294648</v>
      </c>
      <c r="B2089" s="3" t="s">
        <v>73</v>
      </c>
      <c r="C2089" s="3" t="s">
        <v>747</v>
      </c>
      <c r="D2089" s="3" t="s">
        <v>681</v>
      </c>
      <c r="E2089" s="3" t="s">
        <v>764</v>
      </c>
      <c r="F2089" s="3" t="s">
        <v>711</v>
      </c>
      <c r="G2089" s="50">
        <v>3</v>
      </c>
      <c r="H2089" s="3" t="s">
        <v>7</v>
      </c>
      <c r="I2089" s="3" t="s">
        <v>7</v>
      </c>
      <c r="J2089" s="33">
        <v>0</v>
      </c>
      <c r="K2089" s="3" t="s">
        <v>668</v>
      </c>
      <c r="L2089" s="34">
        <v>45345</v>
      </c>
      <c r="M2089" s="3" t="s">
        <v>288</v>
      </c>
      <c r="N2089" s="3" t="s">
        <v>662</v>
      </c>
      <c r="O2089" s="35">
        <v>0</v>
      </c>
      <c r="P2089" s="3" t="s">
        <v>862</v>
      </c>
      <c r="Q2089" s="3" t="s">
        <v>190</v>
      </c>
      <c r="R2089" s="3" t="s">
        <v>1359</v>
      </c>
      <c r="S2089" s="3" t="s">
        <v>1809</v>
      </c>
      <c r="T2089" s="3" t="str">
        <f t="shared" si="75"/>
        <v>INTERIOR</v>
      </c>
      <c r="U2089" s="48">
        <v>41</v>
      </c>
      <c r="V2089" s="3" t="s">
        <v>1599</v>
      </c>
      <c r="AA2089" s="3" t="str">
        <f t="shared" si="76"/>
        <v>INTERIORINT NINOPRIMARIADEPORTIVOBOXERBASICO MODA</v>
      </c>
    </row>
    <row r="2090" spans="1:27">
      <c r="A2090" s="3">
        <v>294649</v>
      </c>
      <c r="B2090" s="3" t="s">
        <v>73</v>
      </c>
      <c r="C2090" s="3" t="s">
        <v>680</v>
      </c>
      <c r="D2090" s="3" t="s">
        <v>681</v>
      </c>
      <c r="E2090" s="3" t="s">
        <v>764</v>
      </c>
      <c r="F2090" s="3" t="s">
        <v>711</v>
      </c>
      <c r="G2090" s="50">
        <v>3</v>
      </c>
      <c r="H2090" s="3" t="s">
        <v>7</v>
      </c>
      <c r="I2090" s="3" t="s">
        <v>7</v>
      </c>
      <c r="J2090" s="33">
        <v>0</v>
      </c>
      <c r="K2090" s="3" t="s">
        <v>668</v>
      </c>
      <c r="L2090" s="34">
        <v>45345</v>
      </c>
      <c r="M2090" s="3" t="s">
        <v>288</v>
      </c>
      <c r="N2090" s="3" t="s">
        <v>662</v>
      </c>
      <c r="O2090" s="35">
        <v>0</v>
      </c>
      <c r="P2090" s="3" t="s">
        <v>862</v>
      </c>
      <c r="Q2090" s="3" t="s">
        <v>190</v>
      </c>
      <c r="R2090" s="3" t="s">
        <v>1356</v>
      </c>
      <c r="S2090" s="3" t="s">
        <v>1809</v>
      </c>
      <c r="T2090" s="3" t="str">
        <f t="shared" si="75"/>
        <v>INTERIOR</v>
      </c>
      <c r="U2090" s="48">
        <v>54</v>
      </c>
      <c r="V2090" s="3" t="s">
        <v>1599</v>
      </c>
      <c r="AA2090" s="3" t="str">
        <f t="shared" si="76"/>
        <v>INTERIORINT NINOPREPRIMARIADEPORTIVOBOXERBASICO MODA</v>
      </c>
    </row>
    <row r="2091" spans="1:27">
      <c r="A2091" s="3">
        <v>294651</v>
      </c>
      <c r="B2091" s="3" t="s">
        <v>73</v>
      </c>
      <c r="C2091" s="3" t="s">
        <v>747</v>
      </c>
      <c r="D2091" s="3" t="s">
        <v>707</v>
      </c>
      <c r="E2091" s="3" t="s">
        <v>764</v>
      </c>
      <c r="F2091" s="3" t="s">
        <v>702</v>
      </c>
      <c r="G2091" s="50">
        <v>3</v>
      </c>
      <c r="H2091" s="3" t="s">
        <v>7</v>
      </c>
      <c r="I2091" s="3" t="s">
        <v>7</v>
      </c>
      <c r="J2091" s="33">
        <v>0</v>
      </c>
      <c r="K2091" s="3" t="s">
        <v>668</v>
      </c>
      <c r="L2091" s="34">
        <v>45345</v>
      </c>
      <c r="M2091" s="3" t="s">
        <v>288</v>
      </c>
      <c r="N2091" s="3" t="s">
        <v>662</v>
      </c>
      <c r="O2091" s="35">
        <v>0</v>
      </c>
      <c r="P2091" s="3" t="s">
        <v>862</v>
      </c>
      <c r="Q2091" s="3" t="s">
        <v>190</v>
      </c>
      <c r="R2091" s="3" t="s">
        <v>1358</v>
      </c>
      <c r="S2091" s="3" t="s">
        <v>1809</v>
      </c>
      <c r="T2091" s="3" t="str">
        <f t="shared" si="75"/>
        <v>INTERIOR</v>
      </c>
      <c r="U2091" s="48">
        <v>122</v>
      </c>
      <c r="V2091" s="3" t="s">
        <v>1599</v>
      </c>
      <c r="AA2091" s="3" t="str">
        <f t="shared" si="76"/>
        <v>INTERIORINT NINOPRIMARIACASUALBOXERMODA</v>
      </c>
    </row>
    <row r="2092" spans="1:27">
      <c r="A2092" s="3">
        <v>294652</v>
      </c>
      <c r="B2092" s="3" t="s">
        <v>73</v>
      </c>
      <c r="C2092" s="3" t="s">
        <v>680</v>
      </c>
      <c r="D2092" s="3" t="s">
        <v>707</v>
      </c>
      <c r="E2092" s="3" t="s">
        <v>764</v>
      </c>
      <c r="F2092" s="3" t="s">
        <v>702</v>
      </c>
      <c r="G2092" s="50">
        <v>3</v>
      </c>
      <c r="H2092" s="3" t="s">
        <v>7</v>
      </c>
      <c r="I2092" s="3" t="s">
        <v>7</v>
      </c>
      <c r="J2092" s="33">
        <v>0</v>
      </c>
      <c r="K2092" s="3" t="s">
        <v>668</v>
      </c>
      <c r="L2092" s="34">
        <v>45345</v>
      </c>
      <c r="M2092" s="3" t="s">
        <v>288</v>
      </c>
      <c r="N2092" s="3" t="s">
        <v>662</v>
      </c>
      <c r="O2092" s="35">
        <v>0</v>
      </c>
      <c r="P2092" s="3" t="s">
        <v>862</v>
      </c>
      <c r="Q2092" s="3" t="s">
        <v>190</v>
      </c>
      <c r="R2092" s="3" t="s">
        <v>1355</v>
      </c>
      <c r="S2092" s="3" t="s">
        <v>1809</v>
      </c>
      <c r="T2092" s="3" t="str">
        <f t="shared" si="75"/>
        <v>INTERIOR</v>
      </c>
      <c r="U2092" s="48">
        <v>125</v>
      </c>
      <c r="V2092" s="3" t="s">
        <v>1599</v>
      </c>
      <c r="AA2092" s="3" t="str">
        <f t="shared" si="76"/>
        <v>INTERIORINT NINOPREPRIMARIACASUALBOXERMODA</v>
      </c>
    </row>
    <row r="2093" spans="1:27">
      <c r="A2093" s="3">
        <v>294657</v>
      </c>
      <c r="B2093" s="3" t="s">
        <v>73</v>
      </c>
      <c r="C2093" s="3" t="s">
        <v>747</v>
      </c>
      <c r="D2093" s="3" t="s">
        <v>707</v>
      </c>
      <c r="E2093" s="3" t="s">
        <v>764</v>
      </c>
      <c r="F2093" s="3" t="s">
        <v>702</v>
      </c>
      <c r="G2093" s="50">
        <v>3</v>
      </c>
      <c r="H2093" s="3" t="s">
        <v>7</v>
      </c>
      <c r="I2093" s="3" t="s">
        <v>7</v>
      </c>
      <c r="J2093" s="33">
        <v>0</v>
      </c>
      <c r="K2093" s="3" t="s">
        <v>668</v>
      </c>
      <c r="L2093" s="34">
        <v>45345</v>
      </c>
      <c r="M2093" s="3" t="s">
        <v>288</v>
      </c>
      <c r="N2093" s="3" t="s">
        <v>662</v>
      </c>
      <c r="O2093" s="35">
        <v>0</v>
      </c>
      <c r="P2093" s="3" t="s">
        <v>862</v>
      </c>
      <c r="Q2093" s="3" t="s">
        <v>190</v>
      </c>
      <c r="R2093" s="3" t="s">
        <v>1358</v>
      </c>
      <c r="S2093" s="3" t="s">
        <v>1809</v>
      </c>
      <c r="T2093" s="3" t="str">
        <f t="shared" si="75"/>
        <v>INTERIOR</v>
      </c>
      <c r="U2093" s="48">
        <v>121</v>
      </c>
      <c r="V2093" s="3" t="s">
        <v>1599</v>
      </c>
      <c r="AA2093" s="3" t="str">
        <f t="shared" si="76"/>
        <v>INTERIORINT NINOPRIMARIACASUALBOXERMODA</v>
      </c>
    </row>
    <row r="2094" spans="1:27">
      <c r="A2094" s="3">
        <v>294658</v>
      </c>
      <c r="B2094" s="3" t="s">
        <v>73</v>
      </c>
      <c r="C2094" s="3" t="s">
        <v>680</v>
      </c>
      <c r="D2094" s="3" t="s">
        <v>707</v>
      </c>
      <c r="E2094" s="3" t="s">
        <v>764</v>
      </c>
      <c r="F2094" s="3" t="s">
        <v>702</v>
      </c>
      <c r="G2094" s="50">
        <v>3</v>
      </c>
      <c r="H2094" s="3" t="s">
        <v>7</v>
      </c>
      <c r="I2094" s="3" t="s">
        <v>7</v>
      </c>
      <c r="J2094" s="33">
        <v>0</v>
      </c>
      <c r="K2094" s="3" t="s">
        <v>668</v>
      </c>
      <c r="L2094" s="34">
        <v>45345</v>
      </c>
      <c r="M2094" s="3" t="s">
        <v>288</v>
      </c>
      <c r="N2094" s="3" t="s">
        <v>662</v>
      </c>
      <c r="O2094" s="35">
        <v>0</v>
      </c>
      <c r="P2094" s="3" t="s">
        <v>862</v>
      </c>
      <c r="Q2094" s="3" t="s">
        <v>190</v>
      </c>
      <c r="R2094" s="3" t="s">
        <v>1355</v>
      </c>
      <c r="S2094" s="3" t="s">
        <v>1809</v>
      </c>
      <c r="T2094" s="3" t="str">
        <f t="shared" si="75"/>
        <v>INTERIOR</v>
      </c>
      <c r="U2094" s="48">
        <v>40</v>
      </c>
      <c r="V2094" s="3" t="s">
        <v>1599</v>
      </c>
      <c r="AA2094" s="3" t="str">
        <f t="shared" si="76"/>
        <v>INTERIORINT NINOPREPRIMARIACASUALBOXERMODA</v>
      </c>
    </row>
    <row r="2095" spans="1:27">
      <c r="A2095" s="3">
        <v>241318</v>
      </c>
      <c r="B2095" s="3" t="s">
        <v>73</v>
      </c>
      <c r="C2095" s="3" t="s">
        <v>680</v>
      </c>
      <c r="D2095" s="3" t="s">
        <v>681</v>
      </c>
      <c r="E2095" s="3" t="s">
        <v>764</v>
      </c>
      <c r="F2095" s="3" t="s">
        <v>711</v>
      </c>
      <c r="G2095" s="50">
        <v>2</v>
      </c>
      <c r="H2095" s="3">
        <v>6</v>
      </c>
      <c r="I2095" s="3" t="s">
        <v>695</v>
      </c>
      <c r="J2095" s="33">
        <v>0</v>
      </c>
      <c r="K2095" s="3" t="s">
        <v>668</v>
      </c>
      <c r="L2095" s="34">
        <v>45336</v>
      </c>
      <c r="M2095" s="3" t="s">
        <v>1639</v>
      </c>
      <c r="N2095" s="3" t="s">
        <v>662</v>
      </c>
      <c r="O2095" s="35">
        <v>0</v>
      </c>
      <c r="P2095" s="3" t="s">
        <v>664</v>
      </c>
      <c r="Q2095" s="3" t="s">
        <v>8</v>
      </c>
      <c r="R2095" s="3" t="s">
        <v>1356</v>
      </c>
      <c r="S2095" s="3" t="s">
        <v>1784</v>
      </c>
      <c r="T2095" s="3" t="str">
        <f t="shared" si="75"/>
        <v>INTERIOR</v>
      </c>
      <c r="U2095" s="48">
        <v>12</v>
      </c>
      <c r="V2095" s="3" t="s">
        <v>1599</v>
      </c>
      <c r="AA2095" s="3" t="str">
        <f t="shared" si="76"/>
        <v>INTERIORINT NINOPREPRIMARIADEPORTIVOBOXERBASICO MODA</v>
      </c>
    </row>
    <row r="2096" spans="1:27">
      <c r="A2096" s="3">
        <v>241318</v>
      </c>
      <c r="B2096" s="3" t="s">
        <v>73</v>
      </c>
      <c r="C2096" s="3" t="s">
        <v>680</v>
      </c>
      <c r="D2096" s="3" t="s">
        <v>681</v>
      </c>
      <c r="E2096" s="3" t="s">
        <v>764</v>
      </c>
      <c r="F2096" s="3" t="s">
        <v>711</v>
      </c>
      <c r="G2096" s="50">
        <v>2</v>
      </c>
      <c r="H2096" s="3">
        <v>4</v>
      </c>
      <c r="I2096" s="3" t="s">
        <v>695</v>
      </c>
      <c r="J2096" s="33">
        <v>0</v>
      </c>
      <c r="K2096" s="3" t="s">
        <v>668</v>
      </c>
      <c r="L2096" s="34">
        <v>45336</v>
      </c>
      <c r="M2096" s="3" t="s">
        <v>1639</v>
      </c>
      <c r="N2096" s="3" t="s">
        <v>662</v>
      </c>
      <c r="O2096" s="35">
        <v>0</v>
      </c>
      <c r="P2096" s="3" t="s">
        <v>664</v>
      </c>
      <c r="Q2096" s="3" t="s">
        <v>8</v>
      </c>
      <c r="R2096" s="3" t="s">
        <v>1356</v>
      </c>
      <c r="S2096" s="3" t="s">
        <v>1784</v>
      </c>
      <c r="T2096" s="3" t="str">
        <f t="shared" si="75"/>
        <v>INTERIOR</v>
      </c>
      <c r="U2096" s="48">
        <v>12</v>
      </c>
      <c r="V2096" s="3" t="s">
        <v>1599</v>
      </c>
      <c r="AA2096" s="3" t="str">
        <f t="shared" si="76"/>
        <v>INTERIORINT NINOPREPRIMARIADEPORTIVOBOXERBASICO MODA</v>
      </c>
    </row>
    <row r="2097" spans="1:27">
      <c r="A2097" s="3">
        <v>245491</v>
      </c>
      <c r="B2097" s="3" t="s">
        <v>73</v>
      </c>
      <c r="C2097" s="3" t="s">
        <v>680</v>
      </c>
      <c r="D2097" s="3" t="s">
        <v>681</v>
      </c>
      <c r="E2097" s="3" t="s">
        <v>764</v>
      </c>
      <c r="F2097" s="3" t="s">
        <v>711</v>
      </c>
      <c r="G2097" s="50">
        <v>1</v>
      </c>
      <c r="H2097" s="3">
        <v>6</v>
      </c>
      <c r="I2097" s="3" t="s">
        <v>695</v>
      </c>
      <c r="J2097" s="33">
        <v>0</v>
      </c>
      <c r="K2097" s="3" t="s">
        <v>668</v>
      </c>
      <c r="L2097" s="34">
        <v>45336</v>
      </c>
      <c r="M2097" s="3" t="s">
        <v>1639</v>
      </c>
      <c r="N2097" s="3" t="s">
        <v>662</v>
      </c>
      <c r="O2097" s="35">
        <v>0</v>
      </c>
      <c r="P2097" s="3" t="s">
        <v>664</v>
      </c>
      <c r="Q2097" s="3" t="s">
        <v>8</v>
      </c>
      <c r="R2097" s="3" t="s">
        <v>1356</v>
      </c>
      <c r="S2097" s="3" t="s">
        <v>1784</v>
      </c>
      <c r="T2097" s="3" t="str">
        <f t="shared" si="75"/>
        <v>INTERIOR</v>
      </c>
      <c r="U2097" s="48">
        <v>78</v>
      </c>
      <c r="V2097" s="3" t="s">
        <v>1599</v>
      </c>
      <c r="AA2097" s="3" t="str">
        <f t="shared" si="76"/>
        <v>INTERIORINT NINOPREPRIMARIADEPORTIVOBOXERBASICO MODA</v>
      </c>
    </row>
    <row r="2098" spans="1:27">
      <c r="A2098" s="3">
        <v>245491</v>
      </c>
      <c r="B2098" s="3" t="s">
        <v>73</v>
      </c>
      <c r="C2098" s="3" t="s">
        <v>680</v>
      </c>
      <c r="D2098" s="3" t="s">
        <v>681</v>
      </c>
      <c r="E2098" s="3" t="s">
        <v>764</v>
      </c>
      <c r="F2098" s="3" t="s">
        <v>711</v>
      </c>
      <c r="G2098" s="50">
        <v>1</v>
      </c>
      <c r="H2098" s="3">
        <v>4</v>
      </c>
      <c r="I2098" s="3" t="s">
        <v>695</v>
      </c>
      <c r="J2098" s="33">
        <v>0</v>
      </c>
      <c r="K2098" s="3" t="s">
        <v>668</v>
      </c>
      <c r="L2098" s="34">
        <v>45336</v>
      </c>
      <c r="M2098" s="3" t="s">
        <v>1639</v>
      </c>
      <c r="N2098" s="3" t="s">
        <v>662</v>
      </c>
      <c r="O2098" s="35">
        <v>0</v>
      </c>
      <c r="P2098" s="3" t="s">
        <v>664</v>
      </c>
      <c r="Q2098" s="3" t="s">
        <v>8</v>
      </c>
      <c r="R2098" s="3" t="s">
        <v>1356</v>
      </c>
      <c r="S2098" s="3" t="s">
        <v>1784</v>
      </c>
      <c r="T2098" s="3" t="str">
        <f t="shared" si="75"/>
        <v>INTERIOR</v>
      </c>
      <c r="U2098" s="48">
        <v>111</v>
      </c>
      <c r="V2098" s="3" t="s">
        <v>1599</v>
      </c>
      <c r="AA2098" s="3" t="str">
        <f t="shared" si="76"/>
        <v>INTERIORINT NINOPREPRIMARIADEPORTIVOBOXERBASICO MODA</v>
      </c>
    </row>
    <row r="2099" spans="1:27">
      <c r="A2099" s="3">
        <v>245491</v>
      </c>
      <c r="B2099" s="3" t="s">
        <v>73</v>
      </c>
      <c r="C2099" s="3" t="s">
        <v>680</v>
      </c>
      <c r="D2099" s="3" t="s">
        <v>681</v>
      </c>
      <c r="E2099" s="3" t="s">
        <v>764</v>
      </c>
      <c r="F2099" s="3" t="s">
        <v>711</v>
      </c>
      <c r="G2099" s="50">
        <v>1</v>
      </c>
      <c r="H2099" s="3" t="s">
        <v>718</v>
      </c>
      <c r="I2099" s="3" t="s">
        <v>695</v>
      </c>
      <c r="J2099" s="33">
        <v>0</v>
      </c>
      <c r="K2099" s="3" t="s">
        <v>668</v>
      </c>
      <c r="L2099" s="34">
        <v>45336</v>
      </c>
      <c r="M2099" s="3" t="s">
        <v>1639</v>
      </c>
      <c r="N2099" s="3" t="s">
        <v>662</v>
      </c>
      <c r="O2099" s="35">
        <v>0</v>
      </c>
      <c r="P2099" s="3" t="s">
        <v>664</v>
      </c>
      <c r="Q2099" s="3" t="s">
        <v>8</v>
      </c>
      <c r="R2099" s="3" t="s">
        <v>1356</v>
      </c>
      <c r="S2099" s="3" t="s">
        <v>1779</v>
      </c>
      <c r="T2099" s="3" t="str">
        <f t="shared" si="75"/>
        <v>INTERIOR</v>
      </c>
      <c r="U2099" s="48">
        <v>114</v>
      </c>
      <c r="V2099" s="3" t="s">
        <v>1599</v>
      </c>
      <c r="AA2099" s="3" t="str">
        <f t="shared" si="76"/>
        <v>INTERIORINT NINOPREPRIMARIADEPORTIVOBOXERBASICO MODA</v>
      </c>
    </row>
    <row r="2100" spans="1:27">
      <c r="A2100" s="3">
        <v>301514</v>
      </c>
      <c r="B2100" s="3" t="s">
        <v>73</v>
      </c>
      <c r="C2100" s="3" t="s">
        <v>680</v>
      </c>
      <c r="D2100" s="3" t="s">
        <v>681</v>
      </c>
      <c r="E2100" s="3" t="s">
        <v>764</v>
      </c>
      <c r="F2100" s="3" t="s">
        <v>711</v>
      </c>
      <c r="G2100" s="50">
        <v>4</v>
      </c>
      <c r="H2100" s="3">
        <v>4</v>
      </c>
      <c r="I2100" s="3" t="s">
        <v>695</v>
      </c>
      <c r="J2100" s="33">
        <v>0</v>
      </c>
      <c r="K2100" s="3" t="s">
        <v>668</v>
      </c>
      <c r="L2100" s="34">
        <v>45336</v>
      </c>
      <c r="M2100" s="3" t="s">
        <v>1639</v>
      </c>
      <c r="N2100" s="3" t="s">
        <v>662</v>
      </c>
      <c r="O2100" s="35">
        <v>0</v>
      </c>
      <c r="P2100" s="3" t="s">
        <v>664</v>
      </c>
      <c r="Q2100" s="3" t="s">
        <v>8</v>
      </c>
      <c r="R2100" s="3" t="s">
        <v>1356</v>
      </c>
      <c r="S2100" s="3" t="s">
        <v>1784</v>
      </c>
      <c r="T2100" s="3" t="str">
        <f t="shared" si="75"/>
        <v>INTERIOR</v>
      </c>
      <c r="U2100" s="48">
        <v>52</v>
      </c>
      <c r="V2100" s="3" t="s">
        <v>1599</v>
      </c>
      <c r="AA2100" s="3" t="str">
        <f t="shared" si="76"/>
        <v>INTERIORINT NINOPREPRIMARIADEPORTIVOBOXERBASICO MODA</v>
      </c>
    </row>
    <row r="2101" spans="1:27">
      <c r="A2101" s="3">
        <v>301514</v>
      </c>
      <c r="B2101" s="3" t="s">
        <v>73</v>
      </c>
      <c r="C2101" s="3" t="s">
        <v>680</v>
      </c>
      <c r="D2101" s="3" t="s">
        <v>681</v>
      </c>
      <c r="E2101" s="3" t="s">
        <v>764</v>
      </c>
      <c r="F2101" s="3" t="s">
        <v>711</v>
      </c>
      <c r="G2101" s="50">
        <v>4</v>
      </c>
      <c r="H2101" s="3" t="s">
        <v>718</v>
      </c>
      <c r="I2101" s="3" t="s">
        <v>695</v>
      </c>
      <c r="J2101" s="33">
        <v>0</v>
      </c>
      <c r="K2101" s="3" t="s">
        <v>668</v>
      </c>
      <c r="L2101" s="34">
        <v>45336</v>
      </c>
      <c r="M2101" s="3" t="s">
        <v>1639</v>
      </c>
      <c r="N2101" s="3" t="s">
        <v>662</v>
      </c>
      <c r="O2101" s="35">
        <v>0</v>
      </c>
      <c r="P2101" s="3" t="s">
        <v>664</v>
      </c>
      <c r="Q2101" s="3" t="s">
        <v>8</v>
      </c>
      <c r="R2101" s="3" t="s">
        <v>1356</v>
      </c>
      <c r="S2101" s="3" t="s">
        <v>1779</v>
      </c>
      <c r="T2101" s="3" t="str">
        <f t="shared" si="75"/>
        <v>INTERIOR</v>
      </c>
      <c r="U2101" s="48">
        <v>87</v>
      </c>
      <c r="V2101" s="3" t="s">
        <v>1599</v>
      </c>
      <c r="AA2101" s="3" t="str">
        <f t="shared" si="76"/>
        <v>INTERIORINT NINOPREPRIMARIADEPORTIVOBOXERBASICO MODA</v>
      </c>
    </row>
    <row r="2102" spans="1:27">
      <c r="A2102" s="3">
        <v>262970</v>
      </c>
      <c r="B2102" s="3" t="s">
        <v>73</v>
      </c>
      <c r="C2102" s="3" t="s">
        <v>680</v>
      </c>
      <c r="D2102" s="3" t="s">
        <v>681</v>
      </c>
      <c r="E2102" s="3" t="s">
        <v>764</v>
      </c>
      <c r="F2102" s="3" t="s">
        <v>711</v>
      </c>
      <c r="G2102" s="50">
        <v>1</v>
      </c>
      <c r="H2102" s="3">
        <v>8</v>
      </c>
      <c r="I2102" s="3" t="s">
        <v>695</v>
      </c>
      <c r="J2102" s="33">
        <v>22</v>
      </c>
      <c r="K2102" s="3" t="s">
        <v>668</v>
      </c>
      <c r="L2102" s="34">
        <v>45345</v>
      </c>
      <c r="M2102" s="3" t="s">
        <v>19</v>
      </c>
      <c r="N2102" s="3" t="s">
        <v>662</v>
      </c>
      <c r="O2102" s="35">
        <v>0</v>
      </c>
      <c r="P2102" s="3" t="s">
        <v>664</v>
      </c>
      <c r="Q2102" s="3" t="s">
        <v>8</v>
      </c>
      <c r="R2102" s="3" t="s">
        <v>1356</v>
      </c>
      <c r="T2102" s="3" t="str">
        <f t="shared" si="75"/>
        <v>INTERIOR</v>
      </c>
      <c r="U2102" s="48"/>
      <c r="V2102" s="3" t="s">
        <v>1599</v>
      </c>
      <c r="AA2102" s="3" t="str">
        <f t="shared" si="76"/>
        <v>INTERIORINT NINOPREPRIMARIADEPORTIVOBOXERBASICO MODA</v>
      </c>
    </row>
    <row r="2103" spans="1:27">
      <c r="A2103" s="3">
        <v>272530</v>
      </c>
      <c r="B2103" s="3" t="s">
        <v>73</v>
      </c>
      <c r="C2103" s="3" t="s">
        <v>747</v>
      </c>
      <c r="D2103" s="3" t="s">
        <v>681</v>
      </c>
      <c r="E2103" s="3" t="s">
        <v>764</v>
      </c>
      <c r="F2103" s="3" t="s">
        <v>711</v>
      </c>
      <c r="G2103" s="50">
        <v>1</v>
      </c>
      <c r="H2103" s="3">
        <v>12</v>
      </c>
      <c r="I2103" s="3" t="s">
        <v>695</v>
      </c>
      <c r="J2103" s="33">
        <v>18</v>
      </c>
      <c r="K2103" s="3" t="s">
        <v>668</v>
      </c>
      <c r="L2103" s="34">
        <v>45345</v>
      </c>
      <c r="M2103" s="3" t="s">
        <v>19</v>
      </c>
      <c r="N2103" s="3" t="s">
        <v>662</v>
      </c>
      <c r="O2103" s="35">
        <v>0</v>
      </c>
      <c r="P2103" s="3" t="s">
        <v>664</v>
      </c>
      <c r="Q2103" s="3" t="s">
        <v>8</v>
      </c>
      <c r="R2103" s="3" t="s">
        <v>1359</v>
      </c>
      <c r="T2103" s="3" t="str">
        <f t="shared" si="75"/>
        <v>INTERIOR</v>
      </c>
      <c r="U2103" s="48"/>
      <c r="V2103" s="3" t="s">
        <v>1599</v>
      </c>
      <c r="AA2103" s="3" t="str">
        <f t="shared" si="76"/>
        <v>INTERIORINT NINOPRIMARIADEPORTIVOBOXERBASICO MODA</v>
      </c>
    </row>
    <row r="2104" spans="1:27">
      <c r="A2104" s="3">
        <v>299360</v>
      </c>
      <c r="B2104" s="3" t="s">
        <v>73</v>
      </c>
      <c r="C2104" s="3" t="s">
        <v>680</v>
      </c>
      <c r="D2104" s="3" t="s">
        <v>707</v>
      </c>
      <c r="E2104" s="3" t="s">
        <v>764</v>
      </c>
      <c r="F2104" s="3" t="s">
        <v>711</v>
      </c>
      <c r="G2104" s="50">
        <v>2</v>
      </c>
      <c r="H2104" s="3">
        <v>4</v>
      </c>
      <c r="I2104" s="3" t="s">
        <v>695</v>
      </c>
      <c r="J2104" s="33">
        <v>50</v>
      </c>
      <c r="K2104" s="3" t="s">
        <v>668</v>
      </c>
      <c r="L2104" s="34">
        <v>45345</v>
      </c>
      <c r="M2104" s="3" t="s">
        <v>19</v>
      </c>
      <c r="N2104" s="3" t="s">
        <v>662</v>
      </c>
      <c r="O2104" s="35">
        <v>0</v>
      </c>
      <c r="P2104" s="3" t="s">
        <v>664</v>
      </c>
      <c r="Q2104" s="3" t="s">
        <v>8</v>
      </c>
      <c r="R2104" s="3" t="s">
        <v>1462</v>
      </c>
      <c r="T2104" s="3" t="str">
        <f t="shared" si="75"/>
        <v>INTERIOR</v>
      </c>
      <c r="U2104" s="48"/>
      <c r="V2104" s="3" t="s">
        <v>1599</v>
      </c>
      <c r="AA2104" s="3" t="str">
        <f t="shared" si="76"/>
        <v>INTERIORINT NINOPREPRIMARIACASUALBOXERBASICO MODA</v>
      </c>
    </row>
    <row r="2105" spans="1:27">
      <c r="A2105" s="3">
        <v>299360</v>
      </c>
      <c r="B2105" s="3" t="s">
        <v>73</v>
      </c>
      <c r="C2105" s="3" t="s">
        <v>680</v>
      </c>
      <c r="D2105" s="3" t="s">
        <v>707</v>
      </c>
      <c r="E2105" s="3" t="s">
        <v>764</v>
      </c>
      <c r="F2105" s="3" t="s">
        <v>711</v>
      </c>
      <c r="G2105" s="50">
        <v>2</v>
      </c>
      <c r="H2105" s="3">
        <v>6</v>
      </c>
      <c r="I2105" s="3" t="s">
        <v>695</v>
      </c>
      <c r="J2105" s="33">
        <v>30</v>
      </c>
      <c r="K2105" s="3" t="s">
        <v>668</v>
      </c>
      <c r="L2105" s="34">
        <v>45345</v>
      </c>
      <c r="M2105" s="3" t="s">
        <v>19</v>
      </c>
      <c r="N2105" s="3" t="s">
        <v>662</v>
      </c>
      <c r="O2105" s="35">
        <v>0</v>
      </c>
      <c r="P2105" s="3" t="s">
        <v>664</v>
      </c>
      <c r="Q2105" s="3" t="s">
        <v>8</v>
      </c>
      <c r="R2105" s="3" t="s">
        <v>1462</v>
      </c>
      <c r="T2105" s="3" t="str">
        <f t="shared" ref="T2105:T2168" si="77">+IF(B2105="NINA","INFANTIL",IF(B2105="NINO","INFANTIL",IF(B2105="BEBITA","INFANTIL",IF(B2105="BEBITO","INFANTIL",IF(B2105="BEBE","INFANTIL",IF(B2105="HOGAR","HOGAR Y COMPLEMENTOS",IF(B2105="COMPLEMENTOS","HOGAR Y COMPLEMENTOS",IF(B2105="COLEGIAL","HOGAR Y COMPLEMENTOS",IF(B2105="INT MUJER","INTERIOR",IF(B2105="INT HOMBRE","INTERIOR",IF(B2105="INT NINA","INTERIOR",IF(B2105="INT NINO","INTERIOR",IF(B2105="INT BEBITA","INTERIOR",IF(B2105="INT BEBITO","INTERIOR",IF(B2105="MUJER","MUJER",IF(B2105="HOMBRE","HOMBRE",""))))))))))))))))</f>
        <v>INTERIOR</v>
      </c>
      <c r="U2105" s="48"/>
      <c r="V2105" s="3" t="s">
        <v>1599</v>
      </c>
      <c r="AA2105" s="3" t="str">
        <f t="shared" si="76"/>
        <v>INTERIORINT NINOPREPRIMARIACASUALBOXERBASICO MODA</v>
      </c>
    </row>
    <row r="2106" spans="1:27">
      <c r="A2106" s="3">
        <v>299361</v>
      </c>
      <c r="B2106" s="3" t="s">
        <v>73</v>
      </c>
      <c r="C2106" s="3" t="s">
        <v>747</v>
      </c>
      <c r="D2106" s="3" t="s">
        <v>707</v>
      </c>
      <c r="E2106" s="3" t="s">
        <v>764</v>
      </c>
      <c r="F2106" s="3" t="s">
        <v>711</v>
      </c>
      <c r="G2106" s="50">
        <v>2</v>
      </c>
      <c r="H2106" s="3">
        <v>12</v>
      </c>
      <c r="I2106" s="3" t="s">
        <v>695</v>
      </c>
      <c r="J2106" s="33">
        <v>16</v>
      </c>
      <c r="K2106" s="3" t="s">
        <v>668</v>
      </c>
      <c r="L2106" s="34">
        <v>45345</v>
      </c>
      <c r="M2106" s="3" t="s">
        <v>19</v>
      </c>
      <c r="N2106" s="3" t="s">
        <v>662</v>
      </c>
      <c r="O2106" s="35">
        <v>0</v>
      </c>
      <c r="P2106" s="3" t="s">
        <v>664</v>
      </c>
      <c r="Q2106" s="3" t="s">
        <v>8</v>
      </c>
      <c r="R2106" s="3" t="s">
        <v>1463</v>
      </c>
      <c r="T2106" s="3" t="str">
        <f t="shared" si="77"/>
        <v>INTERIOR</v>
      </c>
      <c r="U2106" s="48"/>
      <c r="V2106" s="3" t="s">
        <v>1599</v>
      </c>
      <c r="AA2106" s="3" t="str">
        <f t="shared" si="76"/>
        <v>INTERIORINT NINOPRIMARIACASUALBOXERBASICO MODA</v>
      </c>
    </row>
    <row r="2107" spans="1:27">
      <c r="A2107" s="3">
        <v>299361</v>
      </c>
      <c r="B2107" s="3" t="s">
        <v>73</v>
      </c>
      <c r="C2107" s="3" t="s">
        <v>747</v>
      </c>
      <c r="D2107" s="3" t="s">
        <v>707</v>
      </c>
      <c r="E2107" s="3" t="s">
        <v>764</v>
      </c>
      <c r="F2107" s="3" t="s">
        <v>711</v>
      </c>
      <c r="G2107" s="50">
        <v>2</v>
      </c>
      <c r="H2107" s="3">
        <v>14</v>
      </c>
      <c r="I2107" s="3" t="s">
        <v>695</v>
      </c>
      <c r="J2107" s="33">
        <v>12</v>
      </c>
      <c r="K2107" s="3" t="s">
        <v>668</v>
      </c>
      <c r="L2107" s="34">
        <v>45345</v>
      </c>
      <c r="M2107" s="3" t="s">
        <v>19</v>
      </c>
      <c r="N2107" s="3" t="s">
        <v>662</v>
      </c>
      <c r="O2107" s="35">
        <v>0</v>
      </c>
      <c r="P2107" s="3" t="s">
        <v>664</v>
      </c>
      <c r="Q2107" s="3" t="s">
        <v>8</v>
      </c>
      <c r="R2107" s="3" t="s">
        <v>1463</v>
      </c>
      <c r="T2107" s="3" t="str">
        <f t="shared" si="77"/>
        <v>INTERIOR</v>
      </c>
      <c r="U2107" s="48"/>
      <c r="V2107" s="3" t="s">
        <v>1599</v>
      </c>
      <c r="AA2107" s="3" t="str">
        <f t="shared" si="76"/>
        <v>INTERIORINT NINOPRIMARIACASUALBOXERBASICO MODA</v>
      </c>
    </row>
    <row r="2108" spans="1:27">
      <c r="A2108" s="3">
        <v>299361</v>
      </c>
      <c r="B2108" s="3" t="s">
        <v>73</v>
      </c>
      <c r="C2108" s="3" t="s">
        <v>747</v>
      </c>
      <c r="D2108" s="3" t="s">
        <v>707</v>
      </c>
      <c r="E2108" s="3" t="s">
        <v>764</v>
      </c>
      <c r="F2108" s="3" t="s">
        <v>711</v>
      </c>
      <c r="G2108" s="50">
        <v>2</v>
      </c>
      <c r="H2108" s="3">
        <v>18</v>
      </c>
      <c r="I2108" s="3" t="s">
        <v>695</v>
      </c>
      <c r="J2108" s="33">
        <v>24</v>
      </c>
      <c r="K2108" s="3" t="s">
        <v>668</v>
      </c>
      <c r="L2108" s="34">
        <v>45345</v>
      </c>
      <c r="M2108" s="3" t="s">
        <v>19</v>
      </c>
      <c r="N2108" s="3" t="s">
        <v>662</v>
      </c>
      <c r="O2108" s="35">
        <v>0</v>
      </c>
      <c r="P2108" s="3" t="s">
        <v>664</v>
      </c>
      <c r="Q2108" s="3" t="s">
        <v>8</v>
      </c>
      <c r="R2108" s="3" t="s">
        <v>1463</v>
      </c>
      <c r="T2108" s="3" t="str">
        <f t="shared" si="77"/>
        <v>INTERIOR</v>
      </c>
      <c r="U2108" s="48"/>
      <c r="V2108" s="3" t="s">
        <v>1599</v>
      </c>
      <c r="AA2108" s="3" t="str">
        <f t="shared" si="76"/>
        <v>INTERIORINT NINOPRIMARIACASUALBOXERBASICO MODA</v>
      </c>
    </row>
    <row r="2109" spans="1:27">
      <c r="A2109" s="3">
        <v>299675</v>
      </c>
      <c r="B2109" s="3" t="s">
        <v>73</v>
      </c>
      <c r="C2109" s="3" t="s">
        <v>747</v>
      </c>
      <c r="D2109" s="3" t="s">
        <v>681</v>
      </c>
      <c r="E2109" s="3" t="s">
        <v>764</v>
      </c>
      <c r="F2109" s="3" t="s">
        <v>711</v>
      </c>
      <c r="G2109" s="50">
        <v>2</v>
      </c>
      <c r="H2109" s="3">
        <v>16</v>
      </c>
      <c r="I2109" s="3" t="s">
        <v>695</v>
      </c>
      <c r="J2109" s="33">
        <v>12</v>
      </c>
      <c r="K2109" s="3" t="s">
        <v>668</v>
      </c>
      <c r="L2109" s="34">
        <v>45345</v>
      </c>
      <c r="M2109" s="3" t="s">
        <v>19</v>
      </c>
      <c r="N2109" s="3" t="s">
        <v>662</v>
      </c>
      <c r="O2109" s="35">
        <v>0</v>
      </c>
      <c r="P2109" s="3" t="s">
        <v>664</v>
      </c>
      <c r="Q2109" s="3" t="s">
        <v>8</v>
      </c>
      <c r="R2109" s="3" t="s">
        <v>1359</v>
      </c>
      <c r="T2109" s="3" t="str">
        <f t="shared" si="77"/>
        <v>INTERIOR</v>
      </c>
      <c r="U2109" s="48"/>
      <c r="V2109" s="3" t="s">
        <v>1599</v>
      </c>
      <c r="AA2109" s="3" t="str">
        <f t="shared" si="76"/>
        <v>INTERIORINT NINOPRIMARIADEPORTIVOBOXERBASICO MODA</v>
      </c>
    </row>
    <row r="2110" spans="1:27">
      <c r="A2110" s="3">
        <v>310689</v>
      </c>
      <c r="B2110" s="3" t="s">
        <v>73</v>
      </c>
      <c r="C2110" s="3" t="s">
        <v>747</v>
      </c>
      <c r="D2110" s="3" t="s">
        <v>707</v>
      </c>
      <c r="E2110" s="3" t="s">
        <v>764</v>
      </c>
      <c r="F2110" s="3" t="s">
        <v>711</v>
      </c>
      <c r="G2110" s="50">
        <v>2</v>
      </c>
      <c r="H2110" s="3">
        <v>12</v>
      </c>
      <c r="I2110" s="3" t="s">
        <v>765</v>
      </c>
      <c r="J2110" s="33">
        <v>12</v>
      </c>
      <c r="K2110" s="3" t="s">
        <v>668</v>
      </c>
      <c r="L2110" s="34">
        <v>45345</v>
      </c>
      <c r="M2110" s="3" t="s">
        <v>19</v>
      </c>
      <c r="N2110" s="3" t="s">
        <v>662</v>
      </c>
      <c r="O2110" s="35">
        <v>0</v>
      </c>
      <c r="P2110" s="3" t="s">
        <v>664</v>
      </c>
      <c r="Q2110" s="3" t="s">
        <v>8</v>
      </c>
      <c r="R2110" s="3" t="s">
        <v>1463</v>
      </c>
      <c r="T2110" s="3" t="str">
        <f t="shared" si="77"/>
        <v>INTERIOR</v>
      </c>
      <c r="U2110" s="48"/>
      <c r="V2110" s="3" t="s">
        <v>1599</v>
      </c>
      <c r="AA2110" s="3" t="str">
        <f t="shared" si="76"/>
        <v>INTERIORINT NINOPRIMARIACASUALBOXERBASICO MODA</v>
      </c>
    </row>
    <row r="2111" spans="1:27">
      <c r="A2111" s="3">
        <v>310689</v>
      </c>
      <c r="B2111" s="3" t="s">
        <v>73</v>
      </c>
      <c r="C2111" s="3" t="s">
        <v>747</v>
      </c>
      <c r="D2111" s="3" t="s">
        <v>707</v>
      </c>
      <c r="E2111" s="3" t="s">
        <v>764</v>
      </c>
      <c r="F2111" s="3" t="s">
        <v>711</v>
      </c>
      <c r="G2111" s="50">
        <v>2</v>
      </c>
      <c r="H2111" s="3">
        <v>14</v>
      </c>
      <c r="I2111" s="3" t="s">
        <v>765</v>
      </c>
      <c r="J2111" s="33">
        <v>12</v>
      </c>
      <c r="K2111" s="3" t="s">
        <v>668</v>
      </c>
      <c r="L2111" s="34">
        <v>45345</v>
      </c>
      <c r="M2111" s="3" t="s">
        <v>19</v>
      </c>
      <c r="N2111" s="3" t="s">
        <v>662</v>
      </c>
      <c r="O2111" s="35">
        <v>0</v>
      </c>
      <c r="P2111" s="3" t="s">
        <v>664</v>
      </c>
      <c r="Q2111" s="3" t="s">
        <v>8</v>
      </c>
      <c r="R2111" s="3" t="s">
        <v>1463</v>
      </c>
      <c r="T2111" s="3" t="str">
        <f t="shared" si="77"/>
        <v>INTERIOR</v>
      </c>
      <c r="U2111" s="48"/>
      <c r="V2111" s="3" t="s">
        <v>1599</v>
      </c>
      <c r="AA2111" s="3" t="str">
        <f t="shared" ref="AA2111:AA2174" si="78">+CONCATENATE(T2111,B2111,C2111,D2111,E2111,F2111)</f>
        <v>INTERIORINT NINOPRIMARIACASUALBOXERBASICO MODA</v>
      </c>
    </row>
    <row r="2112" spans="1:27">
      <c r="A2112" s="3">
        <v>310689</v>
      </c>
      <c r="B2112" s="3" t="s">
        <v>73</v>
      </c>
      <c r="C2112" s="3" t="s">
        <v>747</v>
      </c>
      <c r="D2112" s="3" t="s">
        <v>707</v>
      </c>
      <c r="E2112" s="3" t="s">
        <v>764</v>
      </c>
      <c r="F2112" s="3" t="s">
        <v>711</v>
      </c>
      <c r="G2112" s="50">
        <v>2</v>
      </c>
      <c r="H2112" s="3">
        <v>18</v>
      </c>
      <c r="I2112" s="3" t="s">
        <v>765</v>
      </c>
      <c r="J2112" s="33">
        <v>12</v>
      </c>
      <c r="K2112" s="3" t="s">
        <v>668</v>
      </c>
      <c r="L2112" s="34">
        <v>45345</v>
      </c>
      <c r="M2112" s="3" t="s">
        <v>19</v>
      </c>
      <c r="N2112" s="3" t="s">
        <v>662</v>
      </c>
      <c r="O2112" s="35">
        <v>0</v>
      </c>
      <c r="P2112" s="3" t="s">
        <v>664</v>
      </c>
      <c r="Q2112" s="3" t="s">
        <v>8</v>
      </c>
      <c r="R2112" s="3" t="s">
        <v>1463</v>
      </c>
      <c r="T2112" s="3" t="str">
        <f t="shared" si="77"/>
        <v>INTERIOR</v>
      </c>
      <c r="U2112" s="48"/>
      <c r="V2112" s="3" t="s">
        <v>1599</v>
      </c>
      <c r="AA2112" s="3" t="str">
        <f t="shared" si="78"/>
        <v>INTERIORINT NINOPRIMARIACASUALBOXERBASICO MODA</v>
      </c>
    </row>
    <row r="2113" spans="1:27">
      <c r="A2113" s="3" t="s">
        <v>971</v>
      </c>
      <c r="B2113" s="3" t="s">
        <v>10</v>
      </c>
      <c r="C2113" s="3" t="s">
        <v>685</v>
      </c>
      <c r="D2113" s="3" t="s">
        <v>707</v>
      </c>
      <c r="E2113" s="3" t="s">
        <v>708</v>
      </c>
      <c r="F2113" s="3" t="s">
        <v>711</v>
      </c>
      <c r="G2113" s="50">
        <v>2</v>
      </c>
      <c r="H2113" s="3" t="s">
        <v>689</v>
      </c>
      <c r="I2113" s="3" t="s">
        <v>7</v>
      </c>
      <c r="J2113" s="33">
        <v>0</v>
      </c>
      <c r="K2113" s="3" t="s">
        <v>668</v>
      </c>
      <c r="L2113" s="34">
        <v>45335</v>
      </c>
      <c r="M2113" s="3" t="s">
        <v>7</v>
      </c>
      <c r="N2113" s="3" t="s">
        <v>661</v>
      </c>
      <c r="O2113" s="35">
        <v>0</v>
      </c>
      <c r="P2113" s="3" t="s">
        <v>665</v>
      </c>
      <c r="Q2113" s="3" t="s">
        <v>8</v>
      </c>
      <c r="R2113" s="3" t="s">
        <v>1343</v>
      </c>
      <c r="S2113" s="3" t="s">
        <v>1692</v>
      </c>
      <c r="T2113" s="3" t="str">
        <f t="shared" si="77"/>
        <v>MUJER</v>
      </c>
      <c r="U2113" s="48"/>
      <c r="V2113" s="3" t="s">
        <v>1599</v>
      </c>
      <c r="AA2113" s="3" t="str">
        <f t="shared" si="78"/>
        <v>MUJERMUJERINICIO LABORALCASUALBLUSABASICO MODA</v>
      </c>
    </row>
    <row r="2114" spans="1:27">
      <c r="A2114" s="3" t="s">
        <v>971</v>
      </c>
      <c r="B2114" s="3" t="s">
        <v>10</v>
      </c>
      <c r="C2114" s="3" t="s">
        <v>685</v>
      </c>
      <c r="D2114" s="3" t="s">
        <v>707</v>
      </c>
      <c r="E2114" s="3" t="s">
        <v>708</v>
      </c>
      <c r="F2114" s="3" t="s">
        <v>711</v>
      </c>
      <c r="G2114" s="50">
        <v>2</v>
      </c>
      <c r="H2114" s="3" t="s">
        <v>688</v>
      </c>
      <c r="I2114" s="3" t="s">
        <v>7</v>
      </c>
      <c r="J2114" s="33">
        <v>0</v>
      </c>
      <c r="K2114" s="3" t="s">
        <v>668</v>
      </c>
      <c r="L2114" s="34">
        <v>45335</v>
      </c>
      <c r="M2114" s="3" t="s">
        <v>7</v>
      </c>
      <c r="N2114" s="3" t="s">
        <v>661</v>
      </c>
      <c r="O2114" s="35">
        <v>0</v>
      </c>
      <c r="P2114" s="3" t="s">
        <v>665</v>
      </c>
      <c r="Q2114" s="3" t="s">
        <v>8</v>
      </c>
      <c r="R2114" s="3" t="s">
        <v>1343</v>
      </c>
      <c r="S2114" s="3" t="s">
        <v>1692</v>
      </c>
      <c r="T2114" s="3" t="str">
        <f t="shared" si="77"/>
        <v>MUJER</v>
      </c>
      <c r="U2114" s="48"/>
      <c r="V2114" s="3" t="s">
        <v>1599</v>
      </c>
      <c r="AA2114" s="3" t="str">
        <f t="shared" si="78"/>
        <v>MUJERMUJERINICIO LABORALCASUALBLUSABASICO MODA</v>
      </c>
    </row>
    <row r="2115" spans="1:27">
      <c r="A2115" s="3" t="s">
        <v>971</v>
      </c>
      <c r="B2115" s="3" t="s">
        <v>10</v>
      </c>
      <c r="C2115" s="3" t="s">
        <v>685</v>
      </c>
      <c r="D2115" s="3" t="s">
        <v>707</v>
      </c>
      <c r="E2115" s="3" t="s">
        <v>708</v>
      </c>
      <c r="F2115" s="3" t="s">
        <v>711</v>
      </c>
      <c r="G2115" s="50">
        <v>2</v>
      </c>
      <c r="H2115" s="3" t="s">
        <v>687</v>
      </c>
      <c r="I2115" s="3" t="s">
        <v>7</v>
      </c>
      <c r="J2115" s="33">
        <v>0</v>
      </c>
      <c r="K2115" s="3" t="s">
        <v>668</v>
      </c>
      <c r="L2115" s="34">
        <v>45335</v>
      </c>
      <c r="M2115" s="3" t="s">
        <v>7</v>
      </c>
      <c r="N2115" s="3" t="s">
        <v>661</v>
      </c>
      <c r="O2115" s="35">
        <v>0</v>
      </c>
      <c r="P2115" s="3" t="s">
        <v>665</v>
      </c>
      <c r="Q2115" s="3" t="s">
        <v>8</v>
      </c>
      <c r="R2115" s="3" t="s">
        <v>1343</v>
      </c>
      <c r="S2115" s="3" t="s">
        <v>1692</v>
      </c>
      <c r="T2115" s="3" t="str">
        <f t="shared" si="77"/>
        <v>MUJER</v>
      </c>
      <c r="U2115" s="48"/>
      <c r="V2115" s="3" t="s">
        <v>1599</v>
      </c>
      <c r="AA2115" s="3" t="str">
        <f t="shared" si="78"/>
        <v>MUJERMUJERINICIO LABORALCASUALBLUSABASICO MODA</v>
      </c>
    </row>
    <row r="2116" spans="1:27">
      <c r="A2116" s="3" t="s">
        <v>971</v>
      </c>
      <c r="B2116" s="3" t="s">
        <v>10</v>
      </c>
      <c r="C2116" s="3" t="s">
        <v>685</v>
      </c>
      <c r="D2116" s="3" t="s">
        <v>707</v>
      </c>
      <c r="E2116" s="3" t="s">
        <v>708</v>
      </c>
      <c r="F2116" s="3" t="s">
        <v>711</v>
      </c>
      <c r="G2116" s="50">
        <v>2</v>
      </c>
      <c r="H2116" s="3" t="s">
        <v>690</v>
      </c>
      <c r="I2116" s="3" t="s">
        <v>7</v>
      </c>
      <c r="J2116" s="33">
        <v>0</v>
      </c>
      <c r="K2116" s="3" t="s">
        <v>668</v>
      </c>
      <c r="L2116" s="34">
        <v>45335</v>
      </c>
      <c r="M2116" s="3" t="s">
        <v>7</v>
      </c>
      <c r="N2116" s="3" t="s">
        <v>661</v>
      </c>
      <c r="O2116" s="35">
        <v>0</v>
      </c>
      <c r="P2116" s="3" t="s">
        <v>665</v>
      </c>
      <c r="Q2116" s="3" t="s">
        <v>8</v>
      </c>
      <c r="R2116" s="3" t="s">
        <v>1343</v>
      </c>
      <c r="S2116" s="3" t="s">
        <v>1692</v>
      </c>
      <c r="T2116" s="3" t="str">
        <f t="shared" si="77"/>
        <v>MUJER</v>
      </c>
      <c r="U2116" s="48"/>
      <c r="V2116" s="3" t="s">
        <v>1599</v>
      </c>
      <c r="AA2116" s="3" t="str">
        <f t="shared" si="78"/>
        <v>MUJERMUJERINICIO LABORALCASUALBLUSABASICO MODA</v>
      </c>
    </row>
    <row r="2117" spans="1:27">
      <c r="A2117" s="3" t="s">
        <v>1024</v>
      </c>
      <c r="B2117" s="3" t="s">
        <v>10</v>
      </c>
      <c r="C2117" s="3" t="s">
        <v>685</v>
      </c>
      <c r="D2117" s="3" t="s">
        <v>707</v>
      </c>
      <c r="E2117" s="3" t="s">
        <v>708</v>
      </c>
      <c r="F2117" s="3" t="s">
        <v>711</v>
      </c>
      <c r="G2117" s="50">
        <v>1</v>
      </c>
      <c r="H2117" s="3" t="s">
        <v>689</v>
      </c>
      <c r="I2117" s="3" t="s">
        <v>7</v>
      </c>
      <c r="J2117" s="33">
        <v>0</v>
      </c>
      <c r="K2117" s="3" t="s">
        <v>668</v>
      </c>
      <c r="L2117" s="34">
        <v>45338</v>
      </c>
      <c r="M2117" s="3" t="s">
        <v>7</v>
      </c>
      <c r="N2117" s="3" t="s">
        <v>661</v>
      </c>
      <c r="O2117" s="35">
        <v>0</v>
      </c>
      <c r="P2117" s="3" t="s">
        <v>665</v>
      </c>
      <c r="Q2117" s="3" t="s">
        <v>8</v>
      </c>
      <c r="R2117" s="3" t="s">
        <v>1343</v>
      </c>
      <c r="S2117" s="3" t="s">
        <v>1692</v>
      </c>
      <c r="T2117" s="3" t="str">
        <f t="shared" si="77"/>
        <v>MUJER</v>
      </c>
      <c r="U2117" s="48"/>
      <c r="V2117" s="3" t="s">
        <v>1599</v>
      </c>
      <c r="AA2117" s="3" t="str">
        <f t="shared" si="78"/>
        <v>MUJERMUJERINICIO LABORALCASUALBLUSABASICO MODA</v>
      </c>
    </row>
    <row r="2118" spans="1:27">
      <c r="A2118" s="3" t="s">
        <v>1024</v>
      </c>
      <c r="B2118" s="3" t="s">
        <v>10</v>
      </c>
      <c r="C2118" s="3" t="s">
        <v>685</v>
      </c>
      <c r="D2118" s="3" t="s">
        <v>707</v>
      </c>
      <c r="E2118" s="3" t="s">
        <v>708</v>
      </c>
      <c r="F2118" s="3" t="s">
        <v>711</v>
      </c>
      <c r="G2118" s="50">
        <v>1</v>
      </c>
      <c r="H2118" s="3" t="s">
        <v>688</v>
      </c>
      <c r="I2118" s="3" t="s">
        <v>7</v>
      </c>
      <c r="J2118" s="33">
        <v>0</v>
      </c>
      <c r="K2118" s="3" t="s">
        <v>668</v>
      </c>
      <c r="L2118" s="34">
        <v>45338</v>
      </c>
      <c r="M2118" s="3" t="s">
        <v>7</v>
      </c>
      <c r="N2118" s="3" t="s">
        <v>661</v>
      </c>
      <c r="O2118" s="35">
        <v>0</v>
      </c>
      <c r="P2118" s="3" t="s">
        <v>665</v>
      </c>
      <c r="Q2118" s="3" t="s">
        <v>8</v>
      </c>
      <c r="R2118" s="3" t="s">
        <v>1343</v>
      </c>
      <c r="S2118" s="3" t="s">
        <v>1692</v>
      </c>
      <c r="T2118" s="3" t="str">
        <f t="shared" si="77"/>
        <v>MUJER</v>
      </c>
      <c r="U2118" s="48"/>
      <c r="V2118" s="3" t="s">
        <v>1599</v>
      </c>
      <c r="AA2118" s="3" t="str">
        <f t="shared" si="78"/>
        <v>MUJERMUJERINICIO LABORALCASUALBLUSABASICO MODA</v>
      </c>
    </row>
    <row r="2119" spans="1:27">
      <c r="A2119" s="3" t="s">
        <v>1024</v>
      </c>
      <c r="B2119" s="3" t="s">
        <v>10</v>
      </c>
      <c r="C2119" s="3" t="s">
        <v>685</v>
      </c>
      <c r="D2119" s="3" t="s">
        <v>707</v>
      </c>
      <c r="E2119" s="3" t="s">
        <v>708</v>
      </c>
      <c r="F2119" s="3" t="s">
        <v>711</v>
      </c>
      <c r="G2119" s="50">
        <v>1</v>
      </c>
      <c r="H2119" s="3" t="s">
        <v>687</v>
      </c>
      <c r="I2119" s="3" t="s">
        <v>7</v>
      </c>
      <c r="J2119" s="33">
        <v>0</v>
      </c>
      <c r="K2119" s="3" t="s">
        <v>668</v>
      </c>
      <c r="L2119" s="34">
        <v>45338</v>
      </c>
      <c r="M2119" s="3" t="s">
        <v>7</v>
      </c>
      <c r="N2119" s="3" t="s">
        <v>661</v>
      </c>
      <c r="O2119" s="35">
        <v>0</v>
      </c>
      <c r="P2119" s="3" t="s">
        <v>665</v>
      </c>
      <c r="Q2119" s="3" t="s">
        <v>8</v>
      </c>
      <c r="R2119" s="3" t="s">
        <v>1343</v>
      </c>
      <c r="S2119" s="3" t="s">
        <v>1692</v>
      </c>
      <c r="T2119" s="3" t="str">
        <f t="shared" si="77"/>
        <v>MUJER</v>
      </c>
      <c r="U2119" s="48"/>
      <c r="V2119" s="3" t="s">
        <v>1599</v>
      </c>
      <c r="AA2119" s="3" t="str">
        <f t="shared" si="78"/>
        <v>MUJERMUJERINICIO LABORALCASUALBLUSABASICO MODA</v>
      </c>
    </row>
    <row r="2120" spans="1:27">
      <c r="A2120" s="3" t="s">
        <v>1024</v>
      </c>
      <c r="B2120" s="3" t="s">
        <v>10</v>
      </c>
      <c r="C2120" s="3" t="s">
        <v>685</v>
      </c>
      <c r="D2120" s="3" t="s">
        <v>707</v>
      </c>
      <c r="E2120" s="3" t="s">
        <v>708</v>
      </c>
      <c r="F2120" s="3" t="s">
        <v>711</v>
      </c>
      <c r="G2120" s="50">
        <v>1</v>
      </c>
      <c r="H2120" s="3" t="s">
        <v>690</v>
      </c>
      <c r="I2120" s="3" t="s">
        <v>7</v>
      </c>
      <c r="J2120" s="33">
        <v>0</v>
      </c>
      <c r="K2120" s="3" t="s">
        <v>668</v>
      </c>
      <c r="L2120" s="34">
        <v>45338</v>
      </c>
      <c r="M2120" s="3" t="s">
        <v>7</v>
      </c>
      <c r="N2120" s="3" t="s">
        <v>661</v>
      </c>
      <c r="O2120" s="35">
        <v>0</v>
      </c>
      <c r="P2120" s="3" t="s">
        <v>665</v>
      </c>
      <c r="Q2120" s="3" t="s">
        <v>8</v>
      </c>
      <c r="R2120" s="3" t="s">
        <v>1343</v>
      </c>
      <c r="S2120" s="3" t="s">
        <v>1692</v>
      </c>
      <c r="T2120" s="3" t="str">
        <f t="shared" si="77"/>
        <v>MUJER</v>
      </c>
      <c r="U2120" s="48"/>
      <c r="V2120" s="3" t="s">
        <v>1599</v>
      </c>
      <c r="AA2120" s="3" t="str">
        <f t="shared" si="78"/>
        <v>MUJERMUJERINICIO LABORALCASUALBLUSABASICO MODA</v>
      </c>
    </row>
    <row r="2121" spans="1:27">
      <c r="A2121" s="3" t="s">
        <v>1025</v>
      </c>
      <c r="B2121" s="3" t="s">
        <v>10</v>
      </c>
      <c r="C2121" s="3" t="s">
        <v>685</v>
      </c>
      <c r="D2121" s="3" t="s">
        <v>707</v>
      </c>
      <c r="E2121" s="3" t="s">
        <v>708</v>
      </c>
      <c r="F2121" s="3" t="s">
        <v>711</v>
      </c>
      <c r="G2121" s="50">
        <v>1</v>
      </c>
      <c r="H2121" s="3" t="s">
        <v>689</v>
      </c>
      <c r="I2121" s="3" t="s">
        <v>7</v>
      </c>
      <c r="J2121" s="33">
        <v>0</v>
      </c>
      <c r="K2121" s="3" t="s">
        <v>668</v>
      </c>
      <c r="L2121" s="34">
        <v>45338</v>
      </c>
      <c r="M2121" s="3" t="s">
        <v>7</v>
      </c>
      <c r="N2121" s="3" t="s">
        <v>661</v>
      </c>
      <c r="O2121" s="35">
        <v>0</v>
      </c>
      <c r="P2121" s="3" t="s">
        <v>665</v>
      </c>
      <c r="Q2121" s="3" t="s">
        <v>8</v>
      </c>
      <c r="R2121" s="3" t="s">
        <v>1343</v>
      </c>
      <c r="S2121" s="3" t="s">
        <v>1692</v>
      </c>
      <c r="T2121" s="3" t="str">
        <f t="shared" si="77"/>
        <v>MUJER</v>
      </c>
      <c r="U2121" s="48"/>
      <c r="V2121" s="3" t="s">
        <v>1599</v>
      </c>
      <c r="AA2121" s="3" t="str">
        <f t="shared" si="78"/>
        <v>MUJERMUJERINICIO LABORALCASUALBLUSABASICO MODA</v>
      </c>
    </row>
    <row r="2122" spans="1:27">
      <c r="A2122" s="3" t="s">
        <v>1025</v>
      </c>
      <c r="B2122" s="3" t="s">
        <v>10</v>
      </c>
      <c r="C2122" s="3" t="s">
        <v>685</v>
      </c>
      <c r="D2122" s="3" t="s">
        <v>707</v>
      </c>
      <c r="E2122" s="3" t="s">
        <v>708</v>
      </c>
      <c r="F2122" s="3" t="s">
        <v>711</v>
      </c>
      <c r="G2122" s="50">
        <v>1</v>
      </c>
      <c r="H2122" s="3" t="s">
        <v>688</v>
      </c>
      <c r="I2122" s="3" t="s">
        <v>7</v>
      </c>
      <c r="J2122" s="33">
        <v>0</v>
      </c>
      <c r="K2122" s="3" t="s">
        <v>668</v>
      </c>
      <c r="L2122" s="34">
        <v>45338</v>
      </c>
      <c r="M2122" s="3" t="s">
        <v>7</v>
      </c>
      <c r="N2122" s="3" t="s">
        <v>661</v>
      </c>
      <c r="O2122" s="35">
        <v>0</v>
      </c>
      <c r="P2122" s="3" t="s">
        <v>665</v>
      </c>
      <c r="Q2122" s="3" t="s">
        <v>8</v>
      </c>
      <c r="R2122" s="3" t="s">
        <v>1343</v>
      </c>
      <c r="S2122" s="3" t="s">
        <v>1692</v>
      </c>
      <c r="T2122" s="3" t="str">
        <f t="shared" si="77"/>
        <v>MUJER</v>
      </c>
      <c r="U2122" s="48"/>
      <c r="V2122" s="3" t="s">
        <v>1599</v>
      </c>
      <c r="AA2122" s="3" t="str">
        <f t="shared" si="78"/>
        <v>MUJERMUJERINICIO LABORALCASUALBLUSABASICO MODA</v>
      </c>
    </row>
    <row r="2123" spans="1:27">
      <c r="A2123" s="3" t="s">
        <v>1025</v>
      </c>
      <c r="B2123" s="3" t="s">
        <v>10</v>
      </c>
      <c r="C2123" s="3" t="s">
        <v>685</v>
      </c>
      <c r="D2123" s="3" t="s">
        <v>707</v>
      </c>
      <c r="E2123" s="3" t="s">
        <v>708</v>
      </c>
      <c r="F2123" s="3" t="s">
        <v>711</v>
      </c>
      <c r="G2123" s="50">
        <v>1</v>
      </c>
      <c r="H2123" s="3" t="s">
        <v>687</v>
      </c>
      <c r="I2123" s="3" t="s">
        <v>7</v>
      </c>
      <c r="J2123" s="33">
        <v>0</v>
      </c>
      <c r="K2123" s="3" t="s">
        <v>668</v>
      </c>
      <c r="L2123" s="34">
        <v>45338</v>
      </c>
      <c r="M2123" s="3" t="s">
        <v>7</v>
      </c>
      <c r="N2123" s="3" t="s">
        <v>661</v>
      </c>
      <c r="O2123" s="35">
        <v>0</v>
      </c>
      <c r="P2123" s="3" t="s">
        <v>665</v>
      </c>
      <c r="Q2123" s="3" t="s">
        <v>8</v>
      </c>
      <c r="R2123" s="3" t="s">
        <v>1343</v>
      </c>
      <c r="S2123" s="3" t="s">
        <v>1692</v>
      </c>
      <c r="T2123" s="3" t="str">
        <f t="shared" si="77"/>
        <v>MUJER</v>
      </c>
      <c r="U2123" s="48"/>
      <c r="V2123" s="3" t="s">
        <v>1599</v>
      </c>
      <c r="AA2123" s="3" t="str">
        <f t="shared" si="78"/>
        <v>MUJERMUJERINICIO LABORALCASUALBLUSABASICO MODA</v>
      </c>
    </row>
    <row r="2124" spans="1:27">
      <c r="A2124" s="3" t="s">
        <v>1025</v>
      </c>
      <c r="B2124" s="3" t="s">
        <v>10</v>
      </c>
      <c r="C2124" s="3" t="s">
        <v>685</v>
      </c>
      <c r="D2124" s="3" t="s">
        <v>707</v>
      </c>
      <c r="E2124" s="3" t="s">
        <v>708</v>
      </c>
      <c r="F2124" s="3" t="s">
        <v>711</v>
      </c>
      <c r="G2124" s="50">
        <v>1</v>
      </c>
      <c r="H2124" s="3" t="s">
        <v>690</v>
      </c>
      <c r="I2124" s="3" t="s">
        <v>7</v>
      </c>
      <c r="J2124" s="33">
        <v>0</v>
      </c>
      <c r="K2124" s="3" t="s">
        <v>668</v>
      </c>
      <c r="L2124" s="34">
        <v>45338</v>
      </c>
      <c r="M2124" s="3" t="s">
        <v>7</v>
      </c>
      <c r="N2124" s="3" t="s">
        <v>661</v>
      </c>
      <c r="O2124" s="35">
        <v>0</v>
      </c>
      <c r="P2124" s="3" t="s">
        <v>665</v>
      </c>
      <c r="Q2124" s="3" t="s">
        <v>8</v>
      </c>
      <c r="R2124" s="3" t="s">
        <v>1343</v>
      </c>
      <c r="S2124" s="3" t="s">
        <v>1692</v>
      </c>
      <c r="T2124" s="3" t="str">
        <f t="shared" si="77"/>
        <v>MUJER</v>
      </c>
      <c r="U2124" s="48"/>
      <c r="V2124" s="3" t="s">
        <v>1599</v>
      </c>
      <c r="AA2124" s="3" t="str">
        <f t="shared" si="78"/>
        <v>MUJERMUJERINICIO LABORALCASUALBLUSABASICO MODA</v>
      </c>
    </row>
    <row r="2125" spans="1:27">
      <c r="A2125" s="3" t="s">
        <v>1028</v>
      </c>
      <c r="B2125" s="3" t="s">
        <v>10</v>
      </c>
      <c r="C2125" s="3" t="s">
        <v>685</v>
      </c>
      <c r="D2125" s="3" t="s">
        <v>707</v>
      </c>
      <c r="E2125" s="3" t="s">
        <v>708</v>
      </c>
      <c r="F2125" s="3" t="s">
        <v>711</v>
      </c>
      <c r="G2125" s="50">
        <v>1</v>
      </c>
      <c r="H2125" s="3" t="s">
        <v>689</v>
      </c>
      <c r="I2125" s="3" t="s">
        <v>7</v>
      </c>
      <c r="J2125" s="33">
        <v>0</v>
      </c>
      <c r="K2125" s="3" t="s">
        <v>668</v>
      </c>
      <c r="L2125" s="34">
        <v>45337</v>
      </c>
      <c r="M2125" s="3" t="s">
        <v>7</v>
      </c>
      <c r="N2125" s="3" t="s">
        <v>661</v>
      </c>
      <c r="O2125" s="35">
        <v>0</v>
      </c>
      <c r="P2125" s="3" t="s">
        <v>665</v>
      </c>
      <c r="Q2125" s="3" t="s">
        <v>8</v>
      </c>
      <c r="R2125" s="3" t="s">
        <v>1343</v>
      </c>
      <c r="S2125" s="3" t="s">
        <v>1692</v>
      </c>
      <c r="T2125" s="3" t="str">
        <f t="shared" si="77"/>
        <v>MUJER</v>
      </c>
      <c r="U2125" s="48"/>
      <c r="V2125" s="3" t="s">
        <v>1599</v>
      </c>
      <c r="AA2125" s="3" t="str">
        <f t="shared" si="78"/>
        <v>MUJERMUJERINICIO LABORALCASUALBLUSABASICO MODA</v>
      </c>
    </row>
    <row r="2126" spans="1:27">
      <c r="A2126" s="3" t="s">
        <v>1028</v>
      </c>
      <c r="B2126" s="3" t="s">
        <v>10</v>
      </c>
      <c r="C2126" s="3" t="s">
        <v>685</v>
      </c>
      <c r="D2126" s="3" t="s">
        <v>707</v>
      </c>
      <c r="E2126" s="3" t="s">
        <v>708</v>
      </c>
      <c r="F2126" s="3" t="s">
        <v>711</v>
      </c>
      <c r="G2126" s="50">
        <v>1</v>
      </c>
      <c r="H2126" s="3" t="s">
        <v>688</v>
      </c>
      <c r="I2126" s="3" t="s">
        <v>7</v>
      </c>
      <c r="J2126" s="33">
        <v>0</v>
      </c>
      <c r="K2126" s="3" t="s">
        <v>668</v>
      </c>
      <c r="L2126" s="34">
        <v>45337</v>
      </c>
      <c r="M2126" s="3" t="s">
        <v>7</v>
      </c>
      <c r="N2126" s="3" t="s">
        <v>661</v>
      </c>
      <c r="O2126" s="35">
        <v>0</v>
      </c>
      <c r="P2126" s="3" t="s">
        <v>665</v>
      </c>
      <c r="Q2126" s="3" t="s">
        <v>8</v>
      </c>
      <c r="R2126" s="3" t="s">
        <v>1343</v>
      </c>
      <c r="S2126" s="3" t="s">
        <v>1692</v>
      </c>
      <c r="T2126" s="3" t="str">
        <f t="shared" si="77"/>
        <v>MUJER</v>
      </c>
      <c r="U2126" s="48"/>
      <c r="V2126" s="3" t="s">
        <v>1599</v>
      </c>
      <c r="AA2126" s="3" t="str">
        <f t="shared" si="78"/>
        <v>MUJERMUJERINICIO LABORALCASUALBLUSABASICO MODA</v>
      </c>
    </row>
    <row r="2127" spans="1:27">
      <c r="A2127" s="3" t="s">
        <v>1028</v>
      </c>
      <c r="B2127" s="3" t="s">
        <v>10</v>
      </c>
      <c r="C2127" s="3" t="s">
        <v>685</v>
      </c>
      <c r="D2127" s="3" t="s">
        <v>707</v>
      </c>
      <c r="E2127" s="3" t="s">
        <v>708</v>
      </c>
      <c r="F2127" s="3" t="s">
        <v>711</v>
      </c>
      <c r="G2127" s="50">
        <v>1</v>
      </c>
      <c r="H2127" s="3" t="s">
        <v>687</v>
      </c>
      <c r="I2127" s="3" t="s">
        <v>7</v>
      </c>
      <c r="J2127" s="33">
        <v>0</v>
      </c>
      <c r="K2127" s="3" t="s">
        <v>668</v>
      </c>
      <c r="L2127" s="34">
        <v>45337</v>
      </c>
      <c r="M2127" s="3" t="s">
        <v>7</v>
      </c>
      <c r="N2127" s="3" t="s">
        <v>661</v>
      </c>
      <c r="O2127" s="35">
        <v>0</v>
      </c>
      <c r="P2127" s="3" t="s">
        <v>665</v>
      </c>
      <c r="Q2127" s="3" t="s">
        <v>8</v>
      </c>
      <c r="R2127" s="3" t="s">
        <v>1343</v>
      </c>
      <c r="S2127" s="3" t="s">
        <v>1692</v>
      </c>
      <c r="T2127" s="3" t="str">
        <f t="shared" si="77"/>
        <v>MUJER</v>
      </c>
      <c r="U2127" s="48"/>
      <c r="V2127" s="3" t="s">
        <v>1599</v>
      </c>
      <c r="AA2127" s="3" t="str">
        <f t="shared" si="78"/>
        <v>MUJERMUJERINICIO LABORALCASUALBLUSABASICO MODA</v>
      </c>
    </row>
    <row r="2128" spans="1:27">
      <c r="A2128" s="3" t="s">
        <v>1028</v>
      </c>
      <c r="B2128" s="3" t="s">
        <v>10</v>
      </c>
      <c r="C2128" s="3" t="s">
        <v>685</v>
      </c>
      <c r="D2128" s="3" t="s">
        <v>707</v>
      </c>
      <c r="E2128" s="3" t="s">
        <v>708</v>
      </c>
      <c r="F2128" s="3" t="s">
        <v>711</v>
      </c>
      <c r="G2128" s="50">
        <v>1</v>
      </c>
      <c r="H2128" s="3" t="s">
        <v>690</v>
      </c>
      <c r="I2128" s="3" t="s">
        <v>7</v>
      </c>
      <c r="J2128" s="33">
        <v>0</v>
      </c>
      <c r="K2128" s="3" t="s">
        <v>668</v>
      </c>
      <c r="L2128" s="34">
        <v>45337</v>
      </c>
      <c r="M2128" s="3" t="s">
        <v>7</v>
      </c>
      <c r="N2128" s="3" t="s">
        <v>661</v>
      </c>
      <c r="O2128" s="35">
        <v>0</v>
      </c>
      <c r="P2128" s="3" t="s">
        <v>665</v>
      </c>
      <c r="Q2128" s="3" t="s">
        <v>8</v>
      </c>
      <c r="R2128" s="3" t="s">
        <v>1343</v>
      </c>
      <c r="S2128" s="3" t="s">
        <v>1692</v>
      </c>
      <c r="T2128" s="3" t="str">
        <f t="shared" si="77"/>
        <v>MUJER</v>
      </c>
      <c r="U2128" s="48"/>
      <c r="V2128" s="3" t="s">
        <v>1599</v>
      </c>
      <c r="AA2128" s="3" t="str">
        <f t="shared" si="78"/>
        <v>MUJERMUJERINICIO LABORALCASUALBLUSABASICO MODA</v>
      </c>
    </row>
    <row r="2129" spans="1:27">
      <c r="A2129" s="3" t="s">
        <v>1029</v>
      </c>
      <c r="B2129" s="3" t="s">
        <v>10</v>
      </c>
      <c r="C2129" s="3" t="s">
        <v>685</v>
      </c>
      <c r="D2129" s="3" t="s">
        <v>707</v>
      </c>
      <c r="E2129" s="3" t="s">
        <v>708</v>
      </c>
      <c r="F2129" s="3" t="s">
        <v>711</v>
      </c>
      <c r="G2129" s="50">
        <v>1</v>
      </c>
      <c r="H2129" s="3" t="s">
        <v>689</v>
      </c>
      <c r="I2129" s="3" t="s">
        <v>7</v>
      </c>
      <c r="J2129" s="33">
        <v>0</v>
      </c>
      <c r="K2129" s="3" t="s">
        <v>668</v>
      </c>
      <c r="L2129" s="34">
        <v>45337</v>
      </c>
      <c r="M2129" s="3" t="s">
        <v>7</v>
      </c>
      <c r="N2129" s="3" t="s">
        <v>661</v>
      </c>
      <c r="O2129" s="35">
        <v>0</v>
      </c>
      <c r="P2129" s="3" t="s">
        <v>665</v>
      </c>
      <c r="Q2129" s="3" t="s">
        <v>8</v>
      </c>
      <c r="R2129" s="3" t="s">
        <v>1343</v>
      </c>
      <c r="S2129" s="3" t="s">
        <v>1692</v>
      </c>
      <c r="T2129" s="3" t="str">
        <f t="shared" si="77"/>
        <v>MUJER</v>
      </c>
      <c r="U2129" s="48"/>
      <c r="V2129" s="3" t="s">
        <v>1599</v>
      </c>
      <c r="AA2129" s="3" t="str">
        <f t="shared" si="78"/>
        <v>MUJERMUJERINICIO LABORALCASUALBLUSABASICO MODA</v>
      </c>
    </row>
    <row r="2130" spans="1:27">
      <c r="A2130" s="3" t="s">
        <v>1029</v>
      </c>
      <c r="B2130" s="3" t="s">
        <v>10</v>
      </c>
      <c r="C2130" s="3" t="s">
        <v>685</v>
      </c>
      <c r="D2130" s="3" t="s">
        <v>707</v>
      </c>
      <c r="E2130" s="3" t="s">
        <v>708</v>
      </c>
      <c r="F2130" s="3" t="s">
        <v>711</v>
      </c>
      <c r="G2130" s="50">
        <v>1</v>
      </c>
      <c r="H2130" s="3" t="s">
        <v>688</v>
      </c>
      <c r="I2130" s="3" t="s">
        <v>7</v>
      </c>
      <c r="J2130" s="33">
        <v>0</v>
      </c>
      <c r="K2130" s="3" t="s">
        <v>668</v>
      </c>
      <c r="L2130" s="34">
        <v>45337</v>
      </c>
      <c r="M2130" s="3" t="s">
        <v>7</v>
      </c>
      <c r="N2130" s="3" t="s">
        <v>661</v>
      </c>
      <c r="O2130" s="35">
        <v>0</v>
      </c>
      <c r="P2130" s="3" t="s">
        <v>665</v>
      </c>
      <c r="Q2130" s="3" t="s">
        <v>8</v>
      </c>
      <c r="R2130" s="3" t="s">
        <v>1343</v>
      </c>
      <c r="S2130" s="3" t="s">
        <v>1692</v>
      </c>
      <c r="T2130" s="3" t="str">
        <f t="shared" si="77"/>
        <v>MUJER</v>
      </c>
      <c r="U2130" s="48"/>
      <c r="V2130" s="3" t="s">
        <v>1599</v>
      </c>
      <c r="AA2130" s="3" t="str">
        <f t="shared" si="78"/>
        <v>MUJERMUJERINICIO LABORALCASUALBLUSABASICO MODA</v>
      </c>
    </row>
    <row r="2131" spans="1:27">
      <c r="A2131" s="3" t="s">
        <v>1029</v>
      </c>
      <c r="B2131" s="3" t="s">
        <v>10</v>
      </c>
      <c r="C2131" s="3" t="s">
        <v>685</v>
      </c>
      <c r="D2131" s="3" t="s">
        <v>707</v>
      </c>
      <c r="E2131" s="3" t="s">
        <v>708</v>
      </c>
      <c r="F2131" s="3" t="s">
        <v>711</v>
      </c>
      <c r="G2131" s="50">
        <v>1</v>
      </c>
      <c r="H2131" s="3" t="s">
        <v>687</v>
      </c>
      <c r="I2131" s="3" t="s">
        <v>7</v>
      </c>
      <c r="J2131" s="33">
        <v>0</v>
      </c>
      <c r="K2131" s="3" t="s">
        <v>668</v>
      </c>
      <c r="L2131" s="34">
        <v>45337</v>
      </c>
      <c r="M2131" s="3" t="s">
        <v>7</v>
      </c>
      <c r="N2131" s="3" t="s">
        <v>661</v>
      </c>
      <c r="O2131" s="35">
        <v>0</v>
      </c>
      <c r="P2131" s="3" t="s">
        <v>665</v>
      </c>
      <c r="Q2131" s="3" t="s">
        <v>8</v>
      </c>
      <c r="R2131" s="3" t="s">
        <v>1343</v>
      </c>
      <c r="S2131" s="3" t="s">
        <v>1692</v>
      </c>
      <c r="T2131" s="3" t="str">
        <f t="shared" si="77"/>
        <v>MUJER</v>
      </c>
      <c r="U2131" s="48"/>
      <c r="V2131" s="3" t="s">
        <v>1599</v>
      </c>
      <c r="AA2131" s="3" t="str">
        <f t="shared" si="78"/>
        <v>MUJERMUJERINICIO LABORALCASUALBLUSABASICO MODA</v>
      </c>
    </row>
    <row r="2132" spans="1:27">
      <c r="A2132" s="3" t="s">
        <v>1029</v>
      </c>
      <c r="B2132" s="3" t="s">
        <v>10</v>
      </c>
      <c r="C2132" s="3" t="s">
        <v>685</v>
      </c>
      <c r="D2132" s="3" t="s">
        <v>707</v>
      </c>
      <c r="E2132" s="3" t="s">
        <v>708</v>
      </c>
      <c r="F2132" s="3" t="s">
        <v>711</v>
      </c>
      <c r="G2132" s="50">
        <v>1</v>
      </c>
      <c r="H2132" s="3" t="s">
        <v>690</v>
      </c>
      <c r="I2132" s="3" t="s">
        <v>7</v>
      </c>
      <c r="J2132" s="33">
        <v>0</v>
      </c>
      <c r="K2132" s="3" t="s">
        <v>668</v>
      </c>
      <c r="L2132" s="34">
        <v>45337</v>
      </c>
      <c r="M2132" s="3" t="s">
        <v>7</v>
      </c>
      <c r="N2132" s="3" t="s">
        <v>661</v>
      </c>
      <c r="O2132" s="35">
        <v>0</v>
      </c>
      <c r="P2132" s="3" t="s">
        <v>665</v>
      </c>
      <c r="Q2132" s="3" t="s">
        <v>8</v>
      </c>
      <c r="R2132" s="3" t="s">
        <v>1343</v>
      </c>
      <c r="S2132" s="3" t="s">
        <v>1692</v>
      </c>
      <c r="T2132" s="3" t="str">
        <f t="shared" si="77"/>
        <v>MUJER</v>
      </c>
      <c r="U2132" s="48"/>
      <c r="V2132" s="3" t="s">
        <v>1599</v>
      </c>
      <c r="AA2132" s="3" t="str">
        <f t="shared" si="78"/>
        <v>MUJERMUJERINICIO LABORALCASUALBLUSABASICO MODA</v>
      </c>
    </row>
    <row r="2133" spans="1:27">
      <c r="A2133" s="3" t="s">
        <v>1030</v>
      </c>
      <c r="B2133" s="3" t="s">
        <v>10</v>
      </c>
      <c r="C2133" s="3" t="s">
        <v>685</v>
      </c>
      <c r="D2133" s="3" t="s">
        <v>707</v>
      </c>
      <c r="E2133" s="3" t="s">
        <v>708</v>
      </c>
      <c r="F2133" s="3" t="s">
        <v>711</v>
      </c>
      <c r="G2133" s="50">
        <v>1</v>
      </c>
      <c r="H2133" s="3" t="s">
        <v>689</v>
      </c>
      <c r="I2133" s="3" t="s">
        <v>7</v>
      </c>
      <c r="J2133" s="33">
        <v>0</v>
      </c>
      <c r="K2133" s="3" t="s">
        <v>668</v>
      </c>
      <c r="L2133" s="34">
        <v>45337</v>
      </c>
      <c r="M2133" s="3" t="s">
        <v>7</v>
      </c>
      <c r="N2133" s="3" t="s">
        <v>661</v>
      </c>
      <c r="O2133" s="35">
        <v>0</v>
      </c>
      <c r="P2133" s="3" t="s">
        <v>665</v>
      </c>
      <c r="Q2133" s="3" t="s">
        <v>8</v>
      </c>
      <c r="R2133" s="3" t="s">
        <v>1343</v>
      </c>
      <c r="S2133" s="3" t="s">
        <v>1692</v>
      </c>
      <c r="T2133" s="3" t="str">
        <f t="shared" si="77"/>
        <v>MUJER</v>
      </c>
      <c r="U2133" s="48"/>
      <c r="V2133" s="3" t="s">
        <v>1599</v>
      </c>
      <c r="AA2133" s="3" t="str">
        <f t="shared" si="78"/>
        <v>MUJERMUJERINICIO LABORALCASUALBLUSABASICO MODA</v>
      </c>
    </row>
    <row r="2134" spans="1:27">
      <c r="A2134" s="3" t="s">
        <v>1030</v>
      </c>
      <c r="B2134" s="3" t="s">
        <v>10</v>
      </c>
      <c r="C2134" s="3" t="s">
        <v>685</v>
      </c>
      <c r="D2134" s="3" t="s">
        <v>707</v>
      </c>
      <c r="E2134" s="3" t="s">
        <v>708</v>
      </c>
      <c r="F2134" s="3" t="s">
        <v>711</v>
      </c>
      <c r="G2134" s="50">
        <v>1</v>
      </c>
      <c r="H2134" s="3" t="s">
        <v>688</v>
      </c>
      <c r="I2134" s="3" t="s">
        <v>7</v>
      </c>
      <c r="J2134" s="33">
        <v>0</v>
      </c>
      <c r="K2134" s="3" t="s">
        <v>668</v>
      </c>
      <c r="L2134" s="34">
        <v>45337</v>
      </c>
      <c r="M2134" s="3" t="s">
        <v>7</v>
      </c>
      <c r="N2134" s="3" t="s">
        <v>661</v>
      </c>
      <c r="O2134" s="35">
        <v>0</v>
      </c>
      <c r="P2134" s="3" t="s">
        <v>665</v>
      </c>
      <c r="Q2134" s="3" t="s">
        <v>8</v>
      </c>
      <c r="R2134" s="3" t="s">
        <v>1343</v>
      </c>
      <c r="S2134" s="3" t="s">
        <v>1692</v>
      </c>
      <c r="T2134" s="3" t="str">
        <f t="shared" si="77"/>
        <v>MUJER</v>
      </c>
      <c r="U2134" s="48"/>
      <c r="V2134" s="3" t="s">
        <v>1599</v>
      </c>
      <c r="AA2134" s="3" t="str">
        <f t="shared" si="78"/>
        <v>MUJERMUJERINICIO LABORALCASUALBLUSABASICO MODA</v>
      </c>
    </row>
    <row r="2135" spans="1:27">
      <c r="A2135" s="3" t="s">
        <v>1030</v>
      </c>
      <c r="B2135" s="3" t="s">
        <v>10</v>
      </c>
      <c r="C2135" s="3" t="s">
        <v>685</v>
      </c>
      <c r="D2135" s="3" t="s">
        <v>707</v>
      </c>
      <c r="E2135" s="3" t="s">
        <v>708</v>
      </c>
      <c r="F2135" s="3" t="s">
        <v>711</v>
      </c>
      <c r="G2135" s="50">
        <v>1</v>
      </c>
      <c r="H2135" s="3" t="s">
        <v>687</v>
      </c>
      <c r="I2135" s="3" t="s">
        <v>7</v>
      </c>
      <c r="J2135" s="33">
        <v>0</v>
      </c>
      <c r="K2135" s="3" t="s">
        <v>668</v>
      </c>
      <c r="L2135" s="34">
        <v>45337</v>
      </c>
      <c r="M2135" s="3" t="s">
        <v>7</v>
      </c>
      <c r="N2135" s="3" t="s">
        <v>661</v>
      </c>
      <c r="O2135" s="35">
        <v>0</v>
      </c>
      <c r="P2135" s="3" t="s">
        <v>665</v>
      </c>
      <c r="Q2135" s="3" t="s">
        <v>8</v>
      </c>
      <c r="R2135" s="3" t="s">
        <v>1343</v>
      </c>
      <c r="S2135" s="3" t="s">
        <v>1692</v>
      </c>
      <c r="T2135" s="3" t="str">
        <f t="shared" si="77"/>
        <v>MUJER</v>
      </c>
      <c r="U2135" s="48"/>
      <c r="V2135" s="3" t="s">
        <v>1599</v>
      </c>
      <c r="AA2135" s="3" t="str">
        <f t="shared" si="78"/>
        <v>MUJERMUJERINICIO LABORALCASUALBLUSABASICO MODA</v>
      </c>
    </row>
    <row r="2136" spans="1:27">
      <c r="A2136" s="3" t="s">
        <v>1030</v>
      </c>
      <c r="B2136" s="3" t="s">
        <v>10</v>
      </c>
      <c r="C2136" s="3" t="s">
        <v>685</v>
      </c>
      <c r="D2136" s="3" t="s">
        <v>707</v>
      </c>
      <c r="E2136" s="3" t="s">
        <v>708</v>
      </c>
      <c r="F2136" s="3" t="s">
        <v>711</v>
      </c>
      <c r="G2136" s="50">
        <v>1</v>
      </c>
      <c r="H2136" s="3" t="s">
        <v>690</v>
      </c>
      <c r="I2136" s="3" t="s">
        <v>7</v>
      </c>
      <c r="J2136" s="33">
        <v>0</v>
      </c>
      <c r="K2136" s="3" t="s">
        <v>668</v>
      </c>
      <c r="L2136" s="34">
        <v>45337</v>
      </c>
      <c r="M2136" s="3" t="s">
        <v>7</v>
      </c>
      <c r="N2136" s="3" t="s">
        <v>661</v>
      </c>
      <c r="O2136" s="35">
        <v>0</v>
      </c>
      <c r="P2136" s="3" t="s">
        <v>665</v>
      </c>
      <c r="Q2136" s="3" t="s">
        <v>8</v>
      </c>
      <c r="R2136" s="3" t="s">
        <v>1343</v>
      </c>
      <c r="S2136" s="3" t="s">
        <v>1692</v>
      </c>
      <c r="T2136" s="3" t="str">
        <f t="shared" si="77"/>
        <v>MUJER</v>
      </c>
      <c r="U2136" s="48"/>
      <c r="V2136" s="3" t="s">
        <v>1599</v>
      </c>
      <c r="AA2136" s="3" t="str">
        <f t="shared" si="78"/>
        <v>MUJERMUJERINICIO LABORALCASUALBLUSABASICO MODA</v>
      </c>
    </row>
    <row r="2137" spans="1:27">
      <c r="A2137" s="3" t="s">
        <v>1031</v>
      </c>
      <c r="B2137" s="3" t="s">
        <v>10</v>
      </c>
      <c r="C2137" s="3" t="s">
        <v>685</v>
      </c>
      <c r="D2137" s="3" t="s">
        <v>707</v>
      </c>
      <c r="E2137" s="3" t="s">
        <v>708</v>
      </c>
      <c r="F2137" s="3" t="s">
        <v>711</v>
      </c>
      <c r="G2137" s="50">
        <v>1</v>
      </c>
      <c r="H2137" s="3" t="s">
        <v>689</v>
      </c>
      <c r="I2137" s="3" t="s">
        <v>7</v>
      </c>
      <c r="J2137" s="33">
        <v>0</v>
      </c>
      <c r="K2137" s="3" t="s">
        <v>668</v>
      </c>
      <c r="L2137" s="34">
        <v>45337</v>
      </c>
      <c r="M2137" s="3" t="s">
        <v>7</v>
      </c>
      <c r="N2137" s="3" t="s">
        <v>661</v>
      </c>
      <c r="O2137" s="35">
        <v>0</v>
      </c>
      <c r="P2137" s="3" t="s">
        <v>665</v>
      </c>
      <c r="Q2137" s="3" t="s">
        <v>8</v>
      </c>
      <c r="R2137" s="3" t="s">
        <v>1343</v>
      </c>
      <c r="S2137" s="3" t="s">
        <v>1692</v>
      </c>
      <c r="T2137" s="3" t="str">
        <f t="shared" si="77"/>
        <v>MUJER</v>
      </c>
      <c r="U2137" s="48"/>
      <c r="V2137" s="3" t="s">
        <v>1599</v>
      </c>
      <c r="AA2137" s="3" t="str">
        <f t="shared" si="78"/>
        <v>MUJERMUJERINICIO LABORALCASUALBLUSABASICO MODA</v>
      </c>
    </row>
    <row r="2138" spans="1:27">
      <c r="A2138" s="3" t="s">
        <v>1031</v>
      </c>
      <c r="B2138" s="3" t="s">
        <v>10</v>
      </c>
      <c r="C2138" s="3" t="s">
        <v>685</v>
      </c>
      <c r="D2138" s="3" t="s">
        <v>707</v>
      </c>
      <c r="E2138" s="3" t="s">
        <v>708</v>
      </c>
      <c r="F2138" s="3" t="s">
        <v>711</v>
      </c>
      <c r="G2138" s="50">
        <v>1</v>
      </c>
      <c r="H2138" s="3" t="s">
        <v>688</v>
      </c>
      <c r="I2138" s="3" t="s">
        <v>7</v>
      </c>
      <c r="J2138" s="33">
        <v>0</v>
      </c>
      <c r="K2138" s="3" t="s">
        <v>668</v>
      </c>
      <c r="L2138" s="34">
        <v>45337</v>
      </c>
      <c r="M2138" s="3" t="s">
        <v>7</v>
      </c>
      <c r="N2138" s="3" t="s">
        <v>661</v>
      </c>
      <c r="O2138" s="35">
        <v>0</v>
      </c>
      <c r="P2138" s="3" t="s">
        <v>665</v>
      </c>
      <c r="Q2138" s="3" t="s">
        <v>8</v>
      </c>
      <c r="R2138" s="3" t="s">
        <v>1343</v>
      </c>
      <c r="S2138" s="3" t="s">
        <v>1692</v>
      </c>
      <c r="T2138" s="3" t="str">
        <f t="shared" si="77"/>
        <v>MUJER</v>
      </c>
      <c r="U2138" s="48"/>
      <c r="V2138" s="3" t="s">
        <v>1599</v>
      </c>
      <c r="AA2138" s="3" t="str">
        <f t="shared" si="78"/>
        <v>MUJERMUJERINICIO LABORALCASUALBLUSABASICO MODA</v>
      </c>
    </row>
    <row r="2139" spans="1:27">
      <c r="A2139" s="3" t="s">
        <v>1031</v>
      </c>
      <c r="B2139" s="3" t="s">
        <v>10</v>
      </c>
      <c r="C2139" s="3" t="s">
        <v>685</v>
      </c>
      <c r="D2139" s="3" t="s">
        <v>707</v>
      </c>
      <c r="E2139" s="3" t="s">
        <v>708</v>
      </c>
      <c r="F2139" s="3" t="s">
        <v>711</v>
      </c>
      <c r="G2139" s="50">
        <v>1</v>
      </c>
      <c r="H2139" s="3" t="s">
        <v>687</v>
      </c>
      <c r="I2139" s="3" t="s">
        <v>7</v>
      </c>
      <c r="J2139" s="33">
        <v>0</v>
      </c>
      <c r="K2139" s="3" t="s">
        <v>668</v>
      </c>
      <c r="L2139" s="34">
        <v>45337</v>
      </c>
      <c r="M2139" s="3" t="s">
        <v>7</v>
      </c>
      <c r="N2139" s="3" t="s">
        <v>661</v>
      </c>
      <c r="O2139" s="35">
        <v>0</v>
      </c>
      <c r="P2139" s="3" t="s">
        <v>665</v>
      </c>
      <c r="Q2139" s="3" t="s">
        <v>8</v>
      </c>
      <c r="R2139" s="3" t="s">
        <v>1343</v>
      </c>
      <c r="S2139" s="3" t="s">
        <v>1692</v>
      </c>
      <c r="T2139" s="3" t="str">
        <f t="shared" si="77"/>
        <v>MUJER</v>
      </c>
      <c r="U2139" s="48"/>
      <c r="V2139" s="3" t="s">
        <v>1599</v>
      </c>
      <c r="AA2139" s="3" t="str">
        <f t="shared" si="78"/>
        <v>MUJERMUJERINICIO LABORALCASUALBLUSABASICO MODA</v>
      </c>
    </row>
    <row r="2140" spans="1:27">
      <c r="A2140" s="3" t="s">
        <v>1031</v>
      </c>
      <c r="B2140" s="3" t="s">
        <v>10</v>
      </c>
      <c r="C2140" s="3" t="s">
        <v>685</v>
      </c>
      <c r="D2140" s="3" t="s">
        <v>707</v>
      </c>
      <c r="E2140" s="3" t="s">
        <v>708</v>
      </c>
      <c r="F2140" s="3" t="s">
        <v>711</v>
      </c>
      <c r="G2140" s="50">
        <v>1</v>
      </c>
      <c r="H2140" s="3" t="s">
        <v>690</v>
      </c>
      <c r="I2140" s="3" t="s">
        <v>7</v>
      </c>
      <c r="J2140" s="33">
        <v>0</v>
      </c>
      <c r="K2140" s="3" t="s">
        <v>668</v>
      </c>
      <c r="L2140" s="34">
        <v>45337</v>
      </c>
      <c r="M2140" s="3" t="s">
        <v>7</v>
      </c>
      <c r="N2140" s="3" t="s">
        <v>661</v>
      </c>
      <c r="O2140" s="35">
        <v>0</v>
      </c>
      <c r="P2140" s="3" t="s">
        <v>665</v>
      </c>
      <c r="Q2140" s="3" t="s">
        <v>8</v>
      </c>
      <c r="R2140" s="3" t="s">
        <v>1343</v>
      </c>
      <c r="S2140" s="3" t="s">
        <v>1692</v>
      </c>
      <c r="T2140" s="3" t="str">
        <f t="shared" si="77"/>
        <v>MUJER</v>
      </c>
      <c r="U2140" s="48"/>
      <c r="V2140" s="3" t="s">
        <v>1599</v>
      </c>
      <c r="AA2140" s="3" t="str">
        <f t="shared" si="78"/>
        <v>MUJERMUJERINICIO LABORALCASUALBLUSABASICO MODA</v>
      </c>
    </row>
    <row r="2141" spans="1:27">
      <c r="A2141" s="3" t="s">
        <v>1032</v>
      </c>
      <c r="B2141" s="3" t="s">
        <v>10</v>
      </c>
      <c r="C2141" s="3" t="s">
        <v>685</v>
      </c>
      <c r="D2141" s="3" t="s">
        <v>707</v>
      </c>
      <c r="E2141" s="3" t="s">
        <v>708</v>
      </c>
      <c r="F2141" s="3" t="s">
        <v>711</v>
      </c>
      <c r="G2141" s="50">
        <v>1</v>
      </c>
      <c r="H2141" s="3" t="s">
        <v>689</v>
      </c>
      <c r="I2141" s="3" t="s">
        <v>7</v>
      </c>
      <c r="J2141" s="33">
        <v>0</v>
      </c>
      <c r="K2141" s="3" t="s">
        <v>668</v>
      </c>
      <c r="L2141" s="34">
        <v>45337</v>
      </c>
      <c r="M2141" s="3" t="s">
        <v>7</v>
      </c>
      <c r="N2141" s="3" t="s">
        <v>661</v>
      </c>
      <c r="O2141" s="35">
        <v>0</v>
      </c>
      <c r="P2141" s="3" t="s">
        <v>665</v>
      </c>
      <c r="Q2141" s="3" t="s">
        <v>8</v>
      </c>
      <c r="R2141" s="3" t="s">
        <v>1343</v>
      </c>
      <c r="S2141" s="3" t="s">
        <v>1692</v>
      </c>
      <c r="T2141" s="3" t="str">
        <f t="shared" si="77"/>
        <v>MUJER</v>
      </c>
      <c r="U2141" s="48"/>
      <c r="V2141" s="3" t="s">
        <v>1599</v>
      </c>
      <c r="AA2141" s="3" t="str">
        <f t="shared" si="78"/>
        <v>MUJERMUJERINICIO LABORALCASUALBLUSABASICO MODA</v>
      </c>
    </row>
    <row r="2142" spans="1:27">
      <c r="A2142" s="3" t="s">
        <v>1032</v>
      </c>
      <c r="B2142" s="3" t="s">
        <v>10</v>
      </c>
      <c r="C2142" s="3" t="s">
        <v>685</v>
      </c>
      <c r="D2142" s="3" t="s">
        <v>707</v>
      </c>
      <c r="E2142" s="3" t="s">
        <v>708</v>
      </c>
      <c r="F2142" s="3" t="s">
        <v>711</v>
      </c>
      <c r="G2142" s="50">
        <v>1</v>
      </c>
      <c r="H2142" s="3" t="s">
        <v>688</v>
      </c>
      <c r="I2142" s="3" t="s">
        <v>7</v>
      </c>
      <c r="J2142" s="33">
        <v>0</v>
      </c>
      <c r="K2142" s="3" t="s">
        <v>668</v>
      </c>
      <c r="L2142" s="34">
        <v>45337</v>
      </c>
      <c r="M2142" s="3" t="s">
        <v>7</v>
      </c>
      <c r="N2142" s="3" t="s">
        <v>661</v>
      </c>
      <c r="O2142" s="35">
        <v>0</v>
      </c>
      <c r="P2142" s="3" t="s">
        <v>665</v>
      </c>
      <c r="Q2142" s="3" t="s">
        <v>8</v>
      </c>
      <c r="R2142" s="3" t="s">
        <v>1343</v>
      </c>
      <c r="S2142" s="3" t="s">
        <v>1692</v>
      </c>
      <c r="T2142" s="3" t="str">
        <f t="shared" si="77"/>
        <v>MUJER</v>
      </c>
      <c r="U2142" s="48"/>
      <c r="V2142" s="3" t="s">
        <v>1599</v>
      </c>
      <c r="AA2142" s="3" t="str">
        <f t="shared" si="78"/>
        <v>MUJERMUJERINICIO LABORALCASUALBLUSABASICO MODA</v>
      </c>
    </row>
    <row r="2143" spans="1:27">
      <c r="A2143" s="3" t="s">
        <v>1032</v>
      </c>
      <c r="B2143" s="3" t="s">
        <v>10</v>
      </c>
      <c r="C2143" s="3" t="s">
        <v>685</v>
      </c>
      <c r="D2143" s="3" t="s">
        <v>707</v>
      </c>
      <c r="E2143" s="3" t="s">
        <v>708</v>
      </c>
      <c r="F2143" s="3" t="s">
        <v>711</v>
      </c>
      <c r="G2143" s="50">
        <v>1</v>
      </c>
      <c r="H2143" s="3" t="s">
        <v>687</v>
      </c>
      <c r="I2143" s="3" t="s">
        <v>7</v>
      </c>
      <c r="J2143" s="33">
        <v>0</v>
      </c>
      <c r="K2143" s="3" t="s">
        <v>668</v>
      </c>
      <c r="L2143" s="34">
        <v>45337</v>
      </c>
      <c r="M2143" s="3" t="s">
        <v>7</v>
      </c>
      <c r="N2143" s="3" t="s">
        <v>661</v>
      </c>
      <c r="O2143" s="35">
        <v>0</v>
      </c>
      <c r="P2143" s="3" t="s">
        <v>665</v>
      </c>
      <c r="Q2143" s="3" t="s">
        <v>8</v>
      </c>
      <c r="R2143" s="3" t="s">
        <v>1343</v>
      </c>
      <c r="S2143" s="3" t="s">
        <v>1692</v>
      </c>
      <c r="T2143" s="3" t="str">
        <f t="shared" si="77"/>
        <v>MUJER</v>
      </c>
      <c r="U2143" s="48"/>
      <c r="V2143" s="3" t="s">
        <v>1599</v>
      </c>
      <c r="AA2143" s="3" t="str">
        <f t="shared" si="78"/>
        <v>MUJERMUJERINICIO LABORALCASUALBLUSABASICO MODA</v>
      </c>
    </row>
    <row r="2144" spans="1:27">
      <c r="A2144" s="3" t="s">
        <v>1032</v>
      </c>
      <c r="B2144" s="3" t="s">
        <v>10</v>
      </c>
      <c r="C2144" s="3" t="s">
        <v>685</v>
      </c>
      <c r="D2144" s="3" t="s">
        <v>707</v>
      </c>
      <c r="E2144" s="3" t="s">
        <v>708</v>
      </c>
      <c r="F2144" s="3" t="s">
        <v>711</v>
      </c>
      <c r="G2144" s="50">
        <v>1</v>
      </c>
      <c r="H2144" s="3" t="s">
        <v>690</v>
      </c>
      <c r="I2144" s="3" t="s">
        <v>7</v>
      </c>
      <c r="J2144" s="33">
        <v>0</v>
      </c>
      <c r="K2144" s="3" t="s">
        <v>668</v>
      </c>
      <c r="L2144" s="34">
        <v>45337</v>
      </c>
      <c r="M2144" s="3" t="s">
        <v>7</v>
      </c>
      <c r="N2144" s="3" t="s">
        <v>661</v>
      </c>
      <c r="O2144" s="35">
        <v>0</v>
      </c>
      <c r="P2144" s="3" t="s">
        <v>665</v>
      </c>
      <c r="Q2144" s="3" t="s">
        <v>8</v>
      </c>
      <c r="R2144" s="3" t="s">
        <v>1343</v>
      </c>
      <c r="S2144" s="3" t="s">
        <v>1692</v>
      </c>
      <c r="T2144" s="3" t="str">
        <f t="shared" si="77"/>
        <v>MUJER</v>
      </c>
      <c r="U2144" s="48"/>
      <c r="V2144" s="3" t="s">
        <v>1599</v>
      </c>
      <c r="AA2144" s="3" t="str">
        <f t="shared" si="78"/>
        <v>MUJERMUJERINICIO LABORALCASUALBLUSABASICO MODA</v>
      </c>
    </row>
    <row r="2145" spans="1:27">
      <c r="A2145" s="3" t="s">
        <v>1033</v>
      </c>
      <c r="B2145" s="3" t="s">
        <v>10</v>
      </c>
      <c r="C2145" s="3" t="s">
        <v>685</v>
      </c>
      <c r="D2145" s="3" t="s">
        <v>707</v>
      </c>
      <c r="E2145" s="3" t="s">
        <v>708</v>
      </c>
      <c r="F2145" s="3" t="s">
        <v>702</v>
      </c>
      <c r="G2145" s="50">
        <v>1</v>
      </c>
      <c r="H2145" s="3" t="s">
        <v>762</v>
      </c>
      <c r="I2145" s="3" t="s">
        <v>7</v>
      </c>
      <c r="J2145" s="33">
        <v>0</v>
      </c>
      <c r="K2145" s="3" t="s">
        <v>668</v>
      </c>
      <c r="L2145" s="34">
        <v>45337</v>
      </c>
      <c r="M2145" s="3" t="s">
        <v>7</v>
      </c>
      <c r="N2145" s="3" t="s">
        <v>661</v>
      </c>
      <c r="O2145" s="35">
        <v>0</v>
      </c>
      <c r="P2145" s="3" t="s">
        <v>665</v>
      </c>
      <c r="Q2145" s="3" t="s">
        <v>8</v>
      </c>
      <c r="R2145" s="3" t="s">
        <v>1389</v>
      </c>
      <c r="S2145" s="3" t="s">
        <v>1692</v>
      </c>
      <c r="T2145" s="3" t="str">
        <f t="shared" si="77"/>
        <v>MUJER</v>
      </c>
      <c r="U2145" s="48"/>
      <c r="V2145" s="3" t="s">
        <v>1599</v>
      </c>
      <c r="AA2145" s="3" t="str">
        <f t="shared" si="78"/>
        <v>MUJERMUJERINICIO LABORALCASUALBLUSAMODA</v>
      </c>
    </row>
    <row r="2146" spans="1:27">
      <c r="A2146" s="3" t="s">
        <v>1033</v>
      </c>
      <c r="B2146" s="3" t="s">
        <v>10</v>
      </c>
      <c r="C2146" s="3" t="s">
        <v>685</v>
      </c>
      <c r="D2146" s="3" t="s">
        <v>707</v>
      </c>
      <c r="E2146" s="3" t="s">
        <v>708</v>
      </c>
      <c r="F2146" s="3" t="s">
        <v>702</v>
      </c>
      <c r="G2146" s="50">
        <v>1</v>
      </c>
      <c r="H2146" s="3" t="s">
        <v>686</v>
      </c>
      <c r="I2146" s="3" t="s">
        <v>7</v>
      </c>
      <c r="J2146" s="33">
        <v>0</v>
      </c>
      <c r="K2146" s="3" t="s">
        <v>668</v>
      </c>
      <c r="L2146" s="34">
        <v>45337</v>
      </c>
      <c r="M2146" s="3" t="s">
        <v>7</v>
      </c>
      <c r="N2146" s="3" t="s">
        <v>661</v>
      </c>
      <c r="O2146" s="35">
        <v>0</v>
      </c>
      <c r="P2146" s="3" t="s">
        <v>665</v>
      </c>
      <c r="Q2146" s="3" t="s">
        <v>8</v>
      </c>
      <c r="R2146" s="3" t="s">
        <v>1389</v>
      </c>
      <c r="S2146" s="3" t="s">
        <v>1692</v>
      </c>
      <c r="T2146" s="3" t="str">
        <f t="shared" si="77"/>
        <v>MUJER</v>
      </c>
      <c r="U2146" s="48"/>
      <c r="V2146" s="3" t="s">
        <v>1599</v>
      </c>
      <c r="AA2146" s="3" t="str">
        <f t="shared" si="78"/>
        <v>MUJERMUJERINICIO LABORALCASUALBLUSAMODA</v>
      </c>
    </row>
    <row r="2147" spans="1:27">
      <c r="A2147" s="3" t="s">
        <v>1033</v>
      </c>
      <c r="B2147" s="3" t="s">
        <v>10</v>
      </c>
      <c r="C2147" s="3" t="s">
        <v>685</v>
      </c>
      <c r="D2147" s="3" t="s">
        <v>707</v>
      </c>
      <c r="E2147" s="3" t="s">
        <v>708</v>
      </c>
      <c r="F2147" s="3" t="s">
        <v>702</v>
      </c>
      <c r="G2147" s="50">
        <v>1</v>
      </c>
      <c r="H2147" s="3" t="s">
        <v>753</v>
      </c>
      <c r="I2147" s="3" t="s">
        <v>7</v>
      </c>
      <c r="J2147" s="33">
        <v>0</v>
      </c>
      <c r="K2147" s="3" t="s">
        <v>668</v>
      </c>
      <c r="L2147" s="34">
        <v>45337</v>
      </c>
      <c r="M2147" s="3" t="s">
        <v>7</v>
      </c>
      <c r="N2147" s="3" t="s">
        <v>661</v>
      </c>
      <c r="O2147" s="35">
        <v>0</v>
      </c>
      <c r="P2147" s="3" t="s">
        <v>665</v>
      </c>
      <c r="Q2147" s="3" t="s">
        <v>8</v>
      </c>
      <c r="R2147" s="3" t="s">
        <v>1389</v>
      </c>
      <c r="S2147" s="3" t="s">
        <v>1692</v>
      </c>
      <c r="T2147" s="3" t="str">
        <f t="shared" si="77"/>
        <v>MUJER</v>
      </c>
      <c r="U2147" s="48"/>
      <c r="V2147" s="3" t="s">
        <v>1599</v>
      </c>
      <c r="AA2147" s="3" t="str">
        <f t="shared" si="78"/>
        <v>MUJERMUJERINICIO LABORALCASUALBLUSAMODA</v>
      </c>
    </row>
    <row r="2148" spans="1:27">
      <c r="A2148" s="3" t="s">
        <v>1034</v>
      </c>
      <c r="B2148" s="3" t="s">
        <v>10</v>
      </c>
      <c r="C2148" s="3" t="s">
        <v>685</v>
      </c>
      <c r="D2148" s="3" t="s">
        <v>707</v>
      </c>
      <c r="E2148" s="3" t="s">
        <v>708</v>
      </c>
      <c r="F2148" s="3" t="s">
        <v>702</v>
      </c>
      <c r="G2148" s="50">
        <v>1</v>
      </c>
      <c r="H2148" s="3" t="s">
        <v>689</v>
      </c>
      <c r="I2148" s="3" t="s">
        <v>7</v>
      </c>
      <c r="J2148" s="33">
        <v>0</v>
      </c>
      <c r="K2148" s="3" t="s">
        <v>668</v>
      </c>
      <c r="L2148" s="34">
        <v>45337</v>
      </c>
      <c r="M2148" s="3" t="s">
        <v>7</v>
      </c>
      <c r="N2148" s="3" t="s">
        <v>661</v>
      </c>
      <c r="O2148" s="35">
        <v>0</v>
      </c>
      <c r="P2148" s="3" t="s">
        <v>665</v>
      </c>
      <c r="Q2148" s="3" t="s">
        <v>8</v>
      </c>
      <c r="R2148" s="3" t="s">
        <v>1389</v>
      </c>
      <c r="S2148" s="3" t="s">
        <v>1692</v>
      </c>
      <c r="T2148" s="3" t="str">
        <f t="shared" si="77"/>
        <v>MUJER</v>
      </c>
      <c r="U2148" s="48"/>
      <c r="V2148" s="3" t="s">
        <v>1599</v>
      </c>
      <c r="AA2148" s="3" t="str">
        <f t="shared" si="78"/>
        <v>MUJERMUJERINICIO LABORALCASUALBLUSAMODA</v>
      </c>
    </row>
    <row r="2149" spans="1:27">
      <c r="A2149" s="3" t="s">
        <v>1034</v>
      </c>
      <c r="B2149" s="3" t="s">
        <v>10</v>
      </c>
      <c r="C2149" s="3" t="s">
        <v>685</v>
      </c>
      <c r="D2149" s="3" t="s">
        <v>707</v>
      </c>
      <c r="E2149" s="3" t="s">
        <v>708</v>
      </c>
      <c r="F2149" s="3" t="s">
        <v>702</v>
      </c>
      <c r="G2149" s="50">
        <v>1</v>
      </c>
      <c r="H2149" s="3" t="s">
        <v>688</v>
      </c>
      <c r="I2149" s="3" t="s">
        <v>7</v>
      </c>
      <c r="J2149" s="33">
        <v>0</v>
      </c>
      <c r="K2149" s="3" t="s">
        <v>668</v>
      </c>
      <c r="L2149" s="34">
        <v>45337</v>
      </c>
      <c r="M2149" s="3" t="s">
        <v>7</v>
      </c>
      <c r="N2149" s="3" t="s">
        <v>661</v>
      </c>
      <c r="O2149" s="35">
        <v>0</v>
      </c>
      <c r="P2149" s="3" t="s">
        <v>665</v>
      </c>
      <c r="Q2149" s="3" t="s">
        <v>8</v>
      </c>
      <c r="R2149" s="3" t="s">
        <v>1389</v>
      </c>
      <c r="S2149" s="3" t="s">
        <v>1692</v>
      </c>
      <c r="T2149" s="3" t="str">
        <f t="shared" si="77"/>
        <v>MUJER</v>
      </c>
      <c r="U2149" s="48"/>
      <c r="V2149" s="3" t="s">
        <v>1599</v>
      </c>
      <c r="AA2149" s="3" t="str">
        <f t="shared" si="78"/>
        <v>MUJERMUJERINICIO LABORALCASUALBLUSAMODA</v>
      </c>
    </row>
    <row r="2150" spans="1:27">
      <c r="A2150" s="3" t="s">
        <v>1034</v>
      </c>
      <c r="B2150" s="3" t="s">
        <v>10</v>
      </c>
      <c r="C2150" s="3" t="s">
        <v>685</v>
      </c>
      <c r="D2150" s="3" t="s">
        <v>707</v>
      </c>
      <c r="E2150" s="3" t="s">
        <v>708</v>
      </c>
      <c r="F2150" s="3" t="s">
        <v>702</v>
      </c>
      <c r="G2150" s="50">
        <v>1</v>
      </c>
      <c r="H2150" s="3" t="s">
        <v>687</v>
      </c>
      <c r="I2150" s="3" t="s">
        <v>7</v>
      </c>
      <c r="J2150" s="33">
        <v>0</v>
      </c>
      <c r="K2150" s="3" t="s">
        <v>668</v>
      </c>
      <c r="L2150" s="34">
        <v>45337</v>
      </c>
      <c r="M2150" s="3" t="s">
        <v>7</v>
      </c>
      <c r="N2150" s="3" t="s">
        <v>661</v>
      </c>
      <c r="O2150" s="35">
        <v>0</v>
      </c>
      <c r="P2150" s="3" t="s">
        <v>665</v>
      </c>
      <c r="Q2150" s="3" t="s">
        <v>8</v>
      </c>
      <c r="R2150" s="3" t="s">
        <v>1389</v>
      </c>
      <c r="S2150" s="3" t="s">
        <v>1692</v>
      </c>
      <c r="T2150" s="3" t="str">
        <f t="shared" si="77"/>
        <v>MUJER</v>
      </c>
      <c r="U2150" s="48"/>
      <c r="V2150" s="3" t="s">
        <v>1599</v>
      </c>
      <c r="AA2150" s="3" t="str">
        <f t="shared" si="78"/>
        <v>MUJERMUJERINICIO LABORALCASUALBLUSAMODA</v>
      </c>
    </row>
    <row r="2151" spans="1:27">
      <c r="A2151" s="3" t="s">
        <v>1034</v>
      </c>
      <c r="B2151" s="3" t="s">
        <v>10</v>
      </c>
      <c r="C2151" s="3" t="s">
        <v>685</v>
      </c>
      <c r="D2151" s="3" t="s">
        <v>707</v>
      </c>
      <c r="E2151" s="3" t="s">
        <v>708</v>
      </c>
      <c r="F2151" s="3" t="s">
        <v>702</v>
      </c>
      <c r="G2151" s="50">
        <v>1</v>
      </c>
      <c r="H2151" s="3" t="s">
        <v>690</v>
      </c>
      <c r="I2151" s="3" t="s">
        <v>7</v>
      </c>
      <c r="J2151" s="33">
        <v>0</v>
      </c>
      <c r="K2151" s="3" t="s">
        <v>668</v>
      </c>
      <c r="L2151" s="34">
        <v>45337</v>
      </c>
      <c r="M2151" s="3" t="s">
        <v>7</v>
      </c>
      <c r="N2151" s="3" t="s">
        <v>661</v>
      </c>
      <c r="O2151" s="35">
        <v>0</v>
      </c>
      <c r="P2151" s="3" t="s">
        <v>665</v>
      </c>
      <c r="Q2151" s="3" t="s">
        <v>8</v>
      </c>
      <c r="R2151" s="3" t="s">
        <v>1389</v>
      </c>
      <c r="S2151" s="3" t="s">
        <v>1692</v>
      </c>
      <c r="T2151" s="3" t="str">
        <f t="shared" si="77"/>
        <v>MUJER</v>
      </c>
      <c r="U2151" s="48"/>
      <c r="V2151" s="3" t="s">
        <v>1599</v>
      </c>
      <c r="AA2151" s="3" t="str">
        <f t="shared" si="78"/>
        <v>MUJERMUJERINICIO LABORALCASUALBLUSAMODA</v>
      </c>
    </row>
    <row r="2152" spans="1:27">
      <c r="A2152" s="3" t="s">
        <v>1035</v>
      </c>
      <c r="B2152" s="3" t="s">
        <v>10</v>
      </c>
      <c r="C2152" s="3" t="s">
        <v>685</v>
      </c>
      <c r="D2152" s="3" t="s">
        <v>707</v>
      </c>
      <c r="E2152" s="3" t="s">
        <v>708</v>
      </c>
      <c r="F2152" s="3" t="s">
        <v>702</v>
      </c>
      <c r="G2152" s="50">
        <v>1</v>
      </c>
      <c r="H2152" s="3" t="s">
        <v>689</v>
      </c>
      <c r="I2152" s="3" t="s">
        <v>7</v>
      </c>
      <c r="J2152" s="33">
        <v>0</v>
      </c>
      <c r="K2152" s="3" t="s">
        <v>668</v>
      </c>
      <c r="L2152" s="34">
        <v>45337</v>
      </c>
      <c r="M2152" s="3" t="s">
        <v>7</v>
      </c>
      <c r="N2152" s="3" t="s">
        <v>661</v>
      </c>
      <c r="O2152" s="35">
        <v>0</v>
      </c>
      <c r="P2152" s="3" t="s">
        <v>665</v>
      </c>
      <c r="Q2152" s="3" t="s">
        <v>8</v>
      </c>
      <c r="R2152" s="3" t="s">
        <v>1389</v>
      </c>
      <c r="S2152" s="3" t="s">
        <v>1692</v>
      </c>
      <c r="T2152" s="3" t="str">
        <f t="shared" si="77"/>
        <v>MUJER</v>
      </c>
      <c r="U2152" s="48"/>
      <c r="V2152" s="3" t="s">
        <v>1599</v>
      </c>
      <c r="AA2152" s="3" t="str">
        <f t="shared" si="78"/>
        <v>MUJERMUJERINICIO LABORALCASUALBLUSAMODA</v>
      </c>
    </row>
    <row r="2153" spans="1:27">
      <c r="A2153" s="3" t="s">
        <v>1035</v>
      </c>
      <c r="B2153" s="3" t="s">
        <v>10</v>
      </c>
      <c r="C2153" s="3" t="s">
        <v>685</v>
      </c>
      <c r="D2153" s="3" t="s">
        <v>707</v>
      </c>
      <c r="E2153" s="3" t="s">
        <v>708</v>
      </c>
      <c r="F2153" s="3" t="s">
        <v>702</v>
      </c>
      <c r="G2153" s="50">
        <v>1</v>
      </c>
      <c r="H2153" s="3" t="s">
        <v>688</v>
      </c>
      <c r="I2153" s="3" t="s">
        <v>7</v>
      </c>
      <c r="J2153" s="33">
        <v>0</v>
      </c>
      <c r="K2153" s="3" t="s">
        <v>668</v>
      </c>
      <c r="L2153" s="34">
        <v>45337</v>
      </c>
      <c r="M2153" s="3" t="s">
        <v>7</v>
      </c>
      <c r="N2153" s="3" t="s">
        <v>661</v>
      </c>
      <c r="O2153" s="35">
        <v>0</v>
      </c>
      <c r="P2153" s="3" t="s">
        <v>665</v>
      </c>
      <c r="Q2153" s="3" t="s">
        <v>8</v>
      </c>
      <c r="R2153" s="3" t="s">
        <v>1389</v>
      </c>
      <c r="S2153" s="3" t="s">
        <v>1692</v>
      </c>
      <c r="T2153" s="3" t="str">
        <f t="shared" si="77"/>
        <v>MUJER</v>
      </c>
      <c r="U2153" s="48"/>
      <c r="V2153" s="3" t="s">
        <v>1599</v>
      </c>
      <c r="AA2153" s="3" t="str">
        <f t="shared" si="78"/>
        <v>MUJERMUJERINICIO LABORALCASUALBLUSAMODA</v>
      </c>
    </row>
    <row r="2154" spans="1:27">
      <c r="A2154" s="3" t="s">
        <v>1035</v>
      </c>
      <c r="B2154" s="3" t="s">
        <v>10</v>
      </c>
      <c r="C2154" s="3" t="s">
        <v>685</v>
      </c>
      <c r="D2154" s="3" t="s">
        <v>707</v>
      </c>
      <c r="E2154" s="3" t="s">
        <v>708</v>
      </c>
      <c r="F2154" s="3" t="s">
        <v>702</v>
      </c>
      <c r="G2154" s="50">
        <v>1</v>
      </c>
      <c r="H2154" s="3" t="s">
        <v>687</v>
      </c>
      <c r="I2154" s="3" t="s">
        <v>7</v>
      </c>
      <c r="J2154" s="33">
        <v>0</v>
      </c>
      <c r="K2154" s="3" t="s">
        <v>668</v>
      </c>
      <c r="L2154" s="34">
        <v>45337</v>
      </c>
      <c r="M2154" s="3" t="s">
        <v>7</v>
      </c>
      <c r="N2154" s="3" t="s">
        <v>661</v>
      </c>
      <c r="O2154" s="35">
        <v>0</v>
      </c>
      <c r="P2154" s="3" t="s">
        <v>665</v>
      </c>
      <c r="Q2154" s="3" t="s">
        <v>8</v>
      </c>
      <c r="R2154" s="3" t="s">
        <v>1389</v>
      </c>
      <c r="S2154" s="3" t="s">
        <v>1692</v>
      </c>
      <c r="T2154" s="3" t="str">
        <f t="shared" si="77"/>
        <v>MUJER</v>
      </c>
      <c r="U2154" s="48"/>
      <c r="V2154" s="3" t="s">
        <v>1599</v>
      </c>
      <c r="AA2154" s="3" t="str">
        <f t="shared" si="78"/>
        <v>MUJERMUJERINICIO LABORALCASUALBLUSAMODA</v>
      </c>
    </row>
    <row r="2155" spans="1:27">
      <c r="A2155" s="3" t="s">
        <v>1035</v>
      </c>
      <c r="B2155" s="3" t="s">
        <v>10</v>
      </c>
      <c r="C2155" s="3" t="s">
        <v>685</v>
      </c>
      <c r="D2155" s="3" t="s">
        <v>707</v>
      </c>
      <c r="E2155" s="3" t="s">
        <v>708</v>
      </c>
      <c r="F2155" s="3" t="s">
        <v>702</v>
      </c>
      <c r="G2155" s="50">
        <v>1</v>
      </c>
      <c r="H2155" s="3" t="s">
        <v>690</v>
      </c>
      <c r="I2155" s="3" t="s">
        <v>7</v>
      </c>
      <c r="J2155" s="33">
        <v>0</v>
      </c>
      <c r="K2155" s="3" t="s">
        <v>668</v>
      </c>
      <c r="L2155" s="34">
        <v>45337</v>
      </c>
      <c r="M2155" s="3" t="s">
        <v>7</v>
      </c>
      <c r="N2155" s="3" t="s">
        <v>661</v>
      </c>
      <c r="O2155" s="35">
        <v>0</v>
      </c>
      <c r="P2155" s="3" t="s">
        <v>665</v>
      </c>
      <c r="Q2155" s="3" t="s">
        <v>8</v>
      </c>
      <c r="R2155" s="3" t="s">
        <v>1389</v>
      </c>
      <c r="S2155" s="3" t="s">
        <v>1692</v>
      </c>
      <c r="T2155" s="3" t="str">
        <f t="shared" si="77"/>
        <v>MUJER</v>
      </c>
      <c r="U2155" s="48"/>
      <c r="V2155" s="3" t="s">
        <v>1599</v>
      </c>
      <c r="AA2155" s="3" t="str">
        <f t="shared" si="78"/>
        <v>MUJERMUJERINICIO LABORALCASUALBLUSAMODA</v>
      </c>
    </row>
    <row r="2156" spans="1:27">
      <c r="A2156" s="3" t="s">
        <v>1036</v>
      </c>
      <c r="B2156" s="3" t="s">
        <v>10</v>
      </c>
      <c r="C2156" s="3" t="s">
        <v>685</v>
      </c>
      <c r="D2156" s="3" t="s">
        <v>707</v>
      </c>
      <c r="E2156" s="3" t="s">
        <v>708</v>
      </c>
      <c r="F2156" s="3" t="s">
        <v>702</v>
      </c>
      <c r="G2156" s="50">
        <v>1</v>
      </c>
      <c r="H2156" s="3" t="s">
        <v>689</v>
      </c>
      <c r="I2156" s="3" t="s">
        <v>7</v>
      </c>
      <c r="J2156" s="33">
        <v>0</v>
      </c>
      <c r="K2156" s="3" t="s">
        <v>668</v>
      </c>
      <c r="L2156" s="34">
        <v>45336</v>
      </c>
      <c r="M2156" s="3" t="s">
        <v>7</v>
      </c>
      <c r="N2156" s="3" t="s">
        <v>661</v>
      </c>
      <c r="O2156" s="35">
        <v>0</v>
      </c>
      <c r="P2156" s="3" t="s">
        <v>665</v>
      </c>
      <c r="Q2156" s="3" t="s">
        <v>8</v>
      </c>
      <c r="R2156" s="3" t="s">
        <v>1389</v>
      </c>
      <c r="S2156" s="3" t="s">
        <v>1691</v>
      </c>
      <c r="T2156" s="3" t="str">
        <f t="shared" si="77"/>
        <v>MUJER</v>
      </c>
      <c r="U2156" s="48"/>
      <c r="V2156" s="3" t="s">
        <v>1599</v>
      </c>
      <c r="AA2156" s="3" t="str">
        <f t="shared" si="78"/>
        <v>MUJERMUJERINICIO LABORALCASUALBLUSAMODA</v>
      </c>
    </row>
    <row r="2157" spans="1:27">
      <c r="A2157" s="3" t="s">
        <v>1036</v>
      </c>
      <c r="B2157" s="3" t="s">
        <v>10</v>
      </c>
      <c r="C2157" s="3" t="s">
        <v>685</v>
      </c>
      <c r="D2157" s="3" t="s">
        <v>707</v>
      </c>
      <c r="E2157" s="3" t="s">
        <v>708</v>
      </c>
      <c r="F2157" s="3" t="s">
        <v>702</v>
      </c>
      <c r="G2157" s="50">
        <v>1</v>
      </c>
      <c r="H2157" s="3" t="s">
        <v>688</v>
      </c>
      <c r="I2157" s="3" t="s">
        <v>7</v>
      </c>
      <c r="J2157" s="33">
        <v>0</v>
      </c>
      <c r="K2157" s="3" t="s">
        <v>668</v>
      </c>
      <c r="L2157" s="34">
        <v>45336</v>
      </c>
      <c r="M2157" s="3" t="s">
        <v>7</v>
      </c>
      <c r="N2157" s="3" t="s">
        <v>661</v>
      </c>
      <c r="O2157" s="35">
        <v>0</v>
      </c>
      <c r="P2157" s="3" t="s">
        <v>665</v>
      </c>
      <c r="Q2157" s="3" t="s">
        <v>8</v>
      </c>
      <c r="R2157" s="3" t="s">
        <v>1389</v>
      </c>
      <c r="S2157" s="3" t="s">
        <v>1691</v>
      </c>
      <c r="T2157" s="3" t="str">
        <f t="shared" si="77"/>
        <v>MUJER</v>
      </c>
      <c r="U2157" s="48"/>
      <c r="V2157" s="3" t="s">
        <v>1599</v>
      </c>
      <c r="AA2157" s="3" t="str">
        <f t="shared" si="78"/>
        <v>MUJERMUJERINICIO LABORALCASUALBLUSAMODA</v>
      </c>
    </row>
    <row r="2158" spans="1:27">
      <c r="A2158" s="3" t="s">
        <v>1036</v>
      </c>
      <c r="B2158" s="3" t="s">
        <v>10</v>
      </c>
      <c r="C2158" s="3" t="s">
        <v>685</v>
      </c>
      <c r="D2158" s="3" t="s">
        <v>707</v>
      </c>
      <c r="E2158" s="3" t="s">
        <v>708</v>
      </c>
      <c r="F2158" s="3" t="s">
        <v>702</v>
      </c>
      <c r="G2158" s="50">
        <v>1</v>
      </c>
      <c r="H2158" s="3" t="s">
        <v>687</v>
      </c>
      <c r="I2158" s="3" t="s">
        <v>7</v>
      </c>
      <c r="J2158" s="33">
        <v>0</v>
      </c>
      <c r="K2158" s="3" t="s">
        <v>668</v>
      </c>
      <c r="L2158" s="34">
        <v>45336</v>
      </c>
      <c r="M2158" s="3" t="s">
        <v>7</v>
      </c>
      <c r="N2158" s="3" t="s">
        <v>661</v>
      </c>
      <c r="O2158" s="35">
        <v>0</v>
      </c>
      <c r="P2158" s="3" t="s">
        <v>665</v>
      </c>
      <c r="Q2158" s="3" t="s">
        <v>8</v>
      </c>
      <c r="R2158" s="3" t="s">
        <v>1389</v>
      </c>
      <c r="S2158" s="3" t="s">
        <v>1691</v>
      </c>
      <c r="T2158" s="3" t="str">
        <f t="shared" si="77"/>
        <v>MUJER</v>
      </c>
      <c r="U2158" s="48"/>
      <c r="V2158" s="3" t="s">
        <v>1599</v>
      </c>
      <c r="AA2158" s="3" t="str">
        <f t="shared" si="78"/>
        <v>MUJERMUJERINICIO LABORALCASUALBLUSAMODA</v>
      </c>
    </row>
    <row r="2159" spans="1:27">
      <c r="A2159" s="3" t="s">
        <v>1036</v>
      </c>
      <c r="B2159" s="3" t="s">
        <v>10</v>
      </c>
      <c r="C2159" s="3" t="s">
        <v>685</v>
      </c>
      <c r="D2159" s="3" t="s">
        <v>707</v>
      </c>
      <c r="E2159" s="3" t="s">
        <v>708</v>
      </c>
      <c r="F2159" s="3" t="s">
        <v>702</v>
      </c>
      <c r="G2159" s="50">
        <v>1</v>
      </c>
      <c r="H2159" s="3" t="s">
        <v>690</v>
      </c>
      <c r="I2159" s="3" t="s">
        <v>7</v>
      </c>
      <c r="J2159" s="33">
        <v>0</v>
      </c>
      <c r="K2159" s="3" t="s">
        <v>668</v>
      </c>
      <c r="L2159" s="34">
        <v>45336</v>
      </c>
      <c r="M2159" s="3" t="s">
        <v>7</v>
      </c>
      <c r="N2159" s="3" t="s">
        <v>661</v>
      </c>
      <c r="O2159" s="35">
        <v>0</v>
      </c>
      <c r="P2159" s="3" t="s">
        <v>665</v>
      </c>
      <c r="Q2159" s="3" t="s">
        <v>8</v>
      </c>
      <c r="R2159" s="3" t="s">
        <v>1389</v>
      </c>
      <c r="S2159" s="3" t="s">
        <v>1691</v>
      </c>
      <c r="T2159" s="3" t="str">
        <f t="shared" si="77"/>
        <v>MUJER</v>
      </c>
      <c r="U2159" s="48"/>
      <c r="V2159" s="3" t="s">
        <v>1599</v>
      </c>
      <c r="AA2159" s="3" t="str">
        <f t="shared" si="78"/>
        <v>MUJERMUJERINICIO LABORALCASUALBLUSAMODA</v>
      </c>
    </row>
    <row r="2160" spans="1:27">
      <c r="A2160" s="3" t="s">
        <v>1043</v>
      </c>
      <c r="B2160" s="3" t="s">
        <v>10</v>
      </c>
      <c r="C2160" s="3" t="s">
        <v>685</v>
      </c>
      <c r="D2160" s="3" t="s">
        <v>707</v>
      </c>
      <c r="E2160" s="3" t="s">
        <v>708</v>
      </c>
      <c r="F2160" s="3" t="s">
        <v>702</v>
      </c>
      <c r="G2160" s="50">
        <v>1</v>
      </c>
      <c r="H2160" s="3" t="s">
        <v>689</v>
      </c>
      <c r="I2160" s="3" t="s">
        <v>7</v>
      </c>
      <c r="J2160" s="33">
        <v>0</v>
      </c>
      <c r="K2160" s="3" t="s">
        <v>668</v>
      </c>
      <c r="L2160" s="34">
        <v>45336</v>
      </c>
      <c r="M2160" s="3" t="s">
        <v>7</v>
      </c>
      <c r="N2160" s="3" t="s">
        <v>661</v>
      </c>
      <c r="O2160" s="35">
        <v>0</v>
      </c>
      <c r="P2160" s="3" t="s">
        <v>665</v>
      </c>
      <c r="Q2160" s="3" t="s">
        <v>8</v>
      </c>
      <c r="R2160" s="3" t="s">
        <v>1389</v>
      </c>
      <c r="S2160" s="3" t="s">
        <v>1692</v>
      </c>
      <c r="T2160" s="3" t="str">
        <f t="shared" si="77"/>
        <v>MUJER</v>
      </c>
      <c r="U2160" s="48"/>
      <c r="V2160" s="3" t="s">
        <v>1599</v>
      </c>
      <c r="AA2160" s="3" t="str">
        <f t="shared" si="78"/>
        <v>MUJERMUJERINICIO LABORALCASUALBLUSAMODA</v>
      </c>
    </row>
    <row r="2161" spans="1:27">
      <c r="A2161" s="3" t="s">
        <v>1043</v>
      </c>
      <c r="B2161" s="3" t="s">
        <v>10</v>
      </c>
      <c r="C2161" s="3" t="s">
        <v>685</v>
      </c>
      <c r="D2161" s="3" t="s">
        <v>707</v>
      </c>
      <c r="E2161" s="3" t="s">
        <v>708</v>
      </c>
      <c r="F2161" s="3" t="s">
        <v>702</v>
      </c>
      <c r="G2161" s="50">
        <v>1</v>
      </c>
      <c r="H2161" s="3" t="s">
        <v>688</v>
      </c>
      <c r="I2161" s="3" t="s">
        <v>7</v>
      </c>
      <c r="J2161" s="33">
        <v>0</v>
      </c>
      <c r="K2161" s="3" t="s">
        <v>668</v>
      </c>
      <c r="L2161" s="34">
        <v>45336</v>
      </c>
      <c r="M2161" s="3" t="s">
        <v>7</v>
      </c>
      <c r="N2161" s="3" t="s">
        <v>661</v>
      </c>
      <c r="O2161" s="35">
        <v>0</v>
      </c>
      <c r="P2161" s="3" t="s">
        <v>665</v>
      </c>
      <c r="Q2161" s="3" t="s">
        <v>8</v>
      </c>
      <c r="R2161" s="3" t="s">
        <v>1389</v>
      </c>
      <c r="S2161" s="3" t="s">
        <v>1692</v>
      </c>
      <c r="T2161" s="3" t="str">
        <f t="shared" si="77"/>
        <v>MUJER</v>
      </c>
      <c r="U2161" s="48"/>
      <c r="V2161" s="3" t="s">
        <v>1599</v>
      </c>
      <c r="AA2161" s="3" t="str">
        <f t="shared" si="78"/>
        <v>MUJERMUJERINICIO LABORALCASUALBLUSAMODA</v>
      </c>
    </row>
    <row r="2162" spans="1:27">
      <c r="A2162" s="3" t="s">
        <v>1043</v>
      </c>
      <c r="B2162" s="3" t="s">
        <v>10</v>
      </c>
      <c r="C2162" s="3" t="s">
        <v>685</v>
      </c>
      <c r="D2162" s="3" t="s">
        <v>707</v>
      </c>
      <c r="E2162" s="3" t="s">
        <v>708</v>
      </c>
      <c r="F2162" s="3" t="s">
        <v>702</v>
      </c>
      <c r="G2162" s="50">
        <v>1</v>
      </c>
      <c r="H2162" s="3" t="s">
        <v>687</v>
      </c>
      <c r="I2162" s="3" t="s">
        <v>7</v>
      </c>
      <c r="J2162" s="33">
        <v>0</v>
      </c>
      <c r="K2162" s="3" t="s">
        <v>668</v>
      </c>
      <c r="L2162" s="34">
        <v>45336</v>
      </c>
      <c r="M2162" s="3" t="s">
        <v>7</v>
      </c>
      <c r="N2162" s="3" t="s">
        <v>661</v>
      </c>
      <c r="O2162" s="35">
        <v>0</v>
      </c>
      <c r="P2162" s="3" t="s">
        <v>665</v>
      </c>
      <c r="Q2162" s="3" t="s">
        <v>8</v>
      </c>
      <c r="R2162" s="3" t="s">
        <v>1389</v>
      </c>
      <c r="S2162" s="3" t="s">
        <v>1692</v>
      </c>
      <c r="T2162" s="3" t="str">
        <f t="shared" si="77"/>
        <v>MUJER</v>
      </c>
      <c r="U2162" s="48"/>
      <c r="V2162" s="3" t="s">
        <v>1599</v>
      </c>
      <c r="AA2162" s="3" t="str">
        <f t="shared" si="78"/>
        <v>MUJERMUJERINICIO LABORALCASUALBLUSAMODA</v>
      </c>
    </row>
    <row r="2163" spans="1:27">
      <c r="A2163" s="3" t="s">
        <v>1043</v>
      </c>
      <c r="B2163" s="3" t="s">
        <v>10</v>
      </c>
      <c r="C2163" s="3" t="s">
        <v>685</v>
      </c>
      <c r="D2163" s="3" t="s">
        <v>707</v>
      </c>
      <c r="E2163" s="3" t="s">
        <v>708</v>
      </c>
      <c r="F2163" s="3" t="s">
        <v>702</v>
      </c>
      <c r="G2163" s="50">
        <v>1</v>
      </c>
      <c r="H2163" s="3" t="s">
        <v>690</v>
      </c>
      <c r="I2163" s="3" t="s">
        <v>7</v>
      </c>
      <c r="J2163" s="33">
        <v>0</v>
      </c>
      <c r="K2163" s="3" t="s">
        <v>668</v>
      </c>
      <c r="L2163" s="34">
        <v>45336</v>
      </c>
      <c r="M2163" s="3" t="s">
        <v>7</v>
      </c>
      <c r="N2163" s="3" t="s">
        <v>661</v>
      </c>
      <c r="O2163" s="35">
        <v>0</v>
      </c>
      <c r="P2163" s="3" t="s">
        <v>665</v>
      </c>
      <c r="Q2163" s="3" t="s">
        <v>8</v>
      </c>
      <c r="R2163" s="3" t="s">
        <v>1389</v>
      </c>
      <c r="S2163" s="3" t="s">
        <v>1692</v>
      </c>
      <c r="T2163" s="3" t="str">
        <f t="shared" si="77"/>
        <v>MUJER</v>
      </c>
      <c r="U2163" s="48"/>
      <c r="V2163" s="3" t="s">
        <v>1599</v>
      </c>
      <c r="AA2163" s="3" t="str">
        <f t="shared" si="78"/>
        <v>MUJERMUJERINICIO LABORALCASUALBLUSAMODA</v>
      </c>
    </row>
    <row r="2164" spans="1:27">
      <c r="A2164" s="3" t="s">
        <v>1044</v>
      </c>
      <c r="B2164" s="3" t="s">
        <v>10</v>
      </c>
      <c r="C2164" s="3" t="s">
        <v>685</v>
      </c>
      <c r="D2164" s="3" t="s">
        <v>707</v>
      </c>
      <c r="E2164" s="3" t="s">
        <v>708</v>
      </c>
      <c r="F2164" s="3" t="s">
        <v>702</v>
      </c>
      <c r="G2164" s="50">
        <v>1</v>
      </c>
      <c r="H2164" s="3" t="s">
        <v>689</v>
      </c>
      <c r="I2164" s="3" t="s">
        <v>7</v>
      </c>
      <c r="J2164" s="33">
        <v>0</v>
      </c>
      <c r="K2164" s="3" t="s">
        <v>668</v>
      </c>
      <c r="L2164" s="34">
        <v>45336</v>
      </c>
      <c r="M2164" s="3" t="s">
        <v>7</v>
      </c>
      <c r="N2164" s="3" t="s">
        <v>661</v>
      </c>
      <c r="O2164" s="35">
        <v>0</v>
      </c>
      <c r="P2164" s="3" t="s">
        <v>665</v>
      </c>
      <c r="Q2164" s="3" t="s">
        <v>8</v>
      </c>
      <c r="R2164" s="3" t="s">
        <v>1389</v>
      </c>
      <c r="S2164" s="3" t="s">
        <v>1692</v>
      </c>
      <c r="T2164" s="3" t="str">
        <f t="shared" si="77"/>
        <v>MUJER</v>
      </c>
      <c r="U2164" s="48"/>
      <c r="V2164" s="3" t="s">
        <v>1599</v>
      </c>
      <c r="AA2164" s="3" t="str">
        <f t="shared" si="78"/>
        <v>MUJERMUJERINICIO LABORALCASUALBLUSAMODA</v>
      </c>
    </row>
    <row r="2165" spans="1:27">
      <c r="A2165" s="3" t="s">
        <v>1044</v>
      </c>
      <c r="B2165" s="3" t="s">
        <v>10</v>
      </c>
      <c r="C2165" s="3" t="s">
        <v>685</v>
      </c>
      <c r="D2165" s="3" t="s">
        <v>707</v>
      </c>
      <c r="E2165" s="3" t="s">
        <v>708</v>
      </c>
      <c r="F2165" s="3" t="s">
        <v>702</v>
      </c>
      <c r="G2165" s="50">
        <v>1</v>
      </c>
      <c r="H2165" s="3" t="s">
        <v>688</v>
      </c>
      <c r="I2165" s="3" t="s">
        <v>7</v>
      </c>
      <c r="J2165" s="33">
        <v>0</v>
      </c>
      <c r="K2165" s="3" t="s">
        <v>668</v>
      </c>
      <c r="L2165" s="34">
        <v>45336</v>
      </c>
      <c r="M2165" s="3" t="s">
        <v>7</v>
      </c>
      <c r="N2165" s="3" t="s">
        <v>661</v>
      </c>
      <c r="O2165" s="35">
        <v>0</v>
      </c>
      <c r="P2165" s="3" t="s">
        <v>665</v>
      </c>
      <c r="Q2165" s="3" t="s">
        <v>8</v>
      </c>
      <c r="R2165" s="3" t="s">
        <v>1389</v>
      </c>
      <c r="S2165" s="3" t="s">
        <v>1692</v>
      </c>
      <c r="T2165" s="3" t="str">
        <f t="shared" si="77"/>
        <v>MUJER</v>
      </c>
      <c r="U2165" s="48"/>
      <c r="V2165" s="3" t="s">
        <v>1599</v>
      </c>
      <c r="AA2165" s="3" t="str">
        <f t="shared" si="78"/>
        <v>MUJERMUJERINICIO LABORALCASUALBLUSAMODA</v>
      </c>
    </row>
    <row r="2166" spans="1:27">
      <c r="A2166" s="3" t="s">
        <v>1044</v>
      </c>
      <c r="B2166" s="3" t="s">
        <v>10</v>
      </c>
      <c r="C2166" s="3" t="s">
        <v>685</v>
      </c>
      <c r="D2166" s="3" t="s">
        <v>707</v>
      </c>
      <c r="E2166" s="3" t="s">
        <v>708</v>
      </c>
      <c r="F2166" s="3" t="s">
        <v>702</v>
      </c>
      <c r="G2166" s="50">
        <v>1</v>
      </c>
      <c r="H2166" s="3" t="s">
        <v>687</v>
      </c>
      <c r="I2166" s="3" t="s">
        <v>7</v>
      </c>
      <c r="J2166" s="33">
        <v>0</v>
      </c>
      <c r="K2166" s="3" t="s">
        <v>668</v>
      </c>
      <c r="L2166" s="34">
        <v>45336</v>
      </c>
      <c r="M2166" s="3" t="s">
        <v>7</v>
      </c>
      <c r="N2166" s="3" t="s">
        <v>661</v>
      </c>
      <c r="O2166" s="35">
        <v>0</v>
      </c>
      <c r="P2166" s="3" t="s">
        <v>665</v>
      </c>
      <c r="Q2166" s="3" t="s">
        <v>8</v>
      </c>
      <c r="R2166" s="3" t="s">
        <v>1389</v>
      </c>
      <c r="S2166" s="3" t="s">
        <v>1692</v>
      </c>
      <c r="T2166" s="3" t="str">
        <f t="shared" si="77"/>
        <v>MUJER</v>
      </c>
      <c r="U2166" s="48"/>
      <c r="V2166" s="3" t="s">
        <v>1599</v>
      </c>
      <c r="AA2166" s="3" t="str">
        <f t="shared" si="78"/>
        <v>MUJERMUJERINICIO LABORALCASUALBLUSAMODA</v>
      </c>
    </row>
    <row r="2167" spans="1:27">
      <c r="A2167" s="3" t="s">
        <v>1044</v>
      </c>
      <c r="B2167" s="3" t="s">
        <v>10</v>
      </c>
      <c r="C2167" s="3" t="s">
        <v>685</v>
      </c>
      <c r="D2167" s="3" t="s">
        <v>707</v>
      </c>
      <c r="E2167" s="3" t="s">
        <v>708</v>
      </c>
      <c r="F2167" s="3" t="s">
        <v>702</v>
      </c>
      <c r="G2167" s="50">
        <v>1</v>
      </c>
      <c r="H2167" s="3" t="s">
        <v>690</v>
      </c>
      <c r="I2167" s="3" t="s">
        <v>7</v>
      </c>
      <c r="J2167" s="33">
        <v>0</v>
      </c>
      <c r="K2167" s="3" t="s">
        <v>668</v>
      </c>
      <c r="L2167" s="34">
        <v>45336</v>
      </c>
      <c r="M2167" s="3" t="s">
        <v>7</v>
      </c>
      <c r="N2167" s="3" t="s">
        <v>661</v>
      </c>
      <c r="O2167" s="35">
        <v>0</v>
      </c>
      <c r="P2167" s="3" t="s">
        <v>665</v>
      </c>
      <c r="Q2167" s="3" t="s">
        <v>8</v>
      </c>
      <c r="R2167" s="3" t="s">
        <v>1389</v>
      </c>
      <c r="S2167" s="3" t="s">
        <v>1692</v>
      </c>
      <c r="T2167" s="3" t="str">
        <f t="shared" si="77"/>
        <v>MUJER</v>
      </c>
      <c r="U2167" s="48"/>
      <c r="V2167" s="3" t="s">
        <v>1599</v>
      </c>
      <c r="AA2167" s="3" t="str">
        <f t="shared" si="78"/>
        <v>MUJERMUJERINICIO LABORALCASUALBLUSAMODA</v>
      </c>
    </row>
    <row r="2168" spans="1:27">
      <c r="A2168" s="3" t="s">
        <v>1045</v>
      </c>
      <c r="B2168" s="3" t="s">
        <v>10</v>
      </c>
      <c r="C2168" s="3" t="s">
        <v>685</v>
      </c>
      <c r="D2168" s="3" t="s">
        <v>707</v>
      </c>
      <c r="E2168" s="3" t="s">
        <v>708</v>
      </c>
      <c r="F2168" s="3" t="s">
        <v>702</v>
      </c>
      <c r="G2168" s="50">
        <v>1</v>
      </c>
      <c r="H2168" s="3" t="s">
        <v>689</v>
      </c>
      <c r="I2168" s="3" t="s">
        <v>7</v>
      </c>
      <c r="J2168" s="33">
        <v>0</v>
      </c>
      <c r="K2168" s="3" t="s">
        <v>668</v>
      </c>
      <c r="L2168" s="34">
        <v>45336</v>
      </c>
      <c r="M2168" s="3" t="s">
        <v>7</v>
      </c>
      <c r="N2168" s="3" t="s">
        <v>661</v>
      </c>
      <c r="O2168" s="35">
        <v>0</v>
      </c>
      <c r="P2168" s="3" t="s">
        <v>665</v>
      </c>
      <c r="Q2168" s="3" t="s">
        <v>8</v>
      </c>
      <c r="R2168" s="3" t="s">
        <v>1389</v>
      </c>
      <c r="S2168" s="3" t="s">
        <v>1692</v>
      </c>
      <c r="T2168" s="3" t="str">
        <f t="shared" si="77"/>
        <v>MUJER</v>
      </c>
      <c r="U2168" s="48"/>
      <c r="V2168" s="3" t="s">
        <v>1599</v>
      </c>
      <c r="AA2168" s="3" t="str">
        <f t="shared" si="78"/>
        <v>MUJERMUJERINICIO LABORALCASUALBLUSAMODA</v>
      </c>
    </row>
    <row r="2169" spans="1:27">
      <c r="A2169" s="3" t="s">
        <v>1045</v>
      </c>
      <c r="B2169" s="3" t="s">
        <v>10</v>
      </c>
      <c r="C2169" s="3" t="s">
        <v>685</v>
      </c>
      <c r="D2169" s="3" t="s">
        <v>707</v>
      </c>
      <c r="E2169" s="3" t="s">
        <v>708</v>
      </c>
      <c r="F2169" s="3" t="s">
        <v>702</v>
      </c>
      <c r="G2169" s="50">
        <v>1</v>
      </c>
      <c r="H2169" s="3" t="s">
        <v>688</v>
      </c>
      <c r="I2169" s="3" t="s">
        <v>7</v>
      </c>
      <c r="J2169" s="33">
        <v>0</v>
      </c>
      <c r="K2169" s="3" t="s">
        <v>668</v>
      </c>
      <c r="L2169" s="34">
        <v>45336</v>
      </c>
      <c r="M2169" s="3" t="s">
        <v>7</v>
      </c>
      <c r="N2169" s="3" t="s">
        <v>661</v>
      </c>
      <c r="O2169" s="35">
        <v>0</v>
      </c>
      <c r="P2169" s="3" t="s">
        <v>665</v>
      </c>
      <c r="Q2169" s="3" t="s">
        <v>8</v>
      </c>
      <c r="R2169" s="3" t="s">
        <v>1389</v>
      </c>
      <c r="S2169" s="3" t="s">
        <v>1692</v>
      </c>
      <c r="T2169" s="3" t="str">
        <f t="shared" ref="T2169:T2232" si="79">+IF(B2169="NINA","INFANTIL",IF(B2169="NINO","INFANTIL",IF(B2169="BEBITA","INFANTIL",IF(B2169="BEBITO","INFANTIL",IF(B2169="BEBE","INFANTIL",IF(B2169="HOGAR","HOGAR Y COMPLEMENTOS",IF(B2169="COMPLEMENTOS","HOGAR Y COMPLEMENTOS",IF(B2169="COLEGIAL","HOGAR Y COMPLEMENTOS",IF(B2169="INT MUJER","INTERIOR",IF(B2169="INT HOMBRE","INTERIOR",IF(B2169="INT NINA","INTERIOR",IF(B2169="INT NINO","INTERIOR",IF(B2169="INT BEBITA","INTERIOR",IF(B2169="INT BEBITO","INTERIOR",IF(B2169="MUJER","MUJER",IF(B2169="HOMBRE","HOMBRE",""))))))))))))))))</f>
        <v>MUJER</v>
      </c>
      <c r="U2169" s="48"/>
      <c r="V2169" s="3" t="s">
        <v>1599</v>
      </c>
      <c r="AA2169" s="3" t="str">
        <f t="shared" si="78"/>
        <v>MUJERMUJERINICIO LABORALCASUALBLUSAMODA</v>
      </c>
    </row>
    <row r="2170" spans="1:27">
      <c r="A2170" s="3" t="s">
        <v>1045</v>
      </c>
      <c r="B2170" s="3" t="s">
        <v>10</v>
      </c>
      <c r="C2170" s="3" t="s">
        <v>685</v>
      </c>
      <c r="D2170" s="3" t="s">
        <v>707</v>
      </c>
      <c r="E2170" s="3" t="s">
        <v>708</v>
      </c>
      <c r="F2170" s="3" t="s">
        <v>702</v>
      </c>
      <c r="G2170" s="50">
        <v>1</v>
      </c>
      <c r="H2170" s="3" t="s">
        <v>687</v>
      </c>
      <c r="I2170" s="3" t="s">
        <v>7</v>
      </c>
      <c r="J2170" s="33">
        <v>0</v>
      </c>
      <c r="K2170" s="3" t="s">
        <v>668</v>
      </c>
      <c r="L2170" s="34">
        <v>45336</v>
      </c>
      <c r="M2170" s="3" t="s">
        <v>7</v>
      </c>
      <c r="N2170" s="3" t="s">
        <v>661</v>
      </c>
      <c r="O2170" s="35">
        <v>0</v>
      </c>
      <c r="P2170" s="3" t="s">
        <v>665</v>
      </c>
      <c r="Q2170" s="3" t="s">
        <v>8</v>
      </c>
      <c r="R2170" s="3" t="s">
        <v>1389</v>
      </c>
      <c r="S2170" s="3" t="s">
        <v>1692</v>
      </c>
      <c r="T2170" s="3" t="str">
        <f t="shared" si="79"/>
        <v>MUJER</v>
      </c>
      <c r="U2170" s="48"/>
      <c r="V2170" s="3" t="s">
        <v>1599</v>
      </c>
      <c r="AA2170" s="3" t="str">
        <f t="shared" si="78"/>
        <v>MUJERMUJERINICIO LABORALCASUALBLUSAMODA</v>
      </c>
    </row>
    <row r="2171" spans="1:27">
      <c r="A2171" s="3" t="s">
        <v>1045</v>
      </c>
      <c r="B2171" s="3" t="s">
        <v>10</v>
      </c>
      <c r="C2171" s="3" t="s">
        <v>685</v>
      </c>
      <c r="D2171" s="3" t="s">
        <v>707</v>
      </c>
      <c r="E2171" s="3" t="s">
        <v>708</v>
      </c>
      <c r="F2171" s="3" t="s">
        <v>702</v>
      </c>
      <c r="G2171" s="50">
        <v>1</v>
      </c>
      <c r="H2171" s="3" t="s">
        <v>690</v>
      </c>
      <c r="I2171" s="3" t="s">
        <v>7</v>
      </c>
      <c r="J2171" s="33">
        <v>0</v>
      </c>
      <c r="K2171" s="3" t="s">
        <v>668</v>
      </c>
      <c r="L2171" s="34">
        <v>45336</v>
      </c>
      <c r="M2171" s="3" t="s">
        <v>7</v>
      </c>
      <c r="N2171" s="3" t="s">
        <v>661</v>
      </c>
      <c r="O2171" s="35">
        <v>0</v>
      </c>
      <c r="P2171" s="3" t="s">
        <v>665</v>
      </c>
      <c r="Q2171" s="3" t="s">
        <v>8</v>
      </c>
      <c r="R2171" s="3" t="s">
        <v>1389</v>
      </c>
      <c r="S2171" s="3" t="s">
        <v>1692</v>
      </c>
      <c r="T2171" s="3" t="str">
        <f t="shared" si="79"/>
        <v>MUJER</v>
      </c>
      <c r="U2171" s="48"/>
      <c r="V2171" s="3" t="s">
        <v>1599</v>
      </c>
      <c r="AA2171" s="3" t="str">
        <f t="shared" si="78"/>
        <v>MUJERMUJERINICIO LABORALCASUALBLUSAMODA</v>
      </c>
    </row>
    <row r="2172" spans="1:27">
      <c r="A2172" s="3" t="s">
        <v>1046</v>
      </c>
      <c r="B2172" s="3" t="s">
        <v>10</v>
      </c>
      <c r="C2172" s="3" t="s">
        <v>685</v>
      </c>
      <c r="D2172" s="3" t="s">
        <v>707</v>
      </c>
      <c r="E2172" s="3" t="s">
        <v>708</v>
      </c>
      <c r="F2172" s="3" t="s">
        <v>702</v>
      </c>
      <c r="G2172" s="50">
        <v>1</v>
      </c>
      <c r="H2172" s="3" t="s">
        <v>689</v>
      </c>
      <c r="I2172" s="3" t="s">
        <v>7</v>
      </c>
      <c r="J2172" s="33">
        <v>0</v>
      </c>
      <c r="K2172" s="3" t="s">
        <v>668</v>
      </c>
      <c r="L2172" s="34">
        <v>45335</v>
      </c>
      <c r="M2172" s="3" t="s">
        <v>7</v>
      </c>
      <c r="N2172" s="3" t="s">
        <v>661</v>
      </c>
      <c r="O2172" s="35">
        <v>0</v>
      </c>
      <c r="P2172" s="3" t="s">
        <v>665</v>
      </c>
      <c r="Q2172" s="3" t="s">
        <v>8</v>
      </c>
      <c r="R2172" s="3" t="s">
        <v>1389</v>
      </c>
      <c r="S2172" s="3" t="s">
        <v>1692</v>
      </c>
      <c r="T2172" s="3" t="str">
        <f t="shared" si="79"/>
        <v>MUJER</v>
      </c>
      <c r="U2172" s="48"/>
      <c r="V2172" s="3" t="s">
        <v>1599</v>
      </c>
      <c r="AA2172" s="3" t="str">
        <f t="shared" si="78"/>
        <v>MUJERMUJERINICIO LABORALCASUALBLUSAMODA</v>
      </c>
    </row>
    <row r="2173" spans="1:27">
      <c r="A2173" s="3" t="s">
        <v>1046</v>
      </c>
      <c r="B2173" s="3" t="s">
        <v>10</v>
      </c>
      <c r="C2173" s="3" t="s">
        <v>685</v>
      </c>
      <c r="D2173" s="3" t="s">
        <v>707</v>
      </c>
      <c r="E2173" s="3" t="s">
        <v>708</v>
      </c>
      <c r="F2173" s="3" t="s">
        <v>702</v>
      </c>
      <c r="G2173" s="50">
        <v>1</v>
      </c>
      <c r="H2173" s="3" t="s">
        <v>688</v>
      </c>
      <c r="I2173" s="3" t="s">
        <v>7</v>
      </c>
      <c r="J2173" s="33">
        <v>0</v>
      </c>
      <c r="K2173" s="3" t="s">
        <v>668</v>
      </c>
      <c r="L2173" s="34">
        <v>45335</v>
      </c>
      <c r="M2173" s="3" t="s">
        <v>7</v>
      </c>
      <c r="N2173" s="3" t="s">
        <v>661</v>
      </c>
      <c r="O2173" s="35">
        <v>0</v>
      </c>
      <c r="P2173" s="3" t="s">
        <v>665</v>
      </c>
      <c r="Q2173" s="3" t="s">
        <v>8</v>
      </c>
      <c r="R2173" s="3" t="s">
        <v>1389</v>
      </c>
      <c r="S2173" s="3" t="s">
        <v>1692</v>
      </c>
      <c r="T2173" s="3" t="str">
        <f t="shared" si="79"/>
        <v>MUJER</v>
      </c>
      <c r="U2173" s="48"/>
      <c r="V2173" s="3" t="s">
        <v>1599</v>
      </c>
      <c r="AA2173" s="3" t="str">
        <f t="shared" si="78"/>
        <v>MUJERMUJERINICIO LABORALCASUALBLUSAMODA</v>
      </c>
    </row>
    <row r="2174" spans="1:27">
      <c r="A2174" s="3" t="s">
        <v>1046</v>
      </c>
      <c r="B2174" s="3" t="s">
        <v>10</v>
      </c>
      <c r="C2174" s="3" t="s">
        <v>685</v>
      </c>
      <c r="D2174" s="3" t="s">
        <v>707</v>
      </c>
      <c r="E2174" s="3" t="s">
        <v>708</v>
      </c>
      <c r="F2174" s="3" t="s">
        <v>702</v>
      </c>
      <c r="G2174" s="50">
        <v>1</v>
      </c>
      <c r="H2174" s="3" t="s">
        <v>687</v>
      </c>
      <c r="I2174" s="3" t="s">
        <v>7</v>
      </c>
      <c r="J2174" s="33">
        <v>0</v>
      </c>
      <c r="K2174" s="3" t="s">
        <v>668</v>
      </c>
      <c r="L2174" s="34">
        <v>45335</v>
      </c>
      <c r="M2174" s="3" t="s">
        <v>7</v>
      </c>
      <c r="N2174" s="3" t="s">
        <v>661</v>
      </c>
      <c r="O2174" s="35">
        <v>0</v>
      </c>
      <c r="P2174" s="3" t="s">
        <v>665</v>
      </c>
      <c r="Q2174" s="3" t="s">
        <v>8</v>
      </c>
      <c r="R2174" s="3" t="s">
        <v>1389</v>
      </c>
      <c r="S2174" s="3" t="s">
        <v>1692</v>
      </c>
      <c r="T2174" s="3" t="str">
        <f t="shared" si="79"/>
        <v>MUJER</v>
      </c>
      <c r="U2174" s="48"/>
      <c r="V2174" s="3" t="s">
        <v>1599</v>
      </c>
      <c r="AA2174" s="3" t="str">
        <f t="shared" si="78"/>
        <v>MUJERMUJERINICIO LABORALCASUALBLUSAMODA</v>
      </c>
    </row>
    <row r="2175" spans="1:27">
      <c r="A2175" s="3" t="s">
        <v>1046</v>
      </c>
      <c r="B2175" s="3" t="s">
        <v>10</v>
      </c>
      <c r="C2175" s="3" t="s">
        <v>685</v>
      </c>
      <c r="D2175" s="3" t="s">
        <v>707</v>
      </c>
      <c r="E2175" s="3" t="s">
        <v>708</v>
      </c>
      <c r="F2175" s="3" t="s">
        <v>702</v>
      </c>
      <c r="G2175" s="50">
        <v>1</v>
      </c>
      <c r="H2175" s="3" t="s">
        <v>690</v>
      </c>
      <c r="I2175" s="3" t="s">
        <v>7</v>
      </c>
      <c r="J2175" s="33">
        <v>0</v>
      </c>
      <c r="K2175" s="3" t="s">
        <v>668</v>
      </c>
      <c r="L2175" s="34">
        <v>45335</v>
      </c>
      <c r="M2175" s="3" t="s">
        <v>7</v>
      </c>
      <c r="N2175" s="3" t="s">
        <v>661</v>
      </c>
      <c r="O2175" s="35">
        <v>0</v>
      </c>
      <c r="P2175" s="3" t="s">
        <v>665</v>
      </c>
      <c r="Q2175" s="3" t="s">
        <v>8</v>
      </c>
      <c r="R2175" s="3" t="s">
        <v>1389</v>
      </c>
      <c r="S2175" s="3" t="s">
        <v>1692</v>
      </c>
      <c r="T2175" s="3" t="str">
        <f t="shared" si="79"/>
        <v>MUJER</v>
      </c>
      <c r="U2175" s="48"/>
      <c r="V2175" s="3" t="s">
        <v>1599</v>
      </c>
      <c r="AA2175" s="3" t="str">
        <f t="shared" ref="AA2175:AA2238" si="80">+CONCATENATE(T2175,B2175,C2175,D2175,E2175,F2175)</f>
        <v>MUJERMUJERINICIO LABORALCASUALBLUSAMODA</v>
      </c>
    </row>
    <row r="2176" spans="1:27">
      <c r="A2176" s="3" t="s">
        <v>1051</v>
      </c>
      <c r="B2176" s="3" t="s">
        <v>10</v>
      </c>
      <c r="C2176" s="3" t="s">
        <v>685</v>
      </c>
      <c r="D2176" s="3" t="s">
        <v>707</v>
      </c>
      <c r="E2176" s="3" t="s">
        <v>717</v>
      </c>
      <c r="F2176" s="3" t="s">
        <v>702</v>
      </c>
      <c r="G2176" s="50">
        <v>1</v>
      </c>
      <c r="H2176" s="3" t="s">
        <v>687</v>
      </c>
      <c r="I2176" s="3" t="s">
        <v>7</v>
      </c>
      <c r="J2176" s="33">
        <v>0</v>
      </c>
      <c r="K2176" s="3" t="s">
        <v>668</v>
      </c>
      <c r="L2176" s="34">
        <v>45335</v>
      </c>
      <c r="M2176" s="3" t="s">
        <v>7</v>
      </c>
      <c r="N2176" s="3" t="s">
        <v>661</v>
      </c>
      <c r="O2176" s="35">
        <v>0</v>
      </c>
      <c r="P2176" s="3" t="s">
        <v>665</v>
      </c>
      <c r="Q2176" s="3" t="s">
        <v>8</v>
      </c>
      <c r="R2176" s="3" t="s">
        <v>1687</v>
      </c>
      <c r="T2176" s="3" t="str">
        <f t="shared" si="79"/>
        <v>MUJER</v>
      </c>
      <c r="U2176" s="48"/>
      <c r="V2176" s="3" t="s">
        <v>1599</v>
      </c>
      <c r="AA2176" s="3" t="str">
        <f t="shared" si="80"/>
        <v>MUJERMUJERINICIO LABORALCASUALENTERIZOMODA</v>
      </c>
    </row>
    <row r="2177" spans="1:27">
      <c r="A2177" s="3" t="s">
        <v>1051</v>
      </c>
      <c r="B2177" s="3" t="s">
        <v>10</v>
      </c>
      <c r="C2177" s="3" t="s">
        <v>685</v>
      </c>
      <c r="D2177" s="3" t="s">
        <v>707</v>
      </c>
      <c r="E2177" s="3" t="s">
        <v>717</v>
      </c>
      <c r="F2177" s="3" t="s">
        <v>702</v>
      </c>
      <c r="G2177" s="50">
        <v>1</v>
      </c>
      <c r="H2177" s="3" t="s">
        <v>690</v>
      </c>
      <c r="I2177" s="3" t="s">
        <v>7</v>
      </c>
      <c r="J2177" s="33">
        <v>0</v>
      </c>
      <c r="K2177" s="3" t="s">
        <v>668</v>
      </c>
      <c r="L2177" s="34">
        <v>45335</v>
      </c>
      <c r="M2177" s="3" t="s">
        <v>7</v>
      </c>
      <c r="N2177" s="3" t="s">
        <v>661</v>
      </c>
      <c r="O2177" s="35">
        <v>0</v>
      </c>
      <c r="P2177" s="3" t="s">
        <v>665</v>
      </c>
      <c r="Q2177" s="3" t="s">
        <v>8</v>
      </c>
      <c r="R2177" s="3" t="s">
        <v>1687</v>
      </c>
      <c r="T2177" s="3" t="str">
        <f t="shared" si="79"/>
        <v>MUJER</v>
      </c>
      <c r="U2177" s="48"/>
      <c r="V2177" s="3" t="s">
        <v>1599</v>
      </c>
      <c r="AA2177" s="3" t="str">
        <f t="shared" si="80"/>
        <v>MUJERMUJERINICIO LABORALCASUALENTERIZOMODA</v>
      </c>
    </row>
    <row r="2178" spans="1:27">
      <c r="A2178" s="3" t="s">
        <v>1058</v>
      </c>
      <c r="B2178" s="3" t="s">
        <v>10</v>
      </c>
      <c r="C2178" s="3" t="s">
        <v>685</v>
      </c>
      <c r="D2178" s="3" t="s">
        <v>714</v>
      </c>
      <c r="E2178" s="3" t="s">
        <v>715</v>
      </c>
      <c r="F2178" s="3" t="s">
        <v>702</v>
      </c>
      <c r="G2178" s="50">
        <v>1</v>
      </c>
      <c r="H2178" s="3" t="s">
        <v>689</v>
      </c>
      <c r="I2178" s="3" t="s">
        <v>7</v>
      </c>
      <c r="J2178" s="33">
        <v>56</v>
      </c>
      <c r="K2178" s="3" t="s">
        <v>668</v>
      </c>
      <c r="L2178" s="34">
        <v>45334</v>
      </c>
      <c r="M2178" s="3" t="s">
        <v>180</v>
      </c>
      <c r="N2178" s="3" t="s">
        <v>661</v>
      </c>
      <c r="O2178" s="35">
        <v>0</v>
      </c>
      <c r="P2178" s="3" t="s">
        <v>665</v>
      </c>
      <c r="Q2178" s="3" t="s">
        <v>8</v>
      </c>
      <c r="R2178" s="3" t="s">
        <v>1406</v>
      </c>
      <c r="T2178" s="3" t="str">
        <f t="shared" si="79"/>
        <v>MUJER</v>
      </c>
      <c r="U2178" s="48"/>
      <c r="V2178" s="3" t="s">
        <v>1599</v>
      </c>
      <c r="AA2178" s="3" t="str">
        <f t="shared" si="80"/>
        <v>MUJERMUJERINICIO LABORALDESCANSOBATOLAMODA</v>
      </c>
    </row>
    <row r="2179" spans="1:27">
      <c r="A2179" s="3" t="s">
        <v>1058</v>
      </c>
      <c r="B2179" s="3" t="s">
        <v>10</v>
      </c>
      <c r="C2179" s="3" t="s">
        <v>685</v>
      </c>
      <c r="D2179" s="3" t="s">
        <v>714</v>
      </c>
      <c r="E2179" s="3" t="s">
        <v>715</v>
      </c>
      <c r="F2179" s="3" t="s">
        <v>702</v>
      </c>
      <c r="G2179" s="50">
        <v>1</v>
      </c>
      <c r="H2179" s="3" t="s">
        <v>688</v>
      </c>
      <c r="I2179" s="3" t="s">
        <v>7</v>
      </c>
      <c r="J2179" s="33">
        <v>91</v>
      </c>
      <c r="K2179" s="3" t="s">
        <v>668</v>
      </c>
      <c r="L2179" s="34">
        <v>45334</v>
      </c>
      <c r="M2179" s="3" t="s">
        <v>180</v>
      </c>
      <c r="N2179" s="3" t="s">
        <v>661</v>
      </c>
      <c r="O2179" s="35">
        <v>0</v>
      </c>
      <c r="P2179" s="3" t="s">
        <v>665</v>
      </c>
      <c r="Q2179" s="3" t="s">
        <v>8</v>
      </c>
      <c r="R2179" s="3" t="s">
        <v>1406</v>
      </c>
      <c r="T2179" s="3" t="str">
        <f t="shared" si="79"/>
        <v>MUJER</v>
      </c>
      <c r="U2179" s="48"/>
      <c r="V2179" s="3" t="s">
        <v>1599</v>
      </c>
      <c r="AA2179" s="3" t="str">
        <f t="shared" si="80"/>
        <v>MUJERMUJERINICIO LABORALDESCANSOBATOLAMODA</v>
      </c>
    </row>
    <row r="2180" spans="1:27">
      <c r="A2180" s="3" t="s">
        <v>1058</v>
      </c>
      <c r="B2180" s="3" t="s">
        <v>10</v>
      </c>
      <c r="C2180" s="3" t="s">
        <v>685</v>
      </c>
      <c r="D2180" s="3" t="s">
        <v>714</v>
      </c>
      <c r="E2180" s="3" t="s">
        <v>715</v>
      </c>
      <c r="F2180" s="3" t="s">
        <v>702</v>
      </c>
      <c r="G2180" s="50">
        <v>1</v>
      </c>
      <c r="H2180" s="3" t="s">
        <v>687</v>
      </c>
      <c r="I2180" s="3" t="s">
        <v>7</v>
      </c>
      <c r="J2180" s="33">
        <v>106</v>
      </c>
      <c r="K2180" s="3" t="s">
        <v>668</v>
      </c>
      <c r="L2180" s="34">
        <v>45334</v>
      </c>
      <c r="M2180" s="3" t="s">
        <v>180</v>
      </c>
      <c r="N2180" s="3" t="s">
        <v>661</v>
      </c>
      <c r="O2180" s="35">
        <v>0</v>
      </c>
      <c r="P2180" s="3" t="s">
        <v>665</v>
      </c>
      <c r="Q2180" s="3" t="s">
        <v>8</v>
      </c>
      <c r="R2180" s="3" t="s">
        <v>1406</v>
      </c>
      <c r="T2180" s="3" t="str">
        <f t="shared" si="79"/>
        <v>MUJER</v>
      </c>
      <c r="U2180" s="48"/>
      <c r="V2180" s="3" t="s">
        <v>1599</v>
      </c>
      <c r="AA2180" s="3" t="str">
        <f t="shared" si="80"/>
        <v>MUJERMUJERINICIO LABORALDESCANSOBATOLAMODA</v>
      </c>
    </row>
    <row r="2181" spans="1:27">
      <c r="A2181" s="3" t="s">
        <v>1058</v>
      </c>
      <c r="B2181" s="3" t="s">
        <v>10</v>
      </c>
      <c r="C2181" s="3" t="s">
        <v>685</v>
      </c>
      <c r="D2181" s="3" t="s">
        <v>714</v>
      </c>
      <c r="E2181" s="3" t="s">
        <v>715</v>
      </c>
      <c r="F2181" s="3" t="s">
        <v>702</v>
      </c>
      <c r="G2181" s="50">
        <v>1</v>
      </c>
      <c r="H2181" s="3" t="s">
        <v>690</v>
      </c>
      <c r="I2181" s="3" t="s">
        <v>7</v>
      </c>
      <c r="J2181" s="33">
        <v>84</v>
      </c>
      <c r="K2181" s="3" t="s">
        <v>668</v>
      </c>
      <c r="L2181" s="34">
        <v>45334</v>
      </c>
      <c r="M2181" s="3" t="s">
        <v>180</v>
      </c>
      <c r="N2181" s="3" t="s">
        <v>661</v>
      </c>
      <c r="O2181" s="35">
        <v>0</v>
      </c>
      <c r="P2181" s="3" t="s">
        <v>665</v>
      </c>
      <c r="Q2181" s="3" t="s">
        <v>8</v>
      </c>
      <c r="R2181" s="3" t="s">
        <v>1406</v>
      </c>
      <c r="T2181" s="3" t="str">
        <f t="shared" si="79"/>
        <v>MUJER</v>
      </c>
      <c r="U2181" s="48"/>
      <c r="V2181" s="3" t="s">
        <v>1599</v>
      </c>
      <c r="AA2181" s="3" t="str">
        <f t="shared" si="80"/>
        <v>MUJERMUJERINICIO LABORALDESCANSOBATOLAMODA</v>
      </c>
    </row>
    <row r="2182" spans="1:27">
      <c r="A2182" s="3" t="s">
        <v>1059</v>
      </c>
      <c r="B2182" s="3" t="s">
        <v>10</v>
      </c>
      <c r="C2182" s="3" t="s">
        <v>685</v>
      </c>
      <c r="D2182" s="3" t="s">
        <v>714</v>
      </c>
      <c r="E2182" s="3" t="s">
        <v>715</v>
      </c>
      <c r="F2182" s="3" t="s">
        <v>702</v>
      </c>
      <c r="G2182" s="50">
        <v>1</v>
      </c>
      <c r="H2182" s="3" t="s">
        <v>689</v>
      </c>
      <c r="I2182" s="3" t="s">
        <v>7</v>
      </c>
      <c r="J2182" s="33">
        <v>56</v>
      </c>
      <c r="K2182" s="3" t="s">
        <v>668</v>
      </c>
      <c r="L2182" s="34">
        <v>45338</v>
      </c>
      <c r="M2182" s="3" t="s">
        <v>205</v>
      </c>
      <c r="N2182" s="3" t="s">
        <v>661</v>
      </c>
      <c r="O2182" s="35">
        <v>0</v>
      </c>
      <c r="P2182" s="3" t="s">
        <v>665</v>
      </c>
      <c r="Q2182" s="3" t="s">
        <v>8</v>
      </c>
      <c r="R2182" s="3" t="s">
        <v>1406</v>
      </c>
      <c r="T2182" s="3" t="str">
        <f t="shared" si="79"/>
        <v>MUJER</v>
      </c>
      <c r="U2182" s="48"/>
      <c r="V2182" s="3" t="s">
        <v>1599</v>
      </c>
      <c r="AA2182" s="3" t="str">
        <f t="shared" si="80"/>
        <v>MUJERMUJERINICIO LABORALDESCANSOBATOLAMODA</v>
      </c>
    </row>
    <row r="2183" spans="1:27">
      <c r="A2183" s="3" t="s">
        <v>1059</v>
      </c>
      <c r="B2183" s="3" t="s">
        <v>10</v>
      </c>
      <c r="C2183" s="3" t="s">
        <v>685</v>
      </c>
      <c r="D2183" s="3" t="s">
        <v>714</v>
      </c>
      <c r="E2183" s="3" t="s">
        <v>715</v>
      </c>
      <c r="F2183" s="3" t="s">
        <v>702</v>
      </c>
      <c r="G2183" s="50">
        <v>1</v>
      </c>
      <c r="H2183" s="3" t="s">
        <v>688</v>
      </c>
      <c r="I2183" s="3" t="s">
        <v>7</v>
      </c>
      <c r="J2183" s="33">
        <v>91</v>
      </c>
      <c r="K2183" s="3" t="s">
        <v>668</v>
      </c>
      <c r="L2183" s="34">
        <v>45338</v>
      </c>
      <c r="M2183" s="3" t="s">
        <v>205</v>
      </c>
      <c r="N2183" s="3" t="s">
        <v>661</v>
      </c>
      <c r="O2183" s="35">
        <v>0</v>
      </c>
      <c r="P2183" s="3" t="s">
        <v>665</v>
      </c>
      <c r="Q2183" s="3" t="s">
        <v>8</v>
      </c>
      <c r="R2183" s="3" t="s">
        <v>1406</v>
      </c>
      <c r="T2183" s="3" t="str">
        <f t="shared" si="79"/>
        <v>MUJER</v>
      </c>
      <c r="U2183" s="48"/>
      <c r="V2183" s="3" t="s">
        <v>1599</v>
      </c>
      <c r="AA2183" s="3" t="str">
        <f t="shared" si="80"/>
        <v>MUJERMUJERINICIO LABORALDESCANSOBATOLAMODA</v>
      </c>
    </row>
    <row r="2184" spans="1:27">
      <c r="A2184" s="3" t="s">
        <v>1059</v>
      </c>
      <c r="B2184" s="3" t="s">
        <v>10</v>
      </c>
      <c r="C2184" s="3" t="s">
        <v>685</v>
      </c>
      <c r="D2184" s="3" t="s">
        <v>714</v>
      </c>
      <c r="E2184" s="3" t="s">
        <v>715</v>
      </c>
      <c r="F2184" s="3" t="s">
        <v>702</v>
      </c>
      <c r="G2184" s="50">
        <v>1</v>
      </c>
      <c r="H2184" s="3" t="s">
        <v>687</v>
      </c>
      <c r="I2184" s="3" t="s">
        <v>7</v>
      </c>
      <c r="J2184" s="33">
        <v>106</v>
      </c>
      <c r="K2184" s="3" t="s">
        <v>668</v>
      </c>
      <c r="L2184" s="34">
        <v>45338</v>
      </c>
      <c r="M2184" s="3" t="s">
        <v>205</v>
      </c>
      <c r="N2184" s="3" t="s">
        <v>661</v>
      </c>
      <c r="O2184" s="35">
        <v>0</v>
      </c>
      <c r="P2184" s="3" t="s">
        <v>665</v>
      </c>
      <c r="Q2184" s="3" t="s">
        <v>8</v>
      </c>
      <c r="R2184" s="3" t="s">
        <v>1406</v>
      </c>
      <c r="T2184" s="3" t="str">
        <f t="shared" si="79"/>
        <v>MUJER</v>
      </c>
      <c r="U2184" s="48"/>
      <c r="V2184" s="3" t="s">
        <v>1599</v>
      </c>
      <c r="AA2184" s="3" t="str">
        <f t="shared" si="80"/>
        <v>MUJERMUJERINICIO LABORALDESCANSOBATOLAMODA</v>
      </c>
    </row>
    <row r="2185" spans="1:27">
      <c r="A2185" s="3" t="s">
        <v>1059</v>
      </c>
      <c r="B2185" s="3" t="s">
        <v>10</v>
      </c>
      <c r="C2185" s="3" t="s">
        <v>685</v>
      </c>
      <c r="D2185" s="3" t="s">
        <v>714</v>
      </c>
      <c r="E2185" s="3" t="s">
        <v>715</v>
      </c>
      <c r="F2185" s="3" t="s">
        <v>702</v>
      </c>
      <c r="G2185" s="50">
        <v>1</v>
      </c>
      <c r="H2185" s="3" t="s">
        <v>690</v>
      </c>
      <c r="I2185" s="3" t="s">
        <v>7</v>
      </c>
      <c r="J2185" s="33">
        <v>84</v>
      </c>
      <c r="K2185" s="3" t="s">
        <v>668</v>
      </c>
      <c r="L2185" s="34">
        <v>45338</v>
      </c>
      <c r="M2185" s="3" t="s">
        <v>205</v>
      </c>
      <c r="N2185" s="3" t="s">
        <v>661</v>
      </c>
      <c r="O2185" s="35">
        <v>0</v>
      </c>
      <c r="P2185" s="3" t="s">
        <v>665</v>
      </c>
      <c r="Q2185" s="3" t="s">
        <v>8</v>
      </c>
      <c r="R2185" s="3" t="s">
        <v>1406</v>
      </c>
      <c r="T2185" s="3" t="str">
        <f t="shared" si="79"/>
        <v>MUJER</v>
      </c>
      <c r="U2185" s="48"/>
      <c r="V2185" s="3" t="s">
        <v>1599</v>
      </c>
      <c r="AA2185" s="3" t="str">
        <f t="shared" si="80"/>
        <v>MUJERMUJERINICIO LABORALDESCANSOBATOLAMODA</v>
      </c>
    </row>
    <row r="2186" spans="1:27">
      <c r="A2186" s="3">
        <v>319030</v>
      </c>
      <c r="B2186" s="3" t="s">
        <v>10</v>
      </c>
      <c r="C2186" s="3" t="s">
        <v>685</v>
      </c>
      <c r="D2186" s="3" t="s">
        <v>714</v>
      </c>
      <c r="E2186" s="3" t="s">
        <v>715</v>
      </c>
      <c r="F2186" s="3" t="s">
        <v>711</v>
      </c>
      <c r="G2186" s="50">
        <v>4</v>
      </c>
      <c r="H2186" s="3" t="s">
        <v>771</v>
      </c>
      <c r="I2186" s="3" t="s">
        <v>695</v>
      </c>
      <c r="J2186" s="33">
        <v>84</v>
      </c>
      <c r="K2186" s="3" t="s">
        <v>668</v>
      </c>
      <c r="L2186" s="34">
        <v>45334</v>
      </c>
      <c r="M2186" s="3" t="s">
        <v>14</v>
      </c>
      <c r="N2186" s="3" t="s">
        <v>662</v>
      </c>
      <c r="O2186" s="35">
        <v>0</v>
      </c>
      <c r="P2186" s="3" t="s">
        <v>664</v>
      </c>
      <c r="Q2186" s="3" t="s">
        <v>8</v>
      </c>
      <c r="R2186" s="3" t="s">
        <v>1439</v>
      </c>
      <c r="T2186" s="3" t="str">
        <f t="shared" si="79"/>
        <v>MUJER</v>
      </c>
      <c r="U2186" s="48"/>
      <c r="V2186" s="3" t="s">
        <v>1599</v>
      </c>
      <c r="AA2186" s="3" t="str">
        <f t="shared" si="80"/>
        <v>MUJERMUJERINICIO LABORALDESCANSOBATOLABASICO MODA</v>
      </c>
    </row>
    <row r="2187" spans="1:27">
      <c r="A2187" s="3">
        <v>319030</v>
      </c>
      <c r="B2187" s="3" t="s">
        <v>10</v>
      </c>
      <c r="C2187" s="3" t="s">
        <v>685</v>
      </c>
      <c r="D2187" s="3" t="s">
        <v>714</v>
      </c>
      <c r="E2187" s="3" t="s">
        <v>715</v>
      </c>
      <c r="F2187" s="3" t="s">
        <v>711</v>
      </c>
      <c r="G2187" s="50">
        <v>4</v>
      </c>
      <c r="H2187" s="3" t="s">
        <v>753</v>
      </c>
      <c r="I2187" s="3" t="s">
        <v>695</v>
      </c>
      <c r="J2187" s="33">
        <v>168</v>
      </c>
      <c r="K2187" s="3" t="s">
        <v>668</v>
      </c>
      <c r="L2187" s="34">
        <v>45334</v>
      </c>
      <c r="M2187" s="3" t="s">
        <v>14</v>
      </c>
      <c r="N2187" s="3" t="s">
        <v>662</v>
      </c>
      <c r="O2187" s="35">
        <v>0</v>
      </c>
      <c r="P2187" s="3" t="s">
        <v>664</v>
      </c>
      <c r="Q2187" s="3" t="s">
        <v>8</v>
      </c>
      <c r="R2187" s="3" t="s">
        <v>1439</v>
      </c>
      <c r="T2187" s="3" t="str">
        <f t="shared" si="79"/>
        <v>MUJER</v>
      </c>
      <c r="U2187" s="48"/>
      <c r="V2187" s="3" t="s">
        <v>1599</v>
      </c>
      <c r="AA2187" s="3" t="str">
        <f t="shared" si="80"/>
        <v>MUJERMUJERINICIO LABORALDESCANSOBATOLABASICO MODA</v>
      </c>
    </row>
    <row r="2188" spans="1:27">
      <c r="A2188" s="3">
        <v>307015</v>
      </c>
      <c r="B2188" s="3" t="s">
        <v>10</v>
      </c>
      <c r="C2188" s="3" t="s">
        <v>685</v>
      </c>
      <c r="D2188" s="3" t="s">
        <v>714</v>
      </c>
      <c r="E2188" s="3" t="s">
        <v>712</v>
      </c>
      <c r="F2188" s="3" t="s">
        <v>711</v>
      </c>
      <c r="G2188" s="50">
        <v>1</v>
      </c>
      <c r="H2188" s="3" t="s">
        <v>689</v>
      </c>
      <c r="I2188" s="3" t="s">
        <v>695</v>
      </c>
      <c r="J2188" s="33">
        <v>154</v>
      </c>
      <c r="K2188" s="3" t="s">
        <v>668</v>
      </c>
      <c r="L2188" s="34">
        <v>45334</v>
      </c>
      <c r="M2188" s="3" t="s">
        <v>14</v>
      </c>
      <c r="N2188" s="3" t="s">
        <v>662</v>
      </c>
      <c r="O2188" s="35">
        <v>0</v>
      </c>
      <c r="P2188" s="3" t="s">
        <v>664</v>
      </c>
      <c r="Q2188" s="3" t="s">
        <v>8</v>
      </c>
      <c r="R2188" s="3" t="s">
        <v>1464</v>
      </c>
      <c r="T2188" s="3" t="str">
        <f t="shared" si="79"/>
        <v>MUJER</v>
      </c>
      <c r="U2188" s="48"/>
      <c r="V2188" s="3" t="s">
        <v>1599</v>
      </c>
      <c r="AA2188" s="3" t="str">
        <f t="shared" si="80"/>
        <v>MUJERMUJERINICIO LABORALDESCANSOSHORTBASICO MODA</v>
      </c>
    </row>
    <row r="2189" spans="1:27">
      <c r="A2189" s="3">
        <v>307015</v>
      </c>
      <c r="B2189" s="3" t="s">
        <v>10</v>
      </c>
      <c r="C2189" s="3" t="s">
        <v>685</v>
      </c>
      <c r="D2189" s="3" t="s">
        <v>714</v>
      </c>
      <c r="E2189" s="3" t="s">
        <v>712</v>
      </c>
      <c r="F2189" s="3" t="s">
        <v>711</v>
      </c>
      <c r="G2189" s="50">
        <v>1</v>
      </c>
      <c r="H2189" s="3" t="s">
        <v>688</v>
      </c>
      <c r="I2189" s="3" t="s">
        <v>695</v>
      </c>
      <c r="J2189" s="33">
        <v>239</v>
      </c>
      <c r="K2189" s="3" t="s">
        <v>668</v>
      </c>
      <c r="L2189" s="34">
        <v>45334</v>
      </c>
      <c r="M2189" s="3" t="s">
        <v>14</v>
      </c>
      <c r="N2189" s="3" t="s">
        <v>662</v>
      </c>
      <c r="O2189" s="35">
        <v>0</v>
      </c>
      <c r="P2189" s="3" t="s">
        <v>664</v>
      </c>
      <c r="Q2189" s="3" t="s">
        <v>8</v>
      </c>
      <c r="R2189" s="3" t="s">
        <v>1464</v>
      </c>
      <c r="T2189" s="3" t="str">
        <f t="shared" si="79"/>
        <v>MUJER</v>
      </c>
      <c r="U2189" s="48"/>
      <c r="V2189" s="3" t="s">
        <v>1599</v>
      </c>
      <c r="AA2189" s="3" t="str">
        <f t="shared" si="80"/>
        <v>MUJERMUJERINICIO LABORALDESCANSOSHORTBASICO MODA</v>
      </c>
    </row>
    <row r="2190" spans="1:27">
      <c r="A2190" s="3">
        <v>307015</v>
      </c>
      <c r="B2190" s="3" t="s">
        <v>10</v>
      </c>
      <c r="C2190" s="3" t="s">
        <v>685</v>
      </c>
      <c r="D2190" s="3" t="s">
        <v>714</v>
      </c>
      <c r="E2190" s="3" t="s">
        <v>712</v>
      </c>
      <c r="F2190" s="3" t="s">
        <v>711</v>
      </c>
      <c r="G2190" s="50">
        <v>1</v>
      </c>
      <c r="H2190" s="3" t="s">
        <v>687</v>
      </c>
      <c r="I2190" s="3" t="s">
        <v>695</v>
      </c>
      <c r="J2190" s="33">
        <v>257</v>
      </c>
      <c r="K2190" s="3" t="s">
        <v>668</v>
      </c>
      <c r="L2190" s="34">
        <v>45334</v>
      </c>
      <c r="M2190" s="3" t="s">
        <v>14</v>
      </c>
      <c r="N2190" s="3" t="s">
        <v>662</v>
      </c>
      <c r="O2190" s="35">
        <v>0</v>
      </c>
      <c r="P2190" s="3" t="s">
        <v>664</v>
      </c>
      <c r="Q2190" s="3" t="s">
        <v>8</v>
      </c>
      <c r="R2190" s="3" t="s">
        <v>1464</v>
      </c>
      <c r="T2190" s="3" t="str">
        <f t="shared" si="79"/>
        <v>MUJER</v>
      </c>
      <c r="U2190" s="48"/>
      <c r="V2190" s="3" t="s">
        <v>1599</v>
      </c>
      <c r="AA2190" s="3" t="str">
        <f t="shared" si="80"/>
        <v>MUJERMUJERINICIO LABORALDESCANSOSHORTBASICO MODA</v>
      </c>
    </row>
    <row r="2191" spans="1:27">
      <c r="A2191" s="3">
        <v>307015</v>
      </c>
      <c r="B2191" s="3" t="s">
        <v>10</v>
      </c>
      <c r="C2191" s="3" t="s">
        <v>685</v>
      </c>
      <c r="D2191" s="3" t="s">
        <v>714</v>
      </c>
      <c r="E2191" s="3" t="s">
        <v>712</v>
      </c>
      <c r="F2191" s="3" t="s">
        <v>711</v>
      </c>
      <c r="G2191" s="50">
        <v>1</v>
      </c>
      <c r="H2191" s="3" t="s">
        <v>690</v>
      </c>
      <c r="I2191" s="3" t="s">
        <v>695</v>
      </c>
      <c r="J2191" s="33">
        <v>222</v>
      </c>
      <c r="K2191" s="3" t="s">
        <v>668</v>
      </c>
      <c r="L2191" s="34">
        <v>45334</v>
      </c>
      <c r="M2191" s="3" t="s">
        <v>14</v>
      </c>
      <c r="N2191" s="3" t="s">
        <v>662</v>
      </c>
      <c r="O2191" s="35">
        <v>0</v>
      </c>
      <c r="P2191" s="3" t="s">
        <v>664</v>
      </c>
      <c r="Q2191" s="3" t="s">
        <v>8</v>
      </c>
      <c r="R2191" s="3" t="s">
        <v>1464</v>
      </c>
      <c r="T2191" s="3" t="str">
        <f t="shared" si="79"/>
        <v>MUJER</v>
      </c>
      <c r="U2191" s="48"/>
      <c r="V2191" s="3" t="s">
        <v>1599</v>
      </c>
      <c r="AA2191" s="3" t="str">
        <f t="shared" si="80"/>
        <v>MUJERMUJERINICIO LABORALDESCANSOSHORTBASICO MODA</v>
      </c>
    </row>
    <row r="2192" spans="1:27">
      <c r="A2192" s="3">
        <v>296314</v>
      </c>
      <c r="B2192" s="3" t="s">
        <v>10</v>
      </c>
      <c r="C2192" s="3" t="s">
        <v>685</v>
      </c>
      <c r="D2192" s="3" t="s">
        <v>714</v>
      </c>
      <c r="E2192" s="3" t="s">
        <v>715</v>
      </c>
      <c r="F2192" s="3" t="s">
        <v>711</v>
      </c>
      <c r="G2192" s="50">
        <v>1</v>
      </c>
      <c r="H2192" s="3" t="s">
        <v>690</v>
      </c>
      <c r="I2192" s="3" t="s">
        <v>695</v>
      </c>
      <c r="J2192" s="33">
        <v>168</v>
      </c>
      <c r="K2192" s="3" t="s">
        <v>668</v>
      </c>
      <c r="L2192" s="34">
        <v>45334</v>
      </c>
      <c r="M2192" s="3" t="s">
        <v>14</v>
      </c>
      <c r="N2192" s="3" t="s">
        <v>662</v>
      </c>
      <c r="O2192" s="35">
        <v>0</v>
      </c>
      <c r="P2192" s="3" t="s">
        <v>664</v>
      </c>
      <c r="Q2192" s="3" t="s">
        <v>8</v>
      </c>
      <c r="R2192" s="3" t="s">
        <v>1439</v>
      </c>
      <c r="T2192" s="3" t="str">
        <f t="shared" si="79"/>
        <v>MUJER</v>
      </c>
      <c r="U2192" s="48"/>
      <c r="V2192" s="3" t="s">
        <v>1599</v>
      </c>
      <c r="AA2192" s="3" t="str">
        <f t="shared" si="80"/>
        <v>MUJERMUJERINICIO LABORALDESCANSOBATOLABASICO MODA</v>
      </c>
    </row>
    <row r="2193" spans="1:27">
      <c r="A2193" s="3">
        <v>296314</v>
      </c>
      <c r="B2193" s="3" t="s">
        <v>10</v>
      </c>
      <c r="C2193" s="3" t="s">
        <v>685</v>
      </c>
      <c r="D2193" s="3" t="s">
        <v>714</v>
      </c>
      <c r="E2193" s="3" t="s">
        <v>715</v>
      </c>
      <c r="F2193" s="3" t="s">
        <v>711</v>
      </c>
      <c r="G2193" s="50">
        <v>1</v>
      </c>
      <c r="H2193" s="3" t="s">
        <v>687</v>
      </c>
      <c r="I2193" s="3" t="s">
        <v>695</v>
      </c>
      <c r="J2193" s="33">
        <v>42</v>
      </c>
      <c r="K2193" s="3" t="s">
        <v>668</v>
      </c>
      <c r="L2193" s="34">
        <v>45334</v>
      </c>
      <c r="M2193" s="3" t="s">
        <v>14</v>
      </c>
      <c r="N2193" s="3" t="s">
        <v>662</v>
      </c>
      <c r="O2193" s="35">
        <v>0</v>
      </c>
      <c r="P2193" s="3" t="s">
        <v>664</v>
      </c>
      <c r="Q2193" s="3" t="s">
        <v>8</v>
      </c>
      <c r="R2193" s="3" t="s">
        <v>1439</v>
      </c>
      <c r="T2193" s="3" t="str">
        <f t="shared" si="79"/>
        <v>MUJER</v>
      </c>
      <c r="U2193" s="48"/>
      <c r="V2193" s="3" t="s">
        <v>1599</v>
      </c>
      <c r="AA2193" s="3" t="str">
        <f t="shared" si="80"/>
        <v>MUJERMUJERINICIO LABORALDESCANSOBATOLABASICO MODA</v>
      </c>
    </row>
    <row r="2194" spans="1:27">
      <c r="A2194" s="3">
        <v>307018</v>
      </c>
      <c r="B2194" s="3" t="s">
        <v>10</v>
      </c>
      <c r="C2194" s="3" t="s">
        <v>685</v>
      </c>
      <c r="D2194" s="3" t="s">
        <v>714</v>
      </c>
      <c r="E2194" s="3" t="s">
        <v>715</v>
      </c>
      <c r="F2194" s="3" t="s">
        <v>711</v>
      </c>
      <c r="G2194" s="50">
        <v>1</v>
      </c>
      <c r="H2194" s="3" t="s">
        <v>690</v>
      </c>
      <c r="I2194" s="3" t="s">
        <v>695</v>
      </c>
      <c r="J2194" s="33">
        <v>284</v>
      </c>
      <c r="K2194" s="3" t="s">
        <v>668</v>
      </c>
      <c r="L2194" s="34">
        <v>45334</v>
      </c>
      <c r="M2194" s="3" t="s">
        <v>14</v>
      </c>
      <c r="N2194" s="3" t="s">
        <v>662</v>
      </c>
      <c r="O2194" s="35">
        <v>0</v>
      </c>
      <c r="P2194" s="3" t="s">
        <v>664</v>
      </c>
      <c r="Q2194" s="3" t="s">
        <v>8</v>
      </c>
      <c r="R2194" s="3" t="s">
        <v>1439</v>
      </c>
      <c r="T2194" s="3" t="str">
        <f t="shared" si="79"/>
        <v>MUJER</v>
      </c>
      <c r="U2194" s="48"/>
      <c r="V2194" s="3" t="s">
        <v>1599</v>
      </c>
      <c r="AA2194" s="3" t="str">
        <f t="shared" si="80"/>
        <v>MUJERMUJERINICIO LABORALDESCANSOBATOLABASICO MODA</v>
      </c>
    </row>
    <row r="2195" spans="1:27">
      <c r="A2195" s="3">
        <v>307018</v>
      </c>
      <c r="B2195" s="3" t="s">
        <v>10</v>
      </c>
      <c r="C2195" s="3" t="s">
        <v>685</v>
      </c>
      <c r="D2195" s="3" t="s">
        <v>714</v>
      </c>
      <c r="E2195" s="3" t="s">
        <v>715</v>
      </c>
      <c r="F2195" s="3" t="s">
        <v>711</v>
      </c>
      <c r="G2195" s="50">
        <v>1</v>
      </c>
      <c r="H2195" s="3" t="s">
        <v>689</v>
      </c>
      <c r="I2195" s="3" t="s">
        <v>695</v>
      </c>
      <c r="J2195" s="33">
        <v>61</v>
      </c>
      <c r="K2195" s="3" t="s">
        <v>668</v>
      </c>
      <c r="L2195" s="34">
        <v>45334</v>
      </c>
      <c r="M2195" s="3" t="s">
        <v>14</v>
      </c>
      <c r="N2195" s="3" t="s">
        <v>662</v>
      </c>
      <c r="O2195" s="35">
        <v>0</v>
      </c>
      <c r="P2195" s="3" t="s">
        <v>664</v>
      </c>
      <c r="Q2195" s="3" t="s">
        <v>8</v>
      </c>
      <c r="R2195" s="3" t="s">
        <v>1439</v>
      </c>
      <c r="T2195" s="3" t="str">
        <f t="shared" si="79"/>
        <v>MUJER</v>
      </c>
      <c r="U2195" s="48"/>
      <c r="V2195" s="3" t="s">
        <v>1599</v>
      </c>
      <c r="AA2195" s="3" t="str">
        <f t="shared" si="80"/>
        <v>MUJERMUJERINICIO LABORALDESCANSOBATOLABASICO MODA</v>
      </c>
    </row>
    <row r="2196" spans="1:27">
      <c r="A2196" s="3">
        <v>308537</v>
      </c>
      <c r="B2196" s="3" t="s">
        <v>10</v>
      </c>
      <c r="C2196" s="3" t="s">
        <v>685</v>
      </c>
      <c r="D2196" s="3" t="s">
        <v>714</v>
      </c>
      <c r="E2196" s="3" t="s">
        <v>751</v>
      </c>
      <c r="F2196" s="3" t="s">
        <v>702</v>
      </c>
      <c r="G2196" s="50">
        <v>1</v>
      </c>
      <c r="H2196" s="3" t="s">
        <v>687</v>
      </c>
      <c r="I2196" s="3" t="s">
        <v>765</v>
      </c>
      <c r="J2196" s="33">
        <v>385</v>
      </c>
      <c r="K2196" s="3" t="s">
        <v>668</v>
      </c>
      <c r="L2196" s="34">
        <v>45334</v>
      </c>
      <c r="M2196" s="3" t="s">
        <v>14</v>
      </c>
      <c r="N2196" s="3" t="s">
        <v>662</v>
      </c>
      <c r="O2196" s="35">
        <v>0</v>
      </c>
      <c r="P2196" s="3" t="s">
        <v>664</v>
      </c>
      <c r="Q2196" s="3" t="s">
        <v>8</v>
      </c>
      <c r="R2196" s="3" t="s">
        <v>1321</v>
      </c>
      <c r="T2196" s="3" t="str">
        <f t="shared" si="79"/>
        <v>MUJER</v>
      </c>
      <c r="U2196" s="48"/>
      <c r="V2196" s="3" t="s">
        <v>1599</v>
      </c>
      <c r="AA2196" s="3" t="str">
        <f t="shared" si="80"/>
        <v>MUJERMUJERINICIO LABORALDESCANSOCONJUNTOMODA</v>
      </c>
    </row>
    <row r="2197" spans="1:27">
      <c r="A2197" s="3">
        <v>308537</v>
      </c>
      <c r="B2197" s="3" t="s">
        <v>10</v>
      </c>
      <c r="C2197" s="3" t="s">
        <v>685</v>
      </c>
      <c r="D2197" s="3" t="s">
        <v>714</v>
      </c>
      <c r="E2197" s="3" t="s">
        <v>751</v>
      </c>
      <c r="F2197" s="3" t="s">
        <v>702</v>
      </c>
      <c r="G2197" s="50">
        <v>1</v>
      </c>
      <c r="H2197" s="3" t="s">
        <v>688</v>
      </c>
      <c r="I2197" s="3" t="s">
        <v>765</v>
      </c>
      <c r="J2197" s="33">
        <v>354</v>
      </c>
      <c r="K2197" s="3" t="s">
        <v>668</v>
      </c>
      <c r="L2197" s="34">
        <v>45334</v>
      </c>
      <c r="M2197" s="3" t="s">
        <v>14</v>
      </c>
      <c r="N2197" s="3" t="s">
        <v>662</v>
      </c>
      <c r="O2197" s="35">
        <v>0</v>
      </c>
      <c r="P2197" s="3" t="s">
        <v>664</v>
      </c>
      <c r="Q2197" s="3" t="s">
        <v>8</v>
      </c>
      <c r="R2197" s="3" t="s">
        <v>1321</v>
      </c>
      <c r="T2197" s="3" t="str">
        <f t="shared" si="79"/>
        <v>MUJER</v>
      </c>
      <c r="U2197" s="48"/>
      <c r="V2197" s="3" t="s">
        <v>1599</v>
      </c>
      <c r="AA2197" s="3" t="str">
        <f t="shared" si="80"/>
        <v>MUJERMUJERINICIO LABORALDESCANSOCONJUNTOMODA</v>
      </c>
    </row>
    <row r="2198" spans="1:27">
      <c r="A2198" s="3">
        <v>308537</v>
      </c>
      <c r="B2198" s="3" t="s">
        <v>10</v>
      </c>
      <c r="C2198" s="3" t="s">
        <v>685</v>
      </c>
      <c r="D2198" s="3" t="s">
        <v>714</v>
      </c>
      <c r="E2198" s="3" t="s">
        <v>751</v>
      </c>
      <c r="F2198" s="3" t="s">
        <v>702</v>
      </c>
      <c r="G2198" s="50">
        <v>1</v>
      </c>
      <c r="H2198" s="3" t="s">
        <v>689</v>
      </c>
      <c r="I2198" s="3" t="s">
        <v>765</v>
      </c>
      <c r="J2198" s="33">
        <v>196</v>
      </c>
      <c r="K2198" s="3" t="s">
        <v>668</v>
      </c>
      <c r="L2198" s="34">
        <v>45334</v>
      </c>
      <c r="M2198" s="3" t="s">
        <v>14</v>
      </c>
      <c r="N2198" s="3" t="s">
        <v>662</v>
      </c>
      <c r="O2198" s="35">
        <v>0</v>
      </c>
      <c r="P2198" s="3" t="s">
        <v>664</v>
      </c>
      <c r="Q2198" s="3" t="s">
        <v>8</v>
      </c>
      <c r="R2198" s="3" t="s">
        <v>1321</v>
      </c>
      <c r="T2198" s="3" t="str">
        <f t="shared" si="79"/>
        <v>MUJER</v>
      </c>
      <c r="U2198" s="48"/>
      <c r="V2198" s="3" t="s">
        <v>1599</v>
      </c>
      <c r="AA2198" s="3" t="str">
        <f t="shared" si="80"/>
        <v>MUJERMUJERINICIO LABORALDESCANSOCONJUNTOMODA</v>
      </c>
    </row>
    <row r="2199" spans="1:27">
      <c r="A2199" s="3">
        <v>308537</v>
      </c>
      <c r="B2199" s="3" t="s">
        <v>10</v>
      </c>
      <c r="C2199" s="3" t="s">
        <v>685</v>
      </c>
      <c r="D2199" s="3" t="s">
        <v>714</v>
      </c>
      <c r="E2199" s="3" t="s">
        <v>751</v>
      </c>
      <c r="F2199" s="3" t="s">
        <v>702</v>
      </c>
      <c r="G2199" s="50">
        <v>1</v>
      </c>
      <c r="H2199" s="3" t="s">
        <v>690</v>
      </c>
      <c r="I2199" s="3" t="s">
        <v>765</v>
      </c>
      <c r="J2199" s="33">
        <v>272</v>
      </c>
      <c r="K2199" s="3" t="s">
        <v>668</v>
      </c>
      <c r="L2199" s="34">
        <v>45334</v>
      </c>
      <c r="M2199" s="3" t="s">
        <v>14</v>
      </c>
      <c r="N2199" s="3" t="s">
        <v>662</v>
      </c>
      <c r="O2199" s="35">
        <v>0</v>
      </c>
      <c r="P2199" s="3" t="s">
        <v>664</v>
      </c>
      <c r="Q2199" s="3" t="s">
        <v>8</v>
      </c>
      <c r="R2199" s="3" t="s">
        <v>1321</v>
      </c>
      <c r="T2199" s="3" t="str">
        <f t="shared" si="79"/>
        <v>MUJER</v>
      </c>
      <c r="U2199" s="48"/>
      <c r="V2199" s="3" t="s">
        <v>1599</v>
      </c>
      <c r="AA2199" s="3" t="str">
        <f t="shared" si="80"/>
        <v>MUJERMUJERINICIO LABORALDESCANSOCONJUNTOMODA</v>
      </c>
    </row>
    <row r="2200" spans="1:27">
      <c r="A2200" s="3" t="s">
        <v>1018</v>
      </c>
      <c r="B2200" s="3" t="s">
        <v>10</v>
      </c>
      <c r="C2200" s="3" t="s">
        <v>685</v>
      </c>
      <c r="D2200" s="3" t="s">
        <v>748</v>
      </c>
      <c r="E2200" s="3" t="s">
        <v>710</v>
      </c>
      <c r="F2200" s="3" t="s">
        <v>702</v>
      </c>
      <c r="G2200" s="50">
        <v>1</v>
      </c>
      <c r="H2200" s="3" t="s">
        <v>689</v>
      </c>
      <c r="I2200" s="3" t="s">
        <v>7</v>
      </c>
      <c r="J2200" s="33">
        <v>40</v>
      </c>
      <c r="K2200" s="3" t="s">
        <v>668</v>
      </c>
      <c r="L2200" s="34">
        <v>45342</v>
      </c>
      <c r="M2200" s="3" t="s">
        <v>7</v>
      </c>
      <c r="N2200" s="3" t="s">
        <v>661</v>
      </c>
      <c r="O2200" s="35">
        <v>0</v>
      </c>
      <c r="P2200" s="3" t="s">
        <v>665</v>
      </c>
      <c r="Q2200" s="3" t="s">
        <v>8</v>
      </c>
      <c r="R2200" s="3" t="s">
        <v>1405</v>
      </c>
      <c r="T2200" s="3" t="str">
        <f t="shared" si="79"/>
        <v>MUJER</v>
      </c>
      <c r="U2200" s="48"/>
      <c r="V2200" s="3" t="s">
        <v>1599</v>
      </c>
      <c r="AA2200" s="3" t="str">
        <f t="shared" si="80"/>
        <v>MUJERMUJERINICIO LABORALACTIVOPANTALONMODA</v>
      </c>
    </row>
    <row r="2201" spans="1:27">
      <c r="A2201" s="3" t="s">
        <v>1018</v>
      </c>
      <c r="B2201" s="3" t="s">
        <v>10</v>
      </c>
      <c r="C2201" s="3" t="s">
        <v>685</v>
      </c>
      <c r="D2201" s="3" t="s">
        <v>748</v>
      </c>
      <c r="E2201" s="3" t="s">
        <v>710</v>
      </c>
      <c r="F2201" s="3" t="s">
        <v>702</v>
      </c>
      <c r="G2201" s="50">
        <v>1</v>
      </c>
      <c r="H2201" s="3" t="s">
        <v>688</v>
      </c>
      <c r="I2201" s="3" t="s">
        <v>7</v>
      </c>
      <c r="J2201" s="33">
        <v>37</v>
      </c>
      <c r="K2201" s="3" t="s">
        <v>668</v>
      </c>
      <c r="L2201" s="34">
        <v>45342</v>
      </c>
      <c r="M2201" s="3" t="s">
        <v>7</v>
      </c>
      <c r="N2201" s="3" t="s">
        <v>661</v>
      </c>
      <c r="O2201" s="35">
        <v>0</v>
      </c>
      <c r="P2201" s="3" t="s">
        <v>665</v>
      </c>
      <c r="Q2201" s="3" t="s">
        <v>8</v>
      </c>
      <c r="R2201" s="3" t="s">
        <v>1405</v>
      </c>
      <c r="T2201" s="3" t="str">
        <f t="shared" si="79"/>
        <v>MUJER</v>
      </c>
      <c r="U2201" s="48"/>
      <c r="V2201" s="3" t="s">
        <v>1599</v>
      </c>
      <c r="AA2201" s="3" t="str">
        <f t="shared" si="80"/>
        <v>MUJERMUJERINICIO LABORALACTIVOPANTALONMODA</v>
      </c>
    </row>
    <row r="2202" spans="1:27">
      <c r="A2202" s="3" t="s">
        <v>1018</v>
      </c>
      <c r="B2202" s="3" t="s">
        <v>10</v>
      </c>
      <c r="C2202" s="3" t="s">
        <v>685</v>
      </c>
      <c r="D2202" s="3" t="s">
        <v>748</v>
      </c>
      <c r="E2202" s="3" t="s">
        <v>710</v>
      </c>
      <c r="F2202" s="3" t="s">
        <v>702</v>
      </c>
      <c r="G2202" s="50">
        <v>1</v>
      </c>
      <c r="H2202" s="3" t="s">
        <v>687</v>
      </c>
      <c r="I2202" s="3" t="s">
        <v>7</v>
      </c>
      <c r="J2202" s="33">
        <v>60</v>
      </c>
      <c r="K2202" s="3" t="s">
        <v>668</v>
      </c>
      <c r="L2202" s="34">
        <v>45342</v>
      </c>
      <c r="M2202" s="3" t="s">
        <v>7</v>
      </c>
      <c r="N2202" s="3" t="s">
        <v>661</v>
      </c>
      <c r="O2202" s="35">
        <v>0</v>
      </c>
      <c r="P2202" s="3" t="s">
        <v>665</v>
      </c>
      <c r="Q2202" s="3" t="s">
        <v>8</v>
      </c>
      <c r="R2202" s="3" t="s">
        <v>1405</v>
      </c>
      <c r="T2202" s="3" t="str">
        <f t="shared" si="79"/>
        <v>MUJER</v>
      </c>
      <c r="U2202" s="48"/>
      <c r="V2202" s="3" t="s">
        <v>1599</v>
      </c>
      <c r="AA2202" s="3" t="str">
        <f t="shared" si="80"/>
        <v>MUJERMUJERINICIO LABORALACTIVOPANTALONMODA</v>
      </c>
    </row>
    <row r="2203" spans="1:27">
      <c r="A2203" s="3" t="s">
        <v>1018</v>
      </c>
      <c r="B2203" s="3" t="s">
        <v>10</v>
      </c>
      <c r="C2203" s="3" t="s">
        <v>685</v>
      </c>
      <c r="D2203" s="3" t="s">
        <v>748</v>
      </c>
      <c r="E2203" s="3" t="s">
        <v>710</v>
      </c>
      <c r="F2203" s="3" t="s">
        <v>702</v>
      </c>
      <c r="G2203" s="50">
        <v>1</v>
      </c>
      <c r="H2203" s="3" t="s">
        <v>690</v>
      </c>
      <c r="I2203" s="3" t="s">
        <v>7</v>
      </c>
      <c r="J2203" s="33">
        <v>34</v>
      </c>
      <c r="K2203" s="3" t="s">
        <v>668</v>
      </c>
      <c r="L2203" s="34">
        <v>45342</v>
      </c>
      <c r="M2203" s="3" t="s">
        <v>7</v>
      </c>
      <c r="N2203" s="3" t="s">
        <v>661</v>
      </c>
      <c r="O2203" s="35">
        <v>0</v>
      </c>
      <c r="P2203" s="3" t="s">
        <v>665</v>
      </c>
      <c r="Q2203" s="3" t="s">
        <v>8</v>
      </c>
      <c r="R2203" s="3" t="s">
        <v>1405</v>
      </c>
      <c r="T2203" s="3" t="str">
        <f t="shared" si="79"/>
        <v>MUJER</v>
      </c>
      <c r="U2203" s="48"/>
      <c r="V2203" s="3" t="s">
        <v>1599</v>
      </c>
      <c r="AA2203" s="3" t="str">
        <f t="shared" si="80"/>
        <v>MUJERMUJERINICIO LABORALACTIVOPANTALONMODA</v>
      </c>
    </row>
    <row r="2204" spans="1:27">
      <c r="A2204" s="3" t="s">
        <v>1019</v>
      </c>
      <c r="B2204" s="3" t="s">
        <v>10</v>
      </c>
      <c r="C2204" s="3" t="s">
        <v>685</v>
      </c>
      <c r="D2204" s="3" t="s">
        <v>748</v>
      </c>
      <c r="E2204" s="3" t="s">
        <v>710</v>
      </c>
      <c r="F2204" s="3" t="s">
        <v>702</v>
      </c>
      <c r="G2204" s="50">
        <v>1</v>
      </c>
      <c r="H2204" s="3" t="s">
        <v>689</v>
      </c>
      <c r="I2204" s="3" t="s">
        <v>7</v>
      </c>
      <c r="J2204" s="33">
        <v>45</v>
      </c>
      <c r="K2204" s="3" t="s">
        <v>668</v>
      </c>
      <c r="L2204" s="34">
        <v>45342</v>
      </c>
      <c r="M2204" s="3" t="s">
        <v>7</v>
      </c>
      <c r="N2204" s="3" t="s">
        <v>661</v>
      </c>
      <c r="O2204" s="35">
        <v>0</v>
      </c>
      <c r="P2204" s="3" t="s">
        <v>665</v>
      </c>
      <c r="Q2204" s="3" t="s">
        <v>8</v>
      </c>
      <c r="R2204" s="3" t="s">
        <v>1405</v>
      </c>
      <c r="T2204" s="3" t="str">
        <f t="shared" si="79"/>
        <v>MUJER</v>
      </c>
      <c r="U2204" s="48"/>
      <c r="V2204" s="3" t="s">
        <v>1599</v>
      </c>
      <c r="AA2204" s="3" t="str">
        <f t="shared" si="80"/>
        <v>MUJERMUJERINICIO LABORALACTIVOPANTALONMODA</v>
      </c>
    </row>
    <row r="2205" spans="1:27">
      <c r="A2205" s="3" t="s">
        <v>1019</v>
      </c>
      <c r="B2205" s="3" t="s">
        <v>10</v>
      </c>
      <c r="C2205" s="3" t="s">
        <v>685</v>
      </c>
      <c r="D2205" s="3" t="s">
        <v>748</v>
      </c>
      <c r="E2205" s="3" t="s">
        <v>710</v>
      </c>
      <c r="F2205" s="3" t="s">
        <v>702</v>
      </c>
      <c r="G2205" s="50">
        <v>1</v>
      </c>
      <c r="H2205" s="3" t="s">
        <v>688</v>
      </c>
      <c r="I2205" s="3" t="s">
        <v>7</v>
      </c>
      <c r="J2205" s="33">
        <v>39</v>
      </c>
      <c r="K2205" s="3" t="s">
        <v>668</v>
      </c>
      <c r="L2205" s="34">
        <v>45342</v>
      </c>
      <c r="M2205" s="3" t="s">
        <v>7</v>
      </c>
      <c r="N2205" s="3" t="s">
        <v>661</v>
      </c>
      <c r="O2205" s="35">
        <v>0</v>
      </c>
      <c r="P2205" s="3" t="s">
        <v>665</v>
      </c>
      <c r="Q2205" s="3" t="s">
        <v>8</v>
      </c>
      <c r="R2205" s="3" t="s">
        <v>1405</v>
      </c>
      <c r="T2205" s="3" t="str">
        <f t="shared" si="79"/>
        <v>MUJER</v>
      </c>
      <c r="U2205" s="48"/>
      <c r="V2205" s="3" t="s">
        <v>1599</v>
      </c>
      <c r="AA2205" s="3" t="str">
        <f t="shared" si="80"/>
        <v>MUJERMUJERINICIO LABORALACTIVOPANTALONMODA</v>
      </c>
    </row>
    <row r="2206" spans="1:27">
      <c r="A2206" s="3" t="s">
        <v>1019</v>
      </c>
      <c r="B2206" s="3" t="s">
        <v>10</v>
      </c>
      <c r="C2206" s="3" t="s">
        <v>685</v>
      </c>
      <c r="D2206" s="3" t="s">
        <v>748</v>
      </c>
      <c r="E2206" s="3" t="s">
        <v>710</v>
      </c>
      <c r="F2206" s="3" t="s">
        <v>702</v>
      </c>
      <c r="G2206" s="50">
        <v>1</v>
      </c>
      <c r="H2206" s="3" t="s">
        <v>687</v>
      </c>
      <c r="I2206" s="3" t="s">
        <v>7</v>
      </c>
      <c r="J2206" s="33">
        <v>37</v>
      </c>
      <c r="K2206" s="3" t="s">
        <v>668</v>
      </c>
      <c r="L2206" s="34">
        <v>45342</v>
      </c>
      <c r="M2206" s="3" t="s">
        <v>7</v>
      </c>
      <c r="N2206" s="3" t="s">
        <v>661</v>
      </c>
      <c r="O2206" s="35">
        <v>0</v>
      </c>
      <c r="P2206" s="3" t="s">
        <v>665</v>
      </c>
      <c r="Q2206" s="3" t="s">
        <v>8</v>
      </c>
      <c r="R2206" s="3" t="s">
        <v>1405</v>
      </c>
      <c r="T2206" s="3" t="str">
        <f t="shared" si="79"/>
        <v>MUJER</v>
      </c>
      <c r="U2206" s="48"/>
      <c r="V2206" s="3" t="s">
        <v>1599</v>
      </c>
      <c r="AA2206" s="3" t="str">
        <f t="shared" si="80"/>
        <v>MUJERMUJERINICIO LABORALACTIVOPANTALONMODA</v>
      </c>
    </row>
    <row r="2207" spans="1:27">
      <c r="A2207" s="3" t="s">
        <v>1019</v>
      </c>
      <c r="B2207" s="3" t="s">
        <v>10</v>
      </c>
      <c r="C2207" s="3" t="s">
        <v>685</v>
      </c>
      <c r="D2207" s="3" t="s">
        <v>748</v>
      </c>
      <c r="E2207" s="3" t="s">
        <v>710</v>
      </c>
      <c r="F2207" s="3" t="s">
        <v>702</v>
      </c>
      <c r="G2207" s="50">
        <v>1</v>
      </c>
      <c r="H2207" s="3" t="s">
        <v>690</v>
      </c>
      <c r="I2207" s="3" t="s">
        <v>7</v>
      </c>
      <c r="J2207" s="33">
        <v>34</v>
      </c>
      <c r="K2207" s="3" t="s">
        <v>668</v>
      </c>
      <c r="L2207" s="34">
        <v>45342</v>
      </c>
      <c r="M2207" s="3" t="s">
        <v>7</v>
      </c>
      <c r="N2207" s="3" t="s">
        <v>661</v>
      </c>
      <c r="O2207" s="35">
        <v>0</v>
      </c>
      <c r="P2207" s="3" t="s">
        <v>665</v>
      </c>
      <c r="Q2207" s="3" t="s">
        <v>8</v>
      </c>
      <c r="R2207" s="3" t="s">
        <v>1405</v>
      </c>
      <c r="T2207" s="3" t="str">
        <f t="shared" si="79"/>
        <v>MUJER</v>
      </c>
      <c r="U2207" s="48"/>
      <c r="V2207" s="3" t="s">
        <v>1599</v>
      </c>
      <c r="AA2207" s="3" t="str">
        <f t="shared" si="80"/>
        <v>MUJERMUJERINICIO LABORALACTIVOPANTALONMODA</v>
      </c>
    </row>
    <row r="2208" spans="1:27">
      <c r="A2208" s="3" t="s">
        <v>1020</v>
      </c>
      <c r="B2208" s="3" t="s">
        <v>10</v>
      </c>
      <c r="C2208" s="3" t="s">
        <v>685</v>
      </c>
      <c r="D2208" s="3" t="s">
        <v>748</v>
      </c>
      <c r="E2208" s="3" t="s">
        <v>710</v>
      </c>
      <c r="F2208" s="3" t="s">
        <v>702</v>
      </c>
      <c r="G2208" s="50">
        <v>1</v>
      </c>
      <c r="H2208" s="3" t="s">
        <v>689</v>
      </c>
      <c r="I2208" s="3" t="s">
        <v>7</v>
      </c>
      <c r="J2208" s="33">
        <v>29</v>
      </c>
      <c r="K2208" s="3" t="s">
        <v>668</v>
      </c>
      <c r="L2208" s="34">
        <v>45342</v>
      </c>
      <c r="M2208" s="3" t="s">
        <v>7</v>
      </c>
      <c r="N2208" s="3" t="s">
        <v>661</v>
      </c>
      <c r="O2208" s="35">
        <v>0</v>
      </c>
      <c r="P2208" s="3" t="s">
        <v>665</v>
      </c>
      <c r="Q2208" s="3" t="s">
        <v>8</v>
      </c>
      <c r="R2208" s="3" t="s">
        <v>1405</v>
      </c>
      <c r="T2208" s="3" t="str">
        <f t="shared" si="79"/>
        <v>MUJER</v>
      </c>
      <c r="U2208" s="48"/>
      <c r="V2208" s="3" t="s">
        <v>1599</v>
      </c>
      <c r="AA2208" s="3" t="str">
        <f t="shared" si="80"/>
        <v>MUJERMUJERINICIO LABORALACTIVOPANTALONMODA</v>
      </c>
    </row>
    <row r="2209" spans="1:27">
      <c r="A2209" s="3" t="s">
        <v>1020</v>
      </c>
      <c r="B2209" s="3" t="s">
        <v>10</v>
      </c>
      <c r="C2209" s="3" t="s">
        <v>685</v>
      </c>
      <c r="D2209" s="3" t="s">
        <v>748</v>
      </c>
      <c r="E2209" s="3" t="s">
        <v>710</v>
      </c>
      <c r="F2209" s="3" t="s">
        <v>702</v>
      </c>
      <c r="G2209" s="50">
        <v>1</v>
      </c>
      <c r="H2209" s="3" t="s">
        <v>688</v>
      </c>
      <c r="I2209" s="3" t="s">
        <v>7</v>
      </c>
      <c r="J2209" s="33">
        <v>37</v>
      </c>
      <c r="K2209" s="3" t="s">
        <v>668</v>
      </c>
      <c r="L2209" s="34">
        <v>45342</v>
      </c>
      <c r="M2209" s="3" t="s">
        <v>7</v>
      </c>
      <c r="N2209" s="3" t="s">
        <v>661</v>
      </c>
      <c r="O2209" s="35">
        <v>0</v>
      </c>
      <c r="P2209" s="3" t="s">
        <v>665</v>
      </c>
      <c r="Q2209" s="3" t="s">
        <v>8</v>
      </c>
      <c r="R2209" s="3" t="s">
        <v>1405</v>
      </c>
      <c r="T2209" s="3" t="str">
        <f t="shared" si="79"/>
        <v>MUJER</v>
      </c>
      <c r="U2209" s="48"/>
      <c r="V2209" s="3" t="s">
        <v>1599</v>
      </c>
      <c r="AA2209" s="3" t="str">
        <f t="shared" si="80"/>
        <v>MUJERMUJERINICIO LABORALACTIVOPANTALONMODA</v>
      </c>
    </row>
    <row r="2210" spans="1:27">
      <c r="A2210" s="3" t="s">
        <v>1020</v>
      </c>
      <c r="B2210" s="3" t="s">
        <v>10</v>
      </c>
      <c r="C2210" s="3" t="s">
        <v>685</v>
      </c>
      <c r="D2210" s="3" t="s">
        <v>748</v>
      </c>
      <c r="E2210" s="3" t="s">
        <v>710</v>
      </c>
      <c r="F2210" s="3" t="s">
        <v>702</v>
      </c>
      <c r="G2210" s="50">
        <v>1</v>
      </c>
      <c r="H2210" s="3" t="s">
        <v>687</v>
      </c>
      <c r="I2210" s="3" t="s">
        <v>7</v>
      </c>
      <c r="J2210" s="33">
        <v>37</v>
      </c>
      <c r="K2210" s="3" t="s">
        <v>668</v>
      </c>
      <c r="L2210" s="34">
        <v>45342</v>
      </c>
      <c r="M2210" s="3" t="s">
        <v>7</v>
      </c>
      <c r="N2210" s="3" t="s">
        <v>661</v>
      </c>
      <c r="O2210" s="35">
        <v>0</v>
      </c>
      <c r="P2210" s="3" t="s">
        <v>665</v>
      </c>
      <c r="Q2210" s="3" t="s">
        <v>8</v>
      </c>
      <c r="R2210" s="3" t="s">
        <v>1405</v>
      </c>
      <c r="T2210" s="3" t="str">
        <f t="shared" si="79"/>
        <v>MUJER</v>
      </c>
      <c r="U2210" s="48"/>
      <c r="V2210" s="3" t="s">
        <v>1599</v>
      </c>
      <c r="AA2210" s="3" t="str">
        <f t="shared" si="80"/>
        <v>MUJERMUJERINICIO LABORALACTIVOPANTALONMODA</v>
      </c>
    </row>
    <row r="2211" spans="1:27">
      <c r="A2211" s="3" t="s">
        <v>1020</v>
      </c>
      <c r="B2211" s="3" t="s">
        <v>10</v>
      </c>
      <c r="C2211" s="3" t="s">
        <v>685</v>
      </c>
      <c r="D2211" s="3" t="s">
        <v>748</v>
      </c>
      <c r="E2211" s="3" t="s">
        <v>710</v>
      </c>
      <c r="F2211" s="3" t="s">
        <v>702</v>
      </c>
      <c r="G2211" s="50">
        <v>1</v>
      </c>
      <c r="H2211" s="3" t="s">
        <v>690</v>
      </c>
      <c r="I2211" s="3" t="s">
        <v>7</v>
      </c>
      <c r="J2211" s="33">
        <v>34</v>
      </c>
      <c r="K2211" s="3" t="s">
        <v>668</v>
      </c>
      <c r="L2211" s="34">
        <v>45342</v>
      </c>
      <c r="M2211" s="3" t="s">
        <v>7</v>
      </c>
      <c r="N2211" s="3" t="s">
        <v>661</v>
      </c>
      <c r="O2211" s="35">
        <v>0</v>
      </c>
      <c r="P2211" s="3" t="s">
        <v>665</v>
      </c>
      <c r="Q2211" s="3" t="s">
        <v>8</v>
      </c>
      <c r="R2211" s="3" t="s">
        <v>1405</v>
      </c>
      <c r="T2211" s="3" t="str">
        <f t="shared" si="79"/>
        <v>MUJER</v>
      </c>
      <c r="U2211" s="48"/>
      <c r="V2211" s="3" t="s">
        <v>1599</v>
      </c>
      <c r="AA2211" s="3" t="str">
        <f t="shared" si="80"/>
        <v>MUJERMUJERINICIO LABORALACTIVOPANTALONMODA</v>
      </c>
    </row>
    <row r="2212" spans="1:27">
      <c r="A2212" s="3" t="s">
        <v>1021</v>
      </c>
      <c r="B2212" s="3" t="s">
        <v>10</v>
      </c>
      <c r="C2212" s="3" t="s">
        <v>685</v>
      </c>
      <c r="D2212" s="3" t="s">
        <v>748</v>
      </c>
      <c r="E2212" s="3" t="s">
        <v>710</v>
      </c>
      <c r="F2212" s="3" t="s">
        <v>702</v>
      </c>
      <c r="G2212" s="50">
        <v>1</v>
      </c>
      <c r="H2212" s="3" t="s">
        <v>689</v>
      </c>
      <c r="I2212" s="3" t="s">
        <v>7</v>
      </c>
      <c r="J2212" s="33">
        <v>29</v>
      </c>
      <c r="K2212" s="3" t="s">
        <v>668</v>
      </c>
      <c r="L2212" s="34">
        <v>45342</v>
      </c>
      <c r="M2212" s="3" t="s">
        <v>7</v>
      </c>
      <c r="N2212" s="3" t="s">
        <v>661</v>
      </c>
      <c r="O2212" s="35">
        <v>0</v>
      </c>
      <c r="P2212" s="3" t="s">
        <v>665</v>
      </c>
      <c r="Q2212" s="3" t="s">
        <v>8</v>
      </c>
      <c r="R2212" s="3" t="s">
        <v>1405</v>
      </c>
      <c r="T2212" s="3" t="str">
        <f t="shared" si="79"/>
        <v>MUJER</v>
      </c>
      <c r="U2212" s="48"/>
      <c r="V2212" s="3" t="s">
        <v>1599</v>
      </c>
      <c r="AA2212" s="3" t="str">
        <f t="shared" si="80"/>
        <v>MUJERMUJERINICIO LABORALACTIVOPANTALONMODA</v>
      </c>
    </row>
    <row r="2213" spans="1:27">
      <c r="A2213" s="3" t="s">
        <v>1021</v>
      </c>
      <c r="B2213" s="3" t="s">
        <v>10</v>
      </c>
      <c r="C2213" s="3" t="s">
        <v>685</v>
      </c>
      <c r="D2213" s="3" t="s">
        <v>748</v>
      </c>
      <c r="E2213" s="3" t="s">
        <v>710</v>
      </c>
      <c r="F2213" s="3" t="s">
        <v>702</v>
      </c>
      <c r="G2213" s="50">
        <v>1</v>
      </c>
      <c r="H2213" s="3" t="s">
        <v>688</v>
      </c>
      <c r="I2213" s="3" t="s">
        <v>7</v>
      </c>
      <c r="J2213" s="33">
        <v>37</v>
      </c>
      <c r="K2213" s="3" t="s">
        <v>668</v>
      </c>
      <c r="L2213" s="34">
        <v>45342</v>
      </c>
      <c r="M2213" s="3" t="s">
        <v>7</v>
      </c>
      <c r="N2213" s="3" t="s">
        <v>661</v>
      </c>
      <c r="O2213" s="35">
        <v>0</v>
      </c>
      <c r="P2213" s="3" t="s">
        <v>665</v>
      </c>
      <c r="Q2213" s="3" t="s">
        <v>8</v>
      </c>
      <c r="R2213" s="3" t="s">
        <v>1405</v>
      </c>
      <c r="T2213" s="3" t="str">
        <f t="shared" si="79"/>
        <v>MUJER</v>
      </c>
      <c r="U2213" s="48"/>
      <c r="V2213" s="3" t="s">
        <v>1599</v>
      </c>
      <c r="AA2213" s="3" t="str">
        <f t="shared" si="80"/>
        <v>MUJERMUJERINICIO LABORALACTIVOPANTALONMODA</v>
      </c>
    </row>
    <row r="2214" spans="1:27">
      <c r="A2214" s="3" t="s">
        <v>1021</v>
      </c>
      <c r="B2214" s="3" t="s">
        <v>10</v>
      </c>
      <c r="C2214" s="3" t="s">
        <v>685</v>
      </c>
      <c r="D2214" s="3" t="s">
        <v>748</v>
      </c>
      <c r="E2214" s="3" t="s">
        <v>710</v>
      </c>
      <c r="F2214" s="3" t="s">
        <v>702</v>
      </c>
      <c r="G2214" s="50">
        <v>1</v>
      </c>
      <c r="H2214" s="3" t="s">
        <v>687</v>
      </c>
      <c r="I2214" s="3" t="s">
        <v>7</v>
      </c>
      <c r="J2214" s="33">
        <v>37</v>
      </c>
      <c r="K2214" s="3" t="s">
        <v>668</v>
      </c>
      <c r="L2214" s="34">
        <v>45342</v>
      </c>
      <c r="M2214" s="3" t="s">
        <v>7</v>
      </c>
      <c r="N2214" s="3" t="s">
        <v>661</v>
      </c>
      <c r="O2214" s="35">
        <v>0</v>
      </c>
      <c r="P2214" s="3" t="s">
        <v>665</v>
      </c>
      <c r="Q2214" s="3" t="s">
        <v>8</v>
      </c>
      <c r="R2214" s="3" t="s">
        <v>1405</v>
      </c>
      <c r="T2214" s="3" t="str">
        <f t="shared" si="79"/>
        <v>MUJER</v>
      </c>
      <c r="U2214" s="48"/>
      <c r="V2214" s="3" t="s">
        <v>1599</v>
      </c>
      <c r="AA2214" s="3" t="str">
        <f t="shared" si="80"/>
        <v>MUJERMUJERINICIO LABORALACTIVOPANTALONMODA</v>
      </c>
    </row>
    <row r="2215" spans="1:27">
      <c r="A2215" s="3" t="s">
        <v>1021</v>
      </c>
      <c r="B2215" s="3" t="s">
        <v>10</v>
      </c>
      <c r="C2215" s="3" t="s">
        <v>685</v>
      </c>
      <c r="D2215" s="3" t="s">
        <v>748</v>
      </c>
      <c r="E2215" s="3" t="s">
        <v>710</v>
      </c>
      <c r="F2215" s="3" t="s">
        <v>702</v>
      </c>
      <c r="G2215" s="50">
        <v>1</v>
      </c>
      <c r="H2215" s="3" t="s">
        <v>690</v>
      </c>
      <c r="I2215" s="3" t="s">
        <v>7</v>
      </c>
      <c r="J2215" s="33">
        <v>34</v>
      </c>
      <c r="K2215" s="3" t="s">
        <v>668</v>
      </c>
      <c r="L2215" s="34">
        <v>45342</v>
      </c>
      <c r="M2215" s="3" t="s">
        <v>7</v>
      </c>
      <c r="N2215" s="3" t="s">
        <v>661</v>
      </c>
      <c r="O2215" s="35">
        <v>0</v>
      </c>
      <c r="P2215" s="3" t="s">
        <v>665</v>
      </c>
      <c r="Q2215" s="3" t="s">
        <v>8</v>
      </c>
      <c r="R2215" s="3" t="s">
        <v>1405</v>
      </c>
      <c r="T2215" s="3" t="str">
        <f t="shared" si="79"/>
        <v>MUJER</v>
      </c>
      <c r="U2215" s="48"/>
      <c r="V2215" s="3" t="s">
        <v>1599</v>
      </c>
      <c r="AA2215" s="3" t="str">
        <f t="shared" si="80"/>
        <v>MUJERMUJERINICIO LABORALACTIVOPANTALONMODA</v>
      </c>
    </row>
    <row r="2216" spans="1:27">
      <c r="A2216" s="3" t="s">
        <v>1062</v>
      </c>
      <c r="B2216" s="3" t="s">
        <v>10</v>
      </c>
      <c r="C2216" s="3" t="s">
        <v>685</v>
      </c>
      <c r="D2216" s="3" t="s">
        <v>714</v>
      </c>
      <c r="E2216" s="3" t="s">
        <v>712</v>
      </c>
      <c r="F2216" s="3" t="s">
        <v>711</v>
      </c>
      <c r="G2216" s="50">
        <v>1</v>
      </c>
      <c r="H2216" s="3" t="s">
        <v>689</v>
      </c>
      <c r="I2216" s="3" t="s">
        <v>7</v>
      </c>
      <c r="J2216" s="33">
        <v>159</v>
      </c>
      <c r="K2216" s="3" t="s">
        <v>668</v>
      </c>
      <c r="L2216" s="34">
        <v>45334</v>
      </c>
      <c r="M2216" s="3" t="s">
        <v>14</v>
      </c>
      <c r="N2216" s="3" t="s">
        <v>661</v>
      </c>
      <c r="O2216" s="35">
        <v>0</v>
      </c>
      <c r="P2216" s="3" t="s">
        <v>665</v>
      </c>
      <c r="Q2216" s="3" t="s">
        <v>8</v>
      </c>
      <c r="R2216" s="3" t="s">
        <v>1464</v>
      </c>
      <c r="T2216" s="3" t="str">
        <f t="shared" si="79"/>
        <v>MUJER</v>
      </c>
      <c r="U2216" s="48"/>
      <c r="V2216" s="3" t="s">
        <v>1599</v>
      </c>
      <c r="AA2216" s="3" t="str">
        <f t="shared" si="80"/>
        <v>MUJERMUJERINICIO LABORALDESCANSOSHORTBASICO MODA</v>
      </c>
    </row>
    <row r="2217" spans="1:27">
      <c r="A2217" s="3" t="s">
        <v>1062</v>
      </c>
      <c r="B2217" s="3" t="s">
        <v>10</v>
      </c>
      <c r="C2217" s="3" t="s">
        <v>685</v>
      </c>
      <c r="D2217" s="3" t="s">
        <v>714</v>
      </c>
      <c r="E2217" s="3" t="s">
        <v>712</v>
      </c>
      <c r="F2217" s="3" t="s">
        <v>711</v>
      </c>
      <c r="G2217" s="50">
        <v>1</v>
      </c>
      <c r="H2217" s="3" t="s">
        <v>688</v>
      </c>
      <c r="I2217" s="3" t="s">
        <v>7</v>
      </c>
      <c r="J2217" s="33">
        <v>235</v>
      </c>
      <c r="K2217" s="3" t="s">
        <v>668</v>
      </c>
      <c r="L2217" s="34">
        <v>45334</v>
      </c>
      <c r="M2217" s="3" t="s">
        <v>14</v>
      </c>
      <c r="N2217" s="3" t="s">
        <v>661</v>
      </c>
      <c r="O2217" s="35">
        <v>0</v>
      </c>
      <c r="P2217" s="3" t="s">
        <v>665</v>
      </c>
      <c r="Q2217" s="3" t="s">
        <v>8</v>
      </c>
      <c r="R2217" s="3" t="s">
        <v>1464</v>
      </c>
      <c r="T2217" s="3" t="str">
        <f t="shared" si="79"/>
        <v>MUJER</v>
      </c>
      <c r="U2217" s="48"/>
      <c r="V2217" s="3" t="s">
        <v>1599</v>
      </c>
      <c r="AA2217" s="3" t="str">
        <f t="shared" si="80"/>
        <v>MUJERMUJERINICIO LABORALDESCANSOSHORTBASICO MODA</v>
      </c>
    </row>
    <row r="2218" spans="1:27">
      <c r="A2218" s="3" t="s">
        <v>1062</v>
      </c>
      <c r="B2218" s="3" t="s">
        <v>10</v>
      </c>
      <c r="C2218" s="3" t="s">
        <v>685</v>
      </c>
      <c r="D2218" s="3" t="s">
        <v>714</v>
      </c>
      <c r="E2218" s="3" t="s">
        <v>712</v>
      </c>
      <c r="F2218" s="3" t="s">
        <v>711</v>
      </c>
      <c r="G2218" s="50">
        <v>1</v>
      </c>
      <c r="H2218" s="3" t="s">
        <v>687</v>
      </c>
      <c r="I2218" s="3" t="s">
        <v>7</v>
      </c>
      <c r="J2218" s="33">
        <v>232</v>
      </c>
      <c r="K2218" s="3" t="s">
        <v>668</v>
      </c>
      <c r="L2218" s="34">
        <v>45334</v>
      </c>
      <c r="M2218" s="3" t="s">
        <v>14</v>
      </c>
      <c r="N2218" s="3" t="s">
        <v>661</v>
      </c>
      <c r="O2218" s="35">
        <v>0</v>
      </c>
      <c r="P2218" s="3" t="s">
        <v>665</v>
      </c>
      <c r="Q2218" s="3" t="s">
        <v>8</v>
      </c>
      <c r="R2218" s="3" t="s">
        <v>1464</v>
      </c>
      <c r="T2218" s="3" t="str">
        <f t="shared" si="79"/>
        <v>MUJER</v>
      </c>
      <c r="U2218" s="48"/>
      <c r="V2218" s="3" t="s">
        <v>1599</v>
      </c>
      <c r="AA2218" s="3" t="str">
        <f t="shared" si="80"/>
        <v>MUJERMUJERINICIO LABORALDESCANSOSHORTBASICO MODA</v>
      </c>
    </row>
    <row r="2219" spans="1:27">
      <c r="A2219" s="3" t="s">
        <v>1062</v>
      </c>
      <c r="B2219" s="3" t="s">
        <v>10</v>
      </c>
      <c r="C2219" s="3" t="s">
        <v>685</v>
      </c>
      <c r="D2219" s="3" t="s">
        <v>714</v>
      </c>
      <c r="E2219" s="3" t="s">
        <v>712</v>
      </c>
      <c r="F2219" s="3" t="s">
        <v>711</v>
      </c>
      <c r="G2219" s="50">
        <v>1</v>
      </c>
      <c r="H2219" s="3" t="s">
        <v>690</v>
      </c>
      <c r="I2219" s="3" t="s">
        <v>7</v>
      </c>
      <c r="J2219" s="33">
        <v>161</v>
      </c>
      <c r="K2219" s="3" t="s">
        <v>668</v>
      </c>
      <c r="L2219" s="34">
        <v>45334</v>
      </c>
      <c r="M2219" s="3" t="s">
        <v>14</v>
      </c>
      <c r="N2219" s="3" t="s">
        <v>661</v>
      </c>
      <c r="O2219" s="35">
        <v>0</v>
      </c>
      <c r="P2219" s="3" t="s">
        <v>665</v>
      </c>
      <c r="Q2219" s="3" t="s">
        <v>8</v>
      </c>
      <c r="R2219" s="3" t="s">
        <v>1464</v>
      </c>
      <c r="T2219" s="3" t="str">
        <f t="shared" si="79"/>
        <v>MUJER</v>
      </c>
      <c r="U2219" s="48"/>
      <c r="V2219" s="3" t="s">
        <v>1599</v>
      </c>
      <c r="AA2219" s="3" t="str">
        <f t="shared" si="80"/>
        <v>MUJERMUJERINICIO LABORALDESCANSOSHORTBASICO MODA</v>
      </c>
    </row>
    <row r="2220" spans="1:27">
      <c r="A2220" s="3" t="s">
        <v>1063</v>
      </c>
      <c r="B2220" s="3" t="s">
        <v>10</v>
      </c>
      <c r="C2220" s="3" t="s">
        <v>685</v>
      </c>
      <c r="D2220" s="3" t="s">
        <v>714</v>
      </c>
      <c r="E2220" s="3" t="s">
        <v>712</v>
      </c>
      <c r="F2220" s="3" t="s">
        <v>711</v>
      </c>
      <c r="G2220" s="50">
        <v>1</v>
      </c>
      <c r="H2220" s="3" t="s">
        <v>689</v>
      </c>
      <c r="I2220" s="3" t="s">
        <v>7</v>
      </c>
      <c r="J2220" s="33" t="s">
        <v>7</v>
      </c>
      <c r="K2220" s="3" t="s">
        <v>668</v>
      </c>
      <c r="L2220" s="34">
        <v>45334</v>
      </c>
      <c r="M2220" s="3" t="s">
        <v>14</v>
      </c>
      <c r="N2220" s="3" t="s">
        <v>661</v>
      </c>
      <c r="O2220" s="35">
        <v>0</v>
      </c>
      <c r="P2220" s="3" t="s">
        <v>665</v>
      </c>
      <c r="Q2220" s="3" t="s">
        <v>8</v>
      </c>
      <c r="R2220" s="3" t="s">
        <v>1464</v>
      </c>
      <c r="T2220" s="3" t="str">
        <f t="shared" si="79"/>
        <v>MUJER</v>
      </c>
      <c r="U2220" s="48"/>
      <c r="V2220" s="3" t="s">
        <v>1599</v>
      </c>
      <c r="AA2220" s="3" t="str">
        <f t="shared" si="80"/>
        <v>MUJERMUJERINICIO LABORALDESCANSOSHORTBASICO MODA</v>
      </c>
    </row>
    <row r="2221" spans="1:27">
      <c r="A2221" s="3" t="s">
        <v>1063</v>
      </c>
      <c r="B2221" s="3" t="s">
        <v>10</v>
      </c>
      <c r="C2221" s="3" t="s">
        <v>685</v>
      </c>
      <c r="D2221" s="3" t="s">
        <v>714</v>
      </c>
      <c r="E2221" s="3" t="s">
        <v>712</v>
      </c>
      <c r="F2221" s="3" t="s">
        <v>711</v>
      </c>
      <c r="G2221" s="50">
        <v>1</v>
      </c>
      <c r="H2221" s="3" t="s">
        <v>688</v>
      </c>
      <c r="I2221" s="3" t="s">
        <v>7</v>
      </c>
      <c r="J2221" s="33" t="s">
        <v>7</v>
      </c>
      <c r="K2221" s="3" t="s">
        <v>668</v>
      </c>
      <c r="L2221" s="34">
        <v>45334</v>
      </c>
      <c r="M2221" s="3" t="s">
        <v>14</v>
      </c>
      <c r="N2221" s="3" t="s">
        <v>661</v>
      </c>
      <c r="O2221" s="35">
        <v>0</v>
      </c>
      <c r="P2221" s="3" t="s">
        <v>665</v>
      </c>
      <c r="Q2221" s="3" t="s">
        <v>8</v>
      </c>
      <c r="R2221" s="3" t="s">
        <v>1464</v>
      </c>
      <c r="T2221" s="3" t="str">
        <f t="shared" si="79"/>
        <v>MUJER</v>
      </c>
      <c r="U2221" s="48"/>
      <c r="V2221" s="3" t="s">
        <v>1599</v>
      </c>
      <c r="AA2221" s="3" t="str">
        <f t="shared" si="80"/>
        <v>MUJERMUJERINICIO LABORALDESCANSOSHORTBASICO MODA</v>
      </c>
    </row>
    <row r="2222" spans="1:27">
      <c r="A2222" s="3" t="s">
        <v>1063</v>
      </c>
      <c r="B2222" s="3" t="s">
        <v>10</v>
      </c>
      <c r="C2222" s="3" t="s">
        <v>685</v>
      </c>
      <c r="D2222" s="3" t="s">
        <v>714</v>
      </c>
      <c r="E2222" s="3" t="s">
        <v>712</v>
      </c>
      <c r="F2222" s="3" t="s">
        <v>711</v>
      </c>
      <c r="G2222" s="50">
        <v>1</v>
      </c>
      <c r="H2222" s="3" t="s">
        <v>687</v>
      </c>
      <c r="I2222" s="3" t="s">
        <v>7</v>
      </c>
      <c r="J2222" s="33" t="s">
        <v>7</v>
      </c>
      <c r="K2222" s="3" t="s">
        <v>668</v>
      </c>
      <c r="L2222" s="34">
        <v>45334</v>
      </c>
      <c r="M2222" s="3" t="s">
        <v>14</v>
      </c>
      <c r="N2222" s="3" t="s">
        <v>661</v>
      </c>
      <c r="O2222" s="35">
        <v>0</v>
      </c>
      <c r="P2222" s="3" t="s">
        <v>665</v>
      </c>
      <c r="Q2222" s="3" t="s">
        <v>8</v>
      </c>
      <c r="R2222" s="3" t="s">
        <v>1464</v>
      </c>
      <c r="T2222" s="3" t="str">
        <f t="shared" si="79"/>
        <v>MUJER</v>
      </c>
      <c r="U2222" s="48"/>
      <c r="V2222" s="3" t="s">
        <v>1599</v>
      </c>
      <c r="AA2222" s="3" t="str">
        <f t="shared" si="80"/>
        <v>MUJERMUJERINICIO LABORALDESCANSOSHORTBASICO MODA</v>
      </c>
    </row>
    <row r="2223" spans="1:27">
      <c r="A2223" s="3" t="s">
        <v>1063</v>
      </c>
      <c r="B2223" s="3" t="s">
        <v>10</v>
      </c>
      <c r="C2223" s="3" t="s">
        <v>685</v>
      </c>
      <c r="D2223" s="3" t="s">
        <v>714</v>
      </c>
      <c r="E2223" s="3" t="s">
        <v>712</v>
      </c>
      <c r="F2223" s="3" t="s">
        <v>711</v>
      </c>
      <c r="G2223" s="50">
        <v>1</v>
      </c>
      <c r="H2223" s="3" t="s">
        <v>690</v>
      </c>
      <c r="I2223" s="3" t="s">
        <v>7</v>
      </c>
      <c r="J2223" s="33" t="s">
        <v>7</v>
      </c>
      <c r="K2223" s="3" t="s">
        <v>668</v>
      </c>
      <c r="L2223" s="34">
        <v>45334</v>
      </c>
      <c r="M2223" s="3" t="s">
        <v>14</v>
      </c>
      <c r="N2223" s="3" t="s">
        <v>661</v>
      </c>
      <c r="O2223" s="35">
        <v>0</v>
      </c>
      <c r="P2223" s="3" t="s">
        <v>665</v>
      </c>
      <c r="Q2223" s="3" t="s">
        <v>8</v>
      </c>
      <c r="R2223" s="3" t="s">
        <v>1464</v>
      </c>
      <c r="T2223" s="3" t="str">
        <f t="shared" si="79"/>
        <v>MUJER</v>
      </c>
      <c r="U2223" s="48"/>
      <c r="V2223" s="3" t="s">
        <v>1599</v>
      </c>
      <c r="AA2223" s="3" t="str">
        <f t="shared" si="80"/>
        <v>MUJERMUJERINICIO LABORALDESCANSOSHORTBASICO MODA</v>
      </c>
    </row>
    <row r="2224" spans="1:27">
      <c r="A2224" s="3">
        <v>307018</v>
      </c>
      <c r="B2224" s="3" t="s">
        <v>10</v>
      </c>
      <c r="C2224" s="3" t="s">
        <v>685</v>
      </c>
      <c r="D2224" s="3" t="s">
        <v>714</v>
      </c>
      <c r="E2224" s="3" t="s">
        <v>715</v>
      </c>
      <c r="F2224" s="3" t="s">
        <v>711</v>
      </c>
      <c r="G2224" s="50">
        <v>1</v>
      </c>
      <c r="H2224" s="3" t="s">
        <v>688</v>
      </c>
      <c r="I2224" s="3" t="s">
        <v>695</v>
      </c>
      <c r="J2224" s="33">
        <v>185</v>
      </c>
      <c r="K2224" s="3" t="s">
        <v>668</v>
      </c>
      <c r="L2224" s="34">
        <v>45334</v>
      </c>
      <c r="M2224" s="3" t="s">
        <v>14</v>
      </c>
      <c r="N2224" s="3" t="s">
        <v>662</v>
      </c>
      <c r="O2224" s="35">
        <v>19900</v>
      </c>
      <c r="P2224" s="3" t="s">
        <v>1422</v>
      </c>
      <c r="Q2224" s="3" t="s">
        <v>8</v>
      </c>
      <c r="R2224" s="3" t="s">
        <v>1439</v>
      </c>
      <c r="T2224" s="3" t="str">
        <f t="shared" si="79"/>
        <v>MUJER</v>
      </c>
      <c r="U2224" s="48"/>
      <c r="V2224" s="3" t="s">
        <v>1599</v>
      </c>
      <c r="AA2224" s="3" t="str">
        <f t="shared" si="80"/>
        <v>MUJERMUJERINICIO LABORALDESCANSOBATOLABASICO MODA</v>
      </c>
    </row>
    <row r="2225" spans="1:27">
      <c r="A2225" s="3">
        <v>307018</v>
      </c>
      <c r="B2225" s="3" t="s">
        <v>10</v>
      </c>
      <c r="C2225" s="3" t="s">
        <v>685</v>
      </c>
      <c r="D2225" s="3" t="s">
        <v>714</v>
      </c>
      <c r="E2225" s="3" t="s">
        <v>715</v>
      </c>
      <c r="F2225" s="3" t="s">
        <v>711</v>
      </c>
      <c r="G2225" s="50">
        <v>1</v>
      </c>
      <c r="H2225" s="3" t="s">
        <v>687</v>
      </c>
      <c r="I2225" s="3" t="s">
        <v>695</v>
      </c>
      <c r="J2225" s="33">
        <v>259</v>
      </c>
      <c r="K2225" s="3" t="s">
        <v>668</v>
      </c>
      <c r="L2225" s="34">
        <v>45334</v>
      </c>
      <c r="M2225" s="3" t="s">
        <v>14</v>
      </c>
      <c r="N2225" s="3" t="s">
        <v>662</v>
      </c>
      <c r="O2225" s="35">
        <v>19900</v>
      </c>
      <c r="P2225" s="3" t="s">
        <v>1422</v>
      </c>
      <c r="Q2225" s="3" t="s">
        <v>8</v>
      </c>
      <c r="R2225" s="3" t="s">
        <v>1439</v>
      </c>
      <c r="T2225" s="3" t="str">
        <f t="shared" si="79"/>
        <v>MUJER</v>
      </c>
      <c r="U2225" s="48"/>
      <c r="V2225" s="3" t="s">
        <v>1599</v>
      </c>
      <c r="AA2225" s="3" t="str">
        <f t="shared" si="80"/>
        <v>MUJERMUJERINICIO LABORALDESCANSOBATOLABASICO MODA</v>
      </c>
    </row>
    <row r="2226" spans="1:27">
      <c r="A2226" s="3" t="s">
        <v>935</v>
      </c>
      <c r="B2226" s="3" t="s">
        <v>10</v>
      </c>
      <c r="C2226" s="3" t="s">
        <v>703</v>
      </c>
      <c r="D2226" s="3" t="s">
        <v>707</v>
      </c>
      <c r="E2226" s="3" t="s">
        <v>708</v>
      </c>
      <c r="F2226" s="3" t="s">
        <v>711</v>
      </c>
      <c r="G2226" s="50">
        <v>1</v>
      </c>
      <c r="H2226" s="3" t="s">
        <v>689</v>
      </c>
      <c r="I2226" s="3" t="s">
        <v>7</v>
      </c>
      <c r="J2226" s="33">
        <v>84</v>
      </c>
      <c r="K2226" s="3" t="s">
        <v>668</v>
      </c>
      <c r="L2226" s="34">
        <v>45338</v>
      </c>
      <c r="M2226" s="3" t="s">
        <v>205</v>
      </c>
      <c r="N2226" s="3" t="s">
        <v>661</v>
      </c>
      <c r="O2226" s="35">
        <v>0</v>
      </c>
      <c r="P2226" s="3" t="s">
        <v>665</v>
      </c>
      <c r="Q2226" s="3" t="s">
        <v>8</v>
      </c>
      <c r="R2226" s="3" t="s">
        <v>1492</v>
      </c>
      <c r="T2226" s="3" t="str">
        <f t="shared" si="79"/>
        <v>MUJER</v>
      </c>
      <c r="U2226" s="48"/>
      <c r="V2226" s="3" t="s">
        <v>1599</v>
      </c>
      <c r="AA2226" s="3" t="str">
        <f t="shared" si="80"/>
        <v>MUJERMUJERTRAYECTORIA LABORALCASUALBLUSABASICO MODA</v>
      </c>
    </row>
    <row r="2227" spans="1:27">
      <c r="A2227" s="3" t="s">
        <v>935</v>
      </c>
      <c r="B2227" s="3" t="s">
        <v>10</v>
      </c>
      <c r="C2227" s="3" t="s">
        <v>703</v>
      </c>
      <c r="D2227" s="3" t="s">
        <v>707</v>
      </c>
      <c r="E2227" s="3" t="s">
        <v>708</v>
      </c>
      <c r="F2227" s="3" t="s">
        <v>711</v>
      </c>
      <c r="G2227" s="50">
        <v>1</v>
      </c>
      <c r="H2227" s="3" t="s">
        <v>688</v>
      </c>
      <c r="I2227" s="3" t="s">
        <v>7</v>
      </c>
      <c r="J2227" s="33">
        <v>121</v>
      </c>
      <c r="K2227" s="3" t="s">
        <v>668</v>
      </c>
      <c r="L2227" s="34">
        <v>45338</v>
      </c>
      <c r="M2227" s="3" t="s">
        <v>205</v>
      </c>
      <c r="N2227" s="3" t="s">
        <v>661</v>
      </c>
      <c r="O2227" s="35">
        <v>0</v>
      </c>
      <c r="P2227" s="3" t="s">
        <v>665</v>
      </c>
      <c r="Q2227" s="3" t="s">
        <v>8</v>
      </c>
      <c r="R2227" s="3" t="s">
        <v>1492</v>
      </c>
      <c r="T2227" s="3" t="str">
        <f t="shared" si="79"/>
        <v>MUJER</v>
      </c>
      <c r="U2227" s="48"/>
      <c r="V2227" s="3" t="s">
        <v>1599</v>
      </c>
      <c r="AA2227" s="3" t="str">
        <f t="shared" si="80"/>
        <v>MUJERMUJERTRAYECTORIA LABORALCASUALBLUSABASICO MODA</v>
      </c>
    </row>
    <row r="2228" spans="1:27">
      <c r="A2228" s="3" t="s">
        <v>935</v>
      </c>
      <c r="B2228" s="3" t="s">
        <v>10</v>
      </c>
      <c r="C2228" s="3" t="s">
        <v>703</v>
      </c>
      <c r="D2228" s="3" t="s">
        <v>707</v>
      </c>
      <c r="E2228" s="3" t="s">
        <v>708</v>
      </c>
      <c r="F2228" s="3" t="s">
        <v>711</v>
      </c>
      <c r="G2228" s="50">
        <v>1</v>
      </c>
      <c r="H2228" s="3" t="s">
        <v>687</v>
      </c>
      <c r="I2228" s="3" t="s">
        <v>7</v>
      </c>
      <c r="J2228" s="33">
        <v>109</v>
      </c>
      <c r="K2228" s="3" t="s">
        <v>668</v>
      </c>
      <c r="L2228" s="34">
        <v>45338</v>
      </c>
      <c r="M2228" s="3" t="s">
        <v>205</v>
      </c>
      <c r="N2228" s="3" t="s">
        <v>661</v>
      </c>
      <c r="O2228" s="35">
        <v>0</v>
      </c>
      <c r="P2228" s="3" t="s">
        <v>665</v>
      </c>
      <c r="Q2228" s="3" t="s">
        <v>8</v>
      </c>
      <c r="R2228" s="3" t="s">
        <v>1492</v>
      </c>
      <c r="T2228" s="3" t="str">
        <f t="shared" si="79"/>
        <v>MUJER</v>
      </c>
      <c r="U2228" s="48"/>
      <c r="V2228" s="3" t="s">
        <v>1599</v>
      </c>
      <c r="AA2228" s="3" t="str">
        <f t="shared" si="80"/>
        <v>MUJERMUJERTRAYECTORIA LABORALCASUALBLUSABASICO MODA</v>
      </c>
    </row>
    <row r="2229" spans="1:27">
      <c r="A2229" s="3" t="s">
        <v>935</v>
      </c>
      <c r="B2229" s="3" t="s">
        <v>10</v>
      </c>
      <c r="C2229" s="3" t="s">
        <v>703</v>
      </c>
      <c r="D2229" s="3" t="s">
        <v>707</v>
      </c>
      <c r="E2229" s="3" t="s">
        <v>708</v>
      </c>
      <c r="F2229" s="3" t="s">
        <v>711</v>
      </c>
      <c r="G2229" s="50">
        <v>1</v>
      </c>
      <c r="H2229" s="3" t="s">
        <v>690</v>
      </c>
      <c r="I2229" s="3" t="s">
        <v>7</v>
      </c>
      <c r="J2229" s="33">
        <v>103</v>
      </c>
      <c r="K2229" s="3" t="s">
        <v>668</v>
      </c>
      <c r="L2229" s="34">
        <v>45338</v>
      </c>
      <c r="M2229" s="3" t="s">
        <v>205</v>
      </c>
      <c r="N2229" s="3" t="s">
        <v>661</v>
      </c>
      <c r="O2229" s="35">
        <v>0</v>
      </c>
      <c r="P2229" s="3" t="s">
        <v>665</v>
      </c>
      <c r="Q2229" s="3" t="s">
        <v>8</v>
      </c>
      <c r="R2229" s="3" t="s">
        <v>1492</v>
      </c>
      <c r="T2229" s="3" t="str">
        <f t="shared" si="79"/>
        <v>MUJER</v>
      </c>
      <c r="U2229" s="48"/>
      <c r="V2229" s="3" t="s">
        <v>1599</v>
      </c>
      <c r="AA2229" s="3" t="str">
        <f t="shared" si="80"/>
        <v>MUJERMUJERTRAYECTORIA LABORALCASUALBLUSABASICO MODA</v>
      </c>
    </row>
    <row r="2230" spans="1:27">
      <c r="A2230" s="3" t="s">
        <v>940</v>
      </c>
      <c r="B2230" s="3" t="s">
        <v>10</v>
      </c>
      <c r="C2230" s="3" t="s">
        <v>703</v>
      </c>
      <c r="D2230" s="3" t="s">
        <v>707</v>
      </c>
      <c r="E2230" s="3" t="s">
        <v>708</v>
      </c>
      <c r="F2230" s="3" t="s">
        <v>702</v>
      </c>
      <c r="G2230" s="50">
        <v>1</v>
      </c>
      <c r="H2230" s="3" t="s">
        <v>689</v>
      </c>
      <c r="I2230" s="3" t="s">
        <v>7</v>
      </c>
      <c r="J2230" s="33">
        <v>85</v>
      </c>
      <c r="K2230" s="3" t="s">
        <v>668</v>
      </c>
      <c r="L2230" s="34">
        <v>45338</v>
      </c>
      <c r="M2230" s="3" t="s">
        <v>205</v>
      </c>
      <c r="N2230" s="3" t="s">
        <v>661</v>
      </c>
      <c r="O2230" s="35">
        <v>0</v>
      </c>
      <c r="P2230" s="3" t="s">
        <v>665</v>
      </c>
      <c r="Q2230" s="3" t="s">
        <v>8</v>
      </c>
      <c r="R2230" s="3" t="s">
        <v>1493</v>
      </c>
      <c r="T2230" s="3" t="str">
        <f t="shared" si="79"/>
        <v>MUJER</v>
      </c>
      <c r="U2230" s="48"/>
      <c r="V2230" s="3" t="s">
        <v>1599</v>
      </c>
      <c r="AA2230" s="3" t="str">
        <f t="shared" si="80"/>
        <v>MUJERMUJERTRAYECTORIA LABORALCASUALBLUSAMODA</v>
      </c>
    </row>
    <row r="2231" spans="1:27">
      <c r="A2231" s="3" t="s">
        <v>940</v>
      </c>
      <c r="B2231" s="3" t="s">
        <v>10</v>
      </c>
      <c r="C2231" s="3" t="s">
        <v>703</v>
      </c>
      <c r="D2231" s="3" t="s">
        <v>707</v>
      </c>
      <c r="E2231" s="3" t="s">
        <v>708</v>
      </c>
      <c r="F2231" s="3" t="s">
        <v>702</v>
      </c>
      <c r="G2231" s="50">
        <v>1</v>
      </c>
      <c r="H2231" s="3" t="s">
        <v>688</v>
      </c>
      <c r="I2231" s="3" t="s">
        <v>7</v>
      </c>
      <c r="J2231" s="33">
        <v>122</v>
      </c>
      <c r="K2231" s="3" t="s">
        <v>668</v>
      </c>
      <c r="L2231" s="34">
        <v>45338</v>
      </c>
      <c r="M2231" s="3" t="s">
        <v>205</v>
      </c>
      <c r="N2231" s="3" t="s">
        <v>661</v>
      </c>
      <c r="O2231" s="35">
        <v>0</v>
      </c>
      <c r="P2231" s="3" t="s">
        <v>665</v>
      </c>
      <c r="Q2231" s="3" t="s">
        <v>8</v>
      </c>
      <c r="R2231" s="3" t="s">
        <v>1493</v>
      </c>
      <c r="T2231" s="3" t="str">
        <f t="shared" si="79"/>
        <v>MUJER</v>
      </c>
      <c r="U2231" s="48"/>
      <c r="V2231" s="3" t="s">
        <v>1599</v>
      </c>
      <c r="AA2231" s="3" t="str">
        <f t="shared" si="80"/>
        <v>MUJERMUJERTRAYECTORIA LABORALCASUALBLUSAMODA</v>
      </c>
    </row>
    <row r="2232" spans="1:27">
      <c r="A2232" s="3" t="s">
        <v>940</v>
      </c>
      <c r="B2232" s="3" t="s">
        <v>10</v>
      </c>
      <c r="C2232" s="3" t="s">
        <v>703</v>
      </c>
      <c r="D2232" s="3" t="s">
        <v>707</v>
      </c>
      <c r="E2232" s="3" t="s">
        <v>708</v>
      </c>
      <c r="F2232" s="3" t="s">
        <v>702</v>
      </c>
      <c r="G2232" s="50">
        <v>1</v>
      </c>
      <c r="H2232" s="3" t="s">
        <v>687</v>
      </c>
      <c r="I2232" s="3" t="s">
        <v>7</v>
      </c>
      <c r="J2232" s="33">
        <v>112</v>
      </c>
      <c r="K2232" s="3" t="s">
        <v>668</v>
      </c>
      <c r="L2232" s="34">
        <v>45338</v>
      </c>
      <c r="M2232" s="3" t="s">
        <v>205</v>
      </c>
      <c r="N2232" s="3" t="s">
        <v>661</v>
      </c>
      <c r="O2232" s="35">
        <v>0</v>
      </c>
      <c r="P2232" s="3" t="s">
        <v>665</v>
      </c>
      <c r="Q2232" s="3" t="s">
        <v>8</v>
      </c>
      <c r="R2232" s="3" t="s">
        <v>1493</v>
      </c>
      <c r="T2232" s="3" t="str">
        <f t="shared" si="79"/>
        <v>MUJER</v>
      </c>
      <c r="U2232" s="48"/>
      <c r="V2232" s="3" t="s">
        <v>1599</v>
      </c>
      <c r="AA2232" s="3" t="str">
        <f t="shared" si="80"/>
        <v>MUJERMUJERTRAYECTORIA LABORALCASUALBLUSAMODA</v>
      </c>
    </row>
    <row r="2233" spans="1:27">
      <c r="A2233" s="3" t="s">
        <v>940</v>
      </c>
      <c r="B2233" s="3" t="s">
        <v>10</v>
      </c>
      <c r="C2233" s="3" t="s">
        <v>703</v>
      </c>
      <c r="D2233" s="3" t="s">
        <v>707</v>
      </c>
      <c r="E2233" s="3" t="s">
        <v>708</v>
      </c>
      <c r="F2233" s="3" t="s">
        <v>702</v>
      </c>
      <c r="G2233" s="50">
        <v>1</v>
      </c>
      <c r="H2233" s="3" t="s">
        <v>690</v>
      </c>
      <c r="I2233" s="3" t="s">
        <v>7</v>
      </c>
      <c r="J2233" s="33">
        <v>99</v>
      </c>
      <c r="K2233" s="3" t="s">
        <v>668</v>
      </c>
      <c r="L2233" s="34">
        <v>45338</v>
      </c>
      <c r="M2233" s="3" t="s">
        <v>205</v>
      </c>
      <c r="N2233" s="3" t="s">
        <v>661</v>
      </c>
      <c r="O2233" s="35">
        <v>0</v>
      </c>
      <c r="P2233" s="3" t="s">
        <v>665</v>
      </c>
      <c r="Q2233" s="3" t="s">
        <v>8</v>
      </c>
      <c r="R2233" s="3" t="s">
        <v>1493</v>
      </c>
      <c r="T2233" s="3" t="str">
        <f t="shared" ref="T2233:T2296" si="81">+IF(B2233="NINA","INFANTIL",IF(B2233="NINO","INFANTIL",IF(B2233="BEBITA","INFANTIL",IF(B2233="BEBITO","INFANTIL",IF(B2233="BEBE","INFANTIL",IF(B2233="HOGAR","HOGAR Y COMPLEMENTOS",IF(B2233="COMPLEMENTOS","HOGAR Y COMPLEMENTOS",IF(B2233="COLEGIAL","HOGAR Y COMPLEMENTOS",IF(B2233="INT MUJER","INTERIOR",IF(B2233="INT HOMBRE","INTERIOR",IF(B2233="INT NINA","INTERIOR",IF(B2233="INT NINO","INTERIOR",IF(B2233="INT BEBITA","INTERIOR",IF(B2233="INT BEBITO","INTERIOR",IF(B2233="MUJER","MUJER",IF(B2233="HOMBRE","HOMBRE",""))))))))))))))))</f>
        <v>MUJER</v>
      </c>
      <c r="U2233" s="48"/>
      <c r="V2233" s="3" t="s">
        <v>1599</v>
      </c>
      <c r="AA2233" s="3" t="str">
        <f t="shared" si="80"/>
        <v>MUJERMUJERTRAYECTORIA LABORALCASUALBLUSAMODA</v>
      </c>
    </row>
    <row r="2234" spans="1:27">
      <c r="A2234" s="3" t="s">
        <v>945</v>
      </c>
      <c r="B2234" s="3" t="s">
        <v>10</v>
      </c>
      <c r="C2234" s="3" t="s">
        <v>703</v>
      </c>
      <c r="D2234" s="3" t="s">
        <v>707</v>
      </c>
      <c r="E2234" s="3" t="s">
        <v>708</v>
      </c>
      <c r="F2234" s="3" t="s">
        <v>702</v>
      </c>
      <c r="G2234" s="50">
        <v>1</v>
      </c>
      <c r="H2234" s="3" t="s">
        <v>689</v>
      </c>
      <c r="I2234" s="3" t="s">
        <v>7</v>
      </c>
      <c r="J2234" s="33">
        <v>67</v>
      </c>
      <c r="K2234" s="3" t="s">
        <v>668</v>
      </c>
      <c r="L2234" s="34">
        <v>45338</v>
      </c>
      <c r="M2234" s="3" t="s">
        <v>205</v>
      </c>
      <c r="N2234" s="3" t="s">
        <v>661</v>
      </c>
      <c r="O2234" s="35">
        <v>0</v>
      </c>
      <c r="P2234" s="3" t="s">
        <v>665</v>
      </c>
      <c r="Q2234" s="3" t="s">
        <v>8</v>
      </c>
      <c r="R2234" s="3" t="s">
        <v>1493</v>
      </c>
      <c r="T2234" s="3" t="str">
        <f t="shared" si="81"/>
        <v>MUJER</v>
      </c>
      <c r="U2234" s="48"/>
      <c r="V2234" s="3" t="s">
        <v>1599</v>
      </c>
      <c r="AA2234" s="3" t="str">
        <f t="shared" si="80"/>
        <v>MUJERMUJERTRAYECTORIA LABORALCASUALBLUSAMODA</v>
      </c>
    </row>
    <row r="2235" spans="1:27">
      <c r="A2235" s="3" t="s">
        <v>945</v>
      </c>
      <c r="B2235" s="3" t="s">
        <v>10</v>
      </c>
      <c r="C2235" s="3" t="s">
        <v>703</v>
      </c>
      <c r="D2235" s="3" t="s">
        <v>707</v>
      </c>
      <c r="E2235" s="3" t="s">
        <v>708</v>
      </c>
      <c r="F2235" s="3" t="s">
        <v>702</v>
      </c>
      <c r="G2235" s="50">
        <v>1</v>
      </c>
      <c r="H2235" s="3" t="s">
        <v>688</v>
      </c>
      <c r="I2235" s="3" t="s">
        <v>7</v>
      </c>
      <c r="J2235" s="33">
        <v>96</v>
      </c>
      <c r="K2235" s="3" t="s">
        <v>668</v>
      </c>
      <c r="L2235" s="34">
        <v>45338</v>
      </c>
      <c r="M2235" s="3" t="s">
        <v>205</v>
      </c>
      <c r="N2235" s="3" t="s">
        <v>661</v>
      </c>
      <c r="O2235" s="35">
        <v>0</v>
      </c>
      <c r="P2235" s="3" t="s">
        <v>665</v>
      </c>
      <c r="Q2235" s="3" t="s">
        <v>8</v>
      </c>
      <c r="R2235" s="3" t="s">
        <v>1493</v>
      </c>
      <c r="T2235" s="3" t="str">
        <f t="shared" si="81"/>
        <v>MUJER</v>
      </c>
      <c r="U2235" s="48"/>
      <c r="V2235" s="3" t="s">
        <v>1599</v>
      </c>
      <c r="AA2235" s="3" t="str">
        <f t="shared" si="80"/>
        <v>MUJERMUJERTRAYECTORIA LABORALCASUALBLUSAMODA</v>
      </c>
    </row>
    <row r="2236" spans="1:27">
      <c r="A2236" s="3" t="s">
        <v>945</v>
      </c>
      <c r="B2236" s="3" t="s">
        <v>10</v>
      </c>
      <c r="C2236" s="3" t="s">
        <v>703</v>
      </c>
      <c r="D2236" s="3" t="s">
        <v>707</v>
      </c>
      <c r="E2236" s="3" t="s">
        <v>708</v>
      </c>
      <c r="F2236" s="3" t="s">
        <v>702</v>
      </c>
      <c r="G2236" s="50">
        <v>1</v>
      </c>
      <c r="H2236" s="3" t="s">
        <v>687</v>
      </c>
      <c r="I2236" s="3" t="s">
        <v>7</v>
      </c>
      <c r="J2236" s="33">
        <v>88</v>
      </c>
      <c r="K2236" s="3" t="s">
        <v>668</v>
      </c>
      <c r="L2236" s="34">
        <v>45338</v>
      </c>
      <c r="M2236" s="3" t="s">
        <v>205</v>
      </c>
      <c r="N2236" s="3" t="s">
        <v>661</v>
      </c>
      <c r="O2236" s="35">
        <v>0</v>
      </c>
      <c r="P2236" s="3" t="s">
        <v>665</v>
      </c>
      <c r="Q2236" s="3" t="s">
        <v>8</v>
      </c>
      <c r="R2236" s="3" t="s">
        <v>1493</v>
      </c>
      <c r="T2236" s="3" t="str">
        <f t="shared" si="81"/>
        <v>MUJER</v>
      </c>
      <c r="U2236" s="48"/>
      <c r="V2236" s="3" t="s">
        <v>1599</v>
      </c>
      <c r="AA2236" s="3" t="str">
        <f t="shared" si="80"/>
        <v>MUJERMUJERTRAYECTORIA LABORALCASUALBLUSAMODA</v>
      </c>
    </row>
    <row r="2237" spans="1:27">
      <c r="A2237" s="3" t="s">
        <v>945</v>
      </c>
      <c r="B2237" s="3" t="s">
        <v>10</v>
      </c>
      <c r="C2237" s="3" t="s">
        <v>703</v>
      </c>
      <c r="D2237" s="3" t="s">
        <v>707</v>
      </c>
      <c r="E2237" s="3" t="s">
        <v>708</v>
      </c>
      <c r="F2237" s="3" t="s">
        <v>702</v>
      </c>
      <c r="G2237" s="50">
        <v>1</v>
      </c>
      <c r="H2237" s="3" t="s">
        <v>690</v>
      </c>
      <c r="I2237" s="3" t="s">
        <v>7</v>
      </c>
      <c r="J2237" s="33">
        <v>78</v>
      </c>
      <c r="K2237" s="3" t="s">
        <v>668</v>
      </c>
      <c r="L2237" s="34">
        <v>45338</v>
      </c>
      <c r="M2237" s="3" t="s">
        <v>205</v>
      </c>
      <c r="N2237" s="3" t="s">
        <v>661</v>
      </c>
      <c r="O2237" s="35">
        <v>0</v>
      </c>
      <c r="P2237" s="3" t="s">
        <v>665</v>
      </c>
      <c r="Q2237" s="3" t="s">
        <v>8</v>
      </c>
      <c r="R2237" s="3" t="s">
        <v>1493</v>
      </c>
      <c r="T2237" s="3" t="str">
        <f t="shared" si="81"/>
        <v>MUJER</v>
      </c>
      <c r="U2237" s="48"/>
      <c r="V2237" s="3" t="s">
        <v>1599</v>
      </c>
      <c r="AA2237" s="3" t="str">
        <f t="shared" si="80"/>
        <v>MUJERMUJERTRAYECTORIA LABORALCASUALBLUSAMODA</v>
      </c>
    </row>
    <row r="2238" spans="1:27">
      <c r="A2238" s="3" t="s">
        <v>946</v>
      </c>
      <c r="B2238" s="3" t="s">
        <v>10</v>
      </c>
      <c r="C2238" s="3" t="s">
        <v>703</v>
      </c>
      <c r="D2238" s="3" t="s">
        <v>707</v>
      </c>
      <c r="E2238" s="3" t="s">
        <v>708</v>
      </c>
      <c r="F2238" s="3" t="s">
        <v>702</v>
      </c>
      <c r="G2238" s="50">
        <v>1</v>
      </c>
      <c r="H2238" s="3" t="s">
        <v>689</v>
      </c>
      <c r="I2238" s="3" t="s">
        <v>7</v>
      </c>
      <c r="J2238" s="33">
        <v>67</v>
      </c>
      <c r="K2238" s="3" t="s">
        <v>668</v>
      </c>
      <c r="L2238" s="34">
        <v>45338</v>
      </c>
      <c r="M2238" s="3" t="s">
        <v>205</v>
      </c>
      <c r="N2238" s="3" t="s">
        <v>661</v>
      </c>
      <c r="O2238" s="35">
        <v>0</v>
      </c>
      <c r="P2238" s="3" t="s">
        <v>665</v>
      </c>
      <c r="Q2238" s="3" t="s">
        <v>8</v>
      </c>
      <c r="R2238" s="3" t="s">
        <v>1493</v>
      </c>
      <c r="T2238" s="3" t="str">
        <f t="shared" si="81"/>
        <v>MUJER</v>
      </c>
      <c r="U2238" s="48"/>
      <c r="V2238" s="3" t="s">
        <v>1599</v>
      </c>
      <c r="AA2238" s="3" t="str">
        <f t="shared" si="80"/>
        <v>MUJERMUJERTRAYECTORIA LABORALCASUALBLUSAMODA</v>
      </c>
    </row>
    <row r="2239" spans="1:27">
      <c r="A2239" s="3" t="s">
        <v>946</v>
      </c>
      <c r="B2239" s="3" t="s">
        <v>10</v>
      </c>
      <c r="C2239" s="3" t="s">
        <v>703</v>
      </c>
      <c r="D2239" s="3" t="s">
        <v>707</v>
      </c>
      <c r="E2239" s="3" t="s">
        <v>708</v>
      </c>
      <c r="F2239" s="3" t="s">
        <v>702</v>
      </c>
      <c r="G2239" s="50">
        <v>1</v>
      </c>
      <c r="H2239" s="3" t="s">
        <v>688</v>
      </c>
      <c r="I2239" s="3" t="s">
        <v>7</v>
      </c>
      <c r="J2239" s="33">
        <v>96</v>
      </c>
      <c r="K2239" s="3" t="s">
        <v>668</v>
      </c>
      <c r="L2239" s="34">
        <v>45338</v>
      </c>
      <c r="M2239" s="3" t="s">
        <v>205</v>
      </c>
      <c r="N2239" s="3" t="s">
        <v>661</v>
      </c>
      <c r="O2239" s="35">
        <v>0</v>
      </c>
      <c r="P2239" s="3" t="s">
        <v>665</v>
      </c>
      <c r="Q2239" s="3" t="s">
        <v>8</v>
      </c>
      <c r="R2239" s="3" t="s">
        <v>1493</v>
      </c>
      <c r="T2239" s="3" t="str">
        <f t="shared" si="81"/>
        <v>MUJER</v>
      </c>
      <c r="U2239" s="48"/>
      <c r="V2239" s="3" t="s">
        <v>1599</v>
      </c>
      <c r="AA2239" s="3" t="str">
        <f t="shared" ref="AA2239:AA2302" si="82">+CONCATENATE(T2239,B2239,C2239,D2239,E2239,F2239)</f>
        <v>MUJERMUJERTRAYECTORIA LABORALCASUALBLUSAMODA</v>
      </c>
    </row>
    <row r="2240" spans="1:27">
      <c r="A2240" s="3" t="s">
        <v>946</v>
      </c>
      <c r="B2240" s="3" t="s">
        <v>10</v>
      </c>
      <c r="C2240" s="3" t="s">
        <v>703</v>
      </c>
      <c r="D2240" s="3" t="s">
        <v>707</v>
      </c>
      <c r="E2240" s="3" t="s">
        <v>708</v>
      </c>
      <c r="F2240" s="3" t="s">
        <v>702</v>
      </c>
      <c r="G2240" s="50">
        <v>1</v>
      </c>
      <c r="H2240" s="3" t="s">
        <v>687</v>
      </c>
      <c r="I2240" s="3" t="s">
        <v>7</v>
      </c>
      <c r="J2240" s="33">
        <v>88</v>
      </c>
      <c r="K2240" s="3" t="s">
        <v>668</v>
      </c>
      <c r="L2240" s="34">
        <v>45338</v>
      </c>
      <c r="M2240" s="3" t="s">
        <v>205</v>
      </c>
      <c r="N2240" s="3" t="s">
        <v>661</v>
      </c>
      <c r="O2240" s="35">
        <v>0</v>
      </c>
      <c r="P2240" s="3" t="s">
        <v>665</v>
      </c>
      <c r="Q2240" s="3" t="s">
        <v>8</v>
      </c>
      <c r="R2240" s="3" t="s">
        <v>1493</v>
      </c>
      <c r="T2240" s="3" t="str">
        <f t="shared" si="81"/>
        <v>MUJER</v>
      </c>
      <c r="U2240" s="48"/>
      <c r="V2240" s="3" t="s">
        <v>1599</v>
      </c>
      <c r="AA2240" s="3" t="str">
        <f t="shared" si="82"/>
        <v>MUJERMUJERTRAYECTORIA LABORALCASUALBLUSAMODA</v>
      </c>
    </row>
    <row r="2241" spans="1:27">
      <c r="A2241" s="3" t="s">
        <v>946</v>
      </c>
      <c r="B2241" s="3" t="s">
        <v>10</v>
      </c>
      <c r="C2241" s="3" t="s">
        <v>703</v>
      </c>
      <c r="D2241" s="3" t="s">
        <v>707</v>
      </c>
      <c r="E2241" s="3" t="s">
        <v>708</v>
      </c>
      <c r="F2241" s="3" t="s">
        <v>702</v>
      </c>
      <c r="G2241" s="50">
        <v>1</v>
      </c>
      <c r="H2241" s="3" t="s">
        <v>690</v>
      </c>
      <c r="I2241" s="3" t="s">
        <v>7</v>
      </c>
      <c r="J2241" s="33">
        <v>78</v>
      </c>
      <c r="K2241" s="3" t="s">
        <v>668</v>
      </c>
      <c r="L2241" s="34">
        <v>45338</v>
      </c>
      <c r="M2241" s="3" t="s">
        <v>205</v>
      </c>
      <c r="N2241" s="3" t="s">
        <v>661</v>
      </c>
      <c r="O2241" s="35">
        <v>0</v>
      </c>
      <c r="P2241" s="3" t="s">
        <v>665</v>
      </c>
      <c r="Q2241" s="3" t="s">
        <v>8</v>
      </c>
      <c r="R2241" s="3" t="s">
        <v>1493</v>
      </c>
      <c r="T2241" s="3" t="str">
        <f t="shared" si="81"/>
        <v>MUJER</v>
      </c>
      <c r="U2241" s="48"/>
      <c r="V2241" s="3" t="s">
        <v>1599</v>
      </c>
      <c r="AA2241" s="3" t="str">
        <f t="shared" si="82"/>
        <v>MUJERMUJERTRAYECTORIA LABORALCASUALBLUSAMODA</v>
      </c>
    </row>
    <row r="2242" spans="1:27">
      <c r="A2242" s="3" t="s">
        <v>947</v>
      </c>
      <c r="B2242" s="3" t="s">
        <v>10</v>
      </c>
      <c r="C2242" s="3" t="s">
        <v>703</v>
      </c>
      <c r="D2242" s="3" t="s">
        <v>707</v>
      </c>
      <c r="E2242" s="3" t="s">
        <v>708</v>
      </c>
      <c r="F2242" s="3" t="s">
        <v>702</v>
      </c>
      <c r="G2242" s="50">
        <v>1</v>
      </c>
      <c r="H2242" s="3" t="s">
        <v>689</v>
      </c>
      <c r="I2242" s="3" t="s">
        <v>7</v>
      </c>
      <c r="J2242" s="33">
        <v>67</v>
      </c>
      <c r="K2242" s="3" t="s">
        <v>668</v>
      </c>
      <c r="L2242" s="34">
        <v>45338</v>
      </c>
      <c r="M2242" s="3" t="s">
        <v>205</v>
      </c>
      <c r="N2242" s="3" t="s">
        <v>661</v>
      </c>
      <c r="O2242" s="35">
        <v>0</v>
      </c>
      <c r="P2242" s="3" t="s">
        <v>665</v>
      </c>
      <c r="Q2242" s="3" t="s">
        <v>8</v>
      </c>
      <c r="R2242" s="3" t="s">
        <v>1493</v>
      </c>
      <c r="T2242" s="3" t="str">
        <f t="shared" si="81"/>
        <v>MUJER</v>
      </c>
      <c r="U2242" s="48"/>
      <c r="V2242" s="3" t="s">
        <v>1599</v>
      </c>
      <c r="AA2242" s="3" t="str">
        <f t="shared" si="82"/>
        <v>MUJERMUJERTRAYECTORIA LABORALCASUALBLUSAMODA</v>
      </c>
    </row>
    <row r="2243" spans="1:27">
      <c r="A2243" s="3" t="s">
        <v>947</v>
      </c>
      <c r="B2243" s="3" t="s">
        <v>10</v>
      </c>
      <c r="C2243" s="3" t="s">
        <v>703</v>
      </c>
      <c r="D2243" s="3" t="s">
        <v>707</v>
      </c>
      <c r="E2243" s="3" t="s">
        <v>708</v>
      </c>
      <c r="F2243" s="3" t="s">
        <v>702</v>
      </c>
      <c r="G2243" s="50">
        <v>1</v>
      </c>
      <c r="H2243" s="3" t="s">
        <v>688</v>
      </c>
      <c r="I2243" s="3" t="s">
        <v>7</v>
      </c>
      <c r="J2243" s="33">
        <v>96</v>
      </c>
      <c r="K2243" s="3" t="s">
        <v>668</v>
      </c>
      <c r="L2243" s="34">
        <v>45338</v>
      </c>
      <c r="M2243" s="3" t="s">
        <v>205</v>
      </c>
      <c r="N2243" s="3" t="s">
        <v>661</v>
      </c>
      <c r="O2243" s="35">
        <v>0</v>
      </c>
      <c r="P2243" s="3" t="s">
        <v>665</v>
      </c>
      <c r="Q2243" s="3" t="s">
        <v>8</v>
      </c>
      <c r="R2243" s="3" t="s">
        <v>1493</v>
      </c>
      <c r="T2243" s="3" t="str">
        <f t="shared" si="81"/>
        <v>MUJER</v>
      </c>
      <c r="U2243" s="48"/>
      <c r="V2243" s="3" t="s">
        <v>1599</v>
      </c>
      <c r="AA2243" s="3" t="str">
        <f t="shared" si="82"/>
        <v>MUJERMUJERTRAYECTORIA LABORALCASUALBLUSAMODA</v>
      </c>
    </row>
    <row r="2244" spans="1:27">
      <c r="A2244" s="3" t="s">
        <v>947</v>
      </c>
      <c r="B2244" s="3" t="s">
        <v>10</v>
      </c>
      <c r="C2244" s="3" t="s">
        <v>703</v>
      </c>
      <c r="D2244" s="3" t="s">
        <v>707</v>
      </c>
      <c r="E2244" s="3" t="s">
        <v>708</v>
      </c>
      <c r="F2244" s="3" t="s">
        <v>702</v>
      </c>
      <c r="G2244" s="50">
        <v>1</v>
      </c>
      <c r="H2244" s="3" t="s">
        <v>687</v>
      </c>
      <c r="I2244" s="3" t="s">
        <v>7</v>
      </c>
      <c r="J2244" s="33">
        <v>88</v>
      </c>
      <c r="K2244" s="3" t="s">
        <v>668</v>
      </c>
      <c r="L2244" s="34">
        <v>45338</v>
      </c>
      <c r="M2244" s="3" t="s">
        <v>205</v>
      </c>
      <c r="N2244" s="3" t="s">
        <v>661</v>
      </c>
      <c r="O2244" s="35">
        <v>0</v>
      </c>
      <c r="P2244" s="3" t="s">
        <v>665</v>
      </c>
      <c r="Q2244" s="3" t="s">
        <v>8</v>
      </c>
      <c r="R2244" s="3" t="s">
        <v>1493</v>
      </c>
      <c r="T2244" s="3" t="str">
        <f t="shared" si="81"/>
        <v>MUJER</v>
      </c>
      <c r="U2244" s="48"/>
      <c r="V2244" s="3" t="s">
        <v>1599</v>
      </c>
      <c r="AA2244" s="3" t="str">
        <f t="shared" si="82"/>
        <v>MUJERMUJERTRAYECTORIA LABORALCASUALBLUSAMODA</v>
      </c>
    </row>
    <row r="2245" spans="1:27">
      <c r="A2245" s="3" t="s">
        <v>947</v>
      </c>
      <c r="B2245" s="3" t="s">
        <v>10</v>
      </c>
      <c r="C2245" s="3" t="s">
        <v>703</v>
      </c>
      <c r="D2245" s="3" t="s">
        <v>707</v>
      </c>
      <c r="E2245" s="3" t="s">
        <v>708</v>
      </c>
      <c r="F2245" s="3" t="s">
        <v>702</v>
      </c>
      <c r="G2245" s="50">
        <v>1</v>
      </c>
      <c r="H2245" s="3" t="s">
        <v>690</v>
      </c>
      <c r="I2245" s="3" t="s">
        <v>7</v>
      </c>
      <c r="J2245" s="33">
        <v>78</v>
      </c>
      <c r="K2245" s="3" t="s">
        <v>668</v>
      </c>
      <c r="L2245" s="34">
        <v>45338</v>
      </c>
      <c r="M2245" s="3" t="s">
        <v>205</v>
      </c>
      <c r="N2245" s="3" t="s">
        <v>661</v>
      </c>
      <c r="O2245" s="35">
        <v>0</v>
      </c>
      <c r="P2245" s="3" t="s">
        <v>665</v>
      </c>
      <c r="Q2245" s="3" t="s">
        <v>8</v>
      </c>
      <c r="R2245" s="3" t="s">
        <v>1493</v>
      </c>
      <c r="T2245" s="3" t="str">
        <f t="shared" si="81"/>
        <v>MUJER</v>
      </c>
      <c r="U2245" s="48"/>
      <c r="V2245" s="3" t="s">
        <v>1599</v>
      </c>
      <c r="AA2245" s="3" t="str">
        <f t="shared" si="82"/>
        <v>MUJERMUJERTRAYECTORIA LABORALCASUALBLUSAMODA</v>
      </c>
    </row>
    <row r="2246" spans="1:27">
      <c r="A2246" s="3" t="s">
        <v>948</v>
      </c>
      <c r="B2246" s="3" t="s">
        <v>10</v>
      </c>
      <c r="C2246" s="3" t="s">
        <v>703</v>
      </c>
      <c r="D2246" s="3" t="s">
        <v>707</v>
      </c>
      <c r="E2246" s="3" t="s">
        <v>708</v>
      </c>
      <c r="F2246" s="3" t="s">
        <v>702</v>
      </c>
      <c r="G2246" s="50">
        <v>1</v>
      </c>
      <c r="H2246" s="3" t="s">
        <v>689</v>
      </c>
      <c r="I2246" s="3" t="s">
        <v>7</v>
      </c>
      <c r="J2246" s="33">
        <v>67</v>
      </c>
      <c r="K2246" s="3" t="s">
        <v>668</v>
      </c>
      <c r="L2246" s="34">
        <v>45329</v>
      </c>
      <c r="M2246" s="3" t="s">
        <v>205</v>
      </c>
      <c r="N2246" s="3" t="s">
        <v>661</v>
      </c>
      <c r="O2246" s="35">
        <v>0</v>
      </c>
      <c r="P2246" s="3" t="s">
        <v>665</v>
      </c>
      <c r="Q2246" s="3" t="s">
        <v>8</v>
      </c>
      <c r="R2246" s="3" t="s">
        <v>1493</v>
      </c>
      <c r="T2246" s="3" t="str">
        <f t="shared" si="81"/>
        <v>MUJER</v>
      </c>
      <c r="U2246" s="48"/>
      <c r="V2246" s="3" t="s">
        <v>1599</v>
      </c>
      <c r="AA2246" s="3" t="str">
        <f t="shared" si="82"/>
        <v>MUJERMUJERTRAYECTORIA LABORALCASUALBLUSAMODA</v>
      </c>
    </row>
    <row r="2247" spans="1:27">
      <c r="A2247" s="3" t="s">
        <v>948</v>
      </c>
      <c r="B2247" s="3" t="s">
        <v>10</v>
      </c>
      <c r="C2247" s="3" t="s">
        <v>703</v>
      </c>
      <c r="D2247" s="3" t="s">
        <v>707</v>
      </c>
      <c r="E2247" s="3" t="s">
        <v>708</v>
      </c>
      <c r="F2247" s="3" t="s">
        <v>702</v>
      </c>
      <c r="G2247" s="50">
        <v>1</v>
      </c>
      <c r="H2247" s="3" t="s">
        <v>688</v>
      </c>
      <c r="I2247" s="3" t="s">
        <v>7</v>
      </c>
      <c r="J2247" s="33">
        <v>99</v>
      </c>
      <c r="K2247" s="3" t="s">
        <v>668</v>
      </c>
      <c r="L2247" s="34">
        <v>45329</v>
      </c>
      <c r="M2247" s="3" t="s">
        <v>205</v>
      </c>
      <c r="N2247" s="3" t="s">
        <v>661</v>
      </c>
      <c r="O2247" s="35">
        <v>0</v>
      </c>
      <c r="P2247" s="3" t="s">
        <v>665</v>
      </c>
      <c r="Q2247" s="3" t="s">
        <v>8</v>
      </c>
      <c r="R2247" s="3" t="s">
        <v>1493</v>
      </c>
      <c r="T2247" s="3" t="str">
        <f t="shared" si="81"/>
        <v>MUJER</v>
      </c>
      <c r="U2247" s="48"/>
      <c r="V2247" s="3" t="s">
        <v>1599</v>
      </c>
      <c r="AA2247" s="3" t="str">
        <f t="shared" si="82"/>
        <v>MUJERMUJERTRAYECTORIA LABORALCASUALBLUSAMODA</v>
      </c>
    </row>
    <row r="2248" spans="1:27">
      <c r="A2248" s="3" t="s">
        <v>948</v>
      </c>
      <c r="B2248" s="3" t="s">
        <v>10</v>
      </c>
      <c r="C2248" s="3" t="s">
        <v>703</v>
      </c>
      <c r="D2248" s="3" t="s">
        <v>707</v>
      </c>
      <c r="E2248" s="3" t="s">
        <v>708</v>
      </c>
      <c r="F2248" s="3" t="s">
        <v>702</v>
      </c>
      <c r="G2248" s="50">
        <v>1</v>
      </c>
      <c r="H2248" s="3" t="s">
        <v>687</v>
      </c>
      <c r="I2248" s="3" t="s">
        <v>7</v>
      </c>
      <c r="J2248" s="33">
        <v>88</v>
      </c>
      <c r="K2248" s="3" t="s">
        <v>668</v>
      </c>
      <c r="L2248" s="34">
        <v>45329</v>
      </c>
      <c r="M2248" s="3" t="s">
        <v>205</v>
      </c>
      <c r="N2248" s="3" t="s">
        <v>661</v>
      </c>
      <c r="O2248" s="35">
        <v>0</v>
      </c>
      <c r="P2248" s="3" t="s">
        <v>665</v>
      </c>
      <c r="Q2248" s="3" t="s">
        <v>8</v>
      </c>
      <c r="R2248" s="3" t="s">
        <v>1493</v>
      </c>
      <c r="T2248" s="3" t="str">
        <f t="shared" si="81"/>
        <v>MUJER</v>
      </c>
      <c r="U2248" s="48"/>
      <c r="V2248" s="3" t="s">
        <v>1599</v>
      </c>
      <c r="AA2248" s="3" t="str">
        <f t="shared" si="82"/>
        <v>MUJERMUJERTRAYECTORIA LABORALCASUALBLUSAMODA</v>
      </c>
    </row>
    <row r="2249" spans="1:27">
      <c r="A2249" s="3" t="s">
        <v>948</v>
      </c>
      <c r="B2249" s="3" t="s">
        <v>10</v>
      </c>
      <c r="C2249" s="3" t="s">
        <v>703</v>
      </c>
      <c r="D2249" s="3" t="s">
        <v>707</v>
      </c>
      <c r="E2249" s="3" t="s">
        <v>708</v>
      </c>
      <c r="F2249" s="3" t="s">
        <v>702</v>
      </c>
      <c r="G2249" s="50">
        <v>1</v>
      </c>
      <c r="H2249" s="3" t="s">
        <v>690</v>
      </c>
      <c r="I2249" s="3" t="s">
        <v>7</v>
      </c>
      <c r="J2249" s="33">
        <v>78</v>
      </c>
      <c r="K2249" s="3" t="s">
        <v>668</v>
      </c>
      <c r="L2249" s="34">
        <v>45329</v>
      </c>
      <c r="M2249" s="3" t="s">
        <v>205</v>
      </c>
      <c r="N2249" s="3" t="s">
        <v>661</v>
      </c>
      <c r="O2249" s="35">
        <v>0</v>
      </c>
      <c r="P2249" s="3" t="s">
        <v>665</v>
      </c>
      <c r="Q2249" s="3" t="s">
        <v>8</v>
      </c>
      <c r="R2249" s="3" t="s">
        <v>1493</v>
      </c>
      <c r="T2249" s="3" t="str">
        <f t="shared" si="81"/>
        <v>MUJER</v>
      </c>
      <c r="U2249" s="48"/>
      <c r="V2249" s="3" t="s">
        <v>1599</v>
      </c>
      <c r="AA2249" s="3" t="str">
        <f t="shared" si="82"/>
        <v>MUJERMUJERTRAYECTORIA LABORALCASUALBLUSAMODA</v>
      </c>
    </row>
    <row r="2250" spans="1:27">
      <c r="A2250" s="3" t="s">
        <v>949</v>
      </c>
      <c r="B2250" s="3" t="s">
        <v>10</v>
      </c>
      <c r="C2250" s="3" t="s">
        <v>703</v>
      </c>
      <c r="D2250" s="3" t="s">
        <v>707</v>
      </c>
      <c r="E2250" s="3" t="s">
        <v>708</v>
      </c>
      <c r="F2250" s="3" t="s">
        <v>702</v>
      </c>
      <c r="G2250" s="50">
        <v>1</v>
      </c>
      <c r="H2250" s="3" t="s">
        <v>689</v>
      </c>
      <c r="I2250" s="3" t="s">
        <v>7</v>
      </c>
      <c r="J2250" s="33">
        <v>67</v>
      </c>
      <c r="K2250" s="3" t="s">
        <v>668</v>
      </c>
      <c r="L2250" s="34">
        <v>45329</v>
      </c>
      <c r="M2250" s="3" t="s">
        <v>205</v>
      </c>
      <c r="N2250" s="3" t="s">
        <v>661</v>
      </c>
      <c r="O2250" s="35">
        <v>0</v>
      </c>
      <c r="P2250" s="3" t="s">
        <v>665</v>
      </c>
      <c r="Q2250" s="3" t="s">
        <v>8</v>
      </c>
      <c r="R2250" s="3" t="s">
        <v>1493</v>
      </c>
      <c r="T2250" s="3" t="str">
        <f t="shared" si="81"/>
        <v>MUJER</v>
      </c>
      <c r="U2250" s="48"/>
      <c r="V2250" s="3" t="s">
        <v>1599</v>
      </c>
      <c r="AA2250" s="3" t="str">
        <f t="shared" si="82"/>
        <v>MUJERMUJERTRAYECTORIA LABORALCASUALBLUSAMODA</v>
      </c>
    </row>
    <row r="2251" spans="1:27">
      <c r="A2251" s="3" t="s">
        <v>949</v>
      </c>
      <c r="B2251" s="3" t="s">
        <v>10</v>
      </c>
      <c r="C2251" s="3" t="s">
        <v>703</v>
      </c>
      <c r="D2251" s="3" t="s">
        <v>707</v>
      </c>
      <c r="E2251" s="3" t="s">
        <v>708</v>
      </c>
      <c r="F2251" s="3" t="s">
        <v>702</v>
      </c>
      <c r="G2251" s="50">
        <v>1</v>
      </c>
      <c r="H2251" s="3" t="s">
        <v>688</v>
      </c>
      <c r="I2251" s="3" t="s">
        <v>7</v>
      </c>
      <c r="J2251" s="33">
        <v>96</v>
      </c>
      <c r="K2251" s="3" t="s">
        <v>668</v>
      </c>
      <c r="L2251" s="34">
        <v>45329</v>
      </c>
      <c r="M2251" s="3" t="s">
        <v>205</v>
      </c>
      <c r="N2251" s="3" t="s">
        <v>661</v>
      </c>
      <c r="O2251" s="35">
        <v>0</v>
      </c>
      <c r="P2251" s="3" t="s">
        <v>665</v>
      </c>
      <c r="Q2251" s="3" t="s">
        <v>8</v>
      </c>
      <c r="R2251" s="3" t="s">
        <v>1493</v>
      </c>
      <c r="T2251" s="3" t="str">
        <f t="shared" si="81"/>
        <v>MUJER</v>
      </c>
      <c r="U2251" s="48"/>
      <c r="V2251" s="3" t="s">
        <v>1599</v>
      </c>
      <c r="AA2251" s="3" t="str">
        <f t="shared" si="82"/>
        <v>MUJERMUJERTRAYECTORIA LABORALCASUALBLUSAMODA</v>
      </c>
    </row>
    <row r="2252" spans="1:27">
      <c r="A2252" s="3" t="s">
        <v>949</v>
      </c>
      <c r="B2252" s="3" t="s">
        <v>10</v>
      </c>
      <c r="C2252" s="3" t="s">
        <v>703</v>
      </c>
      <c r="D2252" s="3" t="s">
        <v>707</v>
      </c>
      <c r="E2252" s="3" t="s">
        <v>708</v>
      </c>
      <c r="F2252" s="3" t="s">
        <v>702</v>
      </c>
      <c r="G2252" s="50">
        <v>1</v>
      </c>
      <c r="H2252" s="3" t="s">
        <v>687</v>
      </c>
      <c r="I2252" s="3" t="s">
        <v>7</v>
      </c>
      <c r="J2252" s="33">
        <v>88</v>
      </c>
      <c r="K2252" s="3" t="s">
        <v>668</v>
      </c>
      <c r="L2252" s="34">
        <v>45329</v>
      </c>
      <c r="M2252" s="3" t="s">
        <v>205</v>
      </c>
      <c r="N2252" s="3" t="s">
        <v>661</v>
      </c>
      <c r="O2252" s="35">
        <v>0</v>
      </c>
      <c r="P2252" s="3" t="s">
        <v>665</v>
      </c>
      <c r="Q2252" s="3" t="s">
        <v>8</v>
      </c>
      <c r="R2252" s="3" t="s">
        <v>1493</v>
      </c>
      <c r="T2252" s="3" t="str">
        <f t="shared" si="81"/>
        <v>MUJER</v>
      </c>
      <c r="U2252" s="48"/>
      <c r="V2252" s="3" t="s">
        <v>1599</v>
      </c>
      <c r="AA2252" s="3" t="str">
        <f t="shared" si="82"/>
        <v>MUJERMUJERTRAYECTORIA LABORALCASUALBLUSAMODA</v>
      </c>
    </row>
    <row r="2253" spans="1:27">
      <c r="A2253" s="3" t="s">
        <v>949</v>
      </c>
      <c r="B2253" s="3" t="s">
        <v>10</v>
      </c>
      <c r="C2253" s="3" t="s">
        <v>703</v>
      </c>
      <c r="D2253" s="3" t="s">
        <v>707</v>
      </c>
      <c r="E2253" s="3" t="s">
        <v>708</v>
      </c>
      <c r="F2253" s="3" t="s">
        <v>702</v>
      </c>
      <c r="G2253" s="50">
        <v>1</v>
      </c>
      <c r="H2253" s="3" t="s">
        <v>690</v>
      </c>
      <c r="I2253" s="3" t="s">
        <v>7</v>
      </c>
      <c r="J2253" s="33">
        <v>78</v>
      </c>
      <c r="K2253" s="3" t="s">
        <v>668</v>
      </c>
      <c r="L2253" s="34">
        <v>45329</v>
      </c>
      <c r="M2253" s="3" t="s">
        <v>205</v>
      </c>
      <c r="N2253" s="3" t="s">
        <v>661</v>
      </c>
      <c r="O2253" s="35">
        <v>0</v>
      </c>
      <c r="P2253" s="3" t="s">
        <v>665</v>
      </c>
      <c r="Q2253" s="3" t="s">
        <v>8</v>
      </c>
      <c r="R2253" s="3" t="s">
        <v>1493</v>
      </c>
      <c r="T2253" s="3" t="str">
        <f t="shared" si="81"/>
        <v>MUJER</v>
      </c>
      <c r="U2253" s="48"/>
      <c r="V2253" s="3" t="s">
        <v>1599</v>
      </c>
      <c r="AA2253" s="3" t="str">
        <f t="shared" si="82"/>
        <v>MUJERMUJERTRAYECTORIA LABORALCASUALBLUSAMODA</v>
      </c>
    </row>
    <row r="2254" spans="1:27">
      <c r="A2254" s="3" t="s">
        <v>950</v>
      </c>
      <c r="B2254" s="3" t="s">
        <v>10</v>
      </c>
      <c r="C2254" s="3" t="s">
        <v>703</v>
      </c>
      <c r="D2254" s="3" t="s">
        <v>707</v>
      </c>
      <c r="E2254" s="3" t="s">
        <v>708</v>
      </c>
      <c r="F2254" s="3" t="s">
        <v>702</v>
      </c>
      <c r="G2254" s="50">
        <v>1</v>
      </c>
      <c r="H2254" s="3" t="s">
        <v>689</v>
      </c>
      <c r="I2254" s="3" t="s">
        <v>7</v>
      </c>
      <c r="J2254" s="33">
        <v>67</v>
      </c>
      <c r="K2254" s="3" t="s">
        <v>668</v>
      </c>
      <c r="L2254" s="34">
        <v>45329</v>
      </c>
      <c r="M2254" s="3" t="s">
        <v>205</v>
      </c>
      <c r="N2254" s="3" t="s">
        <v>661</v>
      </c>
      <c r="O2254" s="35">
        <v>0</v>
      </c>
      <c r="P2254" s="3" t="s">
        <v>665</v>
      </c>
      <c r="Q2254" s="3" t="s">
        <v>8</v>
      </c>
      <c r="R2254" s="3" t="s">
        <v>1493</v>
      </c>
      <c r="T2254" s="3" t="str">
        <f t="shared" si="81"/>
        <v>MUJER</v>
      </c>
      <c r="U2254" s="48"/>
      <c r="V2254" s="3" t="s">
        <v>1599</v>
      </c>
      <c r="AA2254" s="3" t="str">
        <f t="shared" si="82"/>
        <v>MUJERMUJERTRAYECTORIA LABORALCASUALBLUSAMODA</v>
      </c>
    </row>
    <row r="2255" spans="1:27">
      <c r="A2255" s="3" t="s">
        <v>950</v>
      </c>
      <c r="B2255" s="3" t="s">
        <v>10</v>
      </c>
      <c r="C2255" s="3" t="s">
        <v>703</v>
      </c>
      <c r="D2255" s="3" t="s">
        <v>707</v>
      </c>
      <c r="E2255" s="3" t="s">
        <v>708</v>
      </c>
      <c r="F2255" s="3" t="s">
        <v>702</v>
      </c>
      <c r="G2255" s="50">
        <v>1</v>
      </c>
      <c r="H2255" s="3" t="s">
        <v>688</v>
      </c>
      <c r="I2255" s="3" t="s">
        <v>7</v>
      </c>
      <c r="J2255" s="33">
        <v>96</v>
      </c>
      <c r="K2255" s="3" t="s">
        <v>668</v>
      </c>
      <c r="L2255" s="34">
        <v>45329</v>
      </c>
      <c r="M2255" s="3" t="s">
        <v>205</v>
      </c>
      <c r="N2255" s="3" t="s">
        <v>661</v>
      </c>
      <c r="O2255" s="35">
        <v>0</v>
      </c>
      <c r="P2255" s="3" t="s">
        <v>665</v>
      </c>
      <c r="Q2255" s="3" t="s">
        <v>8</v>
      </c>
      <c r="R2255" s="3" t="s">
        <v>1493</v>
      </c>
      <c r="T2255" s="3" t="str">
        <f t="shared" si="81"/>
        <v>MUJER</v>
      </c>
      <c r="U2255" s="48"/>
      <c r="V2255" s="3" t="s">
        <v>1599</v>
      </c>
      <c r="AA2255" s="3" t="str">
        <f t="shared" si="82"/>
        <v>MUJERMUJERTRAYECTORIA LABORALCASUALBLUSAMODA</v>
      </c>
    </row>
    <row r="2256" spans="1:27">
      <c r="A2256" s="3" t="s">
        <v>950</v>
      </c>
      <c r="B2256" s="3" t="s">
        <v>10</v>
      </c>
      <c r="C2256" s="3" t="s">
        <v>703</v>
      </c>
      <c r="D2256" s="3" t="s">
        <v>707</v>
      </c>
      <c r="E2256" s="3" t="s">
        <v>708</v>
      </c>
      <c r="F2256" s="3" t="s">
        <v>702</v>
      </c>
      <c r="G2256" s="50">
        <v>1</v>
      </c>
      <c r="H2256" s="3" t="s">
        <v>687</v>
      </c>
      <c r="I2256" s="3" t="s">
        <v>7</v>
      </c>
      <c r="J2256" s="33">
        <v>88</v>
      </c>
      <c r="K2256" s="3" t="s">
        <v>668</v>
      </c>
      <c r="L2256" s="34">
        <v>45329</v>
      </c>
      <c r="M2256" s="3" t="s">
        <v>205</v>
      </c>
      <c r="N2256" s="3" t="s">
        <v>661</v>
      </c>
      <c r="O2256" s="35">
        <v>0</v>
      </c>
      <c r="P2256" s="3" t="s">
        <v>665</v>
      </c>
      <c r="Q2256" s="3" t="s">
        <v>8</v>
      </c>
      <c r="R2256" s="3" t="s">
        <v>1493</v>
      </c>
      <c r="T2256" s="3" t="str">
        <f t="shared" si="81"/>
        <v>MUJER</v>
      </c>
      <c r="U2256" s="48"/>
      <c r="V2256" s="3" t="s">
        <v>1599</v>
      </c>
      <c r="AA2256" s="3" t="str">
        <f t="shared" si="82"/>
        <v>MUJERMUJERTRAYECTORIA LABORALCASUALBLUSAMODA</v>
      </c>
    </row>
    <row r="2257" spans="1:27">
      <c r="A2257" s="3" t="s">
        <v>950</v>
      </c>
      <c r="B2257" s="3" t="s">
        <v>10</v>
      </c>
      <c r="C2257" s="3" t="s">
        <v>703</v>
      </c>
      <c r="D2257" s="3" t="s">
        <v>707</v>
      </c>
      <c r="E2257" s="3" t="s">
        <v>708</v>
      </c>
      <c r="F2257" s="3" t="s">
        <v>702</v>
      </c>
      <c r="G2257" s="50">
        <v>1</v>
      </c>
      <c r="H2257" s="3" t="s">
        <v>690</v>
      </c>
      <c r="I2257" s="3" t="s">
        <v>7</v>
      </c>
      <c r="J2257" s="33">
        <v>78</v>
      </c>
      <c r="K2257" s="3" t="s">
        <v>668</v>
      </c>
      <c r="L2257" s="34">
        <v>45329</v>
      </c>
      <c r="M2257" s="3" t="s">
        <v>205</v>
      </c>
      <c r="N2257" s="3" t="s">
        <v>661</v>
      </c>
      <c r="O2257" s="35">
        <v>0</v>
      </c>
      <c r="P2257" s="3" t="s">
        <v>665</v>
      </c>
      <c r="Q2257" s="3" t="s">
        <v>8</v>
      </c>
      <c r="R2257" s="3" t="s">
        <v>1493</v>
      </c>
      <c r="T2257" s="3" t="str">
        <f t="shared" si="81"/>
        <v>MUJER</v>
      </c>
      <c r="U2257" s="48"/>
      <c r="V2257" s="3" t="s">
        <v>1599</v>
      </c>
      <c r="AA2257" s="3" t="str">
        <f t="shared" si="82"/>
        <v>MUJERMUJERTRAYECTORIA LABORALCASUALBLUSAMODA</v>
      </c>
    </row>
    <row r="2258" spans="1:27">
      <c r="A2258" s="3" t="s">
        <v>951</v>
      </c>
      <c r="B2258" s="3" t="s">
        <v>10</v>
      </c>
      <c r="C2258" s="3" t="s">
        <v>703</v>
      </c>
      <c r="D2258" s="3" t="s">
        <v>707</v>
      </c>
      <c r="E2258" s="3" t="s">
        <v>708</v>
      </c>
      <c r="F2258" s="3" t="s">
        <v>702</v>
      </c>
      <c r="G2258" s="50">
        <v>1</v>
      </c>
      <c r="H2258" s="3" t="s">
        <v>689</v>
      </c>
      <c r="I2258" s="3" t="s">
        <v>7</v>
      </c>
      <c r="J2258" s="33">
        <v>67</v>
      </c>
      <c r="K2258" s="3" t="s">
        <v>668</v>
      </c>
      <c r="L2258" s="34">
        <v>45329</v>
      </c>
      <c r="M2258" s="3" t="s">
        <v>205</v>
      </c>
      <c r="N2258" s="3" t="s">
        <v>661</v>
      </c>
      <c r="O2258" s="35">
        <v>0</v>
      </c>
      <c r="P2258" s="3" t="s">
        <v>665</v>
      </c>
      <c r="Q2258" s="3" t="s">
        <v>8</v>
      </c>
      <c r="R2258" s="3" t="s">
        <v>1493</v>
      </c>
      <c r="T2258" s="3" t="str">
        <f t="shared" si="81"/>
        <v>MUJER</v>
      </c>
      <c r="U2258" s="48"/>
      <c r="V2258" s="3" t="s">
        <v>1599</v>
      </c>
      <c r="AA2258" s="3" t="str">
        <f t="shared" si="82"/>
        <v>MUJERMUJERTRAYECTORIA LABORALCASUALBLUSAMODA</v>
      </c>
    </row>
    <row r="2259" spans="1:27">
      <c r="A2259" s="3" t="s">
        <v>951</v>
      </c>
      <c r="B2259" s="3" t="s">
        <v>10</v>
      </c>
      <c r="C2259" s="3" t="s">
        <v>703</v>
      </c>
      <c r="D2259" s="3" t="s">
        <v>707</v>
      </c>
      <c r="E2259" s="3" t="s">
        <v>708</v>
      </c>
      <c r="F2259" s="3" t="s">
        <v>702</v>
      </c>
      <c r="G2259" s="50">
        <v>1</v>
      </c>
      <c r="H2259" s="3" t="s">
        <v>688</v>
      </c>
      <c r="I2259" s="3" t="s">
        <v>7</v>
      </c>
      <c r="J2259" s="33">
        <v>96</v>
      </c>
      <c r="K2259" s="3" t="s">
        <v>668</v>
      </c>
      <c r="L2259" s="34">
        <v>45329</v>
      </c>
      <c r="M2259" s="3" t="s">
        <v>205</v>
      </c>
      <c r="N2259" s="3" t="s">
        <v>661</v>
      </c>
      <c r="O2259" s="35">
        <v>0</v>
      </c>
      <c r="P2259" s="3" t="s">
        <v>665</v>
      </c>
      <c r="Q2259" s="3" t="s">
        <v>8</v>
      </c>
      <c r="R2259" s="3" t="s">
        <v>1493</v>
      </c>
      <c r="T2259" s="3" t="str">
        <f t="shared" si="81"/>
        <v>MUJER</v>
      </c>
      <c r="U2259" s="48"/>
      <c r="V2259" s="3" t="s">
        <v>1599</v>
      </c>
      <c r="AA2259" s="3" t="str">
        <f t="shared" si="82"/>
        <v>MUJERMUJERTRAYECTORIA LABORALCASUALBLUSAMODA</v>
      </c>
    </row>
    <row r="2260" spans="1:27">
      <c r="A2260" s="3" t="s">
        <v>951</v>
      </c>
      <c r="B2260" s="3" t="s">
        <v>10</v>
      </c>
      <c r="C2260" s="3" t="s">
        <v>703</v>
      </c>
      <c r="D2260" s="3" t="s">
        <v>707</v>
      </c>
      <c r="E2260" s="3" t="s">
        <v>708</v>
      </c>
      <c r="F2260" s="3" t="s">
        <v>702</v>
      </c>
      <c r="G2260" s="50">
        <v>1</v>
      </c>
      <c r="H2260" s="3" t="s">
        <v>687</v>
      </c>
      <c r="I2260" s="3" t="s">
        <v>7</v>
      </c>
      <c r="J2260" s="33">
        <v>88</v>
      </c>
      <c r="K2260" s="3" t="s">
        <v>668</v>
      </c>
      <c r="L2260" s="34">
        <v>45329</v>
      </c>
      <c r="M2260" s="3" t="s">
        <v>205</v>
      </c>
      <c r="N2260" s="3" t="s">
        <v>661</v>
      </c>
      <c r="O2260" s="35">
        <v>0</v>
      </c>
      <c r="P2260" s="3" t="s">
        <v>665</v>
      </c>
      <c r="Q2260" s="3" t="s">
        <v>8</v>
      </c>
      <c r="R2260" s="3" t="s">
        <v>1493</v>
      </c>
      <c r="T2260" s="3" t="str">
        <f t="shared" si="81"/>
        <v>MUJER</v>
      </c>
      <c r="U2260" s="48"/>
      <c r="V2260" s="3" t="s">
        <v>1599</v>
      </c>
      <c r="AA2260" s="3" t="str">
        <f t="shared" si="82"/>
        <v>MUJERMUJERTRAYECTORIA LABORALCASUALBLUSAMODA</v>
      </c>
    </row>
    <row r="2261" spans="1:27">
      <c r="A2261" s="3" t="s">
        <v>951</v>
      </c>
      <c r="B2261" s="3" t="s">
        <v>10</v>
      </c>
      <c r="C2261" s="3" t="s">
        <v>703</v>
      </c>
      <c r="D2261" s="3" t="s">
        <v>707</v>
      </c>
      <c r="E2261" s="3" t="s">
        <v>708</v>
      </c>
      <c r="F2261" s="3" t="s">
        <v>702</v>
      </c>
      <c r="G2261" s="50">
        <v>1</v>
      </c>
      <c r="H2261" s="3" t="s">
        <v>690</v>
      </c>
      <c r="I2261" s="3" t="s">
        <v>7</v>
      </c>
      <c r="J2261" s="33">
        <v>78</v>
      </c>
      <c r="K2261" s="3" t="s">
        <v>668</v>
      </c>
      <c r="L2261" s="34">
        <v>45329</v>
      </c>
      <c r="M2261" s="3" t="s">
        <v>205</v>
      </c>
      <c r="N2261" s="3" t="s">
        <v>661</v>
      </c>
      <c r="O2261" s="35">
        <v>0</v>
      </c>
      <c r="P2261" s="3" t="s">
        <v>665</v>
      </c>
      <c r="Q2261" s="3" t="s">
        <v>8</v>
      </c>
      <c r="R2261" s="3" t="s">
        <v>1493</v>
      </c>
      <c r="T2261" s="3" t="str">
        <f t="shared" si="81"/>
        <v>MUJER</v>
      </c>
      <c r="U2261" s="48"/>
      <c r="V2261" s="3" t="s">
        <v>1599</v>
      </c>
      <c r="AA2261" s="3" t="str">
        <f t="shared" si="82"/>
        <v>MUJERMUJERTRAYECTORIA LABORALCASUALBLUSAMODA</v>
      </c>
    </row>
    <row r="2262" spans="1:27">
      <c r="A2262" s="3" t="s">
        <v>956</v>
      </c>
      <c r="B2262" s="3" t="s">
        <v>10</v>
      </c>
      <c r="C2262" s="3" t="s">
        <v>703</v>
      </c>
      <c r="D2262" s="3" t="s">
        <v>707</v>
      </c>
      <c r="E2262" s="3" t="s">
        <v>708</v>
      </c>
      <c r="F2262" s="3" t="s">
        <v>702</v>
      </c>
      <c r="G2262" s="50">
        <v>1</v>
      </c>
      <c r="H2262" s="3" t="s">
        <v>762</v>
      </c>
      <c r="I2262" s="3" t="s">
        <v>7</v>
      </c>
      <c r="J2262" s="33">
        <v>142</v>
      </c>
      <c r="K2262" s="3" t="s">
        <v>668</v>
      </c>
      <c r="L2262" s="34">
        <v>45329</v>
      </c>
      <c r="M2262" s="3" t="s">
        <v>205</v>
      </c>
      <c r="N2262" s="3" t="s">
        <v>661</v>
      </c>
      <c r="O2262" s="35">
        <v>0</v>
      </c>
      <c r="P2262" s="3" t="s">
        <v>665</v>
      </c>
      <c r="Q2262" s="3" t="s">
        <v>8</v>
      </c>
      <c r="R2262" s="3" t="s">
        <v>1493</v>
      </c>
      <c r="T2262" s="3" t="str">
        <f t="shared" si="81"/>
        <v>MUJER</v>
      </c>
      <c r="U2262" s="48"/>
      <c r="V2262" s="3" t="s">
        <v>1599</v>
      </c>
      <c r="AA2262" s="3" t="str">
        <f t="shared" si="82"/>
        <v>MUJERMUJERTRAYECTORIA LABORALCASUALBLUSAMODA</v>
      </c>
    </row>
    <row r="2263" spans="1:27">
      <c r="A2263" s="3" t="s">
        <v>956</v>
      </c>
      <c r="B2263" s="3" t="s">
        <v>10</v>
      </c>
      <c r="C2263" s="3" t="s">
        <v>703</v>
      </c>
      <c r="D2263" s="3" t="s">
        <v>707</v>
      </c>
      <c r="E2263" s="3" t="s">
        <v>708</v>
      </c>
      <c r="F2263" s="3" t="s">
        <v>702</v>
      </c>
      <c r="G2263" s="50">
        <v>1</v>
      </c>
      <c r="H2263" s="3" t="s">
        <v>686</v>
      </c>
      <c r="I2263" s="3" t="s">
        <v>7</v>
      </c>
      <c r="J2263" s="33">
        <v>136</v>
      </c>
      <c r="K2263" s="3" t="s">
        <v>668</v>
      </c>
      <c r="L2263" s="34">
        <v>45329</v>
      </c>
      <c r="M2263" s="3" t="s">
        <v>205</v>
      </c>
      <c r="N2263" s="3" t="s">
        <v>661</v>
      </c>
      <c r="O2263" s="35">
        <v>0</v>
      </c>
      <c r="P2263" s="3" t="s">
        <v>665</v>
      </c>
      <c r="Q2263" s="3" t="s">
        <v>8</v>
      </c>
      <c r="R2263" s="3" t="s">
        <v>1493</v>
      </c>
      <c r="T2263" s="3" t="str">
        <f t="shared" si="81"/>
        <v>MUJER</v>
      </c>
      <c r="U2263" s="48"/>
      <c r="V2263" s="3" t="s">
        <v>1599</v>
      </c>
      <c r="AA2263" s="3" t="str">
        <f t="shared" si="82"/>
        <v>MUJERMUJERTRAYECTORIA LABORALCASUALBLUSAMODA</v>
      </c>
    </row>
    <row r="2264" spans="1:27">
      <c r="A2264" s="3" t="s">
        <v>956</v>
      </c>
      <c r="B2264" s="3" t="s">
        <v>10</v>
      </c>
      <c r="C2264" s="3" t="s">
        <v>703</v>
      </c>
      <c r="D2264" s="3" t="s">
        <v>707</v>
      </c>
      <c r="E2264" s="3" t="s">
        <v>708</v>
      </c>
      <c r="F2264" s="3" t="s">
        <v>702</v>
      </c>
      <c r="G2264" s="50">
        <v>1</v>
      </c>
      <c r="H2264" s="3" t="s">
        <v>753</v>
      </c>
      <c r="I2264" s="3" t="s">
        <v>7</v>
      </c>
      <c r="J2264" s="33">
        <v>50</v>
      </c>
      <c r="K2264" s="3" t="s">
        <v>668</v>
      </c>
      <c r="L2264" s="34">
        <v>45329</v>
      </c>
      <c r="M2264" s="3" t="s">
        <v>205</v>
      </c>
      <c r="N2264" s="3" t="s">
        <v>661</v>
      </c>
      <c r="O2264" s="35">
        <v>0</v>
      </c>
      <c r="P2264" s="3" t="s">
        <v>665</v>
      </c>
      <c r="Q2264" s="3" t="s">
        <v>8</v>
      </c>
      <c r="R2264" s="3" t="s">
        <v>1493</v>
      </c>
      <c r="T2264" s="3" t="str">
        <f t="shared" si="81"/>
        <v>MUJER</v>
      </c>
      <c r="U2264" s="48"/>
      <c r="V2264" s="3" t="s">
        <v>1599</v>
      </c>
      <c r="AA2264" s="3" t="str">
        <f t="shared" si="82"/>
        <v>MUJERMUJERTRAYECTORIA LABORALCASUALBLUSAMODA</v>
      </c>
    </row>
    <row r="2265" spans="1:27">
      <c r="A2265" s="3" t="s">
        <v>957</v>
      </c>
      <c r="B2265" s="3" t="s">
        <v>10</v>
      </c>
      <c r="C2265" s="3" t="s">
        <v>703</v>
      </c>
      <c r="D2265" s="3" t="s">
        <v>707</v>
      </c>
      <c r="E2265" s="3" t="s">
        <v>708</v>
      </c>
      <c r="F2265" s="3" t="s">
        <v>702</v>
      </c>
      <c r="G2265" s="50">
        <v>1</v>
      </c>
      <c r="H2265" s="3" t="s">
        <v>762</v>
      </c>
      <c r="I2265" s="3" t="s">
        <v>7</v>
      </c>
      <c r="J2265" s="33">
        <v>142</v>
      </c>
      <c r="K2265" s="3" t="s">
        <v>668</v>
      </c>
      <c r="L2265" s="34">
        <v>45329</v>
      </c>
      <c r="M2265" s="3" t="s">
        <v>205</v>
      </c>
      <c r="N2265" s="3" t="s">
        <v>661</v>
      </c>
      <c r="O2265" s="35">
        <v>0</v>
      </c>
      <c r="P2265" s="3" t="s">
        <v>665</v>
      </c>
      <c r="Q2265" s="3" t="s">
        <v>8</v>
      </c>
      <c r="R2265" s="3" t="s">
        <v>1493</v>
      </c>
      <c r="T2265" s="3" t="str">
        <f t="shared" si="81"/>
        <v>MUJER</v>
      </c>
      <c r="U2265" s="48"/>
      <c r="V2265" s="3" t="s">
        <v>1599</v>
      </c>
      <c r="AA2265" s="3" t="str">
        <f t="shared" si="82"/>
        <v>MUJERMUJERTRAYECTORIA LABORALCASUALBLUSAMODA</v>
      </c>
    </row>
    <row r="2266" spans="1:27">
      <c r="A2266" s="3" t="s">
        <v>957</v>
      </c>
      <c r="B2266" s="3" t="s">
        <v>10</v>
      </c>
      <c r="C2266" s="3" t="s">
        <v>703</v>
      </c>
      <c r="D2266" s="3" t="s">
        <v>707</v>
      </c>
      <c r="E2266" s="3" t="s">
        <v>708</v>
      </c>
      <c r="F2266" s="3" t="s">
        <v>702</v>
      </c>
      <c r="G2266" s="50">
        <v>1</v>
      </c>
      <c r="H2266" s="3" t="s">
        <v>686</v>
      </c>
      <c r="I2266" s="3" t="s">
        <v>7</v>
      </c>
      <c r="J2266" s="33">
        <v>136</v>
      </c>
      <c r="K2266" s="3" t="s">
        <v>668</v>
      </c>
      <c r="L2266" s="34">
        <v>45329</v>
      </c>
      <c r="M2266" s="3" t="s">
        <v>205</v>
      </c>
      <c r="N2266" s="3" t="s">
        <v>661</v>
      </c>
      <c r="O2266" s="35">
        <v>0</v>
      </c>
      <c r="P2266" s="3" t="s">
        <v>665</v>
      </c>
      <c r="Q2266" s="3" t="s">
        <v>8</v>
      </c>
      <c r="R2266" s="3" t="s">
        <v>1493</v>
      </c>
      <c r="T2266" s="3" t="str">
        <f t="shared" si="81"/>
        <v>MUJER</v>
      </c>
      <c r="U2266" s="48"/>
      <c r="V2266" s="3" t="s">
        <v>1599</v>
      </c>
      <c r="AA2266" s="3" t="str">
        <f t="shared" si="82"/>
        <v>MUJERMUJERTRAYECTORIA LABORALCASUALBLUSAMODA</v>
      </c>
    </row>
    <row r="2267" spans="1:27">
      <c r="A2267" s="3" t="s">
        <v>957</v>
      </c>
      <c r="B2267" s="3" t="s">
        <v>10</v>
      </c>
      <c r="C2267" s="3" t="s">
        <v>703</v>
      </c>
      <c r="D2267" s="3" t="s">
        <v>707</v>
      </c>
      <c r="E2267" s="3" t="s">
        <v>708</v>
      </c>
      <c r="F2267" s="3" t="s">
        <v>702</v>
      </c>
      <c r="G2267" s="50">
        <v>1</v>
      </c>
      <c r="H2267" s="3" t="s">
        <v>753</v>
      </c>
      <c r="I2267" s="3" t="s">
        <v>7</v>
      </c>
      <c r="J2267" s="33">
        <v>50</v>
      </c>
      <c r="K2267" s="3" t="s">
        <v>668</v>
      </c>
      <c r="L2267" s="34">
        <v>45329</v>
      </c>
      <c r="M2267" s="3" t="s">
        <v>205</v>
      </c>
      <c r="N2267" s="3" t="s">
        <v>661</v>
      </c>
      <c r="O2267" s="35">
        <v>0</v>
      </c>
      <c r="P2267" s="3" t="s">
        <v>665</v>
      </c>
      <c r="Q2267" s="3" t="s">
        <v>8</v>
      </c>
      <c r="R2267" s="3" t="s">
        <v>1493</v>
      </c>
      <c r="T2267" s="3" t="str">
        <f t="shared" si="81"/>
        <v>MUJER</v>
      </c>
      <c r="U2267" s="48"/>
      <c r="V2267" s="3" t="s">
        <v>1599</v>
      </c>
      <c r="AA2267" s="3" t="str">
        <f t="shared" si="82"/>
        <v>MUJERMUJERTRAYECTORIA LABORALCASUALBLUSAMODA</v>
      </c>
    </row>
    <row r="2268" spans="1:27">
      <c r="A2268" s="3" t="s">
        <v>960</v>
      </c>
      <c r="B2268" s="3" t="s">
        <v>10</v>
      </c>
      <c r="C2268" s="3" t="s">
        <v>703</v>
      </c>
      <c r="D2268" s="3" t="s">
        <v>707</v>
      </c>
      <c r="E2268" s="3" t="s">
        <v>710</v>
      </c>
      <c r="F2268" s="3" t="s">
        <v>702</v>
      </c>
      <c r="G2268" s="50">
        <v>1</v>
      </c>
      <c r="H2268" s="3">
        <v>8</v>
      </c>
      <c r="I2268" s="3" t="s">
        <v>7</v>
      </c>
      <c r="J2268" s="33">
        <v>104</v>
      </c>
      <c r="K2268" s="3" t="s">
        <v>668</v>
      </c>
      <c r="L2268" s="34">
        <v>45329</v>
      </c>
      <c r="M2268" s="3" t="s">
        <v>205</v>
      </c>
      <c r="N2268" s="3" t="s">
        <v>661</v>
      </c>
      <c r="O2268" s="35">
        <v>0</v>
      </c>
      <c r="P2268" s="3" t="s">
        <v>665</v>
      </c>
      <c r="Q2268" s="3" t="s">
        <v>8</v>
      </c>
      <c r="R2268" s="3" t="s">
        <v>1495</v>
      </c>
      <c r="T2268" s="3" t="str">
        <f t="shared" si="81"/>
        <v>MUJER</v>
      </c>
      <c r="U2268" s="48"/>
      <c r="V2268" s="3" t="s">
        <v>1599</v>
      </c>
      <c r="AA2268" s="3" t="str">
        <f t="shared" si="82"/>
        <v>MUJERMUJERTRAYECTORIA LABORALCASUALPANTALONMODA</v>
      </c>
    </row>
    <row r="2269" spans="1:27">
      <c r="A2269" s="3" t="s">
        <v>960</v>
      </c>
      <c r="B2269" s="3" t="s">
        <v>10</v>
      </c>
      <c r="C2269" s="3" t="s">
        <v>703</v>
      </c>
      <c r="D2269" s="3" t="s">
        <v>707</v>
      </c>
      <c r="E2269" s="3" t="s">
        <v>710</v>
      </c>
      <c r="F2269" s="3" t="s">
        <v>702</v>
      </c>
      <c r="G2269" s="50">
        <v>1</v>
      </c>
      <c r="H2269" s="3">
        <v>10</v>
      </c>
      <c r="I2269" s="3" t="s">
        <v>7</v>
      </c>
      <c r="J2269" s="33">
        <v>132</v>
      </c>
      <c r="K2269" s="3" t="s">
        <v>668</v>
      </c>
      <c r="L2269" s="34">
        <v>45329</v>
      </c>
      <c r="M2269" s="3" t="s">
        <v>205</v>
      </c>
      <c r="N2269" s="3" t="s">
        <v>661</v>
      </c>
      <c r="O2269" s="35">
        <v>0</v>
      </c>
      <c r="P2269" s="3" t="s">
        <v>665</v>
      </c>
      <c r="Q2269" s="3" t="s">
        <v>8</v>
      </c>
      <c r="R2269" s="3" t="s">
        <v>1495</v>
      </c>
      <c r="T2269" s="3" t="str">
        <f t="shared" si="81"/>
        <v>MUJER</v>
      </c>
      <c r="U2269" s="48"/>
      <c r="V2269" s="3" t="s">
        <v>1599</v>
      </c>
      <c r="AA2269" s="3" t="str">
        <f t="shared" si="82"/>
        <v>MUJERMUJERTRAYECTORIA LABORALCASUALPANTALONMODA</v>
      </c>
    </row>
    <row r="2270" spans="1:27">
      <c r="A2270" s="3" t="s">
        <v>960</v>
      </c>
      <c r="B2270" s="3" t="s">
        <v>10</v>
      </c>
      <c r="C2270" s="3" t="s">
        <v>703</v>
      </c>
      <c r="D2270" s="3" t="s">
        <v>707</v>
      </c>
      <c r="E2270" s="3" t="s">
        <v>710</v>
      </c>
      <c r="F2270" s="3" t="s">
        <v>702</v>
      </c>
      <c r="G2270" s="50">
        <v>1</v>
      </c>
      <c r="H2270" s="3">
        <v>12</v>
      </c>
      <c r="I2270" s="3" t="s">
        <v>7</v>
      </c>
      <c r="J2270" s="33">
        <v>139</v>
      </c>
      <c r="K2270" s="3" t="s">
        <v>668</v>
      </c>
      <c r="L2270" s="34">
        <v>45329</v>
      </c>
      <c r="M2270" s="3" t="s">
        <v>205</v>
      </c>
      <c r="N2270" s="3" t="s">
        <v>661</v>
      </c>
      <c r="O2270" s="35">
        <v>0</v>
      </c>
      <c r="P2270" s="3" t="s">
        <v>665</v>
      </c>
      <c r="Q2270" s="3" t="s">
        <v>8</v>
      </c>
      <c r="R2270" s="3" t="s">
        <v>1495</v>
      </c>
      <c r="T2270" s="3" t="str">
        <f t="shared" si="81"/>
        <v>MUJER</v>
      </c>
      <c r="U2270" s="48"/>
      <c r="V2270" s="3" t="s">
        <v>1599</v>
      </c>
      <c r="AA2270" s="3" t="str">
        <f t="shared" si="82"/>
        <v>MUJERMUJERTRAYECTORIA LABORALCASUALPANTALONMODA</v>
      </c>
    </row>
    <row r="2271" spans="1:27">
      <c r="A2271" s="3" t="s">
        <v>960</v>
      </c>
      <c r="B2271" s="3" t="s">
        <v>10</v>
      </c>
      <c r="C2271" s="3" t="s">
        <v>703</v>
      </c>
      <c r="D2271" s="3" t="s">
        <v>707</v>
      </c>
      <c r="E2271" s="3" t="s">
        <v>710</v>
      </c>
      <c r="F2271" s="3" t="s">
        <v>702</v>
      </c>
      <c r="G2271" s="50">
        <v>1</v>
      </c>
      <c r="H2271" s="3">
        <v>14</v>
      </c>
      <c r="I2271" s="3" t="s">
        <v>7</v>
      </c>
      <c r="J2271" s="33">
        <v>122</v>
      </c>
      <c r="K2271" s="3" t="s">
        <v>668</v>
      </c>
      <c r="L2271" s="34">
        <v>45329</v>
      </c>
      <c r="M2271" s="3" t="s">
        <v>205</v>
      </c>
      <c r="N2271" s="3" t="s">
        <v>661</v>
      </c>
      <c r="O2271" s="35">
        <v>0</v>
      </c>
      <c r="P2271" s="3" t="s">
        <v>665</v>
      </c>
      <c r="Q2271" s="3" t="s">
        <v>8</v>
      </c>
      <c r="R2271" s="3" t="s">
        <v>1495</v>
      </c>
      <c r="T2271" s="3" t="str">
        <f t="shared" si="81"/>
        <v>MUJER</v>
      </c>
      <c r="U2271" s="48"/>
      <c r="V2271" s="3" t="s">
        <v>1599</v>
      </c>
      <c r="AA2271" s="3" t="str">
        <f t="shared" si="82"/>
        <v>MUJERMUJERTRAYECTORIA LABORALCASUALPANTALONMODA</v>
      </c>
    </row>
    <row r="2272" spans="1:27">
      <c r="A2272" s="3" t="s">
        <v>960</v>
      </c>
      <c r="B2272" s="3" t="s">
        <v>10</v>
      </c>
      <c r="C2272" s="3" t="s">
        <v>703</v>
      </c>
      <c r="D2272" s="3" t="s">
        <v>707</v>
      </c>
      <c r="E2272" s="3" t="s">
        <v>710</v>
      </c>
      <c r="F2272" s="3" t="s">
        <v>702</v>
      </c>
      <c r="G2272" s="50">
        <v>1</v>
      </c>
      <c r="H2272" s="3">
        <v>16</v>
      </c>
      <c r="I2272" s="3" t="s">
        <v>7</v>
      </c>
      <c r="J2272" s="33">
        <v>116</v>
      </c>
      <c r="K2272" s="3" t="s">
        <v>668</v>
      </c>
      <c r="L2272" s="34">
        <v>45329</v>
      </c>
      <c r="M2272" s="3" t="s">
        <v>205</v>
      </c>
      <c r="N2272" s="3" t="s">
        <v>661</v>
      </c>
      <c r="O2272" s="35">
        <v>0</v>
      </c>
      <c r="P2272" s="3" t="s">
        <v>665</v>
      </c>
      <c r="Q2272" s="3" t="s">
        <v>8</v>
      </c>
      <c r="R2272" s="3" t="s">
        <v>1495</v>
      </c>
      <c r="T2272" s="3" t="str">
        <f t="shared" si="81"/>
        <v>MUJER</v>
      </c>
      <c r="U2272" s="48"/>
      <c r="V2272" s="3" t="s">
        <v>1599</v>
      </c>
      <c r="AA2272" s="3" t="str">
        <f t="shared" si="82"/>
        <v>MUJERMUJERTRAYECTORIA LABORALCASUALPANTALONMODA</v>
      </c>
    </row>
    <row r="2273" spans="1:27">
      <c r="A2273" s="3" t="s">
        <v>961</v>
      </c>
      <c r="B2273" s="3" t="s">
        <v>10</v>
      </c>
      <c r="C2273" s="3" t="s">
        <v>703</v>
      </c>
      <c r="D2273" s="3" t="s">
        <v>681</v>
      </c>
      <c r="E2273" s="3" t="s">
        <v>712</v>
      </c>
      <c r="F2273" s="3" t="s">
        <v>711</v>
      </c>
      <c r="G2273" s="50">
        <v>1</v>
      </c>
      <c r="H2273" s="3">
        <v>8</v>
      </c>
      <c r="I2273" s="3" t="s">
        <v>7</v>
      </c>
      <c r="J2273" s="33">
        <v>25</v>
      </c>
      <c r="K2273" s="3" t="s">
        <v>668</v>
      </c>
      <c r="L2273" s="34">
        <v>45331</v>
      </c>
      <c r="M2273" s="3" t="s">
        <v>205</v>
      </c>
      <c r="N2273" s="3" t="s">
        <v>661</v>
      </c>
      <c r="O2273" s="35">
        <v>0</v>
      </c>
      <c r="P2273" s="3" t="s">
        <v>665</v>
      </c>
      <c r="Q2273" s="3" t="s">
        <v>8</v>
      </c>
      <c r="R2273" s="3" t="s">
        <v>1496</v>
      </c>
      <c r="T2273" s="3" t="str">
        <f t="shared" si="81"/>
        <v>MUJER</v>
      </c>
      <c r="U2273" s="48"/>
      <c r="V2273" s="3" t="s">
        <v>1599</v>
      </c>
      <c r="AA2273" s="3" t="str">
        <f t="shared" si="82"/>
        <v>MUJERMUJERTRAYECTORIA LABORALDEPORTIVOSHORTBASICO MODA</v>
      </c>
    </row>
    <row r="2274" spans="1:27">
      <c r="A2274" s="3" t="s">
        <v>961</v>
      </c>
      <c r="B2274" s="3" t="s">
        <v>10</v>
      </c>
      <c r="C2274" s="3" t="s">
        <v>703</v>
      </c>
      <c r="D2274" s="3" t="s">
        <v>681</v>
      </c>
      <c r="E2274" s="3" t="s">
        <v>712</v>
      </c>
      <c r="F2274" s="3" t="s">
        <v>711</v>
      </c>
      <c r="G2274" s="50">
        <v>1</v>
      </c>
      <c r="H2274" s="3">
        <v>10</v>
      </c>
      <c r="I2274" s="3" t="s">
        <v>7</v>
      </c>
      <c r="J2274" s="33">
        <v>61</v>
      </c>
      <c r="K2274" s="3" t="s">
        <v>668</v>
      </c>
      <c r="L2274" s="34">
        <v>45331</v>
      </c>
      <c r="M2274" s="3" t="s">
        <v>205</v>
      </c>
      <c r="N2274" s="3" t="s">
        <v>661</v>
      </c>
      <c r="O2274" s="35">
        <v>0</v>
      </c>
      <c r="P2274" s="3" t="s">
        <v>665</v>
      </c>
      <c r="Q2274" s="3" t="s">
        <v>8</v>
      </c>
      <c r="R2274" s="3" t="s">
        <v>1496</v>
      </c>
      <c r="T2274" s="3" t="str">
        <f t="shared" si="81"/>
        <v>MUJER</v>
      </c>
      <c r="U2274" s="48"/>
      <c r="V2274" s="3" t="s">
        <v>1599</v>
      </c>
      <c r="AA2274" s="3" t="str">
        <f t="shared" si="82"/>
        <v>MUJERMUJERTRAYECTORIA LABORALDEPORTIVOSHORTBASICO MODA</v>
      </c>
    </row>
    <row r="2275" spans="1:27">
      <c r="A2275" s="3" t="s">
        <v>961</v>
      </c>
      <c r="B2275" s="3" t="s">
        <v>10</v>
      </c>
      <c r="C2275" s="3" t="s">
        <v>703</v>
      </c>
      <c r="D2275" s="3" t="s">
        <v>681</v>
      </c>
      <c r="E2275" s="3" t="s">
        <v>712</v>
      </c>
      <c r="F2275" s="3" t="s">
        <v>711</v>
      </c>
      <c r="G2275" s="50">
        <v>1</v>
      </c>
      <c r="H2275" s="3">
        <v>12</v>
      </c>
      <c r="I2275" s="3" t="s">
        <v>7</v>
      </c>
      <c r="J2275" s="33">
        <v>84</v>
      </c>
      <c r="K2275" s="3" t="s">
        <v>668</v>
      </c>
      <c r="L2275" s="34">
        <v>45331</v>
      </c>
      <c r="M2275" s="3" t="s">
        <v>205</v>
      </c>
      <c r="N2275" s="3" t="s">
        <v>661</v>
      </c>
      <c r="O2275" s="35">
        <v>0</v>
      </c>
      <c r="P2275" s="3" t="s">
        <v>665</v>
      </c>
      <c r="Q2275" s="3" t="s">
        <v>8</v>
      </c>
      <c r="R2275" s="3" t="s">
        <v>1496</v>
      </c>
      <c r="T2275" s="3" t="str">
        <f t="shared" si="81"/>
        <v>MUJER</v>
      </c>
      <c r="U2275" s="48"/>
      <c r="V2275" s="3" t="s">
        <v>1599</v>
      </c>
      <c r="AA2275" s="3" t="str">
        <f t="shared" si="82"/>
        <v>MUJERMUJERTRAYECTORIA LABORALDEPORTIVOSHORTBASICO MODA</v>
      </c>
    </row>
    <row r="2276" spans="1:27">
      <c r="A2276" s="3" t="s">
        <v>961</v>
      </c>
      <c r="B2276" s="3" t="s">
        <v>10</v>
      </c>
      <c r="C2276" s="3" t="s">
        <v>703</v>
      </c>
      <c r="D2276" s="3" t="s">
        <v>681</v>
      </c>
      <c r="E2276" s="3" t="s">
        <v>712</v>
      </c>
      <c r="F2276" s="3" t="s">
        <v>711</v>
      </c>
      <c r="G2276" s="50">
        <v>1</v>
      </c>
      <c r="H2276" s="3">
        <v>14</v>
      </c>
      <c r="I2276" s="3" t="s">
        <v>7</v>
      </c>
      <c r="J2276" s="33">
        <v>94</v>
      </c>
      <c r="K2276" s="3" t="s">
        <v>668</v>
      </c>
      <c r="L2276" s="34">
        <v>45331</v>
      </c>
      <c r="M2276" s="3" t="s">
        <v>205</v>
      </c>
      <c r="N2276" s="3" t="s">
        <v>661</v>
      </c>
      <c r="O2276" s="35">
        <v>0</v>
      </c>
      <c r="P2276" s="3" t="s">
        <v>665</v>
      </c>
      <c r="Q2276" s="3" t="s">
        <v>8</v>
      </c>
      <c r="R2276" s="3" t="s">
        <v>1496</v>
      </c>
      <c r="T2276" s="3" t="str">
        <f t="shared" si="81"/>
        <v>MUJER</v>
      </c>
      <c r="U2276" s="48"/>
      <c r="V2276" s="3" t="s">
        <v>1599</v>
      </c>
      <c r="AA2276" s="3" t="str">
        <f t="shared" si="82"/>
        <v>MUJERMUJERTRAYECTORIA LABORALDEPORTIVOSHORTBASICO MODA</v>
      </c>
    </row>
    <row r="2277" spans="1:27">
      <c r="A2277" s="3" t="s">
        <v>961</v>
      </c>
      <c r="B2277" s="3" t="s">
        <v>10</v>
      </c>
      <c r="C2277" s="3" t="s">
        <v>703</v>
      </c>
      <c r="D2277" s="3" t="s">
        <v>681</v>
      </c>
      <c r="E2277" s="3" t="s">
        <v>712</v>
      </c>
      <c r="F2277" s="3" t="s">
        <v>711</v>
      </c>
      <c r="G2277" s="50">
        <v>1</v>
      </c>
      <c r="H2277" s="3">
        <v>16</v>
      </c>
      <c r="I2277" s="3" t="s">
        <v>7</v>
      </c>
      <c r="J2277" s="33">
        <v>86</v>
      </c>
      <c r="K2277" s="3" t="s">
        <v>668</v>
      </c>
      <c r="L2277" s="34">
        <v>45331</v>
      </c>
      <c r="M2277" s="3" t="s">
        <v>205</v>
      </c>
      <c r="N2277" s="3" t="s">
        <v>661</v>
      </c>
      <c r="O2277" s="35">
        <v>0</v>
      </c>
      <c r="P2277" s="3" t="s">
        <v>665</v>
      </c>
      <c r="Q2277" s="3" t="s">
        <v>8</v>
      </c>
      <c r="R2277" s="3" t="s">
        <v>1496</v>
      </c>
      <c r="T2277" s="3" t="str">
        <f t="shared" si="81"/>
        <v>MUJER</v>
      </c>
      <c r="U2277" s="48"/>
      <c r="V2277" s="3" t="s">
        <v>1599</v>
      </c>
      <c r="AA2277" s="3" t="str">
        <f t="shared" si="82"/>
        <v>MUJERMUJERTRAYECTORIA LABORALDEPORTIVOSHORTBASICO MODA</v>
      </c>
    </row>
    <row r="2278" spans="1:27">
      <c r="A2278" s="3" t="s">
        <v>962</v>
      </c>
      <c r="B2278" s="3" t="s">
        <v>10</v>
      </c>
      <c r="C2278" s="3" t="s">
        <v>703</v>
      </c>
      <c r="D2278" s="3" t="s">
        <v>681</v>
      </c>
      <c r="E2278" s="3" t="s">
        <v>712</v>
      </c>
      <c r="F2278" s="3" t="s">
        <v>711</v>
      </c>
      <c r="G2278" s="50">
        <v>1</v>
      </c>
      <c r="H2278" s="3">
        <v>8</v>
      </c>
      <c r="I2278" s="3" t="s">
        <v>7</v>
      </c>
      <c r="J2278" s="33">
        <v>25</v>
      </c>
      <c r="K2278" s="3" t="s">
        <v>668</v>
      </c>
      <c r="L2278" s="34">
        <v>45331</v>
      </c>
      <c r="M2278" s="3" t="s">
        <v>205</v>
      </c>
      <c r="N2278" s="3" t="s">
        <v>661</v>
      </c>
      <c r="O2278" s="35">
        <v>0</v>
      </c>
      <c r="P2278" s="3" t="s">
        <v>665</v>
      </c>
      <c r="Q2278" s="3" t="s">
        <v>8</v>
      </c>
      <c r="R2278" s="3" t="s">
        <v>1496</v>
      </c>
      <c r="T2278" s="3" t="str">
        <f t="shared" si="81"/>
        <v>MUJER</v>
      </c>
      <c r="U2278" s="48"/>
      <c r="V2278" s="3" t="s">
        <v>1599</v>
      </c>
      <c r="AA2278" s="3" t="str">
        <f t="shared" si="82"/>
        <v>MUJERMUJERTRAYECTORIA LABORALDEPORTIVOSHORTBASICO MODA</v>
      </c>
    </row>
    <row r="2279" spans="1:27">
      <c r="A2279" s="3" t="s">
        <v>962</v>
      </c>
      <c r="B2279" s="3" t="s">
        <v>10</v>
      </c>
      <c r="C2279" s="3" t="s">
        <v>703</v>
      </c>
      <c r="D2279" s="3" t="s">
        <v>681</v>
      </c>
      <c r="E2279" s="3" t="s">
        <v>712</v>
      </c>
      <c r="F2279" s="3" t="s">
        <v>711</v>
      </c>
      <c r="G2279" s="50">
        <v>1</v>
      </c>
      <c r="H2279" s="3">
        <v>10</v>
      </c>
      <c r="I2279" s="3" t="s">
        <v>7</v>
      </c>
      <c r="J2279" s="33">
        <v>61</v>
      </c>
      <c r="K2279" s="3" t="s">
        <v>668</v>
      </c>
      <c r="L2279" s="34">
        <v>45331</v>
      </c>
      <c r="M2279" s="3" t="s">
        <v>205</v>
      </c>
      <c r="N2279" s="3" t="s">
        <v>661</v>
      </c>
      <c r="O2279" s="35">
        <v>0</v>
      </c>
      <c r="P2279" s="3" t="s">
        <v>665</v>
      </c>
      <c r="Q2279" s="3" t="s">
        <v>8</v>
      </c>
      <c r="R2279" s="3" t="s">
        <v>1496</v>
      </c>
      <c r="T2279" s="3" t="str">
        <f t="shared" si="81"/>
        <v>MUJER</v>
      </c>
      <c r="U2279" s="48"/>
      <c r="V2279" s="3" t="s">
        <v>1599</v>
      </c>
      <c r="AA2279" s="3" t="str">
        <f t="shared" si="82"/>
        <v>MUJERMUJERTRAYECTORIA LABORALDEPORTIVOSHORTBASICO MODA</v>
      </c>
    </row>
    <row r="2280" spans="1:27">
      <c r="A2280" s="3" t="s">
        <v>962</v>
      </c>
      <c r="B2280" s="3" t="s">
        <v>10</v>
      </c>
      <c r="C2280" s="3" t="s">
        <v>703</v>
      </c>
      <c r="D2280" s="3" t="s">
        <v>681</v>
      </c>
      <c r="E2280" s="3" t="s">
        <v>712</v>
      </c>
      <c r="F2280" s="3" t="s">
        <v>711</v>
      </c>
      <c r="G2280" s="50">
        <v>1</v>
      </c>
      <c r="H2280" s="3">
        <v>12</v>
      </c>
      <c r="I2280" s="3" t="s">
        <v>7</v>
      </c>
      <c r="J2280" s="33">
        <v>84</v>
      </c>
      <c r="K2280" s="3" t="s">
        <v>668</v>
      </c>
      <c r="L2280" s="34">
        <v>45331</v>
      </c>
      <c r="M2280" s="3" t="s">
        <v>205</v>
      </c>
      <c r="N2280" s="3" t="s">
        <v>661</v>
      </c>
      <c r="O2280" s="35">
        <v>0</v>
      </c>
      <c r="P2280" s="3" t="s">
        <v>665</v>
      </c>
      <c r="Q2280" s="3" t="s">
        <v>8</v>
      </c>
      <c r="R2280" s="3" t="s">
        <v>1496</v>
      </c>
      <c r="T2280" s="3" t="str">
        <f t="shared" si="81"/>
        <v>MUJER</v>
      </c>
      <c r="U2280" s="48"/>
      <c r="V2280" s="3" t="s">
        <v>1599</v>
      </c>
      <c r="AA2280" s="3" t="str">
        <f t="shared" si="82"/>
        <v>MUJERMUJERTRAYECTORIA LABORALDEPORTIVOSHORTBASICO MODA</v>
      </c>
    </row>
    <row r="2281" spans="1:27">
      <c r="A2281" s="3" t="s">
        <v>962</v>
      </c>
      <c r="B2281" s="3" t="s">
        <v>10</v>
      </c>
      <c r="C2281" s="3" t="s">
        <v>703</v>
      </c>
      <c r="D2281" s="3" t="s">
        <v>681</v>
      </c>
      <c r="E2281" s="3" t="s">
        <v>712</v>
      </c>
      <c r="F2281" s="3" t="s">
        <v>711</v>
      </c>
      <c r="G2281" s="50">
        <v>1</v>
      </c>
      <c r="H2281" s="3">
        <v>14</v>
      </c>
      <c r="I2281" s="3" t="s">
        <v>7</v>
      </c>
      <c r="J2281" s="33">
        <v>94</v>
      </c>
      <c r="K2281" s="3" t="s">
        <v>668</v>
      </c>
      <c r="L2281" s="34">
        <v>45331</v>
      </c>
      <c r="M2281" s="3" t="s">
        <v>205</v>
      </c>
      <c r="N2281" s="3" t="s">
        <v>661</v>
      </c>
      <c r="O2281" s="35">
        <v>0</v>
      </c>
      <c r="P2281" s="3" t="s">
        <v>665</v>
      </c>
      <c r="Q2281" s="3" t="s">
        <v>8</v>
      </c>
      <c r="R2281" s="3" t="s">
        <v>1496</v>
      </c>
      <c r="T2281" s="3" t="str">
        <f t="shared" si="81"/>
        <v>MUJER</v>
      </c>
      <c r="U2281" s="48"/>
      <c r="V2281" s="3" t="s">
        <v>1599</v>
      </c>
      <c r="AA2281" s="3" t="str">
        <f t="shared" si="82"/>
        <v>MUJERMUJERTRAYECTORIA LABORALDEPORTIVOSHORTBASICO MODA</v>
      </c>
    </row>
    <row r="2282" spans="1:27">
      <c r="A2282" s="3" t="s">
        <v>962</v>
      </c>
      <c r="B2282" s="3" t="s">
        <v>10</v>
      </c>
      <c r="C2282" s="3" t="s">
        <v>703</v>
      </c>
      <c r="D2282" s="3" t="s">
        <v>681</v>
      </c>
      <c r="E2282" s="3" t="s">
        <v>712</v>
      </c>
      <c r="F2282" s="3" t="s">
        <v>711</v>
      </c>
      <c r="G2282" s="50">
        <v>1</v>
      </c>
      <c r="H2282" s="3">
        <v>16</v>
      </c>
      <c r="I2282" s="3" t="s">
        <v>7</v>
      </c>
      <c r="J2282" s="33">
        <v>86</v>
      </c>
      <c r="K2282" s="3" t="s">
        <v>668</v>
      </c>
      <c r="L2282" s="34">
        <v>45331</v>
      </c>
      <c r="M2282" s="3" t="s">
        <v>205</v>
      </c>
      <c r="N2282" s="3" t="s">
        <v>661</v>
      </c>
      <c r="O2282" s="35">
        <v>0</v>
      </c>
      <c r="P2282" s="3" t="s">
        <v>665</v>
      </c>
      <c r="Q2282" s="3" t="s">
        <v>8</v>
      </c>
      <c r="R2282" s="3" t="s">
        <v>1496</v>
      </c>
      <c r="T2282" s="3" t="str">
        <f t="shared" si="81"/>
        <v>MUJER</v>
      </c>
      <c r="U2282" s="48"/>
      <c r="V2282" s="3" t="s">
        <v>1599</v>
      </c>
      <c r="AA2282" s="3" t="str">
        <f t="shared" si="82"/>
        <v>MUJERMUJERTRAYECTORIA LABORALDEPORTIVOSHORTBASICO MODA</v>
      </c>
    </row>
    <row r="2283" spans="1:27">
      <c r="A2283" s="3" t="s">
        <v>963</v>
      </c>
      <c r="B2283" s="3" t="s">
        <v>10</v>
      </c>
      <c r="C2283" s="3" t="s">
        <v>703</v>
      </c>
      <c r="D2283" s="3" t="s">
        <v>681</v>
      </c>
      <c r="E2283" s="3" t="s">
        <v>712</v>
      </c>
      <c r="F2283" s="3" t="s">
        <v>711</v>
      </c>
      <c r="G2283" s="50">
        <v>1</v>
      </c>
      <c r="H2283" s="3">
        <v>8</v>
      </c>
      <c r="I2283" s="3" t="s">
        <v>7</v>
      </c>
      <c r="J2283" s="33">
        <v>25</v>
      </c>
      <c r="K2283" s="3" t="s">
        <v>668</v>
      </c>
      <c r="L2283" s="34">
        <v>45331</v>
      </c>
      <c r="M2283" s="3" t="s">
        <v>205</v>
      </c>
      <c r="N2283" s="3" t="s">
        <v>661</v>
      </c>
      <c r="O2283" s="35">
        <v>0</v>
      </c>
      <c r="P2283" s="3" t="s">
        <v>665</v>
      </c>
      <c r="Q2283" s="3" t="s">
        <v>8</v>
      </c>
      <c r="R2283" s="3" t="s">
        <v>1496</v>
      </c>
      <c r="T2283" s="3" t="str">
        <f t="shared" si="81"/>
        <v>MUJER</v>
      </c>
      <c r="U2283" s="48"/>
      <c r="V2283" s="3" t="s">
        <v>1599</v>
      </c>
      <c r="AA2283" s="3" t="str">
        <f t="shared" si="82"/>
        <v>MUJERMUJERTRAYECTORIA LABORALDEPORTIVOSHORTBASICO MODA</v>
      </c>
    </row>
    <row r="2284" spans="1:27">
      <c r="A2284" s="3" t="s">
        <v>963</v>
      </c>
      <c r="B2284" s="3" t="s">
        <v>10</v>
      </c>
      <c r="C2284" s="3" t="s">
        <v>703</v>
      </c>
      <c r="D2284" s="3" t="s">
        <v>681</v>
      </c>
      <c r="E2284" s="3" t="s">
        <v>712</v>
      </c>
      <c r="F2284" s="3" t="s">
        <v>711</v>
      </c>
      <c r="G2284" s="50">
        <v>1</v>
      </c>
      <c r="H2284" s="3">
        <v>10</v>
      </c>
      <c r="I2284" s="3" t="s">
        <v>7</v>
      </c>
      <c r="J2284" s="33">
        <v>61</v>
      </c>
      <c r="K2284" s="3" t="s">
        <v>668</v>
      </c>
      <c r="L2284" s="34">
        <v>45331</v>
      </c>
      <c r="M2284" s="3" t="s">
        <v>205</v>
      </c>
      <c r="N2284" s="3" t="s">
        <v>661</v>
      </c>
      <c r="O2284" s="35">
        <v>0</v>
      </c>
      <c r="P2284" s="3" t="s">
        <v>665</v>
      </c>
      <c r="Q2284" s="3" t="s">
        <v>8</v>
      </c>
      <c r="R2284" s="3" t="s">
        <v>1496</v>
      </c>
      <c r="T2284" s="3" t="str">
        <f t="shared" si="81"/>
        <v>MUJER</v>
      </c>
      <c r="U2284" s="48"/>
      <c r="V2284" s="3" t="s">
        <v>1599</v>
      </c>
      <c r="AA2284" s="3" t="str">
        <f t="shared" si="82"/>
        <v>MUJERMUJERTRAYECTORIA LABORALDEPORTIVOSHORTBASICO MODA</v>
      </c>
    </row>
    <row r="2285" spans="1:27">
      <c r="A2285" s="3" t="s">
        <v>963</v>
      </c>
      <c r="B2285" s="3" t="s">
        <v>10</v>
      </c>
      <c r="C2285" s="3" t="s">
        <v>703</v>
      </c>
      <c r="D2285" s="3" t="s">
        <v>681</v>
      </c>
      <c r="E2285" s="3" t="s">
        <v>712</v>
      </c>
      <c r="F2285" s="3" t="s">
        <v>711</v>
      </c>
      <c r="G2285" s="50">
        <v>1</v>
      </c>
      <c r="H2285" s="3">
        <v>12</v>
      </c>
      <c r="I2285" s="3" t="s">
        <v>7</v>
      </c>
      <c r="J2285" s="33">
        <v>84</v>
      </c>
      <c r="K2285" s="3" t="s">
        <v>668</v>
      </c>
      <c r="L2285" s="34">
        <v>45331</v>
      </c>
      <c r="M2285" s="3" t="s">
        <v>205</v>
      </c>
      <c r="N2285" s="3" t="s">
        <v>661</v>
      </c>
      <c r="O2285" s="35">
        <v>0</v>
      </c>
      <c r="P2285" s="3" t="s">
        <v>665</v>
      </c>
      <c r="Q2285" s="3" t="s">
        <v>8</v>
      </c>
      <c r="R2285" s="3" t="s">
        <v>1496</v>
      </c>
      <c r="T2285" s="3" t="str">
        <f t="shared" si="81"/>
        <v>MUJER</v>
      </c>
      <c r="U2285" s="48"/>
      <c r="V2285" s="3" t="s">
        <v>1599</v>
      </c>
      <c r="AA2285" s="3" t="str">
        <f t="shared" si="82"/>
        <v>MUJERMUJERTRAYECTORIA LABORALDEPORTIVOSHORTBASICO MODA</v>
      </c>
    </row>
    <row r="2286" spans="1:27">
      <c r="A2286" s="3" t="s">
        <v>963</v>
      </c>
      <c r="B2286" s="3" t="s">
        <v>10</v>
      </c>
      <c r="C2286" s="3" t="s">
        <v>703</v>
      </c>
      <c r="D2286" s="3" t="s">
        <v>681</v>
      </c>
      <c r="E2286" s="3" t="s">
        <v>712</v>
      </c>
      <c r="F2286" s="3" t="s">
        <v>711</v>
      </c>
      <c r="G2286" s="50">
        <v>1</v>
      </c>
      <c r="H2286" s="3">
        <v>14</v>
      </c>
      <c r="I2286" s="3" t="s">
        <v>7</v>
      </c>
      <c r="J2286" s="33">
        <v>94</v>
      </c>
      <c r="K2286" s="3" t="s">
        <v>668</v>
      </c>
      <c r="L2286" s="34">
        <v>45331</v>
      </c>
      <c r="M2286" s="3" t="s">
        <v>205</v>
      </c>
      <c r="N2286" s="3" t="s">
        <v>661</v>
      </c>
      <c r="O2286" s="35">
        <v>0</v>
      </c>
      <c r="P2286" s="3" t="s">
        <v>665</v>
      </c>
      <c r="Q2286" s="3" t="s">
        <v>8</v>
      </c>
      <c r="R2286" s="3" t="s">
        <v>1496</v>
      </c>
      <c r="T2286" s="3" t="str">
        <f t="shared" si="81"/>
        <v>MUJER</v>
      </c>
      <c r="U2286" s="48"/>
      <c r="V2286" s="3" t="s">
        <v>1599</v>
      </c>
      <c r="AA2286" s="3" t="str">
        <f t="shared" si="82"/>
        <v>MUJERMUJERTRAYECTORIA LABORALDEPORTIVOSHORTBASICO MODA</v>
      </c>
    </row>
    <row r="2287" spans="1:27">
      <c r="A2287" s="3" t="s">
        <v>963</v>
      </c>
      <c r="B2287" s="3" t="s">
        <v>10</v>
      </c>
      <c r="C2287" s="3" t="s">
        <v>703</v>
      </c>
      <c r="D2287" s="3" t="s">
        <v>681</v>
      </c>
      <c r="E2287" s="3" t="s">
        <v>712</v>
      </c>
      <c r="F2287" s="3" t="s">
        <v>711</v>
      </c>
      <c r="G2287" s="50">
        <v>1</v>
      </c>
      <c r="H2287" s="3">
        <v>16</v>
      </c>
      <c r="I2287" s="3" t="s">
        <v>7</v>
      </c>
      <c r="J2287" s="33">
        <v>86</v>
      </c>
      <c r="K2287" s="3" t="s">
        <v>668</v>
      </c>
      <c r="L2287" s="34">
        <v>45331</v>
      </c>
      <c r="M2287" s="3" t="s">
        <v>205</v>
      </c>
      <c r="N2287" s="3" t="s">
        <v>661</v>
      </c>
      <c r="O2287" s="35">
        <v>0</v>
      </c>
      <c r="P2287" s="3" t="s">
        <v>665</v>
      </c>
      <c r="Q2287" s="3" t="s">
        <v>8</v>
      </c>
      <c r="R2287" s="3" t="s">
        <v>1496</v>
      </c>
      <c r="T2287" s="3" t="str">
        <f t="shared" si="81"/>
        <v>MUJER</v>
      </c>
      <c r="U2287" s="48"/>
      <c r="V2287" s="3" t="s">
        <v>1599</v>
      </c>
      <c r="AA2287" s="3" t="str">
        <f t="shared" si="82"/>
        <v>MUJERMUJERTRAYECTORIA LABORALDEPORTIVOSHORTBASICO MODA</v>
      </c>
    </row>
    <row r="2288" spans="1:27">
      <c r="A2288" s="3" t="s">
        <v>964</v>
      </c>
      <c r="B2288" s="3" t="s">
        <v>10</v>
      </c>
      <c r="C2288" s="3" t="s">
        <v>703</v>
      </c>
      <c r="D2288" s="3" t="s">
        <v>681</v>
      </c>
      <c r="E2288" s="3" t="s">
        <v>712</v>
      </c>
      <c r="F2288" s="3" t="s">
        <v>711</v>
      </c>
      <c r="G2288" s="50">
        <v>1</v>
      </c>
      <c r="H2288" s="3">
        <v>8</v>
      </c>
      <c r="I2288" s="3" t="s">
        <v>7</v>
      </c>
      <c r="J2288" s="33">
        <v>25</v>
      </c>
      <c r="K2288" s="3" t="s">
        <v>668</v>
      </c>
      <c r="L2288" s="34">
        <v>45331</v>
      </c>
      <c r="M2288" s="3" t="s">
        <v>205</v>
      </c>
      <c r="N2288" s="3" t="s">
        <v>661</v>
      </c>
      <c r="O2288" s="35">
        <v>0</v>
      </c>
      <c r="P2288" s="3" t="s">
        <v>665</v>
      </c>
      <c r="Q2288" s="3" t="s">
        <v>8</v>
      </c>
      <c r="R2288" s="3" t="s">
        <v>1496</v>
      </c>
      <c r="T2288" s="3" t="str">
        <f t="shared" si="81"/>
        <v>MUJER</v>
      </c>
      <c r="U2288" s="48"/>
      <c r="V2288" s="3" t="s">
        <v>1599</v>
      </c>
      <c r="AA2288" s="3" t="str">
        <f t="shared" si="82"/>
        <v>MUJERMUJERTRAYECTORIA LABORALDEPORTIVOSHORTBASICO MODA</v>
      </c>
    </row>
    <row r="2289" spans="1:27">
      <c r="A2289" s="3" t="s">
        <v>964</v>
      </c>
      <c r="B2289" s="3" t="s">
        <v>10</v>
      </c>
      <c r="C2289" s="3" t="s">
        <v>703</v>
      </c>
      <c r="D2289" s="3" t="s">
        <v>681</v>
      </c>
      <c r="E2289" s="3" t="s">
        <v>712</v>
      </c>
      <c r="F2289" s="3" t="s">
        <v>711</v>
      </c>
      <c r="G2289" s="50">
        <v>1</v>
      </c>
      <c r="H2289" s="3">
        <v>10</v>
      </c>
      <c r="I2289" s="3" t="s">
        <v>7</v>
      </c>
      <c r="J2289" s="33">
        <v>61</v>
      </c>
      <c r="K2289" s="3" t="s">
        <v>668</v>
      </c>
      <c r="L2289" s="34">
        <v>45331</v>
      </c>
      <c r="M2289" s="3" t="s">
        <v>205</v>
      </c>
      <c r="N2289" s="3" t="s">
        <v>661</v>
      </c>
      <c r="O2289" s="35">
        <v>0</v>
      </c>
      <c r="P2289" s="3" t="s">
        <v>665</v>
      </c>
      <c r="Q2289" s="3" t="s">
        <v>8</v>
      </c>
      <c r="R2289" s="3" t="s">
        <v>1496</v>
      </c>
      <c r="T2289" s="3" t="str">
        <f t="shared" si="81"/>
        <v>MUJER</v>
      </c>
      <c r="U2289" s="48"/>
      <c r="V2289" s="3" t="s">
        <v>1599</v>
      </c>
      <c r="AA2289" s="3" t="str">
        <f t="shared" si="82"/>
        <v>MUJERMUJERTRAYECTORIA LABORALDEPORTIVOSHORTBASICO MODA</v>
      </c>
    </row>
    <row r="2290" spans="1:27">
      <c r="A2290" s="3" t="s">
        <v>964</v>
      </c>
      <c r="B2290" s="3" t="s">
        <v>10</v>
      </c>
      <c r="C2290" s="3" t="s">
        <v>703</v>
      </c>
      <c r="D2290" s="3" t="s">
        <v>681</v>
      </c>
      <c r="E2290" s="3" t="s">
        <v>712</v>
      </c>
      <c r="F2290" s="3" t="s">
        <v>711</v>
      </c>
      <c r="G2290" s="50">
        <v>1</v>
      </c>
      <c r="H2290" s="3">
        <v>12</v>
      </c>
      <c r="I2290" s="3" t="s">
        <v>7</v>
      </c>
      <c r="J2290" s="33">
        <v>84</v>
      </c>
      <c r="K2290" s="3" t="s">
        <v>668</v>
      </c>
      <c r="L2290" s="34">
        <v>45331</v>
      </c>
      <c r="M2290" s="3" t="s">
        <v>205</v>
      </c>
      <c r="N2290" s="3" t="s">
        <v>661</v>
      </c>
      <c r="O2290" s="35">
        <v>0</v>
      </c>
      <c r="P2290" s="3" t="s">
        <v>665</v>
      </c>
      <c r="Q2290" s="3" t="s">
        <v>8</v>
      </c>
      <c r="R2290" s="3" t="s">
        <v>1496</v>
      </c>
      <c r="T2290" s="3" t="str">
        <f t="shared" si="81"/>
        <v>MUJER</v>
      </c>
      <c r="U2290" s="48"/>
      <c r="V2290" s="3" t="s">
        <v>1599</v>
      </c>
      <c r="AA2290" s="3" t="str">
        <f t="shared" si="82"/>
        <v>MUJERMUJERTRAYECTORIA LABORALDEPORTIVOSHORTBASICO MODA</v>
      </c>
    </row>
    <row r="2291" spans="1:27">
      <c r="A2291" s="3" t="s">
        <v>964</v>
      </c>
      <c r="B2291" s="3" t="s">
        <v>10</v>
      </c>
      <c r="C2291" s="3" t="s">
        <v>703</v>
      </c>
      <c r="D2291" s="3" t="s">
        <v>681</v>
      </c>
      <c r="E2291" s="3" t="s">
        <v>712</v>
      </c>
      <c r="F2291" s="3" t="s">
        <v>711</v>
      </c>
      <c r="G2291" s="50">
        <v>1</v>
      </c>
      <c r="H2291" s="3">
        <v>14</v>
      </c>
      <c r="I2291" s="3" t="s">
        <v>7</v>
      </c>
      <c r="J2291" s="33">
        <v>94</v>
      </c>
      <c r="K2291" s="3" t="s">
        <v>668</v>
      </c>
      <c r="L2291" s="34">
        <v>45331</v>
      </c>
      <c r="M2291" s="3" t="s">
        <v>205</v>
      </c>
      <c r="N2291" s="3" t="s">
        <v>661</v>
      </c>
      <c r="O2291" s="35">
        <v>0</v>
      </c>
      <c r="P2291" s="3" t="s">
        <v>665</v>
      </c>
      <c r="Q2291" s="3" t="s">
        <v>8</v>
      </c>
      <c r="R2291" s="3" t="s">
        <v>1496</v>
      </c>
      <c r="T2291" s="3" t="str">
        <f t="shared" si="81"/>
        <v>MUJER</v>
      </c>
      <c r="U2291" s="48"/>
      <c r="V2291" s="3" t="s">
        <v>1599</v>
      </c>
      <c r="AA2291" s="3" t="str">
        <f t="shared" si="82"/>
        <v>MUJERMUJERTRAYECTORIA LABORALDEPORTIVOSHORTBASICO MODA</v>
      </c>
    </row>
    <row r="2292" spans="1:27">
      <c r="A2292" s="3" t="s">
        <v>964</v>
      </c>
      <c r="B2292" s="3" t="s">
        <v>10</v>
      </c>
      <c r="C2292" s="3" t="s">
        <v>703</v>
      </c>
      <c r="D2292" s="3" t="s">
        <v>681</v>
      </c>
      <c r="E2292" s="3" t="s">
        <v>712</v>
      </c>
      <c r="F2292" s="3" t="s">
        <v>711</v>
      </c>
      <c r="G2292" s="50">
        <v>1</v>
      </c>
      <c r="H2292" s="3">
        <v>16</v>
      </c>
      <c r="I2292" s="3" t="s">
        <v>7</v>
      </c>
      <c r="J2292" s="33">
        <v>86</v>
      </c>
      <c r="K2292" s="3" t="s">
        <v>668</v>
      </c>
      <c r="L2292" s="34">
        <v>45331</v>
      </c>
      <c r="M2292" s="3" t="s">
        <v>205</v>
      </c>
      <c r="N2292" s="3" t="s">
        <v>661</v>
      </c>
      <c r="O2292" s="35">
        <v>0</v>
      </c>
      <c r="P2292" s="3" t="s">
        <v>665</v>
      </c>
      <c r="Q2292" s="3" t="s">
        <v>8</v>
      </c>
      <c r="R2292" s="3" t="s">
        <v>1496</v>
      </c>
      <c r="T2292" s="3" t="str">
        <f t="shared" si="81"/>
        <v>MUJER</v>
      </c>
      <c r="U2292" s="48"/>
      <c r="V2292" s="3" t="s">
        <v>1599</v>
      </c>
      <c r="AA2292" s="3" t="str">
        <f t="shared" si="82"/>
        <v>MUJERMUJERTRAYECTORIA LABORALDEPORTIVOSHORTBASICO MODA</v>
      </c>
    </row>
    <row r="2293" spans="1:27">
      <c r="A2293" s="3" t="s">
        <v>965</v>
      </c>
      <c r="B2293" s="3" t="s">
        <v>10</v>
      </c>
      <c r="C2293" s="3" t="s">
        <v>703</v>
      </c>
      <c r="D2293" s="3" t="s">
        <v>681</v>
      </c>
      <c r="E2293" s="3" t="s">
        <v>712</v>
      </c>
      <c r="F2293" s="3" t="s">
        <v>711</v>
      </c>
      <c r="G2293" s="50">
        <v>1</v>
      </c>
      <c r="H2293" s="3">
        <v>8</v>
      </c>
      <c r="I2293" s="3" t="s">
        <v>7</v>
      </c>
      <c r="J2293" s="33">
        <v>25</v>
      </c>
      <c r="K2293" s="3" t="s">
        <v>668</v>
      </c>
      <c r="L2293" s="34">
        <v>45331</v>
      </c>
      <c r="M2293" s="3" t="s">
        <v>205</v>
      </c>
      <c r="N2293" s="3" t="s">
        <v>661</v>
      </c>
      <c r="O2293" s="35">
        <v>0</v>
      </c>
      <c r="P2293" s="3" t="s">
        <v>665</v>
      </c>
      <c r="Q2293" s="3" t="s">
        <v>8</v>
      </c>
      <c r="R2293" s="3" t="s">
        <v>1496</v>
      </c>
      <c r="T2293" s="3" t="str">
        <f t="shared" si="81"/>
        <v>MUJER</v>
      </c>
      <c r="U2293" s="48"/>
      <c r="V2293" s="3" t="s">
        <v>1599</v>
      </c>
      <c r="AA2293" s="3" t="str">
        <f t="shared" si="82"/>
        <v>MUJERMUJERTRAYECTORIA LABORALDEPORTIVOSHORTBASICO MODA</v>
      </c>
    </row>
    <row r="2294" spans="1:27">
      <c r="A2294" s="3" t="s">
        <v>965</v>
      </c>
      <c r="B2294" s="3" t="s">
        <v>10</v>
      </c>
      <c r="C2294" s="3" t="s">
        <v>703</v>
      </c>
      <c r="D2294" s="3" t="s">
        <v>681</v>
      </c>
      <c r="E2294" s="3" t="s">
        <v>712</v>
      </c>
      <c r="F2294" s="3" t="s">
        <v>711</v>
      </c>
      <c r="G2294" s="50">
        <v>1</v>
      </c>
      <c r="H2294" s="3">
        <v>10</v>
      </c>
      <c r="I2294" s="3" t="s">
        <v>7</v>
      </c>
      <c r="J2294" s="33">
        <v>61</v>
      </c>
      <c r="K2294" s="3" t="s">
        <v>668</v>
      </c>
      <c r="L2294" s="34">
        <v>45331</v>
      </c>
      <c r="M2294" s="3" t="s">
        <v>205</v>
      </c>
      <c r="N2294" s="3" t="s">
        <v>661</v>
      </c>
      <c r="O2294" s="35">
        <v>0</v>
      </c>
      <c r="P2294" s="3" t="s">
        <v>665</v>
      </c>
      <c r="Q2294" s="3" t="s">
        <v>8</v>
      </c>
      <c r="R2294" s="3" t="s">
        <v>1496</v>
      </c>
      <c r="T2294" s="3" t="str">
        <f t="shared" si="81"/>
        <v>MUJER</v>
      </c>
      <c r="U2294" s="48"/>
      <c r="V2294" s="3" t="s">
        <v>1599</v>
      </c>
      <c r="AA2294" s="3" t="str">
        <f t="shared" si="82"/>
        <v>MUJERMUJERTRAYECTORIA LABORALDEPORTIVOSHORTBASICO MODA</v>
      </c>
    </row>
    <row r="2295" spans="1:27">
      <c r="A2295" s="3" t="s">
        <v>965</v>
      </c>
      <c r="B2295" s="3" t="s">
        <v>10</v>
      </c>
      <c r="C2295" s="3" t="s">
        <v>703</v>
      </c>
      <c r="D2295" s="3" t="s">
        <v>681</v>
      </c>
      <c r="E2295" s="3" t="s">
        <v>712</v>
      </c>
      <c r="F2295" s="3" t="s">
        <v>711</v>
      </c>
      <c r="G2295" s="50">
        <v>1</v>
      </c>
      <c r="H2295" s="3">
        <v>12</v>
      </c>
      <c r="I2295" s="3" t="s">
        <v>7</v>
      </c>
      <c r="J2295" s="33">
        <v>84</v>
      </c>
      <c r="K2295" s="3" t="s">
        <v>668</v>
      </c>
      <c r="L2295" s="34">
        <v>45331</v>
      </c>
      <c r="M2295" s="3" t="s">
        <v>205</v>
      </c>
      <c r="N2295" s="3" t="s">
        <v>661</v>
      </c>
      <c r="O2295" s="35">
        <v>0</v>
      </c>
      <c r="P2295" s="3" t="s">
        <v>665</v>
      </c>
      <c r="Q2295" s="3" t="s">
        <v>8</v>
      </c>
      <c r="R2295" s="3" t="s">
        <v>1496</v>
      </c>
      <c r="T2295" s="3" t="str">
        <f t="shared" si="81"/>
        <v>MUJER</v>
      </c>
      <c r="U2295" s="48"/>
      <c r="V2295" s="3" t="s">
        <v>1599</v>
      </c>
      <c r="AA2295" s="3" t="str">
        <f t="shared" si="82"/>
        <v>MUJERMUJERTRAYECTORIA LABORALDEPORTIVOSHORTBASICO MODA</v>
      </c>
    </row>
    <row r="2296" spans="1:27">
      <c r="A2296" s="3" t="s">
        <v>965</v>
      </c>
      <c r="B2296" s="3" t="s">
        <v>10</v>
      </c>
      <c r="C2296" s="3" t="s">
        <v>703</v>
      </c>
      <c r="D2296" s="3" t="s">
        <v>681</v>
      </c>
      <c r="E2296" s="3" t="s">
        <v>712</v>
      </c>
      <c r="F2296" s="3" t="s">
        <v>711</v>
      </c>
      <c r="G2296" s="50">
        <v>1</v>
      </c>
      <c r="H2296" s="3">
        <v>14</v>
      </c>
      <c r="I2296" s="3" t="s">
        <v>7</v>
      </c>
      <c r="J2296" s="33">
        <v>86</v>
      </c>
      <c r="K2296" s="3" t="s">
        <v>668</v>
      </c>
      <c r="L2296" s="34">
        <v>45331</v>
      </c>
      <c r="M2296" s="3" t="s">
        <v>205</v>
      </c>
      <c r="N2296" s="3" t="s">
        <v>661</v>
      </c>
      <c r="O2296" s="35">
        <v>0</v>
      </c>
      <c r="P2296" s="3" t="s">
        <v>665</v>
      </c>
      <c r="Q2296" s="3" t="s">
        <v>8</v>
      </c>
      <c r="R2296" s="3" t="s">
        <v>1496</v>
      </c>
      <c r="T2296" s="3" t="str">
        <f t="shared" si="81"/>
        <v>MUJER</v>
      </c>
      <c r="U2296" s="48"/>
      <c r="V2296" s="3" t="s">
        <v>1599</v>
      </c>
      <c r="AA2296" s="3" t="str">
        <f t="shared" si="82"/>
        <v>MUJERMUJERTRAYECTORIA LABORALDEPORTIVOSHORTBASICO MODA</v>
      </c>
    </row>
    <row r="2297" spans="1:27">
      <c r="A2297" s="3" t="s">
        <v>965</v>
      </c>
      <c r="B2297" s="3" t="s">
        <v>10</v>
      </c>
      <c r="C2297" s="3" t="s">
        <v>703</v>
      </c>
      <c r="D2297" s="3" t="s">
        <v>681</v>
      </c>
      <c r="E2297" s="3" t="s">
        <v>712</v>
      </c>
      <c r="F2297" s="3" t="s">
        <v>711</v>
      </c>
      <c r="G2297" s="50">
        <v>1</v>
      </c>
      <c r="H2297" s="3">
        <v>16</v>
      </c>
      <c r="I2297" s="3" t="s">
        <v>7</v>
      </c>
      <c r="J2297" s="33">
        <v>86</v>
      </c>
      <c r="K2297" s="3" t="s">
        <v>668</v>
      </c>
      <c r="L2297" s="34">
        <v>45331</v>
      </c>
      <c r="M2297" s="3" t="s">
        <v>205</v>
      </c>
      <c r="N2297" s="3" t="s">
        <v>661</v>
      </c>
      <c r="O2297" s="35">
        <v>0</v>
      </c>
      <c r="P2297" s="3" t="s">
        <v>665</v>
      </c>
      <c r="Q2297" s="3" t="s">
        <v>8</v>
      </c>
      <c r="R2297" s="3" t="s">
        <v>1496</v>
      </c>
      <c r="T2297" s="3" t="str">
        <f t="shared" ref="T2297:T2360" si="83">+IF(B2297="NINA","INFANTIL",IF(B2297="NINO","INFANTIL",IF(B2297="BEBITA","INFANTIL",IF(B2297="BEBITO","INFANTIL",IF(B2297="BEBE","INFANTIL",IF(B2297="HOGAR","HOGAR Y COMPLEMENTOS",IF(B2297="COMPLEMENTOS","HOGAR Y COMPLEMENTOS",IF(B2297="COLEGIAL","HOGAR Y COMPLEMENTOS",IF(B2297="INT MUJER","INTERIOR",IF(B2297="INT HOMBRE","INTERIOR",IF(B2297="INT NINA","INTERIOR",IF(B2297="INT NINO","INTERIOR",IF(B2297="INT BEBITA","INTERIOR",IF(B2297="INT BEBITO","INTERIOR",IF(B2297="MUJER","MUJER",IF(B2297="HOMBRE","HOMBRE",""))))))))))))))))</f>
        <v>MUJER</v>
      </c>
      <c r="U2297" s="48"/>
      <c r="V2297" s="3" t="s">
        <v>1599</v>
      </c>
      <c r="AA2297" s="3" t="str">
        <f t="shared" si="82"/>
        <v>MUJERMUJERTRAYECTORIA LABORALDEPORTIVOSHORTBASICO MODA</v>
      </c>
    </row>
    <row r="2298" spans="1:27">
      <c r="A2298" s="3" t="s">
        <v>981</v>
      </c>
      <c r="B2298" s="3" t="s">
        <v>10</v>
      </c>
      <c r="C2298" s="3" t="s">
        <v>685</v>
      </c>
      <c r="D2298" s="3" t="s">
        <v>707</v>
      </c>
      <c r="E2298" s="3" t="s">
        <v>708</v>
      </c>
      <c r="F2298" s="3" t="s">
        <v>711</v>
      </c>
      <c r="G2298" s="50">
        <v>2</v>
      </c>
      <c r="H2298" s="3" t="s">
        <v>689</v>
      </c>
      <c r="I2298" s="3" t="s">
        <v>7</v>
      </c>
      <c r="J2298" s="33">
        <v>58</v>
      </c>
      <c r="K2298" s="3" t="s">
        <v>668</v>
      </c>
      <c r="L2298" s="34">
        <v>45342</v>
      </c>
      <c r="M2298" s="3" t="s">
        <v>205</v>
      </c>
      <c r="N2298" s="3" t="s">
        <v>661</v>
      </c>
      <c r="O2298" s="35">
        <v>0</v>
      </c>
      <c r="P2298" s="3" t="s">
        <v>665</v>
      </c>
      <c r="Q2298" s="3" t="s">
        <v>8</v>
      </c>
      <c r="R2298" s="3" t="s">
        <v>1343</v>
      </c>
      <c r="T2298" s="3" t="str">
        <f t="shared" si="83"/>
        <v>MUJER</v>
      </c>
      <c r="U2298" s="48"/>
      <c r="V2298" s="3" t="s">
        <v>1599</v>
      </c>
      <c r="AA2298" s="3" t="str">
        <f t="shared" si="82"/>
        <v>MUJERMUJERINICIO LABORALCASUALBLUSABASICO MODA</v>
      </c>
    </row>
    <row r="2299" spans="1:27">
      <c r="A2299" s="3" t="s">
        <v>981</v>
      </c>
      <c r="B2299" s="3" t="s">
        <v>10</v>
      </c>
      <c r="C2299" s="3" t="s">
        <v>685</v>
      </c>
      <c r="D2299" s="3" t="s">
        <v>707</v>
      </c>
      <c r="E2299" s="3" t="s">
        <v>708</v>
      </c>
      <c r="F2299" s="3" t="s">
        <v>711</v>
      </c>
      <c r="G2299" s="50">
        <v>2</v>
      </c>
      <c r="H2299" s="3" t="s">
        <v>688</v>
      </c>
      <c r="I2299" s="3" t="s">
        <v>7</v>
      </c>
      <c r="J2299" s="33">
        <v>90</v>
      </c>
      <c r="K2299" s="3" t="s">
        <v>668</v>
      </c>
      <c r="L2299" s="34">
        <v>45342</v>
      </c>
      <c r="M2299" s="3" t="s">
        <v>205</v>
      </c>
      <c r="N2299" s="3" t="s">
        <v>661</v>
      </c>
      <c r="O2299" s="35">
        <v>0</v>
      </c>
      <c r="P2299" s="3" t="s">
        <v>665</v>
      </c>
      <c r="Q2299" s="3" t="s">
        <v>8</v>
      </c>
      <c r="R2299" s="3" t="s">
        <v>1343</v>
      </c>
      <c r="T2299" s="3" t="str">
        <f t="shared" si="83"/>
        <v>MUJER</v>
      </c>
      <c r="U2299" s="48"/>
      <c r="V2299" s="3" t="s">
        <v>1599</v>
      </c>
      <c r="AA2299" s="3" t="str">
        <f t="shared" si="82"/>
        <v>MUJERMUJERINICIO LABORALCASUALBLUSABASICO MODA</v>
      </c>
    </row>
    <row r="2300" spans="1:27">
      <c r="A2300" s="3" t="s">
        <v>981</v>
      </c>
      <c r="B2300" s="3" t="s">
        <v>10</v>
      </c>
      <c r="C2300" s="3" t="s">
        <v>685</v>
      </c>
      <c r="D2300" s="3" t="s">
        <v>707</v>
      </c>
      <c r="E2300" s="3" t="s">
        <v>708</v>
      </c>
      <c r="F2300" s="3" t="s">
        <v>711</v>
      </c>
      <c r="G2300" s="50">
        <v>2</v>
      </c>
      <c r="H2300" s="3" t="s">
        <v>687</v>
      </c>
      <c r="I2300" s="3" t="s">
        <v>7</v>
      </c>
      <c r="J2300" s="33">
        <v>89</v>
      </c>
      <c r="K2300" s="3" t="s">
        <v>668</v>
      </c>
      <c r="L2300" s="34">
        <v>45329</v>
      </c>
      <c r="M2300" s="3" t="s">
        <v>205</v>
      </c>
      <c r="N2300" s="3" t="s">
        <v>661</v>
      </c>
      <c r="O2300" s="35">
        <v>0</v>
      </c>
      <c r="P2300" s="3" t="s">
        <v>665</v>
      </c>
      <c r="Q2300" s="3" t="s">
        <v>8</v>
      </c>
      <c r="R2300" s="3" t="s">
        <v>1343</v>
      </c>
      <c r="T2300" s="3" t="str">
        <f t="shared" si="83"/>
        <v>MUJER</v>
      </c>
      <c r="U2300" s="48"/>
      <c r="V2300" s="3" t="s">
        <v>1599</v>
      </c>
      <c r="AA2300" s="3" t="str">
        <f t="shared" si="82"/>
        <v>MUJERMUJERINICIO LABORALCASUALBLUSABASICO MODA</v>
      </c>
    </row>
    <row r="2301" spans="1:27">
      <c r="A2301" s="3" t="s">
        <v>981</v>
      </c>
      <c r="B2301" s="3" t="s">
        <v>10</v>
      </c>
      <c r="C2301" s="3" t="s">
        <v>685</v>
      </c>
      <c r="D2301" s="3" t="s">
        <v>707</v>
      </c>
      <c r="E2301" s="3" t="s">
        <v>708</v>
      </c>
      <c r="F2301" s="3" t="s">
        <v>711</v>
      </c>
      <c r="G2301" s="50">
        <v>2</v>
      </c>
      <c r="H2301" s="3" t="s">
        <v>690</v>
      </c>
      <c r="I2301" s="3" t="s">
        <v>7</v>
      </c>
      <c r="J2301" s="33">
        <v>62</v>
      </c>
      <c r="K2301" s="3" t="s">
        <v>668</v>
      </c>
      <c r="L2301" s="34">
        <v>45342</v>
      </c>
      <c r="M2301" s="3" t="s">
        <v>205</v>
      </c>
      <c r="N2301" s="3" t="s">
        <v>661</v>
      </c>
      <c r="O2301" s="35">
        <v>0</v>
      </c>
      <c r="P2301" s="3" t="s">
        <v>665</v>
      </c>
      <c r="Q2301" s="3" t="s">
        <v>8</v>
      </c>
      <c r="R2301" s="3" t="s">
        <v>1343</v>
      </c>
      <c r="T2301" s="3" t="str">
        <f t="shared" si="83"/>
        <v>MUJER</v>
      </c>
      <c r="U2301" s="48"/>
      <c r="V2301" s="3" t="s">
        <v>1599</v>
      </c>
      <c r="AA2301" s="3" t="str">
        <f t="shared" si="82"/>
        <v>MUJERMUJERINICIO LABORALCASUALBLUSABASICO MODA</v>
      </c>
    </row>
    <row r="2302" spans="1:27">
      <c r="A2302" s="3" t="s">
        <v>982</v>
      </c>
      <c r="B2302" s="3" t="s">
        <v>10</v>
      </c>
      <c r="C2302" s="3" t="s">
        <v>685</v>
      </c>
      <c r="D2302" s="3" t="s">
        <v>707</v>
      </c>
      <c r="E2302" s="3" t="s">
        <v>708</v>
      </c>
      <c r="F2302" s="3" t="s">
        <v>702</v>
      </c>
      <c r="G2302" s="50">
        <v>2</v>
      </c>
      <c r="H2302" s="3" t="s">
        <v>689</v>
      </c>
      <c r="I2302" s="3" t="s">
        <v>7</v>
      </c>
      <c r="J2302" s="33">
        <v>82</v>
      </c>
      <c r="K2302" s="3" t="s">
        <v>668</v>
      </c>
      <c r="L2302" s="34">
        <v>45342</v>
      </c>
      <c r="M2302" s="3" t="s">
        <v>205</v>
      </c>
      <c r="N2302" s="3" t="s">
        <v>661</v>
      </c>
      <c r="O2302" s="35">
        <v>0</v>
      </c>
      <c r="P2302" s="3" t="s">
        <v>665</v>
      </c>
      <c r="Q2302" s="3" t="s">
        <v>8</v>
      </c>
      <c r="R2302" s="3" t="s">
        <v>1389</v>
      </c>
      <c r="T2302" s="3" t="str">
        <f t="shared" si="83"/>
        <v>MUJER</v>
      </c>
      <c r="U2302" s="48"/>
      <c r="V2302" s="3" t="s">
        <v>1599</v>
      </c>
      <c r="AA2302" s="3" t="str">
        <f t="shared" si="82"/>
        <v>MUJERMUJERINICIO LABORALCASUALBLUSAMODA</v>
      </c>
    </row>
    <row r="2303" spans="1:27">
      <c r="A2303" s="3" t="s">
        <v>982</v>
      </c>
      <c r="B2303" s="3" t="s">
        <v>10</v>
      </c>
      <c r="C2303" s="3" t="s">
        <v>685</v>
      </c>
      <c r="D2303" s="3" t="s">
        <v>707</v>
      </c>
      <c r="E2303" s="3" t="s">
        <v>708</v>
      </c>
      <c r="F2303" s="3" t="s">
        <v>702</v>
      </c>
      <c r="G2303" s="50">
        <v>2</v>
      </c>
      <c r="H2303" s="3" t="s">
        <v>688</v>
      </c>
      <c r="I2303" s="3" t="s">
        <v>7</v>
      </c>
      <c r="J2303" s="33">
        <v>126</v>
      </c>
      <c r="K2303" s="3" t="s">
        <v>668</v>
      </c>
      <c r="L2303" s="34">
        <v>45342</v>
      </c>
      <c r="M2303" s="3" t="s">
        <v>205</v>
      </c>
      <c r="N2303" s="3" t="s">
        <v>661</v>
      </c>
      <c r="O2303" s="35">
        <v>0</v>
      </c>
      <c r="P2303" s="3" t="s">
        <v>665</v>
      </c>
      <c r="Q2303" s="3" t="s">
        <v>8</v>
      </c>
      <c r="R2303" s="3" t="s">
        <v>1389</v>
      </c>
      <c r="T2303" s="3" t="str">
        <f t="shared" si="83"/>
        <v>MUJER</v>
      </c>
      <c r="U2303" s="48"/>
      <c r="V2303" s="3" t="s">
        <v>1599</v>
      </c>
      <c r="AA2303" s="3" t="str">
        <f t="shared" ref="AA2303:AA2366" si="84">+CONCATENATE(T2303,B2303,C2303,D2303,E2303,F2303)</f>
        <v>MUJERMUJERINICIO LABORALCASUALBLUSAMODA</v>
      </c>
    </row>
    <row r="2304" spans="1:27">
      <c r="A2304" s="3" t="s">
        <v>982</v>
      </c>
      <c r="B2304" s="3" t="s">
        <v>10</v>
      </c>
      <c r="C2304" s="3" t="s">
        <v>685</v>
      </c>
      <c r="D2304" s="3" t="s">
        <v>707</v>
      </c>
      <c r="E2304" s="3" t="s">
        <v>708</v>
      </c>
      <c r="F2304" s="3" t="s">
        <v>702</v>
      </c>
      <c r="G2304" s="50">
        <v>2</v>
      </c>
      <c r="H2304" s="3" t="s">
        <v>687</v>
      </c>
      <c r="I2304" s="3" t="s">
        <v>7</v>
      </c>
      <c r="J2304" s="33">
        <v>122</v>
      </c>
      <c r="K2304" s="3" t="s">
        <v>668</v>
      </c>
      <c r="L2304" s="34">
        <v>45329</v>
      </c>
      <c r="M2304" s="3" t="s">
        <v>205</v>
      </c>
      <c r="N2304" s="3" t="s">
        <v>661</v>
      </c>
      <c r="O2304" s="35">
        <v>0</v>
      </c>
      <c r="P2304" s="3" t="s">
        <v>665</v>
      </c>
      <c r="Q2304" s="3" t="s">
        <v>8</v>
      </c>
      <c r="R2304" s="3" t="s">
        <v>1389</v>
      </c>
      <c r="T2304" s="3" t="str">
        <f t="shared" si="83"/>
        <v>MUJER</v>
      </c>
      <c r="U2304" s="48"/>
      <c r="V2304" s="3" t="s">
        <v>1599</v>
      </c>
      <c r="AA2304" s="3" t="str">
        <f t="shared" si="84"/>
        <v>MUJERMUJERINICIO LABORALCASUALBLUSAMODA</v>
      </c>
    </row>
    <row r="2305" spans="1:27">
      <c r="A2305" s="3" t="s">
        <v>982</v>
      </c>
      <c r="B2305" s="3" t="s">
        <v>10</v>
      </c>
      <c r="C2305" s="3" t="s">
        <v>685</v>
      </c>
      <c r="D2305" s="3" t="s">
        <v>707</v>
      </c>
      <c r="E2305" s="3" t="s">
        <v>708</v>
      </c>
      <c r="F2305" s="3" t="s">
        <v>702</v>
      </c>
      <c r="G2305" s="50">
        <v>2</v>
      </c>
      <c r="H2305" s="3" t="s">
        <v>690</v>
      </c>
      <c r="I2305" s="3" t="s">
        <v>7</v>
      </c>
      <c r="J2305" s="33">
        <v>76</v>
      </c>
      <c r="K2305" s="3" t="s">
        <v>668</v>
      </c>
      <c r="L2305" s="34">
        <v>45329</v>
      </c>
      <c r="M2305" s="3" t="s">
        <v>205</v>
      </c>
      <c r="N2305" s="3" t="s">
        <v>661</v>
      </c>
      <c r="O2305" s="35">
        <v>0</v>
      </c>
      <c r="P2305" s="3" t="s">
        <v>665</v>
      </c>
      <c r="Q2305" s="3" t="s">
        <v>8</v>
      </c>
      <c r="R2305" s="3" t="s">
        <v>1389</v>
      </c>
      <c r="T2305" s="3" t="str">
        <f t="shared" si="83"/>
        <v>MUJER</v>
      </c>
      <c r="U2305" s="48"/>
      <c r="V2305" s="3" t="s">
        <v>1599</v>
      </c>
      <c r="AA2305" s="3" t="str">
        <f t="shared" si="84"/>
        <v>MUJERMUJERINICIO LABORALCASUALBLUSAMODA</v>
      </c>
    </row>
    <row r="2306" spans="1:27">
      <c r="A2306" s="3" t="s">
        <v>992</v>
      </c>
      <c r="B2306" s="3" t="s">
        <v>10</v>
      </c>
      <c r="C2306" s="3" t="s">
        <v>685</v>
      </c>
      <c r="D2306" s="3" t="s">
        <v>714</v>
      </c>
      <c r="E2306" s="3" t="s">
        <v>712</v>
      </c>
      <c r="F2306" s="3" t="s">
        <v>711</v>
      </c>
      <c r="G2306" s="50">
        <v>2</v>
      </c>
      <c r="H2306" s="3" t="s">
        <v>689</v>
      </c>
      <c r="I2306" s="3" t="s">
        <v>7</v>
      </c>
      <c r="J2306" s="33">
        <v>88</v>
      </c>
      <c r="K2306" s="3" t="s">
        <v>668</v>
      </c>
      <c r="L2306" s="34">
        <v>45329</v>
      </c>
      <c r="M2306" s="3" t="s">
        <v>205</v>
      </c>
      <c r="N2306" s="3" t="s">
        <v>661</v>
      </c>
      <c r="O2306" s="35">
        <v>0</v>
      </c>
      <c r="P2306" s="3" t="s">
        <v>665</v>
      </c>
      <c r="Q2306" s="3" t="s">
        <v>8</v>
      </c>
      <c r="R2306" s="3" t="s">
        <v>1464</v>
      </c>
      <c r="T2306" s="3" t="str">
        <f t="shared" si="83"/>
        <v>MUJER</v>
      </c>
      <c r="U2306" s="48"/>
      <c r="V2306" s="3" t="s">
        <v>1599</v>
      </c>
      <c r="AA2306" s="3" t="str">
        <f t="shared" si="84"/>
        <v>MUJERMUJERINICIO LABORALDESCANSOSHORTBASICO MODA</v>
      </c>
    </row>
    <row r="2307" spans="1:27">
      <c r="A2307" s="3" t="s">
        <v>992</v>
      </c>
      <c r="B2307" s="3" t="s">
        <v>10</v>
      </c>
      <c r="C2307" s="3" t="s">
        <v>685</v>
      </c>
      <c r="D2307" s="3" t="s">
        <v>714</v>
      </c>
      <c r="E2307" s="3" t="s">
        <v>712</v>
      </c>
      <c r="F2307" s="3" t="s">
        <v>711</v>
      </c>
      <c r="G2307" s="50">
        <v>2</v>
      </c>
      <c r="H2307" s="3" t="s">
        <v>688</v>
      </c>
      <c r="I2307" s="3" t="s">
        <v>7</v>
      </c>
      <c r="J2307" s="33">
        <v>120</v>
      </c>
      <c r="K2307" s="3" t="s">
        <v>668</v>
      </c>
      <c r="L2307" s="34">
        <v>45329</v>
      </c>
      <c r="M2307" s="3" t="s">
        <v>205</v>
      </c>
      <c r="N2307" s="3" t="s">
        <v>661</v>
      </c>
      <c r="O2307" s="35">
        <v>0</v>
      </c>
      <c r="P2307" s="3" t="s">
        <v>665</v>
      </c>
      <c r="Q2307" s="3" t="s">
        <v>8</v>
      </c>
      <c r="R2307" s="3" t="s">
        <v>1464</v>
      </c>
      <c r="T2307" s="3" t="str">
        <f t="shared" si="83"/>
        <v>MUJER</v>
      </c>
      <c r="U2307" s="48"/>
      <c r="V2307" s="3" t="s">
        <v>1599</v>
      </c>
      <c r="AA2307" s="3" t="str">
        <f t="shared" si="84"/>
        <v>MUJERMUJERINICIO LABORALDESCANSOSHORTBASICO MODA</v>
      </c>
    </row>
    <row r="2308" spans="1:27">
      <c r="A2308" s="3" t="s">
        <v>992</v>
      </c>
      <c r="B2308" s="3" t="s">
        <v>10</v>
      </c>
      <c r="C2308" s="3" t="s">
        <v>685</v>
      </c>
      <c r="D2308" s="3" t="s">
        <v>714</v>
      </c>
      <c r="E2308" s="3" t="s">
        <v>712</v>
      </c>
      <c r="F2308" s="3" t="s">
        <v>711</v>
      </c>
      <c r="G2308" s="50">
        <v>2</v>
      </c>
      <c r="H2308" s="3" t="s">
        <v>687</v>
      </c>
      <c r="I2308" s="3" t="s">
        <v>7</v>
      </c>
      <c r="J2308" s="33">
        <v>122</v>
      </c>
      <c r="K2308" s="3" t="s">
        <v>668</v>
      </c>
      <c r="L2308" s="34">
        <v>45329</v>
      </c>
      <c r="M2308" s="3" t="s">
        <v>205</v>
      </c>
      <c r="N2308" s="3" t="s">
        <v>661</v>
      </c>
      <c r="O2308" s="35">
        <v>0</v>
      </c>
      <c r="P2308" s="3" t="s">
        <v>665</v>
      </c>
      <c r="Q2308" s="3" t="s">
        <v>8</v>
      </c>
      <c r="R2308" s="3" t="s">
        <v>1464</v>
      </c>
      <c r="T2308" s="3" t="str">
        <f t="shared" si="83"/>
        <v>MUJER</v>
      </c>
      <c r="U2308" s="48"/>
      <c r="V2308" s="3" t="s">
        <v>1599</v>
      </c>
      <c r="AA2308" s="3" t="str">
        <f t="shared" si="84"/>
        <v>MUJERMUJERINICIO LABORALDESCANSOSHORTBASICO MODA</v>
      </c>
    </row>
    <row r="2309" spans="1:27">
      <c r="A2309" s="3" t="s">
        <v>992</v>
      </c>
      <c r="B2309" s="3" t="s">
        <v>10</v>
      </c>
      <c r="C2309" s="3" t="s">
        <v>685</v>
      </c>
      <c r="D2309" s="3" t="s">
        <v>714</v>
      </c>
      <c r="E2309" s="3" t="s">
        <v>712</v>
      </c>
      <c r="F2309" s="3" t="s">
        <v>711</v>
      </c>
      <c r="G2309" s="50">
        <v>2</v>
      </c>
      <c r="H2309" s="3" t="s">
        <v>690</v>
      </c>
      <c r="I2309" s="3" t="s">
        <v>7</v>
      </c>
      <c r="J2309" s="33">
        <v>92</v>
      </c>
      <c r="K2309" s="3" t="s">
        <v>668</v>
      </c>
      <c r="L2309" s="34">
        <v>45329</v>
      </c>
      <c r="M2309" s="3" t="s">
        <v>205</v>
      </c>
      <c r="N2309" s="3" t="s">
        <v>661</v>
      </c>
      <c r="O2309" s="35">
        <v>0</v>
      </c>
      <c r="P2309" s="3" t="s">
        <v>665</v>
      </c>
      <c r="Q2309" s="3" t="s">
        <v>8</v>
      </c>
      <c r="R2309" s="3" t="s">
        <v>1464</v>
      </c>
      <c r="T2309" s="3" t="str">
        <f t="shared" si="83"/>
        <v>MUJER</v>
      </c>
      <c r="U2309" s="48"/>
      <c r="V2309" s="3" t="s">
        <v>1599</v>
      </c>
      <c r="AA2309" s="3" t="str">
        <f t="shared" si="84"/>
        <v>MUJERMUJERINICIO LABORALDESCANSOSHORTBASICO MODA</v>
      </c>
    </row>
    <row r="2310" spans="1:27">
      <c r="A2310" s="3" t="s">
        <v>993</v>
      </c>
      <c r="B2310" s="3" t="s">
        <v>10</v>
      </c>
      <c r="C2310" s="3" t="s">
        <v>685</v>
      </c>
      <c r="D2310" s="3" t="s">
        <v>714</v>
      </c>
      <c r="E2310" s="3" t="s">
        <v>712</v>
      </c>
      <c r="F2310" s="3" t="s">
        <v>711</v>
      </c>
      <c r="G2310" s="50">
        <v>2</v>
      </c>
      <c r="H2310" s="3" t="s">
        <v>689</v>
      </c>
      <c r="I2310" s="3" t="s">
        <v>7</v>
      </c>
      <c r="J2310" s="33">
        <v>70</v>
      </c>
      <c r="K2310" s="3" t="s">
        <v>668</v>
      </c>
      <c r="L2310" s="34">
        <v>45329</v>
      </c>
      <c r="M2310" s="3" t="s">
        <v>205</v>
      </c>
      <c r="N2310" s="3" t="s">
        <v>661</v>
      </c>
      <c r="O2310" s="35">
        <v>0</v>
      </c>
      <c r="P2310" s="3" t="s">
        <v>665</v>
      </c>
      <c r="Q2310" s="3" t="s">
        <v>8</v>
      </c>
      <c r="R2310" s="3" t="s">
        <v>1464</v>
      </c>
      <c r="T2310" s="3" t="str">
        <f t="shared" si="83"/>
        <v>MUJER</v>
      </c>
      <c r="U2310" s="48"/>
      <c r="V2310" s="3" t="s">
        <v>1599</v>
      </c>
      <c r="AA2310" s="3" t="str">
        <f t="shared" si="84"/>
        <v>MUJERMUJERINICIO LABORALDESCANSOSHORTBASICO MODA</v>
      </c>
    </row>
    <row r="2311" spans="1:27">
      <c r="A2311" s="3" t="s">
        <v>993</v>
      </c>
      <c r="B2311" s="3" t="s">
        <v>10</v>
      </c>
      <c r="C2311" s="3" t="s">
        <v>685</v>
      </c>
      <c r="D2311" s="3" t="s">
        <v>714</v>
      </c>
      <c r="E2311" s="3" t="s">
        <v>712</v>
      </c>
      <c r="F2311" s="3" t="s">
        <v>711</v>
      </c>
      <c r="G2311" s="50">
        <v>2</v>
      </c>
      <c r="H2311" s="3" t="s">
        <v>688</v>
      </c>
      <c r="I2311" s="3" t="s">
        <v>7</v>
      </c>
      <c r="J2311" s="33">
        <v>96</v>
      </c>
      <c r="K2311" s="3" t="s">
        <v>668</v>
      </c>
      <c r="L2311" s="34">
        <v>45329</v>
      </c>
      <c r="M2311" s="3" t="s">
        <v>205</v>
      </c>
      <c r="N2311" s="3" t="s">
        <v>661</v>
      </c>
      <c r="O2311" s="35">
        <v>0</v>
      </c>
      <c r="P2311" s="3" t="s">
        <v>665</v>
      </c>
      <c r="Q2311" s="3" t="s">
        <v>8</v>
      </c>
      <c r="R2311" s="3" t="s">
        <v>1464</v>
      </c>
      <c r="T2311" s="3" t="str">
        <f t="shared" si="83"/>
        <v>MUJER</v>
      </c>
      <c r="U2311" s="48"/>
      <c r="V2311" s="3" t="s">
        <v>1599</v>
      </c>
      <c r="AA2311" s="3" t="str">
        <f t="shared" si="84"/>
        <v>MUJERMUJERINICIO LABORALDESCANSOSHORTBASICO MODA</v>
      </c>
    </row>
    <row r="2312" spans="1:27">
      <c r="A2312" s="3" t="s">
        <v>993</v>
      </c>
      <c r="B2312" s="3" t="s">
        <v>10</v>
      </c>
      <c r="C2312" s="3" t="s">
        <v>685</v>
      </c>
      <c r="D2312" s="3" t="s">
        <v>714</v>
      </c>
      <c r="E2312" s="3" t="s">
        <v>712</v>
      </c>
      <c r="F2312" s="3" t="s">
        <v>711</v>
      </c>
      <c r="G2312" s="50">
        <v>2</v>
      </c>
      <c r="H2312" s="3" t="s">
        <v>687</v>
      </c>
      <c r="I2312" s="3" t="s">
        <v>7</v>
      </c>
      <c r="J2312" s="33">
        <v>97</v>
      </c>
      <c r="K2312" s="3" t="s">
        <v>668</v>
      </c>
      <c r="L2312" s="34">
        <v>45329</v>
      </c>
      <c r="M2312" s="3" t="s">
        <v>205</v>
      </c>
      <c r="N2312" s="3" t="s">
        <v>661</v>
      </c>
      <c r="O2312" s="35">
        <v>0</v>
      </c>
      <c r="P2312" s="3" t="s">
        <v>665</v>
      </c>
      <c r="Q2312" s="3" t="s">
        <v>8</v>
      </c>
      <c r="R2312" s="3" t="s">
        <v>1464</v>
      </c>
      <c r="T2312" s="3" t="str">
        <f t="shared" si="83"/>
        <v>MUJER</v>
      </c>
      <c r="U2312" s="48"/>
      <c r="V2312" s="3" t="s">
        <v>1599</v>
      </c>
      <c r="AA2312" s="3" t="str">
        <f t="shared" si="84"/>
        <v>MUJERMUJERINICIO LABORALDESCANSOSHORTBASICO MODA</v>
      </c>
    </row>
    <row r="2313" spans="1:27">
      <c r="A2313" s="3" t="s">
        <v>993</v>
      </c>
      <c r="B2313" s="3" t="s">
        <v>10</v>
      </c>
      <c r="C2313" s="3" t="s">
        <v>685</v>
      </c>
      <c r="D2313" s="3" t="s">
        <v>714</v>
      </c>
      <c r="E2313" s="3" t="s">
        <v>712</v>
      </c>
      <c r="F2313" s="3" t="s">
        <v>711</v>
      </c>
      <c r="G2313" s="50">
        <v>2</v>
      </c>
      <c r="H2313" s="3" t="s">
        <v>690</v>
      </c>
      <c r="I2313" s="3" t="s">
        <v>7</v>
      </c>
      <c r="J2313" s="33">
        <v>74</v>
      </c>
      <c r="K2313" s="3" t="s">
        <v>668</v>
      </c>
      <c r="L2313" s="34">
        <v>45329</v>
      </c>
      <c r="M2313" s="3" t="s">
        <v>205</v>
      </c>
      <c r="N2313" s="3" t="s">
        <v>661</v>
      </c>
      <c r="O2313" s="35">
        <v>0</v>
      </c>
      <c r="P2313" s="3" t="s">
        <v>665</v>
      </c>
      <c r="Q2313" s="3" t="s">
        <v>8</v>
      </c>
      <c r="R2313" s="3" t="s">
        <v>1464</v>
      </c>
      <c r="T2313" s="3" t="str">
        <f t="shared" si="83"/>
        <v>MUJER</v>
      </c>
      <c r="U2313" s="48"/>
      <c r="V2313" s="3" t="s">
        <v>1599</v>
      </c>
      <c r="AA2313" s="3" t="str">
        <f t="shared" si="84"/>
        <v>MUJERMUJERINICIO LABORALDESCANSOSHORTBASICO MODA</v>
      </c>
    </row>
    <row r="2314" spans="1:27">
      <c r="A2314" s="3" t="s">
        <v>1005</v>
      </c>
      <c r="B2314" s="3" t="s">
        <v>10</v>
      </c>
      <c r="C2314" s="3" t="s">
        <v>703</v>
      </c>
      <c r="D2314" s="3" t="s">
        <v>707</v>
      </c>
      <c r="E2314" s="3" t="s">
        <v>710</v>
      </c>
      <c r="F2314" s="3" t="s">
        <v>702</v>
      </c>
      <c r="G2314" s="50">
        <v>2</v>
      </c>
      <c r="H2314" s="3">
        <v>8</v>
      </c>
      <c r="I2314" s="3" t="s">
        <v>7</v>
      </c>
      <c r="J2314" s="33">
        <v>104</v>
      </c>
      <c r="K2314" s="3" t="s">
        <v>668</v>
      </c>
      <c r="L2314" s="34">
        <v>45329</v>
      </c>
      <c r="M2314" s="3" t="s">
        <v>205</v>
      </c>
      <c r="N2314" s="3" t="s">
        <v>661</v>
      </c>
      <c r="O2314" s="35">
        <v>0</v>
      </c>
      <c r="P2314" s="3" t="s">
        <v>665</v>
      </c>
      <c r="Q2314" s="3" t="s">
        <v>8</v>
      </c>
      <c r="R2314" s="3" t="s">
        <v>1495</v>
      </c>
      <c r="T2314" s="3" t="str">
        <f t="shared" si="83"/>
        <v>MUJER</v>
      </c>
      <c r="U2314" s="48"/>
      <c r="V2314" s="3" t="s">
        <v>1599</v>
      </c>
      <c r="AA2314" s="3" t="str">
        <f t="shared" si="84"/>
        <v>MUJERMUJERTRAYECTORIA LABORALCASUALPANTALONMODA</v>
      </c>
    </row>
    <row r="2315" spans="1:27">
      <c r="A2315" s="3" t="s">
        <v>1005</v>
      </c>
      <c r="B2315" s="3" t="s">
        <v>10</v>
      </c>
      <c r="C2315" s="3" t="s">
        <v>703</v>
      </c>
      <c r="D2315" s="3" t="s">
        <v>707</v>
      </c>
      <c r="E2315" s="3" t="s">
        <v>710</v>
      </c>
      <c r="F2315" s="3" t="s">
        <v>702</v>
      </c>
      <c r="G2315" s="50">
        <v>2</v>
      </c>
      <c r="H2315" s="3">
        <v>10</v>
      </c>
      <c r="I2315" s="3" t="s">
        <v>7</v>
      </c>
      <c r="J2315" s="33">
        <v>132</v>
      </c>
      <c r="K2315" s="3" t="s">
        <v>668</v>
      </c>
      <c r="L2315" s="34">
        <v>45329</v>
      </c>
      <c r="M2315" s="3" t="s">
        <v>205</v>
      </c>
      <c r="N2315" s="3" t="s">
        <v>661</v>
      </c>
      <c r="O2315" s="35">
        <v>0</v>
      </c>
      <c r="P2315" s="3" t="s">
        <v>665</v>
      </c>
      <c r="Q2315" s="3" t="s">
        <v>8</v>
      </c>
      <c r="R2315" s="3" t="s">
        <v>1495</v>
      </c>
      <c r="T2315" s="3" t="str">
        <f t="shared" si="83"/>
        <v>MUJER</v>
      </c>
      <c r="U2315" s="48"/>
      <c r="V2315" s="3" t="s">
        <v>1599</v>
      </c>
      <c r="AA2315" s="3" t="str">
        <f t="shared" si="84"/>
        <v>MUJERMUJERTRAYECTORIA LABORALCASUALPANTALONMODA</v>
      </c>
    </row>
    <row r="2316" spans="1:27">
      <c r="A2316" s="3" t="s">
        <v>1006</v>
      </c>
      <c r="B2316" s="3" t="s">
        <v>10</v>
      </c>
      <c r="C2316" s="3" t="s">
        <v>685</v>
      </c>
      <c r="D2316" s="3" t="s">
        <v>707</v>
      </c>
      <c r="E2316" s="3" t="s">
        <v>708</v>
      </c>
      <c r="F2316" s="3" t="s">
        <v>711</v>
      </c>
      <c r="G2316" s="50">
        <v>3</v>
      </c>
      <c r="H2316" s="3" t="s">
        <v>689</v>
      </c>
      <c r="I2316" s="3" t="s">
        <v>7</v>
      </c>
      <c r="J2316" s="33">
        <v>79</v>
      </c>
      <c r="K2316" s="3" t="s">
        <v>668</v>
      </c>
      <c r="L2316" s="34">
        <v>45343</v>
      </c>
      <c r="M2316" s="3" t="s">
        <v>1679</v>
      </c>
      <c r="N2316" s="3" t="s">
        <v>661</v>
      </c>
      <c r="O2316" s="35">
        <v>0</v>
      </c>
      <c r="P2316" s="3" t="s">
        <v>665</v>
      </c>
      <c r="Q2316" s="3" t="s">
        <v>8</v>
      </c>
      <c r="R2316" s="3" t="s">
        <v>1343</v>
      </c>
      <c r="T2316" s="3" t="str">
        <f t="shared" si="83"/>
        <v>MUJER</v>
      </c>
      <c r="U2316" s="48"/>
      <c r="V2316" s="3" t="s">
        <v>1599</v>
      </c>
      <c r="AA2316" s="3" t="str">
        <f t="shared" si="84"/>
        <v>MUJERMUJERINICIO LABORALCASUALBLUSABASICO MODA</v>
      </c>
    </row>
    <row r="2317" spans="1:27">
      <c r="A2317" s="3" t="s">
        <v>1006</v>
      </c>
      <c r="B2317" s="3" t="s">
        <v>10</v>
      </c>
      <c r="C2317" s="3" t="s">
        <v>685</v>
      </c>
      <c r="D2317" s="3" t="s">
        <v>707</v>
      </c>
      <c r="E2317" s="3" t="s">
        <v>708</v>
      </c>
      <c r="F2317" s="3" t="s">
        <v>711</v>
      </c>
      <c r="G2317" s="50">
        <v>3</v>
      </c>
      <c r="H2317" s="3" t="s">
        <v>688</v>
      </c>
      <c r="I2317" s="3" t="s">
        <v>7</v>
      </c>
      <c r="J2317" s="33">
        <v>123</v>
      </c>
      <c r="K2317" s="3" t="s">
        <v>668</v>
      </c>
      <c r="L2317" s="34">
        <v>45342</v>
      </c>
      <c r="M2317" s="3" t="s">
        <v>205</v>
      </c>
      <c r="N2317" s="3" t="s">
        <v>661</v>
      </c>
      <c r="O2317" s="35">
        <v>0</v>
      </c>
      <c r="P2317" s="3" t="s">
        <v>665</v>
      </c>
      <c r="Q2317" s="3" t="s">
        <v>8</v>
      </c>
      <c r="R2317" s="3" t="s">
        <v>1343</v>
      </c>
      <c r="T2317" s="3" t="str">
        <f t="shared" si="83"/>
        <v>MUJER</v>
      </c>
      <c r="U2317" s="48"/>
      <c r="V2317" s="3" t="s">
        <v>1599</v>
      </c>
      <c r="AA2317" s="3" t="str">
        <f t="shared" si="84"/>
        <v>MUJERMUJERINICIO LABORALCASUALBLUSABASICO MODA</v>
      </c>
    </row>
    <row r="2318" spans="1:27">
      <c r="A2318" s="3" t="s">
        <v>1006</v>
      </c>
      <c r="B2318" s="3" t="s">
        <v>10</v>
      </c>
      <c r="C2318" s="3" t="s">
        <v>685</v>
      </c>
      <c r="D2318" s="3" t="s">
        <v>707</v>
      </c>
      <c r="E2318" s="3" t="s">
        <v>708</v>
      </c>
      <c r="F2318" s="3" t="s">
        <v>711</v>
      </c>
      <c r="G2318" s="50">
        <v>3</v>
      </c>
      <c r="H2318" s="3" t="s">
        <v>687</v>
      </c>
      <c r="I2318" s="3" t="s">
        <v>7</v>
      </c>
      <c r="J2318" s="33">
        <v>121</v>
      </c>
      <c r="K2318" s="3" t="s">
        <v>668</v>
      </c>
      <c r="L2318" s="34">
        <v>45342</v>
      </c>
      <c r="M2318" s="3" t="s">
        <v>205</v>
      </c>
      <c r="N2318" s="3" t="s">
        <v>661</v>
      </c>
      <c r="O2318" s="35">
        <v>0</v>
      </c>
      <c r="P2318" s="3" t="s">
        <v>665</v>
      </c>
      <c r="Q2318" s="3" t="s">
        <v>8</v>
      </c>
      <c r="R2318" s="3" t="s">
        <v>1343</v>
      </c>
      <c r="T2318" s="3" t="str">
        <f t="shared" si="83"/>
        <v>MUJER</v>
      </c>
      <c r="U2318" s="48"/>
      <c r="V2318" s="3" t="s">
        <v>1599</v>
      </c>
      <c r="AA2318" s="3" t="str">
        <f t="shared" si="84"/>
        <v>MUJERMUJERINICIO LABORALCASUALBLUSABASICO MODA</v>
      </c>
    </row>
    <row r="2319" spans="1:27">
      <c r="A2319" s="3" t="s">
        <v>1006</v>
      </c>
      <c r="B2319" s="3" t="s">
        <v>10</v>
      </c>
      <c r="C2319" s="3" t="s">
        <v>685</v>
      </c>
      <c r="D2319" s="3" t="s">
        <v>707</v>
      </c>
      <c r="E2319" s="3" t="s">
        <v>708</v>
      </c>
      <c r="F2319" s="3" t="s">
        <v>711</v>
      </c>
      <c r="G2319" s="50">
        <v>3</v>
      </c>
      <c r="H2319" s="3" t="s">
        <v>690</v>
      </c>
      <c r="I2319" s="3" t="s">
        <v>7</v>
      </c>
      <c r="J2319" s="33">
        <v>84</v>
      </c>
      <c r="K2319" s="3" t="s">
        <v>668</v>
      </c>
      <c r="L2319" s="34">
        <v>45342</v>
      </c>
      <c r="M2319" s="3" t="s">
        <v>205</v>
      </c>
      <c r="N2319" s="3" t="s">
        <v>661</v>
      </c>
      <c r="O2319" s="35">
        <v>0</v>
      </c>
      <c r="P2319" s="3" t="s">
        <v>665</v>
      </c>
      <c r="Q2319" s="3" t="s">
        <v>8</v>
      </c>
      <c r="R2319" s="3" t="s">
        <v>1343</v>
      </c>
      <c r="T2319" s="3" t="str">
        <f t="shared" si="83"/>
        <v>MUJER</v>
      </c>
      <c r="U2319" s="48"/>
      <c r="V2319" s="3" t="s">
        <v>1599</v>
      </c>
      <c r="AA2319" s="3" t="str">
        <f t="shared" si="84"/>
        <v>MUJERMUJERINICIO LABORALCASUALBLUSABASICO MODA</v>
      </c>
    </row>
    <row r="2320" spans="1:27">
      <c r="A2320" s="3" t="s">
        <v>1007</v>
      </c>
      <c r="B2320" s="3" t="s">
        <v>10</v>
      </c>
      <c r="C2320" s="3" t="s">
        <v>685</v>
      </c>
      <c r="D2320" s="3" t="s">
        <v>707</v>
      </c>
      <c r="E2320" s="3" t="s">
        <v>708</v>
      </c>
      <c r="F2320" s="3" t="s">
        <v>711</v>
      </c>
      <c r="G2320" s="50">
        <v>3</v>
      </c>
      <c r="H2320" s="3" t="s">
        <v>689</v>
      </c>
      <c r="I2320" s="3" t="s">
        <v>7</v>
      </c>
      <c r="J2320" s="33">
        <v>58</v>
      </c>
      <c r="K2320" s="3" t="s">
        <v>668</v>
      </c>
      <c r="L2320" s="34">
        <v>45342</v>
      </c>
      <c r="M2320" s="3" t="s">
        <v>205</v>
      </c>
      <c r="N2320" s="3" t="s">
        <v>661</v>
      </c>
      <c r="O2320" s="35">
        <v>0</v>
      </c>
      <c r="P2320" s="3" t="s">
        <v>665</v>
      </c>
      <c r="Q2320" s="3" t="s">
        <v>8</v>
      </c>
      <c r="R2320" s="3" t="s">
        <v>1343</v>
      </c>
      <c r="T2320" s="3" t="str">
        <f t="shared" si="83"/>
        <v>MUJER</v>
      </c>
      <c r="U2320" s="48"/>
      <c r="V2320" s="3" t="s">
        <v>1599</v>
      </c>
      <c r="AA2320" s="3" t="str">
        <f t="shared" si="84"/>
        <v>MUJERMUJERINICIO LABORALCASUALBLUSABASICO MODA</v>
      </c>
    </row>
    <row r="2321" spans="1:27">
      <c r="A2321" s="3" t="s">
        <v>1007</v>
      </c>
      <c r="B2321" s="3" t="s">
        <v>10</v>
      </c>
      <c r="C2321" s="3" t="s">
        <v>685</v>
      </c>
      <c r="D2321" s="3" t="s">
        <v>707</v>
      </c>
      <c r="E2321" s="3" t="s">
        <v>708</v>
      </c>
      <c r="F2321" s="3" t="s">
        <v>711</v>
      </c>
      <c r="G2321" s="50">
        <v>3</v>
      </c>
      <c r="H2321" s="3" t="s">
        <v>688</v>
      </c>
      <c r="I2321" s="3" t="s">
        <v>7</v>
      </c>
      <c r="J2321" s="33">
        <v>90</v>
      </c>
      <c r="K2321" s="3" t="s">
        <v>668</v>
      </c>
      <c r="L2321" s="34">
        <v>45342</v>
      </c>
      <c r="M2321" s="3" t="s">
        <v>205</v>
      </c>
      <c r="N2321" s="3" t="s">
        <v>661</v>
      </c>
      <c r="O2321" s="35">
        <v>0</v>
      </c>
      <c r="P2321" s="3" t="s">
        <v>665</v>
      </c>
      <c r="Q2321" s="3" t="s">
        <v>8</v>
      </c>
      <c r="R2321" s="3" t="s">
        <v>1343</v>
      </c>
      <c r="T2321" s="3" t="str">
        <f t="shared" si="83"/>
        <v>MUJER</v>
      </c>
      <c r="U2321" s="48"/>
      <c r="V2321" s="3" t="s">
        <v>1599</v>
      </c>
      <c r="AA2321" s="3" t="str">
        <f t="shared" si="84"/>
        <v>MUJERMUJERINICIO LABORALCASUALBLUSABASICO MODA</v>
      </c>
    </row>
    <row r="2322" spans="1:27">
      <c r="A2322" s="3" t="s">
        <v>1007</v>
      </c>
      <c r="B2322" s="3" t="s">
        <v>10</v>
      </c>
      <c r="C2322" s="3" t="s">
        <v>685</v>
      </c>
      <c r="D2322" s="3" t="s">
        <v>707</v>
      </c>
      <c r="E2322" s="3" t="s">
        <v>708</v>
      </c>
      <c r="F2322" s="3" t="s">
        <v>711</v>
      </c>
      <c r="G2322" s="50">
        <v>3</v>
      </c>
      <c r="H2322" s="3" t="s">
        <v>687</v>
      </c>
      <c r="I2322" s="3" t="s">
        <v>7</v>
      </c>
      <c r="J2322" s="33">
        <v>89</v>
      </c>
      <c r="K2322" s="3" t="s">
        <v>668</v>
      </c>
      <c r="L2322" s="34">
        <v>45342</v>
      </c>
      <c r="M2322" s="3" t="s">
        <v>205</v>
      </c>
      <c r="N2322" s="3" t="s">
        <v>661</v>
      </c>
      <c r="O2322" s="35">
        <v>0</v>
      </c>
      <c r="P2322" s="3" t="s">
        <v>665</v>
      </c>
      <c r="Q2322" s="3" t="s">
        <v>8</v>
      </c>
      <c r="R2322" s="3" t="s">
        <v>1343</v>
      </c>
      <c r="T2322" s="3" t="str">
        <f t="shared" si="83"/>
        <v>MUJER</v>
      </c>
      <c r="U2322" s="48"/>
      <c r="V2322" s="3" t="s">
        <v>1599</v>
      </c>
      <c r="AA2322" s="3" t="str">
        <f t="shared" si="84"/>
        <v>MUJERMUJERINICIO LABORALCASUALBLUSABASICO MODA</v>
      </c>
    </row>
    <row r="2323" spans="1:27">
      <c r="A2323" s="3" t="s">
        <v>1007</v>
      </c>
      <c r="B2323" s="3" t="s">
        <v>10</v>
      </c>
      <c r="C2323" s="3" t="s">
        <v>685</v>
      </c>
      <c r="D2323" s="3" t="s">
        <v>707</v>
      </c>
      <c r="E2323" s="3" t="s">
        <v>708</v>
      </c>
      <c r="F2323" s="3" t="s">
        <v>711</v>
      </c>
      <c r="G2323" s="50">
        <v>3</v>
      </c>
      <c r="H2323" s="3" t="s">
        <v>690</v>
      </c>
      <c r="I2323" s="3" t="s">
        <v>7</v>
      </c>
      <c r="J2323" s="33">
        <v>62</v>
      </c>
      <c r="K2323" s="3" t="s">
        <v>668</v>
      </c>
      <c r="L2323" s="34">
        <v>45342</v>
      </c>
      <c r="M2323" s="3" t="s">
        <v>205</v>
      </c>
      <c r="N2323" s="3" t="s">
        <v>661</v>
      </c>
      <c r="O2323" s="35">
        <v>0</v>
      </c>
      <c r="P2323" s="3" t="s">
        <v>665</v>
      </c>
      <c r="Q2323" s="3" t="s">
        <v>8</v>
      </c>
      <c r="R2323" s="3" t="s">
        <v>1343</v>
      </c>
      <c r="T2323" s="3" t="str">
        <f t="shared" si="83"/>
        <v>MUJER</v>
      </c>
      <c r="U2323" s="48"/>
      <c r="V2323" s="3" t="s">
        <v>1599</v>
      </c>
      <c r="AA2323" s="3" t="str">
        <f t="shared" si="84"/>
        <v>MUJERMUJERINICIO LABORALCASUALBLUSABASICO MODA</v>
      </c>
    </row>
    <row r="2324" spans="1:27">
      <c r="A2324" s="3" t="s">
        <v>1008</v>
      </c>
      <c r="B2324" s="3" t="s">
        <v>10</v>
      </c>
      <c r="C2324" s="3" t="s">
        <v>685</v>
      </c>
      <c r="D2324" s="3" t="s">
        <v>707</v>
      </c>
      <c r="E2324" s="3" t="s">
        <v>708</v>
      </c>
      <c r="F2324" s="3" t="s">
        <v>711</v>
      </c>
      <c r="G2324" s="50">
        <v>3</v>
      </c>
      <c r="H2324" s="3" t="s">
        <v>689</v>
      </c>
      <c r="I2324" s="3" t="s">
        <v>7</v>
      </c>
      <c r="J2324" s="33">
        <v>58</v>
      </c>
      <c r="K2324" s="3" t="s">
        <v>668</v>
      </c>
      <c r="L2324" s="34">
        <v>45342</v>
      </c>
      <c r="M2324" s="3" t="s">
        <v>205</v>
      </c>
      <c r="N2324" s="3" t="s">
        <v>661</v>
      </c>
      <c r="O2324" s="35">
        <v>0</v>
      </c>
      <c r="P2324" s="3" t="s">
        <v>665</v>
      </c>
      <c r="Q2324" s="3" t="s">
        <v>8</v>
      </c>
      <c r="R2324" s="3" t="s">
        <v>1343</v>
      </c>
      <c r="T2324" s="3" t="str">
        <f t="shared" si="83"/>
        <v>MUJER</v>
      </c>
      <c r="U2324" s="48"/>
      <c r="V2324" s="3" t="s">
        <v>1599</v>
      </c>
      <c r="AA2324" s="3" t="str">
        <f t="shared" si="84"/>
        <v>MUJERMUJERINICIO LABORALCASUALBLUSABASICO MODA</v>
      </c>
    </row>
    <row r="2325" spans="1:27">
      <c r="A2325" s="3" t="s">
        <v>1008</v>
      </c>
      <c r="B2325" s="3" t="s">
        <v>10</v>
      </c>
      <c r="C2325" s="3" t="s">
        <v>685</v>
      </c>
      <c r="D2325" s="3" t="s">
        <v>707</v>
      </c>
      <c r="E2325" s="3" t="s">
        <v>708</v>
      </c>
      <c r="F2325" s="3" t="s">
        <v>711</v>
      </c>
      <c r="G2325" s="50">
        <v>3</v>
      </c>
      <c r="H2325" s="3" t="s">
        <v>688</v>
      </c>
      <c r="I2325" s="3" t="s">
        <v>7</v>
      </c>
      <c r="J2325" s="33">
        <v>90</v>
      </c>
      <c r="K2325" s="3" t="s">
        <v>668</v>
      </c>
      <c r="L2325" s="34">
        <v>45342</v>
      </c>
      <c r="M2325" s="3" t="s">
        <v>205</v>
      </c>
      <c r="N2325" s="3" t="s">
        <v>661</v>
      </c>
      <c r="O2325" s="35">
        <v>0</v>
      </c>
      <c r="P2325" s="3" t="s">
        <v>665</v>
      </c>
      <c r="Q2325" s="3" t="s">
        <v>8</v>
      </c>
      <c r="R2325" s="3" t="s">
        <v>1343</v>
      </c>
      <c r="T2325" s="3" t="str">
        <f t="shared" si="83"/>
        <v>MUJER</v>
      </c>
      <c r="U2325" s="48"/>
      <c r="V2325" s="3" t="s">
        <v>1599</v>
      </c>
      <c r="AA2325" s="3" t="str">
        <f t="shared" si="84"/>
        <v>MUJERMUJERINICIO LABORALCASUALBLUSABASICO MODA</v>
      </c>
    </row>
    <row r="2326" spans="1:27">
      <c r="A2326" s="3" t="s">
        <v>1008</v>
      </c>
      <c r="B2326" s="3" t="s">
        <v>10</v>
      </c>
      <c r="C2326" s="3" t="s">
        <v>685</v>
      </c>
      <c r="D2326" s="3" t="s">
        <v>707</v>
      </c>
      <c r="E2326" s="3" t="s">
        <v>708</v>
      </c>
      <c r="F2326" s="3" t="s">
        <v>711</v>
      </c>
      <c r="G2326" s="50">
        <v>3</v>
      </c>
      <c r="H2326" s="3" t="s">
        <v>687</v>
      </c>
      <c r="I2326" s="3" t="s">
        <v>7</v>
      </c>
      <c r="J2326" s="33">
        <v>89</v>
      </c>
      <c r="K2326" s="3" t="s">
        <v>668</v>
      </c>
      <c r="L2326" s="34">
        <v>45342</v>
      </c>
      <c r="M2326" s="3" t="s">
        <v>205</v>
      </c>
      <c r="N2326" s="3" t="s">
        <v>661</v>
      </c>
      <c r="O2326" s="35">
        <v>0</v>
      </c>
      <c r="P2326" s="3" t="s">
        <v>665</v>
      </c>
      <c r="Q2326" s="3" t="s">
        <v>8</v>
      </c>
      <c r="R2326" s="3" t="s">
        <v>1343</v>
      </c>
      <c r="T2326" s="3" t="str">
        <f t="shared" si="83"/>
        <v>MUJER</v>
      </c>
      <c r="U2326" s="48"/>
      <c r="V2326" s="3" t="s">
        <v>1599</v>
      </c>
      <c r="AA2326" s="3" t="str">
        <f t="shared" si="84"/>
        <v>MUJERMUJERINICIO LABORALCASUALBLUSABASICO MODA</v>
      </c>
    </row>
    <row r="2327" spans="1:27">
      <c r="A2327" s="3" t="s">
        <v>1008</v>
      </c>
      <c r="B2327" s="3" t="s">
        <v>10</v>
      </c>
      <c r="C2327" s="3" t="s">
        <v>685</v>
      </c>
      <c r="D2327" s="3" t="s">
        <v>707</v>
      </c>
      <c r="E2327" s="3" t="s">
        <v>708</v>
      </c>
      <c r="F2327" s="3" t="s">
        <v>711</v>
      </c>
      <c r="G2327" s="50">
        <v>3</v>
      </c>
      <c r="H2327" s="3" t="s">
        <v>690</v>
      </c>
      <c r="I2327" s="3" t="s">
        <v>7</v>
      </c>
      <c r="J2327" s="33">
        <v>62</v>
      </c>
      <c r="K2327" s="3" t="s">
        <v>668</v>
      </c>
      <c r="L2327" s="34">
        <v>45342</v>
      </c>
      <c r="M2327" s="3" t="s">
        <v>205</v>
      </c>
      <c r="N2327" s="3" t="s">
        <v>661</v>
      </c>
      <c r="O2327" s="35">
        <v>0</v>
      </c>
      <c r="P2327" s="3" t="s">
        <v>665</v>
      </c>
      <c r="Q2327" s="3" t="s">
        <v>8</v>
      </c>
      <c r="R2327" s="3" t="s">
        <v>1343</v>
      </c>
      <c r="T2327" s="3" t="str">
        <f t="shared" si="83"/>
        <v>MUJER</v>
      </c>
      <c r="U2327" s="48"/>
      <c r="V2327" s="3" t="s">
        <v>1599</v>
      </c>
      <c r="AA2327" s="3" t="str">
        <f t="shared" si="84"/>
        <v>MUJERMUJERINICIO LABORALCASUALBLUSABASICO MODA</v>
      </c>
    </row>
    <row r="2328" spans="1:27">
      <c r="A2328" s="3" t="s">
        <v>1010</v>
      </c>
      <c r="B2328" s="3" t="s">
        <v>10</v>
      </c>
      <c r="C2328" s="3" t="s">
        <v>685</v>
      </c>
      <c r="D2328" s="3" t="s">
        <v>707</v>
      </c>
      <c r="E2328" s="3" t="s">
        <v>708</v>
      </c>
      <c r="F2328" s="3" t="s">
        <v>702</v>
      </c>
      <c r="G2328" s="50">
        <v>3</v>
      </c>
      <c r="H2328" s="3" t="s">
        <v>762</v>
      </c>
      <c r="I2328" s="3" t="s">
        <v>7</v>
      </c>
      <c r="J2328" s="33">
        <v>112</v>
      </c>
      <c r="K2328" s="3" t="s">
        <v>668</v>
      </c>
      <c r="L2328" s="34">
        <v>45342</v>
      </c>
      <c r="M2328" s="3" t="s">
        <v>205</v>
      </c>
      <c r="N2328" s="3" t="s">
        <v>661</v>
      </c>
      <c r="O2328" s="35">
        <v>0</v>
      </c>
      <c r="P2328" s="3" t="s">
        <v>665</v>
      </c>
      <c r="Q2328" s="3" t="s">
        <v>8</v>
      </c>
      <c r="R2328" s="3" t="s">
        <v>1389</v>
      </c>
      <c r="T2328" s="3" t="str">
        <f t="shared" si="83"/>
        <v>MUJER</v>
      </c>
      <c r="U2328" s="48"/>
      <c r="V2328" s="3" t="s">
        <v>1599</v>
      </c>
      <c r="AA2328" s="3" t="str">
        <f t="shared" si="84"/>
        <v>MUJERMUJERINICIO LABORALCASUALBLUSAMODA</v>
      </c>
    </row>
    <row r="2329" spans="1:27">
      <c r="A2329" s="3" t="s">
        <v>1010</v>
      </c>
      <c r="B2329" s="3" t="s">
        <v>10</v>
      </c>
      <c r="C2329" s="3" t="s">
        <v>685</v>
      </c>
      <c r="D2329" s="3" t="s">
        <v>707</v>
      </c>
      <c r="E2329" s="3" t="s">
        <v>708</v>
      </c>
      <c r="F2329" s="3" t="s">
        <v>702</v>
      </c>
      <c r="G2329" s="50">
        <v>3</v>
      </c>
      <c r="H2329" s="3" t="s">
        <v>686</v>
      </c>
      <c r="I2329" s="3" t="s">
        <v>7</v>
      </c>
      <c r="J2329" s="33">
        <v>103</v>
      </c>
      <c r="K2329" s="3" t="s">
        <v>668</v>
      </c>
      <c r="L2329" s="34">
        <v>45342</v>
      </c>
      <c r="M2329" s="3" t="s">
        <v>205</v>
      </c>
      <c r="N2329" s="3" t="s">
        <v>661</v>
      </c>
      <c r="O2329" s="35">
        <v>0</v>
      </c>
      <c r="P2329" s="3" t="s">
        <v>665</v>
      </c>
      <c r="Q2329" s="3" t="s">
        <v>8</v>
      </c>
      <c r="R2329" s="3" t="s">
        <v>1389</v>
      </c>
      <c r="T2329" s="3" t="str">
        <f t="shared" si="83"/>
        <v>MUJER</v>
      </c>
      <c r="U2329" s="48"/>
      <c r="V2329" s="3" t="s">
        <v>1599</v>
      </c>
      <c r="AA2329" s="3" t="str">
        <f t="shared" si="84"/>
        <v>MUJERMUJERINICIO LABORALCASUALBLUSAMODA</v>
      </c>
    </row>
    <row r="2330" spans="1:27">
      <c r="A2330" s="3" t="s">
        <v>1010</v>
      </c>
      <c r="B2330" s="3" t="s">
        <v>10</v>
      </c>
      <c r="C2330" s="3" t="s">
        <v>685</v>
      </c>
      <c r="D2330" s="3" t="s">
        <v>707</v>
      </c>
      <c r="E2330" s="3" t="s">
        <v>708</v>
      </c>
      <c r="F2330" s="3" t="s">
        <v>702</v>
      </c>
      <c r="G2330" s="50">
        <v>3</v>
      </c>
      <c r="H2330" s="3" t="s">
        <v>753</v>
      </c>
      <c r="I2330" s="3" t="s">
        <v>7</v>
      </c>
      <c r="J2330" s="33">
        <v>83</v>
      </c>
      <c r="K2330" s="3" t="s">
        <v>668</v>
      </c>
      <c r="L2330" s="34">
        <v>45342</v>
      </c>
      <c r="M2330" s="3" t="s">
        <v>205</v>
      </c>
      <c r="N2330" s="3" t="s">
        <v>661</v>
      </c>
      <c r="O2330" s="35">
        <v>0</v>
      </c>
      <c r="P2330" s="3" t="s">
        <v>665</v>
      </c>
      <c r="Q2330" s="3" t="s">
        <v>8</v>
      </c>
      <c r="R2330" s="3" t="s">
        <v>1389</v>
      </c>
      <c r="T2330" s="3" t="str">
        <f t="shared" si="83"/>
        <v>MUJER</v>
      </c>
      <c r="U2330" s="48"/>
      <c r="V2330" s="3" t="s">
        <v>1599</v>
      </c>
      <c r="AA2330" s="3" t="str">
        <f t="shared" si="84"/>
        <v>MUJERMUJERINICIO LABORALCASUALBLUSAMODA</v>
      </c>
    </row>
    <row r="2331" spans="1:27">
      <c r="A2331" s="3" t="s">
        <v>1038</v>
      </c>
      <c r="B2331" s="3" t="s">
        <v>10</v>
      </c>
      <c r="C2331" s="3" t="s">
        <v>685</v>
      </c>
      <c r="D2331" s="3" t="s">
        <v>707</v>
      </c>
      <c r="E2331" s="3" t="s">
        <v>708</v>
      </c>
      <c r="F2331" s="3" t="s">
        <v>702</v>
      </c>
      <c r="G2331" s="50">
        <v>1</v>
      </c>
      <c r="H2331" s="3" t="s">
        <v>689</v>
      </c>
      <c r="I2331" s="3" t="s">
        <v>7</v>
      </c>
      <c r="J2331" s="33">
        <v>60</v>
      </c>
      <c r="K2331" s="3" t="s">
        <v>668</v>
      </c>
      <c r="L2331" s="34">
        <v>45342</v>
      </c>
      <c r="M2331" s="3" t="s">
        <v>205</v>
      </c>
      <c r="N2331" s="3" t="s">
        <v>661</v>
      </c>
      <c r="O2331" s="35">
        <v>0</v>
      </c>
      <c r="P2331" s="3" t="s">
        <v>665</v>
      </c>
      <c r="Q2331" s="3" t="s">
        <v>8</v>
      </c>
      <c r="R2331" s="3" t="s">
        <v>1389</v>
      </c>
      <c r="T2331" s="3" t="str">
        <f t="shared" si="83"/>
        <v>MUJER</v>
      </c>
      <c r="U2331" s="48"/>
      <c r="V2331" s="3" t="s">
        <v>1599</v>
      </c>
      <c r="AA2331" s="3" t="str">
        <f t="shared" si="84"/>
        <v>MUJERMUJERINICIO LABORALCASUALBLUSAMODA</v>
      </c>
    </row>
    <row r="2332" spans="1:27">
      <c r="A2332" s="3" t="s">
        <v>1038</v>
      </c>
      <c r="B2332" s="3" t="s">
        <v>10</v>
      </c>
      <c r="C2332" s="3" t="s">
        <v>685</v>
      </c>
      <c r="D2332" s="3" t="s">
        <v>707</v>
      </c>
      <c r="E2332" s="3" t="s">
        <v>708</v>
      </c>
      <c r="F2332" s="3" t="s">
        <v>702</v>
      </c>
      <c r="G2332" s="50">
        <v>1</v>
      </c>
      <c r="H2332" s="3" t="s">
        <v>688</v>
      </c>
      <c r="I2332" s="3" t="s">
        <v>7</v>
      </c>
      <c r="J2332" s="33">
        <v>93</v>
      </c>
      <c r="K2332" s="3" t="s">
        <v>668</v>
      </c>
      <c r="L2332" s="34">
        <v>45342</v>
      </c>
      <c r="M2332" s="3" t="s">
        <v>205</v>
      </c>
      <c r="N2332" s="3" t="s">
        <v>661</v>
      </c>
      <c r="O2332" s="35">
        <v>0</v>
      </c>
      <c r="P2332" s="3" t="s">
        <v>665</v>
      </c>
      <c r="Q2332" s="3" t="s">
        <v>8</v>
      </c>
      <c r="R2332" s="3" t="s">
        <v>1389</v>
      </c>
      <c r="T2332" s="3" t="str">
        <f t="shared" si="83"/>
        <v>MUJER</v>
      </c>
      <c r="U2332" s="48"/>
      <c r="V2332" s="3" t="s">
        <v>1599</v>
      </c>
      <c r="AA2332" s="3" t="str">
        <f t="shared" si="84"/>
        <v>MUJERMUJERINICIO LABORALCASUALBLUSAMODA</v>
      </c>
    </row>
    <row r="2333" spans="1:27">
      <c r="A2333" s="3" t="s">
        <v>1038</v>
      </c>
      <c r="B2333" s="3" t="s">
        <v>10</v>
      </c>
      <c r="C2333" s="3" t="s">
        <v>685</v>
      </c>
      <c r="D2333" s="3" t="s">
        <v>707</v>
      </c>
      <c r="E2333" s="3" t="s">
        <v>708</v>
      </c>
      <c r="F2333" s="3" t="s">
        <v>702</v>
      </c>
      <c r="G2333" s="50">
        <v>1</v>
      </c>
      <c r="H2333" s="3" t="s">
        <v>687</v>
      </c>
      <c r="I2333" s="3" t="s">
        <v>7</v>
      </c>
      <c r="J2333" s="33">
        <v>89</v>
      </c>
      <c r="K2333" s="3" t="s">
        <v>668</v>
      </c>
      <c r="L2333" s="34">
        <v>45323</v>
      </c>
      <c r="M2333" s="3" t="s">
        <v>143</v>
      </c>
      <c r="N2333" s="3" t="s">
        <v>661</v>
      </c>
      <c r="O2333" s="35">
        <v>0</v>
      </c>
      <c r="P2333" s="3" t="s">
        <v>665</v>
      </c>
      <c r="Q2333" s="3" t="s">
        <v>8</v>
      </c>
      <c r="R2333" s="3" t="s">
        <v>1389</v>
      </c>
      <c r="T2333" s="3" t="str">
        <f t="shared" si="83"/>
        <v>MUJER</v>
      </c>
      <c r="U2333" s="48"/>
      <c r="V2333" s="3" t="s">
        <v>1599</v>
      </c>
      <c r="AA2333" s="3" t="str">
        <f t="shared" si="84"/>
        <v>MUJERMUJERINICIO LABORALCASUALBLUSAMODA</v>
      </c>
    </row>
    <row r="2334" spans="1:27">
      <c r="A2334" s="3" t="s">
        <v>1038</v>
      </c>
      <c r="B2334" s="3" t="s">
        <v>10</v>
      </c>
      <c r="C2334" s="3" t="s">
        <v>685</v>
      </c>
      <c r="D2334" s="3" t="s">
        <v>707</v>
      </c>
      <c r="E2334" s="3" t="s">
        <v>708</v>
      </c>
      <c r="F2334" s="3" t="s">
        <v>702</v>
      </c>
      <c r="G2334" s="50">
        <v>1</v>
      </c>
      <c r="H2334" s="3" t="s">
        <v>690</v>
      </c>
      <c r="I2334" s="3" t="s">
        <v>7</v>
      </c>
      <c r="J2334" s="33">
        <v>55</v>
      </c>
      <c r="K2334" s="3" t="s">
        <v>668</v>
      </c>
      <c r="L2334" s="34">
        <v>45342</v>
      </c>
      <c r="M2334" s="3" t="s">
        <v>205</v>
      </c>
      <c r="N2334" s="3" t="s">
        <v>661</v>
      </c>
      <c r="O2334" s="35">
        <v>0</v>
      </c>
      <c r="P2334" s="3" t="s">
        <v>665</v>
      </c>
      <c r="Q2334" s="3" t="s">
        <v>8</v>
      </c>
      <c r="R2334" s="3" t="s">
        <v>1389</v>
      </c>
      <c r="T2334" s="3" t="str">
        <f t="shared" si="83"/>
        <v>MUJER</v>
      </c>
      <c r="U2334" s="48"/>
      <c r="V2334" s="3" t="s">
        <v>1599</v>
      </c>
      <c r="AA2334" s="3" t="str">
        <f t="shared" si="84"/>
        <v>MUJERMUJERINICIO LABORALCASUALBLUSAMODA</v>
      </c>
    </row>
    <row r="2335" spans="1:27">
      <c r="A2335" s="3" t="s">
        <v>1051</v>
      </c>
      <c r="B2335" s="3" t="s">
        <v>10</v>
      </c>
      <c r="C2335" s="3" t="s">
        <v>685</v>
      </c>
      <c r="D2335" s="3" t="s">
        <v>707</v>
      </c>
      <c r="E2335" s="3" t="s">
        <v>717</v>
      </c>
      <c r="F2335" s="3" t="s">
        <v>702</v>
      </c>
      <c r="G2335" s="50">
        <v>1</v>
      </c>
      <c r="H2335" s="3" t="s">
        <v>689</v>
      </c>
      <c r="I2335" s="3" t="s">
        <v>7</v>
      </c>
      <c r="J2335" s="33">
        <v>88</v>
      </c>
      <c r="K2335" s="3" t="s">
        <v>668</v>
      </c>
      <c r="L2335" s="34">
        <v>45338</v>
      </c>
      <c r="M2335" s="3" t="s">
        <v>205</v>
      </c>
      <c r="N2335" s="3" t="s">
        <v>661</v>
      </c>
      <c r="O2335" s="35">
        <v>0</v>
      </c>
      <c r="P2335" s="3" t="s">
        <v>665</v>
      </c>
      <c r="Q2335" s="3" t="s">
        <v>8</v>
      </c>
      <c r="R2335" s="3" t="s">
        <v>1494</v>
      </c>
      <c r="T2335" s="3" t="str">
        <f t="shared" si="83"/>
        <v>MUJER</v>
      </c>
      <c r="U2335" s="48"/>
      <c r="V2335" s="3" t="s">
        <v>1599</v>
      </c>
      <c r="AA2335" s="3" t="str">
        <f t="shared" si="84"/>
        <v>MUJERMUJERINICIO LABORALCASUALENTERIZOMODA</v>
      </c>
    </row>
    <row r="2336" spans="1:27">
      <c r="A2336" s="3" t="s">
        <v>1051</v>
      </c>
      <c r="B2336" s="3" t="s">
        <v>10</v>
      </c>
      <c r="C2336" s="3" t="s">
        <v>685</v>
      </c>
      <c r="D2336" s="3" t="s">
        <v>707</v>
      </c>
      <c r="E2336" s="3" t="s">
        <v>717</v>
      </c>
      <c r="F2336" s="3" t="s">
        <v>702</v>
      </c>
      <c r="G2336" s="50">
        <v>1</v>
      </c>
      <c r="H2336" s="3" t="s">
        <v>688</v>
      </c>
      <c r="I2336" s="3" t="s">
        <v>7</v>
      </c>
      <c r="J2336" s="33">
        <v>110</v>
      </c>
      <c r="K2336" s="3" t="s">
        <v>668</v>
      </c>
      <c r="L2336" s="34">
        <v>45338</v>
      </c>
      <c r="M2336" s="3" t="s">
        <v>205</v>
      </c>
      <c r="N2336" s="3" t="s">
        <v>661</v>
      </c>
      <c r="O2336" s="35">
        <v>0</v>
      </c>
      <c r="P2336" s="3" t="s">
        <v>665</v>
      </c>
      <c r="Q2336" s="3" t="s">
        <v>8</v>
      </c>
      <c r="R2336" s="3" t="s">
        <v>1494</v>
      </c>
      <c r="T2336" s="3" t="str">
        <f t="shared" si="83"/>
        <v>MUJER</v>
      </c>
      <c r="U2336" s="48"/>
      <c r="V2336" s="3" t="s">
        <v>1599</v>
      </c>
      <c r="AA2336" s="3" t="str">
        <f t="shared" si="84"/>
        <v>MUJERMUJERINICIO LABORALCASUALENTERIZOMODA</v>
      </c>
    </row>
    <row r="2337" spans="1:27">
      <c r="A2337" s="3" t="s">
        <v>1053</v>
      </c>
      <c r="B2337" s="3" t="s">
        <v>10</v>
      </c>
      <c r="C2337" s="3" t="s">
        <v>685</v>
      </c>
      <c r="D2337" s="3" t="s">
        <v>707</v>
      </c>
      <c r="E2337" s="3" t="s">
        <v>787</v>
      </c>
      <c r="F2337" s="3" t="s">
        <v>702</v>
      </c>
      <c r="G2337" s="50">
        <v>1</v>
      </c>
      <c r="H2337" s="3">
        <v>8</v>
      </c>
      <c r="I2337" s="3" t="s">
        <v>7</v>
      </c>
      <c r="J2337" s="33">
        <v>70</v>
      </c>
      <c r="K2337" s="3" t="s">
        <v>668</v>
      </c>
      <c r="L2337" s="34">
        <v>45338</v>
      </c>
      <c r="M2337" s="3" t="s">
        <v>205</v>
      </c>
      <c r="N2337" s="3" t="s">
        <v>661</v>
      </c>
      <c r="O2337" s="35">
        <v>0</v>
      </c>
      <c r="P2337" s="3" t="s">
        <v>665</v>
      </c>
      <c r="Q2337" s="3" t="s">
        <v>8</v>
      </c>
      <c r="R2337" s="3" t="s">
        <v>1500</v>
      </c>
      <c r="T2337" s="3" t="str">
        <f t="shared" si="83"/>
        <v>MUJER</v>
      </c>
      <c r="U2337" s="48"/>
      <c r="V2337" s="3" t="s">
        <v>1599</v>
      </c>
      <c r="AA2337" s="3" t="str">
        <f t="shared" si="84"/>
        <v>MUJERMUJERINICIO LABORALCASUALLEGGINSMODA</v>
      </c>
    </row>
    <row r="2338" spans="1:27">
      <c r="A2338" s="3" t="s">
        <v>1053</v>
      </c>
      <c r="B2338" s="3" t="s">
        <v>10</v>
      </c>
      <c r="C2338" s="3" t="s">
        <v>685</v>
      </c>
      <c r="D2338" s="3" t="s">
        <v>707</v>
      </c>
      <c r="E2338" s="3" t="s">
        <v>787</v>
      </c>
      <c r="F2338" s="3" t="s">
        <v>702</v>
      </c>
      <c r="G2338" s="50">
        <v>1</v>
      </c>
      <c r="H2338" s="3">
        <v>10</v>
      </c>
      <c r="I2338" s="3" t="s">
        <v>7</v>
      </c>
      <c r="J2338" s="33">
        <v>120</v>
      </c>
      <c r="K2338" s="3" t="s">
        <v>668</v>
      </c>
      <c r="L2338" s="34">
        <v>45338</v>
      </c>
      <c r="M2338" s="3" t="s">
        <v>205</v>
      </c>
      <c r="N2338" s="3" t="s">
        <v>661</v>
      </c>
      <c r="O2338" s="35">
        <v>0</v>
      </c>
      <c r="P2338" s="3" t="s">
        <v>665</v>
      </c>
      <c r="Q2338" s="3" t="s">
        <v>8</v>
      </c>
      <c r="R2338" s="3" t="s">
        <v>1500</v>
      </c>
      <c r="T2338" s="3" t="str">
        <f t="shared" si="83"/>
        <v>MUJER</v>
      </c>
      <c r="U2338" s="48"/>
      <c r="V2338" s="3" t="s">
        <v>1599</v>
      </c>
      <c r="AA2338" s="3" t="str">
        <f t="shared" si="84"/>
        <v>MUJERMUJERINICIO LABORALCASUALLEGGINSMODA</v>
      </c>
    </row>
    <row r="2339" spans="1:27">
      <c r="A2339" s="3" t="s">
        <v>1053</v>
      </c>
      <c r="B2339" s="3" t="s">
        <v>10</v>
      </c>
      <c r="C2339" s="3" t="s">
        <v>685</v>
      </c>
      <c r="D2339" s="3" t="s">
        <v>707</v>
      </c>
      <c r="E2339" s="3" t="s">
        <v>787</v>
      </c>
      <c r="F2339" s="3" t="s">
        <v>702</v>
      </c>
      <c r="G2339" s="50">
        <v>1</v>
      </c>
      <c r="H2339" s="3">
        <v>12</v>
      </c>
      <c r="I2339" s="3" t="s">
        <v>7</v>
      </c>
      <c r="J2339" s="33">
        <v>120</v>
      </c>
      <c r="K2339" s="3" t="s">
        <v>668</v>
      </c>
      <c r="L2339" s="34">
        <v>45338</v>
      </c>
      <c r="M2339" s="3" t="s">
        <v>205</v>
      </c>
      <c r="N2339" s="3" t="s">
        <v>661</v>
      </c>
      <c r="O2339" s="35">
        <v>0</v>
      </c>
      <c r="P2339" s="3" t="s">
        <v>665</v>
      </c>
      <c r="Q2339" s="3" t="s">
        <v>8</v>
      </c>
      <c r="R2339" s="3" t="s">
        <v>1500</v>
      </c>
      <c r="T2339" s="3" t="str">
        <f t="shared" si="83"/>
        <v>MUJER</v>
      </c>
      <c r="U2339" s="48"/>
      <c r="V2339" s="3" t="s">
        <v>1599</v>
      </c>
      <c r="AA2339" s="3" t="str">
        <f t="shared" si="84"/>
        <v>MUJERMUJERINICIO LABORALCASUALLEGGINSMODA</v>
      </c>
    </row>
    <row r="2340" spans="1:27">
      <c r="A2340" s="3" t="s">
        <v>1053</v>
      </c>
      <c r="B2340" s="3" t="s">
        <v>10</v>
      </c>
      <c r="C2340" s="3" t="s">
        <v>685</v>
      </c>
      <c r="D2340" s="3" t="s">
        <v>707</v>
      </c>
      <c r="E2340" s="3" t="s">
        <v>787</v>
      </c>
      <c r="F2340" s="3" t="s">
        <v>702</v>
      </c>
      <c r="G2340" s="50">
        <v>1</v>
      </c>
      <c r="H2340" s="3">
        <v>14</v>
      </c>
      <c r="I2340" s="3" t="s">
        <v>7</v>
      </c>
      <c r="J2340" s="33">
        <v>100</v>
      </c>
      <c r="K2340" s="3" t="s">
        <v>668</v>
      </c>
      <c r="L2340" s="34">
        <v>45338</v>
      </c>
      <c r="M2340" s="3" t="s">
        <v>205</v>
      </c>
      <c r="N2340" s="3" t="s">
        <v>661</v>
      </c>
      <c r="O2340" s="35">
        <v>0</v>
      </c>
      <c r="P2340" s="3" t="s">
        <v>665</v>
      </c>
      <c r="Q2340" s="3" t="s">
        <v>8</v>
      </c>
      <c r="R2340" s="3" t="s">
        <v>1500</v>
      </c>
      <c r="T2340" s="3" t="str">
        <f t="shared" si="83"/>
        <v>MUJER</v>
      </c>
      <c r="U2340" s="48"/>
      <c r="V2340" s="3" t="s">
        <v>1599</v>
      </c>
      <c r="AA2340" s="3" t="str">
        <f t="shared" si="84"/>
        <v>MUJERMUJERINICIO LABORALCASUALLEGGINSMODA</v>
      </c>
    </row>
    <row r="2341" spans="1:27">
      <c r="A2341" s="3" t="s">
        <v>1053</v>
      </c>
      <c r="B2341" s="3" t="s">
        <v>10</v>
      </c>
      <c r="C2341" s="3" t="s">
        <v>685</v>
      </c>
      <c r="D2341" s="3" t="s">
        <v>707</v>
      </c>
      <c r="E2341" s="3" t="s">
        <v>787</v>
      </c>
      <c r="F2341" s="3" t="s">
        <v>702</v>
      </c>
      <c r="G2341" s="50">
        <v>1</v>
      </c>
      <c r="H2341" s="3">
        <v>16</v>
      </c>
      <c r="I2341" s="3" t="s">
        <v>7</v>
      </c>
      <c r="J2341" s="33">
        <v>60</v>
      </c>
      <c r="K2341" s="3" t="s">
        <v>668</v>
      </c>
      <c r="L2341" s="34">
        <v>45338</v>
      </c>
      <c r="M2341" s="3" t="s">
        <v>205</v>
      </c>
      <c r="N2341" s="3" t="s">
        <v>661</v>
      </c>
      <c r="O2341" s="35">
        <v>0</v>
      </c>
      <c r="P2341" s="3" t="s">
        <v>665</v>
      </c>
      <c r="Q2341" s="3" t="s">
        <v>8</v>
      </c>
      <c r="R2341" s="3" t="s">
        <v>1500</v>
      </c>
      <c r="T2341" s="3" t="str">
        <f t="shared" si="83"/>
        <v>MUJER</v>
      </c>
      <c r="U2341" s="48"/>
      <c r="V2341" s="3" t="s">
        <v>1599</v>
      </c>
      <c r="AA2341" s="3" t="str">
        <f t="shared" si="84"/>
        <v>MUJERMUJERINICIO LABORALCASUALLEGGINSMODA</v>
      </c>
    </row>
    <row r="2342" spans="1:27">
      <c r="A2342" s="3" t="s">
        <v>1054</v>
      </c>
      <c r="B2342" s="3" t="s">
        <v>10</v>
      </c>
      <c r="C2342" s="3" t="s">
        <v>685</v>
      </c>
      <c r="D2342" s="3" t="s">
        <v>707</v>
      </c>
      <c r="E2342" s="3" t="s">
        <v>800</v>
      </c>
      <c r="F2342" s="3" t="s">
        <v>702</v>
      </c>
      <c r="G2342" s="50">
        <v>1</v>
      </c>
      <c r="H2342" s="3" t="s">
        <v>690</v>
      </c>
      <c r="I2342" s="3" t="s">
        <v>7</v>
      </c>
      <c r="J2342" s="33">
        <v>63</v>
      </c>
      <c r="K2342" s="3" t="s">
        <v>668</v>
      </c>
      <c r="L2342" s="34">
        <v>45338</v>
      </c>
      <c r="M2342" s="3" t="s">
        <v>205</v>
      </c>
      <c r="N2342" s="3" t="s">
        <v>661</v>
      </c>
      <c r="O2342" s="35">
        <v>0</v>
      </c>
      <c r="P2342" s="3" t="s">
        <v>665</v>
      </c>
      <c r="Q2342" s="3" t="s">
        <v>8</v>
      </c>
      <c r="R2342" s="3" t="s">
        <v>1498</v>
      </c>
      <c r="T2342" s="3" t="str">
        <f t="shared" si="83"/>
        <v>MUJER</v>
      </c>
      <c r="U2342" s="48"/>
      <c r="V2342" s="3" t="s">
        <v>1599</v>
      </c>
      <c r="AA2342" s="3" t="str">
        <f t="shared" si="84"/>
        <v>MUJERMUJERINICIO LABORALCASUALVESTIDOMODA</v>
      </c>
    </row>
    <row r="2343" spans="1:27">
      <c r="A2343" s="3" t="s">
        <v>1055</v>
      </c>
      <c r="B2343" s="3" t="s">
        <v>10</v>
      </c>
      <c r="C2343" s="3" t="s">
        <v>685</v>
      </c>
      <c r="D2343" s="3" t="s">
        <v>707</v>
      </c>
      <c r="E2343" s="3" t="s">
        <v>800</v>
      </c>
      <c r="F2343" s="3" t="s">
        <v>702</v>
      </c>
      <c r="G2343" s="50">
        <v>1</v>
      </c>
      <c r="H2343" s="3" t="s">
        <v>689</v>
      </c>
      <c r="I2343" s="3" t="s">
        <v>7</v>
      </c>
      <c r="J2343" s="33">
        <v>65</v>
      </c>
      <c r="K2343" s="3" t="s">
        <v>668</v>
      </c>
      <c r="L2343" s="34">
        <v>45342</v>
      </c>
      <c r="M2343" s="3" t="s">
        <v>205</v>
      </c>
      <c r="N2343" s="3" t="s">
        <v>661</v>
      </c>
      <c r="O2343" s="35">
        <v>0</v>
      </c>
      <c r="P2343" s="3" t="s">
        <v>665</v>
      </c>
      <c r="Q2343" s="3" t="s">
        <v>8</v>
      </c>
      <c r="R2343" s="3" t="s">
        <v>1498</v>
      </c>
      <c r="T2343" s="3" t="str">
        <f t="shared" si="83"/>
        <v>MUJER</v>
      </c>
      <c r="U2343" s="48"/>
      <c r="V2343" s="3" t="s">
        <v>1599</v>
      </c>
      <c r="AA2343" s="3" t="str">
        <f t="shared" si="84"/>
        <v>MUJERMUJERINICIO LABORALCASUALVESTIDOMODA</v>
      </c>
    </row>
    <row r="2344" spans="1:27">
      <c r="A2344" s="3" t="s">
        <v>1055</v>
      </c>
      <c r="B2344" s="3" t="s">
        <v>10</v>
      </c>
      <c r="C2344" s="3" t="s">
        <v>685</v>
      </c>
      <c r="D2344" s="3" t="s">
        <v>707</v>
      </c>
      <c r="E2344" s="3" t="s">
        <v>800</v>
      </c>
      <c r="F2344" s="3" t="s">
        <v>702</v>
      </c>
      <c r="G2344" s="50">
        <v>1</v>
      </c>
      <c r="H2344" s="3" t="s">
        <v>688</v>
      </c>
      <c r="I2344" s="3" t="s">
        <v>7</v>
      </c>
      <c r="J2344" s="33">
        <v>105</v>
      </c>
      <c r="K2344" s="3" t="s">
        <v>668</v>
      </c>
      <c r="L2344" s="34">
        <v>45342</v>
      </c>
      <c r="M2344" s="3" t="s">
        <v>205</v>
      </c>
      <c r="N2344" s="3" t="s">
        <v>661</v>
      </c>
      <c r="O2344" s="35">
        <v>0</v>
      </c>
      <c r="P2344" s="3" t="s">
        <v>665</v>
      </c>
      <c r="Q2344" s="3" t="s">
        <v>8</v>
      </c>
      <c r="R2344" s="3" t="s">
        <v>1498</v>
      </c>
      <c r="T2344" s="3" t="str">
        <f t="shared" si="83"/>
        <v>MUJER</v>
      </c>
      <c r="U2344" s="48"/>
      <c r="V2344" s="3" t="s">
        <v>1599</v>
      </c>
      <c r="AA2344" s="3" t="str">
        <f t="shared" si="84"/>
        <v>MUJERMUJERINICIO LABORALCASUALVESTIDOMODA</v>
      </c>
    </row>
    <row r="2345" spans="1:27">
      <c r="A2345" s="3" t="s">
        <v>1055</v>
      </c>
      <c r="B2345" s="3" t="s">
        <v>10</v>
      </c>
      <c r="C2345" s="3" t="s">
        <v>685</v>
      </c>
      <c r="D2345" s="3" t="s">
        <v>707</v>
      </c>
      <c r="E2345" s="3" t="s">
        <v>800</v>
      </c>
      <c r="F2345" s="3" t="s">
        <v>702</v>
      </c>
      <c r="G2345" s="50">
        <v>1</v>
      </c>
      <c r="H2345" s="3" t="s">
        <v>687</v>
      </c>
      <c r="I2345" s="3" t="s">
        <v>7</v>
      </c>
      <c r="J2345" s="33">
        <v>90</v>
      </c>
      <c r="K2345" s="3" t="s">
        <v>668</v>
      </c>
      <c r="L2345" s="34">
        <v>45342</v>
      </c>
      <c r="M2345" s="3" t="s">
        <v>205</v>
      </c>
      <c r="N2345" s="3" t="s">
        <v>661</v>
      </c>
      <c r="O2345" s="35">
        <v>0</v>
      </c>
      <c r="P2345" s="3" t="s">
        <v>665</v>
      </c>
      <c r="Q2345" s="3" t="s">
        <v>8</v>
      </c>
      <c r="R2345" s="3" t="s">
        <v>1498</v>
      </c>
      <c r="T2345" s="3" t="str">
        <f t="shared" si="83"/>
        <v>MUJER</v>
      </c>
      <c r="U2345" s="48"/>
      <c r="V2345" s="3" t="s">
        <v>1599</v>
      </c>
      <c r="AA2345" s="3" t="str">
        <f t="shared" si="84"/>
        <v>MUJERMUJERINICIO LABORALCASUALVESTIDOMODA</v>
      </c>
    </row>
    <row r="2346" spans="1:27">
      <c r="A2346" s="3" t="s">
        <v>1055</v>
      </c>
      <c r="B2346" s="3" t="s">
        <v>10</v>
      </c>
      <c r="C2346" s="3" t="s">
        <v>685</v>
      </c>
      <c r="D2346" s="3" t="s">
        <v>707</v>
      </c>
      <c r="E2346" s="3" t="s">
        <v>800</v>
      </c>
      <c r="F2346" s="3" t="s">
        <v>702</v>
      </c>
      <c r="G2346" s="50">
        <v>1</v>
      </c>
      <c r="H2346" s="3" t="s">
        <v>690</v>
      </c>
      <c r="I2346" s="3" t="s">
        <v>7</v>
      </c>
      <c r="J2346" s="33">
        <v>16</v>
      </c>
      <c r="K2346" s="3" t="s">
        <v>668</v>
      </c>
      <c r="L2346" s="34">
        <v>45342</v>
      </c>
      <c r="M2346" s="3" t="s">
        <v>205</v>
      </c>
      <c r="N2346" s="3" t="s">
        <v>661</v>
      </c>
      <c r="O2346" s="35">
        <v>0</v>
      </c>
      <c r="P2346" s="3" t="s">
        <v>665</v>
      </c>
      <c r="Q2346" s="3" t="s">
        <v>8</v>
      </c>
      <c r="R2346" s="3" t="s">
        <v>1498</v>
      </c>
      <c r="T2346" s="3" t="str">
        <f t="shared" si="83"/>
        <v>MUJER</v>
      </c>
      <c r="U2346" s="48"/>
      <c r="V2346" s="3" t="s">
        <v>1599</v>
      </c>
      <c r="AA2346" s="3" t="str">
        <f t="shared" si="84"/>
        <v>MUJERMUJERINICIO LABORALCASUALVESTIDOMODA</v>
      </c>
    </row>
    <row r="2347" spans="1:27">
      <c r="A2347" s="3" t="s">
        <v>1060</v>
      </c>
      <c r="B2347" s="3" t="s">
        <v>10</v>
      </c>
      <c r="C2347" s="3" t="s">
        <v>685</v>
      </c>
      <c r="D2347" s="3" t="s">
        <v>714</v>
      </c>
      <c r="E2347" s="3" t="s">
        <v>712</v>
      </c>
      <c r="F2347" s="3" t="s">
        <v>711</v>
      </c>
      <c r="G2347" s="50">
        <v>1</v>
      </c>
      <c r="H2347" s="3" t="s">
        <v>689</v>
      </c>
      <c r="I2347" s="3" t="s">
        <v>7</v>
      </c>
      <c r="J2347" s="33">
        <v>88</v>
      </c>
      <c r="K2347" s="3" t="s">
        <v>668</v>
      </c>
      <c r="L2347" s="34">
        <v>45329</v>
      </c>
      <c r="M2347" s="3" t="s">
        <v>205</v>
      </c>
      <c r="N2347" s="3" t="s">
        <v>661</v>
      </c>
      <c r="O2347" s="35">
        <v>0</v>
      </c>
      <c r="P2347" s="3" t="s">
        <v>665</v>
      </c>
      <c r="Q2347" s="3" t="s">
        <v>8</v>
      </c>
      <c r="R2347" s="3" t="s">
        <v>1464</v>
      </c>
      <c r="T2347" s="3" t="str">
        <f t="shared" si="83"/>
        <v>MUJER</v>
      </c>
      <c r="U2347" s="48"/>
      <c r="V2347" s="3" t="s">
        <v>1599</v>
      </c>
      <c r="AA2347" s="3" t="str">
        <f t="shared" si="84"/>
        <v>MUJERMUJERINICIO LABORALDESCANSOSHORTBASICO MODA</v>
      </c>
    </row>
    <row r="2348" spans="1:27">
      <c r="A2348" s="3" t="s">
        <v>1060</v>
      </c>
      <c r="B2348" s="3" t="s">
        <v>10</v>
      </c>
      <c r="C2348" s="3" t="s">
        <v>685</v>
      </c>
      <c r="D2348" s="3" t="s">
        <v>714</v>
      </c>
      <c r="E2348" s="3" t="s">
        <v>712</v>
      </c>
      <c r="F2348" s="3" t="s">
        <v>711</v>
      </c>
      <c r="G2348" s="50">
        <v>1</v>
      </c>
      <c r="H2348" s="3" t="s">
        <v>688</v>
      </c>
      <c r="I2348" s="3" t="s">
        <v>7</v>
      </c>
      <c r="J2348" s="33">
        <v>120</v>
      </c>
      <c r="K2348" s="3" t="s">
        <v>668</v>
      </c>
      <c r="L2348" s="34">
        <v>45329</v>
      </c>
      <c r="M2348" s="3" t="s">
        <v>205</v>
      </c>
      <c r="N2348" s="3" t="s">
        <v>661</v>
      </c>
      <c r="O2348" s="35">
        <v>0</v>
      </c>
      <c r="P2348" s="3" t="s">
        <v>665</v>
      </c>
      <c r="Q2348" s="3" t="s">
        <v>8</v>
      </c>
      <c r="R2348" s="3" t="s">
        <v>1464</v>
      </c>
      <c r="T2348" s="3" t="str">
        <f t="shared" si="83"/>
        <v>MUJER</v>
      </c>
      <c r="U2348" s="48"/>
      <c r="V2348" s="3" t="s">
        <v>1599</v>
      </c>
      <c r="AA2348" s="3" t="str">
        <f t="shared" si="84"/>
        <v>MUJERMUJERINICIO LABORALDESCANSOSHORTBASICO MODA</v>
      </c>
    </row>
    <row r="2349" spans="1:27">
      <c r="A2349" s="3" t="s">
        <v>1060</v>
      </c>
      <c r="B2349" s="3" t="s">
        <v>10</v>
      </c>
      <c r="C2349" s="3" t="s">
        <v>685</v>
      </c>
      <c r="D2349" s="3" t="s">
        <v>714</v>
      </c>
      <c r="E2349" s="3" t="s">
        <v>712</v>
      </c>
      <c r="F2349" s="3" t="s">
        <v>711</v>
      </c>
      <c r="G2349" s="50">
        <v>1</v>
      </c>
      <c r="H2349" s="3" t="s">
        <v>687</v>
      </c>
      <c r="I2349" s="3" t="s">
        <v>7</v>
      </c>
      <c r="J2349" s="33">
        <v>80</v>
      </c>
      <c r="K2349" s="3" t="s">
        <v>668</v>
      </c>
      <c r="L2349" s="34">
        <v>45329</v>
      </c>
      <c r="M2349" s="3" t="s">
        <v>205</v>
      </c>
      <c r="N2349" s="3" t="s">
        <v>661</v>
      </c>
      <c r="O2349" s="35">
        <v>0</v>
      </c>
      <c r="P2349" s="3" t="s">
        <v>665</v>
      </c>
      <c r="Q2349" s="3" t="s">
        <v>8</v>
      </c>
      <c r="R2349" s="3" t="s">
        <v>1464</v>
      </c>
      <c r="T2349" s="3" t="str">
        <f t="shared" si="83"/>
        <v>MUJER</v>
      </c>
      <c r="U2349" s="48"/>
      <c r="V2349" s="3" t="s">
        <v>1599</v>
      </c>
      <c r="AA2349" s="3" t="str">
        <f t="shared" si="84"/>
        <v>MUJERMUJERINICIO LABORALDESCANSOSHORTBASICO MODA</v>
      </c>
    </row>
    <row r="2350" spans="1:27">
      <c r="A2350" s="3" t="s">
        <v>1060</v>
      </c>
      <c r="B2350" s="3" t="s">
        <v>10</v>
      </c>
      <c r="C2350" s="3" t="s">
        <v>685</v>
      </c>
      <c r="D2350" s="3" t="s">
        <v>714</v>
      </c>
      <c r="E2350" s="3" t="s">
        <v>712</v>
      </c>
      <c r="F2350" s="3" t="s">
        <v>711</v>
      </c>
      <c r="G2350" s="50">
        <v>1</v>
      </c>
      <c r="H2350" s="3" t="s">
        <v>690</v>
      </c>
      <c r="I2350" s="3" t="s">
        <v>7</v>
      </c>
      <c r="J2350" s="33">
        <v>92</v>
      </c>
      <c r="K2350" s="3" t="s">
        <v>668</v>
      </c>
      <c r="L2350" s="34">
        <v>45329</v>
      </c>
      <c r="M2350" s="3" t="s">
        <v>205</v>
      </c>
      <c r="N2350" s="3" t="s">
        <v>661</v>
      </c>
      <c r="O2350" s="35">
        <v>0</v>
      </c>
      <c r="P2350" s="3" t="s">
        <v>665</v>
      </c>
      <c r="Q2350" s="3" t="s">
        <v>8</v>
      </c>
      <c r="R2350" s="3" t="s">
        <v>1464</v>
      </c>
      <c r="T2350" s="3" t="str">
        <f t="shared" si="83"/>
        <v>MUJER</v>
      </c>
      <c r="U2350" s="48"/>
      <c r="V2350" s="3" t="s">
        <v>1599</v>
      </c>
      <c r="AA2350" s="3" t="str">
        <f t="shared" si="84"/>
        <v>MUJERMUJERINICIO LABORALDESCANSOSHORTBASICO MODA</v>
      </c>
    </row>
    <row r="2351" spans="1:27">
      <c r="A2351" s="3" t="s">
        <v>1061</v>
      </c>
      <c r="B2351" s="3" t="s">
        <v>10</v>
      </c>
      <c r="C2351" s="3" t="s">
        <v>685</v>
      </c>
      <c r="D2351" s="3" t="s">
        <v>714</v>
      </c>
      <c r="E2351" s="3" t="s">
        <v>712</v>
      </c>
      <c r="F2351" s="3" t="s">
        <v>711</v>
      </c>
      <c r="G2351" s="50">
        <v>1</v>
      </c>
      <c r="H2351" s="3" t="s">
        <v>689</v>
      </c>
      <c r="I2351" s="3" t="s">
        <v>7</v>
      </c>
      <c r="J2351" s="33">
        <v>70</v>
      </c>
      <c r="K2351" s="3" t="s">
        <v>668</v>
      </c>
      <c r="L2351" s="34">
        <v>45329</v>
      </c>
      <c r="M2351" s="3" t="s">
        <v>205</v>
      </c>
      <c r="N2351" s="3" t="s">
        <v>661</v>
      </c>
      <c r="O2351" s="35">
        <v>0</v>
      </c>
      <c r="P2351" s="3" t="s">
        <v>665</v>
      </c>
      <c r="Q2351" s="3" t="s">
        <v>8</v>
      </c>
      <c r="R2351" s="3" t="s">
        <v>1464</v>
      </c>
      <c r="T2351" s="3" t="str">
        <f t="shared" si="83"/>
        <v>MUJER</v>
      </c>
      <c r="U2351" s="48"/>
      <c r="V2351" s="3" t="s">
        <v>1599</v>
      </c>
      <c r="AA2351" s="3" t="str">
        <f t="shared" si="84"/>
        <v>MUJERMUJERINICIO LABORALDESCANSOSHORTBASICO MODA</v>
      </c>
    </row>
    <row r="2352" spans="1:27">
      <c r="A2352" s="3" t="s">
        <v>1061</v>
      </c>
      <c r="B2352" s="3" t="s">
        <v>10</v>
      </c>
      <c r="C2352" s="3" t="s">
        <v>685</v>
      </c>
      <c r="D2352" s="3" t="s">
        <v>714</v>
      </c>
      <c r="E2352" s="3" t="s">
        <v>712</v>
      </c>
      <c r="F2352" s="3" t="s">
        <v>711</v>
      </c>
      <c r="G2352" s="50">
        <v>1</v>
      </c>
      <c r="H2352" s="3" t="s">
        <v>688</v>
      </c>
      <c r="I2352" s="3" t="s">
        <v>7</v>
      </c>
      <c r="J2352" s="33">
        <v>96</v>
      </c>
      <c r="K2352" s="3" t="s">
        <v>668</v>
      </c>
      <c r="L2352" s="34">
        <v>45329</v>
      </c>
      <c r="M2352" s="3" t="s">
        <v>205</v>
      </c>
      <c r="N2352" s="3" t="s">
        <v>661</v>
      </c>
      <c r="O2352" s="35">
        <v>0</v>
      </c>
      <c r="P2352" s="3" t="s">
        <v>665</v>
      </c>
      <c r="Q2352" s="3" t="s">
        <v>8</v>
      </c>
      <c r="R2352" s="3" t="s">
        <v>1464</v>
      </c>
      <c r="T2352" s="3" t="str">
        <f t="shared" si="83"/>
        <v>MUJER</v>
      </c>
      <c r="U2352" s="48"/>
      <c r="V2352" s="3" t="s">
        <v>1599</v>
      </c>
      <c r="AA2352" s="3" t="str">
        <f t="shared" si="84"/>
        <v>MUJERMUJERINICIO LABORALDESCANSOSHORTBASICO MODA</v>
      </c>
    </row>
    <row r="2353" spans="1:27">
      <c r="A2353" s="3" t="s">
        <v>1061</v>
      </c>
      <c r="B2353" s="3" t="s">
        <v>10</v>
      </c>
      <c r="C2353" s="3" t="s">
        <v>685</v>
      </c>
      <c r="D2353" s="3" t="s">
        <v>714</v>
      </c>
      <c r="E2353" s="3" t="s">
        <v>712</v>
      </c>
      <c r="F2353" s="3" t="s">
        <v>711</v>
      </c>
      <c r="G2353" s="50">
        <v>1</v>
      </c>
      <c r="H2353" s="3" t="s">
        <v>687</v>
      </c>
      <c r="I2353" s="3" t="s">
        <v>7</v>
      </c>
      <c r="J2353" s="33">
        <v>97</v>
      </c>
      <c r="K2353" s="3" t="s">
        <v>668</v>
      </c>
      <c r="L2353" s="34">
        <v>45329</v>
      </c>
      <c r="M2353" s="3" t="s">
        <v>205</v>
      </c>
      <c r="N2353" s="3" t="s">
        <v>661</v>
      </c>
      <c r="O2353" s="35">
        <v>0</v>
      </c>
      <c r="P2353" s="3" t="s">
        <v>665</v>
      </c>
      <c r="Q2353" s="3" t="s">
        <v>8</v>
      </c>
      <c r="R2353" s="3" t="s">
        <v>1464</v>
      </c>
      <c r="T2353" s="3" t="str">
        <f t="shared" si="83"/>
        <v>MUJER</v>
      </c>
      <c r="U2353" s="48"/>
      <c r="V2353" s="3" t="s">
        <v>1599</v>
      </c>
      <c r="AA2353" s="3" t="str">
        <f t="shared" si="84"/>
        <v>MUJERMUJERINICIO LABORALDESCANSOSHORTBASICO MODA</v>
      </c>
    </row>
    <row r="2354" spans="1:27">
      <c r="A2354" s="3" t="s">
        <v>1061</v>
      </c>
      <c r="B2354" s="3" t="s">
        <v>10</v>
      </c>
      <c r="C2354" s="3" t="s">
        <v>685</v>
      </c>
      <c r="D2354" s="3" t="s">
        <v>714</v>
      </c>
      <c r="E2354" s="3" t="s">
        <v>712</v>
      </c>
      <c r="F2354" s="3" t="s">
        <v>711</v>
      </c>
      <c r="G2354" s="50">
        <v>1</v>
      </c>
      <c r="H2354" s="3" t="s">
        <v>690</v>
      </c>
      <c r="I2354" s="3" t="s">
        <v>7</v>
      </c>
      <c r="J2354" s="33">
        <v>74</v>
      </c>
      <c r="K2354" s="3" t="s">
        <v>668</v>
      </c>
      <c r="L2354" s="34">
        <v>45329</v>
      </c>
      <c r="M2354" s="3" t="s">
        <v>205</v>
      </c>
      <c r="N2354" s="3" t="s">
        <v>661</v>
      </c>
      <c r="O2354" s="35">
        <v>0</v>
      </c>
      <c r="P2354" s="3" t="s">
        <v>665</v>
      </c>
      <c r="Q2354" s="3" t="s">
        <v>8</v>
      </c>
      <c r="R2354" s="3" t="s">
        <v>1464</v>
      </c>
      <c r="T2354" s="3" t="str">
        <f t="shared" si="83"/>
        <v>MUJER</v>
      </c>
      <c r="U2354" s="48"/>
      <c r="V2354" s="3" t="s">
        <v>1599</v>
      </c>
      <c r="AA2354" s="3" t="str">
        <f t="shared" si="84"/>
        <v>MUJERMUJERINICIO LABORALDESCANSOSHORTBASICO MODA</v>
      </c>
    </row>
    <row r="2355" spans="1:27">
      <c r="A2355" s="3">
        <v>297075</v>
      </c>
      <c r="B2355" s="3" t="s">
        <v>10</v>
      </c>
      <c r="C2355" s="3" t="s">
        <v>685</v>
      </c>
      <c r="D2355" s="3" t="s">
        <v>748</v>
      </c>
      <c r="E2355" s="3" t="s">
        <v>701</v>
      </c>
      <c r="F2355" s="3" t="s">
        <v>683</v>
      </c>
      <c r="G2355" s="50">
        <v>1</v>
      </c>
      <c r="H2355" s="3" t="s">
        <v>688</v>
      </c>
      <c r="I2355" s="3" t="s">
        <v>803</v>
      </c>
      <c r="J2355" s="33">
        <v>12</v>
      </c>
      <c r="K2355" s="3" t="s">
        <v>668</v>
      </c>
      <c r="L2355" s="34">
        <v>45344</v>
      </c>
      <c r="M2355" s="3" t="s">
        <v>106</v>
      </c>
      <c r="N2355" s="3" t="s">
        <v>662</v>
      </c>
      <c r="O2355" s="35">
        <v>0</v>
      </c>
      <c r="P2355" s="3" t="s">
        <v>664</v>
      </c>
      <c r="Q2355" s="3" t="s">
        <v>8</v>
      </c>
      <c r="R2355" s="3" t="s">
        <v>1465</v>
      </c>
      <c r="T2355" s="3" t="str">
        <f t="shared" si="83"/>
        <v>MUJER</v>
      </c>
      <c r="U2355" s="48"/>
      <c r="V2355" s="3" t="s">
        <v>1599</v>
      </c>
      <c r="AA2355" s="3" t="str">
        <f t="shared" si="84"/>
        <v>MUJERMUJERINICIO LABORALACTIVOCAMISETABASICO NEUTRO</v>
      </c>
    </row>
    <row r="2356" spans="1:27">
      <c r="A2356" s="3">
        <v>297075</v>
      </c>
      <c r="B2356" s="3" t="s">
        <v>10</v>
      </c>
      <c r="C2356" s="3" t="s">
        <v>685</v>
      </c>
      <c r="D2356" s="3" t="s">
        <v>748</v>
      </c>
      <c r="E2356" s="3" t="s">
        <v>701</v>
      </c>
      <c r="F2356" s="3" t="s">
        <v>683</v>
      </c>
      <c r="G2356" s="50">
        <v>1</v>
      </c>
      <c r="H2356" s="3" t="s">
        <v>690</v>
      </c>
      <c r="I2356" s="3" t="s">
        <v>692</v>
      </c>
      <c r="J2356" s="33">
        <v>16</v>
      </c>
      <c r="K2356" s="3" t="s">
        <v>668</v>
      </c>
      <c r="L2356" s="34">
        <v>45344</v>
      </c>
      <c r="M2356" s="3" t="s">
        <v>106</v>
      </c>
      <c r="N2356" s="3" t="s">
        <v>662</v>
      </c>
      <c r="O2356" s="35">
        <v>0</v>
      </c>
      <c r="P2356" s="3" t="s">
        <v>664</v>
      </c>
      <c r="Q2356" s="3" t="s">
        <v>8</v>
      </c>
      <c r="R2356" s="3" t="s">
        <v>1465</v>
      </c>
      <c r="T2356" s="3" t="str">
        <f t="shared" si="83"/>
        <v>MUJER</v>
      </c>
      <c r="U2356" s="48"/>
      <c r="V2356" s="3" t="s">
        <v>1599</v>
      </c>
      <c r="AA2356" s="3" t="str">
        <f t="shared" si="84"/>
        <v>MUJERMUJERINICIO LABORALACTIVOCAMISETABASICO NEUTRO</v>
      </c>
    </row>
    <row r="2357" spans="1:27">
      <c r="A2357" s="3">
        <v>297075</v>
      </c>
      <c r="B2357" s="3" t="s">
        <v>10</v>
      </c>
      <c r="C2357" s="3" t="s">
        <v>685</v>
      </c>
      <c r="D2357" s="3" t="s">
        <v>748</v>
      </c>
      <c r="E2357" s="3" t="s">
        <v>701</v>
      </c>
      <c r="F2357" s="3" t="s">
        <v>683</v>
      </c>
      <c r="G2357" s="50">
        <v>1</v>
      </c>
      <c r="H2357" s="3" t="s">
        <v>690</v>
      </c>
      <c r="I2357" s="3" t="s">
        <v>823</v>
      </c>
      <c r="J2357" s="33">
        <v>12</v>
      </c>
      <c r="K2357" s="3" t="s">
        <v>668</v>
      </c>
      <c r="L2357" s="34">
        <v>45344</v>
      </c>
      <c r="M2357" s="3" t="s">
        <v>106</v>
      </c>
      <c r="N2357" s="3" t="s">
        <v>662</v>
      </c>
      <c r="O2357" s="35">
        <v>0</v>
      </c>
      <c r="P2357" s="3" t="s">
        <v>664</v>
      </c>
      <c r="Q2357" s="3" t="s">
        <v>8</v>
      </c>
      <c r="R2357" s="3" t="s">
        <v>1465</v>
      </c>
      <c r="T2357" s="3" t="str">
        <f t="shared" si="83"/>
        <v>MUJER</v>
      </c>
      <c r="U2357" s="48"/>
      <c r="V2357" s="3" t="s">
        <v>1599</v>
      </c>
      <c r="AA2357" s="3" t="str">
        <f t="shared" si="84"/>
        <v>MUJERMUJERINICIO LABORALACTIVOCAMISETABASICO NEUTRO</v>
      </c>
    </row>
    <row r="2358" spans="1:27">
      <c r="A2358" s="3">
        <v>297076</v>
      </c>
      <c r="B2358" s="3" t="s">
        <v>10</v>
      </c>
      <c r="C2358" s="3" t="s">
        <v>685</v>
      </c>
      <c r="D2358" s="3" t="s">
        <v>748</v>
      </c>
      <c r="E2358" s="3" t="s">
        <v>701</v>
      </c>
      <c r="F2358" s="3" t="s">
        <v>683</v>
      </c>
      <c r="G2358" s="50">
        <v>1</v>
      </c>
      <c r="H2358" s="3" t="s">
        <v>690</v>
      </c>
      <c r="I2358" s="3" t="s">
        <v>684</v>
      </c>
      <c r="J2358" s="33">
        <v>36</v>
      </c>
      <c r="K2358" s="3" t="s">
        <v>668</v>
      </c>
      <c r="L2358" s="34">
        <v>45344</v>
      </c>
      <c r="M2358" s="3" t="s">
        <v>106</v>
      </c>
      <c r="N2358" s="3" t="s">
        <v>662</v>
      </c>
      <c r="O2358" s="35">
        <v>0</v>
      </c>
      <c r="P2358" s="3" t="s">
        <v>664</v>
      </c>
      <c r="Q2358" s="3" t="s">
        <v>8</v>
      </c>
      <c r="R2358" s="3" t="s">
        <v>1465</v>
      </c>
      <c r="T2358" s="3" t="str">
        <f t="shared" si="83"/>
        <v>MUJER</v>
      </c>
      <c r="U2358" s="48"/>
      <c r="V2358" s="3" t="s">
        <v>1599</v>
      </c>
      <c r="AA2358" s="3" t="str">
        <f t="shared" si="84"/>
        <v>MUJERMUJERINICIO LABORALACTIVOCAMISETABASICO NEUTRO</v>
      </c>
    </row>
    <row r="2359" spans="1:27">
      <c r="A2359" s="3">
        <v>297076</v>
      </c>
      <c r="B2359" s="3" t="s">
        <v>10</v>
      </c>
      <c r="C2359" s="3" t="s">
        <v>685</v>
      </c>
      <c r="D2359" s="3" t="s">
        <v>748</v>
      </c>
      <c r="E2359" s="3" t="s">
        <v>701</v>
      </c>
      <c r="F2359" s="3" t="s">
        <v>683</v>
      </c>
      <c r="G2359" s="50">
        <v>1</v>
      </c>
      <c r="H2359" s="3" t="s">
        <v>687</v>
      </c>
      <c r="I2359" s="3" t="s">
        <v>802</v>
      </c>
      <c r="J2359" s="33">
        <v>13</v>
      </c>
      <c r="K2359" s="3" t="s">
        <v>668</v>
      </c>
      <c r="L2359" s="34">
        <v>45344</v>
      </c>
      <c r="M2359" s="3" t="s">
        <v>106</v>
      </c>
      <c r="N2359" s="3" t="s">
        <v>662</v>
      </c>
      <c r="O2359" s="35">
        <v>0</v>
      </c>
      <c r="P2359" s="3" t="s">
        <v>664</v>
      </c>
      <c r="Q2359" s="3" t="s">
        <v>8</v>
      </c>
      <c r="R2359" s="3" t="s">
        <v>1465</v>
      </c>
      <c r="T2359" s="3" t="str">
        <f t="shared" si="83"/>
        <v>MUJER</v>
      </c>
      <c r="U2359" s="48"/>
      <c r="V2359" s="3" t="s">
        <v>1599</v>
      </c>
      <c r="AA2359" s="3" t="str">
        <f t="shared" si="84"/>
        <v>MUJERMUJERINICIO LABORALACTIVOCAMISETABASICO NEUTRO</v>
      </c>
    </row>
    <row r="2360" spans="1:27">
      <c r="A2360" s="3">
        <v>297076</v>
      </c>
      <c r="B2360" s="3" t="s">
        <v>10</v>
      </c>
      <c r="C2360" s="3" t="s">
        <v>685</v>
      </c>
      <c r="D2360" s="3" t="s">
        <v>748</v>
      </c>
      <c r="E2360" s="3" t="s">
        <v>701</v>
      </c>
      <c r="F2360" s="3" t="s">
        <v>683</v>
      </c>
      <c r="G2360" s="50">
        <v>1</v>
      </c>
      <c r="H2360" s="3" t="s">
        <v>688</v>
      </c>
      <c r="I2360" s="3" t="s">
        <v>802</v>
      </c>
      <c r="J2360" s="33">
        <v>25</v>
      </c>
      <c r="K2360" s="3" t="s">
        <v>668</v>
      </c>
      <c r="L2360" s="34">
        <v>45344</v>
      </c>
      <c r="M2360" s="3" t="s">
        <v>106</v>
      </c>
      <c r="N2360" s="3" t="s">
        <v>662</v>
      </c>
      <c r="O2360" s="35">
        <v>0</v>
      </c>
      <c r="P2360" s="3" t="s">
        <v>664</v>
      </c>
      <c r="Q2360" s="3" t="s">
        <v>8</v>
      </c>
      <c r="R2360" s="3" t="s">
        <v>1465</v>
      </c>
      <c r="T2360" s="3" t="str">
        <f t="shared" si="83"/>
        <v>MUJER</v>
      </c>
      <c r="U2360" s="48"/>
      <c r="V2360" s="3" t="s">
        <v>1599</v>
      </c>
      <c r="AA2360" s="3" t="str">
        <f t="shared" si="84"/>
        <v>MUJERMUJERINICIO LABORALACTIVOCAMISETABASICO NEUTRO</v>
      </c>
    </row>
    <row r="2361" spans="1:27">
      <c r="A2361" s="3">
        <v>297076</v>
      </c>
      <c r="B2361" s="3" t="s">
        <v>10</v>
      </c>
      <c r="C2361" s="3" t="s">
        <v>685</v>
      </c>
      <c r="D2361" s="3" t="s">
        <v>748</v>
      </c>
      <c r="E2361" s="3" t="s">
        <v>701</v>
      </c>
      <c r="F2361" s="3" t="s">
        <v>683</v>
      </c>
      <c r="G2361" s="50">
        <v>1</v>
      </c>
      <c r="H2361" s="3" t="s">
        <v>689</v>
      </c>
      <c r="I2361" s="3" t="s">
        <v>802</v>
      </c>
      <c r="J2361" s="33">
        <v>16</v>
      </c>
      <c r="K2361" s="3" t="s">
        <v>668</v>
      </c>
      <c r="L2361" s="34">
        <v>45344</v>
      </c>
      <c r="M2361" s="3" t="s">
        <v>106</v>
      </c>
      <c r="N2361" s="3" t="s">
        <v>662</v>
      </c>
      <c r="O2361" s="35">
        <v>0</v>
      </c>
      <c r="P2361" s="3" t="s">
        <v>664</v>
      </c>
      <c r="Q2361" s="3" t="s">
        <v>8</v>
      </c>
      <c r="R2361" s="3" t="s">
        <v>1465</v>
      </c>
      <c r="T2361" s="3" t="str">
        <f t="shared" ref="T2361:T2424" si="85">+IF(B2361="NINA","INFANTIL",IF(B2361="NINO","INFANTIL",IF(B2361="BEBITA","INFANTIL",IF(B2361="BEBITO","INFANTIL",IF(B2361="BEBE","INFANTIL",IF(B2361="HOGAR","HOGAR Y COMPLEMENTOS",IF(B2361="COMPLEMENTOS","HOGAR Y COMPLEMENTOS",IF(B2361="COLEGIAL","HOGAR Y COMPLEMENTOS",IF(B2361="INT MUJER","INTERIOR",IF(B2361="INT HOMBRE","INTERIOR",IF(B2361="INT NINA","INTERIOR",IF(B2361="INT NINO","INTERIOR",IF(B2361="INT BEBITA","INTERIOR",IF(B2361="INT BEBITO","INTERIOR",IF(B2361="MUJER","MUJER",IF(B2361="HOMBRE","HOMBRE",""))))))))))))))))</f>
        <v>MUJER</v>
      </c>
      <c r="U2361" s="48"/>
      <c r="V2361" s="3" t="s">
        <v>1599</v>
      </c>
      <c r="AA2361" s="3" t="str">
        <f t="shared" si="84"/>
        <v>MUJERMUJERINICIO LABORALACTIVOCAMISETABASICO NEUTRO</v>
      </c>
    </row>
    <row r="2362" spans="1:27">
      <c r="A2362" s="3">
        <v>297076</v>
      </c>
      <c r="B2362" s="3" t="s">
        <v>10</v>
      </c>
      <c r="C2362" s="3" t="s">
        <v>685</v>
      </c>
      <c r="D2362" s="3" t="s">
        <v>748</v>
      </c>
      <c r="E2362" s="3" t="s">
        <v>701</v>
      </c>
      <c r="F2362" s="3" t="s">
        <v>683</v>
      </c>
      <c r="G2362" s="50">
        <v>1</v>
      </c>
      <c r="H2362" s="3" t="s">
        <v>690</v>
      </c>
      <c r="I2362" s="3" t="s">
        <v>802</v>
      </c>
      <c r="J2362" s="33">
        <v>29</v>
      </c>
      <c r="K2362" s="3" t="s">
        <v>668</v>
      </c>
      <c r="L2362" s="34">
        <v>45344</v>
      </c>
      <c r="M2362" s="3" t="s">
        <v>106</v>
      </c>
      <c r="N2362" s="3" t="s">
        <v>662</v>
      </c>
      <c r="O2362" s="35">
        <v>0</v>
      </c>
      <c r="P2362" s="3" t="s">
        <v>664</v>
      </c>
      <c r="Q2362" s="3" t="s">
        <v>8</v>
      </c>
      <c r="R2362" s="3" t="s">
        <v>1465</v>
      </c>
      <c r="T2362" s="3" t="str">
        <f t="shared" si="85"/>
        <v>MUJER</v>
      </c>
      <c r="U2362" s="48"/>
      <c r="V2362" s="3" t="s">
        <v>1599</v>
      </c>
      <c r="AA2362" s="3" t="str">
        <f t="shared" si="84"/>
        <v>MUJERMUJERINICIO LABORALACTIVOCAMISETABASICO NEUTRO</v>
      </c>
    </row>
    <row r="2363" spans="1:27">
      <c r="A2363" s="3">
        <v>297076</v>
      </c>
      <c r="B2363" s="3" t="s">
        <v>10</v>
      </c>
      <c r="C2363" s="3" t="s">
        <v>685</v>
      </c>
      <c r="D2363" s="3" t="s">
        <v>748</v>
      </c>
      <c r="E2363" s="3" t="s">
        <v>701</v>
      </c>
      <c r="F2363" s="3" t="s">
        <v>683</v>
      </c>
      <c r="G2363" s="50">
        <v>1</v>
      </c>
      <c r="H2363" s="3" t="s">
        <v>690</v>
      </c>
      <c r="I2363" s="3" t="s">
        <v>692</v>
      </c>
      <c r="J2363" s="33">
        <v>12</v>
      </c>
      <c r="K2363" s="3" t="s">
        <v>668</v>
      </c>
      <c r="L2363" s="34">
        <v>45344</v>
      </c>
      <c r="M2363" s="3" t="s">
        <v>106</v>
      </c>
      <c r="N2363" s="3" t="s">
        <v>662</v>
      </c>
      <c r="O2363" s="35">
        <v>0</v>
      </c>
      <c r="P2363" s="3" t="s">
        <v>664</v>
      </c>
      <c r="Q2363" s="3" t="s">
        <v>8</v>
      </c>
      <c r="R2363" s="3" t="s">
        <v>1465</v>
      </c>
      <c r="T2363" s="3" t="str">
        <f t="shared" si="85"/>
        <v>MUJER</v>
      </c>
      <c r="U2363" s="48"/>
      <c r="V2363" s="3" t="s">
        <v>1599</v>
      </c>
      <c r="AA2363" s="3" t="str">
        <f t="shared" si="84"/>
        <v>MUJERMUJERINICIO LABORALACTIVOCAMISETABASICO NEUTRO</v>
      </c>
    </row>
    <row r="2364" spans="1:27">
      <c r="A2364" s="3">
        <v>297076</v>
      </c>
      <c r="B2364" s="3" t="s">
        <v>10</v>
      </c>
      <c r="C2364" s="3" t="s">
        <v>685</v>
      </c>
      <c r="D2364" s="3" t="s">
        <v>748</v>
      </c>
      <c r="E2364" s="3" t="s">
        <v>701</v>
      </c>
      <c r="F2364" s="3" t="s">
        <v>683</v>
      </c>
      <c r="G2364" s="50">
        <v>1</v>
      </c>
      <c r="H2364" s="3" t="s">
        <v>687</v>
      </c>
      <c r="I2364" s="3" t="s">
        <v>823</v>
      </c>
      <c r="J2364" s="33">
        <v>12</v>
      </c>
      <c r="K2364" s="3" t="s">
        <v>668</v>
      </c>
      <c r="L2364" s="34">
        <v>45344</v>
      </c>
      <c r="M2364" s="3" t="s">
        <v>106</v>
      </c>
      <c r="N2364" s="3" t="s">
        <v>662</v>
      </c>
      <c r="O2364" s="35">
        <v>0</v>
      </c>
      <c r="P2364" s="3" t="s">
        <v>664</v>
      </c>
      <c r="Q2364" s="3" t="s">
        <v>8</v>
      </c>
      <c r="R2364" s="3" t="s">
        <v>1465</v>
      </c>
      <c r="T2364" s="3" t="str">
        <f t="shared" si="85"/>
        <v>MUJER</v>
      </c>
      <c r="U2364" s="48"/>
      <c r="V2364" s="3" t="s">
        <v>1599</v>
      </c>
      <c r="AA2364" s="3" t="str">
        <f t="shared" si="84"/>
        <v>MUJERMUJERINICIO LABORALACTIVOCAMISETABASICO NEUTRO</v>
      </c>
    </row>
    <row r="2365" spans="1:27">
      <c r="A2365" s="3">
        <v>297076</v>
      </c>
      <c r="B2365" s="3" t="s">
        <v>10</v>
      </c>
      <c r="C2365" s="3" t="s">
        <v>685</v>
      </c>
      <c r="D2365" s="3" t="s">
        <v>748</v>
      </c>
      <c r="E2365" s="3" t="s">
        <v>701</v>
      </c>
      <c r="F2365" s="3" t="s">
        <v>683</v>
      </c>
      <c r="G2365" s="50">
        <v>1</v>
      </c>
      <c r="H2365" s="3" t="s">
        <v>688</v>
      </c>
      <c r="I2365" s="3" t="s">
        <v>823</v>
      </c>
      <c r="J2365" s="33">
        <v>12</v>
      </c>
      <c r="K2365" s="3" t="s">
        <v>668</v>
      </c>
      <c r="L2365" s="34">
        <v>45344</v>
      </c>
      <c r="M2365" s="3" t="s">
        <v>106</v>
      </c>
      <c r="N2365" s="3" t="s">
        <v>662</v>
      </c>
      <c r="O2365" s="35">
        <v>0</v>
      </c>
      <c r="P2365" s="3" t="s">
        <v>664</v>
      </c>
      <c r="Q2365" s="3" t="s">
        <v>8</v>
      </c>
      <c r="R2365" s="3" t="s">
        <v>1465</v>
      </c>
      <c r="T2365" s="3" t="str">
        <f t="shared" si="85"/>
        <v>MUJER</v>
      </c>
      <c r="U2365" s="48"/>
      <c r="V2365" s="3" t="s">
        <v>1599</v>
      </c>
      <c r="AA2365" s="3" t="str">
        <f t="shared" si="84"/>
        <v>MUJERMUJERINICIO LABORALACTIVOCAMISETABASICO NEUTRO</v>
      </c>
    </row>
    <row r="2366" spans="1:27">
      <c r="A2366" s="3">
        <v>297076</v>
      </c>
      <c r="B2366" s="3" t="s">
        <v>10</v>
      </c>
      <c r="C2366" s="3" t="s">
        <v>685</v>
      </c>
      <c r="D2366" s="3" t="s">
        <v>748</v>
      </c>
      <c r="E2366" s="3" t="s">
        <v>701</v>
      </c>
      <c r="F2366" s="3" t="s">
        <v>683</v>
      </c>
      <c r="G2366" s="50">
        <v>1</v>
      </c>
      <c r="H2366" s="3" t="s">
        <v>689</v>
      </c>
      <c r="I2366" s="3" t="s">
        <v>823</v>
      </c>
      <c r="J2366" s="33">
        <v>12</v>
      </c>
      <c r="K2366" s="3" t="s">
        <v>668</v>
      </c>
      <c r="L2366" s="34">
        <v>45344</v>
      </c>
      <c r="M2366" s="3" t="s">
        <v>106</v>
      </c>
      <c r="N2366" s="3" t="s">
        <v>662</v>
      </c>
      <c r="O2366" s="35">
        <v>0</v>
      </c>
      <c r="P2366" s="3" t="s">
        <v>664</v>
      </c>
      <c r="Q2366" s="3" t="s">
        <v>8</v>
      </c>
      <c r="R2366" s="3" t="s">
        <v>1465</v>
      </c>
      <c r="T2366" s="3" t="str">
        <f t="shared" si="85"/>
        <v>MUJER</v>
      </c>
      <c r="U2366" s="48"/>
      <c r="V2366" s="3" t="s">
        <v>1599</v>
      </c>
      <c r="AA2366" s="3" t="str">
        <f t="shared" si="84"/>
        <v>MUJERMUJERINICIO LABORALACTIVOCAMISETABASICO NEUTRO</v>
      </c>
    </row>
    <row r="2367" spans="1:27">
      <c r="A2367" s="3">
        <v>297076</v>
      </c>
      <c r="B2367" s="3" t="s">
        <v>10</v>
      </c>
      <c r="C2367" s="3" t="s">
        <v>685</v>
      </c>
      <c r="D2367" s="3" t="s">
        <v>748</v>
      </c>
      <c r="E2367" s="3" t="s">
        <v>701</v>
      </c>
      <c r="F2367" s="3" t="s">
        <v>683</v>
      </c>
      <c r="G2367" s="50">
        <v>1</v>
      </c>
      <c r="H2367" s="3" t="s">
        <v>690</v>
      </c>
      <c r="I2367" s="3" t="s">
        <v>823</v>
      </c>
      <c r="J2367" s="33">
        <v>12</v>
      </c>
      <c r="K2367" s="3" t="s">
        <v>668</v>
      </c>
      <c r="L2367" s="34">
        <v>45344</v>
      </c>
      <c r="M2367" s="3" t="s">
        <v>106</v>
      </c>
      <c r="N2367" s="3" t="s">
        <v>662</v>
      </c>
      <c r="O2367" s="35">
        <v>0</v>
      </c>
      <c r="P2367" s="3" t="s">
        <v>664</v>
      </c>
      <c r="Q2367" s="3" t="s">
        <v>8</v>
      </c>
      <c r="R2367" s="3" t="s">
        <v>1465</v>
      </c>
      <c r="T2367" s="3" t="str">
        <f t="shared" si="85"/>
        <v>MUJER</v>
      </c>
      <c r="U2367" s="48"/>
      <c r="V2367" s="3" t="s">
        <v>1599</v>
      </c>
      <c r="AA2367" s="3" t="str">
        <f t="shared" ref="AA2367:AA2430" si="86">+CONCATENATE(T2367,B2367,C2367,D2367,E2367,F2367)</f>
        <v>MUJERMUJERINICIO LABORALACTIVOCAMISETABASICO NEUTRO</v>
      </c>
    </row>
    <row r="2368" spans="1:27">
      <c r="A2368" s="3">
        <v>297077</v>
      </c>
      <c r="B2368" s="3" t="s">
        <v>10</v>
      </c>
      <c r="C2368" s="3" t="s">
        <v>685</v>
      </c>
      <c r="D2368" s="3" t="s">
        <v>748</v>
      </c>
      <c r="E2368" s="3" t="s">
        <v>701</v>
      </c>
      <c r="F2368" s="3" t="s">
        <v>683</v>
      </c>
      <c r="G2368" s="50">
        <v>1</v>
      </c>
      <c r="H2368" s="3" t="s">
        <v>689</v>
      </c>
      <c r="I2368" s="3" t="s">
        <v>823</v>
      </c>
      <c r="J2368" s="33">
        <v>21</v>
      </c>
      <c r="K2368" s="3" t="s">
        <v>668</v>
      </c>
      <c r="L2368" s="34">
        <v>45344</v>
      </c>
      <c r="M2368" s="3" t="s">
        <v>106</v>
      </c>
      <c r="N2368" s="3" t="s">
        <v>662</v>
      </c>
      <c r="O2368" s="35">
        <v>0</v>
      </c>
      <c r="P2368" s="3" t="s">
        <v>664</v>
      </c>
      <c r="Q2368" s="3" t="s">
        <v>8</v>
      </c>
      <c r="R2368" s="3" t="s">
        <v>1465</v>
      </c>
      <c r="T2368" s="3" t="str">
        <f t="shared" si="85"/>
        <v>MUJER</v>
      </c>
      <c r="U2368" s="48"/>
      <c r="V2368" s="3" t="s">
        <v>1599</v>
      </c>
      <c r="AA2368" s="3" t="str">
        <f t="shared" si="86"/>
        <v>MUJERMUJERINICIO LABORALACTIVOCAMISETABASICO NEUTRO</v>
      </c>
    </row>
    <row r="2369" spans="1:27">
      <c r="A2369" s="3">
        <v>297077</v>
      </c>
      <c r="B2369" s="3" t="s">
        <v>10</v>
      </c>
      <c r="C2369" s="3" t="s">
        <v>685</v>
      </c>
      <c r="D2369" s="3" t="s">
        <v>748</v>
      </c>
      <c r="E2369" s="3" t="s">
        <v>701</v>
      </c>
      <c r="F2369" s="3" t="s">
        <v>683</v>
      </c>
      <c r="G2369" s="50">
        <v>1</v>
      </c>
      <c r="H2369" s="3" t="s">
        <v>687</v>
      </c>
      <c r="I2369" s="3" t="s">
        <v>709</v>
      </c>
      <c r="J2369" s="33">
        <v>50</v>
      </c>
      <c r="K2369" s="3" t="s">
        <v>668</v>
      </c>
      <c r="L2369" s="34">
        <v>45344</v>
      </c>
      <c r="M2369" s="3" t="s">
        <v>106</v>
      </c>
      <c r="N2369" s="3" t="s">
        <v>662</v>
      </c>
      <c r="O2369" s="35">
        <v>0</v>
      </c>
      <c r="P2369" s="3" t="s">
        <v>664</v>
      </c>
      <c r="Q2369" s="3" t="s">
        <v>8</v>
      </c>
      <c r="R2369" s="3" t="s">
        <v>1465</v>
      </c>
      <c r="T2369" s="3" t="str">
        <f t="shared" si="85"/>
        <v>MUJER</v>
      </c>
      <c r="U2369" s="48"/>
      <c r="V2369" s="3" t="s">
        <v>1599</v>
      </c>
      <c r="AA2369" s="3" t="str">
        <f t="shared" si="86"/>
        <v>MUJERMUJERINICIO LABORALACTIVOCAMISETABASICO NEUTRO</v>
      </c>
    </row>
    <row r="2370" spans="1:27">
      <c r="A2370" s="3">
        <v>297077</v>
      </c>
      <c r="B2370" s="3" t="s">
        <v>10</v>
      </c>
      <c r="C2370" s="3" t="s">
        <v>685</v>
      </c>
      <c r="D2370" s="3" t="s">
        <v>748</v>
      </c>
      <c r="E2370" s="3" t="s">
        <v>701</v>
      </c>
      <c r="F2370" s="3" t="s">
        <v>683</v>
      </c>
      <c r="G2370" s="50">
        <v>1</v>
      </c>
      <c r="H2370" s="3" t="s">
        <v>690</v>
      </c>
      <c r="I2370" s="3" t="s">
        <v>709</v>
      </c>
      <c r="J2370" s="33">
        <v>44</v>
      </c>
      <c r="K2370" s="3" t="s">
        <v>668</v>
      </c>
      <c r="L2370" s="34">
        <v>45344</v>
      </c>
      <c r="M2370" s="3" t="s">
        <v>106</v>
      </c>
      <c r="N2370" s="3" t="s">
        <v>662</v>
      </c>
      <c r="O2370" s="35">
        <v>0</v>
      </c>
      <c r="P2370" s="3" t="s">
        <v>664</v>
      </c>
      <c r="Q2370" s="3" t="s">
        <v>8</v>
      </c>
      <c r="R2370" s="3" t="s">
        <v>1465</v>
      </c>
      <c r="T2370" s="3" t="str">
        <f t="shared" si="85"/>
        <v>MUJER</v>
      </c>
      <c r="U2370" s="48"/>
      <c r="V2370" s="3" t="s">
        <v>1599</v>
      </c>
      <c r="AA2370" s="3" t="str">
        <f t="shared" si="86"/>
        <v>MUJERMUJERINICIO LABORALACTIVOCAMISETABASICO NEUTRO</v>
      </c>
    </row>
    <row r="2371" spans="1:27">
      <c r="A2371" s="3">
        <v>297078</v>
      </c>
      <c r="B2371" s="3" t="s">
        <v>10</v>
      </c>
      <c r="C2371" s="3" t="s">
        <v>685</v>
      </c>
      <c r="D2371" s="3" t="s">
        <v>748</v>
      </c>
      <c r="E2371" s="3" t="s">
        <v>701</v>
      </c>
      <c r="F2371" s="3" t="s">
        <v>683</v>
      </c>
      <c r="G2371" s="50">
        <v>1</v>
      </c>
      <c r="H2371" s="3" t="s">
        <v>687</v>
      </c>
      <c r="I2371" s="3" t="s">
        <v>684</v>
      </c>
      <c r="J2371" s="33">
        <v>13</v>
      </c>
      <c r="K2371" s="3" t="s">
        <v>668</v>
      </c>
      <c r="L2371" s="34">
        <v>45344</v>
      </c>
      <c r="M2371" s="3" t="s">
        <v>106</v>
      </c>
      <c r="N2371" s="3" t="s">
        <v>662</v>
      </c>
      <c r="O2371" s="35">
        <v>0</v>
      </c>
      <c r="P2371" s="3" t="s">
        <v>664</v>
      </c>
      <c r="Q2371" s="3" t="s">
        <v>8</v>
      </c>
      <c r="R2371" s="3" t="s">
        <v>1465</v>
      </c>
      <c r="T2371" s="3" t="str">
        <f t="shared" si="85"/>
        <v>MUJER</v>
      </c>
      <c r="U2371" s="48"/>
      <c r="V2371" s="3" t="s">
        <v>1599</v>
      </c>
      <c r="AA2371" s="3" t="str">
        <f t="shared" si="86"/>
        <v>MUJERMUJERINICIO LABORALACTIVOCAMISETABASICO NEUTRO</v>
      </c>
    </row>
    <row r="2372" spans="1:27">
      <c r="A2372" s="3">
        <v>297078</v>
      </c>
      <c r="B2372" s="3" t="s">
        <v>10</v>
      </c>
      <c r="C2372" s="3" t="s">
        <v>685</v>
      </c>
      <c r="D2372" s="3" t="s">
        <v>748</v>
      </c>
      <c r="E2372" s="3" t="s">
        <v>701</v>
      </c>
      <c r="F2372" s="3" t="s">
        <v>683</v>
      </c>
      <c r="G2372" s="50">
        <v>1</v>
      </c>
      <c r="H2372" s="3" t="s">
        <v>688</v>
      </c>
      <c r="I2372" s="3" t="s">
        <v>684</v>
      </c>
      <c r="J2372" s="33">
        <v>18</v>
      </c>
      <c r="K2372" s="3" t="s">
        <v>668</v>
      </c>
      <c r="L2372" s="34">
        <v>45344</v>
      </c>
      <c r="M2372" s="3" t="s">
        <v>106</v>
      </c>
      <c r="N2372" s="3" t="s">
        <v>662</v>
      </c>
      <c r="O2372" s="35">
        <v>0</v>
      </c>
      <c r="P2372" s="3" t="s">
        <v>664</v>
      </c>
      <c r="Q2372" s="3" t="s">
        <v>8</v>
      </c>
      <c r="R2372" s="3" t="s">
        <v>1465</v>
      </c>
      <c r="T2372" s="3" t="str">
        <f t="shared" si="85"/>
        <v>MUJER</v>
      </c>
      <c r="U2372" s="48"/>
      <c r="V2372" s="3" t="s">
        <v>1599</v>
      </c>
      <c r="AA2372" s="3" t="str">
        <f t="shared" si="86"/>
        <v>MUJERMUJERINICIO LABORALACTIVOCAMISETABASICO NEUTRO</v>
      </c>
    </row>
    <row r="2373" spans="1:27">
      <c r="A2373" s="3">
        <v>297078</v>
      </c>
      <c r="B2373" s="3" t="s">
        <v>10</v>
      </c>
      <c r="C2373" s="3" t="s">
        <v>685</v>
      </c>
      <c r="D2373" s="3" t="s">
        <v>748</v>
      </c>
      <c r="E2373" s="3" t="s">
        <v>701</v>
      </c>
      <c r="F2373" s="3" t="s">
        <v>683</v>
      </c>
      <c r="G2373" s="50">
        <v>1</v>
      </c>
      <c r="H2373" s="3" t="s">
        <v>690</v>
      </c>
      <c r="I2373" s="3" t="s">
        <v>684</v>
      </c>
      <c r="J2373" s="33">
        <v>20</v>
      </c>
      <c r="K2373" s="3" t="s">
        <v>668</v>
      </c>
      <c r="L2373" s="34">
        <v>45344</v>
      </c>
      <c r="M2373" s="3" t="s">
        <v>106</v>
      </c>
      <c r="N2373" s="3" t="s">
        <v>662</v>
      </c>
      <c r="O2373" s="35">
        <v>0</v>
      </c>
      <c r="P2373" s="3" t="s">
        <v>664</v>
      </c>
      <c r="Q2373" s="3" t="s">
        <v>8</v>
      </c>
      <c r="R2373" s="3" t="s">
        <v>1465</v>
      </c>
      <c r="T2373" s="3" t="str">
        <f t="shared" si="85"/>
        <v>MUJER</v>
      </c>
      <c r="U2373" s="48"/>
      <c r="V2373" s="3" t="s">
        <v>1599</v>
      </c>
      <c r="AA2373" s="3" t="str">
        <f t="shared" si="86"/>
        <v>MUJERMUJERINICIO LABORALACTIVOCAMISETABASICO NEUTRO</v>
      </c>
    </row>
    <row r="2374" spans="1:27">
      <c r="A2374" s="3">
        <v>297078</v>
      </c>
      <c r="B2374" s="3" t="s">
        <v>10</v>
      </c>
      <c r="C2374" s="3" t="s">
        <v>685</v>
      </c>
      <c r="D2374" s="3" t="s">
        <v>748</v>
      </c>
      <c r="E2374" s="3" t="s">
        <v>701</v>
      </c>
      <c r="F2374" s="3" t="s">
        <v>683</v>
      </c>
      <c r="G2374" s="50">
        <v>1</v>
      </c>
      <c r="H2374" s="3" t="s">
        <v>687</v>
      </c>
      <c r="I2374" s="3" t="s">
        <v>802</v>
      </c>
      <c r="J2374" s="33">
        <v>13</v>
      </c>
      <c r="K2374" s="3" t="s">
        <v>668</v>
      </c>
      <c r="L2374" s="34">
        <v>45344</v>
      </c>
      <c r="M2374" s="3" t="s">
        <v>106</v>
      </c>
      <c r="N2374" s="3" t="s">
        <v>662</v>
      </c>
      <c r="O2374" s="35">
        <v>0</v>
      </c>
      <c r="P2374" s="3" t="s">
        <v>664</v>
      </c>
      <c r="Q2374" s="3" t="s">
        <v>8</v>
      </c>
      <c r="R2374" s="3" t="s">
        <v>1465</v>
      </c>
      <c r="T2374" s="3" t="str">
        <f t="shared" si="85"/>
        <v>MUJER</v>
      </c>
      <c r="U2374" s="48"/>
      <c r="V2374" s="3" t="s">
        <v>1599</v>
      </c>
      <c r="AA2374" s="3" t="str">
        <f t="shared" si="86"/>
        <v>MUJERMUJERINICIO LABORALACTIVOCAMISETABASICO NEUTRO</v>
      </c>
    </row>
    <row r="2375" spans="1:27">
      <c r="A2375" s="3">
        <v>297078</v>
      </c>
      <c r="B2375" s="3" t="s">
        <v>10</v>
      </c>
      <c r="C2375" s="3" t="s">
        <v>685</v>
      </c>
      <c r="D2375" s="3" t="s">
        <v>748</v>
      </c>
      <c r="E2375" s="3" t="s">
        <v>701</v>
      </c>
      <c r="F2375" s="3" t="s">
        <v>683</v>
      </c>
      <c r="G2375" s="50">
        <v>1</v>
      </c>
      <c r="H2375" s="3" t="s">
        <v>688</v>
      </c>
      <c r="I2375" s="3" t="s">
        <v>802</v>
      </c>
      <c r="J2375" s="33">
        <v>14</v>
      </c>
      <c r="K2375" s="3" t="s">
        <v>668</v>
      </c>
      <c r="L2375" s="34">
        <v>45344</v>
      </c>
      <c r="M2375" s="3" t="s">
        <v>106</v>
      </c>
      <c r="N2375" s="3" t="s">
        <v>662</v>
      </c>
      <c r="O2375" s="35">
        <v>0</v>
      </c>
      <c r="P2375" s="3" t="s">
        <v>664</v>
      </c>
      <c r="Q2375" s="3" t="s">
        <v>8</v>
      </c>
      <c r="R2375" s="3" t="s">
        <v>1465</v>
      </c>
      <c r="T2375" s="3" t="str">
        <f t="shared" si="85"/>
        <v>MUJER</v>
      </c>
      <c r="U2375" s="48"/>
      <c r="V2375" s="3" t="s">
        <v>1599</v>
      </c>
      <c r="AA2375" s="3" t="str">
        <f t="shared" si="86"/>
        <v>MUJERMUJERINICIO LABORALACTIVOCAMISETABASICO NEUTRO</v>
      </c>
    </row>
    <row r="2376" spans="1:27">
      <c r="A2376" s="3">
        <v>297078</v>
      </c>
      <c r="B2376" s="3" t="s">
        <v>10</v>
      </c>
      <c r="C2376" s="3" t="s">
        <v>685</v>
      </c>
      <c r="D2376" s="3" t="s">
        <v>748</v>
      </c>
      <c r="E2376" s="3" t="s">
        <v>701</v>
      </c>
      <c r="F2376" s="3" t="s">
        <v>683</v>
      </c>
      <c r="G2376" s="50">
        <v>1</v>
      </c>
      <c r="H2376" s="3" t="s">
        <v>689</v>
      </c>
      <c r="I2376" s="3" t="s">
        <v>802</v>
      </c>
      <c r="J2376" s="33">
        <v>14</v>
      </c>
      <c r="K2376" s="3" t="s">
        <v>668</v>
      </c>
      <c r="L2376" s="34">
        <v>45344</v>
      </c>
      <c r="M2376" s="3" t="s">
        <v>106</v>
      </c>
      <c r="N2376" s="3" t="s">
        <v>662</v>
      </c>
      <c r="O2376" s="35">
        <v>0</v>
      </c>
      <c r="P2376" s="3" t="s">
        <v>664</v>
      </c>
      <c r="Q2376" s="3" t="s">
        <v>8</v>
      </c>
      <c r="R2376" s="3" t="s">
        <v>1465</v>
      </c>
      <c r="T2376" s="3" t="str">
        <f t="shared" si="85"/>
        <v>MUJER</v>
      </c>
      <c r="U2376" s="48"/>
      <c r="V2376" s="3" t="s">
        <v>1599</v>
      </c>
      <c r="AA2376" s="3" t="str">
        <f t="shared" si="86"/>
        <v>MUJERMUJERINICIO LABORALACTIVOCAMISETABASICO NEUTRO</v>
      </c>
    </row>
    <row r="2377" spans="1:27">
      <c r="A2377" s="3">
        <v>297078</v>
      </c>
      <c r="B2377" s="3" t="s">
        <v>10</v>
      </c>
      <c r="C2377" s="3" t="s">
        <v>685</v>
      </c>
      <c r="D2377" s="3" t="s">
        <v>748</v>
      </c>
      <c r="E2377" s="3" t="s">
        <v>701</v>
      </c>
      <c r="F2377" s="3" t="s">
        <v>683</v>
      </c>
      <c r="G2377" s="50">
        <v>1</v>
      </c>
      <c r="H2377" s="3" t="s">
        <v>690</v>
      </c>
      <c r="I2377" s="3" t="s">
        <v>802</v>
      </c>
      <c r="J2377" s="33">
        <v>12</v>
      </c>
      <c r="K2377" s="3" t="s">
        <v>668</v>
      </c>
      <c r="L2377" s="34">
        <v>45344</v>
      </c>
      <c r="M2377" s="3" t="s">
        <v>106</v>
      </c>
      <c r="N2377" s="3" t="s">
        <v>662</v>
      </c>
      <c r="O2377" s="35">
        <v>0</v>
      </c>
      <c r="P2377" s="3" t="s">
        <v>664</v>
      </c>
      <c r="Q2377" s="3" t="s">
        <v>8</v>
      </c>
      <c r="R2377" s="3" t="s">
        <v>1465</v>
      </c>
      <c r="T2377" s="3" t="str">
        <f t="shared" si="85"/>
        <v>MUJER</v>
      </c>
      <c r="U2377" s="48"/>
      <c r="V2377" s="3" t="s">
        <v>1599</v>
      </c>
      <c r="AA2377" s="3" t="str">
        <f t="shared" si="86"/>
        <v>MUJERMUJERINICIO LABORALACTIVOCAMISETABASICO NEUTRO</v>
      </c>
    </row>
    <row r="2378" spans="1:27">
      <c r="A2378" s="3">
        <v>297078</v>
      </c>
      <c r="B2378" s="3" t="s">
        <v>10</v>
      </c>
      <c r="C2378" s="3" t="s">
        <v>685</v>
      </c>
      <c r="D2378" s="3" t="s">
        <v>748</v>
      </c>
      <c r="E2378" s="3" t="s">
        <v>701</v>
      </c>
      <c r="F2378" s="3" t="s">
        <v>683</v>
      </c>
      <c r="G2378" s="50">
        <v>1</v>
      </c>
      <c r="H2378" s="3" t="s">
        <v>690</v>
      </c>
      <c r="I2378" s="3" t="s">
        <v>692</v>
      </c>
      <c r="J2378" s="33">
        <v>12</v>
      </c>
      <c r="K2378" s="3" t="s">
        <v>668</v>
      </c>
      <c r="L2378" s="34">
        <v>45344</v>
      </c>
      <c r="M2378" s="3" t="s">
        <v>106</v>
      </c>
      <c r="N2378" s="3" t="s">
        <v>662</v>
      </c>
      <c r="O2378" s="35">
        <v>0</v>
      </c>
      <c r="P2378" s="3" t="s">
        <v>664</v>
      </c>
      <c r="Q2378" s="3" t="s">
        <v>8</v>
      </c>
      <c r="R2378" s="3" t="s">
        <v>1465</v>
      </c>
      <c r="T2378" s="3" t="str">
        <f t="shared" si="85"/>
        <v>MUJER</v>
      </c>
      <c r="U2378" s="48"/>
      <c r="V2378" s="3" t="s">
        <v>1599</v>
      </c>
      <c r="AA2378" s="3" t="str">
        <f t="shared" si="86"/>
        <v>MUJERMUJERINICIO LABORALACTIVOCAMISETABASICO NEUTRO</v>
      </c>
    </row>
    <row r="2379" spans="1:27">
      <c r="A2379" s="3">
        <v>297078</v>
      </c>
      <c r="B2379" s="3" t="s">
        <v>10</v>
      </c>
      <c r="C2379" s="3" t="s">
        <v>685</v>
      </c>
      <c r="D2379" s="3" t="s">
        <v>748</v>
      </c>
      <c r="E2379" s="3" t="s">
        <v>701</v>
      </c>
      <c r="F2379" s="3" t="s">
        <v>683</v>
      </c>
      <c r="G2379" s="50">
        <v>1</v>
      </c>
      <c r="H2379" s="3" t="s">
        <v>687</v>
      </c>
      <c r="I2379" s="3" t="s">
        <v>823</v>
      </c>
      <c r="J2379" s="33">
        <v>12</v>
      </c>
      <c r="K2379" s="3" t="s">
        <v>668</v>
      </c>
      <c r="L2379" s="34">
        <v>45344</v>
      </c>
      <c r="M2379" s="3" t="s">
        <v>106</v>
      </c>
      <c r="N2379" s="3" t="s">
        <v>662</v>
      </c>
      <c r="O2379" s="35">
        <v>0</v>
      </c>
      <c r="P2379" s="3" t="s">
        <v>664</v>
      </c>
      <c r="Q2379" s="3" t="s">
        <v>8</v>
      </c>
      <c r="R2379" s="3" t="s">
        <v>1465</v>
      </c>
      <c r="T2379" s="3" t="str">
        <f t="shared" si="85"/>
        <v>MUJER</v>
      </c>
      <c r="U2379" s="48"/>
      <c r="V2379" s="3" t="s">
        <v>1599</v>
      </c>
      <c r="AA2379" s="3" t="str">
        <f t="shared" si="86"/>
        <v>MUJERMUJERINICIO LABORALACTIVOCAMISETABASICO NEUTRO</v>
      </c>
    </row>
    <row r="2380" spans="1:27">
      <c r="A2380" s="3">
        <v>297078</v>
      </c>
      <c r="B2380" s="3" t="s">
        <v>10</v>
      </c>
      <c r="C2380" s="3" t="s">
        <v>685</v>
      </c>
      <c r="D2380" s="3" t="s">
        <v>748</v>
      </c>
      <c r="E2380" s="3" t="s">
        <v>701</v>
      </c>
      <c r="F2380" s="3" t="s">
        <v>683</v>
      </c>
      <c r="G2380" s="50">
        <v>1</v>
      </c>
      <c r="H2380" s="3" t="s">
        <v>688</v>
      </c>
      <c r="I2380" s="3" t="s">
        <v>823</v>
      </c>
      <c r="J2380" s="33">
        <v>12</v>
      </c>
      <c r="K2380" s="3" t="s">
        <v>668</v>
      </c>
      <c r="L2380" s="34">
        <v>45344</v>
      </c>
      <c r="M2380" s="3" t="s">
        <v>106</v>
      </c>
      <c r="N2380" s="3" t="s">
        <v>662</v>
      </c>
      <c r="O2380" s="35">
        <v>0</v>
      </c>
      <c r="P2380" s="3" t="s">
        <v>664</v>
      </c>
      <c r="Q2380" s="3" t="s">
        <v>8</v>
      </c>
      <c r="R2380" s="3" t="s">
        <v>1465</v>
      </c>
      <c r="T2380" s="3" t="str">
        <f t="shared" si="85"/>
        <v>MUJER</v>
      </c>
      <c r="U2380" s="48"/>
      <c r="V2380" s="3" t="s">
        <v>1599</v>
      </c>
      <c r="AA2380" s="3" t="str">
        <f t="shared" si="86"/>
        <v>MUJERMUJERINICIO LABORALACTIVOCAMISETABASICO NEUTRO</v>
      </c>
    </row>
    <row r="2381" spans="1:27">
      <c r="A2381" s="3">
        <v>297078</v>
      </c>
      <c r="B2381" s="3" t="s">
        <v>10</v>
      </c>
      <c r="C2381" s="3" t="s">
        <v>685</v>
      </c>
      <c r="D2381" s="3" t="s">
        <v>748</v>
      </c>
      <c r="E2381" s="3" t="s">
        <v>701</v>
      </c>
      <c r="F2381" s="3" t="s">
        <v>683</v>
      </c>
      <c r="G2381" s="50">
        <v>1</v>
      </c>
      <c r="H2381" s="3" t="s">
        <v>690</v>
      </c>
      <c r="I2381" s="3" t="s">
        <v>823</v>
      </c>
      <c r="J2381" s="33">
        <v>12</v>
      </c>
      <c r="K2381" s="3" t="s">
        <v>668</v>
      </c>
      <c r="L2381" s="34">
        <v>45344</v>
      </c>
      <c r="M2381" s="3" t="s">
        <v>106</v>
      </c>
      <c r="N2381" s="3" t="s">
        <v>662</v>
      </c>
      <c r="O2381" s="35">
        <v>0</v>
      </c>
      <c r="P2381" s="3" t="s">
        <v>664</v>
      </c>
      <c r="Q2381" s="3" t="s">
        <v>8</v>
      </c>
      <c r="R2381" s="3" t="s">
        <v>1465</v>
      </c>
      <c r="T2381" s="3" t="str">
        <f t="shared" si="85"/>
        <v>MUJER</v>
      </c>
      <c r="U2381" s="48"/>
      <c r="V2381" s="3" t="s">
        <v>1599</v>
      </c>
      <c r="AA2381" s="3" t="str">
        <f t="shared" si="86"/>
        <v>MUJERMUJERINICIO LABORALACTIVOCAMISETABASICO NEUTRO</v>
      </c>
    </row>
    <row r="2382" spans="1:27">
      <c r="A2382" s="3">
        <v>297078</v>
      </c>
      <c r="B2382" s="3" t="s">
        <v>10</v>
      </c>
      <c r="C2382" s="3" t="s">
        <v>685</v>
      </c>
      <c r="D2382" s="3" t="s">
        <v>748</v>
      </c>
      <c r="E2382" s="3" t="s">
        <v>701</v>
      </c>
      <c r="F2382" s="3" t="s">
        <v>683</v>
      </c>
      <c r="G2382" s="50">
        <v>1</v>
      </c>
      <c r="H2382" s="3" t="s">
        <v>687</v>
      </c>
      <c r="I2382" s="3" t="s">
        <v>709</v>
      </c>
      <c r="J2382" s="33">
        <v>50</v>
      </c>
      <c r="K2382" s="3" t="s">
        <v>668</v>
      </c>
      <c r="L2382" s="34">
        <v>45344</v>
      </c>
      <c r="M2382" s="3" t="s">
        <v>106</v>
      </c>
      <c r="N2382" s="3" t="s">
        <v>662</v>
      </c>
      <c r="O2382" s="35">
        <v>0</v>
      </c>
      <c r="P2382" s="3" t="s">
        <v>664</v>
      </c>
      <c r="Q2382" s="3" t="s">
        <v>8</v>
      </c>
      <c r="R2382" s="3" t="s">
        <v>1465</v>
      </c>
      <c r="T2382" s="3" t="str">
        <f t="shared" si="85"/>
        <v>MUJER</v>
      </c>
      <c r="U2382" s="48"/>
      <c r="V2382" s="3" t="s">
        <v>1599</v>
      </c>
      <c r="AA2382" s="3" t="str">
        <f t="shared" si="86"/>
        <v>MUJERMUJERINICIO LABORALACTIVOCAMISETABASICO NEUTRO</v>
      </c>
    </row>
    <row r="2383" spans="1:27">
      <c r="A2383" s="3">
        <v>297078</v>
      </c>
      <c r="B2383" s="3" t="s">
        <v>10</v>
      </c>
      <c r="C2383" s="3" t="s">
        <v>685</v>
      </c>
      <c r="D2383" s="3" t="s">
        <v>748</v>
      </c>
      <c r="E2383" s="3" t="s">
        <v>701</v>
      </c>
      <c r="F2383" s="3" t="s">
        <v>683</v>
      </c>
      <c r="G2383" s="50">
        <v>1</v>
      </c>
      <c r="H2383" s="3" t="s">
        <v>688</v>
      </c>
      <c r="I2383" s="3" t="s">
        <v>709</v>
      </c>
      <c r="J2383" s="33">
        <v>45</v>
      </c>
      <c r="K2383" s="3" t="s">
        <v>668</v>
      </c>
      <c r="L2383" s="34">
        <v>45344</v>
      </c>
      <c r="M2383" s="3" t="s">
        <v>106</v>
      </c>
      <c r="N2383" s="3" t="s">
        <v>662</v>
      </c>
      <c r="O2383" s="35">
        <v>0</v>
      </c>
      <c r="P2383" s="3" t="s">
        <v>664</v>
      </c>
      <c r="Q2383" s="3" t="s">
        <v>8</v>
      </c>
      <c r="R2383" s="3" t="s">
        <v>1465</v>
      </c>
      <c r="T2383" s="3" t="str">
        <f t="shared" si="85"/>
        <v>MUJER</v>
      </c>
      <c r="U2383" s="48"/>
      <c r="V2383" s="3" t="s">
        <v>1599</v>
      </c>
      <c r="AA2383" s="3" t="str">
        <f t="shared" si="86"/>
        <v>MUJERMUJERINICIO LABORALACTIVOCAMISETABASICO NEUTRO</v>
      </c>
    </row>
    <row r="2384" spans="1:27">
      <c r="A2384" s="3">
        <v>297078</v>
      </c>
      <c r="B2384" s="3" t="s">
        <v>10</v>
      </c>
      <c r="C2384" s="3" t="s">
        <v>685</v>
      </c>
      <c r="D2384" s="3" t="s">
        <v>748</v>
      </c>
      <c r="E2384" s="3" t="s">
        <v>701</v>
      </c>
      <c r="F2384" s="3" t="s">
        <v>683</v>
      </c>
      <c r="G2384" s="50">
        <v>1</v>
      </c>
      <c r="H2384" s="3" t="s">
        <v>689</v>
      </c>
      <c r="I2384" s="3" t="s">
        <v>709</v>
      </c>
      <c r="J2384" s="33">
        <v>46</v>
      </c>
      <c r="K2384" s="3" t="s">
        <v>668</v>
      </c>
      <c r="L2384" s="34">
        <v>45344</v>
      </c>
      <c r="M2384" s="3" t="s">
        <v>106</v>
      </c>
      <c r="N2384" s="3" t="s">
        <v>662</v>
      </c>
      <c r="O2384" s="35">
        <v>0</v>
      </c>
      <c r="P2384" s="3" t="s">
        <v>664</v>
      </c>
      <c r="Q2384" s="3" t="s">
        <v>8</v>
      </c>
      <c r="R2384" s="3" t="s">
        <v>1465</v>
      </c>
      <c r="T2384" s="3" t="str">
        <f t="shared" si="85"/>
        <v>MUJER</v>
      </c>
      <c r="U2384" s="48"/>
      <c r="V2384" s="3" t="s">
        <v>1599</v>
      </c>
      <c r="AA2384" s="3" t="str">
        <f t="shared" si="86"/>
        <v>MUJERMUJERINICIO LABORALACTIVOCAMISETABASICO NEUTRO</v>
      </c>
    </row>
    <row r="2385" spans="1:27">
      <c r="A2385" s="3">
        <v>297078</v>
      </c>
      <c r="B2385" s="3" t="s">
        <v>10</v>
      </c>
      <c r="C2385" s="3" t="s">
        <v>685</v>
      </c>
      <c r="D2385" s="3" t="s">
        <v>748</v>
      </c>
      <c r="E2385" s="3" t="s">
        <v>701</v>
      </c>
      <c r="F2385" s="3" t="s">
        <v>683</v>
      </c>
      <c r="G2385" s="50">
        <v>1</v>
      </c>
      <c r="H2385" s="3" t="s">
        <v>690</v>
      </c>
      <c r="I2385" s="3" t="s">
        <v>709</v>
      </c>
      <c r="J2385" s="33">
        <v>45</v>
      </c>
      <c r="K2385" s="3" t="s">
        <v>668</v>
      </c>
      <c r="L2385" s="34">
        <v>45344</v>
      </c>
      <c r="M2385" s="3" t="s">
        <v>106</v>
      </c>
      <c r="N2385" s="3" t="s">
        <v>662</v>
      </c>
      <c r="O2385" s="35">
        <v>0</v>
      </c>
      <c r="P2385" s="3" t="s">
        <v>664</v>
      </c>
      <c r="Q2385" s="3" t="s">
        <v>8</v>
      </c>
      <c r="R2385" s="3" t="s">
        <v>1465</v>
      </c>
      <c r="T2385" s="3" t="str">
        <f t="shared" si="85"/>
        <v>MUJER</v>
      </c>
      <c r="U2385" s="48"/>
      <c r="V2385" s="3" t="s">
        <v>1599</v>
      </c>
      <c r="AA2385" s="3" t="str">
        <f t="shared" si="86"/>
        <v>MUJERMUJERINICIO LABORALACTIVOCAMISETABASICO NEUTRO</v>
      </c>
    </row>
    <row r="2386" spans="1:27">
      <c r="A2386" s="3">
        <v>297079</v>
      </c>
      <c r="B2386" s="3" t="s">
        <v>10</v>
      </c>
      <c r="C2386" s="3" t="s">
        <v>685</v>
      </c>
      <c r="D2386" s="3" t="s">
        <v>748</v>
      </c>
      <c r="E2386" s="3" t="s">
        <v>701</v>
      </c>
      <c r="F2386" s="3" t="s">
        <v>683</v>
      </c>
      <c r="G2386" s="50">
        <v>1</v>
      </c>
      <c r="H2386" s="3" t="s">
        <v>690</v>
      </c>
      <c r="I2386" s="3" t="s">
        <v>684</v>
      </c>
      <c r="J2386" s="33">
        <v>21</v>
      </c>
      <c r="K2386" s="3" t="s">
        <v>668</v>
      </c>
      <c r="L2386" s="34">
        <v>45344</v>
      </c>
      <c r="M2386" s="3" t="s">
        <v>106</v>
      </c>
      <c r="N2386" s="3" t="s">
        <v>662</v>
      </c>
      <c r="O2386" s="35">
        <v>0</v>
      </c>
      <c r="P2386" s="3" t="s">
        <v>664</v>
      </c>
      <c r="Q2386" s="3" t="s">
        <v>8</v>
      </c>
      <c r="R2386" s="3" t="s">
        <v>1465</v>
      </c>
      <c r="T2386" s="3" t="str">
        <f t="shared" si="85"/>
        <v>MUJER</v>
      </c>
      <c r="U2386" s="48"/>
      <c r="V2386" s="3" t="s">
        <v>1599</v>
      </c>
      <c r="AA2386" s="3" t="str">
        <f t="shared" si="86"/>
        <v>MUJERMUJERINICIO LABORALACTIVOCAMISETABASICO NEUTRO</v>
      </c>
    </row>
    <row r="2387" spans="1:27">
      <c r="A2387" s="3">
        <v>297079</v>
      </c>
      <c r="B2387" s="3" t="s">
        <v>10</v>
      </c>
      <c r="C2387" s="3" t="s">
        <v>685</v>
      </c>
      <c r="D2387" s="3" t="s">
        <v>748</v>
      </c>
      <c r="E2387" s="3" t="s">
        <v>701</v>
      </c>
      <c r="F2387" s="3" t="s">
        <v>683</v>
      </c>
      <c r="G2387" s="50">
        <v>1</v>
      </c>
      <c r="H2387" s="3" t="s">
        <v>688</v>
      </c>
      <c r="I2387" s="3" t="s">
        <v>802</v>
      </c>
      <c r="J2387" s="33">
        <v>18</v>
      </c>
      <c r="K2387" s="3" t="s">
        <v>668</v>
      </c>
      <c r="L2387" s="34">
        <v>45344</v>
      </c>
      <c r="M2387" s="3" t="s">
        <v>106</v>
      </c>
      <c r="N2387" s="3" t="s">
        <v>662</v>
      </c>
      <c r="O2387" s="35">
        <v>0</v>
      </c>
      <c r="P2387" s="3" t="s">
        <v>664</v>
      </c>
      <c r="Q2387" s="3" t="s">
        <v>8</v>
      </c>
      <c r="R2387" s="3" t="s">
        <v>1465</v>
      </c>
      <c r="T2387" s="3" t="str">
        <f t="shared" si="85"/>
        <v>MUJER</v>
      </c>
      <c r="U2387" s="48"/>
      <c r="V2387" s="3" t="s">
        <v>1599</v>
      </c>
      <c r="AA2387" s="3" t="str">
        <f t="shared" si="86"/>
        <v>MUJERMUJERINICIO LABORALACTIVOCAMISETABASICO NEUTRO</v>
      </c>
    </row>
    <row r="2388" spans="1:27">
      <c r="A2388" s="3">
        <v>297079</v>
      </c>
      <c r="B2388" s="3" t="s">
        <v>10</v>
      </c>
      <c r="C2388" s="3" t="s">
        <v>685</v>
      </c>
      <c r="D2388" s="3" t="s">
        <v>748</v>
      </c>
      <c r="E2388" s="3" t="s">
        <v>701</v>
      </c>
      <c r="F2388" s="3" t="s">
        <v>683</v>
      </c>
      <c r="G2388" s="50">
        <v>1</v>
      </c>
      <c r="H2388" s="3" t="s">
        <v>689</v>
      </c>
      <c r="I2388" s="3" t="s">
        <v>802</v>
      </c>
      <c r="J2388" s="33">
        <v>18</v>
      </c>
      <c r="K2388" s="3" t="s">
        <v>668</v>
      </c>
      <c r="L2388" s="34">
        <v>45344</v>
      </c>
      <c r="M2388" s="3" t="s">
        <v>106</v>
      </c>
      <c r="N2388" s="3" t="s">
        <v>662</v>
      </c>
      <c r="O2388" s="35">
        <v>0</v>
      </c>
      <c r="P2388" s="3" t="s">
        <v>664</v>
      </c>
      <c r="Q2388" s="3" t="s">
        <v>8</v>
      </c>
      <c r="R2388" s="3" t="s">
        <v>1465</v>
      </c>
      <c r="T2388" s="3" t="str">
        <f t="shared" si="85"/>
        <v>MUJER</v>
      </c>
      <c r="U2388" s="48"/>
      <c r="V2388" s="3" t="s">
        <v>1599</v>
      </c>
      <c r="AA2388" s="3" t="str">
        <f t="shared" si="86"/>
        <v>MUJERMUJERINICIO LABORALACTIVOCAMISETABASICO NEUTRO</v>
      </c>
    </row>
    <row r="2389" spans="1:27">
      <c r="A2389" s="3">
        <v>297079</v>
      </c>
      <c r="B2389" s="3" t="s">
        <v>10</v>
      </c>
      <c r="C2389" s="3" t="s">
        <v>685</v>
      </c>
      <c r="D2389" s="3" t="s">
        <v>748</v>
      </c>
      <c r="E2389" s="3" t="s">
        <v>701</v>
      </c>
      <c r="F2389" s="3" t="s">
        <v>683</v>
      </c>
      <c r="G2389" s="50">
        <v>1</v>
      </c>
      <c r="H2389" s="3" t="s">
        <v>690</v>
      </c>
      <c r="I2389" s="3" t="s">
        <v>692</v>
      </c>
      <c r="J2389" s="33">
        <v>12</v>
      </c>
      <c r="K2389" s="3" t="s">
        <v>668</v>
      </c>
      <c r="L2389" s="34">
        <v>45344</v>
      </c>
      <c r="M2389" s="3" t="s">
        <v>106</v>
      </c>
      <c r="N2389" s="3" t="s">
        <v>662</v>
      </c>
      <c r="O2389" s="35">
        <v>0</v>
      </c>
      <c r="P2389" s="3" t="s">
        <v>664</v>
      </c>
      <c r="Q2389" s="3" t="s">
        <v>8</v>
      </c>
      <c r="R2389" s="3" t="s">
        <v>1465</v>
      </c>
      <c r="T2389" s="3" t="str">
        <f t="shared" si="85"/>
        <v>MUJER</v>
      </c>
      <c r="U2389" s="48"/>
      <c r="V2389" s="3" t="s">
        <v>1599</v>
      </c>
      <c r="AA2389" s="3" t="str">
        <f t="shared" si="86"/>
        <v>MUJERMUJERINICIO LABORALACTIVOCAMISETABASICO NEUTRO</v>
      </c>
    </row>
    <row r="2390" spans="1:27">
      <c r="A2390" s="3">
        <v>297079</v>
      </c>
      <c r="B2390" s="3" t="s">
        <v>10</v>
      </c>
      <c r="C2390" s="3" t="s">
        <v>685</v>
      </c>
      <c r="D2390" s="3" t="s">
        <v>748</v>
      </c>
      <c r="E2390" s="3" t="s">
        <v>701</v>
      </c>
      <c r="F2390" s="3" t="s">
        <v>683</v>
      </c>
      <c r="G2390" s="50">
        <v>1</v>
      </c>
      <c r="H2390" s="3" t="s">
        <v>687</v>
      </c>
      <c r="I2390" s="3" t="s">
        <v>823</v>
      </c>
      <c r="J2390" s="33">
        <v>12</v>
      </c>
      <c r="K2390" s="3" t="s">
        <v>668</v>
      </c>
      <c r="L2390" s="34">
        <v>45344</v>
      </c>
      <c r="M2390" s="3" t="s">
        <v>106</v>
      </c>
      <c r="N2390" s="3" t="s">
        <v>662</v>
      </c>
      <c r="O2390" s="35">
        <v>0</v>
      </c>
      <c r="P2390" s="3" t="s">
        <v>664</v>
      </c>
      <c r="Q2390" s="3" t="s">
        <v>8</v>
      </c>
      <c r="R2390" s="3" t="s">
        <v>1465</v>
      </c>
      <c r="T2390" s="3" t="str">
        <f t="shared" si="85"/>
        <v>MUJER</v>
      </c>
      <c r="U2390" s="48"/>
      <c r="V2390" s="3" t="s">
        <v>1599</v>
      </c>
      <c r="AA2390" s="3" t="str">
        <f t="shared" si="86"/>
        <v>MUJERMUJERINICIO LABORALACTIVOCAMISETABASICO NEUTRO</v>
      </c>
    </row>
    <row r="2391" spans="1:27">
      <c r="A2391" s="3">
        <v>297079</v>
      </c>
      <c r="B2391" s="3" t="s">
        <v>10</v>
      </c>
      <c r="C2391" s="3" t="s">
        <v>685</v>
      </c>
      <c r="D2391" s="3" t="s">
        <v>748</v>
      </c>
      <c r="E2391" s="3" t="s">
        <v>701</v>
      </c>
      <c r="F2391" s="3" t="s">
        <v>683</v>
      </c>
      <c r="G2391" s="50">
        <v>1</v>
      </c>
      <c r="H2391" s="3" t="s">
        <v>689</v>
      </c>
      <c r="I2391" s="3" t="s">
        <v>709</v>
      </c>
      <c r="J2391" s="33">
        <v>12</v>
      </c>
      <c r="K2391" s="3" t="s">
        <v>668</v>
      </c>
      <c r="L2391" s="34">
        <v>45344</v>
      </c>
      <c r="M2391" s="3" t="s">
        <v>106</v>
      </c>
      <c r="N2391" s="3" t="s">
        <v>662</v>
      </c>
      <c r="O2391" s="35">
        <v>0</v>
      </c>
      <c r="P2391" s="3" t="s">
        <v>664</v>
      </c>
      <c r="Q2391" s="3" t="s">
        <v>8</v>
      </c>
      <c r="R2391" s="3" t="s">
        <v>1465</v>
      </c>
      <c r="T2391" s="3" t="str">
        <f t="shared" si="85"/>
        <v>MUJER</v>
      </c>
      <c r="U2391" s="48"/>
      <c r="V2391" s="3" t="s">
        <v>1599</v>
      </c>
      <c r="AA2391" s="3" t="str">
        <f t="shared" si="86"/>
        <v>MUJERMUJERINICIO LABORALACTIVOCAMISETABASICO NEUTRO</v>
      </c>
    </row>
    <row r="2392" spans="1:27">
      <c r="A2392" s="3">
        <v>297079</v>
      </c>
      <c r="B2392" s="3" t="s">
        <v>10</v>
      </c>
      <c r="C2392" s="3" t="s">
        <v>685</v>
      </c>
      <c r="D2392" s="3" t="s">
        <v>748</v>
      </c>
      <c r="E2392" s="3" t="s">
        <v>701</v>
      </c>
      <c r="F2392" s="3" t="s">
        <v>683</v>
      </c>
      <c r="G2392" s="50">
        <v>1</v>
      </c>
      <c r="H2392" s="3" t="s">
        <v>690</v>
      </c>
      <c r="I2392" s="3" t="s">
        <v>709</v>
      </c>
      <c r="J2392" s="33">
        <v>65</v>
      </c>
      <c r="K2392" s="3" t="s">
        <v>668</v>
      </c>
      <c r="L2392" s="34">
        <v>45344</v>
      </c>
      <c r="M2392" s="3" t="s">
        <v>106</v>
      </c>
      <c r="N2392" s="3" t="s">
        <v>662</v>
      </c>
      <c r="O2392" s="35">
        <v>0</v>
      </c>
      <c r="P2392" s="3" t="s">
        <v>664</v>
      </c>
      <c r="Q2392" s="3" t="s">
        <v>8</v>
      </c>
      <c r="R2392" s="3" t="s">
        <v>1465</v>
      </c>
      <c r="T2392" s="3" t="str">
        <f t="shared" si="85"/>
        <v>MUJER</v>
      </c>
      <c r="U2392" s="48"/>
      <c r="V2392" s="3" t="s">
        <v>1599</v>
      </c>
      <c r="AA2392" s="3" t="str">
        <f t="shared" si="86"/>
        <v>MUJERMUJERINICIO LABORALACTIVOCAMISETABASICO NEUTRO</v>
      </c>
    </row>
    <row r="2393" spans="1:27">
      <c r="A2393" s="3">
        <v>297512</v>
      </c>
      <c r="B2393" s="3" t="s">
        <v>10</v>
      </c>
      <c r="C2393" s="3" t="s">
        <v>685</v>
      </c>
      <c r="D2393" s="3" t="s">
        <v>748</v>
      </c>
      <c r="E2393" s="3" t="s">
        <v>701</v>
      </c>
      <c r="F2393" s="3" t="s">
        <v>683</v>
      </c>
      <c r="G2393" s="50">
        <v>1</v>
      </c>
      <c r="H2393" s="3" t="s">
        <v>688</v>
      </c>
      <c r="I2393" s="3" t="s">
        <v>802</v>
      </c>
      <c r="J2393" s="33">
        <v>18</v>
      </c>
      <c r="K2393" s="3" t="s">
        <v>668</v>
      </c>
      <c r="L2393" s="34">
        <v>45344</v>
      </c>
      <c r="M2393" s="3" t="s">
        <v>106</v>
      </c>
      <c r="N2393" s="3" t="s">
        <v>662</v>
      </c>
      <c r="O2393" s="35">
        <v>0</v>
      </c>
      <c r="P2393" s="3" t="s">
        <v>664</v>
      </c>
      <c r="Q2393" s="3" t="s">
        <v>8</v>
      </c>
      <c r="R2393" s="3" t="s">
        <v>1465</v>
      </c>
      <c r="T2393" s="3" t="str">
        <f t="shared" si="85"/>
        <v>MUJER</v>
      </c>
      <c r="U2393" s="48"/>
      <c r="V2393" s="3" t="s">
        <v>1599</v>
      </c>
      <c r="AA2393" s="3" t="str">
        <f t="shared" si="86"/>
        <v>MUJERMUJERINICIO LABORALACTIVOCAMISETABASICO NEUTRO</v>
      </c>
    </row>
    <row r="2394" spans="1:27">
      <c r="A2394" s="3">
        <v>297512</v>
      </c>
      <c r="B2394" s="3" t="s">
        <v>10</v>
      </c>
      <c r="C2394" s="3" t="s">
        <v>685</v>
      </c>
      <c r="D2394" s="3" t="s">
        <v>748</v>
      </c>
      <c r="E2394" s="3" t="s">
        <v>701</v>
      </c>
      <c r="F2394" s="3" t="s">
        <v>683</v>
      </c>
      <c r="G2394" s="50">
        <v>1</v>
      </c>
      <c r="H2394" s="3" t="s">
        <v>689</v>
      </c>
      <c r="I2394" s="3" t="s">
        <v>802</v>
      </c>
      <c r="J2394" s="33">
        <v>19</v>
      </c>
      <c r="K2394" s="3" t="s">
        <v>668</v>
      </c>
      <c r="L2394" s="34">
        <v>45344</v>
      </c>
      <c r="M2394" s="3" t="s">
        <v>106</v>
      </c>
      <c r="N2394" s="3" t="s">
        <v>662</v>
      </c>
      <c r="O2394" s="35">
        <v>0</v>
      </c>
      <c r="P2394" s="3" t="s">
        <v>664</v>
      </c>
      <c r="Q2394" s="3" t="s">
        <v>8</v>
      </c>
      <c r="R2394" s="3" t="s">
        <v>1465</v>
      </c>
      <c r="T2394" s="3" t="str">
        <f t="shared" si="85"/>
        <v>MUJER</v>
      </c>
      <c r="U2394" s="48"/>
      <c r="V2394" s="3" t="s">
        <v>1599</v>
      </c>
      <c r="AA2394" s="3" t="str">
        <f t="shared" si="86"/>
        <v>MUJERMUJERINICIO LABORALACTIVOCAMISETABASICO NEUTRO</v>
      </c>
    </row>
    <row r="2395" spans="1:27">
      <c r="A2395" s="3">
        <v>297512</v>
      </c>
      <c r="B2395" s="3" t="s">
        <v>10</v>
      </c>
      <c r="C2395" s="3" t="s">
        <v>685</v>
      </c>
      <c r="D2395" s="3" t="s">
        <v>748</v>
      </c>
      <c r="E2395" s="3" t="s">
        <v>701</v>
      </c>
      <c r="F2395" s="3" t="s">
        <v>683</v>
      </c>
      <c r="G2395" s="50">
        <v>1</v>
      </c>
      <c r="H2395" s="3" t="s">
        <v>690</v>
      </c>
      <c r="I2395" s="3" t="s">
        <v>802</v>
      </c>
      <c r="J2395" s="33">
        <v>22</v>
      </c>
      <c r="K2395" s="3" t="s">
        <v>668</v>
      </c>
      <c r="L2395" s="34">
        <v>45344</v>
      </c>
      <c r="M2395" s="3" t="s">
        <v>106</v>
      </c>
      <c r="N2395" s="3" t="s">
        <v>662</v>
      </c>
      <c r="O2395" s="35">
        <v>0</v>
      </c>
      <c r="P2395" s="3" t="s">
        <v>664</v>
      </c>
      <c r="Q2395" s="3" t="s">
        <v>8</v>
      </c>
      <c r="R2395" s="3" t="s">
        <v>1465</v>
      </c>
      <c r="T2395" s="3" t="str">
        <f t="shared" si="85"/>
        <v>MUJER</v>
      </c>
      <c r="U2395" s="48"/>
      <c r="V2395" s="3" t="s">
        <v>1599</v>
      </c>
      <c r="AA2395" s="3" t="str">
        <f t="shared" si="86"/>
        <v>MUJERMUJERINICIO LABORALACTIVOCAMISETABASICO NEUTRO</v>
      </c>
    </row>
    <row r="2396" spans="1:27">
      <c r="A2396" s="3">
        <v>297512</v>
      </c>
      <c r="B2396" s="3" t="s">
        <v>10</v>
      </c>
      <c r="C2396" s="3" t="s">
        <v>685</v>
      </c>
      <c r="D2396" s="3" t="s">
        <v>748</v>
      </c>
      <c r="E2396" s="3" t="s">
        <v>701</v>
      </c>
      <c r="F2396" s="3" t="s">
        <v>683</v>
      </c>
      <c r="G2396" s="50">
        <v>1</v>
      </c>
      <c r="H2396" s="3" t="s">
        <v>687</v>
      </c>
      <c r="I2396" s="3" t="s">
        <v>692</v>
      </c>
      <c r="J2396" s="33">
        <v>16</v>
      </c>
      <c r="K2396" s="3" t="s">
        <v>668</v>
      </c>
      <c r="L2396" s="34">
        <v>45344</v>
      </c>
      <c r="M2396" s="3" t="s">
        <v>106</v>
      </c>
      <c r="N2396" s="3" t="s">
        <v>662</v>
      </c>
      <c r="O2396" s="35">
        <v>0</v>
      </c>
      <c r="P2396" s="3" t="s">
        <v>664</v>
      </c>
      <c r="Q2396" s="3" t="s">
        <v>8</v>
      </c>
      <c r="R2396" s="3" t="s">
        <v>1465</v>
      </c>
      <c r="T2396" s="3" t="str">
        <f t="shared" si="85"/>
        <v>MUJER</v>
      </c>
      <c r="U2396" s="48"/>
      <c r="V2396" s="3" t="s">
        <v>1599</v>
      </c>
      <c r="AA2396" s="3" t="str">
        <f t="shared" si="86"/>
        <v>MUJERMUJERINICIO LABORALACTIVOCAMISETABASICO NEUTRO</v>
      </c>
    </row>
    <row r="2397" spans="1:27">
      <c r="A2397" s="3">
        <v>297512</v>
      </c>
      <c r="B2397" s="3" t="s">
        <v>10</v>
      </c>
      <c r="C2397" s="3" t="s">
        <v>685</v>
      </c>
      <c r="D2397" s="3" t="s">
        <v>748</v>
      </c>
      <c r="E2397" s="3" t="s">
        <v>701</v>
      </c>
      <c r="F2397" s="3" t="s">
        <v>683</v>
      </c>
      <c r="G2397" s="50">
        <v>1</v>
      </c>
      <c r="H2397" s="3" t="s">
        <v>688</v>
      </c>
      <c r="I2397" s="3" t="s">
        <v>692</v>
      </c>
      <c r="J2397" s="33">
        <v>13</v>
      </c>
      <c r="K2397" s="3" t="s">
        <v>668</v>
      </c>
      <c r="L2397" s="34">
        <v>45344</v>
      </c>
      <c r="M2397" s="3" t="s">
        <v>106</v>
      </c>
      <c r="N2397" s="3" t="s">
        <v>662</v>
      </c>
      <c r="O2397" s="35">
        <v>0</v>
      </c>
      <c r="P2397" s="3" t="s">
        <v>664</v>
      </c>
      <c r="Q2397" s="3" t="s">
        <v>8</v>
      </c>
      <c r="R2397" s="3" t="s">
        <v>1465</v>
      </c>
      <c r="T2397" s="3" t="str">
        <f t="shared" si="85"/>
        <v>MUJER</v>
      </c>
      <c r="U2397" s="48"/>
      <c r="V2397" s="3" t="s">
        <v>1599</v>
      </c>
      <c r="AA2397" s="3" t="str">
        <f t="shared" si="86"/>
        <v>MUJERMUJERINICIO LABORALACTIVOCAMISETABASICO NEUTRO</v>
      </c>
    </row>
    <row r="2398" spans="1:27">
      <c r="A2398" s="3">
        <v>297512</v>
      </c>
      <c r="B2398" s="3" t="s">
        <v>10</v>
      </c>
      <c r="C2398" s="3" t="s">
        <v>685</v>
      </c>
      <c r="D2398" s="3" t="s">
        <v>748</v>
      </c>
      <c r="E2398" s="3" t="s">
        <v>701</v>
      </c>
      <c r="F2398" s="3" t="s">
        <v>683</v>
      </c>
      <c r="G2398" s="50">
        <v>1</v>
      </c>
      <c r="H2398" s="3" t="s">
        <v>689</v>
      </c>
      <c r="I2398" s="3" t="s">
        <v>692</v>
      </c>
      <c r="J2398" s="33">
        <v>14</v>
      </c>
      <c r="K2398" s="3" t="s">
        <v>668</v>
      </c>
      <c r="L2398" s="34">
        <v>45344</v>
      </c>
      <c r="M2398" s="3" t="s">
        <v>106</v>
      </c>
      <c r="N2398" s="3" t="s">
        <v>662</v>
      </c>
      <c r="O2398" s="35">
        <v>0</v>
      </c>
      <c r="P2398" s="3" t="s">
        <v>664</v>
      </c>
      <c r="Q2398" s="3" t="s">
        <v>8</v>
      </c>
      <c r="R2398" s="3" t="s">
        <v>1465</v>
      </c>
      <c r="T2398" s="3" t="str">
        <f t="shared" si="85"/>
        <v>MUJER</v>
      </c>
      <c r="U2398" s="48"/>
      <c r="V2398" s="3" t="s">
        <v>1599</v>
      </c>
      <c r="AA2398" s="3" t="str">
        <f t="shared" si="86"/>
        <v>MUJERMUJERINICIO LABORALACTIVOCAMISETABASICO NEUTRO</v>
      </c>
    </row>
    <row r="2399" spans="1:27">
      <c r="A2399" s="3">
        <v>297512</v>
      </c>
      <c r="B2399" s="3" t="s">
        <v>10</v>
      </c>
      <c r="C2399" s="3" t="s">
        <v>685</v>
      </c>
      <c r="D2399" s="3" t="s">
        <v>748</v>
      </c>
      <c r="E2399" s="3" t="s">
        <v>701</v>
      </c>
      <c r="F2399" s="3" t="s">
        <v>683</v>
      </c>
      <c r="G2399" s="50">
        <v>1</v>
      </c>
      <c r="H2399" s="3" t="s">
        <v>687</v>
      </c>
      <c r="I2399" s="3" t="s">
        <v>823</v>
      </c>
      <c r="J2399" s="33">
        <v>18</v>
      </c>
      <c r="K2399" s="3" t="s">
        <v>668</v>
      </c>
      <c r="L2399" s="34">
        <v>45344</v>
      </c>
      <c r="M2399" s="3" t="s">
        <v>106</v>
      </c>
      <c r="N2399" s="3" t="s">
        <v>662</v>
      </c>
      <c r="O2399" s="35">
        <v>0</v>
      </c>
      <c r="P2399" s="3" t="s">
        <v>664</v>
      </c>
      <c r="Q2399" s="3" t="s">
        <v>8</v>
      </c>
      <c r="R2399" s="3" t="s">
        <v>1465</v>
      </c>
      <c r="T2399" s="3" t="str">
        <f t="shared" si="85"/>
        <v>MUJER</v>
      </c>
      <c r="U2399" s="48"/>
      <c r="V2399" s="3" t="s">
        <v>1599</v>
      </c>
      <c r="AA2399" s="3" t="str">
        <f t="shared" si="86"/>
        <v>MUJERMUJERINICIO LABORALACTIVOCAMISETABASICO NEUTRO</v>
      </c>
    </row>
    <row r="2400" spans="1:27">
      <c r="A2400" s="3">
        <v>297512</v>
      </c>
      <c r="B2400" s="3" t="s">
        <v>10</v>
      </c>
      <c r="C2400" s="3" t="s">
        <v>685</v>
      </c>
      <c r="D2400" s="3" t="s">
        <v>748</v>
      </c>
      <c r="E2400" s="3" t="s">
        <v>701</v>
      </c>
      <c r="F2400" s="3" t="s">
        <v>683</v>
      </c>
      <c r="G2400" s="50">
        <v>1</v>
      </c>
      <c r="H2400" s="3" t="s">
        <v>688</v>
      </c>
      <c r="I2400" s="3" t="s">
        <v>823</v>
      </c>
      <c r="J2400" s="33">
        <v>12</v>
      </c>
      <c r="K2400" s="3" t="s">
        <v>668</v>
      </c>
      <c r="L2400" s="34">
        <v>45344</v>
      </c>
      <c r="M2400" s="3" t="s">
        <v>106</v>
      </c>
      <c r="N2400" s="3" t="s">
        <v>662</v>
      </c>
      <c r="O2400" s="35">
        <v>0</v>
      </c>
      <c r="P2400" s="3" t="s">
        <v>664</v>
      </c>
      <c r="Q2400" s="3" t="s">
        <v>8</v>
      </c>
      <c r="R2400" s="3" t="s">
        <v>1465</v>
      </c>
      <c r="T2400" s="3" t="str">
        <f t="shared" si="85"/>
        <v>MUJER</v>
      </c>
      <c r="U2400" s="48"/>
      <c r="V2400" s="3" t="s">
        <v>1599</v>
      </c>
      <c r="AA2400" s="3" t="str">
        <f t="shared" si="86"/>
        <v>MUJERMUJERINICIO LABORALACTIVOCAMISETABASICO NEUTRO</v>
      </c>
    </row>
    <row r="2401" spans="1:27">
      <c r="A2401" s="3">
        <v>297512</v>
      </c>
      <c r="B2401" s="3" t="s">
        <v>10</v>
      </c>
      <c r="C2401" s="3" t="s">
        <v>685</v>
      </c>
      <c r="D2401" s="3" t="s">
        <v>748</v>
      </c>
      <c r="E2401" s="3" t="s">
        <v>701</v>
      </c>
      <c r="F2401" s="3" t="s">
        <v>683</v>
      </c>
      <c r="G2401" s="50">
        <v>1</v>
      </c>
      <c r="H2401" s="3" t="s">
        <v>689</v>
      </c>
      <c r="I2401" s="3" t="s">
        <v>823</v>
      </c>
      <c r="J2401" s="33">
        <v>16</v>
      </c>
      <c r="K2401" s="3" t="s">
        <v>668</v>
      </c>
      <c r="L2401" s="34">
        <v>45344</v>
      </c>
      <c r="M2401" s="3" t="s">
        <v>106</v>
      </c>
      <c r="N2401" s="3" t="s">
        <v>662</v>
      </c>
      <c r="O2401" s="35">
        <v>0</v>
      </c>
      <c r="P2401" s="3" t="s">
        <v>664</v>
      </c>
      <c r="Q2401" s="3" t="s">
        <v>8</v>
      </c>
      <c r="R2401" s="3" t="s">
        <v>1465</v>
      </c>
      <c r="T2401" s="3" t="str">
        <f t="shared" si="85"/>
        <v>MUJER</v>
      </c>
      <c r="U2401" s="48"/>
      <c r="V2401" s="3" t="s">
        <v>1599</v>
      </c>
      <c r="AA2401" s="3" t="str">
        <f t="shared" si="86"/>
        <v>MUJERMUJERINICIO LABORALACTIVOCAMISETABASICO NEUTRO</v>
      </c>
    </row>
    <row r="2402" spans="1:27">
      <c r="A2402" s="3">
        <v>297512</v>
      </c>
      <c r="B2402" s="3" t="s">
        <v>10</v>
      </c>
      <c r="C2402" s="3" t="s">
        <v>685</v>
      </c>
      <c r="D2402" s="3" t="s">
        <v>748</v>
      </c>
      <c r="E2402" s="3" t="s">
        <v>701</v>
      </c>
      <c r="F2402" s="3" t="s">
        <v>683</v>
      </c>
      <c r="G2402" s="50">
        <v>1</v>
      </c>
      <c r="H2402" s="3" t="s">
        <v>690</v>
      </c>
      <c r="I2402" s="3" t="s">
        <v>823</v>
      </c>
      <c r="J2402" s="33">
        <v>18</v>
      </c>
      <c r="K2402" s="3" t="s">
        <v>668</v>
      </c>
      <c r="L2402" s="34">
        <v>45344</v>
      </c>
      <c r="M2402" s="3" t="s">
        <v>106</v>
      </c>
      <c r="N2402" s="3" t="s">
        <v>662</v>
      </c>
      <c r="O2402" s="35">
        <v>0</v>
      </c>
      <c r="P2402" s="3" t="s">
        <v>664</v>
      </c>
      <c r="Q2402" s="3" t="s">
        <v>8</v>
      </c>
      <c r="R2402" s="3" t="s">
        <v>1465</v>
      </c>
      <c r="T2402" s="3" t="str">
        <f t="shared" si="85"/>
        <v>MUJER</v>
      </c>
      <c r="U2402" s="48"/>
      <c r="V2402" s="3" t="s">
        <v>1599</v>
      </c>
      <c r="AA2402" s="3" t="str">
        <f t="shared" si="86"/>
        <v>MUJERMUJERINICIO LABORALACTIVOCAMISETABASICO NEUTRO</v>
      </c>
    </row>
    <row r="2403" spans="1:27">
      <c r="A2403" s="3">
        <v>297512</v>
      </c>
      <c r="B2403" s="3" t="s">
        <v>10</v>
      </c>
      <c r="C2403" s="3" t="s">
        <v>685</v>
      </c>
      <c r="D2403" s="3" t="s">
        <v>748</v>
      </c>
      <c r="E2403" s="3" t="s">
        <v>701</v>
      </c>
      <c r="F2403" s="3" t="s">
        <v>683</v>
      </c>
      <c r="G2403" s="50">
        <v>1</v>
      </c>
      <c r="H2403" s="3" t="s">
        <v>687</v>
      </c>
      <c r="I2403" s="3" t="s">
        <v>709</v>
      </c>
      <c r="J2403" s="33">
        <v>23</v>
      </c>
      <c r="K2403" s="3" t="s">
        <v>668</v>
      </c>
      <c r="L2403" s="34">
        <v>45344</v>
      </c>
      <c r="M2403" s="3" t="s">
        <v>106</v>
      </c>
      <c r="N2403" s="3" t="s">
        <v>662</v>
      </c>
      <c r="O2403" s="35">
        <v>0</v>
      </c>
      <c r="P2403" s="3" t="s">
        <v>664</v>
      </c>
      <c r="Q2403" s="3" t="s">
        <v>8</v>
      </c>
      <c r="R2403" s="3" t="s">
        <v>1465</v>
      </c>
      <c r="T2403" s="3" t="str">
        <f t="shared" si="85"/>
        <v>MUJER</v>
      </c>
      <c r="U2403" s="48"/>
      <c r="V2403" s="3" t="s">
        <v>1599</v>
      </c>
      <c r="AA2403" s="3" t="str">
        <f t="shared" si="86"/>
        <v>MUJERMUJERINICIO LABORALACTIVOCAMISETABASICO NEUTRO</v>
      </c>
    </row>
    <row r="2404" spans="1:27">
      <c r="A2404" s="3">
        <v>297512</v>
      </c>
      <c r="B2404" s="3" t="s">
        <v>10</v>
      </c>
      <c r="C2404" s="3" t="s">
        <v>685</v>
      </c>
      <c r="D2404" s="3" t="s">
        <v>748</v>
      </c>
      <c r="E2404" s="3" t="s">
        <v>701</v>
      </c>
      <c r="F2404" s="3" t="s">
        <v>683</v>
      </c>
      <c r="G2404" s="50">
        <v>1</v>
      </c>
      <c r="H2404" s="3" t="s">
        <v>689</v>
      </c>
      <c r="I2404" s="3" t="s">
        <v>709</v>
      </c>
      <c r="J2404" s="33">
        <v>16</v>
      </c>
      <c r="K2404" s="3" t="s">
        <v>668</v>
      </c>
      <c r="L2404" s="34">
        <v>45344</v>
      </c>
      <c r="M2404" s="3" t="s">
        <v>106</v>
      </c>
      <c r="N2404" s="3" t="s">
        <v>662</v>
      </c>
      <c r="O2404" s="35">
        <v>0</v>
      </c>
      <c r="P2404" s="3" t="s">
        <v>664</v>
      </c>
      <c r="Q2404" s="3" t="s">
        <v>8</v>
      </c>
      <c r="R2404" s="3" t="s">
        <v>1465</v>
      </c>
      <c r="T2404" s="3" t="str">
        <f t="shared" si="85"/>
        <v>MUJER</v>
      </c>
      <c r="U2404" s="48"/>
      <c r="V2404" s="3" t="s">
        <v>1599</v>
      </c>
      <c r="AA2404" s="3" t="str">
        <f t="shared" si="86"/>
        <v>MUJERMUJERINICIO LABORALACTIVOCAMISETABASICO NEUTRO</v>
      </c>
    </row>
    <row r="2405" spans="1:27">
      <c r="A2405" s="3">
        <v>297512</v>
      </c>
      <c r="B2405" s="3" t="s">
        <v>10</v>
      </c>
      <c r="C2405" s="3" t="s">
        <v>685</v>
      </c>
      <c r="D2405" s="3" t="s">
        <v>748</v>
      </c>
      <c r="E2405" s="3" t="s">
        <v>701</v>
      </c>
      <c r="F2405" s="3" t="s">
        <v>683</v>
      </c>
      <c r="G2405" s="50">
        <v>1</v>
      </c>
      <c r="H2405" s="3" t="s">
        <v>690</v>
      </c>
      <c r="I2405" s="3" t="s">
        <v>709</v>
      </c>
      <c r="J2405" s="33">
        <v>20</v>
      </c>
      <c r="K2405" s="3" t="s">
        <v>668</v>
      </c>
      <c r="L2405" s="34">
        <v>45344</v>
      </c>
      <c r="M2405" s="3" t="s">
        <v>106</v>
      </c>
      <c r="N2405" s="3" t="s">
        <v>662</v>
      </c>
      <c r="O2405" s="35">
        <v>0</v>
      </c>
      <c r="P2405" s="3" t="s">
        <v>664</v>
      </c>
      <c r="Q2405" s="3" t="s">
        <v>8</v>
      </c>
      <c r="R2405" s="3" t="s">
        <v>1465</v>
      </c>
      <c r="T2405" s="3" t="str">
        <f t="shared" si="85"/>
        <v>MUJER</v>
      </c>
      <c r="U2405" s="48"/>
      <c r="V2405" s="3" t="s">
        <v>1599</v>
      </c>
      <c r="AA2405" s="3" t="str">
        <f t="shared" si="86"/>
        <v>MUJERMUJERINICIO LABORALACTIVOCAMISETABASICO NEUTRO</v>
      </c>
    </row>
    <row r="2406" spans="1:27">
      <c r="A2406" s="3">
        <v>312375</v>
      </c>
      <c r="B2406" s="3" t="s">
        <v>10</v>
      </c>
      <c r="C2406" s="3" t="s">
        <v>685</v>
      </c>
      <c r="D2406" s="3" t="s">
        <v>748</v>
      </c>
      <c r="E2406" s="3" t="s">
        <v>701</v>
      </c>
      <c r="F2406" s="3" t="s">
        <v>683</v>
      </c>
      <c r="G2406" s="50">
        <v>1</v>
      </c>
      <c r="H2406" s="3" t="s">
        <v>687</v>
      </c>
      <c r="I2406" s="3" t="s">
        <v>713</v>
      </c>
      <c r="J2406" s="33">
        <v>12</v>
      </c>
      <c r="K2406" s="3" t="s">
        <v>668</v>
      </c>
      <c r="L2406" s="34">
        <v>45344</v>
      </c>
      <c r="M2406" s="3" t="s">
        <v>106</v>
      </c>
      <c r="N2406" s="3" t="s">
        <v>662</v>
      </c>
      <c r="O2406" s="35">
        <v>0</v>
      </c>
      <c r="P2406" s="3" t="s">
        <v>664</v>
      </c>
      <c r="Q2406" s="3" t="s">
        <v>8</v>
      </c>
      <c r="R2406" s="3" t="s">
        <v>1465</v>
      </c>
      <c r="T2406" s="3" t="str">
        <f t="shared" si="85"/>
        <v>MUJER</v>
      </c>
      <c r="U2406" s="48"/>
      <c r="V2406" s="3" t="s">
        <v>1599</v>
      </c>
      <c r="AA2406" s="3" t="str">
        <f t="shared" si="86"/>
        <v>MUJERMUJERINICIO LABORALACTIVOCAMISETABASICO NEUTRO</v>
      </c>
    </row>
    <row r="2407" spans="1:27">
      <c r="A2407" s="3">
        <v>312375</v>
      </c>
      <c r="B2407" s="3" t="s">
        <v>10</v>
      </c>
      <c r="C2407" s="3" t="s">
        <v>685</v>
      </c>
      <c r="D2407" s="3" t="s">
        <v>748</v>
      </c>
      <c r="E2407" s="3" t="s">
        <v>701</v>
      </c>
      <c r="F2407" s="3" t="s">
        <v>683</v>
      </c>
      <c r="G2407" s="50">
        <v>1</v>
      </c>
      <c r="H2407" s="3" t="s">
        <v>688</v>
      </c>
      <c r="I2407" s="3" t="s">
        <v>713</v>
      </c>
      <c r="J2407" s="33">
        <v>12</v>
      </c>
      <c r="K2407" s="3" t="s">
        <v>668</v>
      </c>
      <c r="L2407" s="34">
        <v>45344</v>
      </c>
      <c r="M2407" s="3" t="s">
        <v>106</v>
      </c>
      <c r="N2407" s="3" t="s">
        <v>662</v>
      </c>
      <c r="O2407" s="35">
        <v>0</v>
      </c>
      <c r="P2407" s="3" t="s">
        <v>664</v>
      </c>
      <c r="Q2407" s="3" t="s">
        <v>8</v>
      </c>
      <c r="R2407" s="3" t="s">
        <v>1465</v>
      </c>
      <c r="T2407" s="3" t="str">
        <f t="shared" si="85"/>
        <v>MUJER</v>
      </c>
      <c r="U2407" s="48"/>
      <c r="V2407" s="3" t="s">
        <v>1599</v>
      </c>
      <c r="AA2407" s="3" t="str">
        <f t="shared" si="86"/>
        <v>MUJERMUJERINICIO LABORALACTIVOCAMISETABASICO NEUTRO</v>
      </c>
    </row>
    <row r="2408" spans="1:27">
      <c r="A2408" s="3">
        <v>312375</v>
      </c>
      <c r="B2408" s="3" t="s">
        <v>10</v>
      </c>
      <c r="C2408" s="3" t="s">
        <v>685</v>
      </c>
      <c r="D2408" s="3" t="s">
        <v>748</v>
      </c>
      <c r="E2408" s="3" t="s">
        <v>701</v>
      </c>
      <c r="F2408" s="3" t="s">
        <v>683</v>
      </c>
      <c r="G2408" s="50">
        <v>1</v>
      </c>
      <c r="H2408" s="3" t="s">
        <v>689</v>
      </c>
      <c r="I2408" s="3" t="s">
        <v>713</v>
      </c>
      <c r="J2408" s="33">
        <v>18</v>
      </c>
      <c r="K2408" s="3" t="s">
        <v>668</v>
      </c>
      <c r="L2408" s="34">
        <v>45344</v>
      </c>
      <c r="M2408" s="3" t="s">
        <v>106</v>
      </c>
      <c r="N2408" s="3" t="s">
        <v>662</v>
      </c>
      <c r="O2408" s="35">
        <v>0</v>
      </c>
      <c r="P2408" s="3" t="s">
        <v>664</v>
      </c>
      <c r="Q2408" s="3" t="s">
        <v>8</v>
      </c>
      <c r="R2408" s="3" t="s">
        <v>1465</v>
      </c>
      <c r="T2408" s="3" t="str">
        <f t="shared" si="85"/>
        <v>MUJER</v>
      </c>
      <c r="U2408" s="48"/>
      <c r="V2408" s="3" t="s">
        <v>1599</v>
      </c>
      <c r="AA2408" s="3" t="str">
        <f t="shared" si="86"/>
        <v>MUJERMUJERINICIO LABORALACTIVOCAMISETABASICO NEUTRO</v>
      </c>
    </row>
    <row r="2409" spans="1:27">
      <c r="A2409" s="3">
        <v>312375</v>
      </c>
      <c r="B2409" s="3" t="s">
        <v>10</v>
      </c>
      <c r="C2409" s="3" t="s">
        <v>685</v>
      </c>
      <c r="D2409" s="3" t="s">
        <v>748</v>
      </c>
      <c r="E2409" s="3" t="s">
        <v>701</v>
      </c>
      <c r="F2409" s="3" t="s">
        <v>683</v>
      </c>
      <c r="G2409" s="50">
        <v>1</v>
      </c>
      <c r="H2409" s="3" t="s">
        <v>690</v>
      </c>
      <c r="I2409" s="3" t="s">
        <v>713</v>
      </c>
      <c r="J2409" s="33">
        <v>12</v>
      </c>
      <c r="K2409" s="3" t="s">
        <v>668</v>
      </c>
      <c r="L2409" s="34">
        <v>45344</v>
      </c>
      <c r="M2409" s="3" t="s">
        <v>106</v>
      </c>
      <c r="N2409" s="3" t="s">
        <v>662</v>
      </c>
      <c r="O2409" s="35">
        <v>0</v>
      </c>
      <c r="P2409" s="3" t="s">
        <v>664</v>
      </c>
      <c r="Q2409" s="3" t="s">
        <v>8</v>
      </c>
      <c r="R2409" s="3" t="s">
        <v>1465</v>
      </c>
      <c r="T2409" s="3" t="str">
        <f t="shared" si="85"/>
        <v>MUJER</v>
      </c>
      <c r="U2409" s="48"/>
      <c r="V2409" s="3" t="s">
        <v>1599</v>
      </c>
      <c r="AA2409" s="3" t="str">
        <f t="shared" si="86"/>
        <v>MUJERMUJERINICIO LABORALACTIVOCAMISETABASICO NEUTRO</v>
      </c>
    </row>
    <row r="2410" spans="1:27">
      <c r="A2410" s="3">
        <v>312375</v>
      </c>
      <c r="B2410" s="3" t="s">
        <v>10</v>
      </c>
      <c r="C2410" s="3" t="s">
        <v>685</v>
      </c>
      <c r="D2410" s="3" t="s">
        <v>748</v>
      </c>
      <c r="E2410" s="3" t="s">
        <v>701</v>
      </c>
      <c r="F2410" s="3" t="s">
        <v>683</v>
      </c>
      <c r="G2410" s="50">
        <v>1</v>
      </c>
      <c r="H2410" s="3" t="s">
        <v>687</v>
      </c>
      <c r="I2410" s="3" t="s">
        <v>802</v>
      </c>
      <c r="J2410" s="33">
        <v>14</v>
      </c>
      <c r="K2410" s="3" t="s">
        <v>668</v>
      </c>
      <c r="L2410" s="34">
        <v>45344</v>
      </c>
      <c r="M2410" s="3" t="s">
        <v>106</v>
      </c>
      <c r="N2410" s="3" t="s">
        <v>662</v>
      </c>
      <c r="O2410" s="35">
        <v>0</v>
      </c>
      <c r="P2410" s="3" t="s">
        <v>664</v>
      </c>
      <c r="Q2410" s="3" t="s">
        <v>8</v>
      </c>
      <c r="R2410" s="3" t="s">
        <v>1465</v>
      </c>
      <c r="T2410" s="3" t="str">
        <f t="shared" si="85"/>
        <v>MUJER</v>
      </c>
      <c r="U2410" s="48"/>
      <c r="V2410" s="3" t="s">
        <v>1599</v>
      </c>
      <c r="AA2410" s="3" t="str">
        <f t="shared" si="86"/>
        <v>MUJERMUJERINICIO LABORALACTIVOCAMISETABASICO NEUTRO</v>
      </c>
    </row>
    <row r="2411" spans="1:27">
      <c r="A2411" s="3">
        <v>312375</v>
      </c>
      <c r="B2411" s="3" t="s">
        <v>10</v>
      </c>
      <c r="C2411" s="3" t="s">
        <v>685</v>
      </c>
      <c r="D2411" s="3" t="s">
        <v>748</v>
      </c>
      <c r="E2411" s="3" t="s">
        <v>701</v>
      </c>
      <c r="F2411" s="3" t="s">
        <v>683</v>
      </c>
      <c r="G2411" s="50">
        <v>1</v>
      </c>
      <c r="H2411" s="3" t="s">
        <v>688</v>
      </c>
      <c r="I2411" s="3" t="s">
        <v>802</v>
      </c>
      <c r="J2411" s="33">
        <v>12</v>
      </c>
      <c r="K2411" s="3" t="s">
        <v>668</v>
      </c>
      <c r="L2411" s="34">
        <v>45344</v>
      </c>
      <c r="M2411" s="3" t="s">
        <v>106</v>
      </c>
      <c r="N2411" s="3" t="s">
        <v>662</v>
      </c>
      <c r="O2411" s="35">
        <v>0</v>
      </c>
      <c r="P2411" s="3" t="s">
        <v>664</v>
      </c>
      <c r="Q2411" s="3" t="s">
        <v>8</v>
      </c>
      <c r="R2411" s="3" t="s">
        <v>1465</v>
      </c>
      <c r="T2411" s="3" t="str">
        <f t="shared" si="85"/>
        <v>MUJER</v>
      </c>
      <c r="U2411" s="48"/>
      <c r="V2411" s="3" t="s">
        <v>1599</v>
      </c>
      <c r="AA2411" s="3" t="str">
        <f t="shared" si="86"/>
        <v>MUJERMUJERINICIO LABORALACTIVOCAMISETABASICO NEUTRO</v>
      </c>
    </row>
    <row r="2412" spans="1:27">
      <c r="A2412" s="3">
        <v>312375</v>
      </c>
      <c r="B2412" s="3" t="s">
        <v>10</v>
      </c>
      <c r="C2412" s="3" t="s">
        <v>685</v>
      </c>
      <c r="D2412" s="3" t="s">
        <v>748</v>
      </c>
      <c r="E2412" s="3" t="s">
        <v>701</v>
      </c>
      <c r="F2412" s="3" t="s">
        <v>683</v>
      </c>
      <c r="G2412" s="50">
        <v>1</v>
      </c>
      <c r="H2412" s="3" t="s">
        <v>689</v>
      </c>
      <c r="I2412" s="3" t="s">
        <v>802</v>
      </c>
      <c r="J2412" s="33">
        <v>12</v>
      </c>
      <c r="K2412" s="3" t="s">
        <v>668</v>
      </c>
      <c r="L2412" s="34">
        <v>45344</v>
      </c>
      <c r="M2412" s="3" t="s">
        <v>106</v>
      </c>
      <c r="N2412" s="3" t="s">
        <v>662</v>
      </c>
      <c r="O2412" s="35">
        <v>0</v>
      </c>
      <c r="P2412" s="3" t="s">
        <v>664</v>
      </c>
      <c r="Q2412" s="3" t="s">
        <v>8</v>
      </c>
      <c r="R2412" s="3" t="s">
        <v>1465</v>
      </c>
      <c r="T2412" s="3" t="str">
        <f t="shared" si="85"/>
        <v>MUJER</v>
      </c>
      <c r="U2412" s="48"/>
      <c r="V2412" s="3" t="s">
        <v>1599</v>
      </c>
      <c r="AA2412" s="3" t="str">
        <f t="shared" si="86"/>
        <v>MUJERMUJERINICIO LABORALACTIVOCAMISETABASICO NEUTRO</v>
      </c>
    </row>
    <row r="2413" spans="1:27">
      <c r="A2413" s="3">
        <v>312375</v>
      </c>
      <c r="B2413" s="3" t="s">
        <v>10</v>
      </c>
      <c r="C2413" s="3" t="s">
        <v>685</v>
      </c>
      <c r="D2413" s="3" t="s">
        <v>748</v>
      </c>
      <c r="E2413" s="3" t="s">
        <v>701</v>
      </c>
      <c r="F2413" s="3" t="s">
        <v>683</v>
      </c>
      <c r="G2413" s="50">
        <v>1</v>
      </c>
      <c r="H2413" s="3" t="s">
        <v>690</v>
      </c>
      <c r="I2413" s="3" t="s">
        <v>802</v>
      </c>
      <c r="J2413" s="33">
        <v>16</v>
      </c>
      <c r="K2413" s="3" t="s">
        <v>668</v>
      </c>
      <c r="L2413" s="34">
        <v>45344</v>
      </c>
      <c r="M2413" s="3" t="s">
        <v>106</v>
      </c>
      <c r="N2413" s="3" t="s">
        <v>662</v>
      </c>
      <c r="O2413" s="35">
        <v>0</v>
      </c>
      <c r="P2413" s="3" t="s">
        <v>664</v>
      </c>
      <c r="Q2413" s="3" t="s">
        <v>8</v>
      </c>
      <c r="R2413" s="3" t="s">
        <v>1465</v>
      </c>
      <c r="T2413" s="3" t="str">
        <f t="shared" si="85"/>
        <v>MUJER</v>
      </c>
      <c r="U2413" s="48"/>
      <c r="V2413" s="3" t="s">
        <v>1599</v>
      </c>
      <c r="AA2413" s="3" t="str">
        <f t="shared" si="86"/>
        <v>MUJERMUJERINICIO LABORALACTIVOCAMISETABASICO NEUTRO</v>
      </c>
    </row>
    <row r="2414" spans="1:27">
      <c r="A2414" s="3">
        <v>312375</v>
      </c>
      <c r="B2414" s="3" t="s">
        <v>10</v>
      </c>
      <c r="C2414" s="3" t="s">
        <v>685</v>
      </c>
      <c r="D2414" s="3" t="s">
        <v>748</v>
      </c>
      <c r="E2414" s="3" t="s">
        <v>701</v>
      </c>
      <c r="F2414" s="3" t="s">
        <v>683</v>
      </c>
      <c r="G2414" s="50">
        <v>1</v>
      </c>
      <c r="H2414" s="3" t="s">
        <v>687</v>
      </c>
      <c r="I2414" s="3" t="s">
        <v>709</v>
      </c>
      <c r="J2414" s="33">
        <v>19</v>
      </c>
      <c r="K2414" s="3" t="s">
        <v>668</v>
      </c>
      <c r="L2414" s="34">
        <v>45344</v>
      </c>
      <c r="M2414" s="3" t="s">
        <v>106</v>
      </c>
      <c r="N2414" s="3" t="s">
        <v>662</v>
      </c>
      <c r="O2414" s="35">
        <v>0</v>
      </c>
      <c r="P2414" s="3" t="s">
        <v>664</v>
      </c>
      <c r="Q2414" s="3" t="s">
        <v>8</v>
      </c>
      <c r="R2414" s="3" t="s">
        <v>1465</v>
      </c>
      <c r="T2414" s="3" t="str">
        <f t="shared" si="85"/>
        <v>MUJER</v>
      </c>
      <c r="U2414" s="48"/>
      <c r="V2414" s="3" t="s">
        <v>1599</v>
      </c>
      <c r="AA2414" s="3" t="str">
        <f t="shared" si="86"/>
        <v>MUJERMUJERINICIO LABORALACTIVOCAMISETABASICO NEUTRO</v>
      </c>
    </row>
    <row r="2415" spans="1:27">
      <c r="A2415" s="3">
        <v>312375</v>
      </c>
      <c r="B2415" s="3" t="s">
        <v>10</v>
      </c>
      <c r="C2415" s="3" t="s">
        <v>685</v>
      </c>
      <c r="D2415" s="3" t="s">
        <v>748</v>
      </c>
      <c r="E2415" s="3" t="s">
        <v>701</v>
      </c>
      <c r="F2415" s="3" t="s">
        <v>683</v>
      </c>
      <c r="G2415" s="50">
        <v>1</v>
      </c>
      <c r="H2415" s="3" t="s">
        <v>688</v>
      </c>
      <c r="I2415" s="3" t="s">
        <v>709</v>
      </c>
      <c r="J2415" s="33">
        <v>15</v>
      </c>
      <c r="K2415" s="3" t="s">
        <v>668</v>
      </c>
      <c r="L2415" s="34">
        <v>45344</v>
      </c>
      <c r="M2415" s="3" t="s">
        <v>106</v>
      </c>
      <c r="N2415" s="3" t="s">
        <v>662</v>
      </c>
      <c r="O2415" s="35">
        <v>0</v>
      </c>
      <c r="P2415" s="3" t="s">
        <v>664</v>
      </c>
      <c r="Q2415" s="3" t="s">
        <v>8</v>
      </c>
      <c r="R2415" s="3" t="s">
        <v>1465</v>
      </c>
      <c r="T2415" s="3" t="str">
        <f t="shared" si="85"/>
        <v>MUJER</v>
      </c>
      <c r="U2415" s="48"/>
      <c r="V2415" s="3" t="s">
        <v>1599</v>
      </c>
      <c r="AA2415" s="3" t="str">
        <f t="shared" si="86"/>
        <v>MUJERMUJERINICIO LABORALACTIVOCAMISETABASICO NEUTRO</v>
      </c>
    </row>
    <row r="2416" spans="1:27">
      <c r="A2416" s="3">
        <v>312375</v>
      </c>
      <c r="B2416" s="3" t="s">
        <v>10</v>
      </c>
      <c r="C2416" s="3" t="s">
        <v>685</v>
      </c>
      <c r="D2416" s="3" t="s">
        <v>748</v>
      </c>
      <c r="E2416" s="3" t="s">
        <v>701</v>
      </c>
      <c r="F2416" s="3" t="s">
        <v>683</v>
      </c>
      <c r="G2416" s="50">
        <v>1</v>
      </c>
      <c r="H2416" s="3" t="s">
        <v>689</v>
      </c>
      <c r="I2416" s="3" t="s">
        <v>709</v>
      </c>
      <c r="J2416" s="33">
        <v>12</v>
      </c>
      <c r="K2416" s="3" t="s">
        <v>668</v>
      </c>
      <c r="L2416" s="34">
        <v>45344</v>
      </c>
      <c r="M2416" s="3" t="s">
        <v>106</v>
      </c>
      <c r="N2416" s="3" t="s">
        <v>662</v>
      </c>
      <c r="O2416" s="35">
        <v>0</v>
      </c>
      <c r="P2416" s="3" t="s">
        <v>664</v>
      </c>
      <c r="Q2416" s="3" t="s">
        <v>8</v>
      </c>
      <c r="R2416" s="3" t="s">
        <v>1465</v>
      </c>
      <c r="T2416" s="3" t="str">
        <f t="shared" si="85"/>
        <v>MUJER</v>
      </c>
      <c r="U2416" s="48"/>
      <c r="V2416" s="3" t="s">
        <v>1599</v>
      </c>
      <c r="AA2416" s="3" t="str">
        <f t="shared" si="86"/>
        <v>MUJERMUJERINICIO LABORALACTIVOCAMISETABASICO NEUTRO</v>
      </c>
    </row>
    <row r="2417" spans="1:27">
      <c r="A2417" s="3">
        <v>312375</v>
      </c>
      <c r="B2417" s="3" t="s">
        <v>10</v>
      </c>
      <c r="C2417" s="3" t="s">
        <v>685</v>
      </c>
      <c r="D2417" s="3" t="s">
        <v>748</v>
      </c>
      <c r="E2417" s="3" t="s">
        <v>701</v>
      </c>
      <c r="F2417" s="3" t="s">
        <v>683</v>
      </c>
      <c r="G2417" s="50">
        <v>1</v>
      </c>
      <c r="H2417" s="3" t="s">
        <v>690</v>
      </c>
      <c r="I2417" s="3" t="s">
        <v>709</v>
      </c>
      <c r="J2417" s="33">
        <v>16</v>
      </c>
      <c r="K2417" s="3" t="s">
        <v>668</v>
      </c>
      <c r="L2417" s="34">
        <v>45344</v>
      </c>
      <c r="M2417" s="3" t="s">
        <v>106</v>
      </c>
      <c r="N2417" s="3" t="s">
        <v>662</v>
      </c>
      <c r="O2417" s="35">
        <v>0</v>
      </c>
      <c r="P2417" s="3" t="s">
        <v>664</v>
      </c>
      <c r="Q2417" s="3" t="s">
        <v>8</v>
      </c>
      <c r="R2417" s="3" t="s">
        <v>1465</v>
      </c>
      <c r="T2417" s="3" t="str">
        <f t="shared" si="85"/>
        <v>MUJER</v>
      </c>
      <c r="U2417" s="48"/>
      <c r="V2417" s="3" t="s">
        <v>1599</v>
      </c>
      <c r="AA2417" s="3" t="str">
        <f t="shared" si="86"/>
        <v>MUJERMUJERINICIO LABORALACTIVOCAMISETABASICO NEUTRO</v>
      </c>
    </row>
    <row r="2418" spans="1:27">
      <c r="A2418" s="3" t="s">
        <v>923</v>
      </c>
      <c r="B2418" s="3" t="s">
        <v>10</v>
      </c>
      <c r="C2418" s="3" t="s">
        <v>685</v>
      </c>
      <c r="D2418" s="3" t="s">
        <v>733</v>
      </c>
      <c r="E2418" s="3" t="s">
        <v>701</v>
      </c>
      <c r="F2418" s="3" t="s">
        <v>702</v>
      </c>
      <c r="G2418" s="50">
        <v>1</v>
      </c>
      <c r="H2418" s="3" t="s">
        <v>689</v>
      </c>
      <c r="I2418" s="3" t="s">
        <v>7</v>
      </c>
      <c r="J2418" s="33">
        <v>99</v>
      </c>
      <c r="K2418" s="3" t="s">
        <v>668</v>
      </c>
      <c r="L2418" s="34">
        <v>45344</v>
      </c>
      <c r="M2418" s="3" t="s">
        <v>106</v>
      </c>
      <c r="N2418" s="3" t="s">
        <v>661</v>
      </c>
      <c r="O2418" s="35">
        <v>0</v>
      </c>
      <c r="P2418" s="3" t="s">
        <v>665</v>
      </c>
      <c r="Q2418" s="3" t="s">
        <v>8</v>
      </c>
      <c r="R2418" s="3" t="s">
        <v>1363</v>
      </c>
      <c r="T2418" s="3" t="str">
        <f t="shared" si="85"/>
        <v>MUJER</v>
      </c>
      <c r="U2418" s="48"/>
      <c r="V2418" s="3" t="s">
        <v>1599</v>
      </c>
      <c r="AA2418" s="3" t="str">
        <f t="shared" si="86"/>
        <v>MUJERMUJERINICIO LABORALJEANSCAMISETAMODA</v>
      </c>
    </row>
    <row r="2419" spans="1:27">
      <c r="A2419" s="3" t="s">
        <v>923</v>
      </c>
      <c r="B2419" s="3" t="s">
        <v>10</v>
      </c>
      <c r="C2419" s="3" t="s">
        <v>685</v>
      </c>
      <c r="D2419" s="3" t="s">
        <v>733</v>
      </c>
      <c r="E2419" s="3" t="s">
        <v>701</v>
      </c>
      <c r="F2419" s="3" t="s">
        <v>702</v>
      </c>
      <c r="G2419" s="50">
        <v>1</v>
      </c>
      <c r="H2419" s="3" t="s">
        <v>688</v>
      </c>
      <c r="I2419" s="3" t="s">
        <v>7</v>
      </c>
      <c r="J2419" s="33">
        <v>161</v>
      </c>
      <c r="K2419" s="3" t="s">
        <v>668</v>
      </c>
      <c r="L2419" s="34">
        <v>45344</v>
      </c>
      <c r="M2419" s="3" t="s">
        <v>106</v>
      </c>
      <c r="N2419" s="3" t="s">
        <v>661</v>
      </c>
      <c r="O2419" s="35">
        <v>0</v>
      </c>
      <c r="P2419" s="3" t="s">
        <v>665</v>
      </c>
      <c r="Q2419" s="3" t="s">
        <v>8</v>
      </c>
      <c r="R2419" s="3" t="s">
        <v>1363</v>
      </c>
      <c r="T2419" s="3" t="str">
        <f t="shared" si="85"/>
        <v>MUJER</v>
      </c>
      <c r="U2419" s="48"/>
      <c r="V2419" s="3" t="s">
        <v>1599</v>
      </c>
      <c r="AA2419" s="3" t="str">
        <f t="shared" si="86"/>
        <v>MUJERMUJERINICIO LABORALJEANSCAMISETAMODA</v>
      </c>
    </row>
    <row r="2420" spans="1:27">
      <c r="A2420" s="3" t="s">
        <v>923</v>
      </c>
      <c r="B2420" s="3" t="s">
        <v>10</v>
      </c>
      <c r="C2420" s="3" t="s">
        <v>685</v>
      </c>
      <c r="D2420" s="3" t="s">
        <v>733</v>
      </c>
      <c r="E2420" s="3" t="s">
        <v>701</v>
      </c>
      <c r="F2420" s="3" t="s">
        <v>702</v>
      </c>
      <c r="G2420" s="50">
        <v>1</v>
      </c>
      <c r="H2420" s="3" t="s">
        <v>687</v>
      </c>
      <c r="I2420" s="3" t="s">
        <v>7</v>
      </c>
      <c r="J2420" s="33">
        <v>166</v>
      </c>
      <c r="K2420" s="3" t="s">
        <v>668</v>
      </c>
      <c r="L2420" s="34">
        <v>45344</v>
      </c>
      <c r="M2420" s="3" t="s">
        <v>106</v>
      </c>
      <c r="N2420" s="3" t="s">
        <v>661</v>
      </c>
      <c r="O2420" s="35">
        <v>0</v>
      </c>
      <c r="P2420" s="3" t="s">
        <v>665</v>
      </c>
      <c r="Q2420" s="3" t="s">
        <v>8</v>
      </c>
      <c r="R2420" s="3" t="s">
        <v>1363</v>
      </c>
      <c r="T2420" s="3" t="str">
        <f t="shared" si="85"/>
        <v>MUJER</v>
      </c>
      <c r="U2420" s="48"/>
      <c r="V2420" s="3" t="s">
        <v>1599</v>
      </c>
      <c r="AA2420" s="3" t="str">
        <f t="shared" si="86"/>
        <v>MUJERMUJERINICIO LABORALJEANSCAMISETAMODA</v>
      </c>
    </row>
    <row r="2421" spans="1:27">
      <c r="A2421" s="3" t="s">
        <v>923</v>
      </c>
      <c r="B2421" s="3" t="s">
        <v>10</v>
      </c>
      <c r="C2421" s="3" t="s">
        <v>685</v>
      </c>
      <c r="D2421" s="3" t="s">
        <v>733</v>
      </c>
      <c r="E2421" s="3" t="s">
        <v>701</v>
      </c>
      <c r="F2421" s="3" t="s">
        <v>702</v>
      </c>
      <c r="G2421" s="50">
        <v>1</v>
      </c>
      <c r="H2421" s="3" t="s">
        <v>690</v>
      </c>
      <c r="I2421" s="3" t="s">
        <v>7</v>
      </c>
      <c r="J2421" s="33">
        <v>103</v>
      </c>
      <c r="K2421" s="3" t="s">
        <v>668</v>
      </c>
      <c r="L2421" s="34">
        <v>45344</v>
      </c>
      <c r="M2421" s="3" t="s">
        <v>106</v>
      </c>
      <c r="N2421" s="3" t="s">
        <v>661</v>
      </c>
      <c r="O2421" s="35">
        <v>0</v>
      </c>
      <c r="P2421" s="3" t="s">
        <v>665</v>
      </c>
      <c r="Q2421" s="3" t="s">
        <v>8</v>
      </c>
      <c r="R2421" s="3" t="s">
        <v>1363</v>
      </c>
      <c r="T2421" s="3" t="str">
        <f t="shared" si="85"/>
        <v>MUJER</v>
      </c>
      <c r="U2421" s="48"/>
      <c r="V2421" s="3" t="s">
        <v>1599</v>
      </c>
      <c r="AA2421" s="3" t="str">
        <f t="shared" si="86"/>
        <v>MUJERMUJERINICIO LABORALJEANSCAMISETAMODA</v>
      </c>
    </row>
    <row r="2422" spans="1:27">
      <c r="A2422" s="3" t="s">
        <v>966</v>
      </c>
      <c r="B2422" s="3" t="s">
        <v>10</v>
      </c>
      <c r="C2422" s="3" t="s">
        <v>685</v>
      </c>
      <c r="D2422" s="3" t="s">
        <v>748</v>
      </c>
      <c r="E2422" s="3" t="s">
        <v>834</v>
      </c>
      <c r="F2422" s="3" t="s">
        <v>702</v>
      </c>
      <c r="G2422" s="50">
        <v>2</v>
      </c>
      <c r="H2422" s="3" t="s">
        <v>689</v>
      </c>
      <c r="I2422" s="3" t="s">
        <v>7</v>
      </c>
      <c r="J2422" s="33">
        <v>40</v>
      </c>
      <c r="K2422" s="3" t="s">
        <v>668</v>
      </c>
      <c r="L2422" s="34">
        <v>45324</v>
      </c>
      <c r="M2422" s="3" t="s">
        <v>106</v>
      </c>
      <c r="N2422" s="3" t="s">
        <v>661</v>
      </c>
      <c r="O2422" s="35">
        <v>0</v>
      </c>
      <c r="P2422" s="3" t="s">
        <v>665</v>
      </c>
      <c r="Q2422" s="3" t="s">
        <v>8</v>
      </c>
      <c r="R2422" s="3" t="s">
        <v>1499</v>
      </c>
      <c r="T2422" s="3" t="str">
        <f t="shared" si="85"/>
        <v>MUJER</v>
      </c>
      <c r="U2422" s="48"/>
      <c r="V2422" s="3" t="s">
        <v>1599</v>
      </c>
      <c r="AA2422" s="3" t="str">
        <f t="shared" si="86"/>
        <v>MUJERMUJERINICIO LABORALACTIVOCHAQUETAMODA</v>
      </c>
    </row>
    <row r="2423" spans="1:27">
      <c r="A2423" s="3" t="s">
        <v>966</v>
      </c>
      <c r="B2423" s="3" t="s">
        <v>10</v>
      </c>
      <c r="C2423" s="3" t="s">
        <v>685</v>
      </c>
      <c r="D2423" s="3" t="s">
        <v>748</v>
      </c>
      <c r="E2423" s="3" t="s">
        <v>834</v>
      </c>
      <c r="F2423" s="3" t="s">
        <v>702</v>
      </c>
      <c r="G2423" s="50">
        <v>2</v>
      </c>
      <c r="H2423" s="3" t="s">
        <v>688</v>
      </c>
      <c r="I2423" s="3" t="s">
        <v>7</v>
      </c>
      <c r="J2423" s="33">
        <v>60</v>
      </c>
      <c r="K2423" s="3" t="s">
        <v>668</v>
      </c>
      <c r="L2423" s="34">
        <v>45324</v>
      </c>
      <c r="M2423" s="3" t="s">
        <v>106</v>
      </c>
      <c r="N2423" s="3" t="s">
        <v>661</v>
      </c>
      <c r="O2423" s="35">
        <v>0</v>
      </c>
      <c r="P2423" s="3" t="s">
        <v>665</v>
      </c>
      <c r="Q2423" s="3" t="s">
        <v>8</v>
      </c>
      <c r="R2423" s="3" t="s">
        <v>1499</v>
      </c>
      <c r="T2423" s="3" t="str">
        <f t="shared" si="85"/>
        <v>MUJER</v>
      </c>
      <c r="U2423" s="48"/>
      <c r="V2423" s="3" t="s">
        <v>1599</v>
      </c>
      <c r="AA2423" s="3" t="str">
        <f t="shared" si="86"/>
        <v>MUJERMUJERINICIO LABORALACTIVOCHAQUETAMODA</v>
      </c>
    </row>
    <row r="2424" spans="1:27">
      <c r="A2424" s="3" t="s">
        <v>966</v>
      </c>
      <c r="B2424" s="3" t="s">
        <v>10</v>
      </c>
      <c r="C2424" s="3" t="s">
        <v>685</v>
      </c>
      <c r="D2424" s="3" t="s">
        <v>748</v>
      </c>
      <c r="E2424" s="3" t="s">
        <v>834</v>
      </c>
      <c r="F2424" s="3" t="s">
        <v>702</v>
      </c>
      <c r="G2424" s="50">
        <v>2</v>
      </c>
      <c r="H2424" s="3" t="s">
        <v>687</v>
      </c>
      <c r="I2424" s="3" t="s">
        <v>7</v>
      </c>
      <c r="J2424" s="33">
        <v>60</v>
      </c>
      <c r="K2424" s="3" t="s">
        <v>668</v>
      </c>
      <c r="L2424" s="34">
        <v>45324</v>
      </c>
      <c r="M2424" s="3" t="s">
        <v>106</v>
      </c>
      <c r="N2424" s="3" t="s">
        <v>661</v>
      </c>
      <c r="O2424" s="35">
        <v>0</v>
      </c>
      <c r="P2424" s="3" t="s">
        <v>665</v>
      </c>
      <c r="Q2424" s="3" t="s">
        <v>8</v>
      </c>
      <c r="R2424" s="3" t="s">
        <v>1499</v>
      </c>
      <c r="T2424" s="3" t="str">
        <f t="shared" si="85"/>
        <v>MUJER</v>
      </c>
      <c r="U2424" s="48"/>
      <c r="V2424" s="3" t="s">
        <v>1599</v>
      </c>
      <c r="AA2424" s="3" t="str">
        <f t="shared" si="86"/>
        <v>MUJERMUJERINICIO LABORALACTIVOCHAQUETAMODA</v>
      </c>
    </row>
    <row r="2425" spans="1:27">
      <c r="A2425" s="3" t="s">
        <v>966</v>
      </c>
      <c r="B2425" s="3" t="s">
        <v>10</v>
      </c>
      <c r="C2425" s="3" t="s">
        <v>685</v>
      </c>
      <c r="D2425" s="3" t="s">
        <v>748</v>
      </c>
      <c r="E2425" s="3" t="s">
        <v>834</v>
      </c>
      <c r="F2425" s="3" t="s">
        <v>702</v>
      </c>
      <c r="G2425" s="50">
        <v>2</v>
      </c>
      <c r="H2425" s="3" t="s">
        <v>690</v>
      </c>
      <c r="I2425" s="3" t="s">
        <v>7</v>
      </c>
      <c r="J2425" s="33">
        <v>40</v>
      </c>
      <c r="K2425" s="3" t="s">
        <v>668</v>
      </c>
      <c r="L2425" s="34">
        <v>45324</v>
      </c>
      <c r="M2425" s="3" t="s">
        <v>106</v>
      </c>
      <c r="N2425" s="3" t="s">
        <v>661</v>
      </c>
      <c r="O2425" s="35">
        <v>0</v>
      </c>
      <c r="P2425" s="3" t="s">
        <v>665</v>
      </c>
      <c r="Q2425" s="3" t="s">
        <v>8</v>
      </c>
      <c r="R2425" s="3" t="s">
        <v>1499</v>
      </c>
      <c r="T2425" s="3" t="str">
        <f t="shared" ref="T2425:T2479" si="87">+IF(B2425="NINA","INFANTIL",IF(B2425="NINO","INFANTIL",IF(B2425="BEBITA","INFANTIL",IF(B2425="BEBITO","INFANTIL",IF(B2425="BEBE","INFANTIL",IF(B2425="HOGAR","HOGAR Y COMPLEMENTOS",IF(B2425="COMPLEMENTOS","HOGAR Y COMPLEMENTOS",IF(B2425="COLEGIAL","HOGAR Y COMPLEMENTOS",IF(B2425="INT MUJER","INTERIOR",IF(B2425="INT HOMBRE","INTERIOR",IF(B2425="INT NINA","INTERIOR",IF(B2425="INT NINO","INTERIOR",IF(B2425="INT BEBITA","INTERIOR",IF(B2425="INT BEBITO","INTERIOR",IF(B2425="MUJER","MUJER",IF(B2425="HOMBRE","HOMBRE",""))))))))))))))))</f>
        <v>MUJER</v>
      </c>
      <c r="U2425" s="48"/>
      <c r="V2425" s="3" t="s">
        <v>1599</v>
      </c>
      <c r="AA2425" s="3" t="str">
        <f t="shared" si="86"/>
        <v>MUJERMUJERINICIO LABORALACTIVOCHAQUETAMODA</v>
      </c>
    </row>
    <row r="2426" spans="1:27">
      <c r="A2426" s="3" t="s">
        <v>994</v>
      </c>
      <c r="B2426" s="3" t="s">
        <v>10</v>
      </c>
      <c r="C2426" s="3" t="s">
        <v>685</v>
      </c>
      <c r="D2426" s="3" t="s">
        <v>733</v>
      </c>
      <c r="E2426" s="3" t="s">
        <v>701</v>
      </c>
      <c r="F2426" s="3" t="s">
        <v>702</v>
      </c>
      <c r="G2426" s="50">
        <v>2</v>
      </c>
      <c r="H2426" s="3" t="s">
        <v>689</v>
      </c>
      <c r="I2426" s="3" t="s">
        <v>7</v>
      </c>
      <c r="J2426" s="33">
        <v>120</v>
      </c>
      <c r="K2426" s="3" t="s">
        <v>668</v>
      </c>
      <c r="L2426" s="34">
        <v>45344</v>
      </c>
      <c r="M2426" s="3" t="s">
        <v>106</v>
      </c>
      <c r="N2426" s="3" t="s">
        <v>661</v>
      </c>
      <c r="O2426" s="35">
        <v>0</v>
      </c>
      <c r="P2426" s="3" t="s">
        <v>665</v>
      </c>
      <c r="Q2426" s="3" t="s">
        <v>8</v>
      </c>
      <c r="R2426" s="3" t="s">
        <v>1363</v>
      </c>
      <c r="T2426" s="3" t="str">
        <f t="shared" si="87"/>
        <v>MUJER</v>
      </c>
      <c r="U2426" s="48"/>
      <c r="V2426" s="3" t="s">
        <v>1599</v>
      </c>
      <c r="AA2426" s="3" t="str">
        <f t="shared" si="86"/>
        <v>MUJERMUJERINICIO LABORALJEANSCAMISETAMODA</v>
      </c>
    </row>
    <row r="2427" spans="1:27">
      <c r="A2427" s="3" t="s">
        <v>994</v>
      </c>
      <c r="B2427" s="3" t="s">
        <v>10</v>
      </c>
      <c r="C2427" s="3" t="s">
        <v>685</v>
      </c>
      <c r="D2427" s="3" t="s">
        <v>733</v>
      </c>
      <c r="E2427" s="3" t="s">
        <v>701</v>
      </c>
      <c r="F2427" s="3" t="s">
        <v>702</v>
      </c>
      <c r="G2427" s="50">
        <v>2</v>
      </c>
      <c r="H2427" s="3" t="s">
        <v>688</v>
      </c>
      <c r="I2427" s="3" t="s">
        <v>7</v>
      </c>
      <c r="J2427" s="33">
        <v>195</v>
      </c>
      <c r="K2427" s="3" t="s">
        <v>668</v>
      </c>
      <c r="L2427" s="34">
        <v>45344</v>
      </c>
      <c r="M2427" s="3" t="s">
        <v>106</v>
      </c>
      <c r="N2427" s="3" t="s">
        <v>661</v>
      </c>
      <c r="O2427" s="35">
        <v>0</v>
      </c>
      <c r="P2427" s="3" t="s">
        <v>665</v>
      </c>
      <c r="Q2427" s="3" t="s">
        <v>8</v>
      </c>
      <c r="R2427" s="3" t="s">
        <v>1363</v>
      </c>
      <c r="T2427" s="3" t="str">
        <f t="shared" si="87"/>
        <v>MUJER</v>
      </c>
      <c r="U2427" s="48"/>
      <c r="V2427" s="3" t="s">
        <v>1599</v>
      </c>
      <c r="AA2427" s="3" t="str">
        <f t="shared" si="86"/>
        <v>MUJERMUJERINICIO LABORALJEANSCAMISETAMODA</v>
      </c>
    </row>
    <row r="2428" spans="1:27">
      <c r="A2428" s="3" t="s">
        <v>994</v>
      </c>
      <c r="B2428" s="3" t="s">
        <v>10</v>
      </c>
      <c r="C2428" s="3" t="s">
        <v>685</v>
      </c>
      <c r="D2428" s="3" t="s">
        <v>733</v>
      </c>
      <c r="E2428" s="3" t="s">
        <v>701</v>
      </c>
      <c r="F2428" s="3" t="s">
        <v>702</v>
      </c>
      <c r="G2428" s="50">
        <v>2</v>
      </c>
      <c r="H2428" s="3" t="s">
        <v>687</v>
      </c>
      <c r="I2428" s="3" t="s">
        <v>7</v>
      </c>
      <c r="J2428" s="33">
        <v>201</v>
      </c>
      <c r="K2428" s="3" t="s">
        <v>668</v>
      </c>
      <c r="L2428" s="34">
        <v>45344</v>
      </c>
      <c r="M2428" s="3" t="s">
        <v>106</v>
      </c>
      <c r="N2428" s="3" t="s">
        <v>661</v>
      </c>
      <c r="O2428" s="35">
        <v>0</v>
      </c>
      <c r="P2428" s="3" t="s">
        <v>665</v>
      </c>
      <c r="Q2428" s="3" t="s">
        <v>8</v>
      </c>
      <c r="R2428" s="3" t="s">
        <v>1363</v>
      </c>
      <c r="T2428" s="3" t="str">
        <f t="shared" si="87"/>
        <v>MUJER</v>
      </c>
      <c r="U2428" s="48"/>
      <c r="V2428" s="3" t="s">
        <v>1599</v>
      </c>
      <c r="AA2428" s="3" t="str">
        <f t="shared" si="86"/>
        <v>MUJERMUJERINICIO LABORALJEANSCAMISETAMODA</v>
      </c>
    </row>
    <row r="2429" spans="1:27">
      <c r="A2429" s="3" t="s">
        <v>994</v>
      </c>
      <c r="B2429" s="3" t="s">
        <v>10</v>
      </c>
      <c r="C2429" s="3" t="s">
        <v>685</v>
      </c>
      <c r="D2429" s="3" t="s">
        <v>733</v>
      </c>
      <c r="E2429" s="3" t="s">
        <v>701</v>
      </c>
      <c r="F2429" s="3" t="s">
        <v>702</v>
      </c>
      <c r="G2429" s="50">
        <v>2</v>
      </c>
      <c r="H2429" s="3" t="s">
        <v>690</v>
      </c>
      <c r="I2429" s="3" t="s">
        <v>7</v>
      </c>
      <c r="J2429" s="33">
        <v>124</v>
      </c>
      <c r="K2429" s="3" t="s">
        <v>668</v>
      </c>
      <c r="L2429" s="34">
        <v>45344</v>
      </c>
      <c r="M2429" s="3" t="s">
        <v>106</v>
      </c>
      <c r="N2429" s="3" t="s">
        <v>661</v>
      </c>
      <c r="O2429" s="35">
        <v>0</v>
      </c>
      <c r="P2429" s="3" t="s">
        <v>665</v>
      </c>
      <c r="Q2429" s="3" t="s">
        <v>8</v>
      </c>
      <c r="R2429" s="3" t="s">
        <v>1363</v>
      </c>
      <c r="S2429" s="3" t="s">
        <v>1638</v>
      </c>
      <c r="T2429" s="3" t="str">
        <f t="shared" si="87"/>
        <v>MUJER</v>
      </c>
      <c r="U2429" s="48"/>
      <c r="V2429" s="3" t="s">
        <v>1599</v>
      </c>
      <c r="AA2429" s="3" t="str">
        <f t="shared" si="86"/>
        <v>MUJERMUJERINICIO LABORALJEANSCAMISETAMODA</v>
      </c>
    </row>
    <row r="2430" spans="1:27">
      <c r="A2430" s="3">
        <v>153473</v>
      </c>
      <c r="B2430" s="3" t="s">
        <v>10</v>
      </c>
      <c r="C2430" s="3" t="s">
        <v>685</v>
      </c>
      <c r="D2430" s="3" t="s">
        <v>748</v>
      </c>
      <c r="E2430" s="3" t="s">
        <v>701</v>
      </c>
      <c r="F2430" s="3" t="s">
        <v>683</v>
      </c>
      <c r="G2430" s="50">
        <v>1</v>
      </c>
      <c r="H2430" s="3" t="s">
        <v>687</v>
      </c>
      <c r="I2430" s="3" t="s">
        <v>705</v>
      </c>
      <c r="J2430" s="33">
        <v>19</v>
      </c>
      <c r="K2430" s="3" t="s">
        <v>668</v>
      </c>
      <c r="L2430" s="34">
        <v>45324</v>
      </c>
      <c r="M2430" s="3" t="s">
        <v>107</v>
      </c>
      <c r="N2430" s="3" t="s">
        <v>662</v>
      </c>
      <c r="O2430" s="35">
        <v>0</v>
      </c>
      <c r="P2430" s="3" t="s">
        <v>664</v>
      </c>
      <c r="Q2430" s="3" t="s">
        <v>8</v>
      </c>
      <c r="R2430" s="3" t="s">
        <v>1465</v>
      </c>
      <c r="T2430" s="3" t="str">
        <f t="shared" si="87"/>
        <v>MUJER</v>
      </c>
      <c r="U2430" s="48"/>
      <c r="V2430" s="3" t="s">
        <v>1599</v>
      </c>
      <c r="AA2430" s="3" t="str">
        <f t="shared" si="86"/>
        <v>MUJERMUJERINICIO LABORALACTIVOCAMISETABASICO NEUTRO</v>
      </c>
    </row>
    <row r="2431" spans="1:27">
      <c r="A2431" s="3">
        <v>153473</v>
      </c>
      <c r="B2431" s="3" t="s">
        <v>10</v>
      </c>
      <c r="C2431" s="3" t="s">
        <v>685</v>
      </c>
      <c r="D2431" s="3" t="s">
        <v>748</v>
      </c>
      <c r="E2431" s="3" t="s">
        <v>701</v>
      </c>
      <c r="F2431" s="3" t="s">
        <v>683</v>
      </c>
      <c r="G2431" s="50">
        <v>1</v>
      </c>
      <c r="H2431" s="3" t="s">
        <v>690</v>
      </c>
      <c r="I2431" s="3" t="s">
        <v>705</v>
      </c>
      <c r="J2431" s="33">
        <v>17</v>
      </c>
      <c r="K2431" s="3" t="s">
        <v>668</v>
      </c>
      <c r="L2431" s="34">
        <v>45324</v>
      </c>
      <c r="M2431" s="3" t="s">
        <v>107</v>
      </c>
      <c r="N2431" s="3" t="s">
        <v>662</v>
      </c>
      <c r="O2431" s="35">
        <v>0</v>
      </c>
      <c r="P2431" s="3" t="s">
        <v>664</v>
      </c>
      <c r="Q2431" s="3" t="s">
        <v>8</v>
      </c>
      <c r="R2431" s="3" t="s">
        <v>1465</v>
      </c>
      <c r="T2431" s="3" t="str">
        <f t="shared" si="87"/>
        <v>MUJER</v>
      </c>
      <c r="U2431" s="48"/>
      <c r="V2431" s="3" t="s">
        <v>1599</v>
      </c>
      <c r="AA2431" s="3" t="str">
        <f t="shared" ref="AA2431:AA2494" si="88">+CONCATENATE(T2431,B2431,C2431,D2431,E2431,F2431)</f>
        <v>MUJERMUJERINICIO LABORALACTIVOCAMISETABASICO NEUTRO</v>
      </c>
    </row>
    <row r="2432" spans="1:27">
      <c r="A2432" s="3">
        <v>153473</v>
      </c>
      <c r="B2432" s="3" t="s">
        <v>10</v>
      </c>
      <c r="C2432" s="3" t="s">
        <v>685</v>
      </c>
      <c r="D2432" s="3" t="s">
        <v>748</v>
      </c>
      <c r="E2432" s="3" t="s">
        <v>701</v>
      </c>
      <c r="F2432" s="3" t="s">
        <v>683</v>
      </c>
      <c r="G2432" s="50">
        <v>1</v>
      </c>
      <c r="H2432" s="3" t="s">
        <v>690</v>
      </c>
      <c r="I2432" s="3" t="s">
        <v>709</v>
      </c>
      <c r="J2432" s="33">
        <v>35</v>
      </c>
      <c r="K2432" s="3" t="s">
        <v>668</v>
      </c>
      <c r="L2432" s="34">
        <v>45324</v>
      </c>
      <c r="M2432" s="3" t="s">
        <v>107</v>
      </c>
      <c r="N2432" s="3" t="s">
        <v>662</v>
      </c>
      <c r="O2432" s="35">
        <v>0</v>
      </c>
      <c r="P2432" s="3" t="s">
        <v>664</v>
      </c>
      <c r="Q2432" s="3" t="s">
        <v>8</v>
      </c>
      <c r="R2432" s="3" t="s">
        <v>1465</v>
      </c>
      <c r="T2432" s="3" t="str">
        <f t="shared" si="87"/>
        <v>MUJER</v>
      </c>
      <c r="U2432" s="48"/>
      <c r="V2432" s="3" t="s">
        <v>1599</v>
      </c>
      <c r="AA2432" s="3" t="str">
        <f t="shared" si="88"/>
        <v>MUJERMUJERINICIO LABORALACTIVOCAMISETABASICO NEUTRO</v>
      </c>
    </row>
    <row r="2433" spans="1:27">
      <c r="A2433" s="3">
        <v>232797</v>
      </c>
      <c r="B2433" s="3" t="s">
        <v>10</v>
      </c>
      <c r="C2433" s="3" t="s">
        <v>685</v>
      </c>
      <c r="D2433" s="3" t="s">
        <v>748</v>
      </c>
      <c r="E2433" s="3" t="s">
        <v>701</v>
      </c>
      <c r="F2433" s="3" t="s">
        <v>683</v>
      </c>
      <c r="G2433" s="50">
        <v>1</v>
      </c>
      <c r="H2433" s="3" t="s">
        <v>687</v>
      </c>
      <c r="I2433" s="3" t="s">
        <v>705</v>
      </c>
      <c r="J2433" s="33">
        <v>17</v>
      </c>
      <c r="K2433" s="3" t="s">
        <v>668</v>
      </c>
      <c r="L2433" s="34">
        <v>45324</v>
      </c>
      <c r="M2433" s="3" t="s">
        <v>107</v>
      </c>
      <c r="N2433" s="3" t="s">
        <v>662</v>
      </c>
      <c r="O2433" s="35">
        <v>0</v>
      </c>
      <c r="P2433" s="3" t="s">
        <v>664</v>
      </c>
      <c r="Q2433" s="3" t="s">
        <v>8</v>
      </c>
      <c r="R2433" s="3" t="s">
        <v>1465</v>
      </c>
      <c r="T2433" s="3" t="str">
        <f t="shared" si="87"/>
        <v>MUJER</v>
      </c>
      <c r="U2433" s="48"/>
      <c r="V2433" s="3" t="s">
        <v>1599</v>
      </c>
      <c r="AA2433" s="3" t="str">
        <f t="shared" si="88"/>
        <v>MUJERMUJERINICIO LABORALACTIVOCAMISETABASICO NEUTRO</v>
      </c>
    </row>
    <row r="2434" spans="1:27">
      <c r="A2434" s="3">
        <v>232797</v>
      </c>
      <c r="B2434" s="3" t="s">
        <v>10</v>
      </c>
      <c r="C2434" s="3" t="s">
        <v>685</v>
      </c>
      <c r="D2434" s="3" t="s">
        <v>748</v>
      </c>
      <c r="E2434" s="3" t="s">
        <v>701</v>
      </c>
      <c r="F2434" s="3" t="s">
        <v>683</v>
      </c>
      <c r="G2434" s="50">
        <v>1</v>
      </c>
      <c r="H2434" s="3" t="s">
        <v>690</v>
      </c>
      <c r="I2434" s="3" t="s">
        <v>705</v>
      </c>
      <c r="J2434" s="33">
        <v>38</v>
      </c>
      <c r="K2434" s="3" t="s">
        <v>668</v>
      </c>
      <c r="L2434" s="34">
        <v>45324</v>
      </c>
      <c r="M2434" s="3" t="s">
        <v>107</v>
      </c>
      <c r="N2434" s="3" t="s">
        <v>662</v>
      </c>
      <c r="O2434" s="35">
        <v>0</v>
      </c>
      <c r="P2434" s="3" t="s">
        <v>664</v>
      </c>
      <c r="Q2434" s="3" t="s">
        <v>8</v>
      </c>
      <c r="R2434" s="3" t="s">
        <v>1465</v>
      </c>
      <c r="T2434" s="3" t="str">
        <f t="shared" si="87"/>
        <v>MUJER</v>
      </c>
      <c r="U2434" s="48"/>
      <c r="V2434" s="3" t="s">
        <v>1599</v>
      </c>
      <c r="AA2434" s="3" t="str">
        <f t="shared" si="88"/>
        <v>MUJERMUJERINICIO LABORALACTIVOCAMISETABASICO NEUTRO</v>
      </c>
    </row>
    <row r="2435" spans="1:27">
      <c r="A2435" s="3">
        <v>232797</v>
      </c>
      <c r="B2435" s="3" t="s">
        <v>10</v>
      </c>
      <c r="C2435" s="3" t="s">
        <v>685</v>
      </c>
      <c r="D2435" s="3" t="s">
        <v>748</v>
      </c>
      <c r="E2435" s="3" t="s">
        <v>701</v>
      </c>
      <c r="F2435" s="3" t="s">
        <v>683</v>
      </c>
      <c r="G2435" s="50">
        <v>1</v>
      </c>
      <c r="H2435" s="3" t="s">
        <v>690</v>
      </c>
      <c r="I2435" s="3" t="s">
        <v>692</v>
      </c>
      <c r="J2435" s="33">
        <v>12</v>
      </c>
      <c r="K2435" s="3" t="s">
        <v>668</v>
      </c>
      <c r="L2435" s="34">
        <v>45324</v>
      </c>
      <c r="M2435" s="3" t="s">
        <v>107</v>
      </c>
      <c r="N2435" s="3" t="s">
        <v>662</v>
      </c>
      <c r="O2435" s="35">
        <v>0</v>
      </c>
      <c r="P2435" s="3" t="s">
        <v>664</v>
      </c>
      <c r="Q2435" s="3" t="s">
        <v>8</v>
      </c>
      <c r="R2435" s="3" t="s">
        <v>1465</v>
      </c>
      <c r="T2435" s="3" t="str">
        <f t="shared" si="87"/>
        <v>MUJER</v>
      </c>
      <c r="U2435" s="48"/>
      <c r="V2435" s="3" t="s">
        <v>1599</v>
      </c>
      <c r="AA2435" s="3" t="str">
        <f t="shared" si="88"/>
        <v>MUJERMUJERINICIO LABORALACTIVOCAMISETABASICO NEUTRO</v>
      </c>
    </row>
    <row r="2436" spans="1:27">
      <c r="A2436" s="3">
        <v>232797</v>
      </c>
      <c r="B2436" s="3" t="s">
        <v>10</v>
      </c>
      <c r="C2436" s="3" t="s">
        <v>685</v>
      </c>
      <c r="D2436" s="3" t="s">
        <v>748</v>
      </c>
      <c r="E2436" s="3" t="s">
        <v>701</v>
      </c>
      <c r="F2436" s="3" t="s">
        <v>683</v>
      </c>
      <c r="G2436" s="50">
        <v>1</v>
      </c>
      <c r="H2436" s="3" t="s">
        <v>688</v>
      </c>
      <c r="I2436" s="3" t="s">
        <v>823</v>
      </c>
      <c r="J2436" s="33">
        <v>12</v>
      </c>
      <c r="K2436" s="3" t="s">
        <v>668</v>
      </c>
      <c r="L2436" s="34">
        <v>45324</v>
      </c>
      <c r="M2436" s="3" t="s">
        <v>107</v>
      </c>
      <c r="N2436" s="3" t="s">
        <v>662</v>
      </c>
      <c r="O2436" s="35">
        <v>0</v>
      </c>
      <c r="P2436" s="3" t="s">
        <v>664</v>
      </c>
      <c r="Q2436" s="3" t="s">
        <v>8</v>
      </c>
      <c r="R2436" s="3" t="s">
        <v>1465</v>
      </c>
      <c r="T2436" s="3" t="str">
        <f t="shared" si="87"/>
        <v>MUJER</v>
      </c>
      <c r="U2436" s="48"/>
      <c r="V2436" s="3" t="s">
        <v>1599</v>
      </c>
      <c r="AA2436" s="3" t="str">
        <f t="shared" si="88"/>
        <v>MUJERMUJERINICIO LABORALACTIVOCAMISETABASICO NEUTRO</v>
      </c>
    </row>
    <row r="2437" spans="1:27">
      <c r="A2437" s="3">
        <v>232797</v>
      </c>
      <c r="B2437" s="3" t="s">
        <v>10</v>
      </c>
      <c r="C2437" s="3" t="s">
        <v>685</v>
      </c>
      <c r="D2437" s="3" t="s">
        <v>748</v>
      </c>
      <c r="E2437" s="3" t="s">
        <v>701</v>
      </c>
      <c r="F2437" s="3" t="s">
        <v>683</v>
      </c>
      <c r="G2437" s="50">
        <v>1</v>
      </c>
      <c r="H2437" s="3" t="s">
        <v>689</v>
      </c>
      <c r="I2437" s="3" t="s">
        <v>823</v>
      </c>
      <c r="J2437" s="33">
        <v>15</v>
      </c>
      <c r="K2437" s="3" t="s">
        <v>668</v>
      </c>
      <c r="L2437" s="34">
        <v>45324</v>
      </c>
      <c r="M2437" s="3" t="s">
        <v>107</v>
      </c>
      <c r="N2437" s="3" t="s">
        <v>662</v>
      </c>
      <c r="O2437" s="35">
        <v>0</v>
      </c>
      <c r="P2437" s="3" t="s">
        <v>664</v>
      </c>
      <c r="Q2437" s="3" t="s">
        <v>8</v>
      </c>
      <c r="R2437" s="3" t="s">
        <v>1465</v>
      </c>
      <c r="T2437" s="3" t="str">
        <f t="shared" si="87"/>
        <v>MUJER</v>
      </c>
      <c r="U2437" s="48"/>
      <c r="V2437" s="3" t="s">
        <v>1599</v>
      </c>
      <c r="AA2437" s="3" t="str">
        <f t="shared" si="88"/>
        <v>MUJERMUJERINICIO LABORALACTIVOCAMISETABASICO NEUTRO</v>
      </c>
    </row>
    <row r="2438" spans="1:27">
      <c r="A2438" s="3">
        <v>232797</v>
      </c>
      <c r="B2438" s="3" t="s">
        <v>10</v>
      </c>
      <c r="C2438" s="3" t="s">
        <v>685</v>
      </c>
      <c r="D2438" s="3" t="s">
        <v>748</v>
      </c>
      <c r="E2438" s="3" t="s">
        <v>701</v>
      </c>
      <c r="F2438" s="3" t="s">
        <v>683</v>
      </c>
      <c r="G2438" s="50">
        <v>1</v>
      </c>
      <c r="H2438" s="3" t="s">
        <v>687</v>
      </c>
      <c r="I2438" s="3" t="s">
        <v>709</v>
      </c>
      <c r="J2438" s="33">
        <v>60</v>
      </c>
      <c r="K2438" s="3" t="s">
        <v>668</v>
      </c>
      <c r="L2438" s="34">
        <v>45324</v>
      </c>
      <c r="M2438" s="3" t="s">
        <v>107</v>
      </c>
      <c r="N2438" s="3" t="s">
        <v>662</v>
      </c>
      <c r="O2438" s="35">
        <v>0</v>
      </c>
      <c r="P2438" s="3" t="s">
        <v>664</v>
      </c>
      <c r="Q2438" s="3" t="s">
        <v>8</v>
      </c>
      <c r="R2438" s="3" t="s">
        <v>1465</v>
      </c>
      <c r="T2438" s="3" t="str">
        <f t="shared" si="87"/>
        <v>MUJER</v>
      </c>
      <c r="U2438" s="48"/>
      <c r="V2438" s="3" t="s">
        <v>1599</v>
      </c>
      <c r="AA2438" s="3" t="str">
        <f t="shared" si="88"/>
        <v>MUJERMUJERINICIO LABORALACTIVOCAMISETABASICO NEUTRO</v>
      </c>
    </row>
    <row r="2439" spans="1:27">
      <c r="A2439" s="3">
        <v>232797</v>
      </c>
      <c r="B2439" s="3" t="s">
        <v>10</v>
      </c>
      <c r="C2439" s="3" t="s">
        <v>685</v>
      </c>
      <c r="D2439" s="3" t="s">
        <v>748</v>
      </c>
      <c r="E2439" s="3" t="s">
        <v>701</v>
      </c>
      <c r="F2439" s="3" t="s">
        <v>683</v>
      </c>
      <c r="G2439" s="50">
        <v>1</v>
      </c>
      <c r="H2439" s="3" t="s">
        <v>688</v>
      </c>
      <c r="I2439" s="3" t="s">
        <v>709</v>
      </c>
      <c r="J2439" s="33">
        <v>80</v>
      </c>
      <c r="K2439" s="3" t="s">
        <v>668</v>
      </c>
      <c r="L2439" s="34">
        <v>45324</v>
      </c>
      <c r="M2439" s="3" t="s">
        <v>107</v>
      </c>
      <c r="N2439" s="3" t="s">
        <v>662</v>
      </c>
      <c r="O2439" s="35">
        <v>0</v>
      </c>
      <c r="P2439" s="3" t="s">
        <v>664</v>
      </c>
      <c r="Q2439" s="3" t="s">
        <v>8</v>
      </c>
      <c r="R2439" s="3" t="s">
        <v>1465</v>
      </c>
      <c r="T2439" s="3" t="str">
        <f t="shared" si="87"/>
        <v>MUJER</v>
      </c>
      <c r="U2439" s="48"/>
      <c r="V2439" s="3" t="s">
        <v>1599</v>
      </c>
      <c r="AA2439" s="3" t="str">
        <f t="shared" si="88"/>
        <v>MUJERMUJERINICIO LABORALACTIVOCAMISETABASICO NEUTRO</v>
      </c>
    </row>
    <row r="2440" spans="1:27">
      <c r="A2440" s="3">
        <v>232797</v>
      </c>
      <c r="B2440" s="3" t="s">
        <v>10</v>
      </c>
      <c r="C2440" s="3" t="s">
        <v>685</v>
      </c>
      <c r="D2440" s="3" t="s">
        <v>748</v>
      </c>
      <c r="E2440" s="3" t="s">
        <v>701</v>
      </c>
      <c r="F2440" s="3" t="s">
        <v>683</v>
      </c>
      <c r="G2440" s="50">
        <v>1</v>
      </c>
      <c r="H2440" s="3" t="s">
        <v>689</v>
      </c>
      <c r="I2440" s="3" t="s">
        <v>709</v>
      </c>
      <c r="J2440" s="33">
        <v>12</v>
      </c>
      <c r="K2440" s="3" t="s">
        <v>668</v>
      </c>
      <c r="L2440" s="34">
        <v>45324</v>
      </c>
      <c r="M2440" s="3" t="s">
        <v>107</v>
      </c>
      <c r="N2440" s="3" t="s">
        <v>662</v>
      </c>
      <c r="O2440" s="35">
        <v>0</v>
      </c>
      <c r="P2440" s="3" t="s">
        <v>664</v>
      </c>
      <c r="Q2440" s="3" t="s">
        <v>8</v>
      </c>
      <c r="R2440" s="3" t="s">
        <v>1465</v>
      </c>
      <c r="T2440" s="3" t="str">
        <f t="shared" si="87"/>
        <v>MUJER</v>
      </c>
      <c r="U2440" s="48"/>
      <c r="V2440" s="3" t="s">
        <v>1599</v>
      </c>
      <c r="AA2440" s="3" t="str">
        <f t="shared" si="88"/>
        <v>MUJERMUJERINICIO LABORALACTIVOCAMISETABASICO NEUTRO</v>
      </c>
    </row>
    <row r="2441" spans="1:27">
      <c r="A2441" s="3">
        <v>232797</v>
      </c>
      <c r="B2441" s="3" t="s">
        <v>10</v>
      </c>
      <c r="C2441" s="3" t="s">
        <v>685</v>
      </c>
      <c r="D2441" s="3" t="s">
        <v>748</v>
      </c>
      <c r="E2441" s="3" t="s">
        <v>701</v>
      </c>
      <c r="F2441" s="3" t="s">
        <v>683</v>
      </c>
      <c r="G2441" s="50">
        <v>1</v>
      </c>
      <c r="H2441" s="3" t="s">
        <v>690</v>
      </c>
      <c r="I2441" s="3" t="s">
        <v>709</v>
      </c>
      <c r="J2441" s="33">
        <v>144</v>
      </c>
      <c r="K2441" s="3" t="s">
        <v>668</v>
      </c>
      <c r="L2441" s="34">
        <v>45324</v>
      </c>
      <c r="M2441" s="3" t="s">
        <v>107</v>
      </c>
      <c r="N2441" s="3" t="s">
        <v>662</v>
      </c>
      <c r="O2441" s="35">
        <v>0</v>
      </c>
      <c r="P2441" s="3" t="s">
        <v>664</v>
      </c>
      <c r="Q2441" s="3" t="s">
        <v>8</v>
      </c>
      <c r="R2441" s="3" t="s">
        <v>1465</v>
      </c>
      <c r="T2441" s="3" t="str">
        <f t="shared" si="87"/>
        <v>MUJER</v>
      </c>
      <c r="U2441" s="48"/>
      <c r="V2441" s="3" t="s">
        <v>1599</v>
      </c>
      <c r="AA2441" s="3" t="str">
        <f t="shared" si="88"/>
        <v>MUJERMUJERINICIO LABORALACTIVOCAMISETABASICO NEUTRO</v>
      </c>
    </row>
    <row r="2442" spans="1:27">
      <c r="A2442" s="3">
        <v>232798</v>
      </c>
      <c r="B2442" s="3" t="s">
        <v>10</v>
      </c>
      <c r="C2442" s="3" t="s">
        <v>685</v>
      </c>
      <c r="D2442" s="3" t="s">
        <v>748</v>
      </c>
      <c r="E2442" s="3" t="s">
        <v>701</v>
      </c>
      <c r="F2442" s="3" t="s">
        <v>683</v>
      </c>
      <c r="G2442" s="50">
        <v>1</v>
      </c>
      <c r="H2442" s="3" t="s">
        <v>690</v>
      </c>
      <c r="I2442" s="3" t="s">
        <v>705</v>
      </c>
      <c r="J2442" s="33">
        <v>17</v>
      </c>
      <c r="K2442" s="3" t="s">
        <v>668</v>
      </c>
      <c r="L2442" s="34">
        <v>45324</v>
      </c>
      <c r="M2442" s="3" t="s">
        <v>107</v>
      </c>
      <c r="N2442" s="3" t="s">
        <v>662</v>
      </c>
      <c r="O2442" s="35">
        <v>0</v>
      </c>
      <c r="P2442" s="3" t="s">
        <v>664</v>
      </c>
      <c r="Q2442" s="3" t="s">
        <v>8</v>
      </c>
      <c r="R2442" s="3" t="s">
        <v>1465</v>
      </c>
      <c r="T2442" s="3" t="str">
        <f t="shared" si="87"/>
        <v>MUJER</v>
      </c>
      <c r="U2442" s="48"/>
      <c r="V2442" s="3" t="s">
        <v>1599</v>
      </c>
      <c r="AA2442" s="3" t="str">
        <f t="shared" si="88"/>
        <v>MUJERMUJERINICIO LABORALACTIVOCAMISETABASICO NEUTRO</v>
      </c>
    </row>
    <row r="2443" spans="1:27">
      <c r="A2443" s="3">
        <v>232798</v>
      </c>
      <c r="B2443" s="3" t="s">
        <v>10</v>
      </c>
      <c r="C2443" s="3" t="s">
        <v>685</v>
      </c>
      <c r="D2443" s="3" t="s">
        <v>748</v>
      </c>
      <c r="E2443" s="3" t="s">
        <v>701</v>
      </c>
      <c r="F2443" s="3" t="s">
        <v>683</v>
      </c>
      <c r="G2443" s="50">
        <v>1</v>
      </c>
      <c r="H2443" s="3" t="s">
        <v>687</v>
      </c>
      <c r="I2443" s="3" t="s">
        <v>772</v>
      </c>
      <c r="J2443" s="33">
        <v>19</v>
      </c>
      <c r="K2443" s="3" t="s">
        <v>668</v>
      </c>
      <c r="L2443" s="34">
        <v>45324</v>
      </c>
      <c r="M2443" s="3" t="s">
        <v>107</v>
      </c>
      <c r="N2443" s="3" t="s">
        <v>662</v>
      </c>
      <c r="O2443" s="35">
        <v>0</v>
      </c>
      <c r="P2443" s="3" t="s">
        <v>664</v>
      </c>
      <c r="Q2443" s="3" t="s">
        <v>8</v>
      </c>
      <c r="R2443" s="3" t="s">
        <v>1465</v>
      </c>
      <c r="T2443" s="3" t="str">
        <f t="shared" si="87"/>
        <v>MUJER</v>
      </c>
      <c r="U2443" s="48"/>
      <c r="V2443" s="3" t="s">
        <v>1599</v>
      </c>
      <c r="AA2443" s="3" t="str">
        <f t="shared" si="88"/>
        <v>MUJERMUJERINICIO LABORALACTIVOCAMISETABASICO NEUTRO</v>
      </c>
    </row>
    <row r="2444" spans="1:27">
      <c r="A2444" s="3">
        <v>232798</v>
      </c>
      <c r="B2444" s="3" t="s">
        <v>10</v>
      </c>
      <c r="C2444" s="3" t="s">
        <v>685</v>
      </c>
      <c r="D2444" s="3" t="s">
        <v>748</v>
      </c>
      <c r="E2444" s="3" t="s">
        <v>701</v>
      </c>
      <c r="F2444" s="3" t="s">
        <v>683</v>
      </c>
      <c r="G2444" s="50">
        <v>1</v>
      </c>
      <c r="H2444" s="3" t="s">
        <v>690</v>
      </c>
      <c r="I2444" s="3" t="s">
        <v>772</v>
      </c>
      <c r="J2444" s="33">
        <v>12</v>
      </c>
      <c r="K2444" s="3" t="s">
        <v>668</v>
      </c>
      <c r="L2444" s="34">
        <v>45324</v>
      </c>
      <c r="M2444" s="3" t="s">
        <v>107</v>
      </c>
      <c r="N2444" s="3" t="s">
        <v>662</v>
      </c>
      <c r="O2444" s="35">
        <v>0</v>
      </c>
      <c r="P2444" s="3" t="s">
        <v>664</v>
      </c>
      <c r="Q2444" s="3" t="s">
        <v>8</v>
      </c>
      <c r="R2444" s="3" t="s">
        <v>1465</v>
      </c>
      <c r="T2444" s="3" t="str">
        <f t="shared" si="87"/>
        <v>MUJER</v>
      </c>
      <c r="U2444" s="48"/>
      <c r="V2444" s="3" t="s">
        <v>1599</v>
      </c>
      <c r="AA2444" s="3" t="str">
        <f t="shared" si="88"/>
        <v>MUJERMUJERINICIO LABORALACTIVOCAMISETABASICO NEUTRO</v>
      </c>
    </row>
    <row r="2445" spans="1:27">
      <c r="A2445" s="3">
        <v>232798</v>
      </c>
      <c r="B2445" s="3" t="s">
        <v>10</v>
      </c>
      <c r="C2445" s="3" t="s">
        <v>685</v>
      </c>
      <c r="D2445" s="3" t="s">
        <v>748</v>
      </c>
      <c r="E2445" s="3" t="s">
        <v>701</v>
      </c>
      <c r="F2445" s="3" t="s">
        <v>683</v>
      </c>
      <c r="G2445" s="50">
        <v>1</v>
      </c>
      <c r="H2445" s="3" t="s">
        <v>690</v>
      </c>
      <c r="I2445" s="3" t="s">
        <v>709</v>
      </c>
      <c r="J2445" s="33">
        <v>55</v>
      </c>
      <c r="K2445" s="3" t="s">
        <v>668</v>
      </c>
      <c r="L2445" s="34">
        <v>45324</v>
      </c>
      <c r="M2445" s="3" t="s">
        <v>107</v>
      </c>
      <c r="N2445" s="3" t="s">
        <v>662</v>
      </c>
      <c r="O2445" s="35">
        <v>0</v>
      </c>
      <c r="P2445" s="3" t="s">
        <v>664</v>
      </c>
      <c r="Q2445" s="3" t="s">
        <v>8</v>
      </c>
      <c r="R2445" s="3" t="s">
        <v>1465</v>
      </c>
      <c r="T2445" s="3" t="str">
        <f t="shared" si="87"/>
        <v>MUJER</v>
      </c>
      <c r="U2445" s="48"/>
      <c r="V2445" s="3" t="s">
        <v>1599</v>
      </c>
      <c r="AA2445" s="3" t="str">
        <f t="shared" si="88"/>
        <v>MUJERMUJERINICIO LABORALACTIVOCAMISETABASICO NEUTRO</v>
      </c>
    </row>
    <row r="2446" spans="1:27">
      <c r="A2446" s="3">
        <v>232801</v>
      </c>
      <c r="B2446" s="3" t="s">
        <v>10</v>
      </c>
      <c r="C2446" s="3" t="s">
        <v>685</v>
      </c>
      <c r="D2446" s="3" t="s">
        <v>748</v>
      </c>
      <c r="E2446" s="3" t="s">
        <v>701</v>
      </c>
      <c r="F2446" s="3" t="s">
        <v>683</v>
      </c>
      <c r="G2446" s="50">
        <v>1</v>
      </c>
      <c r="H2446" s="3" t="s">
        <v>688</v>
      </c>
      <c r="I2446" s="3" t="s">
        <v>713</v>
      </c>
      <c r="J2446" s="33">
        <v>12</v>
      </c>
      <c r="K2446" s="3" t="s">
        <v>668</v>
      </c>
      <c r="L2446" s="34">
        <v>45324</v>
      </c>
      <c r="M2446" s="3" t="s">
        <v>107</v>
      </c>
      <c r="N2446" s="3" t="s">
        <v>662</v>
      </c>
      <c r="O2446" s="35">
        <v>0</v>
      </c>
      <c r="P2446" s="3" t="s">
        <v>664</v>
      </c>
      <c r="Q2446" s="3" t="s">
        <v>8</v>
      </c>
      <c r="R2446" s="3" t="s">
        <v>1465</v>
      </c>
      <c r="T2446" s="3" t="str">
        <f t="shared" si="87"/>
        <v>MUJER</v>
      </c>
      <c r="U2446" s="48"/>
      <c r="V2446" s="3" t="s">
        <v>1599</v>
      </c>
      <c r="AA2446" s="3" t="str">
        <f t="shared" si="88"/>
        <v>MUJERMUJERINICIO LABORALACTIVOCAMISETABASICO NEUTRO</v>
      </c>
    </row>
    <row r="2447" spans="1:27">
      <c r="A2447" s="3">
        <v>232801</v>
      </c>
      <c r="B2447" s="3" t="s">
        <v>10</v>
      </c>
      <c r="C2447" s="3" t="s">
        <v>685</v>
      </c>
      <c r="D2447" s="3" t="s">
        <v>748</v>
      </c>
      <c r="E2447" s="3" t="s">
        <v>701</v>
      </c>
      <c r="F2447" s="3" t="s">
        <v>683</v>
      </c>
      <c r="G2447" s="50">
        <v>1</v>
      </c>
      <c r="H2447" s="3" t="s">
        <v>688</v>
      </c>
      <c r="I2447" s="3" t="s">
        <v>684</v>
      </c>
      <c r="J2447" s="33">
        <v>12</v>
      </c>
      <c r="K2447" s="3" t="s">
        <v>668</v>
      </c>
      <c r="L2447" s="34">
        <v>45324</v>
      </c>
      <c r="M2447" s="3" t="s">
        <v>107</v>
      </c>
      <c r="N2447" s="3" t="s">
        <v>662</v>
      </c>
      <c r="O2447" s="35">
        <v>0</v>
      </c>
      <c r="P2447" s="3" t="s">
        <v>664</v>
      </c>
      <c r="Q2447" s="3" t="s">
        <v>8</v>
      </c>
      <c r="R2447" s="3" t="s">
        <v>1465</v>
      </c>
      <c r="T2447" s="3" t="str">
        <f t="shared" si="87"/>
        <v>MUJER</v>
      </c>
      <c r="U2447" s="48"/>
      <c r="V2447" s="3" t="s">
        <v>1599</v>
      </c>
      <c r="AA2447" s="3" t="str">
        <f t="shared" si="88"/>
        <v>MUJERMUJERINICIO LABORALACTIVOCAMISETABASICO NEUTRO</v>
      </c>
    </row>
    <row r="2448" spans="1:27">
      <c r="A2448" s="3">
        <v>232801</v>
      </c>
      <c r="B2448" s="3" t="s">
        <v>10</v>
      </c>
      <c r="C2448" s="3" t="s">
        <v>685</v>
      </c>
      <c r="D2448" s="3" t="s">
        <v>748</v>
      </c>
      <c r="E2448" s="3" t="s">
        <v>701</v>
      </c>
      <c r="F2448" s="3" t="s">
        <v>683</v>
      </c>
      <c r="G2448" s="50">
        <v>1</v>
      </c>
      <c r="H2448" s="3" t="s">
        <v>690</v>
      </c>
      <c r="I2448" s="3" t="s">
        <v>684</v>
      </c>
      <c r="J2448" s="33">
        <v>12</v>
      </c>
      <c r="K2448" s="3" t="s">
        <v>668</v>
      </c>
      <c r="L2448" s="34">
        <v>45324</v>
      </c>
      <c r="M2448" s="3" t="s">
        <v>107</v>
      </c>
      <c r="N2448" s="3" t="s">
        <v>662</v>
      </c>
      <c r="O2448" s="35">
        <v>0</v>
      </c>
      <c r="P2448" s="3" t="s">
        <v>664</v>
      </c>
      <c r="Q2448" s="3" t="s">
        <v>8</v>
      </c>
      <c r="R2448" s="3" t="s">
        <v>1465</v>
      </c>
      <c r="T2448" s="3" t="str">
        <f t="shared" si="87"/>
        <v>MUJER</v>
      </c>
      <c r="U2448" s="48"/>
      <c r="V2448" s="3" t="s">
        <v>1599</v>
      </c>
      <c r="AA2448" s="3" t="str">
        <f t="shared" si="88"/>
        <v>MUJERMUJERINICIO LABORALACTIVOCAMISETABASICO NEUTRO</v>
      </c>
    </row>
    <row r="2449" spans="1:27">
      <c r="A2449" s="3">
        <v>232801</v>
      </c>
      <c r="B2449" s="3" t="s">
        <v>10</v>
      </c>
      <c r="C2449" s="3" t="s">
        <v>685</v>
      </c>
      <c r="D2449" s="3" t="s">
        <v>748</v>
      </c>
      <c r="E2449" s="3" t="s">
        <v>701</v>
      </c>
      <c r="F2449" s="3" t="s">
        <v>683</v>
      </c>
      <c r="G2449" s="50">
        <v>1</v>
      </c>
      <c r="H2449" s="3" t="s">
        <v>687</v>
      </c>
      <c r="I2449" s="3" t="s">
        <v>705</v>
      </c>
      <c r="J2449" s="33">
        <v>12</v>
      </c>
      <c r="K2449" s="3" t="s">
        <v>668</v>
      </c>
      <c r="L2449" s="34">
        <v>45324</v>
      </c>
      <c r="M2449" s="3" t="s">
        <v>107</v>
      </c>
      <c r="N2449" s="3" t="s">
        <v>662</v>
      </c>
      <c r="O2449" s="35">
        <v>0</v>
      </c>
      <c r="P2449" s="3" t="s">
        <v>664</v>
      </c>
      <c r="Q2449" s="3" t="s">
        <v>8</v>
      </c>
      <c r="R2449" s="3" t="s">
        <v>1465</v>
      </c>
      <c r="T2449" s="3" t="str">
        <f t="shared" si="87"/>
        <v>MUJER</v>
      </c>
      <c r="U2449" s="48"/>
      <c r="V2449" s="3" t="s">
        <v>1599</v>
      </c>
      <c r="AA2449" s="3" t="str">
        <f t="shared" si="88"/>
        <v>MUJERMUJERINICIO LABORALACTIVOCAMISETABASICO NEUTRO</v>
      </c>
    </row>
    <row r="2450" spans="1:27">
      <c r="A2450" s="3">
        <v>232801</v>
      </c>
      <c r="B2450" s="3" t="s">
        <v>10</v>
      </c>
      <c r="C2450" s="3" t="s">
        <v>685</v>
      </c>
      <c r="D2450" s="3" t="s">
        <v>748</v>
      </c>
      <c r="E2450" s="3" t="s">
        <v>701</v>
      </c>
      <c r="F2450" s="3" t="s">
        <v>683</v>
      </c>
      <c r="G2450" s="50">
        <v>1</v>
      </c>
      <c r="H2450" s="3" t="s">
        <v>688</v>
      </c>
      <c r="I2450" s="3" t="s">
        <v>705</v>
      </c>
      <c r="J2450" s="33">
        <v>12</v>
      </c>
      <c r="K2450" s="3" t="s">
        <v>668</v>
      </c>
      <c r="L2450" s="34">
        <v>45324</v>
      </c>
      <c r="M2450" s="3" t="s">
        <v>107</v>
      </c>
      <c r="N2450" s="3" t="s">
        <v>662</v>
      </c>
      <c r="O2450" s="35">
        <v>0</v>
      </c>
      <c r="P2450" s="3" t="s">
        <v>664</v>
      </c>
      <c r="Q2450" s="3" t="s">
        <v>8</v>
      </c>
      <c r="R2450" s="3" t="s">
        <v>1465</v>
      </c>
      <c r="T2450" s="3" t="str">
        <f t="shared" si="87"/>
        <v>MUJER</v>
      </c>
      <c r="U2450" s="48"/>
      <c r="V2450" s="3" t="s">
        <v>1599</v>
      </c>
      <c r="AA2450" s="3" t="str">
        <f t="shared" si="88"/>
        <v>MUJERMUJERINICIO LABORALACTIVOCAMISETABASICO NEUTRO</v>
      </c>
    </row>
    <row r="2451" spans="1:27">
      <c r="A2451" s="3">
        <v>232801</v>
      </c>
      <c r="B2451" s="3" t="s">
        <v>10</v>
      </c>
      <c r="C2451" s="3" t="s">
        <v>685</v>
      </c>
      <c r="D2451" s="3" t="s">
        <v>748</v>
      </c>
      <c r="E2451" s="3" t="s">
        <v>701</v>
      </c>
      <c r="F2451" s="3" t="s">
        <v>683</v>
      </c>
      <c r="G2451" s="50">
        <v>1</v>
      </c>
      <c r="H2451" s="3" t="s">
        <v>689</v>
      </c>
      <c r="I2451" s="3" t="s">
        <v>705</v>
      </c>
      <c r="J2451" s="33">
        <v>12</v>
      </c>
      <c r="K2451" s="3" t="s">
        <v>668</v>
      </c>
      <c r="L2451" s="34">
        <v>45324</v>
      </c>
      <c r="M2451" s="3" t="s">
        <v>107</v>
      </c>
      <c r="N2451" s="3" t="s">
        <v>662</v>
      </c>
      <c r="O2451" s="35">
        <v>0</v>
      </c>
      <c r="P2451" s="3" t="s">
        <v>664</v>
      </c>
      <c r="Q2451" s="3" t="s">
        <v>8</v>
      </c>
      <c r="R2451" s="3" t="s">
        <v>1465</v>
      </c>
      <c r="T2451" s="3" t="str">
        <f t="shared" si="87"/>
        <v>MUJER</v>
      </c>
      <c r="U2451" s="48"/>
      <c r="V2451" s="3" t="s">
        <v>1599</v>
      </c>
      <c r="AA2451" s="3" t="str">
        <f t="shared" si="88"/>
        <v>MUJERMUJERINICIO LABORALACTIVOCAMISETABASICO NEUTRO</v>
      </c>
    </row>
    <row r="2452" spans="1:27">
      <c r="A2452" s="3">
        <v>232801</v>
      </c>
      <c r="B2452" s="3" t="s">
        <v>10</v>
      </c>
      <c r="C2452" s="3" t="s">
        <v>685</v>
      </c>
      <c r="D2452" s="3" t="s">
        <v>748</v>
      </c>
      <c r="E2452" s="3" t="s">
        <v>701</v>
      </c>
      <c r="F2452" s="3" t="s">
        <v>683</v>
      </c>
      <c r="G2452" s="50">
        <v>1</v>
      </c>
      <c r="H2452" s="3" t="s">
        <v>688</v>
      </c>
      <c r="I2452" s="3" t="s">
        <v>692</v>
      </c>
      <c r="J2452" s="33">
        <v>12</v>
      </c>
      <c r="K2452" s="3" t="s">
        <v>668</v>
      </c>
      <c r="L2452" s="34">
        <v>45324</v>
      </c>
      <c r="M2452" s="3" t="s">
        <v>107</v>
      </c>
      <c r="N2452" s="3" t="s">
        <v>662</v>
      </c>
      <c r="O2452" s="35">
        <v>0</v>
      </c>
      <c r="P2452" s="3" t="s">
        <v>664</v>
      </c>
      <c r="Q2452" s="3" t="s">
        <v>8</v>
      </c>
      <c r="R2452" s="3" t="s">
        <v>1465</v>
      </c>
      <c r="T2452" s="3" t="str">
        <f t="shared" si="87"/>
        <v>MUJER</v>
      </c>
      <c r="U2452" s="48"/>
      <c r="V2452" s="3" t="s">
        <v>1599</v>
      </c>
      <c r="AA2452" s="3" t="str">
        <f t="shared" si="88"/>
        <v>MUJERMUJERINICIO LABORALACTIVOCAMISETABASICO NEUTRO</v>
      </c>
    </row>
    <row r="2453" spans="1:27">
      <c r="A2453" s="3">
        <v>254592</v>
      </c>
      <c r="B2453" s="3" t="s">
        <v>10</v>
      </c>
      <c r="C2453" s="3" t="s">
        <v>685</v>
      </c>
      <c r="D2453" s="3" t="s">
        <v>748</v>
      </c>
      <c r="E2453" s="3" t="s">
        <v>701</v>
      </c>
      <c r="F2453" s="3" t="s">
        <v>683</v>
      </c>
      <c r="G2453" s="50">
        <v>1</v>
      </c>
      <c r="H2453" s="3" t="s">
        <v>687</v>
      </c>
      <c r="I2453" s="3" t="s">
        <v>684</v>
      </c>
      <c r="J2453" s="33">
        <v>72</v>
      </c>
      <c r="K2453" s="3" t="s">
        <v>668</v>
      </c>
      <c r="L2453" s="34">
        <v>45324</v>
      </c>
      <c r="M2453" s="3" t="s">
        <v>107</v>
      </c>
      <c r="N2453" s="3" t="s">
        <v>662</v>
      </c>
      <c r="O2453" s="35">
        <v>0</v>
      </c>
      <c r="P2453" s="3" t="s">
        <v>664</v>
      </c>
      <c r="Q2453" s="3" t="s">
        <v>8</v>
      </c>
      <c r="R2453" s="3" t="s">
        <v>1465</v>
      </c>
      <c r="T2453" s="3" t="str">
        <f t="shared" si="87"/>
        <v>MUJER</v>
      </c>
      <c r="U2453" s="48"/>
      <c r="V2453" s="3" t="s">
        <v>1599</v>
      </c>
      <c r="AA2453" s="3" t="str">
        <f t="shared" si="88"/>
        <v>MUJERMUJERINICIO LABORALACTIVOCAMISETABASICO NEUTRO</v>
      </c>
    </row>
    <row r="2454" spans="1:27">
      <c r="A2454" s="3">
        <v>254592</v>
      </c>
      <c r="B2454" s="3" t="s">
        <v>10</v>
      </c>
      <c r="C2454" s="3" t="s">
        <v>685</v>
      </c>
      <c r="D2454" s="3" t="s">
        <v>748</v>
      </c>
      <c r="E2454" s="3" t="s">
        <v>701</v>
      </c>
      <c r="F2454" s="3" t="s">
        <v>683</v>
      </c>
      <c r="G2454" s="50">
        <v>1</v>
      </c>
      <c r="H2454" s="3" t="s">
        <v>688</v>
      </c>
      <c r="I2454" s="3" t="s">
        <v>684</v>
      </c>
      <c r="J2454" s="33">
        <v>35</v>
      </c>
      <c r="K2454" s="3" t="s">
        <v>668</v>
      </c>
      <c r="L2454" s="34">
        <v>45324</v>
      </c>
      <c r="M2454" s="3" t="s">
        <v>107</v>
      </c>
      <c r="N2454" s="3" t="s">
        <v>662</v>
      </c>
      <c r="O2454" s="35">
        <v>0</v>
      </c>
      <c r="P2454" s="3" t="s">
        <v>664</v>
      </c>
      <c r="Q2454" s="3" t="s">
        <v>8</v>
      </c>
      <c r="R2454" s="3" t="s">
        <v>1465</v>
      </c>
      <c r="T2454" s="3" t="str">
        <f t="shared" si="87"/>
        <v>MUJER</v>
      </c>
      <c r="U2454" s="48"/>
      <c r="V2454" s="3" t="s">
        <v>1599</v>
      </c>
      <c r="AA2454" s="3" t="str">
        <f t="shared" si="88"/>
        <v>MUJERMUJERINICIO LABORALACTIVOCAMISETABASICO NEUTRO</v>
      </c>
    </row>
    <row r="2455" spans="1:27">
      <c r="A2455" s="3">
        <v>254592</v>
      </c>
      <c r="B2455" s="3" t="s">
        <v>10</v>
      </c>
      <c r="C2455" s="3" t="s">
        <v>685</v>
      </c>
      <c r="D2455" s="3" t="s">
        <v>748</v>
      </c>
      <c r="E2455" s="3" t="s">
        <v>701</v>
      </c>
      <c r="F2455" s="3" t="s">
        <v>683</v>
      </c>
      <c r="G2455" s="50">
        <v>1</v>
      </c>
      <c r="H2455" s="3" t="s">
        <v>689</v>
      </c>
      <c r="I2455" s="3" t="s">
        <v>684</v>
      </c>
      <c r="J2455" s="33">
        <v>23</v>
      </c>
      <c r="K2455" s="3" t="s">
        <v>668</v>
      </c>
      <c r="L2455" s="34">
        <v>45324</v>
      </c>
      <c r="M2455" s="3" t="s">
        <v>107</v>
      </c>
      <c r="N2455" s="3" t="s">
        <v>662</v>
      </c>
      <c r="O2455" s="35">
        <v>0</v>
      </c>
      <c r="P2455" s="3" t="s">
        <v>664</v>
      </c>
      <c r="Q2455" s="3" t="s">
        <v>8</v>
      </c>
      <c r="R2455" s="3" t="s">
        <v>1465</v>
      </c>
      <c r="T2455" s="3" t="str">
        <f t="shared" si="87"/>
        <v>MUJER</v>
      </c>
      <c r="U2455" s="48"/>
      <c r="V2455" s="3" t="s">
        <v>1599</v>
      </c>
      <c r="AA2455" s="3" t="str">
        <f t="shared" si="88"/>
        <v>MUJERMUJERINICIO LABORALACTIVOCAMISETABASICO NEUTRO</v>
      </c>
    </row>
    <row r="2456" spans="1:27">
      <c r="A2456" s="3">
        <v>254592</v>
      </c>
      <c r="B2456" s="3" t="s">
        <v>10</v>
      </c>
      <c r="C2456" s="3" t="s">
        <v>685</v>
      </c>
      <c r="D2456" s="3" t="s">
        <v>748</v>
      </c>
      <c r="E2456" s="3" t="s">
        <v>701</v>
      </c>
      <c r="F2456" s="3" t="s">
        <v>683</v>
      </c>
      <c r="G2456" s="50">
        <v>1</v>
      </c>
      <c r="H2456" s="3" t="s">
        <v>690</v>
      </c>
      <c r="I2456" s="3" t="s">
        <v>684</v>
      </c>
      <c r="J2456" s="33">
        <v>58</v>
      </c>
      <c r="K2456" s="3" t="s">
        <v>668</v>
      </c>
      <c r="L2456" s="34">
        <v>45324</v>
      </c>
      <c r="M2456" s="3" t="s">
        <v>107</v>
      </c>
      <c r="N2456" s="3" t="s">
        <v>662</v>
      </c>
      <c r="O2456" s="35">
        <v>0</v>
      </c>
      <c r="P2456" s="3" t="s">
        <v>664</v>
      </c>
      <c r="Q2456" s="3" t="s">
        <v>8</v>
      </c>
      <c r="R2456" s="3" t="s">
        <v>1465</v>
      </c>
      <c r="T2456" s="3" t="str">
        <f t="shared" si="87"/>
        <v>MUJER</v>
      </c>
      <c r="U2456" s="48"/>
      <c r="V2456" s="3" t="s">
        <v>1599</v>
      </c>
      <c r="AA2456" s="3" t="str">
        <f t="shared" si="88"/>
        <v>MUJERMUJERINICIO LABORALACTIVOCAMISETABASICO NEUTRO</v>
      </c>
    </row>
    <row r="2457" spans="1:27">
      <c r="A2457" s="3">
        <v>314548</v>
      </c>
      <c r="B2457" s="3" t="s">
        <v>10</v>
      </c>
      <c r="C2457" s="3" t="s">
        <v>685</v>
      </c>
      <c r="D2457" s="3" t="s">
        <v>748</v>
      </c>
      <c r="E2457" s="3" t="s">
        <v>787</v>
      </c>
      <c r="F2457" s="3" t="s">
        <v>711</v>
      </c>
      <c r="G2457" s="50">
        <v>4</v>
      </c>
      <c r="H2457" s="3" t="s">
        <v>762</v>
      </c>
      <c r="I2457" s="3" t="s">
        <v>692</v>
      </c>
      <c r="J2457" s="33">
        <v>34</v>
      </c>
      <c r="K2457" s="3" t="s">
        <v>668</v>
      </c>
      <c r="L2457" s="34">
        <v>45324</v>
      </c>
      <c r="M2457" s="3" t="s">
        <v>107</v>
      </c>
      <c r="N2457" s="3" t="s">
        <v>662</v>
      </c>
      <c r="O2457" s="35">
        <v>0</v>
      </c>
      <c r="P2457" s="3" t="s">
        <v>664</v>
      </c>
      <c r="Q2457" s="3" t="s">
        <v>8</v>
      </c>
      <c r="R2457" s="3" t="s">
        <v>1419</v>
      </c>
      <c r="T2457" s="3" t="str">
        <f t="shared" si="87"/>
        <v>MUJER</v>
      </c>
      <c r="U2457" s="48"/>
      <c r="V2457" s="3" t="s">
        <v>1599</v>
      </c>
      <c r="AA2457" s="3" t="str">
        <f t="shared" si="88"/>
        <v>MUJERMUJERINICIO LABORALACTIVOLEGGINSBASICO MODA</v>
      </c>
    </row>
    <row r="2458" spans="1:27">
      <c r="A2458" s="3">
        <v>314548</v>
      </c>
      <c r="B2458" s="3" t="s">
        <v>10</v>
      </c>
      <c r="C2458" s="3" t="s">
        <v>685</v>
      </c>
      <c r="D2458" s="3" t="s">
        <v>748</v>
      </c>
      <c r="E2458" s="3" t="s">
        <v>787</v>
      </c>
      <c r="F2458" s="3" t="s">
        <v>711</v>
      </c>
      <c r="G2458" s="50">
        <v>4</v>
      </c>
      <c r="H2458" s="3" t="s">
        <v>686</v>
      </c>
      <c r="I2458" s="3" t="s">
        <v>692</v>
      </c>
      <c r="J2458" s="33">
        <v>34</v>
      </c>
      <c r="K2458" s="3" t="s">
        <v>668</v>
      </c>
      <c r="L2458" s="34">
        <v>45324</v>
      </c>
      <c r="M2458" s="3" t="s">
        <v>107</v>
      </c>
      <c r="N2458" s="3" t="s">
        <v>662</v>
      </c>
      <c r="O2458" s="35">
        <v>0</v>
      </c>
      <c r="P2458" s="3" t="s">
        <v>664</v>
      </c>
      <c r="Q2458" s="3" t="s">
        <v>8</v>
      </c>
      <c r="R2458" s="3" t="s">
        <v>1419</v>
      </c>
      <c r="T2458" s="3" t="str">
        <f t="shared" si="87"/>
        <v>MUJER</v>
      </c>
      <c r="U2458" s="48"/>
      <c r="V2458" s="3" t="s">
        <v>1599</v>
      </c>
      <c r="AA2458" s="3" t="str">
        <f t="shared" si="88"/>
        <v>MUJERMUJERINICIO LABORALACTIVOLEGGINSBASICO MODA</v>
      </c>
    </row>
    <row r="2459" spans="1:27">
      <c r="A2459" s="3">
        <v>314548</v>
      </c>
      <c r="B2459" s="3" t="s">
        <v>10</v>
      </c>
      <c r="C2459" s="3" t="s">
        <v>685</v>
      </c>
      <c r="D2459" s="3" t="s">
        <v>748</v>
      </c>
      <c r="E2459" s="3" t="s">
        <v>787</v>
      </c>
      <c r="F2459" s="3" t="s">
        <v>711</v>
      </c>
      <c r="G2459" s="50">
        <v>4</v>
      </c>
      <c r="H2459" s="3" t="s">
        <v>753</v>
      </c>
      <c r="I2459" s="3" t="s">
        <v>692</v>
      </c>
      <c r="J2459" s="33">
        <v>19</v>
      </c>
      <c r="K2459" s="3" t="s">
        <v>668</v>
      </c>
      <c r="L2459" s="34">
        <v>45324</v>
      </c>
      <c r="M2459" s="3" t="s">
        <v>107</v>
      </c>
      <c r="N2459" s="3" t="s">
        <v>662</v>
      </c>
      <c r="O2459" s="35">
        <v>0</v>
      </c>
      <c r="P2459" s="3" t="s">
        <v>664</v>
      </c>
      <c r="Q2459" s="3" t="s">
        <v>8</v>
      </c>
      <c r="R2459" s="3" t="s">
        <v>1419</v>
      </c>
      <c r="T2459" s="3" t="str">
        <f t="shared" si="87"/>
        <v>MUJER</v>
      </c>
      <c r="U2459" s="48"/>
      <c r="V2459" s="3" t="s">
        <v>1599</v>
      </c>
      <c r="AA2459" s="3" t="str">
        <f t="shared" si="88"/>
        <v>MUJERMUJERINICIO LABORALACTIVOLEGGINSBASICO MODA</v>
      </c>
    </row>
    <row r="2460" spans="1:27">
      <c r="A2460" s="3">
        <v>314548</v>
      </c>
      <c r="B2460" s="3" t="s">
        <v>10</v>
      </c>
      <c r="C2460" s="3" t="s">
        <v>685</v>
      </c>
      <c r="D2460" s="3" t="s">
        <v>748</v>
      </c>
      <c r="E2460" s="3" t="s">
        <v>787</v>
      </c>
      <c r="F2460" s="3" t="s">
        <v>711</v>
      </c>
      <c r="G2460" s="50">
        <v>4</v>
      </c>
      <c r="H2460" s="3" t="s">
        <v>762</v>
      </c>
      <c r="I2460" s="3" t="s">
        <v>709</v>
      </c>
      <c r="J2460" s="33">
        <v>16</v>
      </c>
      <c r="K2460" s="3" t="s">
        <v>668</v>
      </c>
      <c r="L2460" s="34">
        <v>45324</v>
      </c>
      <c r="M2460" s="3" t="s">
        <v>107</v>
      </c>
      <c r="N2460" s="3" t="s">
        <v>662</v>
      </c>
      <c r="O2460" s="35">
        <v>0</v>
      </c>
      <c r="P2460" s="3" t="s">
        <v>664</v>
      </c>
      <c r="Q2460" s="3" t="s">
        <v>8</v>
      </c>
      <c r="R2460" s="3" t="s">
        <v>1419</v>
      </c>
      <c r="T2460" s="3" t="str">
        <f t="shared" si="87"/>
        <v>MUJER</v>
      </c>
      <c r="U2460" s="48"/>
      <c r="V2460" s="3" t="s">
        <v>1599</v>
      </c>
      <c r="AA2460" s="3" t="str">
        <f t="shared" si="88"/>
        <v>MUJERMUJERINICIO LABORALACTIVOLEGGINSBASICO MODA</v>
      </c>
    </row>
    <row r="2461" spans="1:27">
      <c r="A2461" s="3">
        <v>314548</v>
      </c>
      <c r="B2461" s="3" t="s">
        <v>10</v>
      </c>
      <c r="C2461" s="3" t="s">
        <v>685</v>
      </c>
      <c r="D2461" s="3" t="s">
        <v>748</v>
      </c>
      <c r="E2461" s="3" t="s">
        <v>787</v>
      </c>
      <c r="F2461" s="3" t="s">
        <v>711</v>
      </c>
      <c r="G2461" s="50">
        <v>4</v>
      </c>
      <c r="H2461" s="3" t="s">
        <v>753</v>
      </c>
      <c r="I2461" s="3" t="s">
        <v>709</v>
      </c>
      <c r="J2461" s="33">
        <v>21</v>
      </c>
      <c r="K2461" s="3" t="s">
        <v>668</v>
      </c>
      <c r="L2461" s="34">
        <v>45324</v>
      </c>
      <c r="M2461" s="3" t="s">
        <v>107</v>
      </c>
      <c r="N2461" s="3" t="s">
        <v>662</v>
      </c>
      <c r="O2461" s="35">
        <v>0</v>
      </c>
      <c r="P2461" s="3" t="s">
        <v>664</v>
      </c>
      <c r="Q2461" s="3" t="s">
        <v>8</v>
      </c>
      <c r="R2461" s="3" t="s">
        <v>1419</v>
      </c>
      <c r="T2461" s="3" t="str">
        <f t="shared" si="87"/>
        <v>MUJER</v>
      </c>
      <c r="U2461" s="48"/>
      <c r="V2461" s="3" t="s">
        <v>1599</v>
      </c>
      <c r="AA2461" s="3" t="str">
        <f t="shared" si="88"/>
        <v>MUJERMUJERINICIO LABORALACTIVOLEGGINSBASICO MODA</v>
      </c>
    </row>
    <row r="2462" spans="1:27">
      <c r="A2462" s="3" t="s">
        <v>1013</v>
      </c>
      <c r="B2462" s="3" t="s">
        <v>10</v>
      </c>
      <c r="C2462" s="3" t="s">
        <v>685</v>
      </c>
      <c r="D2462" s="3" t="s">
        <v>748</v>
      </c>
      <c r="E2462" s="3" t="s">
        <v>751</v>
      </c>
      <c r="F2462" s="3" t="s">
        <v>702</v>
      </c>
      <c r="G2462" s="50">
        <v>1</v>
      </c>
      <c r="H2462" s="3" t="s">
        <v>689</v>
      </c>
      <c r="I2462" s="3" t="s">
        <v>7</v>
      </c>
      <c r="J2462" s="33">
        <v>74</v>
      </c>
      <c r="K2462" s="3" t="s">
        <v>668</v>
      </c>
      <c r="L2462" s="34">
        <v>45328</v>
      </c>
      <c r="M2462" s="3" t="s">
        <v>107</v>
      </c>
      <c r="N2462" s="3" t="s">
        <v>661</v>
      </c>
      <c r="O2462" s="35">
        <v>0</v>
      </c>
      <c r="P2462" s="3" t="s">
        <v>665</v>
      </c>
      <c r="Q2462" s="3" t="s">
        <v>8</v>
      </c>
      <c r="R2462" s="3" t="s">
        <v>1497</v>
      </c>
      <c r="T2462" s="3" t="str">
        <f t="shared" si="87"/>
        <v>MUJER</v>
      </c>
      <c r="U2462" s="48"/>
      <c r="V2462" s="3" t="s">
        <v>1599</v>
      </c>
      <c r="AA2462" s="3" t="str">
        <f t="shared" si="88"/>
        <v>MUJERMUJERINICIO LABORALACTIVOCONJUNTOMODA</v>
      </c>
    </row>
    <row r="2463" spans="1:27">
      <c r="A2463" s="3" t="s">
        <v>1013</v>
      </c>
      <c r="B2463" s="3" t="s">
        <v>10</v>
      </c>
      <c r="C2463" s="3" t="s">
        <v>685</v>
      </c>
      <c r="D2463" s="3" t="s">
        <v>748</v>
      </c>
      <c r="E2463" s="3" t="s">
        <v>751</v>
      </c>
      <c r="F2463" s="3" t="s">
        <v>702</v>
      </c>
      <c r="G2463" s="50">
        <v>1</v>
      </c>
      <c r="H2463" s="3" t="s">
        <v>688</v>
      </c>
      <c r="I2463" s="3" t="s">
        <v>7</v>
      </c>
      <c r="J2463" s="33">
        <v>45</v>
      </c>
      <c r="K2463" s="3" t="s">
        <v>668</v>
      </c>
      <c r="L2463" s="34">
        <v>45328</v>
      </c>
      <c r="M2463" s="3" t="s">
        <v>107</v>
      </c>
      <c r="N2463" s="3" t="s">
        <v>661</v>
      </c>
      <c r="O2463" s="35">
        <v>0</v>
      </c>
      <c r="P2463" s="3" t="s">
        <v>665</v>
      </c>
      <c r="Q2463" s="3" t="s">
        <v>8</v>
      </c>
      <c r="R2463" s="3" t="s">
        <v>1497</v>
      </c>
      <c r="T2463" s="3" t="str">
        <f t="shared" si="87"/>
        <v>MUJER</v>
      </c>
      <c r="U2463" s="48"/>
      <c r="V2463" s="3" t="s">
        <v>1599</v>
      </c>
      <c r="AA2463" s="3" t="str">
        <f t="shared" si="88"/>
        <v>MUJERMUJERINICIO LABORALACTIVOCONJUNTOMODA</v>
      </c>
    </row>
    <row r="2464" spans="1:27">
      <c r="A2464" s="3" t="s">
        <v>1013</v>
      </c>
      <c r="B2464" s="3" t="s">
        <v>10</v>
      </c>
      <c r="C2464" s="3" t="s">
        <v>685</v>
      </c>
      <c r="D2464" s="3" t="s">
        <v>748</v>
      </c>
      <c r="E2464" s="3" t="s">
        <v>751</v>
      </c>
      <c r="F2464" s="3" t="s">
        <v>702</v>
      </c>
      <c r="G2464" s="50">
        <v>1</v>
      </c>
      <c r="H2464" s="3" t="s">
        <v>687</v>
      </c>
      <c r="I2464" s="3" t="s">
        <v>7</v>
      </c>
      <c r="J2464" s="33">
        <v>112</v>
      </c>
      <c r="K2464" s="3" t="s">
        <v>668</v>
      </c>
      <c r="L2464" s="34">
        <v>45328</v>
      </c>
      <c r="M2464" s="3" t="s">
        <v>107</v>
      </c>
      <c r="N2464" s="3" t="s">
        <v>661</v>
      </c>
      <c r="O2464" s="35">
        <v>0</v>
      </c>
      <c r="P2464" s="3" t="s">
        <v>665</v>
      </c>
      <c r="Q2464" s="3" t="s">
        <v>8</v>
      </c>
      <c r="R2464" s="3" t="s">
        <v>1497</v>
      </c>
      <c r="T2464" s="3" t="str">
        <f t="shared" si="87"/>
        <v>MUJER</v>
      </c>
      <c r="U2464" s="48"/>
      <c r="V2464" s="3" t="s">
        <v>1599</v>
      </c>
      <c r="AA2464" s="3" t="str">
        <f t="shared" si="88"/>
        <v>MUJERMUJERINICIO LABORALACTIVOCONJUNTOMODA</v>
      </c>
    </row>
    <row r="2465" spans="1:27">
      <c r="A2465" s="3" t="s">
        <v>1013</v>
      </c>
      <c r="B2465" s="3" t="s">
        <v>10</v>
      </c>
      <c r="C2465" s="3" t="s">
        <v>685</v>
      </c>
      <c r="D2465" s="3" t="s">
        <v>748</v>
      </c>
      <c r="E2465" s="3" t="s">
        <v>751</v>
      </c>
      <c r="F2465" s="3" t="s">
        <v>702</v>
      </c>
      <c r="G2465" s="50">
        <v>1</v>
      </c>
      <c r="H2465" s="3" t="s">
        <v>690</v>
      </c>
      <c r="I2465" s="3" t="s">
        <v>7</v>
      </c>
      <c r="J2465" s="33">
        <v>113</v>
      </c>
      <c r="K2465" s="3" t="s">
        <v>668</v>
      </c>
      <c r="L2465" s="34">
        <v>45328</v>
      </c>
      <c r="M2465" s="3" t="s">
        <v>107</v>
      </c>
      <c r="N2465" s="3" t="s">
        <v>661</v>
      </c>
      <c r="O2465" s="35">
        <v>0</v>
      </c>
      <c r="P2465" s="3" t="s">
        <v>665</v>
      </c>
      <c r="Q2465" s="3" t="s">
        <v>8</v>
      </c>
      <c r="R2465" s="3" t="s">
        <v>1497</v>
      </c>
      <c r="T2465" s="3" t="str">
        <f t="shared" si="87"/>
        <v>MUJER</v>
      </c>
      <c r="U2465" s="48"/>
      <c r="V2465" s="3" t="s">
        <v>1599</v>
      </c>
      <c r="AA2465" s="3" t="str">
        <f t="shared" si="88"/>
        <v>MUJERMUJERINICIO LABORALACTIVOCONJUNTOMODA</v>
      </c>
    </row>
    <row r="2466" spans="1:27">
      <c r="A2466" s="3">
        <v>289594</v>
      </c>
      <c r="B2466" s="3" t="s">
        <v>10</v>
      </c>
      <c r="C2466" s="3" t="s">
        <v>685</v>
      </c>
      <c r="D2466" s="3" t="s">
        <v>707</v>
      </c>
      <c r="E2466" s="3" t="s">
        <v>787</v>
      </c>
      <c r="F2466" s="3" t="s">
        <v>683</v>
      </c>
      <c r="G2466" s="50">
        <v>1</v>
      </c>
      <c r="H2466" s="3">
        <v>8</v>
      </c>
      <c r="I2466" s="3" t="s">
        <v>684</v>
      </c>
      <c r="J2466" s="33">
        <v>18</v>
      </c>
      <c r="K2466" s="3" t="s">
        <v>668</v>
      </c>
      <c r="L2466" s="34">
        <v>45327</v>
      </c>
      <c r="M2466" s="3" t="s">
        <v>15</v>
      </c>
      <c r="N2466" s="3" t="s">
        <v>662</v>
      </c>
      <c r="O2466" s="35">
        <v>0</v>
      </c>
      <c r="P2466" s="3" t="s">
        <v>664</v>
      </c>
      <c r="Q2466" s="3" t="s">
        <v>8</v>
      </c>
      <c r="R2466" s="3" t="s">
        <v>1467</v>
      </c>
      <c r="T2466" s="3" t="str">
        <f t="shared" si="87"/>
        <v>MUJER</v>
      </c>
      <c r="U2466" s="48"/>
      <c r="V2466" s="3" t="s">
        <v>1599</v>
      </c>
      <c r="AA2466" s="3" t="str">
        <f t="shared" si="88"/>
        <v>MUJERMUJERINICIO LABORALCASUALLEGGINSBASICO NEUTRO</v>
      </c>
    </row>
    <row r="2467" spans="1:27">
      <c r="A2467" s="3">
        <v>289594</v>
      </c>
      <c r="B2467" s="3" t="s">
        <v>10</v>
      </c>
      <c r="C2467" s="3" t="s">
        <v>685</v>
      </c>
      <c r="D2467" s="3" t="s">
        <v>707</v>
      </c>
      <c r="E2467" s="3" t="s">
        <v>787</v>
      </c>
      <c r="F2467" s="3" t="s">
        <v>683</v>
      </c>
      <c r="G2467" s="50">
        <v>1</v>
      </c>
      <c r="H2467" s="3">
        <v>10</v>
      </c>
      <c r="I2467" s="3" t="s">
        <v>684</v>
      </c>
      <c r="J2467" s="33">
        <v>23</v>
      </c>
      <c r="K2467" s="3" t="s">
        <v>668</v>
      </c>
      <c r="L2467" s="34">
        <v>45327</v>
      </c>
      <c r="M2467" s="3" t="s">
        <v>15</v>
      </c>
      <c r="N2467" s="3" t="s">
        <v>662</v>
      </c>
      <c r="O2467" s="35">
        <v>0</v>
      </c>
      <c r="P2467" s="3" t="s">
        <v>664</v>
      </c>
      <c r="Q2467" s="3" t="s">
        <v>8</v>
      </c>
      <c r="R2467" s="3" t="s">
        <v>1467</v>
      </c>
      <c r="T2467" s="3" t="str">
        <f t="shared" si="87"/>
        <v>MUJER</v>
      </c>
      <c r="U2467" s="48"/>
      <c r="V2467" s="3" t="s">
        <v>1599</v>
      </c>
      <c r="AA2467" s="3" t="str">
        <f t="shared" si="88"/>
        <v>MUJERMUJERINICIO LABORALCASUALLEGGINSBASICO NEUTRO</v>
      </c>
    </row>
    <row r="2468" spans="1:27">
      <c r="A2468" s="3">
        <v>289594</v>
      </c>
      <c r="B2468" s="3" t="s">
        <v>10</v>
      </c>
      <c r="C2468" s="3" t="s">
        <v>685</v>
      </c>
      <c r="D2468" s="3" t="s">
        <v>707</v>
      </c>
      <c r="E2468" s="3" t="s">
        <v>787</v>
      </c>
      <c r="F2468" s="3" t="s">
        <v>683</v>
      </c>
      <c r="G2468" s="50">
        <v>1</v>
      </c>
      <c r="H2468" s="3">
        <v>12</v>
      </c>
      <c r="I2468" s="3" t="s">
        <v>684</v>
      </c>
      <c r="J2468" s="33">
        <v>29</v>
      </c>
      <c r="K2468" s="3" t="s">
        <v>668</v>
      </c>
      <c r="L2468" s="34">
        <v>45327</v>
      </c>
      <c r="M2468" s="3" t="s">
        <v>15</v>
      </c>
      <c r="N2468" s="3" t="s">
        <v>662</v>
      </c>
      <c r="O2468" s="35">
        <v>0</v>
      </c>
      <c r="P2468" s="3" t="s">
        <v>664</v>
      </c>
      <c r="Q2468" s="3" t="s">
        <v>8</v>
      </c>
      <c r="R2468" s="3" t="s">
        <v>1467</v>
      </c>
      <c r="T2468" s="3" t="str">
        <f t="shared" si="87"/>
        <v>MUJER</v>
      </c>
      <c r="U2468" s="48"/>
      <c r="V2468" s="3" t="s">
        <v>1599</v>
      </c>
      <c r="AA2468" s="3" t="str">
        <f t="shared" si="88"/>
        <v>MUJERMUJERINICIO LABORALCASUALLEGGINSBASICO NEUTRO</v>
      </c>
    </row>
    <row r="2469" spans="1:27">
      <c r="A2469" s="3">
        <v>289594</v>
      </c>
      <c r="B2469" s="3" t="s">
        <v>10</v>
      </c>
      <c r="C2469" s="3" t="s">
        <v>685</v>
      </c>
      <c r="D2469" s="3" t="s">
        <v>707</v>
      </c>
      <c r="E2469" s="3" t="s">
        <v>787</v>
      </c>
      <c r="F2469" s="3" t="s">
        <v>683</v>
      </c>
      <c r="G2469" s="50">
        <v>1</v>
      </c>
      <c r="H2469" s="3">
        <v>14</v>
      </c>
      <c r="I2469" s="3" t="s">
        <v>684</v>
      </c>
      <c r="J2469" s="33">
        <v>29</v>
      </c>
      <c r="K2469" s="3" t="s">
        <v>668</v>
      </c>
      <c r="L2469" s="34">
        <v>45327</v>
      </c>
      <c r="M2469" s="3" t="s">
        <v>15</v>
      </c>
      <c r="N2469" s="3" t="s">
        <v>662</v>
      </c>
      <c r="O2469" s="35">
        <v>0</v>
      </c>
      <c r="P2469" s="3" t="s">
        <v>664</v>
      </c>
      <c r="Q2469" s="3" t="s">
        <v>8</v>
      </c>
      <c r="R2469" s="3" t="s">
        <v>1467</v>
      </c>
      <c r="T2469" s="3" t="str">
        <f t="shared" si="87"/>
        <v>MUJER</v>
      </c>
      <c r="U2469" s="48"/>
      <c r="V2469" s="3" t="s">
        <v>1599</v>
      </c>
      <c r="AA2469" s="3" t="str">
        <f t="shared" si="88"/>
        <v>MUJERMUJERINICIO LABORALCASUALLEGGINSBASICO NEUTRO</v>
      </c>
    </row>
    <row r="2470" spans="1:27">
      <c r="A2470" s="3">
        <v>289594</v>
      </c>
      <c r="B2470" s="3" t="s">
        <v>10</v>
      </c>
      <c r="C2470" s="3" t="s">
        <v>685</v>
      </c>
      <c r="D2470" s="3" t="s">
        <v>707</v>
      </c>
      <c r="E2470" s="3" t="s">
        <v>787</v>
      </c>
      <c r="F2470" s="3" t="s">
        <v>683</v>
      </c>
      <c r="G2470" s="50">
        <v>1</v>
      </c>
      <c r="H2470" s="3">
        <v>16</v>
      </c>
      <c r="I2470" s="3" t="s">
        <v>684</v>
      </c>
      <c r="J2470" s="33">
        <v>31</v>
      </c>
      <c r="K2470" s="3" t="s">
        <v>668</v>
      </c>
      <c r="L2470" s="34">
        <v>45327</v>
      </c>
      <c r="M2470" s="3" t="s">
        <v>15</v>
      </c>
      <c r="N2470" s="3" t="s">
        <v>662</v>
      </c>
      <c r="O2470" s="35">
        <v>0</v>
      </c>
      <c r="P2470" s="3" t="s">
        <v>664</v>
      </c>
      <c r="Q2470" s="3" t="s">
        <v>8</v>
      </c>
      <c r="R2470" s="3" t="s">
        <v>1467</v>
      </c>
      <c r="T2470" s="3" t="str">
        <f t="shared" si="87"/>
        <v>MUJER</v>
      </c>
      <c r="U2470" s="48"/>
      <c r="V2470" s="3" t="s">
        <v>1599</v>
      </c>
      <c r="AA2470" s="3" t="str">
        <f t="shared" si="88"/>
        <v>MUJERMUJERINICIO LABORALCASUALLEGGINSBASICO NEUTRO</v>
      </c>
    </row>
    <row r="2471" spans="1:27">
      <c r="A2471" s="3">
        <v>289594</v>
      </c>
      <c r="B2471" s="3" t="s">
        <v>10</v>
      </c>
      <c r="C2471" s="3" t="s">
        <v>685</v>
      </c>
      <c r="D2471" s="3" t="s">
        <v>707</v>
      </c>
      <c r="E2471" s="3" t="s">
        <v>787</v>
      </c>
      <c r="F2471" s="3" t="s">
        <v>683</v>
      </c>
      <c r="G2471" s="50">
        <v>1</v>
      </c>
      <c r="H2471" s="3">
        <v>16</v>
      </c>
      <c r="I2471" s="3" t="s">
        <v>793</v>
      </c>
      <c r="J2471" s="33">
        <v>28</v>
      </c>
      <c r="K2471" s="3" t="s">
        <v>668</v>
      </c>
      <c r="L2471" s="34">
        <v>45327</v>
      </c>
      <c r="M2471" s="3" t="s">
        <v>15</v>
      </c>
      <c r="N2471" s="3" t="s">
        <v>662</v>
      </c>
      <c r="O2471" s="35">
        <v>0</v>
      </c>
      <c r="P2471" s="3" t="s">
        <v>664</v>
      </c>
      <c r="Q2471" s="3" t="s">
        <v>8</v>
      </c>
      <c r="R2471" s="3" t="s">
        <v>1467</v>
      </c>
      <c r="T2471" s="3" t="str">
        <f t="shared" si="87"/>
        <v>MUJER</v>
      </c>
      <c r="U2471" s="48"/>
      <c r="V2471" s="3" t="s">
        <v>1599</v>
      </c>
      <c r="AA2471" s="3" t="str">
        <f t="shared" si="88"/>
        <v>MUJERMUJERINICIO LABORALCASUALLEGGINSBASICO NEUTRO</v>
      </c>
    </row>
    <row r="2472" spans="1:27">
      <c r="A2472" s="3">
        <v>289594</v>
      </c>
      <c r="B2472" s="3" t="s">
        <v>10</v>
      </c>
      <c r="C2472" s="3" t="s">
        <v>685</v>
      </c>
      <c r="D2472" s="3" t="s">
        <v>707</v>
      </c>
      <c r="E2472" s="3" t="s">
        <v>787</v>
      </c>
      <c r="F2472" s="3" t="s">
        <v>683</v>
      </c>
      <c r="G2472" s="50">
        <v>1</v>
      </c>
      <c r="H2472" s="3">
        <v>6</v>
      </c>
      <c r="I2472" s="3" t="s">
        <v>692</v>
      </c>
      <c r="J2472" s="33">
        <v>13</v>
      </c>
      <c r="K2472" s="3" t="s">
        <v>668</v>
      </c>
      <c r="L2472" s="34">
        <v>45327</v>
      </c>
      <c r="M2472" s="3" t="s">
        <v>15</v>
      </c>
      <c r="N2472" s="3" t="s">
        <v>662</v>
      </c>
      <c r="O2472" s="35">
        <v>0</v>
      </c>
      <c r="P2472" s="3" t="s">
        <v>664</v>
      </c>
      <c r="Q2472" s="3" t="s">
        <v>8</v>
      </c>
      <c r="R2472" s="3" t="s">
        <v>1467</v>
      </c>
      <c r="T2472" s="3" t="str">
        <f t="shared" si="87"/>
        <v>MUJER</v>
      </c>
      <c r="U2472" s="48"/>
      <c r="V2472" s="3" t="s">
        <v>1599</v>
      </c>
      <c r="AA2472" s="3" t="str">
        <f t="shared" si="88"/>
        <v>MUJERMUJERINICIO LABORALCASUALLEGGINSBASICO NEUTRO</v>
      </c>
    </row>
    <row r="2473" spans="1:27">
      <c r="A2473" s="3">
        <v>289594</v>
      </c>
      <c r="B2473" s="3" t="s">
        <v>10</v>
      </c>
      <c r="C2473" s="3" t="s">
        <v>685</v>
      </c>
      <c r="D2473" s="3" t="s">
        <v>707</v>
      </c>
      <c r="E2473" s="3" t="s">
        <v>787</v>
      </c>
      <c r="F2473" s="3" t="s">
        <v>683</v>
      </c>
      <c r="G2473" s="50">
        <v>1</v>
      </c>
      <c r="H2473" s="3">
        <v>8</v>
      </c>
      <c r="I2473" s="3" t="s">
        <v>692</v>
      </c>
      <c r="J2473" s="33">
        <v>42</v>
      </c>
      <c r="K2473" s="3" t="s">
        <v>668</v>
      </c>
      <c r="L2473" s="34">
        <v>45327</v>
      </c>
      <c r="M2473" s="3" t="s">
        <v>15</v>
      </c>
      <c r="N2473" s="3" t="s">
        <v>662</v>
      </c>
      <c r="O2473" s="35">
        <v>0</v>
      </c>
      <c r="P2473" s="3" t="s">
        <v>664</v>
      </c>
      <c r="Q2473" s="3" t="s">
        <v>8</v>
      </c>
      <c r="R2473" s="3" t="s">
        <v>1467</v>
      </c>
      <c r="T2473" s="3" t="str">
        <f t="shared" si="87"/>
        <v>MUJER</v>
      </c>
      <c r="U2473" s="48"/>
      <c r="V2473" s="3" t="s">
        <v>1599</v>
      </c>
      <c r="AA2473" s="3" t="str">
        <f t="shared" si="88"/>
        <v>MUJERMUJERINICIO LABORALCASUALLEGGINSBASICO NEUTRO</v>
      </c>
    </row>
    <row r="2474" spans="1:27">
      <c r="A2474" s="3">
        <v>289594</v>
      </c>
      <c r="B2474" s="3" t="s">
        <v>10</v>
      </c>
      <c r="C2474" s="3" t="s">
        <v>685</v>
      </c>
      <c r="D2474" s="3" t="s">
        <v>707</v>
      </c>
      <c r="E2474" s="3" t="s">
        <v>787</v>
      </c>
      <c r="F2474" s="3" t="s">
        <v>683</v>
      </c>
      <c r="G2474" s="50">
        <v>1</v>
      </c>
      <c r="H2474" s="3">
        <v>10</v>
      </c>
      <c r="I2474" s="3" t="s">
        <v>692</v>
      </c>
      <c r="J2474" s="33">
        <v>91</v>
      </c>
      <c r="K2474" s="3" t="s">
        <v>668</v>
      </c>
      <c r="L2474" s="34">
        <v>45327</v>
      </c>
      <c r="M2474" s="3" t="s">
        <v>15</v>
      </c>
      <c r="N2474" s="3" t="s">
        <v>662</v>
      </c>
      <c r="O2474" s="35">
        <v>0</v>
      </c>
      <c r="P2474" s="3" t="s">
        <v>664</v>
      </c>
      <c r="Q2474" s="3" t="s">
        <v>8</v>
      </c>
      <c r="R2474" s="3" t="s">
        <v>1467</v>
      </c>
      <c r="T2474" s="3" t="str">
        <f t="shared" si="87"/>
        <v>MUJER</v>
      </c>
      <c r="U2474" s="48"/>
      <c r="V2474" s="3" t="s">
        <v>1599</v>
      </c>
      <c r="AA2474" s="3" t="str">
        <f t="shared" si="88"/>
        <v>MUJERMUJERINICIO LABORALCASUALLEGGINSBASICO NEUTRO</v>
      </c>
    </row>
    <row r="2475" spans="1:27">
      <c r="A2475" s="3">
        <v>289594</v>
      </c>
      <c r="B2475" s="3" t="s">
        <v>10</v>
      </c>
      <c r="C2475" s="3" t="s">
        <v>685</v>
      </c>
      <c r="D2475" s="3" t="s">
        <v>707</v>
      </c>
      <c r="E2475" s="3" t="s">
        <v>787</v>
      </c>
      <c r="F2475" s="3" t="s">
        <v>683</v>
      </c>
      <c r="G2475" s="50">
        <v>1</v>
      </c>
      <c r="H2475" s="3">
        <v>12</v>
      </c>
      <c r="I2475" s="3" t="s">
        <v>692</v>
      </c>
      <c r="J2475" s="33">
        <v>129</v>
      </c>
      <c r="K2475" s="3" t="s">
        <v>668</v>
      </c>
      <c r="L2475" s="34">
        <v>45327</v>
      </c>
      <c r="M2475" s="3" t="s">
        <v>15</v>
      </c>
      <c r="N2475" s="3" t="s">
        <v>662</v>
      </c>
      <c r="O2475" s="35">
        <v>0</v>
      </c>
      <c r="P2475" s="3" t="s">
        <v>664</v>
      </c>
      <c r="Q2475" s="3" t="s">
        <v>8</v>
      </c>
      <c r="R2475" s="3" t="s">
        <v>1467</v>
      </c>
      <c r="T2475" s="3" t="str">
        <f t="shared" si="87"/>
        <v>MUJER</v>
      </c>
      <c r="U2475" s="48"/>
      <c r="V2475" s="3" t="s">
        <v>1599</v>
      </c>
      <c r="AA2475" s="3" t="str">
        <f t="shared" si="88"/>
        <v>MUJERMUJERINICIO LABORALCASUALLEGGINSBASICO NEUTRO</v>
      </c>
    </row>
    <row r="2476" spans="1:27">
      <c r="A2476" s="3">
        <v>289594</v>
      </c>
      <c r="B2476" s="3" t="s">
        <v>10</v>
      </c>
      <c r="C2476" s="3" t="s">
        <v>685</v>
      </c>
      <c r="D2476" s="3" t="s">
        <v>707</v>
      </c>
      <c r="E2476" s="3" t="s">
        <v>787</v>
      </c>
      <c r="F2476" s="3" t="s">
        <v>683</v>
      </c>
      <c r="G2476" s="50">
        <v>1</v>
      </c>
      <c r="H2476" s="3">
        <v>14</v>
      </c>
      <c r="I2476" s="3" t="s">
        <v>692</v>
      </c>
      <c r="J2476" s="33">
        <v>116</v>
      </c>
      <c r="K2476" s="3" t="s">
        <v>668</v>
      </c>
      <c r="L2476" s="34">
        <v>45327</v>
      </c>
      <c r="M2476" s="3" t="s">
        <v>15</v>
      </c>
      <c r="N2476" s="3" t="s">
        <v>662</v>
      </c>
      <c r="O2476" s="35">
        <v>0</v>
      </c>
      <c r="P2476" s="3" t="s">
        <v>664</v>
      </c>
      <c r="Q2476" s="3" t="s">
        <v>8</v>
      </c>
      <c r="R2476" s="3" t="s">
        <v>1467</v>
      </c>
      <c r="T2476" s="3" t="str">
        <f t="shared" si="87"/>
        <v>MUJER</v>
      </c>
      <c r="U2476" s="48"/>
      <c r="V2476" s="3" t="s">
        <v>1599</v>
      </c>
      <c r="AA2476" s="3" t="str">
        <f t="shared" si="88"/>
        <v>MUJERMUJERINICIO LABORALCASUALLEGGINSBASICO NEUTRO</v>
      </c>
    </row>
    <row r="2477" spans="1:27">
      <c r="A2477" s="3">
        <v>289594</v>
      </c>
      <c r="B2477" s="3" t="s">
        <v>10</v>
      </c>
      <c r="C2477" s="3" t="s">
        <v>685</v>
      </c>
      <c r="D2477" s="3" t="s">
        <v>707</v>
      </c>
      <c r="E2477" s="3" t="s">
        <v>787</v>
      </c>
      <c r="F2477" s="3" t="s">
        <v>683</v>
      </c>
      <c r="G2477" s="50">
        <v>1</v>
      </c>
      <c r="H2477" s="3">
        <v>16</v>
      </c>
      <c r="I2477" s="3" t="s">
        <v>692</v>
      </c>
      <c r="J2477" s="33">
        <v>71</v>
      </c>
      <c r="K2477" s="3" t="s">
        <v>668</v>
      </c>
      <c r="L2477" s="34">
        <v>45327</v>
      </c>
      <c r="M2477" s="3" t="s">
        <v>15</v>
      </c>
      <c r="N2477" s="3" t="s">
        <v>662</v>
      </c>
      <c r="O2477" s="35">
        <v>0</v>
      </c>
      <c r="P2477" s="3" t="s">
        <v>664</v>
      </c>
      <c r="Q2477" s="3" t="s">
        <v>8</v>
      </c>
      <c r="R2477" s="3" t="s">
        <v>1467</v>
      </c>
      <c r="T2477" s="3" t="str">
        <f t="shared" si="87"/>
        <v>MUJER</v>
      </c>
      <c r="U2477" s="48"/>
      <c r="V2477" s="3" t="s">
        <v>1599</v>
      </c>
      <c r="AA2477" s="3" t="str">
        <f t="shared" si="88"/>
        <v>MUJERMUJERINICIO LABORALCASUALLEGGINSBASICO NEUTRO</v>
      </c>
    </row>
    <row r="2478" spans="1:27">
      <c r="A2478" s="3">
        <v>289594</v>
      </c>
      <c r="B2478" s="3" t="s">
        <v>10</v>
      </c>
      <c r="C2478" s="3" t="s">
        <v>685</v>
      </c>
      <c r="D2478" s="3" t="s">
        <v>707</v>
      </c>
      <c r="E2478" s="3" t="s">
        <v>787</v>
      </c>
      <c r="F2478" s="3" t="s">
        <v>683</v>
      </c>
      <c r="G2478" s="50">
        <v>1</v>
      </c>
      <c r="H2478" s="3">
        <v>14</v>
      </c>
      <c r="I2478" s="3" t="s">
        <v>709</v>
      </c>
      <c r="J2478" s="33">
        <v>19</v>
      </c>
      <c r="K2478" s="3" t="s">
        <v>668</v>
      </c>
      <c r="L2478" s="34">
        <v>45327</v>
      </c>
      <c r="M2478" s="3" t="s">
        <v>15</v>
      </c>
      <c r="N2478" s="3" t="s">
        <v>662</v>
      </c>
      <c r="O2478" s="35">
        <v>0</v>
      </c>
      <c r="P2478" s="3" t="s">
        <v>664</v>
      </c>
      <c r="Q2478" s="3" t="s">
        <v>8</v>
      </c>
      <c r="R2478" s="3" t="s">
        <v>1467</v>
      </c>
      <c r="T2478" s="3" t="str">
        <f t="shared" si="87"/>
        <v>MUJER</v>
      </c>
      <c r="U2478" s="48"/>
      <c r="V2478" s="3" t="s">
        <v>1599</v>
      </c>
      <c r="AA2478" s="3" t="str">
        <f t="shared" si="88"/>
        <v>MUJERMUJERINICIO LABORALCASUALLEGGINSBASICO NEUTRO</v>
      </c>
    </row>
    <row r="2479" spans="1:27">
      <c r="A2479" s="3">
        <v>289594</v>
      </c>
      <c r="B2479" s="3" t="s">
        <v>10</v>
      </c>
      <c r="C2479" s="3" t="s">
        <v>685</v>
      </c>
      <c r="D2479" s="3" t="s">
        <v>707</v>
      </c>
      <c r="E2479" s="3" t="s">
        <v>787</v>
      </c>
      <c r="F2479" s="3" t="s">
        <v>683</v>
      </c>
      <c r="G2479" s="50">
        <v>1</v>
      </c>
      <c r="H2479" s="3">
        <v>16</v>
      </c>
      <c r="I2479" s="3" t="s">
        <v>709</v>
      </c>
      <c r="J2479" s="33">
        <v>12</v>
      </c>
      <c r="K2479" s="3" t="s">
        <v>668</v>
      </c>
      <c r="L2479" s="34">
        <v>45327</v>
      </c>
      <c r="M2479" s="3" t="s">
        <v>15</v>
      </c>
      <c r="N2479" s="3" t="s">
        <v>662</v>
      </c>
      <c r="O2479" s="35">
        <v>0</v>
      </c>
      <c r="P2479" s="3" t="s">
        <v>664</v>
      </c>
      <c r="Q2479" s="3" t="s">
        <v>8</v>
      </c>
      <c r="R2479" s="3" t="s">
        <v>1467</v>
      </c>
      <c r="T2479" s="3" t="str">
        <f t="shared" si="87"/>
        <v>MUJER</v>
      </c>
      <c r="U2479" s="48"/>
      <c r="V2479" s="3" t="s">
        <v>1599</v>
      </c>
      <c r="AA2479" s="3" t="str">
        <f t="shared" si="88"/>
        <v>MUJERMUJERINICIO LABORALCASUALLEGGINSBASICO NEUTRO</v>
      </c>
    </row>
    <row r="2480" spans="1:27">
      <c r="A2480" s="3">
        <v>289594</v>
      </c>
      <c r="B2480" s="3" t="s">
        <v>10</v>
      </c>
      <c r="C2480" s="3" t="s">
        <v>685</v>
      </c>
      <c r="D2480" s="3" t="s">
        <v>707</v>
      </c>
      <c r="E2480" s="3" t="s">
        <v>787</v>
      </c>
      <c r="F2480" s="3" t="s">
        <v>683</v>
      </c>
      <c r="G2480" s="50">
        <v>1</v>
      </c>
      <c r="H2480" s="3">
        <v>8</v>
      </c>
      <c r="I2480" s="3" t="s">
        <v>684</v>
      </c>
      <c r="J2480" s="33">
        <v>12</v>
      </c>
      <c r="K2480" s="3" t="s">
        <v>668</v>
      </c>
      <c r="L2480" s="34">
        <v>45327</v>
      </c>
      <c r="M2480" s="3" t="s">
        <v>15</v>
      </c>
      <c r="N2480" s="3" t="s">
        <v>662</v>
      </c>
      <c r="O2480" s="35">
        <v>0</v>
      </c>
      <c r="P2480" s="3" t="s">
        <v>664</v>
      </c>
      <c r="Q2480" s="3" t="s">
        <v>8</v>
      </c>
      <c r="R2480" s="3" t="s">
        <v>1628</v>
      </c>
      <c r="T2480" s="3" t="s">
        <v>10</v>
      </c>
      <c r="U2480" s="48"/>
      <c r="V2480" s="3" t="s">
        <v>1599</v>
      </c>
      <c r="AA2480" s="3" t="str">
        <f t="shared" si="88"/>
        <v>MUJERMUJERINICIO LABORALCASUALLEGGINSBASICO NEUTRO</v>
      </c>
    </row>
    <row r="2481" spans="1:27">
      <c r="A2481" s="3">
        <v>289594</v>
      </c>
      <c r="B2481" s="3" t="s">
        <v>10</v>
      </c>
      <c r="C2481" s="3" t="s">
        <v>685</v>
      </c>
      <c r="D2481" s="3" t="s">
        <v>707</v>
      </c>
      <c r="E2481" s="3" t="s">
        <v>787</v>
      </c>
      <c r="F2481" s="3" t="s">
        <v>683</v>
      </c>
      <c r="G2481" s="50">
        <v>1</v>
      </c>
      <c r="H2481" s="3">
        <v>10</v>
      </c>
      <c r="I2481" s="3" t="s">
        <v>684</v>
      </c>
      <c r="J2481" s="33">
        <v>12</v>
      </c>
      <c r="K2481" s="3" t="s">
        <v>668</v>
      </c>
      <c r="L2481" s="34">
        <v>45327</v>
      </c>
      <c r="M2481" s="3" t="s">
        <v>15</v>
      </c>
      <c r="N2481" s="3" t="s">
        <v>662</v>
      </c>
      <c r="O2481" s="35">
        <v>0</v>
      </c>
      <c r="P2481" s="3" t="s">
        <v>664</v>
      </c>
      <c r="Q2481" s="3" t="s">
        <v>8</v>
      </c>
      <c r="R2481" s="3" t="s">
        <v>1628</v>
      </c>
      <c r="T2481" s="3" t="s">
        <v>10</v>
      </c>
      <c r="U2481" s="48"/>
      <c r="V2481" s="3" t="s">
        <v>1599</v>
      </c>
      <c r="AA2481" s="3" t="str">
        <f t="shared" si="88"/>
        <v>MUJERMUJERINICIO LABORALCASUALLEGGINSBASICO NEUTRO</v>
      </c>
    </row>
    <row r="2482" spans="1:27">
      <c r="A2482" s="3">
        <v>289594</v>
      </c>
      <c r="B2482" s="3" t="s">
        <v>10</v>
      </c>
      <c r="C2482" s="3" t="s">
        <v>685</v>
      </c>
      <c r="D2482" s="3" t="s">
        <v>707</v>
      </c>
      <c r="E2482" s="3" t="s">
        <v>787</v>
      </c>
      <c r="F2482" s="3" t="s">
        <v>683</v>
      </c>
      <c r="G2482" s="50">
        <v>1</v>
      </c>
      <c r="H2482" s="3">
        <v>12</v>
      </c>
      <c r="I2482" s="3" t="s">
        <v>684</v>
      </c>
      <c r="J2482" s="33">
        <v>12</v>
      </c>
      <c r="K2482" s="3" t="s">
        <v>668</v>
      </c>
      <c r="L2482" s="34">
        <v>45327</v>
      </c>
      <c r="M2482" s="3" t="s">
        <v>15</v>
      </c>
      <c r="N2482" s="3" t="s">
        <v>662</v>
      </c>
      <c r="O2482" s="35">
        <v>0</v>
      </c>
      <c r="P2482" s="3" t="s">
        <v>664</v>
      </c>
      <c r="Q2482" s="3" t="s">
        <v>8</v>
      </c>
      <c r="R2482" s="3" t="s">
        <v>1628</v>
      </c>
      <c r="T2482" s="3" t="s">
        <v>10</v>
      </c>
      <c r="U2482" s="48"/>
      <c r="V2482" s="3" t="s">
        <v>1599</v>
      </c>
      <c r="AA2482" s="3" t="str">
        <f t="shared" si="88"/>
        <v>MUJERMUJERINICIO LABORALCASUALLEGGINSBASICO NEUTRO</v>
      </c>
    </row>
    <row r="2483" spans="1:27">
      <c r="A2483" s="3">
        <v>289594</v>
      </c>
      <c r="B2483" s="3" t="s">
        <v>10</v>
      </c>
      <c r="C2483" s="3" t="s">
        <v>685</v>
      </c>
      <c r="D2483" s="3" t="s">
        <v>707</v>
      </c>
      <c r="E2483" s="3" t="s">
        <v>787</v>
      </c>
      <c r="F2483" s="3" t="s">
        <v>683</v>
      </c>
      <c r="G2483" s="50">
        <v>1</v>
      </c>
      <c r="H2483" s="3">
        <v>14</v>
      </c>
      <c r="I2483" s="3" t="s">
        <v>684</v>
      </c>
      <c r="J2483" s="33">
        <v>12</v>
      </c>
      <c r="K2483" s="3" t="s">
        <v>668</v>
      </c>
      <c r="L2483" s="34">
        <v>45327</v>
      </c>
      <c r="M2483" s="3" t="s">
        <v>15</v>
      </c>
      <c r="N2483" s="3" t="s">
        <v>662</v>
      </c>
      <c r="O2483" s="35">
        <v>0</v>
      </c>
      <c r="P2483" s="3" t="s">
        <v>664</v>
      </c>
      <c r="Q2483" s="3" t="s">
        <v>8</v>
      </c>
      <c r="R2483" s="3" t="s">
        <v>1628</v>
      </c>
      <c r="T2483" s="3" t="s">
        <v>10</v>
      </c>
      <c r="U2483" s="48"/>
      <c r="V2483" s="3" t="s">
        <v>1599</v>
      </c>
      <c r="AA2483" s="3" t="str">
        <f t="shared" si="88"/>
        <v>MUJERMUJERINICIO LABORALCASUALLEGGINSBASICO NEUTRO</v>
      </c>
    </row>
    <row r="2484" spans="1:27">
      <c r="A2484" s="3">
        <v>289594</v>
      </c>
      <c r="B2484" s="3" t="s">
        <v>10</v>
      </c>
      <c r="C2484" s="3" t="s">
        <v>685</v>
      </c>
      <c r="D2484" s="3" t="s">
        <v>707</v>
      </c>
      <c r="E2484" s="3" t="s">
        <v>787</v>
      </c>
      <c r="F2484" s="3" t="s">
        <v>683</v>
      </c>
      <c r="G2484" s="50">
        <v>1</v>
      </c>
      <c r="H2484" s="3">
        <v>16</v>
      </c>
      <c r="I2484" s="3" t="s">
        <v>684</v>
      </c>
      <c r="J2484" s="33">
        <v>12</v>
      </c>
      <c r="K2484" s="3" t="s">
        <v>668</v>
      </c>
      <c r="L2484" s="34">
        <v>45327</v>
      </c>
      <c r="M2484" s="3" t="s">
        <v>15</v>
      </c>
      <c r="N2484" s="3" t="s">
        <v>662</v>
      </c>
      <c r="O2484" s="35">
        <v>0</v>
      </c>
      <c r="P2484" s="3" t="s">
        <v>664</v>
      </c>
      <c r="Q2484" s="3" t="s">
        <v>8</v>
      </c>
      <c r="R2484" s="3" t="s">
        <v>1628</v>
      </c>
      <c r="T2484" s="3" t="s">
        <v>10</v>
      </c>
      <c r="U2484" s="48"/>
      <c r="V2484" s="3" t="s">
        <v>1599</v>
      </c>
      <c r="AA2484" s="3" t="str">
        <f t="shared" si="88"/>
        <v>MUJERMUJERINICIO LABORALCASUALLEGGINSBASICO NEUTRO</v>
      </c>
    </row>
    <row r="2485" spans="1:27">
      <c r="A2485" s="3">
        <v>289594</v>
      </c>
      <c r="B2485" s="3" t="s">
        <v>10</v>
      </c>
      <c r="C2485" s="3" t="s">
        <v>685</v>
      </c>
      <c r="D2485" s="3" t="s">
        <v>707</v>
      </c>
      <c r="E2485" s="3" t="s">
        <v>787</v>
      </c>
      <c r="F2485" s="3" t="s">
        <v>683</v>
      </c>
      <c r="G2485" s="50">
        <v>1</v>
      </c>
      <c r="H2485" s="3">
        <v>16</v>
      </c>
      <c r="I2485" s="3" t="s">
        <v>793</v>
      </c>
      <c r="J2485" s="33">
        <v>12</v>
      </c>
      <c r="K2485" s="3" t="s">
        <v>668</v>
      </c>
      <c r="L2485" s="34">
        <v>45327</v>
      </c>
      <c r="M2485" s="3" t="s">
        <v>15</v>
      </c>
      <c r="N2485" s="3" t="s">
        <v>662</v>
      </c>
      <c r="O2485" s="35">
        <v>0</v>
      </c>
      <c r="P2485" s="3" t="s">
        <v>664</v>
      </c>
      <c r="Q2485" s="3" t="s">
        <v>8</v>
      </c>
      <c r="R2485" s="3" t="s">
        <v>1628</v>
      </c>
      <c r="T2485" s="3" t="s">
        <v>10</v>
      </c>
      <c r="U2485" s="48"/>
      <c r="V2485" s="3" t="s">
        <v>1599</v>
      </c>
      <c r="AA2485" s="3" t="str">
        <f t="shared" si="88"/>
        <v>MUJERMUJERINICIO LABORALCASUALLEGGINSBASICO NEUTRO</v>
      </c>
    </row>
    <row r="2486" spans="1:27">
      <c r="A2486" s="3">
        <v>289594</v>
      </c>
      <c r="B2486" s="3" t="s">
        <v>10</v>
      </c>
      <c r="C2486" s="3" t="s">
        <v>685</v>
      </c>
      <c r="D2486" s="3" t="s">
        <v>707</v>
      </c>
      <c r="E2486" s="3" t="s">
        <v>787</v>
      </c>
      <c r="F2486" s="3" t="s">
        <v>683</v>
      </c>
      <c r="G2486" s="50">
        <v>1</v>
      </c>
      <c r="H2486" s="3">
        <v>8</v>
      </c>
      <c r="I2486" s="3" t="s">
        <v>692</v>
      </c>
      <c r="J2486" s="33">
        <v>12</v>
      </c>
      <c r="K2486" s="3" t="s">
        <v>668</v>
      </c>
      <c r="L2486" s="34">
        <v>45327</v>
      </c>
      <c r="M2486" s="3" t="s">
        <v>15</v>
      </c>
      <c r="N2486" s="3" t="s">
        <v>662</v>
      </c>
      <c r="O2486" s="35">
        <v>0</v>
      </c>
      <c r="P2486" s="3" t="s">
        <v>664</v>
      </c>
      <c r="Q2486" s="3" t="s">
        <v>8</v>
      </c>
      <c r="R2486" s="3" t="s">
        <v>1628</v>
      </c>
      <c r="T2486" s="3" t="s">
        <v>10</v>
      </c>
      <c r="U2486" s="48"/>
      <c r="V2486" s="3" t="s">
        <v>1599</v>
      </c>
      <c r="AA2486" s="3" t="str">
        <f t="shared" si="88"/>
        <v>MUJERMUJERINICIO LABORALCASUALLEGGINSBASICO NEUTRO</v>
      </c>
    </row>
    <row r="2487" spans="1:27">
      <c r="A2487" s="3">
        <v>289594</v>
      </c>
      <c r="B2487" s="3" t="s">
        <v>10</v>
      </c>
      <c r="C2487" s="3" t="s">
        <v>685</v>
      </c>
      <c r="D2487" s="3" t="s">
        <v>707</v>
      </c>
      <c r="E2487" s="3" t="s">
        <v>787</v>
      </c>
      <c r="F2487" s="3" t="s">
        <v>683</v>
      </c>
      <c r="G2487" s="50">
        <v>1</v>
      </c>
      <c r="H2487" s="3">
        <v>10</v>
      </c>
      <c r="I2487" s="3" t="s">
        <v>692</v>
      </c>
      <c r="J2487" s="33">
        <v>12</v>
      </c>
      <c r="K2487" s="3" t="s">
        <v>668</v>
      </c>
      <c r="L2487" s="34">
        <v>45327</v>
      </c>
      <c r="M2487" s="3" t="s">
        <v>15</v>
      </c>
      <c r="N2487" s="3" t="s">
        <v>662</v>
      </c>
      <c r="O2487" s="35">
        <v>0</v>
      </c>
      <c r="P2487" s="3" t="s">
        <v>664</v>
      </c>
      <c r="Q2487" s="3" t="s">
        <v>8</v>
      </c>
      <c r="R2487" s="3" t="s">
        <v>1628</v>
      </c>
      <c r="T2487" s="3" t="s">
        <v>10</v>
      </c>
      <c r="U2487" s="48"/>
      <c r="V2487" s="3" t="s">
        <v>1599</v>
      </c>
      <c r="AA2487" s="3" t="str">
        <f t="shared" si="88"/>
        <v>MUJERMUJERINICIO LABORALCASUALLEGGINSBASICO NEUTRO</v>
      </c>
    </row>
    <row r="2488" spans="1:27">
      <c r="A2488" s="3">
        <v>289594</v>
      </c>
      <c r="B2488" s="3" t="s">
        <v>10</v>
      </c>
      <c r="C2488" s="3" t="s">
        <v>685</v>
      </c>
      <c r="D2488" s="3" t="s">
        <v>707</v>
      </c>
      <c r="E2488" s="3" t="s">
        <v>787</v>
      </c>
      <c r="F2488" s="3" t="s">
        <v>683</v>
      </c>
      <c r="G2488" s="50">
        <v>1</v>
      </c>
      <c r="H2488" s="3">
        <v>12</v>
      </c>
      <c r="I2488" s="3" t="s">
        <v>692</v>
      </c>
      <c r="J2488" s="33">
        <v>12</v>
      </c>
      <c r="K2488" s="3" t="s">
        <v>668</v>
      </c>
      <c r="L2488" s="34">
        <v>45327</v>
      </c>
      <c r="M2488" s="3" t="s">
        <v>15</v>
      </c>
      <c r="N2488" s="3" t="s">
        <v>662</v>
      </c>
      <c r="O2488" s="35">
        <v>0</v>
      </c>
      <c r="P2488" s="3" t="s">
        <v>664</v>
      </c>
      <c r="Q2488" s="3" t="s">
        <v>8</v>
      </c>
      <c r="R2488" s="3" t="s">
        <v>1628</v>
      </c>
      <c r="T2488" s="3" t="s">
        <v>10</v>
      </c>
      <c r="U2488" s="48"/>
      <c r="V2488" s="3" t="s">
        <v>1599</v>
      </c>
      <c r="AA2488" s="3" t="str">
        <f t="shared" si="88"/>
        <v>MUJERMUJERINICIO LABORALCASUALLEGGINSBASICO NEUTRO</v>
      </c>
    </row>
    <row r="2489" spans="1:27">
      <c r="A2489" s="3">
        <v>289594</v>
      </c>
      <c r="B2489" s="3" t="s">
        <v>10</v>
      </c>
      <c r="C2489" s="3" t="s">
        <v>685</v>
      </c>
      <c r="D2489" s="3" t="s">
        <v>707</v>
      </c>
      <c r="E2489" s="3" t="s">
        <v>787</v>
      </c>
      <c r="F2489" s="3" t="s">
        <v>683</v>
      </c>
      <c r="G2489" s="50">
        <v>1</v>
      </c>
      <c r="H2489" s="3">
        <v>14</v>
      </c>
      <c r="I2489" s="3" t="s">
        <v>692</v>
      </c>
      <c r="J2489" s="33">
        <v>12</v>
      </c>
      <c r="K2489" s="3" t="s">
        <v>668</v>
      </c>
      <c r="L2489" s="34">
        <v>45327</v>
      </c>
      <c r="M2489" s="3" t="s">
        <v>15</v>
      </c>
      <c r="N2489" s="3" t="s">
        <v>662</v>
      </c>
      <c r="O2489" s="35">
        <v>0</v>
      </c>
      <c r="P2489" s="3" t="s">
        <v>664</v>
      </c>
      <c r="Q2489" s="3" t="s">
        <v>8</v>
      </c>
      <c r="R2489" s="3" t="s">
        <v>1628</v>
      </c>
      <c r="T2489" s="3" t="s">
        <v>10</v>
      </c>
      <c r="U2489" s="48"/>
      <c r="V2489" s="3" t="s">
        <v>1599</v>
      </c>
      <c r="AA2489" s="3" t="str">
        <f t="shared" si="88"/>
        <v>MUJERMUJERINICIO LABORALCASUALLEGGINSBASICO NEUTRO</v>
      </c>
    </row>
    <row r="2490" spans="1:27">
      <c r="A2490" s="3">
        <v>289594</v>
      </c>
      <c r="B2490" s="3" t="s">
        <v>10</v>
      </c>
      <c r="C2490" s="3" t="s">
        <v>685</v>
      </c>
      <c r="D2490" s="3" t="s">
        <v>707</v>
      </c>
      <c r="E2490" s="3" t="s">
        <v>787</v>
      </c>
      <c r="F2490" s="3" t="s">
        <v>683</v>
      </c>
      <c r="G2490" s="50">
        <v>1</v>
      </c>
      <c r="H2490" s="3">
        <v>16</v>
      </c>
      <c r="I2490" s="3" t="s">
        <v>692</v>
      </c>
      <c r="J2490" s="33">
        <v>12</v>
      </c>
      <c r="K2490" s="3" t="s">
        <v>668</v>
      </c>
      <c r="L2490" s="34">
        <v>45327</v>
      </c>
      <c r="M2490" s="3" t="s">
        <v>15</v>
      </c>
      <c r="N2490" s="3" t="s">
        <v>662</v>
      </c>
      <c r="O2490" s="35">
        <v>0</v>
      </c>
      <c r="P2490" s="3" t="s">
        <v>664</v>
      </c>
      <c r="Q2490" s="3" t="s">
        <v>8</v>
      </c>
      <c r="R2490" s="3" t="s">
        <v>1628</v>
      </c>
      <c r="T2490" s="3" t="s">
        <v>10</v>
      </c>
      <c r="U2490" s="48"/>
      <c r="V2490" s="3" t="s">
        <v>1599</v>
      </c>
      <c r="AA2490" s="3" t="str">
        <f t="shared" si="88"/>
        <v>MUJERMUJERINICIO LABORALCASUALLEGGINSBASICO NEUTRO</v>
      </c>
    </row>
    <row r="2491" spans="1:27">
      <c r="A2491" s="3">
        <v>289595</v>
      </c>
      <c r="B2491" s="3" t="s">
        <v>10</v>
      </c>
      <c r="C2491" s="3" t="s">
        <v>685</v>
      </c>
      <c r="D2491" s="3" t="s">
        <v>707</v>
      </c>
      <c r="E2491" s="3" t="s">
        <v>787</v>
      </c>
      <c r="F2491" s="3" t="s">
        <v>683</v>
      </c>
      <c r="G2491" s="50">
        <v>1</v>
      </c>
      <c r="H2491" s="3">
        <v>20</v>
      </c>
      <c r="I2491" s="3" t="s">
        <v>713</v>
      </c>
      <c r="J2491" s="33">
        <v>18</v>
      </c>
      <c r="K2491" s="3" t="s">
        <v>668</v>
      </c>
      <c r="L2491" s="34">
        <v>45327</v>
      </c>
      <c r="M2491" s="3" t="s">
        <v>15</v>
      </c>
      <c r="N2491" s="3" t="s">
        <v>662</v>
      </c>
      <c r="O2491" s="35">
        <v>0</v>
      </c>
      <c r="P2491" s="3" t="s">
        <v>664</v>
      </c>
      <c r="Q2491" s="3" t="s">
        <v>8</v>
      </c>
      <c r="R2491" s="3" t="s">
        <v>1467</v>
      </c>
      <c r="T2491" s="3" t="str">
        <f t="shared" ref="T2491:T2500" si="89">+IF(B2491="NINA","INFANTIL",IF(B2491="NINO","INFANTIL",IF(B2491="BEBITA","INFANTIL",IF(B2491="BEBITO","INFANTIL",IF(B2491="BEBE","INFANTIL",IF(B2491="HOGAR","HOGAR Y COMPLEMENTOS",IF(B2491="COMPLEMENTOS","HOGAR Y COMPLEMENTOS",IF(B2491="COLEGIAL","HOGAR Y COMPLEMENTOS",IF(B2491="INT MUJER","INTERIOR",IF(B2491="INT HOMBRE","INTERIOR",IF(B2491="INT NINA","INTERIOR",IF(B2491="INT NINO","INTERIOR",IF(B2491="INT BEBITA","INTERIOR",IF(B2491="INT BEBITO","INTERIOR",IF(B2491="MUJER","MUJER",IF(B2491="HOMBRE","HOMBRE",""))))))))))))))))</f>
        <v>MUJER</v>
      </c>
      <c r="U2491" s="48"/>
      <c r="V2491" s="3" t="s">
        <v>1599</v>
      </c>
      <c r="AA2491" s="3" t="str">
        <f t="shared" si="88"/>
        <v>MUJERMUJERINICIO LABORALCASUALLEGGINSBASICO NEUTRO</v>
      </c>
    </row>
    <row r="2492" spans="1:27">
      <c r="A2492" s="3">
        <v>289595</v>
      </c>
      <c r="B2492" s="3" t="s">
        <v>10</v>
      </c>
      <c r="C2492" s="3" t="s">
        <v>685</v>
      </c>
      <c r="D2492" s="3" t="s">
        <v>707</v>
      </c>
      <c r="E2492" s="3" t="s">
        <v>787</v>
      </c>
      <c r="F2492" s="3" t="s">
        <v>683</v>
      </c>
      <c r="G2492" s="50">
        <v>1</v>
      </c>
      <c r="H2492" s="3">
        <v>22</v>
      </c>
      <c r="I2492" s="3" t="s">
        <v>713</v>
      </c>
      <c r="J2492" s="33">
        <v>22</v>
      </c>
      <c r="K2492" s="3" t="s">
        <v>668</v>
      </c>
      <c r="L2492" s="34">
        <v>45327</v>
      </c>
      <c r="M2492" s="3" t="s">
        <v>15</v>
      </c>
      <c r="N2492" s="3" t="s">
        <v>662</v>
      </c>
      <c r="O2492" s="35">
        <v>0</v>
      </c>
      <c r="P2492" s="3" t="s">
        <v>664</v>
      </c>
      <c r="Q2492" s="3" t="s">
        <v>8</v>
      </c>
      <c r="R2492" s="3" t="s">
        <v>1467</v>
      </c>
      <c r="T2492" s="3" t="str">
        <f t="shared" si="89"/>
        <v>MUJER</v>
      </c>
      <c r="U2492" s="48"/>
      <c r="V2492" s="3" t="s">
        <v>1599</v>
      </c>
      <c r="AA2492" s="3" t="str">
        <f t="shared" si="88"/>
        <v>MUJERMUJERINICIO LABORALCASUALLEGGINSBASICO NEUTRO</v>
      </c>
    </row>
    <row r="2493" spans="1:27">
      <c r="A2493" s="3">
        <v>289595</v>
      </c>
      <c r="B2493" s="3" t="s">
        <v>10</v>
      </c>
      <c r="C2493" s="3" t="s">
        <v>685</v>
      </c>
      <c r="D2493" s="3" t="s">
        <v>707</v>
      </c>
      <c r="E2493" s="3" t="s">
        <v>787</v>
      </c>
      <c r="F2493" s="3" t="s">
        <v>683</v>
      </c>
      <c r="G2493" s="50">
        <v>1</v>
      </c>
      <c r="H2493" s="3">
        <v>22</v>
      </c>
      <c r="I2493" s="3" t="s">
        <v>699</v>
      </c>
      <c r="J2493" s="33">
        <v>12</v>
      </c>
      <c r="K2493" s="3" t="s">
        <v>668</v>
      </c>
      <c r="L2493" s="34">
        <v>45327</v>
      </c>
      <c r="M2493" s="3" t="s">
        <v>15</v>
      </c>
      <c r="N2493" s="3" t="s">
        <v>662</v>
      </c>
      <c r="O2493" s="35">
        <v>0</v>
      </c>
      <c r="P2493" s="3" t="s">
        <v>664</v>
      </c>
      <c r="Q2493" s="3" t="s">
        <v>8</v>
      </c>
      <c r="R2493" s="3" t="s">
        <v>1467</v>
      </c>
      <c r="T2493" s="3" t="str">
        <f t="shared" si="89"/>
        <v>MUJER</v>
      </c>
      <c r="U2493" s="48"/>
      <c r="V2493" s="3" t="s">
        <v>1599</v>
      </c>
      <c r="AA2493" s="3" t="str">
        <f t="shared" si="88"/>
        <v>MUJERMUJERINICIO LABORALCASUALLEGGINSBASICO NEUTRO</v>
      </c>
    </row>
    <row r="2494" spans="1:27">
      <c r="A2494" s="3">
        <v>289595</v>
      </c>
      <c r="B2494" s="3" t="s">
        <v>10</v>
      </c>
      <c r="C2494" s="3" t="s">
        <v>685</v>
      </c>
      <c r="D2494" s="3" t="s">
        <v>707</v>
      </c>
      <c r="E2494" s="3" t="s">
        <v>787</v>
      </c>
      <c r="F2494" s="3" t="s">
        <v>683</v>
      </c>
      <c r="G2494" s="50">
        <v>1</v>
      </c>
      <c r="H2494" s="3">
        <v>18</v>
      </c>
      <c r="I2494" s="3" t="s">
        <v>684</v>
      </c>
      <c r="J2494" s="33">
        <v>19</v>
      </c>
      <c r="K2494" s="3" t="s">
        <v>668</v>
      </c>
      <c r="L2494" s="34">
        <v>45327</v>
      </c>
      <c r="M2494" s="3" t="s">
        <v>15</v>
      </c>
      <c r="N2494" s="3" t="s">
        <v>662</v>
      </c>
      <c r="O2494" s="35">
        <v>0</v>
      </c>
      <c r="P2494" s="3" t="s">
        <v>664</v>
      </c>
      <c r="Q2494" s="3" t="s">
        <v>8</v>
      </c>
      <c r="R2494" s="3" t="s">
        <v>1467</v>
      </c>
      <c r="T2494" s="3" t="str">
        <f t="shared" si="89"/>
        <v>MUJER</v>
      </c>
      <c r="U2494" s="48"/>
      <c r="V2494" s="3" t="s">
        <v>1599</v>
      </c>
      <c r="AA2494" s="3" t="str">
        <f t="shared" si="88"/>
        <v>MUJERMUJERINICIO LABORALCASUALLEGGINSBASICO NEUTRO</v>
      </c>
    </row>
    <row r="2495" spans="1:27">
      <c r="A2495" s="3">
        <v>289595</v>
      </c>
      <c r="B2495" s="3" t="s">
        <v>10</v>
      </c>
      <c r="C2495" s="3" t="s">
        <v>685</v>
      </c>
      <c r="D2495" s="3" t="s">
        <v>707</v>
      </c>
      <c r="E2495" s="3" t="s">
        <v>787</v>
      </c>
      <c r="F2495" s="3" t="s">
        <v>683</v>
      </c>
      <c r="G2495" s="50">
        <v>1</v>
      </c>
      <c r="H2495" s="3">
        <v>20</v>
      </c>
      <c r="I2495" s="3" t="s">
        <v>684</v>
      </c>
      <c r="J2495" s="33">
        <v>26</v>
      </c>
      <c r="K2495" s="3" t="s">
        <v>668</v>
      </c>
      <c r="L2495" s="34">
        <v>45327</v>
      </c>
      <c r="M2495" s="3" t="s">
        <v>15</v>
      </c>
      <c r="N2495" s="3" t="s">
        <v>662</v>
      </c>
      <c r="O2495" s="35">
        <v>0</v>
      </c>
      <c r="P2495" s="3" t="s">
        <v>664</v>
      </c>
      <c r="Q2495" s="3" t="s">
        <v>8</v>
      </c>
      <c r="R2495" s="3" t="s">
        <v>1467</v>
      </c>
      <c r="T2495" s="3" t="str">
        <f t="shared" si="89"/>
        <v>MUJER</v>
      </c>
      <c r="U2495" s="48"/>
      <c r="V2495" s="3" t="s">
        <v>1599</v>
      </c>
      <c r="AA2495" s="3" t="str">
        <f t="shared" ref="AA2495:AA2558" si="90">+CONCATENATE(T2495,B2495,C2495,D2495,E2495,F2495)</f>
        <v>MUJERMUJERINICIO LABORALCASUALLEGGINSBASICO NEUTRO</v>
      </c>
    </row>
    <row r="2496" spans="1:27">
      <c r="A2496" s="3">
        <v>289595</v>
      </c>
      <c r="B2496" s="3" t="s">
        <v>10</v>
      </c>
      <c r="C2496" s="3" t="s">
        <v>685</v>
      </c>
      <c r="D2496" s="3" t="s">
        <v>707</v>
      </c>
      <c r="E2496" s="3" t="s">
        <v>787</v>
      </c>
      <c r="F2496" s="3" t="s">
        <v>683</v>
      </c>
      <c r="G2496" s="50">
        <v>1</v>
      </c>
      <c r="H2496" s="3">
        <v>22</v>
      </c>
      <c r="I2496" s="3" t="s">
        <v>684</v>
      </c>
      <c r="J2496" s="33">
        <v>32</v>
      </c>
      <c r="K2496" s="3" t="s">
        <v>668</v>
      </c>
      <c r="L2496" s="34">
        <v>45327</v>
      </c>
      <c r="M2496" s="3" t="s">
        <v>15</v>
      </c>
      <c r="N2496" s="3" t="s">
        <v>662</v>
      </c>
      <c r="O2496" s="35">
        <v>0</v>
      </c>
      <c r="P2496" s="3" t="s">
        <v>664</v>
      </c>
      <c r="Q2496" s="3" t="s">
        <v>8</v>
      </c>
      <c r="R2496" s="3" t="s">
        <v>1467</v>
      </c>
      <c r="T2496" s="3" t="str">
        <f t="shared" si="89"/>
        <v>MUJER</v>
      </c>
      <c r="U2496" s="48"/>
      <c r="V2496" s="3" t="s">
        <v>1599</v>
      </c>
      <c r="AA2496" s="3" t="str">
        <f t="shared" si="90"/>
        <v>MUJERMUJERINICIO LABORALCASUALLEGGINSBASICO NEUTRO</v>
      </c>
    </row>
    <row r="2497" spans="1:27">
      <c r="A2497" s="3">
        <v>289595</v>
      </c>
      <c r="B2497" s="3" t="s">
        <v>10</v>
      </c>
      <c r="C2497" s="3" t="s">
        <v>685</v>
      </c>
      <c r="D2497" s="3" t="s">
        <v>707</v>
      </c>
      <c r="E2497" s="3" t="s">
        <v>787</v>
      </c>
      <c r="F2497" s="3" t="s">
        <v>683</v>
      </c>
      <c r="G2497" s="50">
        <v>1</v>
      </c>
      <c r="H2497" s="3">
        <v>18</v>
      </c>
      <c r="I2497" s="3" t="s">
        <v>692</v>
      </c>
      <c r="J2497" s="33">
        <v>41</v>
      </c>
      <c r="K2497" s="3" t="s">
        <v>668</v>
      </c>
      <c r="L2497" s="34">
        <v>45327</v>
      </c>
      <c r="M2497" s="3" t="s">
        <v>15</v>
      </c>
      <c r="N2497" s="3" t="s">
        <v>662</v>
      </c>
      <c r="O2497" s="35">
        <v>0</v>
      </c>
      <c r="P2497" s="3" t="s">
        <v>664</v>
      </c>
      <c r="Q2497" s="3" t="s">
        <v>8</v>
      </c>
      <c r="R2497" s="3" t="s">
        <v>1467</v>
      </c>
      <c r="T2497" s="3" t="str">
        <f t="shared" si="89"/>
        <v>MUJER</v>
      </c>
      <c r="U2497" s="48"/>
      <c r="V2497" s="3" t="s">
        <v>1599</v>
      </c>
      <c r="AA2497" s="3" t="str">
        <f t="shared" si="90"/>
        <v>MUJERMUJERINICIO LABORALCASUALLEGGINSBASICO NEUTRO</v>
      </c>
    </row>
    <row r="2498" spans="1:27">
      <c r="A2498" s="3">
        <v>289595</v>
      </c>
      <c r="B2498" s="3" t="s">
        <v>10</v>
      </c>
      <c r="C2498" s="3" t="s">
        <v>685</v>
      </c>
      <c r="D2498" s="3" t="s">
        <v>707</v>
      </c>
      <c r="E2498" s="3" t="s">
        <v>787</v>
      </c>
      <c r="F2498" s="3" t="s">
        <v>683</v>
      </c>
      <c r="G2498" s="50">
        <v>1</v>
      </c>
      <c r="H2498" s="3">
        <v>22</v>
      </c>
      <c r="I2498" s="3" t="s">
        <v>692</v>
      </c>
      <c r="J2498" s="33">
        <v>40</v>
      </c>
      <c r="K2498" s="3" t="s">
        <v>668</v>
      </c>
      <c r="L2498" s="34">
        <v>45327</v>
      </c>
      <c r="M2498" s="3" t="s">
        <v>15</v>
      </c>
      <c r="N2498" s="3" t="s">
        <v>662</v>
      </c>
      <c r="O2498" s="35">
        <v>0</v>
      </c>
      <c r="P2498" s="3" t="s">
        <v>664</v>
      </c>
      <c r="Q2498" s="3" t="s">
        <v>8</v>
      </c>
      <c r="R2498" s="3" t="s">
        <v>1467</v>
      </c>
      <c r="T2498" s="3" t="str">
        <f t="shared" si="89"/>
        <v>MUJER</v>
      </c>
      <c r="U2498" s="48"/>
      <c r="V2498" s="3" t="s">
        <v>1599</v>
      </c>
      <c r="AA2498" s="3" t="str">
        <f t="shared" si="90"/>
        <v>MUJERMUJERINICIO LABORALCASUALLEGGINSBASICO NEUTRO</v>
      </c>
    </row>
    <row r="2499" spans="1:27">
      <c r="A2499" s="3">
        <v>289595</v>
      </c>
      <c r="B2499" s="3" t="s">
        <v>10</v>
      </c>
      <c r="C2499" s="3" t="s">
        <v>685</v>
      </c>
      <c r="D2499" s="3" t="s">
        <v>707</v>
      </c>
      <c r="E2499" s="3" t="s">
        <v>787</v>
      </c>
      <c r="F2499" s="3" t="s">
        <v>683</v>
      </c>
      <c r="G2499" s="50">
        <v>1</v>
      </c>
      <c r="H2499" s="3">
        <v>18</v>
      </c>
      <c r="I2499" s="3" t="s">
        <v>709</v>
      </c>
      <c r="J2499" s="33">
        <v>52</v>
      </c>
      <c r="K2499" s="3" t="s">
        <v>668</v>
      </c>
      <c r="L2499" s="34">
        <v>45327</v>
      </c>
      <c r="M2499" s="3" t="s">
        <v>15</v>
      </c>
      <c r="N2499" s="3" t="s">
        <v>662</v>
      </c>
      <c r="O2499" s="35">
        <v>0</v>
      </c>
      <c r="P2499" s="3" t="s">
        <v>664</v>
      </c>
      <c r="Q2499" s="3" t="s">
        <v>8</v>
      </c>
      <c r="R2499" s="3" t="s">
        <v>1467</v>
      </c>
      <c r="T2499" s="3" t="str">
        <f t="shared" si="89"/>
        <v>MUJER</v>
      </c>
      <c r="U2499" s="48"/>
      <c r="V2499" s="3" t="s">
        <v>1599</v>
      </c>
      <c r="AA2499" s="3" t="str">
        <f t="shared" si="90"/>
        <v>MUJERMUJERINICIO LABORALCASUALLEGGINSBASICO NEUTRO</v>
      </c>
    </row>
    <row r="2500" spans="1:27">
      <c r="A2500" s="3">
        <v>289595</v>
      </c>
      <c r="B2500" s="3" t="s">
        <v>10</v>
      </c>
      <c r="C2500" s="3" t="s">
        <v>685</v>
      </c>
      <c r="D2500" s="3" t="s">
        <v>707</v>
      </c>
      <c r="E2500" s="3" t="s">
        <v>787</v>
      </c>
      <c r="F2500" s="3" t="s">
        <v>683</v>
      </c>
      <c r="G2500" s="50">
        <v>1</v>
      </c>
      <c r="H2500" s="3">
        <v>20</v>
      </c>
      <c r="I2500" s="3" t="s">
        <v>709</v>
      </c>
      <c r="J2500" s="33">
        <v>90</v>
      </c>
      <c r="K2500" s="3" t="s">
        <v>668</v>
      </c>
      <c r="L2500" s="34">
        <v>45327</v>
      </c>
      <c r="M2500" s="3" t="s">
        <v>15</v>
      </c>
      <c r="N2500" s="3" t="s">
        <v>662</v>
      </c>
      <c r="O2500" s="35">
        <v>0</v>
      </c>
      <c r="P2500" s="3" t="s">
        <v>664</v>
      </c>
      <c r="Q2500" s="3" t="s">
        <v>8</v>
      </c>
      <c r="R2500" s="3" t="s">
        <v>1467</v>
      </c>
      <c r="T2500" s="3" t="str">
        <f t="shared" si="89"/>
        <v>MUJER</v>
      </c>
      <c r="U2500" s="48"/>
      <c r="V2500" s="3" t="s">
        <v>1599</v>
      </c>
      <c r="AA2500" s="3" t="str">
        <f t="shared" si="90"/>
        <v>MUJERMUJERINICIO LABORALCASUALLEGGINSBASICO NEUTRO</v>
      </c>
    </row>
    <row r="2501" spans="1:27">
      <c r="A2501" s="3">
        <v>289595</v>
      </c>
      <c r="B2501" s="3" t="s">
        <v>10</v>
      </c>
      <c r="C2501" s="3" t="s">
        <v>685</v>
      </c>
      <c r="D2501" s="3" t="s">
        <v>707</v>
      </c>
      <c r="E2501" s="3" t="s">
        <v>787</v>
      </c>
      <c r="F2501" s="3" t="s">
        <v>683</v>
      </c>
      <c r="G2501" s="50">
        <v>1</v>
      </c>
      <c r="H2501" s="3">
        <v>22</v>
      </c>
      <c r="I2501" s="3" t="s">
        <v>713</v>
      </c>
      <c r="J2501" s="33">
        <v>12</v>
      </c>
      <c r="K2501" s="3" t="s">
        <v>668</v>
      </c>
      <c r="L2501" s="34">
        <v>45327</v>
      </c>
      <c r="M2501" s="3" t="s">
        <v>15</v>
      </c>
      <c r="N2501" s="3" t="s">
        <v>662</v>
      </c>
      <c r="O2501" s="35">
        <v>0</v>
      </c>
      <c r="P2501" s="3" t="s">
        <v>664</v>
      </c>
      <c r="Q2501" s="3" t="s">
        <v>8</v>
      </c>
      <c r="R2501" s="3" t="s">
        <v>1628</v>
      </c>
      <c r="T2501" s="3" t="s">
        <v>10</v>
      </c>
      <c r="U2501" s="48"/>
      <c r="V2501" s="3" t="s">
        <v>1599</v>
      </c>
      <c r="AA2501" s="3" t="str">
        <f t="shared" si="90"/>
        <v>MUJERMUJERINICIO LABORALCASUALLEGGINSBASICO NEUTRO</v>
      </c>
    </row>
    <row r="2502" spans="1:27">
      <c r="A2502" s="3">
        <v>298587</v>
      </c>
      <c r="B2502" s="3" t="s">
        <v>10</v>
      </c>
      <c r="C2502" s="3" t="s">
        <v>685</v>
      </c>
      <c r="D2502" s="3" t="s">
        <v>707</v>
      </c>
      <c r="E2502" s="3" t="s">
        <v>710</v>
      </c>
      <c r="F2502" s="3" t="s">
        <v>711</v>
      </c>
      <c r="G2502" s="50">
        <v>1</v>
      </c>
      <c r="H2502" s="3">
        <v>8</v>
      </c>
      <c r="I2502" s="3" t="s">
        <v>713</v>
      </c>
      <c r="J2502" s="33">
        <v>35</v>
      </c>
      <c r="K2502" s="3" t="s">
        <v>668</v>
      </c>
      <c r="L2502" s="34">
        <v>45327</v>
      </c>
      <c r="M2502" s="3" t="s">
        <v>15</v>
      </c>
      <c r="N2502" s="3" t="s">
        <v>662</v>
      </c>
      <c r="O2502" s="35">
        <v>0</v>
      </c>
      <c r="P2502" s="3" t="s">
        <v>664</v>
      </c>
      <c r="Q2502" s="3" t="s">
        <v>8</v>
      </c>
      <c r="R2502" s="3" t="s">
        <v>1420</v>
      </c>
      <c r="T2502" s="3" t="str">
        <f t="shared" ref="T2502:T2519" si="91">+IF(B2502="NINA","INFANTIL",IF(B2502="NINO","INFANTIL",IF(B2502="BEBITA","INFANTIL",IF(B2502="BEBITO","INFANTIL",IF(B2502="BEBE","INFANTIL",IF(B2502="HOGAR","HOGAR Y COMPLEMENTOS",IF(B2502="COMPLEMENTOS","HOGAR Y COMPLEMENTOS",IF(B2502="COLEGIAL","HOGAR Y COMPLEMENTOS",IF(B2502="INT MUJER","INTERIOR",IF(B2502="INT HOMBRE","INTERIOR",IF(B2502="INT NINA","INTERIOR",IF(B2502="INT NINO","INTERIOR",IF(B2502="INT BEBITA","INTERIOR",IF(B2502="INT BEBITO","INTERIOR",IF(B2502="MUJER","MUJER",IF(B2502="HOMBRE","HOMBRE",""))))))))))))))))</f>
        <v>MUJER</v>
      </c>
      <c r="U2502" s="48"/>
      <c r="V2502" s="3" t="s">
        <v>1599</v>
      </c>
      <c r="AA2502" s="3" t="str">
        <f t="shared" si="90"/>
        <v>MUJERMUJERINICIO LABORALCASUALPANTALONBASICO MODA</v>
      </c>
    </row>
    <row r="2503" spans="1:27">
      <c r="A2503" s="3">
        <v>298587</v>
      </c>
      <c r="B2503" s="3" t="s">
        <v>10</v>
      </c>
      <c r="C2503" s="3" t="s">
        <v>685</v>
      </c>
      <c r="D2503" s="3" t="s">
        <v>707</v>
      </c>
      <c r="E2503" s="3" t="s">
        <v>710</v>
      </c>
      <c r="F2503" s="3" t="s">
        <v>711</v>
      </c>
      <c r="G2503" s="50">
        <v>1</v>
      </c>
      <c r="H2503" s="3">
        <v>10</v>
      </c>
      <c r="I2503" s="3" t="s">
        <v>713</v>
      </c>
      <c r="J2503" s="33">
        <v>103</v>
      </c>
      <c r="K2503" s="3" t="s">
        <v>668</v>
      </c>
      <c r="L2503" s="34">
        <v>45327</v>
      </c>
      <c r="M2503" s="3" t="s">
        <v>15</v>
      </c>
      <c r="N2503" s="3" t="s">
        <v>662</v>
      </c>
      <c r="O2503" s="35">
        <v>0</v>
      </c>
      <c r="P2503" s="3" t="s">
        <v>664</v>
      </c>
      <c r="Q2503" s="3" t="s">
        <v>8</v>
      </c>
      <c r="R2503" s="3" t="s">
        <v>1420</v>
      </c>
      <c r="T2503" s="3" t="str">
        <f t="shared" si="91"/>
        <v>MUJER</v>
      </c>
      <c r="U2503" s="48"/>
      <c r="V2503" s="3" t="s">
        <v>1599</v>
      </c>
      <c r="AA2503" s="3" t="str">
        <f t="shared" si="90"/>
        <v>MUJERMUJERINICIO LABORALCASUALPANTALONBASICO MODA</v>
      </c>
    </row>
    <row r="2504" spans="1:27">
      <c r="A2504" s="3">
        <v>298587</v>
      </c>
      <c r="B2504" s="3" t="s">
        <v>10</v>
      </c>
      <c r="C2504" s="3" t="s">
        <v>685</v>
      </c>
      <c r="D2504" s="3" t="s">
        <v>707</v>
      </c>
      <c r="E2504" s="3" t="s">
        <v>710</v>
      </c>
      <c r="F2504" s="3" t="s">
        <v>711</v>
      </c>
      <c r="G2504" s="50">
        <v>1</v>
      </c>
      <c r="H2504" s="3">
        <v>12</v>
      </c>
      <c r="I2504" s="3" t="s">
        <v>713</v>
      </c>
      <c r="J2504" s="33">
        <v>93</v>
      </c>
      <c r="K2504" s="3" t="s">
        <v>668</v>
      </c>
      <c r="L2504" s="34">
        <v>45327</v>
      </c>
      <c r="M2504" s="3" t="s">
        <v>15</v>
      </c>
      <c r="N2504" s="3" t="s">
        <v>662</v>
      </c>
      <c r="O2504" s="35">
        <v>0</v>
      </c>
      <c r="P2504" s="3" t="s">
        <v>664</v>
      </c>
      <c r="Q2504" s="3" t="s">
        <v>8</v>
      </c>
      <c r="R2504" s="3" t="s">
        <v>1420</v>
      </c>
      <c r="T2504" s="3" t="str">
        <f t="shared" si="91"/>
        <v>MUJER</v>
      </c>
      <c r="U2504" s="48"/>
      <c r="V2504" s="3" t="s">
        <v>1599</v>
      </c>
      <c r="AA2504" s="3" t="str">
        <f t="shared" si="90"/>
        <v>MUJERMUJERINICIO LABORALCASUALPANTALONBASICO MODA</v>
      </c>
    </row>
    <row r="2505" spans="1:27">
      <c r="A2505" s="3">
        <v>298587</v>
      </c>
      <c r="B2505" s="3" t="s">
        <v>10</v>
      </c>
      <c r="C2505" s="3" t="s">
        <v>685</v>
      </c>
      <c r="D2505" s="3" t="s">
        <v>707</v>
      </c>
      <c r="E2505" s="3" t="s">
        <v>710</v>
      </c>
      <c r="F2505" s="3" t="s">
        <v>711</v>
      </c>
      <c r="G2505" s="50">
        <v>1</v>
      </c>
      <c r="H2505" s="3">
        <v>14</v>
      </c>
      <c r="I2505" s="3" t="s">
        <v>713</v>
      </c>
      <c r="J2505" s="33">
        <v>82</v>
      </c>
      <c r="K2505" s="3" t="s">
        <v>668</v>
      </c>
      <c r="L2505" s="34">
        <v>45327</v>
      </c>
      <c r="M2505" s="3" t="s">
        <v>15</v>
      </c>
      <c r="N2505" s="3" t="s">
        <v>662</v>
      </c>
      <c r="O2505" s="35">
        <v>0</v>
      </c>
      <c r="P2505" s="3" t="s">
        <v>664</v>
      </c>
      <c r="Q2505" s="3" t="s">
        <v>8</v>
      </c>
      <c r="R2505" s="3" t="s">
        <v>1420</v>
      </c>
      <c r="T2505" s="3" t="str">
        <f t="shared" si="91"/>
        <v>MUJER</v>
      </c>
      <c r="U2505" s="48"/>
      <c r="V2505" s="3" t="s">
        <v>1599</v>
      </c>
      <c r="AA2505" s="3" t="str">
        <f t="shared" si="90"/>
        <v>MUJERMUJERINICIO LABORALCASUALPANTALONBASICO MODA</v>
      </c>
    </row>
    <row r="2506" spans="1:27">
      <c r="A2506" s="3">
        <v>298587</v>
      </c>
      <c r="B2506" s="3" t="s">
        <v>10</v>
      </c>
      <c r="C2506" s="3" t="s">
        <v>685</v>
      </c>
      <c r="D2506" s="3" t="s">
        <v>707</v>
      </c>
      <c r="E2506" s="3" t="s">
        <v>710</v>
      </c>
      <c r="F2506" s="3" t="s">
        <v>711</v>
      </c>
      <c r="G2506" s="50">
        <v>1</v>
      </c>
      <c r="H2506" s="3">
        <v>8</v>
      </c>
      <c r="I2506" s="3" t="s">
        <v>684</v>
      </c>
      <c r="J2506" s="33">
        <v>39</v>
      </c>
      <c r="K2506" s="3" t="s">
        <v>668</v>
      </c>
      <c r="L2506" s="34">
        <v>45327</v>
      </c>
      <c r="M2506" s="3" t="s">
        <v>15</v>
      </c>
      <c r="N2506" s="3" t="s">
        <v>662</v>
      </c>
      <c r="O2506" s="35">
        <v>0</v>
      </c>
      <c r="P2506" s="3" t="s">
        <v>664</v>
      </c>
      <c r="Q2506" s="3" t="s">
        <v>8</v>
      </c>
      <c r="R2506" s="3" t="s">
        <v>1420</v>
      </c>
      <c r="T2506" s="3" t="str">
        <f t="shared" si="91"/>
        <v>MUJER</v>
      </c>
      <c r="U2506" s="48"/>
      <c r="V2506" s="3" t="s">
        <v>1599</v>
      </c>
      <c r="AA2506" s="3" t="str">
        <f t="shared" si="90"/>
        <v>MUJERMUJERINICIO LABORALCASUALPANTALONBASICO MODA</v>
      </c>
    </row>
    <row r="2507" spans="1:27">
      <c r="A2507" s="3">
        <v>298587</v>
      </c>
      <c r="B2507" s="3" t="s">
        <v>10</v>
      </c>
      <c r="C2507" s="3" t="s">
        <v>685</v>
      </c>
      <c r="D2507" s="3" t="s">
        <v>707</v>
      </c>
      <c r="E2507" s="3" t="s">
        <v>710</v>
      </c>
      <c r="F2507" s="3" t="s">
        <v>711</v>
      </c>
      <c r="G2507" s="50">
        <v>1</v>
      </c>
      <c r="H2507" s="3">
        <v>10</v>
      </c>
      <c r="I2507" s="3" t="s">
        <v>684</v>
      </c>
      <c r="J2507" s="33">
        <v>78</v>
      </c>
      <c r="K2507" s="3" t="s">
        <v>668</v>
      </c>
      <c r="L2507" s="34">
        <v>45327</v>
      </c>
      <c r="M2507" s="3" t="s">
        <v>15</v>
      </c>
      <c r="N2507" s="3" t="s">
        <v>662</v>
      </c>
      <c r="O2507" s="35">
        <v>0</v>
      </c>
      <c r="P2507" s="3" t="s">
        <v>664</v>
      </c>
      <c r="Q2507" s="3" t="s">
        <v>8</v>
      </c>
      <c r="R2507" s="3" t="s">
        <v>1420</v>
      </c>
      <c r="T2507" s="3" t="str">
        <f t="shared" si="91"/>
        <v>MUJER</v>
      </c>
      <c r="U2507" s="48"/>
      <c r="V2507" s="3" t="s">
        <v>1599</v>
      </c>
      <c r="AA2507" s="3" t="str">
        <f t="shared" si="90"/>
        <v>MUJERMUJERINICIO LABORALCASUALPANTALONBASICO MODA</v>
      </c>
    </row>
    <row r="2508" spans="1:27">
      <c r="A2508" s="3">
        <v>298587</v>
      </c>
      <c r="B2508" s="3" t="s">
        <v>10</v>
      </c>
      <c r="C2508" s="3" t="s">
        <v>685</v>
      </c>
      <c r="D2508" s="3" t="s">
        <v>707</v>
      </c>
      <c r="E2508" s="3" t="s">
        <v>710</v>
      </c>
      <c r="F2508" s="3" t="s">
        <v>711</v>
      </c>
      <c r="G2508" s="50">
        <v>1</v>
      </c>
      <c r="H2508" s="3">
        <v>12</v>
      </c>
      <c r="I2508" s="3" t="s">
        <v>684</v>
      </c>
      <c r="J2508" s="33">
        <v>73</v>
      </c>
      <c r="K2508" s="3" t="s">
        <v>668</v>
      </c>
      <c r="L2508" s="34">
        <v>45327</v>
      </c>
      <c r="M2508" s="3" t="s">
        <v>15</v>
      </c>
      <c r="N2508" s="3" t="s">
        <v>662</v>
      </c>
      <c r="O2508" s="35">
        <v>0</v>
      </c>
      <c r="P2508" s="3" t="s">
        <v>664</v>
      </c>
      <c r="Q2508" s="3" t="s">
        <v>8</v>
      </c>
      <c r="R2508" s="3" t="s">
        <v>1420</v>
      </c>
      <c r="T2508" s="3" t="str">
        <f t="shared" si="91"/>
        <v>MUJER</v>
      </c>
      <c r="U2508" s="48"/>
      <c r="V2508" s="3" t="s">
        <v>1599</v>
      </c>
      <c r="AA2508" s="3" t="str">
        <f t="shared" si="90"/>
        <v>MUJERMUJERINICIO LABORALCASUALPANTALONBASICO MODA</v>
      </c>
    </row>
    <row r="2509" spans="1:27">
      <c r="A2509" s="3">
        <v>298587</v>
      </c>
      <c r="B2509" s="3" t="s">
        <v>10</v>
      </c>
      <c r="C2509" s="3" t="s">
        <v>685</v>
      </c>
      <c r="D2509" s="3" t="s">
        <v>707</v>
      </c>
      <c r="E2509" s="3" t="s">
        <v>710</v>
      </c>
      <c r="F2509" s="3" t="s">
        <v>711</v>
      </c>
      <c r="G2509" s="50">
        <v>1</v>
      </c>
      <c r="H2509" s="3">
        <v>14</v>
      </c>
      <c r="I2509" s="3" t="s">
        <v>684</v>
      </c>
      <c r="J2509" s="33">
        <v>75</v>
      </c>
      <c r="K2509" s="3" t="s">
        <v>668</v>
      </c>
      <c r="L2509" s="34">
        <v>45327</v>
      </c>
      <c r="M2509" s="3" t="s">
        <v>15</v>
      </c>
      <c r="N2509" s="3" t="s">
        <v>662</v>
      </c>
      <c r="O2509" s="35">
        <v>0</v>
      </c>
      <c r="P2509" s="3" t="s">
        <v>664</v>
      </c>
      <c r="Q2509" s="3" t="s">
        <v>8</v>
      </c>
      <c r="R2509" s="3" t="s">
        <v>1420</v>
      </c>
      <c r="T2509" s="3" t="str">
        <f t="shared" si="91"/>
        <v>MUJER</v>
      </c>
      <c r="U2509" s="48"/>
      <c r="V2509" s="3" t="s">
        <v>1599</v>
      </c>
      <c r="AA2509" s="3" t="str">
        <f t="shared" si="90"/>
        <v>MUJERMUJERINICIO LABORALCASUALPANTALONBASICO MODA</v>
      </c>
    </row>
    <row r="2510" spans="1:27">
      <c r="A2510" s="3">
        <v>298587</v>
      </c>
      <c r="B2510" s="3" t="s">
        <v>10</v>
      </c>
      <c r="C2510" s="3" t="s">
        <v>685</v>
      </c>
      <c r="D2510" s="3" t="s">
        <v>707</v>
      </c>
      <c r="E2510" s="3" t="s">
        <v>710</v>
      </c>
      <c r="F2510" s="3" t="s">
        <v>711</v>
      </c>
      <c r="G2510" s="50">
        <v>1</v>
      </c>
      <c r="H2510" s="3">
        <v>8</v>
      </c>
      <c r="I2510" s="3" t="s">
        <v>706</v>
      </c>
      <c r="J2510" s="33">
        <v>32</v>
      </c>
      <c r="K2510" s="3" t="s">
        <v>668</v>
      </c>
      <c r="L2510" s="34">
        <v>45327</v>
      </c>
      <c r="M2510" s="3" t="s">
        <v>15</v>
      </c>
      <c r="N2510" s="3" t="s">
        <v>662</v>
      </c>
      <c r="O2510" s="35">
        <v>0</v>
      </c>
      <c r="P2510" s="3" t="s">
        <v>664</v>
      </c>
      <c r="Q2510" s="3" t="s">
        <v>8</v>
      </c>
      <c r="R2510" s="3" t="s">
        <v>1420</v>
      </c>
      <c r="T2510" s="3" t="str">
        <f t="shared" si="91"/>
        <v>MUJER</v>
      </c>
      <c r="U2510" s="48"/>
      <c r="V2510" s="3" t="s">
        <v>1599</v>
      </c>
      <c r="AA2510" s="3" t="str">
        <f t="shared" si="90"/>
        <v>MUJERMUJERINICIO LABORALCASUALPANTALONBASICO MODA</v>
      </c>
    </row>
    <row r="2511" spans="1:27">
      <c r="A2511" s="3">
        <v>298587</v>
      </c>
      <c r="B2511" s="3" t="s">
        <v>10</v>
      </c>
      <c r="C2511" s="3" t="s">
        <v>685</v>
      </c>
      <c r="D2511" s="3" t="s">
        <v>707</v>
      </c>
      <c r="E2511" s="3" t="s">
        <v>710</v>
      </c>
      <c r="F2511" s="3" t="s">
        <v>711</v>
      </c>
      <c r="G2511" s="50">
        <v>1</v>
      </c>
      <c r="H2511" s="3">
        <v>10</v>
      </c>
      <c r="I2511" s="3" t="s">
        <v>706</v>
      </c>
      <c r="J2511" s="33">
        <v>61</v>
      </c>
      <c r="K2511" s="3" t="s">
        <v>668</v>
      </c>
      <c r="L2511" s="34">
        <v>45327</v>
      </c>
      <c r="M2511" s="3" t="s">
        <v>15</v>
      </c>
      <c r="N2511" s="3" t="s">
        <v>662</v>
      </c>
      <c r="O2511" s="35">
        <v>0</v>
      </c>
      <c r="P2511" s="3" t="s">
        <v>664</v>
      </c>
      <c r="Q2511" s="3" t="s">
        <v>8</v>
      </c>
      <c r="R2511" s="3" t="s">
        <v>1420</v>
      </c>
      <c r="T2511" s="3" t="str">
        <f t="shared" si="91"/>
        <v>MUJER</v>
      </c>
      <c r="U2511" s="48"/>
      <c r="V2511" s="3" t="s">
        <v>1599</v>
      </c>
      <c r="AA2511" s="3" t="str">
        <f t="shared" si="90"/>
        <v>MUJERMUJERINICIO LABORALCASUALPANTALONBASICO MODA</v>
      </c>
    </row>
    <row r="2512" spans="1:27">
      <c r="A2512" s="3">
        <v>298587</v>
      </c>
      <c r="B2512" s="3" t="s">
        <v>10</v>
      </c>
      <c r="C2512" s="3" t="s">
        <v>685</v>
      </c>
      <c r="D2512" s="3" t="s">
        <v>707</v>
      </c>
      <c r="E2512" s="3" t="s">
        <v>710</v>
      </c>
      <c r="F2512" s="3" t="s">
        <v>711</v>
      </c>
      <c r="G2512" s="50">
        <v>1</v>
      </c>
      <c r="H2512" s="3">
        <v>12</v>
      </c>
      <c r="I2512" s="3" t="s">
        <v>706</v>
      </c>
      <c r="J2512" s="33">
        <v>45</v>
      </c>
      <c r="K2512" s="3" t="s">
        <v>668</v>
      </c>
      <c r="L2512" s="34">
        <v>45327</v>
      </c>
      <c r="M2512" s="3" t="s">
        <v>15</v>
      </c>
      <c r="N2512" s="3" t="s">
        <v>662</v>
      </c>
      <c r="O2512" s="35">
        <v>0</v>
      </c>
      <c r="P2512" s="3" t="s">
        <v>664</v>
      </c>
      <c r="Q2512" s="3" t="s">
        <v>8</v>
      </c>
      <c r="R2512" s="3" t="s">
        <v>1420</v>
      </c>
      <c r="T2512" s="3" t="str">
        <f t="shared" si="91"/>
        <v>MUJER</v>
      </c>
      <c r="U2512" s="48"/>
      <c r="V2512" s="3" t="s">
        <v>1599</v>
      </c>
      <c r="AA2512" s="3" t="str">
        <f t="shared" si="90"/>
        <v>MUJERMUJERINICIO LABORALCASUALPANTALONBASICO MODA</v>
      </c>
    </row>
    <row r="2513" spans="1:27">
      <c r="A2513" s="3">
        <v>298587</v>
      </c>
      <c r="B2513" s="3" t="s">
        <v>10</v>
      </c>
      <c r="C2513" s="3" t="s">
        <v>685</v>
      </c>
      <c r="D2513" s="3" t="s">
        <v>707</v>
      </c>
      <c r="E2513" s="3" t="s">
        <v>710</v>
      </c>
      <c r="F2513" s="3" t="s">
        <v>711</v>
      </c>
      <c r="G2513" s="50">
        <v>1</v>
      </c>
      <c r="H2513" s="3">
        <v>8</v>
      </c>
      <c r="I2513" s="3" t="s">
        <v>692</v>
      </c>
      <c r="J2513" s="33">
        <v>66</v>
      </c>
      <c r="K2513" s="3" t="s">
        <v>668</v>
      </c>
      <c r="L2513" s="34">
        <v>45327</v>
      </c>
      <c r="M2513" s="3" t="s">
        <v>15</v>
      </c>
      <c r="N2513" s="3" t="s">
        <v>662</v>
      </c>
      <c r="O2513" s="35">
        <v>0</v>
      </c>
      <c r="P2513" s="3" t="s">
        <v>664</v>
      </c>
      <c r="Q2513" s="3" t="s">
        <v>8</v>
      </c>
      <c r="R2513" s="3" t="s">
        <v>1420</v>
      </c>
      <c r="T2513" s="3" t="str">
        <f t="shared" si="91"/>
        <v>MUJER</v>
      </c>
      <c r="U2513" s="48"/>
      <c r="V2513" s="3" t="s">
        <v>1599</v>
      </c>
      <c r="AA2513" s="3" t="str">
        <f t="shared" si="90"/>
        <v>MUJERMUJERINICIO LABORALCASUALPANTALONBASICO MODA</v>
      </c>
    </row>
    <row r="2514" spans="1:27">
      <c r="A2514" s="3">
        <v>298587</v>
      </c>
      <c r="B2514" s="3" t="s">
        <v>10</v>
      </c>
      <c r="C2514" s="3" t="s">
        <v>685</v>
      </c>
      <c r="D2514" s="3" t="s">
        <v>707</v>
      </c>
      <c r="E2514" s="3" t="s">
        <v>710</v>
      </c>
      <c r="F2514" s="3" t="s">
        <v>711</v>
      </c>
      <c r="G2514" s="50">
        <v>1</v>
      </c>
      <c r="H2514" s="3">
        <v>10</v>
      </c>
      <c r="I2514" s="3" t="s">
        <v>692</v>
      </c>
      <c r="J2514" s="33">
        <v>102</v>
      </c>
      <c r="K2514" s="3" t="s">
        <v>668</v>
      </c>
      <c r="L2514" s="34">
        <v>45327</v>
      </c>
      <c r="M2514" s="3" t="s">
        <v>15</v>
      </c>
      <c r="N2514" s="3" t="s">
        <v>662</v>
      </c>
      <c r="O2514" s="35">
        <v>0</v>
      </c>
      <c r="P2514" s="3" t="s">
        <v>664</v>
      </c>
      <c r="Q2514" s="3" t="s">
        <v>8</v>
      </c>
      <c r="R2514" s="3" t="s">
        <v>1420</v>
      </c>
      <c r="T2514" s="3" t="str">
        <f t="shared" si="91"/>
        <v>MUJER</v>
      </c>
      <c r="U2514" s="48"/>
      <c r="V2514" s="3" t="s">
        <v>1599</v>
      </c>
      <c r="AA2514" s="3" t="str">
        <f t="shared" si="90"/>
        <v>MUJERMUJERINICIO LABORALCASUALPANTALONBASICO MODA</v>
      </c>
    </row>
    <row r="2515" spans="1:27">
      <c r="A2515" s="3">
        <v>298587</v>
      </c>
      <c r="B2515" s="3" t="s">
        <v>10</v>
      </c>
      <c r="C2515" s="3" t="s">
        <v>685</v>
      </c>
      <c r="D2515" s="3" t="s">
        <v>707</v>
      </c>
      <c r="E2515" s="3" t="s">
        <v>710</v>
      </c>
      <c r="F2515" s="3" t="s">
        <v>711</v>
      </c>
      <c r="G2515" s="50">
        <v>1</v>
      </c>
      <c r="H2515" s="3">
        <v>12</v>
      </c>
      <c r="I2515" s="3" t="s">
        <v>692</v>
      </c>
      <c r="J2515" s="33">
        <v>110</v>
      </c>
      <c r="K2515" s="3" t="s">
        <v>668</v>
      </c>
      <c r="L2515" s="34">
        <v>45327</v>
      </c>
      <c r="M2515" s="3" t="s">
        <v>15</v>
      </c>
      <c r="N2515" s="3" t="s">
        <v>662</v>
      </c>
      <c r="O2515" s="35">
        <v>0</v>
      </c>
      <c r="P2515" s="3" t="s">
        <v>664</v>
      </c>
      <c r="Q2515" s="3" t="s">
        <v>8</v>
      </c>
      <c r="R2515" s="3" t="s">
        <v>1420</v>
      </c>
      <c r="T2515" s="3" t="str">
        <f t="shared" si="91"/>
        <v>MUJER</v>
      </c>
      <c r="U2515" s="48"/>
      <c r="V2515" s="3" t="s">
        <v>1599</v>
      </c>
      <c r="AA2515" s="3" t="str">
        <f t="shared" si="90"/>
        <v>MUJERMUJERINICIO LABORALCASUALPANTALONBASICO MODA</v>
      </c>
    </row>
    <row r="2516" spans="1:27">
      <c r="A2516" s="3">
        <v>298587</v>
      </c>
      <c r="B2516" s="3" t="s">
        <v>10</v>
      </c>
      <c r="C2516" s="3" t="s">
        <v>685</v>
      </c>
      <c r="D2516" s="3" t="s">
        <v>707</v>
      </c>
      <c r="E2516" s="3" t="s">
        <v>710</v>
      </c>
      <c r="F2516" s="3" t="s">
        <v>711</v>
      </c>
      <c r="G2516" s="50">
        <v>1</v>
      </c>
      <c r="H2516" s="3">
        <v>14</v>
      </c>
      <c r="I2516" s="3" t="s">
        <v>692</v>
      </c>
      <c r="J2516" s="33">
        <v>94</v>
      </c>
      <c r="K2516" s="3" t="s">
        <v>668</v>
      </c>
      <c r="L2516" s="34">
        <v>45327</v>
      </c>
      <c r="M2516" s="3" t="s">
        <v>15</v>
      </c>
      <c r="N2516" s="3" t="s">
        <v>662</v>
      </c>
      <c r="O2516" s="35">
        <v>0</v>
      </c>
      <c r="P2516" s="3" t="s">
        <v>664</v>
      </c>
      <c r="Q2516" s="3" t="s">
        <v>8</v>
      </c>
      <c r="R2516" s="3" t="s">
        <v>1420</v>
      </c>
      <c r="T2516" s="3" t="str">
        <f t="shared" si="91"/>
        <v>MUJER</v>
      </c>
      <c r="U2516" s="48"/>
      <c r="V2516" s="3" t="s">
        <v>1599</v>
      </c>
      <c r="AA2516" s="3" t="str">
        <f t="shared" si="90"/>
        <v>MUJERMUJERINICIO LABORALCASUALPANTALONBASICO MODA</v>
      </c>
    </row>
    <row r="2517" spans="1:27">
      <c r="A2517" s="3">
        <v>298587</v>
      </c>
      <c r="B2517" s="3" t="s">
        <v>10</v>
      </c>
      <c r="C2517" s="3" t="s">
        <v>685</v>
      </c>
      <c r="D2517" s="3" t="s">
        <v>707</v>
      </c>
      <c r="E2517" s="3" t="s">
        <v>710</v>
      </c>
      <c r="F2517" s="3" t="s">
        <v>711</v>
      </c>
      <c r="G2517" s="50">
        <v>1</v>
      </c>
      <c r="H2517" s="3">
        <v>8</v>
      </c>
      <c r="I2517" s="3" t="s">
        <v>709</v>
      </c>
      <c r="J2517" s="33">
        <v>102</v>
      </c>
      <c r="K2517" s="3" t="s">
        <v>668</v>
      </c>
      <c r="L2517" s="34">
        <v>45327</v>
      </c>
      <c r="M2517" s="3" t="s">
        <v>15</v>
      </c>
      <c r="N2517" s="3" t="s">
        <v>662</v>
      </c>
      <c r="O2517" s="35">
        <v>0</v>
      </c>
      <c r="P2517" s="3" t="s">
        <v>664</v>
      </c>
      <c r="Q2517" s="3" t="s">
        <v>8</v>
      </c>
      <c r="R2517" s="3" t="s">
        <v>1420</v>
      </c>
      <c r="T2517" s="3" t="str">
        <f t="shared" si="91"/>
        <v>MUJER</v>
      </c>
      <c r="U2517" s="48"/>
      <c r="V2517" s="3" t="s">
        <v>1599</v>
      </c>
      <c r="AA2517" s="3" t="str">
        <f t="shared" si="90"/>
        <v>MUJERMUJERINICIO LABORALCASUALPANTALONBASICO MODA</v>
      </c>
    </row>
    <row r="2518" spans="1:27">
      <c r="A2518" s="3">
        <v>298587</v>
      </c>
      <c r="B2518" s="3" t="s">
        <v>10</v>
      </c>
      <c r="C2518" s="3" t="s">
        <v>685</v>
      </c>
      <c r="D2518" s="3" t="s">
        <v>707</v>
      </c>
      <c r="E2518" s="3" t="s">
        <v>710</v>
      </c>
      <c r="F2518" s="3" t="s">
        <v>711</v>
      </c>
      <c r="G2518" s="50">
        <v>1</v>
      </c>
      <c r="H2518" s="3">
        <v>10</v>
      </c>
      <c r="I2518" s="3" t="s">
        <v>709</v>
      </c>
      <c r="J2518" s="33">
        <v>188</v>
      </c>
      <c r="K2518" s="3" t="s">
        <v>668</v>
      </c>
      <c r="L2518" s="34">
        <v>45327</v>
      </c>
      <c r="M2518" s="3" t="s">
        <v>15</v>
      </c>
      <c r="N2518" s="3" t="s">
        <v>662</v>
      </c>
      <c r="O2518" s="35">
        <v>0</v>
      </c>
      <c r="P2518" s="3" t="s">
        <v>664</v>
      </c>
      <c r="Q2518" s="3" t="s">
        <v>8</v>
      </c>
      <c r="R2518" s="3" t="s">
        <v>1420</v>
      </c>
      <c r="T2518" s="3" t="str">
        <f t="shared" si="91"/>
        <v>MUJER</v>
      </c>
      <c r="U2518" s="48"/>
      <c r="V2518" s="3" t="s">
        <v>1599</v>
      </c>
      <c r="AA2518" s="3" t="str">
        <f t="shared" si="90"/>
        <v>MUJERMUJERINICIO LABORALCASUALPANTALONBASICO MODA</v>
      </c>
    </row>
    <row r="2519" spans="1:27">
      <c r="A2519" s="3">
        <v>298587</v>
      </c>
      <c r="B2519" s="3" t="s">
        <v>10</v>
      </c>
      <c r="C2519" s="3" t="s">
        <v>685</v>
      </c>
      <c r="D2519" s="3" t="s">
        <v>707</v>
      </c>
      <c r="E2519" s="3" t="s">
        <v>710</v>
      </c>
      <c r="F2519" s="3" t="s">
        <v>711</v>
      </c>
      <c r="G2519" s="50">
        <v>1</v>
      </c>
      <c r="H2519" s="3">
        <v>12</v>
      </c>
      <c r="I2519" s="3" t="s">
        <v>709</v>
      </c>
      <c r="J2519" s="33">
        <v>184</v>
      </c>
      <c r="K2519" s="3" t="s">
        <v>668</v>
      </c>
      <c r="L2519" s="34">
        <v>45327</v>
      </c>
      <c r="M2519" s="3" t="s">
        <v>15</v>
      </c>
      <c r="N2519" s="3" t="s">
        <v>662</v>
      </c>
      <c r="O2519" s="35">
        <v>0</v>
      </c>
      <c r="P2519" s="3" t="s">
        <v>664</v>
      </c>
      <c r="Q2519" s="3" t="s">
        <v>8</v>
      </c>
      <c r="R2519" s="3" t="s">
        <v>1420</v>
      </c>
      <c r="T2519" s="3" t="str">
        <f t="shared" si="91"/>
        <v>MUJER</v>
      </c>
      <c r="U2519" s="48"/>
      <c r="V2519" s="3" t="s">
        <v>1599</v>
      </c>
      <c r="AA2519" s="3" t="str">
        <f t="shared" si="90"/>
        <v>MUJERMUJERINICIO LABORALCASUALPANTALONBASICO MODA</v>
      </c>
    </row>
    <row r="2520" spans="1:27">
      <c r="A2520" s="3">
        <v>298587</v>
      </c>
      <c r="B2520" s="3" t="s">
        <v>10</v>
      </c>
      <c r="C2520" s="3" t="s">
        <v>685</v>
      </c>
      <c r="D2520" s="3" t="s">
        <v>707</v>
      </c>
      <c r="E2520" s="3" t="s">
        <v>710</v>
      </c>
      <c r="F2520" s="3" t="s">
        <v>711</v>
      </c>
      <c r="G2520" s="50">
        <v>1</v>
      </c>
      <c r="H2520" s="3">
        <v>10</v>
      </c>
      <c r="I2520" s="3" t="s">
        <v>713</v>
      </c>
      <c r="J2520" s="33">
        <v>12</v>
      </c>
      <c r="K2520" s="3" t="s">
        <v>668</v>
      </c>
      <c r="L2520" s="34">
        <v>45327</v>
      </c>
      <c r="M2520" s="3" t="s">
        <v>15</v>
      </c>
      <c r="N2520" s="3" t="s">
        <v>662</v>
      </c>
      <c r="O2520" s="35">
        <v>0</v>
      </c>
      <c r="P2520" s="3" t="s">
        <v>664</v>
      </c>
      <c r="Q2520" s="3" t="s">
        <v>8</v>
      </c>
      <c r="R2520" s="3" t="s">
        <v>1628</v>
      </c>
      <c r="T2520" s="3" t="s">
        <v>10</v>
      </c>
      <c r="U2520" s="48"/>
      <c r="V2520" s="3" t="s">
        <v>1599</v>
      </c>
      <c r="AA2520" s="3" t="str">
        <f t="shared" si="90"/>
        <v>MUJERMUJERINICIO LABORALCASUALPANTALONBASICO MODA</v>
      </c>
    </row>
    <row r="2521" spans="1:27">
      <c r="A2521" s="3">
        <v>298587</v>
      </c>
      <c r="B2521" s="3" t="s">
        <v>10</v>
      </c>
      <c r="C2521" s="3" t="s">
        <v>685</v>
      </c>
      <c r="D2521" s="3" t="s">
        <v>707</v>
      </c>
      <c r="E2521" s="3" t="s">
        <v>710</v>
      </c>
      <c r="F2521" s="3" t="s">
        <v>711</v>
      </c>
      <c r="G2521" s="50">
        <v>1</v>
      </c>
      <c r="H2521" s="3">
        <v>12</v>
      </c>
      <c r="I2521" s="3" t="s">
        <v>713</v>
      </c>
      <c r="J2521" s="33">
        <v>15</v>
      </c>
      <c r="K2521" s="3" t="s">
        <v>668</v>
      </c>
      <c r="L2521" s="34">
        <v>45327</v>
      </c>
      <c r="M2521" s="3" t="s">
        <v>15</v>
      </c>
      <c r="N2521" s="3" t="s">
        <v>662</v>
      </c>
      <c r="O2521" s="35">
        <v>0</v>
      </c>
      <c r="P2521" s="3" t="s">
        <v>664</v>
      </c>
      <c r="Q2521" s="3" t="s">
        <v>8</v>
      </c>
      <c r="R2521" s="3" t="s">
        <v>1628</v>
      </c>
      <c r="T2521" s="3" t="s">
        <v>10</v>
      </c>
      <c r="U2521" s="48"/>
      <c r="V2521" s="3" t="s">
        <v>1599</v>
      </c>
      <c r="AA2521" s="3" t="str">
        <f t="shared" si="90"/>
        <v>MUJERMUJERINICIO LABORALCASUALPANTALONBASICO MODA</v>
      </c>
    </row>
    <row r="2522" spans="1:27">
      <c r="A2522" s="3">
        <v>298587</v>
      </c>
      <c r="B2522" s="3" t="s">
        <v>10</v>
      </c>
      <c r="C2522" s="3" t="s">
        <v>685</v>
      </c>
      <c r="D2522" s="3" t="s">
        <v>707</v>
      </c>
      <c r="E2522" s="3" t="s">
        <v>710</v>
      </c>
      <c r="F2522" s="3" t="s">
        <v>711</v>
      </c>
      <c r="G2522" s="50">
        <v>1</v>
      </c>
      <c r="H2522" s="3">
        <v>14</v>
      </c>
      <c r="I2522" s="3" t="s">
        <v>713</v>
      </c>
      <c r="J2522" s="33">
        <v>13</v>
      </c>
      <c r="K2522" s="3" t="s">
        <v>668</v>
      </c>
      <c r="L2522" s="34">
        <v>45327</v>
      </c>
      <c r="M2522" s="3" t="s">
        <v>15</v>
      </c>
      <c r="N2522" s="3" t="s">
        <v>662</v>
      </c>
      <c r="O2522" s="35">
        <v>0</v>
      </c>
      <c r="P2522" s="3" t="s">
        <v>664</v>
      </c>
      <c r="Q2522" s="3" t="s">
        <v>8</v>
      </c>
      <c r="R2522" s="3" t="s">
        <v>1628</v>
      </c>
      <c r="T2522" s="3" t="s">
        <v>10</v>
      </c>
      <c r="U2522" s="48"/>
      <c r="V2522" s="3" t="s">
        <v>1599</v>
      </c>
      <c r="AA2522" s="3" t="str">
        <f t="shared" si="90"/>
        <v>MUJERMUJERINICIO LABORALCASUALPANTALONBASICO MODA</v>
      </c>
    </row>
    <row r="2523" spans="1:27">
      <c r="A2523" s="3">
        <v>298587</v>
      </c>
      <c r="B2523" s="3" t="s">
        <v>10</v>
      </c>
      <c r="C2523" s="3" t="s">
        <v>685</v>
      </c>
      <c r="D2523" s="3" t="s">
        <v>707</v>
      </c>
      <c r="E2523" s="3" t="s">
        <v>710</v>
      </c>
      <c r="F2523" s="3" t="s">
        <v>711</v>
      </c>
      <c r="G2523" s="50">
        <v>1</v>
      </c>
      <c r="H2523" s="3">
        <v>8</v>
      </c>
      <c r="I2523" s="3" t="s">
        <v>684</v>
      </c>
      <c r="J2523" s="33">
        <v>26</v>
      </c>
      <c r="K2523" s="3" t="s">
        <v>668</v>
      </c>
      <c r="L2523" s="34">
        <v>45327</v>
      </c>
      <c r="M2523" s="3" t="s">
        <v>15</v>
      </c>
      <c r="N2523" s="3" t="s">
        <v>662</v>
      </c>
      <c r="O2523" s="35">
        <v>0</v>
      </c>
      <c r="P2523" s="3" t="s">
        <v>664</v>
      </c>
      <c r="Q2523" s="3" t="s">
        <v>8</v>
      </c>
      <c r="R2523" s="3" t="s">
        <v>1628</v>
      </c>
      <c r="T2523" s="3" t="s">
        <v>10</v>
      </c>
      <c r="U2523" s="48"/>
      <c r="V2523" s="3" t="s">
        <v>1599</v>
      </c>
      <c r="AA2523" s="3" t="str">
        <f t="shared" si="90"/>
        <v>MUJERMUJERINICIO LABORALCASUALPANTALONBASICO MODA</v>
      </c>
    </row>
    <row r="2524" spans="1:27">
      <c r="A2524" s="3">
        <v>298587</v>
      </c>
      <c r="B2524" s="3" t="s">
        <v>10</v>
      </c>
      <c r="C2524" s="3" t="s">
        <v>685</v>
      </c>
      <c r="D2524" s="3" t="s">
        <v>707</v>
      </c>
      <c r="E2524" s="3" t="s">
        <v>710</v>
      </c>
      <c r="F2524" s="3" t="s">
        <v>711</v>
      </c>
      <c r="G2524" s="50">
        <v>1</v>
      </c>
      <c r="H2524" s="3">
        <v>10</v>
      </c>
      <c r="I2524" s="3" t="s">
        <v>684</v>
      </c>
      <c r="J2524" s="33">
        <v>41</v>
      </c>
      <c r="K2524" s="3" t="s">
        <v>668</v>
      </c>
      <c r="L2524" s="34">
        <v>45327</v>
      </c>
      <c r="M2524" s="3" t="s">
        <v>15</v>
      </c>
      <c r="N2524" s="3" t="s">
        <v>662</v>
      </c>
      <c r="O2524" s="35">
        <v>0</v>
      </c>
      <c r="P2524" s="3" t="s">
        <v>664</v>
      </c>
      <c r="Q2524" s="3" t="s">
        <v>8</v>
      </c>
      <c r="R2524" s="3" t="s">
        <v>1628</v>
      </c>
      <c r="T2524" s="3" t="s">
        <v>10</v>
      </c>
      <c r="U2524" s="48"/>
      <c r="V2524" s="3" t="s">
        <v>1599</v>
      </c>
      <c r="AA2524" s="3" t="str">
        <f t="shared" si="90"/>
        <v>MUJERMUJERINICIO LABORALCASUALPANTALONBASICO MODA</v>
      </c>
    </row>
    <row r="2525" spans="1:27">
      <c r="A2525" s="3">
        <v>298587</v>
      </c>
      <c r="B2525" s="3" t="s">
        <v>10</v>
      </c>
      <c r="C2525" s="3" t="s">
        <v>685</v>
      </c>
      <c r="D2525" s="3" t="s">
        <v>707</v>
      </c>
      <c r="E2525" s="3" t="s">
        <v>710</v>
      </c>
      <c r="F2525" s="3" t="s">
        <v>711</v>
      </c>
      <c r="G2525" s="50">
        <v>1</v>
      </c>
      <c r="H2525" s="3">
        <v>12</v>
      </c>
      <c r="I2525" s="3" t="s">
        <v>684</v>
      </c>
      <c r="J2525" s="33">
        <v>36</v>
      </c>
      <c r="K2525" s="3" t="s">
        <v>668</v>
      </c>
      <c r="L2525" s="34">
        <v>45327</v>
      </c>
      <c r="M2525" s="3" t="s">
        <v>15</v>
      </c>
      <c r="N2525" s="3" t="s">
        <v>662</v>
      </c>
      <c r="O2525" s="35">
        <v>0</v>
      </c>
      <c r="P2525" s="3" t="s">
        <v>664</v>
      </c>
      <c r="Q2525" s="3" t="s">
        <v>8</v>
      </c>
      <c r="R2525" s="3" t="s">
        <v>1628</v>
      </c>
      <c r="T2525" s="3" t="s">
        <v>10</v>
      </c>
      <c r="U2525" s="48"/>
      <c r="V2525" s="3" t="s">
        <v>1599</v>
      </c>
      <c r="AA2525" s="3" t="str">
        <f t="shared" si="90"/>
        <v>MUJERMUJERINICIO LABORALCASUALPANTALONBASICO MODA</v>
      </c>
    </row>
    <row r="2526" spans="1:27">
      <c r="A2526" s="3">
        <v>298587</v>
      </c>
      <c r="B2526" s="3" t="s">
        <v>10</v>
      </c>
      <c r="C2526" s="3" t="s">
        <v>685</v>
      </c>
      <c r="D2526" s="3" t="s">
        <v>707</v>
      </c>
      <c r="E2526" s="3" t="s">
        <v>710</v>
      </c>
      <c r="F2526" s="3" t="s">
        <v>711</v>
      </c>
      <c r="G2526" s="50">
        <v>1</v>
      </c>
      <c r="H2526" s="3">
        <v>14</v>
      </c>
      <c r="I2526" s="3" t="s">
        <v>684</v>
      </c>
      <c r="J2526" s="33">
        <v>48</v>
      </c>
      <c r="K2526" s="3" t="s">
        <v>668</v>
      </c>
      <c r="L2526" s="34">
        <v>45327</v>
      </c>
      <c r="M2526" s="3" t="s">
        <v>15</v>
      </c>
      <c r="N2526" s="3" t="s">
        <v>662</v>
      </c>
      <c r="O2526" s="35">
        <v>0</v>
      </c>
      <c r="P2526" s="3" t="s">
        <v>664</v>
      </c>
      <c r="Q2526" s="3" t="s">
        <v>8</v>
      </c>
      <c r="R2526" s="3" t="s">
        <v>1628</v>
      </c>
      <c r="T2526" s="3" t="s">
        <v>10</v>
      </c>
      <c r="U2526" s="48"/>
      <c r="V2526" s="3" t="s">
        <v>1599</v>
      </c>
      <c r="AA2526" s="3" t="str">
        <f t="shared" si="90"/>
        <v>MUJERMUJERINICIO LABORALCASUALPANTALONBASICO MODA</v>
      </c>
    </row>
    <row r="2527" spans="1:27">
      <c r="A2527" s="3">
        <v>298587</v>
      </c>
      <c r="B2527" s="3" t="s">
        <v>10</v>
      </c>
      <c r="C2527" s="3" t="s">
        <v>685</v>
      </c>
      <c r="D2527" s="3" t="s">
        <v>707</v>
      </c>
      <c r="E2527" s="3" t="s">
        <v>710</v>
      </c>
      <c r="F2527" s="3" t="s">
        <v>711</v>
      </c>
      <c r="G2527" s="50">
        <v>1</v>
      </c>
      <c r="H2527" s="3">
        <v>8</v>
      </c>
      <c r="I2527" s="3" t="s">
        <v>692</v>
      </c>
      <c r="J2527" s="33">
        <v>12</v>
      </c>
      <c r="K2527" s="3" t="s">
        <v>668</v>
      </c>
      <c r="L2527" s="34">
        <v>45327</v>
      </c>
      <c r="M2527" s="3" t="s">
        <v>15</v>
      </c>
      <c r="N2527" s="3" t="s">
        <v>662</v>
      </c>
      <c r="O2527" s="35">
        <v>0</v>
      </c>
      <c r="P2527" s="3" t="s">
        <v>664</v>
      </c>
      <c r="Q2527" s="3" t="s">
        <v>8</v>
      </c>
      <c r="R2527" s="3" t="s">
        <v>1628</v>
      </c>
      <c r="T2527" s="3" t="s">
        <v>10</v>
      </c>
      <c r="U2527" s="48"/>
      <c r="V2527" s="3" t="s">
        <v>1599</v>
      </c>
      <c r="AA2527" s="3" t="str">
        <f t="shared" si="90"/>
        <v>MUJERMUJERINICIO LABORALCASUALPANTALONBASICO MODA</v>
      </c>
    </row>
    <row r="2528" spans="1:27">
      <c r="A2528" s="3">
        <v>298587</v>
      </c>
      <c r="B2528" s="3" t="s">
        <v>10</v>
      </c>
      <c r="C2528" s="3" t="s">
        <v>685</v>
      </c>
      <c r="D2528" s="3" t="s">
        <v>707</v>
      </c>
      <c r="E2528" s="3" t="s">
        <v>710</v>
      </c>
      <c r="F2528" s="3" t="s">
        <v>711</v>
      </c>
      <c r="G2528" s="50">
        <v>1</v>
      </c>
      <c r="H2528" s="3">
        <v>10</v>
      </c>
      <c r="I2528" s="3" t="s">
        <v>692</v>
      </c>
      <c r="J2528" s="33">
        <v>12</v>
      </c>
      <c r="K2528" s="3" t="s">
        <v>668</v>
      </c>
      <c r="L2528" s="34">
        <v>45327</v>
      </c>
      <c r="M2528" s="3" t="s">
        <v>15</v>
      </c>
      <c r="N2528" s="3" t="s">
        <v>662</v>
      </c>
      <c r="O2528" s="35">
        <v>0</v>
      </c>
      <c r="P2528" s="3" t="s">
        <v>664</v>
      </c>
      <c r="Q2528" s="3" t="s">
        <v>8</v>
      </c>
      <c r="R2528" s="3" t="s">
        <v>1628</v>
      </c>
      <c r="T2528" s="3" t="s">
        <v>10</v>
      </c>
      <c r="U2528" s="48"/>
      <c r="V2528" s="3" t="s">
        <v>1599</v>
      </c>
      <c r="AA2528" s="3" t="str">
        <f t="shared" si="90"/>
        <v>MUJERMUJERINICIO LABORALCASUALPANTALONBASICO MODA</v>
      </c>
    </row>
    <row r="2529" spans="1:27">
      <c r="A2529" s="3">
        <v>298587</v>
      </c>
      <c r="B2529" s="3" t="s">
        <v>10</v>
      </c>
      <c r="C2529" s="3" t="s">
        <v>685</v>
      </c>
      <c r="D2529" s="3" t="s">
        <v>707</v>
      </c>
      <c r="E2529" s="3" t="s">
        <v>710</v>
      </c>
      <c r="F2529" s="3" t="s">
        <v>711</v>
      </c>
      <c r="G2529" s="50">
        <v>1</v>
      </c>
      <c r="H2529" s="3">
        <v>12</v>
      </c>
      <c r="I2529" s="3" t="s">
        <v>692</v>
      </c>
      <c r="J2529" s="33">
        <v>12</v>
      </c>
      <c r="K2529" s="3" t="s">
        <v>668</v>
      </c>
      <c r="L2529" s="34">
        <v>45327</v>
      </c>
      <c r="M2529" s="3" t="s">
        <v>15</v>
      </c>
      <c r="N2529" s="3" t="s">
        <v>662</v>
      </c>
      <c r="O2529" s="35">
        <v>0</v>
      </c>
      <c r="P2529" s="3" t="s">
        <v>664</v>
      </c>
      <c r="Q2529" s="3" t="s">
        <v>8</v>
      </c>
      <c r="R2529" s="3" t="s">
        <v>1628</v>
      </c>
      <c r="T2529" s="3" t="s">
        <v>10</v>
      </c>
      <c r="U2529" s="48"/>
      <c r="V2529" s="3" t="s">
        <v>1599</v>
      </c>
      <c r="AA2529" s="3" t="str">
        <f t="shared" si="90"/>
        <v>MUJERMUJERINICIO LABORALCASUALPANTALONBASICO MODA</v>
      </c>
    </row>
    <row r="2530" spans="1:27">
      <c r="A2530" s="3">
        <v>298587</v>
      </c>
      <c r="B2530" s="3" t="s">
        <v>10</v>
      </c>
      <c r="C2530" s="3" t="s">
        <v>685</v>
      </c>
      <c r="D2530" s="3" t="s">
        <v>707</v>
      </c>
      <c r="E2530" s="3" t="s">
        <v>710</v>
      </c>
      <c r="F2530" s="3" t="s">
        <v>711</v>
      </c>
      <c r="G2530" s="50">
        <v>1</v>
      </c>
      <c r="H2530" s="3">
        <v>12</v>
      </c>
      <c r="I2530" s="3" t="s">
        <v>709</v>
      </c>
      <c r="J2530" s="33">
        <v>14</v>
      </c>
      <c r="K2530" s="3" t="s">
        <v>668</v>
      </c>
      <c r="L2530" s="34">
        <v>45327</v>
      </c>
      <c r="M2530" s="3" t="s">
        <v>15</v>
      </c>
      <c r="N2530" s="3" t="s">
        <v>662</v>
      </c>
      <c r="O2530" s="35">
        <v>0</v>
      </c>
      <c r="P2530" s="3" t="s">
        <v>664</v>
      </c>
      <c r="Q2530" s="3" t="s">
        <v>8</v>
      </c>
      <c r="R2530" s="3" t="s">
        <v>1628</v>
      </c>
      <c r="T2530" s="3" t="s">
        <v>10</v>
      </c>
      <c r="U2530" s="48"/>
      <c r="V2530" s="3" t="s">
        <v>1599</v>
      </c>
      <c r="AA2530" s="3" t="str">
        <f t="shared" si="90"/>
        <v>MUJERMUJERINICIO LABORALCASUALPANTALONBASICO MODA</v>
      </c>
    </row>
    <row r="2531" spans="1:27">
      <c r="A2531" s="3">
        <v>300463</v>
      </c>
      <c r="B2531" s="3" t="s">
        <v>10</v>
      </c>
      <c r="C2531" s="3" t="s">
        <v>685</v>
      </c>
      <c r="D2531" s="3" t="s">
        <v>707</v>
      </c>
      <c r="E2531" s="3" t="s">
        <v>712</v>
      </c>
      <c r="F2531" s="3" t="s">
        <v>711</v>
      </c>
      <c r="G2531" s="50">
        <v>1</v>
      </c>
      <c r="H2531" s="3" t="s">
        <v>687</v>
      </c>
      <c r="I2531" s="3" t="s">
        <v>713</v>
      </c>
      <c r="J2531" s="33">
        <v>39</v>
      </c>
      <c r="K2531" s="3" t="s">
        <v>668</v>
      </c>
      <c r="L2531" s="34">
        <v>45327</v>
      </c>
      <c r="M2531" s="3" t="s">
        <v>15</v>
      </c>
      <c r="N2531" s="3" t="s">
        <v>662</v>
      </c>
      <c r="O2531" s="35">
        <v>0</v>
      </c>
      <c r="P2531" s="3" t="s">
        <v>664</v>
      </c>
      <c r="Q2531" s="3" t="s">
        <v>8</v>
      </c>
      <c r="R2531" s="3" t="s">
        <v>1468</v>
      </c>
      <c r="T2531" s="3" t="str">
        <f t="shared" ref="T2531:T2551" si="92">+IF(B2531="NINA","INFANTIL",IF(B2531="NINO","INFANTIL",IF(B2531="BEBITA","INFANTIL",IF(B2531="BEBITO","INFANTIL",IF(B2531="BEBE","INFANTIL",IF(B2531="HOGAR","HOGAR Y COMPLEMENTOS",IF(B2531="COMPLEMENTOS","HOGAR Y COMPLEMENTOS",IF(B2531="COLEGIAL","HOGAR Y COMPLEMENTOS",IF(B2531="INT MUJER","INTERIOR",IF(B2531="INT HOMBRE","INTERIOR",IF(B2531="INT NINA","INTERIOR",IF(B2531="INT NINO","INTERIOR",IF(B2531="INT BEBITA","INTERIOR",IF(B2531="INT BEBITO","INTERIOR",IF(B2531="MUJER","MUJER",IF(B2531="HOMBRE","HOMBRE",""))))))))))))))))</f>
        <v>MUJER</v>
      </c>
      <c r="U2531" s="48"/>
      <c r="V2531" s="3" t="s">
        <v>1599</v>
      </c>
      <c r="AA2531" s="3" t="str">
        <f t="shared" si="90"/>
        <v>MUJERMUJERINICIO LABORALCASUALSHORTBASICO MODA</v>
      </c>
    </row>
    <row r="2532" spans="1:27">
      <c r="A2532" s="3">
        <v>300463</v>
      </c>
      <c r="B2532" s="3" t="s">
        <v>10</v>
      </c>
      <c r="C2532" s="3" t="s">
        <v>685</v>
      </c>
      <c r="D2532" s="3" t="s">
        <v>707</v>
      </c>
      <c r="E2532" s="3" t="s">
        <v>712</v>
      </c>
      <c r="F2532" s="3" t="s">
        <v>711</v>
      </c>
      <c r="G2532" s="50">
        <v>1</v>
      </c>
      <c r="H2532" s="3" t="s">
        <v>688</v>
      </c>
      <c r="I2532" s="3" t="s">
        <v>713</v>
      </c>
      <c r="J2532" s="33">
        <v>18</v>
      </c>
      <c r="K2532" s="3" t="s">
        <v>668</v>
      </c>
      <c r="L2532" s="34">
        <v>45327</v>
      </c>
      <c r="M2532" s="3" t="s">
        <v>15</v>
      </c>
      <c r="N2532" s="3" t="s">
        <v>662</v>
      </c>
      <c r="O2532" s="35">
        <v>0</v>
      </c>
      <c r="P2532" s="3" t="s">
        <v>664</v>
      </c>
      <c r="Q2532" s="3" t="s">
        <v>8</v>
      </c>
      <c r="R2532" s="3" t="s">
        <v>1468</v>
      </c>
      <c r="T2532" s="3" t="str">
        <f t="shared" si="92"/>
        <v>MUJER</v>
      </c>
      <c r="U2532" s="48"/>
      <c r="V2532" s="3" t="s">
        <v>1599</v>
      </c>
      <c r="AA2532" s="3" t="str">
        <f t="shared" si="90"/>
        <v>MUJERMUJERINICIO LABORALCASUALSHORTBASICO MODA</v>
      </c>
    </row>
    <row r="2533" spans="1:27">
      <c r="A2533" s="3">
        <v>300463</v>
      </c>
      <c r="B2533" s="3" t="s">
        <v>10</v>
      </c>
      <c r="C2533" s="3" t="s">
        <v>685</v>
      </c>
      <c r="D2533" s="3" t="s">
        <v>707</v>
      </c>
      <c r="E2533" s="3" t="s">
        <v>712</v>
      </c>
      <c r="F2533" s="3" t="s">
        <v>711</v>
      </c>
      <c r="G2533" s="50">
        <v>1</v>
      </c>
      <c r="H2533" s="3" t="s">
        <v>690</v>
      </c>
      <c r="I2533" s="3" t="s">
        <v>713</v>
      </c>
      <c r="J2533" s="33">
        <v>71</v>
      </c>
      <c r="K2533" s="3" t="s">
        <v>668</v>
      </c>
      <c r="L2533" s="34">
        <v>45327</v>
      </c>
      <c r="M2533" s="3" t="s">
        <v>15</v>
      </c>
      <c r="N2533" s="3" t="s">
        <v>662</v>
      </c>
      <c r="O2533" s="35">
        <v>0</v>
      </c>
      <c r="P2533" s="3" t="s">
        <v>664</v>
      </c>
      <c r="Q2533" s="3" t="s">
        <v>8</v>
      </c>
      <c r="R2533" s="3" t="s">
        <v>1468</v>
      </c>
      <c r="T2533" s="3" t="str">
        <f t="shared" si="92"/>
        <v>MUJER</v>
      </c>
      <c r="U2533" s="48"/>
      <c r="V2533" s="3" t="s">
        <v>1599</v>
      </c>
      <c r="AA2533" s="3" t="str">
        <f t="shared" si="90"/>
        <v>MUJERMUJERINICIO LABORALCASUALSHORTBASICO MODA</v>
      </c>
    </row>
    <row r="2534" spans="1:27">
      <c r="A2534" s="3">
        <v>300463</v>
      </c>
      <c r="B2534" s="3" t="s">
        <v>10</v>
      </c>
      <c r="C2534" s="3" t="s">
        <v>685</v>
      </c>
      <c r="D2534" s="3" t="s">
        <v>707</v>
      </c>
      <c r="E2534" s="3" t="s">
        <v>712</v>
      </c>
      <c r="F2534" s="3" t="s">
        <v>711</v>
      </c>
      <c r="G2534" s="50">
        <v>1</v>
      </c>
      <c r="H2534" s="3" t="s">
        <v>687</v>
      </c>
      <c r="I2534" s="3" t="s">
        <v>684</v>
      </c>
      <c r="J2534" s="33">
        <v>45</v>
      </c>
      <c r="K2534" s="3" t="s">
        <v>668</v>
      </c>
      <c r="L2534" s="34">
        <v>45327</v>
      </c>
      <c r="M2534" s="3" t="s">
        <v>15</v>
      </c>
      <c r="N2534" s="3" t="s">
        <v>662</v>
      </c>
      <c r="O2534" s="35">
        <v>0</v>
      </c>
      <c r="P2534" s="3" t="s">
        <v>664</v>
      </c>
      <c r="Q2534" s="3" t="s">
        <v>8</v>
      </c>
      <c r="R2534" s="3" t="s">
        <v>1468</v>
      </c>
      <c r="T2534" s="3" t="str">
        <f t="shared" si="92"/>
        <v>MUJER</v>
      </c>
      <c r="U2534" s="48"/>
      <c r="V2534" s="3" t="s">
        <v>1599</v>
      </c>
      <c r="AA2534" s="3" t="str">
        <f t="shared" si="90"/>
        <v>MUJERMUJERINICIO LABORALCASUALSHORTBASICO MODA</v>
      </c>
    </row>
    <row r="2535" spans="1:27">
      <c r="A2535" s="3">
        <v>300463</v>
      </c>
      <c r="B2535" s="3" t="s">
        <v>10</v>
      </c>
      <c r="C2535" s="3" t="s">
        <v>685</v>
      </c>
      <c r="D2535" s="3" t="s">
        <v>707</v>
      </c>
      <c r="E2535" s="3" t="s">
        <v>712</v>
      </c>
      <c r="F2535" s="3" t="s">
        <v>711</v>
      </c>
      <c r="G2535" s="50">
        <v>1</v>
      </c>
      <c r="H2535" s="3" t="s">
        <v>688</v>
      </c>
      <c r="I2535" s="3" t="s">
        <v>684</v>
      </c>
      <c r="J2535" s="33">
        <v>37</v>
      </c>
      <c r="K2535" s="3" t="s">
        <v>668</v>
      </c>
      <c r="L2535" s="34">
        <v>45327</v>
      </c>
      <c r="M2535" s="3" t="s">
        <v>15</v>
      </c>
      <c r="N2535" s="3" t="s">
        <v>662</v>
      </c>
      <c r="O2535" s="35">
        <v>0</v>
      </c>
      <c r="P2535" s="3" t="s">
        <v>664</v>
      </c>
      <c r="Q2535" s="3" t="s">
        <v>8</v>
      </c>
      <c r="R2535" s="3" t="s">
        <v>1468</v>
      </c>
      <c r="T2535" s="3" t="str">
        <f t="shared" si="92"/>
        <v>MUJER</v>
      </c>
      <c r="U2535" s="48"/>
      <c r="V2535" s="3" t="s">
        <v>1599</v>
      </c>
      <c r="AA2535" s="3" t="str">
        <f t="shared" si="90"/>
        <v>MUJERMUJERINICIO LABORALCASUALSHORTBASICO MODA</v>
      </c>
    </row>
    <row r="2536" spans="1:27">
      <c r="A2536" s="3">
        <v>300463</v>
      </c>
      <c r="B2536" s="3" t="s">
        <v>10</v>
      </c>
      <c r="C2536" s="3" t="s">
        <v>685</v>
      </c>
      <c r="D2536" s="3" t="s">
        <v>707</v>
      </c>
      <c r="E2536" s="3" t="s">
        <v>712</v>
      </c>
      <c r="F2536" s="3" t="s">
        <v>711</v>
      </c>
      <c r="G2536" s="50">
        <v>1</v>
      </c>
      <c r="H2536" s="3" t="s">
        <v>689</v>
      </c>
      <c r="I2536" s="3" t="s">
        <v>684</v>
      </c>
      <c r="J2536" s="33">
        <v>30</v>
      </c>
      <c r="K2536" s="3" t="s">
        <v>668</v>
      </c>
      <c r="L2536" s="34">
        <v>45327</v>
      </c>
      <c r="M2536" s="3" t="s">
        <v>15</v>
      </c>
      <c r="N2536" s="3" t="s">
        <v>662</v>
      </c>
      <c r="O2536" s="35">
        <v>0</v>
      </c>
      <c r="P2536" s="3" t="s">
        <v>664</v>
      </c>
      <c r="Q2536" s="3" t="s">
        <v>8</v>
      </c>
      <c r="R2536" s="3" t="s">
        <v>1468</v>
      </c>
      <c r="T2536" s="3" t="str">
        <f t="shared" si="92"/>
        <v>MUJER</v>
      </c>
      <c r="U2536" s="48"/>
      <c r="V2536" s="3" t="s">
        <v>1599</v>
      </c>
      <c r="AA2536" s="3" t="str">
        <f t="shared" si="90"/>
        <v>MUJERMUJERINICIO LABORALCASUALSHORTBASICO MODA</v>
      </c>
    </row>
    <row r="2537" spans="1:27">
      <c r="A2537" s="3">
        <v>300463</v>
      </c>
      <c r="B2537" s="3" t="s">
        <v>10</v>
      </c>
      <c r="C2537" s="3" t="s">
        <v>685</v>
      </c>
      <c r="D2537" s="3" t="s">
        <v>707</v>
      </c>
      <c r="E2537" s="3" t="s">
        <v>712</v>
      </c>
      <c r="F2537" s="3" t="s">
        <v>711</v>
      </c>
      <c r="G2537" s="50">
        <v>1</v>
      </c>
      <c r="H2537" s="3" t="s">
        <v>690</v>
      </c>
      <c r="I2537" s="3" t="s">
        <v>684</v>
      </c>
      <c r="J2537" s="33">
        <v>37</v>
      </c>
      <c r="K2537" s="3" t="s">
        <v>668</v>
      </c>
      <c r="L2537" s="34">
        <v>45327</v>
      </c>
      <c r="M2537" s="3" t="s">
        <v>15</v>
      </c>
      <c r="N2537" s="3" t="s">
        <v>662</v>
      </c>
      <c r="O2537" s="35">
        <v>0</v>
      </c>
      <c r="P2537" s="3" t="s">
        <v>664</v>
      </c>
      <c r="Q2537" s="3" t="s">
        <v>8</v>
      </c>
      <c r="R2537" s="3" t="s">
        <v>1468</v>
      </c>
      <c r="T2537" s="3" t="str">
        <f t="shared" si="92"/>
        <v>MUJER</v>
      </c>
      <c r="U2537" s="48"/>
      <c r="V2537" s="3" t="s">
        <v>1599</v>
      </c>
      <c r="AA2537" s="3" t="str">
        <f t="shared" si="90"/>
        <v>MUJERMUJERINICIO LABORALCASUALSHORTBASICO MODA</v>
      </c>
    </row>
    <row r="2538" spans="1:27">
      <c r="A2538" s="3">
        <v>300463</v>
      </c>
      <c r="B2538" s="3" t="s">
        <v>10</v>
      </c>
      <c r="C2538" s="3" t="s">
        <v>685</v>
      </c>
      <c r="D2538" s="3" t="s">
        <v>707</v>
      </c>
      <c r="E2538" s="3" t="s">
        <v>712</v>
      </c>
      <c r="F2538" s="3" t="s">
        <v>711</v>
      </c>
      <c r="G2538" s="50">
        <v>1</v>
      </c>
      <c r="H2538" s="3" t="s">
        <v>687</v>
      </c>
      <c r="I2538" s="3" t="s">
        <v>798</v>
      </c>
      <c r="J2538" s="33">
        <v>24</v>
      </c>
      <c r="K2538" s="3" t="s">
        <v>668</v>
      </c>
      <c r="L2538" s="34">
        <v>45327</v>
      </c>
      <c r="M2538" s="3" t="s">
        <v>15</v>
      </c>
      <c r="N2538" s="3" t="s">
        <v>662</v>
      </c>
      <c r="O2538" s="35">
        <v>0</v>
      </c>
      <c r="P2538" s="3" t="s">
        <v>664</v>
      </c>
      <c r="Q2538" s="3" t="s">
        <v>8</v>
      </c>
      <c r="R2538" s="3" t="s">
        <v>1468</v>
      </c>
      <c r="T2538" s="3" t="str">
        <f t="shared" si="92"/>
        <v>MUJER</v>
      </c>
      <c r="U2538" s="48"/>
      <c r="V2538" s="3" t="s">
        <v>1599</v>
      </c>
      <c r="AA2538" s="3" t="str">
        <f t="shared" si="90"/>
        <v>MUJERMUJERINICIO LABORALCASUALSHORTBASICO MODA</v>
      </c>
    </row>
    <row r="2539" spans="1:27">
      <c r="A2539" s="3">
        <v>300463</v>
      </c>
      <c r="B2539" s="3" t="s">
        <v>10</v>
      </c>
      <c r="C2539" s="3" t="s">
        <v>685</v>
      </c>
      <c r="D2539" s="3" t="s">
        <v>707</v>
      </c>
      <c r="E2539" s="3" t="s">
        <v>712</v>
      </c>
      <c r="F2539" s="3" t="s">
        <v>711</v>
      </c>
      <c r="G2539" s="50">
        <v>1</v>
      </c>
      <c r="H2539" s="3" t="s">
        <v>688</v>
      </c>
      <c r="I2539" s="3" t="s">
        <v>798</v>
      </c>
      <c r="J2539" s="33">
        <v>23</v>
      </c>
      <c r="K2539" s="3" t="s">
        <v>668</v>
      </c>
      <c r="L2539" s="34">
        <v>45327</v>
      </c>
      <c r="M2539" s="3" t="s">
        <v>15</v>
      </c>
      <c r="N2539" s="3" t="s">
        <v>662</v>
      </c>
      <c r="O2539" s="35">
        <v>0</v>
      </c>
      <c r="P2539" s="3" t="s">
        <v>664</v>
      </c>
      <c r="Q2539" s="3" t="s">
        <v>8</v>
      </c>
      <c r="R2539" s="3" t="s">
        <v>1468</v>
      </c>
      <c r="T2539" s="3" t="str">
        <f t="shared" si="92"/>
        <v>MUJER</v>
      </c>
      <c r="U2539" s="48"/>
      <c r="V2539" s="3" t="s">
        <v>1599</v>
      </c>
      <c r="AA2539" s="3" t="str">
        <f t="shared" si="90"/>
        <v>MUJERMUJERINICIO LABORALCASUALSHORTBASICO MODA</v>
      </c>
    </row>
    <row r="2540" spans="1:27">
      <c r="A2540" s="3">
        <v>300463</v>
      </c>
      <c r="B2540" s="3" t="s">
        <v>10</v>
      </c>
      <c r="C2540" s="3" t="s">
        <v>685</v>
      </c>
      <c r="D2540" s="3" t="s">
        <v>707</v>
      </c>
      <c r="E2540" s="3" t="s">
        <v>712</v>
      </c>
      <c r="F2540" s="3" t="s">
        <v>711</v>
      </c>
      <c r="G2540" s="50">
        <v>1</v>
      </c>
      <c r="H2540" s="3" t="s">
        <v>690</v>
      </c>
      <c r="I2540" s="3" t="s">
        <v>798</v>
      </c>
      <c r="J2540" s="33">
        <v>35</v>
      </c>
      <c r="K2540" s="3" t="s">
        <v>668</v>
      </c>
      <c r="L2540" s="34">
        <v>45327</v>
      </c>
      <c r="M2540" s="3" t="s">
        <v>15</v>
      </c>
      <c r="N2540" s="3" t="s">
        <v>662</v>
      </c>
      <c r="O2540" s="35">
        <v>0</v>
      </c>
      <c r="P2540" s="3" t="s">
        <v>664</v>
      </c>
      <c r="Q2540" s="3" t="s">
        <v>8</v>
      </c>
      <c r="R2540" s="3" t="s">
        <v>1468</v>
      </c>
      <c r="T2540" s="3" t="str">
        <f t="shared" si="92"/>
        <v>MUJER</v>
      </c>
      <c r="U2540" s="48"/>
      <c r="V2540" s="3" t="s">
        <v>1599</v>
      </c>
      <c r="AA2540" s="3" t="str">
        <f t="shared" si="90"/>
        <v>MUJERMUJERINICIO LABORALCASUALSHORTBASICO MODA</v>
      </c>
    </row>
    <row r="2541" spans="1:27">
      <c r="A2541" s="3">
        <v>300463</v>
      </c>
      <c r="B2541" s="3" t="s">
        <v>10</v>
      </c>
      <c r="C2541" s="3" t="s">
        <v>685</v>
      </c>
      <c r="D2541" s="3" t="s">
        <v>707</v>
      </c>
      <c r="E2541" s="3" t="s">
        <v>712</v>
      </c>
      <c r="F2541" s="3" t="s">
        <v>711</v>
      </c>
      <c r="G2541" s="50">
        <v>1</v>
      </c>
      <c r="H2541" s="3" t="s">
        <v>687</v>
      </c>
      <c r="I2541" s="3" t="s">
        <v>706</v>
      </c>
      <c r="J2541" s="33">
        <v>33</v>
      </c>
      <c r="K2541" s="3" t="s">
        <v>668</v>
      </c>
      <c r="L2541" s="34">
        <v>45327</v>
      </c>
      <c r="M2541" s="3" t="s">
        <v>15</v>
      </c>
      <c r="N2541" s="3" t="s">
        <v>662</v>
      </c>
      <c r="O2541" s="35">
        <v>0</v>
      </c>
      <c r="P2541" s="3" t="s">
        <v>664</v>
      </c>
      <c r="Q2541" s="3" t="s">
        <v>8</v>
      </c>
      <c r="R2541" s="3" t="s">
        <v>1468</v>
      </c>
      <c r="T2541" s="3" t="str">
        <f t="shared" si="92"/>
        <v>MUJER</v>
      </c>
      <c r="U2541" s="48"/>
      <c r="V2541" s="3" t="s">
        <v>1599</v>
      </c>
      <c r="AA2541" s="3" t="str">
        <f t="shared" si="90"/>
        <v>MUJERMUJERINICIO LABORALCASUALSHORTBASICO MODA</v>
      </c>
    </row>
    <row r="2542" spans="1:27">
      <c r="A2542" s="3">
        <v>300463</v>
      </c>
      <c r="B2542" s="3" t="s">
        <v>10</v>
      </c>
      <c r="C2542" s="3" t="s">
        <v>685</v>
      </c>
      <c r="D2542" s="3" t="s">
        <v>707</v>
      </c>
      <c r="E2542" s="3" t="s">
        <v>712</v>
      </c>
      <c r="F2542" s="3" t="s">
        <v>711</v>
      </c>
      <c r="G2542" s="50">
        <v>1</v>
      </c>
      <c r="H2542" s="3" t="s">
        <v>688</v>
      </c>
      <c r="I2542" s="3" t="s">
        <v>706</v>
      </c>
      <c r="J2542" s="33">
        <v>27</v>
      </c>
      <c r="K2542" s="3" t="s">
        <v>668</v>
      </c>
      <c r="L2542" s="34">
        <v>45327</v>
      </c>
      <c r="M2542" s="3" t="s">
        <v>15</v>
      </c>
      <c r="N2542" s="3" t="s">
        <v>662</v>
      </c>
      <c r="O2542" s="35">
        <v>0</v>
      </c>
      <c r="P2542" s="3" t="s">
        <v>664</v>
      </c>
      <c r="Q2542" s="3" t="s">
        <v>8</v>
      </c>
      <c r="R2542" s="3" t="s">
        <v>1468</v>
      </c>
      <c r="T2542" s="3" t="str">
        <f t="shared" si="92"/>
        <v>MUJER</v>
      </c>
      <c r="U2542" s="48"/>
      <c r="V2542" s="3" t="s">
        <v>1599</v>
      </c>
      <c r="AA2542" s="3" t="str">
        <f t="shared" si="90"/>
        <v>MUJERMUJERINICIO LABORALCASUALSHORTBASICO MODA</v>
      </c>
    </row>
    <row r="2543" spans="1:27">
      <c r="A2543" s="3">
        <v>300463</v>
      </c>
      <c r="B2543" s="3" t="s">
        <v>10</v>
      </c>
      <c r="C2543" s="3" t="s">
        <v>685</v>
      </c>
      <c r="D2543" s="3" t="s">
        <v>707</v>
      </c>
      <c r="E2543" s="3" t="s">
        <v>712</v>
      </c>
      <c r="F2543" s="3" t="s">
        <v>711</v>
      </c>
      <c r="G2543" s="50">
        <v>1</v>
      </c>
      <c r="H2543" s="3" t="s">
        <v>690</v>
      </c>
      <c r="I2543" s="3" t="s">
        <v>706</v>
      </c>
      <c r="J2543" s="33">
        <v>44</v>
      </c>
      <c r="K2543" s="3" t="s">
        <v>668</v>
      </c>
      <c r="L2543" s="34">
        <v>45327</v>
      </c>
      <c r="M2543" s="3" t="s">
        <v>15</v>
      </c>
      <c r="N2543" s="3" t="s">
        <v>662</v>
      </c>
      <c r="O2543" s="35">
        <v>0</v>
      </c>
      <c r="P2543" s="3" t="s">
        <v>664</v>
      </c>
      <c r="Q2543" s="3" t="s">
        <v>8</v>
      </c>
      <c r="R2543" s="3" t="s">
        <v>1468</v>
      </c>
      <c r="T2543" s="3" t="str">
        <f t="shared" si="92"/>
        <v>MUJER</v>
      </c>
      <c r="U2543" s="48"/>
      <c r="V2543" s="3" t="s">
        <v>1599</v>
      </c>
      <c r="AA2543" s="3" t="str">
        <f t="shared" si="90"/>
        <v>MUJERMUJERINICIO LABORALCASUALSHORTBASICO MODA</v>
      </c>
    </row>
    <row r="2544" spans="1:27">
      <c r="A2544" s="3">
        <v>300463</v>
      </c>
      <c r="B2544" s="3" t="s">
        <v>10</v>
      </c>
      <c r="C2544" s="3" t="s">
        <v>685</v>
      </c>
      <c r="D2544" s="3" t="s">
        <v>707</v>
      </c>
      <c r="E2544" s="3" t="s">
        <v>712</v>
      </c>
      <c r="F2544" s="3" t="s">
        <v>711</v>
      </c>
      <c r="G2544" s="50">
        <v>1</v>
      </c>
      <c r="H2544" s="3" t="s">
        <v>687</v>
      </c>
      <c r="I2544" s="3" t="s">
        <v>692</v>
      </c>
      <c r="J2544" s="33">
        <v>89</v>
      </c>
      <c r="K2544" s="3" t="s">
        <v>668</v>
      </c>
      <c r="L2544" s="34">
        <v>45327</v>
      </c>
      <c r="M2544" s="3" t="s">
        <v>15</v>
      </c>
      <c r="N2544" s="3" t="s">
        <v>662</v>
      </c>
      <c r="O2544" s="35">
        <v>0</v>
      </c>
      <c r="P2544" s="3" t="s">
        <v>664</v>
      </c>
      <c r="Q2544" s="3" t="s">
        <v>8</v>
      </c>
      <c r="R2544" s="3" t="s">
        <v>1468</v>
      </c>
      <c r="T2544" s="3" t="str">
        <f t="shared" si="92"/>
        <v>MUJER</v>
      </c>
      <c r="U2544" s="48"/>
      <c r="V2544" s="3" t="s">
        <v>1599</v>
      </c>
      <c r="AA2544" s="3" t="str">
        <f t="shared" si="90"/>
        <v>MUJERMUJERINICIO LABORALCASUALSHORTBASICO MODA</v>
      </c>
    </row>
    <row r="2545" spans="1:27">
      <c r="A2545" s="3">
        <v>300463</v>
      </c>
      <c r="B2545" s="3" t="s">
        <v>10</v>
      </c>
      <c r="C2545" s="3" t="s">
        <v>685</v>
      </c>
      <c r="D2545" s="3" t="s">
        <v>707</v>
      </c>
      <c r="E2545" s="3" t="s">
        <v>712</v>
      </c>
      <c r="F2545" s="3" t="s">
        <v>711</v>
      </c>
      <c r="G2545" s="50">
        <v>1</v>
      </c>
      <c r="H2545" s="3" t="s">
        <v>688</v>
      </c>
      <c r="I2545" s="3" t="s">
        <v>692</v>
      </c>
      <c r="J2545" s="33">
        <v>94</v>
      </c>
      <c r="K2545" s="3" t="s">
        <v>668</v>
      </c>
      <c r="L2545" s="34">
        <v>45327</v>
      </c>
      <c r="M2545" s="3" t="s">
        <v>15</v>
      </c>
      <c r="N2545" s="3" t="s">
        <v>662</v>
      </c>
      <c r="O2545" s="35">
        <v>0</v>
      </c>
      <c r="P2545" s="3" t="s">
        <v>664</v>
      </c>
      <c r="Q2545" s="3" t="s">
        <v>8</v>
      </c>
      <c r="R2545" s="3" t="s">
        <v>1468</v>
      </c>
      <c r="T2545" s="3" t="str">
        <f t="shared" si="92"/>
        <v>MUJER</v>
      </c>
      <c r="U2545" s="48"/>
      <c r="V2545" s="3" t="s">
        <v>1599</v>
      </c>
      <c r="AA2545" s="3" t="str">
        <f t="shared" si="90"/>
        <v>MUJERMUJERINICIO LABORALCASUALSHORTBASICO MODA</v>
      </c>
    </row>
    <row r="2546" spans="1:27">
      <c r="A2546" s="3">
        <v>300463</v>
      </c>
      <c r="B2546" s="3" t="s">
        <v>10</v>
      </c>
      <c r="C2546" s="3" t="s">
        <v>685</v>
      </c>
      <c r="D2546" s="3" t="s">
        <v>707</v>
      </c>
      <c r="E2546" s="3" t="s">
        <v>712</v>
      </c>
      <c r="F2546" s="3" t="s">
        <v>711</v>
      </c>
      <c r="G2546" s="50">
        <v>1</v>
      </c>
      <c r="H2546" s="3" t="s">
        <v>689</v>
      </c>
      <c r="I2546" s="3" t="s">
        <v>692</v>
      </c>
      <c r="J2546" s="33">
        <v>58</v>
      </c>
      <c r="K2546" s="3" t="s">
        <v>668</v>
      </c>
      <c r="L2546" s="34">
        <v>45327</v>
      </c>
      <c r="M2546" s="3" t="s">
        <v>15</v>
      </c>
      <c r="N2546" s="3" t="s">
        <v>662</v>
      </c>
      <c r="O2546" s="35">
        <v>0</v>
      </c>
      <c r="P2546" s="3" t="s">
        <v>664</v>
      </c>
      <c r="Q2546" s="3" t="s">
        <v>8</v>
      </c>
      <c r="R2546" s="3" t="s">
        <v>1468</v>
      </c>
      <c r="T2546" s="3" t="str">
        <f t="shared" si="92"/>
        <v>MUJER</v>
      </c>
      <c r="U2546" s="48"/>
      <c r="V2546" s="3" t="s">
        <v>1599</v>
      </c>
      <c r="AA2546" s="3" t="str">
        <f t="shared" si="90"/>
        <v>MUJERMUJERINICIO LABORALCASUALSHORTBASICO MODA</v>
      </c>
    </row>
    <row r="2547" spans="1:27">
      <c r="A2547" s="3">
        <v>300463</v>
      </c>
      <c r="B2547" s="3" t="s">
        <v>10</v>
      </c>
      <c r="C2547" s="3" t="s">
        <v>685</v>
      </c>
      <c r="D2547" s="3" t="s">
        <v>707</v>
      </c>
      <c r="E2547" s="3" t="s">
        <v>712</v>
      </c>
      <c r="F2547" s="3" t="s">
        <v>711</v>
      </c>
      <c r="G2547" s="50">
        <v>1</v>
      </c>
      <c r="H2547" s="3" t="s">
        <v>690</v>
      </c>
      <c r="I2547" s="3" t="s">
        <v>692</v>
      </c>
      <c r="J2547" s="33">
        <v>89</v>
      </c>
      <c r="K2547" s="3" t="s">
        <v>668</v>
      </c>
      <c r="L2547" s="34">
        <v>45327</v>
      </c>
      <c r="M2547" s="3" t="s">
        <v>15</v>
      </c>
      <c r="N2547" s="3" t="s">
        <v>662</v>
      </c>
      <c r="O2547" s="35">
        <v>0</v>
      </c>
      <c r="P2547" s="3" t="s">
        <v>664</v>
      </c>
      <c r="Q2547" s="3" t="s">
        <v>8</v>
      </c>
      <c r="R2547" s="3" t="s">
        <v>1468</v>
      </c>
      <c r="T2547" s="3" t="str">
        <f t="shared" si="92"/>
        <v>MUJER</v>
      </c>
      <c r="U2547" s="48"/>
      <c r="V2547" s="3" t="s">
        <v>1599</v>
      </c>
      <c r="AA2547" s="3" t="str">
        <f t="shared" si="90"/>
        <v>MUJERMUJERINICIO LABORALCASUALSHORTBASICO MODA</v>
      </c>
    </row>
    <row r="2548" spans="1:27">
      <c r="A2548" s="3">
        <v>300463</v>
      </c>
      <c r="B2548" s="3" t="s">
        <v>10</v>
      </c>
      <c r="C2548" s="3" t="s">
        <v>685</v>
      </c>
      <c r="D2548" s="3" t="s">
        <v>707</v>
      </c>
      <c r="E2548" s="3" t="s">
        <v>712</v>
      </c>
      <c r="F2548" s="3" t="s">
        <v>711</v>
      </c>
      <c r="G2548" s="50">
        <v>1</v>
      </c>
      <c r="H2548" s="3" t="s">
        <v>687</v>
      </c>
      <c r="I2548" s="3" t="s">
        <v>709</v>
      </c>
      <c r="J2548" s="33">
        <v>60</v>
      </c>
      <c r="K2548" s="3" t="s">
        <v>668</v>
      </c>
      <c r="L2548" s="34">
        <v>45327</v>
      </c>
      <c r="M2548" s="3" t="s">
        <v>15</v>
      </c>
      <c r="N2548" s="3" t="s">
        <v>662</v>
      </c>
      <c r="O2548" s="35">
        <v>0</v>
      </c>
      <c r="P2548" s="3" t="s">
        <v>664</v>
      </c>
      <c r="Q2548" s="3" t="s">
        <v>8</v>
      </c>
      <c r="R2548" s="3" t="s">
        <v>1468</v>
      </c>
      <c r="T2548" s="3" t="str">
        <f t="shared" si="92"/>
        <v>MUJER</v>
      </c>
      <c r="U2548" s="48"/>
      <c r="V2548" s="3" t="s">
        <v>1599</v>
      </c>
      <c r="AA2548" s="3" t="str">
        <f t="shared" si="90"/>
        <v>MUJERMUJERINICIO LABORALCASUALSHORTBASICO MODA</v>
      </c>
    </row>
    <row r="2549" spans="1:27">
      <c r="A2549" s="3">
        <v>300463</v>
      </c>
      <c r="B2549" s="3" t="s">
        <v>10</v>
      </c>
      <c r="C2549" s="3" t="s">
        <v>685</v>
      </c>
      <c r="D2549" s="3" t="s">
        <v>707</v>
      </c>
      <c r="E2549" s="3" t="s">
        <v>712</v>
      </c>
      <c r="F2549" s="3" t="s">
        <v>711</v>
      </c>
      <c r="G2549" s="50">
        <v>1</v>
      </c>
      <c r="H2549" s="3" t="s">
        <v>688</v>
      </c>
      <c r="I2549" s="3" t="s">
        <v>709</v>
      </c>
      <c r="J2549" s="33">
        <v>41</v>
      </c>
      <c r="K2549" s="3" t="s">
        <v>668</v>
      </c>
      <c r="L2549" s="34">
        <v>45327</v>
      </c>
      <c r="M2549" s="3" t="s">
        <v>15</v>
      </c>
      <c r="N2549" s="3" t="s">
        <v>662</v>
      </c>
      <c r="O2549" s="35">
        <v>0</v>
      </c>
      <c r="P2549" s="3" t="s">
        <v>664</v>
      </c>
      <c r="Q2549" s="3" t="s">
        <v>8</v>
      </c>
      <c r="R2549" s="3" t="s">
        <v>1468</v>
      </c>
      <c r="T2549" s="3" t="str">
        <f t="shared" si="92"/>
        <v>MUJER</v>
      </c>
      <c r="U2549" s="48"/>
      <c r="V2549" s="3" t="s">
        <v>1599</v>
      </c>
      <c r="AA2549" s="3" t="str">
        <f t="shared" si="90"/>
        <v>MUJERMUJERINICIO LABORALCASUALSHORTBASICO MODA</v>
      </c>
    </row>
    <row r="2550" spans="1:27">
      <c r="A2550" s="3">
        <v>300463</v>
      </c>
      <c r="B2550" s="3" t="s">
        <v>10</v>
      </c>
      <c r="C2550" s="3" t="s">
        <v>685</v>
      </c>
      <c r="D2550" s="3" t="s">
        <v>707</v>
      </c>
      <c r="E2550" s="3" t="s">
        <v>712</v>
      </c>
      <c r="F2550" s="3" t="s">
        <v>711</v>
      </c>
      <c r="G2550" s="50">
        <v>1</v>
      </c>
      <c r="H2550" s="3" t="s">
        <v>689</v>
      </c>
      <c r="I2550" s="3" t="s">
        <v>709</v>
      </c>
      <c r="J2550" s="33">
        <v>21</v>
      </c>
      <c r="K2550" s="3" t="s">
        <v>668</v>
      </c>
      <c r="L2550" s="34">
        <v>45327</v>
      </c>
      <c r="M2550" s="3" t="s">
        <v>15</v>
      </c>
      <c r="N2550" s="3" t="s">
        <v>662</v>
      </c>
      <c r="O2550" s="35">
        <v>0</v>
      </c>
      <c r="P2550" s="3" t="s">
        <v>664</v>
      </c>
      <c r="Q2550" s="3" t="s">
        <v>8</v>
      </c>
      <c r="R2550" s="3" t="s">
        <v>1468</v>
      </c>
      <c r="T2550" s="3" t="str">
        <f t="shared" si="92"/>
        <v>MUJER</v>
      </c>
      <c r="U2550" s="48"/>
      <c r="V2550" s="3" t="s">
        <v>1599</v>
      </c>
      <c r="AA2550" s="3" t="str">
        <f t="shared" si="90"/>
        <v>MUJERMUJERINICIO LABORALCASUALSHORTBASICO MODA</v>
      </c>
    </row>
    <row r="2551" spans="1:27">
      <c r="A2551" s="3">
        <v>300463</v>
      </c>
      <c r="B2551" s="3" t="s">
        <v>10</v>
      </c>
      <c r="C2551" s="3" t="s">
        <v>685</v>
      </c>
      <c r="D2551" s="3" t="s">
        <v>707</v>
      </c>
      <c r="E2551" s="3" t="s">
        <v>712</v>
      </c>
      <c r="F2551" s="3" t="s">
        <v>711</v>
      </c>
      <c r="G2551" s="50">
        <v>1</v>
      </c>
      <c r="H2551" s="3" t="s">
        <v>690</v>
      </c>
      <c r="I2551" s="3" t="s">
        <v>709</v>
      </c>
      <c r="J2551" s="33">
        <v>59</v>
      </c>
      <c r="K2551" s="3" t="s">
        <v>668</v>
      </c>
      <c r="L2551" s="34">
        <v>45327</v>
      </c>
      <c r="M2551" s="3" t="s">
        <v>15</v>
      </c>
      <c r="N2551" s="3" t="s">
        <v>662</v>
      </c>
      <c r="O2551" s="35">
        <v>0</v>
      </c>
      <c r="P2551" s="3" t="s">
        <v>664</v>
      </c>
      <c r="Q2551" s="3" t="s">
        <v>8</v>
      </c>
      <c r="R2551" s="3" t="s">
        <v>1468</v>
      </c>
      <c r="T2551" s="3" t="str">
        <f t="shared" si="92"/>
        <v>MUJER</v>
      </c>
      <c r="U2551" s="48"/>
      <c r="V2551" s="3" t="s">
        <v>1599</v>
      </c>
      <c r="AA2551" s="3" t="str">
        <f t="shared" si="90"/>
        <v>MUJERMUJERINICIO LABORALCASUALSHORTBASICO MODA</v>
      </c>
    </row>
    <row r="2552" spans="1:27">
      <c r="A2552" s="3">
        <v>300463</v>
      </c>
      <c r="B2552" s="3" t="s">
        <v>10</v>
      </c>
      <c r="C2552" s="3" t="s">
        <v>685</v>
      </c>
      <c r="D2552" s="3" t="s">
        <v>707</v>
      </c>
      <c r="E2552" s="3" t="s">
        <v>712</v>
      </c>
      <c r="F2552" s="3" t="s">
        <v>711</v>
      </c>
      <c r="G2552" s="50">
        <v>1</v>
      </c>
      <c r="H2552" s="3" t="s">
        <v>687</v>
      </c>
      <c r="I2552" s="3" t="s">
        <v>713</v>
      </c>
      <c r="J2552" s="33">
        <v>12</v>
      </c>
      <c r="K2552" s="3" t="s">
        <v>668</v>
      </c>
      <c r="L2552" s="34">
        <v>45327</v>
      </c>
      <c r="M2552" s="3" t="s">
        <v>15</v>
      </c>
      <c r="N2552" s="3" t="s">
        <v>662</v>
      </c>
      <c r="O2552" s="35">
        <v>0</v>
      </c>
      <c r="P2552" s="3" t="s">
        <v>664</v>
      </c>
      <c r="Q2552" s="3" t="s">
        <v>8</v>
      </c>
      <c r="R2552" s="3" t="s">
        <v>1628</v>
      </c>
      <c r="T2552" s="3" t="s">
        <v>10</v>
      </c>
      <c r="U2552" s="48"/>
      <c r="V2552" s="3" t="s">
        <v>1599</v>
      </c>
      <c r="AA2552" s="3" t="str">
        <f t="shared" si="90"/>
        <v>MUJERMUJERINICIO LABORALCASUALSHORTBASICO MODA</v>
      </c>
    </row>
    <row r="2553" spans="1:27">
      <c r="A2553" s="3">
        <v>300463</v>
      </c>
      <c r="B2553" s="3" t="s">
        <v>10</v>
      </c>
      <c r="C2553" s="3" t="s">
        <v>685</v>
      </c>
      <c r="D2553" s="3" t="s">
        <v>707</v>
      </c>
      <c r="E2553" s="3" t="s">
        <v>712</v>
      </c>
      <c r="F2553" s="3" t="s">
        <v>711</v>
      </c>
      <c r="G2553" s="50">
        <v>1</v>
      </c>
      <c r="H2553" s="3" t="s">
        <v>690</v>
      </c>
      <c r="I2553" s="3" t="s">
        <v>713</v>
      </c>
      <c r="J2553" s="33">
        <v>12</v>
      </c>
      <c r="K2553" s="3" t="s">
        <v>668</v>
      </c>
      <c r="L2553" s="34">
        <v>45327</v>
      </c>
      <c r="M2553" s="3" t="s">
        <v>15</v>
      </c>
      <c r="N2553" s="3" t="s">
        <v>662</v>
      </c>
      <c r="O2553" s="35">
        <v>0</v>
      </c>
      <c r="P2553" s="3" t="s">
        <v>664</v>
      </c>
      <c r="Q2553" s="3" t="s">
        <v>8</v>
      </c>
      <c r="R2553" s="3" t="s">
        <v>1628</v>
      </c>
      <c r="T2553" s="3" t="s">
        <v>10</v>
      </c>
      <c r="U2553" s="48"/>
      <c r="V2553" s="3" t="s">
        <v>1599</v>
      </c>
      <c r="AA2553" s="3" t="str">
        <f t="shared" si="90"/>
        <v>MUJERMUJERINICIO LABORALCASUALSHORTBASICO MODA</v>
      </c>
    </row>
    <row r="2554" spans="1:27">
      <c r="A2554" s="3">
        <v>300463</v>
      </c>
      <c r="B2554" s="3" t="s">
        <v>10</v>
      </c>
      <c r="C2554" s="3" t="s">
        <v>685</v>
      </c>
      <c r="D2554" s="3" t="s">
        <v>707</v>
      </c>
      <c r="E2554" s="3" t="s">
        <v>712</v>
      </c>
      <c r="F2554" s="3" t="s">
        <v>711</v>
      </c>
      <c r="G2554" s="50">
        <v>1</v>
      </c>
      <c r="H2554" s="3" t="s">
        <v>687</v>
      </c>
      <c r="I2554" s="3" t="s">
        <v>684</v>
      </c>
      <c r="J2554" s="33">
        <v>12</v>
      </c>
      <c r="K2554" s="3" t="s">
        <v>668</v>
      </c>
      <c r="L2554" s="34">
        <v>45327</v>
      </c>
      <c r="M2554" s="3" t="s">
        <v>15</v>
      </c>
      <c r="N2554" s="3" t="s">
        <v>662</v>
      </c>
      <c r="O2554" s="35">
        <v>0</v>
      </c>
      <c r="P2554" s="3" t="s">
        <v>664</v>
      </c>
      <c r="Q2554" s="3" t="s">
        <v>8</v>
      </c>
      <c r="R2554" s="3" t="s">
        <v>1628</v>
      </c>
      <c r="T2554" s="3" t="s">
        <v>10</v>
      </c>
      <c r="U2554" s="48"/>
      <c r="V2554" s="3" t="s">
        <v>1599</v>
      </c>
      <c r="AA2554" s="3" t="str">
        <f t="shared" si="90"/>
        <v>MUJERMUJERINICIO LABORALCASUALSHORTBASICO MODA</v>
      </c>
    </row>
    <row r="2555" spans="1:27">
      <c r="A2555" s="3">
        <v>300463</v>
      </c>
      <c r="B2555" s="3" t="s">
        <v>10</v>
      </c>
      <c r="C2555" s="3" t="s">
        <v>685</v>
      </c>
      <c r="D2555" s="3" t="s">
        <v>707</v>
      </c>
      <c r="E2555" s="3" t="s">
        <v>712</v>
      </c>
      <c r="F2555" s="3" t="s">
        <v>711</v>
      </c>
      <c r="G2555" s="50">
        <v>1</v>
      </c>
      <c r="H2555" s="3" t="s">
        <v>688</v>
      </c>
      <c r="I2555" s="3" t="s">
        <v>684</v>
      </c>
      <c r="J2555" s="33">
        <v>12</v>
      </c>
      <c r="K2555" s="3" t="s">
        <v>668</v>
      </c>
      <c r="L2555" s="34">
        <v>45327</v>
      </c>
      <c r="M2555" s="3" t="s">
        <v>15</v>
      </c>
      <c r="N2555" s="3" t="s">
        <v>662</v>
      </c>
      <c r="O2555" s="35">
        <v>0</v>
      </c>
      <c r="P2555" s="3" t="s">
        <v>664</v>
      </c>
      <c r="Q2555" s="3" t="s">
        <v>8</v>
      </c>
      <c r="R2555" s="3" t="s">
        <v>1628</v>
      </c>
      <c r="T2555" s="3" t="s">
        <v>10</v>
      </c>
      <c r="U2555" s="48"/>
      <c r="V2555" s="3" t="s">
        <v>1599</v>
      </c>
      <c r="AA2555" s="3" t="str">
        <f t="shared" si="90"/>
        <v>MUJERMUJERINICIO LABORALCASUALSHORTBASICO MODA</v>
      </c>
    </row>
    <row r="2556" spans="1:27">
      <c r="A2556" s="3">
        <v>300463</v>
      </c>
      <c r="B2556" s="3" t="s">
        <v>10</v>
      </c>
      <c r="C2556" s="3" t="s">
        <v>685</v>
      </c>
      <c r="D2556" s="3" t="s">
        <v>707</v>
      </c>
      <c r="E2556" s="3" t="s">
        <v>712</v>
      </c>
      <c r="F2556" s="3" t="s">
        <v>711</v>
      </c>
      <c r="G2556" s="50">
        <v>1</v>
      </c>
      <c r="H2556" s="3" t="s">
        <v>689</v>
      </c>
      <c r="I2556" s="3" t="s">
        <v>684</v>
      </c>
      <c r="J2556" s="33">
        <v>12</v>
      </c>
      <c r="K2556" s="3" t="s">
        <v>668</v>
      </c>
      <c r="L2556" s="34">
        <v>45327</v>
      </c>
      <c r="M2556" s="3" t="s">
        <v>15</v>
      </c>
      <c r="N2556" s="3" t="s">
        <v>662</v>
      </c>
      <c r="O2556" s="35">
        <v>0</v>
      </c>
      <c r="P2556" s="3" t="s">
        <v>664</v>
      </c>
      <c r="Q2556" s="3" t="s">
        <v>8</v>
      </c>
      <c r="R2556" s="3" t="s">
        <v>1628</v>
      </c>
      <c r="T2556" s="3" t="s">
        <v>10</v>
      </c>
      <c r="U2556" s="48"/>
      <c r="V2556" s="3" t="s">
        <v>1599</v>
      </c>
      <c r="AA2556" s="3" t="str">
        <f t="shared" si="90"/>
        <v>MUJERMUJERINICIO LABORALCASUALSHORTBASICO MODA</v>
      </c>
    </row>
    <row r="2557" spans="1:27">
      <c r="A2557" s="3">
        <v>300463</v>
      </c>
      <c r="B2557" s="3" t="s">
        <v>10</v>
      </c>
      <c r="C2557" s="3" t="s">
        <v>685</v>
      </c>
      <c r="D2557" s="3" t="s">
        <v>707</v>
      </c>
      <c r="E2557" s="3" t="s">
        <v>712</v>
      </c>
      <c r="F2557" s="3" t="s">
        <v>711</v>
      </c>
      <c r="G2557" s="50">
        <v>1</v>
      </c>
      <c r="H2557" s="3" t="s">
        <v>690</v>
      </c>
      <c r="I2557" s="3" t="s">
        <v>684</v>
      </c>
      <c r="J2557" s="33">
        <v>12</v>
      </c>
      <c r="K2557" s="3" t="s">
        <v>668</v>
      </c>
      <c r="L2557" s="34">
        <v>45327</v>
      </c>
      <c r="M2557" s="3" t="s">
        <v>15</v>
      </c>
      <c r="N2557" s="3" t="s">
        <v>662</v>
      </c>
      <c r="O2557" s="35">
        <v>0</v>
      </c>
      <c r="P2557" s="3" t="s">
        <v>664</v>
      </c>
      <c r="Q2557" s="3" t="s">
        <v>8</v>
      </c>
      <c r="R2557" s="3" t="s">
        <v>1628</v>
      </c>
      <c r="T2557" s="3" t="s">
        <v>10</v>
      </c>
      <c r="U2557" s="48"/>
      <c r="V2557" s="3" t="s">
        <v>1599</v>
      </c>
      <c r="AA2557" s="3" t="str">
        <f t="shared" si="90"/>
        <v>MUJERMUJERINICIO LABORALCASUALSHORTBASICO MODA</v>
      </c>
    </row>
    <row r="2558" spans="1:27">
      <c r="A2558" s="3">
        <v>300463</v>
      </c>
      <c r="B2558" s="3" t="s">
        <v>10</v>
      </c>
      <c r="C2558" s="3" t="s">
        <v>685</v>
      </c>
      <c r="D2558" s="3" t="s">
        <v>707</v>
      </c>
      <c r="E2558" s="3" t="s">
        <v>712</v>
      </c>
      <c r="F2558" s="3" t="s">
        <v>711</v>
      </c>
      <c r="G2558" s="50">
        <v>1</v>
      </c>
      <c r="H2558" s="3" t="s">
        <v>687</v>
      </c>
      <c r="I2558" s="3" t="s">
        <v>798</v>
      </c>
      <c r="J2558" s="33">
        <v>12</v>
      </c>
      <c r="K2558" s="3" t="s">
        <v>668</v>
      </c>
      <c r="L2558" s="34">
        <v>45327</v>
      </c>
      <c r="M2558" s="3" t="s">
        <v>15</v>
      </c>
      <c r="N2558" s="3" t="s">
        <v>662</v>
      </c>
      <c r="O2558" s="35">
        <v>0</v>
      </c>
      <c r="P2558" s="3" t="s">
        <v>664</v>
      </c>
      <c r="Q2558" s="3" t="s">
        <v>8</v>
      </c>
      <c r="R2558" s="3" t="s">
        <v>1628</v>
      </c>
      <c r="T2558" s="3" t="s">
        <v>10</v>
      </c>
      <c r="U2558" s="48"/>
      <c r="V2558" s="3" t="s">
        <v>1599</v>
      </c>
      <c r="AA2558" s="3" t="str">
        <f t="shared" si="90"/>
        <v>MUJERMUJERINICIO LABORALCASUALSHORTBASICO MODA</v>
      </c>
    </row>
    <row r="2559" spans="1:27">
      <c r="A2559" s="3">
        <v>300463</v>
      </c>
      <c r="B2559" s="3" t="s">
        <v>10</v>
      </c>
      <c r="C2559" s="3" t="s">
        <v>685</v>
      </c>
      <c r="D2559" s="3" t="s">
        <v>707</v>
      </c>
      <c r="E2559" s="3" t="s">
        <v>712</v>
      </c>
      <c r="F2559" s="3" t="s">
        <v>711</v>
      </c>
      <c r="G2559" s="50">
        <v>1</v>
      </c>
      <c r="H2559" s="3" t="s">
        <v>690</v>
      </c>
      <c r="I2559" s="3" t="s">
        <v>798</v>
      </c>
      <c r="J2559" s="33">
        <v>12</v>
      </c>
      <c r="K2559" s="3" t="s">
        <v>668</v>
      </c>
      <c r="L2559" s="34">
        <v>45327</v>
      </c>
      <c r="M2559" s="3" t="s">
        <v>15</v>
      </c>
      <c r="N2559" s="3" t="s">
        <v>662</v>
      </c>
      <c r="O2559" s="35">
        <v>0</v>
      </c>
      <c r="P2559" s="3" t="s">
        <v>664</v>
      </c>
      <c r="Q2559" s="3" t="s">
        <v>8</v>
      </c>
      <c r="R2559" s="3" t="s">
        <v>1628</v>
      </c>
      <c r="T2559" s="3" t="s">
        <v>10</v>
      </c>
      <c r="U2559" s="48"/>
      <c r="V2559" s="3" t="s">
        <v>1599</v>
      </c>
      <c r="AA2559" s="3" t="str">
        <f t="shared" ref="AA2559:AA2622" si="93">+CONCATENATE(T2559,B2559,C2559,D2559,E2559,F2559)</f>
        <v>MUJERMUJERINICIO LABORALCASUALSHORTBASICO MODA</v>
      </c>
    </row>
    <row r="2560" spans="1:27">
      <c r="A2560" s="3">
        <v>300463</v>
      </c>
      <c r="B2560" s="3" t="s">
        <v>10</v>
      </c>
      <c r="C2560" s="3" t="s">
        <v>685</v>
      </c>
      <c r="D2560" s="3" t="s">
        <v>707</v>
      </c>
      <c r="E2560" s="3" t="s">
        <v>712</v>
      </c>
      <c r="F2560" s="3" t="s">
        <v>711</v>
      </c>
      <c r="G2560" s="50">
        <v>1</v>
      </c>
      <c r="H2560" s="3" t="s">
        <v>689</v>
      </c>
      <c r="I2560" s="3" t="s">
        <v>692</v>
      </c>
      <c r="J2560" s="33">
        <v>16</v>
      </c>
      <c r="K2560" s="3" t="s">
        <v>668</v>
      </c>
      <c r="L2560" s="34">
        <v>45327</v>
      </c>
      <c r="M2560" s="3" t="s">
        <v>15</v>
      </c>
      <c r="N2560" s="3" t="s">
        <v>662</v>
      </c>
      <c r="O2560" s="35">
        <v>0</v>
      </c>
      <c r="P2560" s="3" t="s">
        <v>664</v>
      </c>
      <c r="Q2560" s="3" t="s">
        <v>8</v>
      </c>
      <c r="R2560" s="3" t="s">
        <v>1628</v>
      </c>
      <c r="T2560" s="3" t="s">
        <v>10</v>
      </c>
      <c r="U2560" s="48"/>
      <c r="V2560" s="3" t="s">
        <v>1599</v>
      </c>
      <c r="AA2560" s="3" t="str">
        <f t="shared" si="93"/>
        <v>MUJERMUJERINICIO LABORALCASUALSHORTBASICO MODA</v>
      </c>
    </row>
    <row r="2561" spans="1:27">
      <c r="A2561" s="3">
        <v>300463</v>
      </c>
      <c r="B2561" s="3" t="s">
        <v>10</v>
      </c>
      <c r="C2561" s="3" t="s">
        <v>685</v>
      </c>
      <c r="D2561" s="3" t="s">
        <v>707</v>
      </c>
      <c r="E2561" s="3" t="s">
        <v>712</v>
      </c>
      <c r="F2561" s="3" t="s">
        <v>711</v>
      </c>
      <c r="G2561" s="50">
        <v>1</v>
      </c>
      <c r="H2561" s="3" t="s">
        <v>690</v>
      </c>
      <c r="I2561" s="3" t="s">
        <v>692</v>
      </c>
      <c r="J2561" s="33">
        <v>21</v>
      </c>
      <c r="K2561" s="3" t="s">
        <v>668</v>
      </c>
      <c r="L2561" s="34">
        <v>45327</v>
      </c>
      <c r="M2561" s="3" t="s">
        <v>15</v>
      </c>
      <c r="N2561" s="3" t="s">
        <v>662</v>
      </c>
      <c r="O2561" s="35">
        <v>0</v>
      </c>
      <c r="P2561" s="3" t="s">
        <v>664</v>
      </c>
      <c r="Q2561" s="3" t="s">
        <v>8</v>
      </c>
      <c r="R2561" s="3" t="s">
        <v>1628</v>
      </c>
      <c r="T2561" s="3" t="s">
        <v>10</v>
      </c>
      <c r="U2561" s="48"/>
      <c r="V2561" s="3" t="s">
        <v>1599</v>
      </c>
      <c r="AA2561" s="3" t="str">
        <f t="shared" si="93"/>
        <v>MUJERMUJERINICIO LABORALCASUALSHORTBASICO MODA</v>
      </c>
    </row>
    <row r="2562" spans="1:27">
      <c r="A2562" s="3">
        <v>300463</v>
      </c>
      <c r="B2562" s="3" t="s">
        <v>10</v>
      </c>
      <c r="C2562" s="3" t="s">
        <v>685</v>
      </c>
      <c r="D2562" s="3" t="s">
        <v>707</v>
      </c>
      <c r="E2562" s="3" t="s">
        <v>712</v>
      </c>
      <c r="F2562" s="3" t="s">
        <v>711</v>
      </c>
      <c r="G2562" s="50">
        <v>1</v>
      </c>
      <c r="H2562" s="3" t="s">
        <v>687</v>
      </c>
      <c r="I2562" s="3" t="s">
        <v>709</v>
      </c>
      <c r="J2562" s="33">
        <v>12</v>
      </c>
      <c r="K2562" s="3" t="s">
        <v>668</v>
      </c>
      <c r="L2562" s="34">
        <v>45327</v>
      </c>
      <c r="M2562" s="3" t="s">
        <v>15</v>
      </c>
      <c r="N2562" s="3" t="s">
        <v>662</v>
      </c>
      <c r="O2562" s="35">
        <v>0</v>
      </c>
      <c r="P2562" s="3" t="s">
        <v>664</v>
      </c>
      <c r="Q2562" s="3" t="s">
        <v>8</v>
      </c>
      <c r="R2562" s="3" t="s">
        <v>1628</v>
      </c>
      <c r="T2562" s="3" t="s">
        <v>10</v>
      </c>
      <c r="U2562" s="48"/>
      <c r="V2562" s="3" t="s">
        <v>1599</v>
      </c>
      <c r="AA2562" s="3" t="str">
        <f t="shared" si="93"/>
        <v>MUJERMUJERINICIO LABORALCASUALSHORTBASICO MODA</v>
      </c>
    </row>
    <row r="2563" spans="1:27">
      <c r="A2563" s="3">
        <v>300463</v>
      </c>
      <c r="B2563" s="3" t="s">
        <v>10</v>
      </c>
      <c r="C2563" s="3" t="s">
        <v>685</v>
      </c>
      <c r="D2563" s="3" t="s">
        <v>707</v>
      </c>
      <c r="E2563" s="3" t="s">
        <v>712</v>
      </c>
      <c r="F2563" s="3" t="s">
        <v>711</v>
      </c>
      <c r="G2563" s="50">
        <v>1</v>
      </c>
      <c r="H2563" s="3" t="s">
        <v>688</v>
      </c>
      <c r="I2563" s="3" t="s">
        <v>709</v>
      </c>
      <c r="J2563" s="33">
        <v>12</v>
      </c>
      <c r="K2563" s="3" t="s">
        <v>668</v>
      </c>
      <c r="L2563" s="34">
        <v>45327</v>
      </c>
      <c r="M2563" s="3" t="s">
        <v>15</v>
      </c>
      <c r="N2563" s="3" t="s">
        <v>662</v>
      </c>
      <c r="O2563" s="35">
        <v>0</v>
      </c>
      <c r="P2563" s="3" t="s">
        <v>664</v>
      </c>
      <c r="Q2563" s="3" t="s">
        <v>8</v>
      </c>
      <c r="R2563" s="3" t="s">
        <v>1628</v>
      </c>
      <c r="T2563" s="3" t="s">
        <v>10</v>
      </c>
      <c r="U2563" s="48"/>
      <c r="V2563" s="3" t="s">
        <v>1599</v>
      </c>
      <c r="AA2563" s="3" t="str">
        <f t="shared" si="93"/>
        <v>MUJERMUJERINICIO LABORALCASUALSHORTBASICO MODA</v>
      </c>
    </row>
    <row r="2564" spans="1:27">
      <c r="A2564" s="3">
        <v>300463</v>
      </c>
      <c r="B2564" s="3" t="s">
        <v>10</v>
      </c>
      <c r="C2564" s="3" t="s">
        <v>685</v>
      </c>
      <c r="D2564" s="3" t="s">
        <v>707</v>
      </c>
      <c r="E2564" s="3" t="s">
        <v>712</v>
      </c>
      <c r="F2564" s="3" t="s">
        <v>711</v>
      </c>
      <c r="G2564" s="50">
        <v>1</v>
      </c>
      <c r="H2564" s="3" t="s">
        <v>690</v>
      </c>
      <c r="I2564" s="3" t="s">
        <v>709</v>
      </c>
      <c r="J2564" s="33">
        <v>19</v>
      </c>
      <c r="K2564" s="3" t="s">
        <v>668</v>
      </c>
      <c r="L2564" s="34">
        <v>45327</v>
      </c>
      <c r="M2564" s="3" t="s">
        <v>15</v>
      </c>
      <c r="N2564" s="3" t="s">
        <v>662</v>
      </c>
      <c r="O2564" s="35">
        <v>0</v>
      </c>
      <c r="P2564" s="3" t="s">
        <v>664</v>
      </c>
      <c r="Q2564" s="3" t="s">
        <v>8</v>
      </c>
      <c r="R2564" s="3" t="s">
        <v>1628</v>
      </c>
      <c r="T2564" s="3" t="s">
        <v>10</v>
      </c>
      <c r="U2564" s="48"/>
      <c r="V2564" s="3" t="s">
        <v>1599</v>
      </c>
      <c r="AA2564" s="3" t="str">
        <f t="shared" si="93"/>
        <v>MUJERMUJERINICIO LABORALCASUALSHORTBASICO MODA</v>
      </c>
    </row>
    <row r="2565" spans="1:27">
      <c r="A2565" s="3">
        <v>303016</v>
      </c>
      <c r="B2565" s="3" t="s">
        <v>10</v>
      </c>
      <c r="C2565" s="3" t="s">
        <v>685</v>
      </c>
      <c r="D2565" s="3" t="s">
        <v>707</v>
      </c>
      <c r="E2565" s="3" t="s">
        <v>712</v>
      </c>
      <c r="F2565" s="3" t="s">
        <v>702</v>
      </c>
      <c r="G2565" s="50">
        <v>1</v>
      </c>
      <c r="H2565" s="3" t="s">
        <v>687</v>
      </c>
      <c r="I2565" s="3" t="s">
        <v>695</v>
      </c>
      <c r="J2565" s="33">
        <v>148</v>
      </c>
      <c r="K2565" s="3" t="s">
        <v>668</v>
      </c>
      <c r="L2565" s="34">
        <v>45327</v>
      </c>
      <c r="M2565" s="3" t="s">
        <v>15</v>
      </c>
      <c r="N2565" s="3" t="s">
        <v>662</v>
      </c>
      <c r="O2565" s="35">
        <v>0</v>
      </c>
      <c r="P2565" s="3" t="s">
        <v>664</v>
      </c>
      <c r="Q2565" s="3" t="s">
        <v>8</v>
      </c>
      <c r="R2565" s="3" t="s">
        <v>1469</v>
      </c>
      <c r="T2565" s="3" t="str">
        <f>+IF(B2565="NINA","INFANTIL",IF(B2565="NINO","INFANTIL",IF(B2565="BEBITA","INFANTIL",IF(B2565="BEBITO","INFANTIL",IF(B2565="BEBE","INFANTIL",IF(B2565="HOGAR","HOGAR Y COMPLEMENTOS",IF(B2565="COMPLEMENTOS","HOGAR Y COMPLEMENTOS",IF(B2565="COLEGIAL","HOGAR Y COMPLEMENTOS",IF(B2565="INT MUJER","INTERIOR",IF(B2565="INT HOMBRE","INTERIOR",IF(B2565="INT NINA","INTERIOR",IF(B2565="INT NINO","INTERIOR",IF(B2565="INT BEBITA","INTERIOR",IF(B2565="INT BEBITO","INTERIOR",IF(B2565="MUJER","MUJER",IF(B2565="HOMBRE","HOMBRE",""))))))))))))))))</f>
        <v>MUJER</v>
      </c>
      <c r="U2565" s="48"/>
      <c r="V2565" s="3" t="s">
        <v>1599</v>
      </c>
      <c r="AA2565" s="3" t="str">
        <f t="shared" si="93"/>
        <v>MUJERMUJERINICIO LABORALCASUALSHORTMODA</v>
      </c>
    </row>
    <row r="2566" spans="1:27">
      <c r="A2566" s="3">
        <v>303016</v>
      </c>
      <c r="B2566" s="3" t="s">
        <v>10</v>
      </c>
      <c r="C2566" s="3" t="s">
        <v>685</v>
      </c>
      <c r="D2566" s="3" t="s">
        <v>707</v>
      </c>
      <c r="E2566" s="3" t="s">
        <v>712</v>
      </c>
      <c r="F2566" s="3" t="s">
        <v>702</v>
      </c>
      <c r="G2566" s="50">
        <v>1</v>
      </c>
      <c r="H2566" s="3" t="s">
        <v>688</v>
      </c>
      <c r="I2566" s="3" t="s">
        <v>695</v>
      </c>
      <c r="J2566" s="33">
        <v>150</v>
      </c>
      <c r="K2566" s="3" t="s">
        <v>668</v>
      </c>
      <c r="L2566" s="34">
        <v>45327</v>
      </c>
      <c r="M2566" s="3" t="s">
        <v>15</v>
      </c>
      <c r="N2566" s="3" t="s">
        <v>662</v>
      </c>
      <c r="O2566" s="35">
        <v>0</v>
      </c>
      <c r="P2566" s="3" t="s">
        <v>664</v>
      </c>
      <c r="Q2566" s="3" t="s">
        <v>8</v>
      </c>
      <c r="R2566" s="3" t="s">
        <v>1469</v>
      </c>
      <c r="T2566" s="3" t="str">
        <f>+IF(B2566="NINA","INFANTIL",IF(B2566="NINO","INFANTIL",IF(B2566="BEBITA","INFANTIL",IF(B2566="BEBITO","INFANTIL",IF(B2566="BEBE","INFANTIL",IF(B2566="HOGAR","HOGAR Y COMPLEMENTOS",IF(B2566="COMPLEMENTOS","HOGAR Y COMPLEMENTOS",IF(B2566="COLEGIAL","HOGAR Y COMPLEMENTOS",IF(B2566="INT MUJER","INTERIOR",IF(B2566="INT HOMBRE","INTERIOR",IF(B2566="INT NINA","INTERIOR",IF(B2566="INT NINO","INTERIOR",IF(B2566="INT BEBITA","INTERIOR",IF(B2566="INT BEBITO","INTERIOR",IF(B2566="MUJER","MUJER",IF(B2566="HOMBRE","HOMBRE",""))))))))))))))))</f>
        <v>MUJER</v>
      </c>
      <c r="U2566" s="48"/>
      <c r="V2566" s="3" t="s">
        <v>1599</v>
      </c>
      <c r="AA2566" s="3" t="str">
        <f t="shared" si="93"/>
        <v>MUJERMUJERINICIO LABORALCASUALSHORTMODA</v>
      </c>
    </row>
    <row r="2567" spans="1:27">
      <c r="A2567" s="3">
        <v>303016</v>
      </c>
      <c r="B2567" s="3" t="s">
        <v>10</v>
      </c>
      <c r="C2567" s="3" t="s">
        <v>685</v>
      </c>
      <c r="D2567" s="3" t="s">
        <v>707</v>
      </c>
      <c r="E2567" s="3" t="s">
        <v>712</v>
      </c>
      <c r="F2567" s="3" t="s">
        <v>702</v>
      </c>
      <c r="G2567" s="50">
        <v>1</v>
      </c>
      <c r="H2567" s="3" t="s">
        <v>689</v>
      </c>
      <c r="I2567" s="3" t="s">
        <v>695</v>
      </c>
      <c r="J2567" s="33">
        <v>97</v>
      </c>
      <c r="K2567" s="3" t="s">
        <v>668</v>
      </c>
      <c r="L2567" s="34">
        <v>45327</v>
      </c>
      <c r="M2567" s="3" t="s">
        <v>15</v>
      </c>
      <c r="N2567" s="3" t="s">
        <v>662</v>
      </c>
      <c r="O2567" s="35">
        <v>0</v>
      </c>
      <c r="P2567" s="3" t="s">
        <v>664</v>
      </c>
      <c r="Q2567" s="3" t="s">
        <v>8</v>
      </c>
      <c r="R2567" s="3" t="s">
        <v>1469</v>
      </c>
      <c r="T2567" s="3" t="str">
        <f>+IF(B2567="NINA","INFANTIL",IF(B2567="NINO","INFANTIL",IF(B2567="BEBITA","INFANTIL",IF(B2567="BEBITO","INFANTIL",IF(B2567="BEBE","INFANTIL",IF(B2567="HOGAR","HOGAR Y COMPLEMENTOS",IF(B2567="COMPLEMENTOS","HOGAR Y COMPLEMENTOS",IF(B2567="COLEGIAL","HOGAR Y COMPLEMENTOS",IF(B2567="INT MUJER","INTERIOR",IF(B2567="INT HOMBRE","INTERIOR",IF(B2567="INT NINA","INTERIOR",IF(B2567="INT NINO","INTERIOR",IF(B2567="INT BEBITA","INTERIOR",IF(B2567="INT BEBITO","INTERIOR",IF(B2567="MUJER","MUJER",IF(B2567="HOMBRE","HOMBRE",""))))))))))))))))</f>
        <v>MUJER</v>
      </c>
      <c r="U2567" s="48"/>
      <c r="V2567" s="3" t="s">
        <v>1599</v>
      </c>
      <c r="AA2567" s="3" t="str">
        <f t="shared" si="93"/>
        <v>MUJERMUJERINICIO LABORALCASUALSHORTMODA</v>
      </c>
    </row>
    <row r="2568" spans="1:27">
      <c r="A2568" s="3">
        <v>303016</v>
      </c>
      <c r="B2568" s="3" t="s">
        <v>10</v>
      </c>
      <c r="C2568" s="3" t="s">
        <v>685</v>
      </c>
      <c r="D2568" s="3" t="s">
        <v>707</v>
      </c>
      <c r="E2568" s="3" t="s">
        <v>712</v>
      </c>
      <c r="F2568" s="3" t="s">
        <v>702</v>
      </c>
      <c r="G2568" s="50">
        <v>1</v>
      </c>
      <c r="H2568" s="3" t="s">
        <v>690</v>
      </c>
      <c r="I2568" s="3" t="s">
        <v>695</v>
      </c>
      <c r="J2568" s="33">
        <v>167</v>
      </c>
      <c r="K2568" s="3" t="s">
        <v>668</v>
      </c>
      <c r="L2568" s="34">
        <v>45327</v>
      </c>
      <c r="M2568" s="3" t="s">
        <v>15</v>
      </c>
      <c r="N2568" s="3" t="s">
        <v>662</v>
      </c>
      <c r="O2568" s="35">
        <v>0</v>
      </c>
      <c r="P2568" s="3" t="s">
        <v>664</v>
      </c>
      <c r="Q2568" s="3" t="s">
        <v>8</v>
      </c>
      <c r="R2568" s="3" t="s">
        <v>1469</v>
      </c>
      <c r="T2568" s="3" t="str">
        <f>+IF(B2568="NINA","INFANTIL",IF(B2568="NINO","INFANTIL",IF(B2568="BEBITA","INFANTIL",IF(B2568="BEBITO","INFANTIL",IF(B2568="BEBE","INFANTIL",IF(B2568="HOGAR","HOGAR Y COMPLEMENTOS",IF(B2568="COMPLEMENTOS","HOGAR Y COMPLEMENTOS",IF(B2568="COLEGIAL","HOGAR Y COMPLEMENTOS",IF(B2568="INT MUJER","INTERIOR",IF(B2568="INT HOMBRE","INTERIOR",IF(B2568="INT NINA","INTERIOR",IF(B2568="INT NINO","INTERIOR",IF(B2568="INT BEBITA","INTERIOR",IF(B2568="INT BEBITO","INTERIOR",IF(B2568="MUJER","MUJER",IF(B2568="HOMBRE","HOMBRE",""))))))))))))))))</f>
        <v>MUJER</v>
      </c>
      <c r="U2568" s="48"/>
      <c r="V2568" s="3" t="s">
        <v>1599</v>
      </c>
      <c r="AA2568" s="3" t="str">
        <f t="shared" si="93"/>
        <v>MUJERMUJERINICIO LABORALCASUALSHORTMODA</v>
      </c>
    </row>
    <row r="2569" spans="1:27">
      <c r="A2569" s="3">
        <v>303016</v>
      </c>
      <c r="B2569" s="3" t="s">
        <v>10</v>
      </c>
      <c r="C2569" s="3" t="s">
        <v>685</v>
      </c>
      <c r="D2569" s="3" t="s">
        <v>707</v>
      </c>
      <c r="E2569" s="3" t="s">
        <v>712</v>
      </c>
      <c r="F2569" s="3" t="s">
        <v>702</v>
      </c>
      <c r="G2569" s="50">
        <v>1</v>
      </c>
      <c r="H2569" s="3" t="s">
        <v>687</v>
      </c>
      <c r="I2569" s="3" t="s">
        <v>695</v>
      </c>
      <c r="J2569" s="33">
        <v>28</v>
      </c>
      <c r="K2569" s="3" t="s">
        <v>668</v>
      </c>
      <c r="L2569" s="34">
        <v>45327</v>
      </c>
      <c r="M2569" s="3" t="s">
        <v>15</v>
      </c>
      <c r="N2569" s="3" t="s">
        <v>662</v>
      </c>
      <c r="O2569" s="35">
        <v>0</v>
      </c>
      <c r="P2569" s="3" t="s">
        <v>664</v>
      </c>
      <c r="Q2569" s="3" t="s">
        <v>8</v>
      </c>
      <c r="R2569" s="3" t="s">
        <v>1628</v>
      </c>
      <c r="T2569" s="3" t="s">
        <v>10</v>
      </c>
      <c r="U2569" s="48"/>
      <c r="V2569" s="3" t="s">
        <v>1599</v>
      </c>
      <c r="AA2569" s="3" t="str">
        <f t="shared" si="93"/>
        <v>MUJERMUJERINICIO LABORALCASUALSHORTMODA</v>
      </c>
    </row>
    <row r="2570" spans="1:27">
      <c r="A2570" s="3">
        <v>303016</v>
      </c>
      <c r="B2570" s="3" t="s">
        <v>10</v>
      </c>
      <c r="C2570" s="3" t="s">
        <v>685</v>
      </c>
      <c r="D2570" s="3" t="s">
        <v>707</v>
      </c>
      <c r="E2570" s="3" t="s">
        <v>712</v>
      </c>
      <c r="F2570" s="3" t="s">
        <v>702</v>
      </c>
      <c r="G2570" s="50">
        <v>1</v>
      </c>
      <c r="H2570" s="3" t="s">
        <v>688</v>
      </c>
      <c r="I2570" s="3" t="s">
        <v>695</v>
      </c>
      <c r="J2570" s="33">
        <v>25</v>
      </c>
      <c r="K2570" s="3" t="s">
        <v>668</v>
      </c>
      <c r="L2570" s="34">
        <v>45327</v>
      </c>
      <c r="M2570" s="3" t="s">
        <v>15</v>
      </c>
      <c r="N2570" s="3" t="s">
        <v>662</v>
      </c>
      <c r="O2570" s="35">
        <v>0</v>
      </c>
      <c r="P2570" s="3" t="s">
        <v>664</v>
      </c>
      <c r="Q2570" s="3" t="s">
        <v>8</v>
      </c>
      <c r="R2570" s="3" t="s">
        <v>1628</v>
      </c>
      <c r="T2570" s="3" t="s">
        <v>10</v>
      </c>
      <c r="U2570" s="48"/>
      <c r="V2570" s="3" t="s">
        <v>1599</v>
      </c>
      <c r="AA2570" s="3" t="str">
        <f t="shared" si="93"/>
        <v>MUJERMUJERINICIO LABORALCASUALSHORTMODA</v>
      </c>
    </row>
    <row r="2571" spans="1:27">
      <c r="A2571" s="3">
        <v>303016</v>
      </c>
      <c r="B2571" s="3" t="s">
        <v>10</v>
      </c>
      <c r="C2571" s="3" t="s">
        <v>685</v>
      </c>
      <c r="D2571" s="3" t="s">
        <v>707</v>
      </c>
      <c r="E2571" s="3" t="s">
        <v>712</v>
      </c>
      <c r="F2571" s="3" t="s">
        <v>702</v>
      </c>
      <c r="G2571" s="50">
        <v>1</v>
      </c>
      <c r="H2571" s="3" t="s">
        <v>689</v>
      </c>
      <c r="I2571" s="3" t="s">
        <v>695</v>
      </c>
      <c r="J2571" s="33">
        <v>31</v>
      </c>
      <c r="K2571" s="3" t="s">
        <v>668</v>
      </c>
      <c r="L2571" s="34">
        <v>45327</v>
      </c>
      <c r="M2571" s="3" t="s">
        <v>15</v>
      </c>
      <c r="N2571" s="3" t="s">
        <v>662</v>
      </c>
      <c r="O2571" s="35">
        <v>0</v>
      </c>
      <c r="P2571" s="3" t="s">
        <v>664</v>
      </c>
      <c r="Q2571" s="3" t="s">
        <v>8</v>
      </c>
      <c r="R2571" s="3" t="s">
        <v>1628</v>
      </c>
      <c r="T2571" s="3" t="s">
        <v>10</v>
      </c>
      <c r="U2571" s="48"/>
      <c r="V2571" s="3" t="s">
        <v>1599</v>
      </c>
      <c r="AA2571" s="3" t="str">
        <f t="shared" si="93"/>
        <v>MUJERMUJERINICIO LABORALCASUALSHORTMODA</v>
      </c>
    </row>
    <row r="2572" spans="1:27">
      <c r="A2572" s="3">
        <v>303016</v>
      </c>
      <c r="B2572" s="3" t="s">
        <v>10</v>
      </c>
      <c r="C2572" s="3" t="s">
        <v>685</v>
      </c>
      <c r="D2572" s="3" t="s">
        <v>707</v>
      </c>
      <c r="E2572" s="3" t="s">
        <v>712</v>
      </c>
      <c r="F2572" s="3" t="s">
        <v>702</v>
      </c>
      <c r="G2572" s="50">
        <v>1</v>
      </c>
      <c r="H2572" s="3" t="s">
        <v>690</v>
      </c>
      <c r="I2572" s="3" t="s">
        <v>695</v>
      </c>
      <c r="J2572" s="33">
        <v>30</v>
      </c>
      <c r="K2572" s="3" t="s">
        <v>668</v>
      </c>
      <c r="L2572" s="34">
        <v>45327</v>
      </c>
      <c r="M2572" s="3" t="s">
        <v>15</v>
      </c>
      <c r="N2572" s="3" t="s">
        <v>662</v>
      </c>
      <c r="O2572" s="35">
        <v>0</v>
      </c>
      <c r="P2572" s="3" t="s">
        <v>664</v>
      </c>
      <c r="Q2572" s="3" t="s">
        <v>8</v>
      </c>
      <c r="R2572" s="3" t="s">
        <v>1628</v>
      </c>
      <c r="T2572" s="3" t="s">
        <v>10</v>
      </c>
      <c r="U2572" s="48"/>
      <c r="V2572" s="3" t="s">
        <v>1599</v>
      </c>
      <c r="AA2572" s="3" t="str">
        <f t="shared" si="93"/>
        <v>MUJERMUJERINICIO LABORALCASUALSHORTMODA</v>
      </c>
    </row>
    <row r="2573" spans="1:27">
      <c r="A2573" s="3">
        <v>310968</v>
      </c>
      <c r="B2573" s="3" t="s">
        <v>10</v>
      </c>
      <c r="C2573" s="3" t="s">
        <v>685</v>
      </c>
      <c r="D2573" s="3" t="s">
        <v>707</v>
      </c>
      <c r="E2573" s="3" t="s">
        <v>710</v>
      </c>
      <c r="F2573" s="3" t="s">
        <v>702</v>
      </c>
      <c r="G2573" s="50">
        <v>1</v>
      </c>
      <c r="H2573" s="3" t="s">
        <v>687</v>
      </c>
      <c r="I2573" s="3" t="s">
        <v>765</v>
      </c>
      <c r="J2573" s="33">
        <v>88</v>
      </c>
      <c r="K2573" s="3" t="s">
        <v>668</v>
      </c>
      <c r="L2573" s="34">
        <v>45327</v>
      </c>
      <c r="M2573" s="3" t="s">
        <v>15</v>
      </c>
      <c r="N2573" s="3" t="s">
        <v>662</v>
      </c>
      <c r="O2573" s="35">
        <v>0</v>
      </c>
      <c r="P2573" s="3" t="s">
        <v>664</v>
      </c>
      <c r="Q2573" s="3" t="s">
        <v>8</v>
      </c>
      <c r="R2573" s="3" t="s">
        <v>1475</v>
      </c>
      <c r="T2573" s="3" t="str">
        <f t="shared" ref="T2573:T2636" si="94">+IF(B2573="NINA","INFANTIL",IF(B2573="NINO","INFANTIL",IF(B2573="BEBITA","INFANTIL",IF(B2573="BEBITO","INFANTIL",IF(B2573="BEBE","INFANTIL",IF(B2573="HOGAR","HOGAR Y COMPLEMENTOS",IF(B2573="COMPLEMENTOS","HOGAR Y COMPLEMENTOS",IF(B2573="COLEGIAL","HOGAR Y COMPLEMENTOS",IF(B2573="INT MUJER","INTERIOR",IF(B2573="INT HOMBRE","INTERIOR",IF(B2573="INT NINA","INTERIOR",IF(B2573="INT NINO","INTERIOR",IF(B2573="INT BEBITA","INTERIOR",IF(B2573="INT BEBITO","INTERIOR",IF(B2573="MUJER","MUJER",IF(B2573="HOMBRE","HOMBRE",""))))))))))))))))</f>
        <v>MUJER</v>
      </c>
      <c r="U2573" s="48"/>
      <c r="V2573" s="3" t="s">
        <v>1599</v>
      </c>
      <c r="AA2573" s="3" t="str">
        <f t="shared" si="93"/>
        <v>MUJERMUJERINICIO LABORALCASUALPANTALONMODA</v>
      </c>
    </row>
    <row r="2574" spans="1:27">
      <c r="A2574" s="3">
        <v>310968</v>
      </c>
      <c r="B2574" s="3" t="s">
        <v>10</v>
      </c>
      <c r="C2574" s="3" t="s">
        <v>685</v>
      </c>
      <c r="D2574" s="3" t="s">
        <v>707</v>
      </c>
      <c r="E2574" s="3" t="s">
        <v>710</v>
      </c>
      <c r="F2574" s="3" t="s">
        <v>702</v>
      </c>
      <c r="G2574" s="50">
        <v>1</v>
      </c>
      <c r="H2574" s="3" t="s">
        <v>688</v>
      </c>
      <c r="I2574" s="3" t="s">
        <v>765</v>
      </c>
      <c r="J2574" s="33">
        <v>88</v>
      </c>
      <c r="K2574" s="3" t="s">
        <v>668</v>
      </c>
      <c r="L2574" s="34">
        <v>45327</v>
      </c>
      <c r="M2574" s="3" t="s">
        <v>15</v>
      </c>
      <c r="N2574" s="3" t="s">
        <v>662</v>
      </c>
      <c r="O2574" s="35">
        <v>0</v>
      </c>
      <c r="P2574" s="3" t="s">
        <v>664</v>
      </c>
      <c r="Q2574" s="3" t="s">
        <v>8</v>
      </c>
      <c r="R2574" s="3" t="s">
        <v>1475</v>
      </c>
      <c r="T2574" s="3" t="str">
        <f t="shared" si="94"/>
        <v>MUJER</v>
      </c>
      <c r="U2574" s="48"/>
      <c r="V2574" s="3" t="s">
        <v>1599</v>
      </c>
      <c r="AA2574" s="3" t="str">
        <f t="shared" si="93"/>
        <v>MUJERMUJERINICIO LABORALCASUALPANTALONMODA</v>
      </c>
    </row>
    <row r="2575" spans="1:27">
      <c r="A2575" s="3">
        <v>310968</v>
      </c>
      <c r="B2575" s="3" t="s">
        <v>10</v>
      </c>
      <c r="C2575" s="3" t="s">
        <v>685</v>
      </c>
      <c r="D2575" s="3" t="s">
        <v>707</v>
      </c>
      <c r="E2575" s="3" t="s">
        <v>710</v>
      </c>
      <c r="F2575" s="3" t="s">
        <v>702</v>
      </c>
      <c r="G2575" s="50">
        <v>1</v>
      </c>
      <c r="H2575" s="3" t="s">
        <v>689</v>
      </c>
      <c r="I2575" s="3" t="s">
        <v>765</v>
      </c>
      <c r="J2575" s="33">
        <v>53</v>
      </c>
      <c r="K2575" s="3" t="s">
        <v>668</v>
      </c>
      <c r="L2575" s="34">
        <v>45327</v>
      </c>
      <c r="M2575" s="3" t="s">
        <v>15</v>
      </c>
      <c r="N2575" s="3" t="s">
        <v>662</v>
      </c>
      <c r="O2575" s="35">
        <v>0</v>
      </c>
      <c r="P2575" s="3" t="s">
        <v>664</v>
      </c>
      <c r="Q2575" s="3" t="s">
        <v>8</v>
      </c>
      <c r="R2575" s="3" t="s">
        <v>1475</v>
      </c>
      <c r="T2575" s="3" t="str">
        <f t="shared" si="94"/>
        <v>MUJER</v>
      </c>
      <c r="U2575" s="48"/>
      <c r="V2575" s="3" t="s">
        <v>1599</v>
      </c>
      <c r="AA2575" s="3" t="str">
        <f t="shared" si="93"/>
        <v>MUJERMUJERINICIO LABORALCASUALPANTALONMODA</v>
      </c>
    </row>
    <row r="2576" spans="1:27">
      <c r="A2576" s="3">
        <v>310968</v>
      </c>
      <c r="B2576" s="3" t="s">
        <v>10</v>
      </c>
      <c r="C2576" s="3" t="s">
        <v>685</v>
      </c>
      <c r="D2576" s="3" t="s">
        <v>707</v>
      </c>
      <c r="E2576" s="3" t="s">
        <v>710</v>
      </c>
      <c r="F2576" s="3" t="s">
        <v>702</v>
      </c>
      <c r="G2576" s="50">
        <v>1</v>
      </c>
      <c r="H2576" s="3" t="s">
        <v>690</v>
      </c>
      <c r="I2576" s="3" t="s">
        <v>765</v>
      </c>
      <c r="J2576" s="33">
        <v>128</v>
      </c>
      <c r="K2576" s="3" t="s">
        <v>668</v>
      </c>
      <c r="L2576" s="34">
        <v>45327</v>
      </c>
      <c r="M2576" s="3" t="s">
        <v>15</v>
      </c>
      <c r="N2576" s="3" t="s">
        <v>662</v>
      </c>
      <c r="O2576" s="35">
        <v>0</v>
      </c>
      <c r="P2576" s="3" t="s">
        <v>664</v>
      </c>
      <c r="Q2576" s="3" t="s">
        <v>8</v>
      </c>
      <c r="R2576" s="3" t="s">
        <v>1475</v>
      </c>
      <c r="T2576" s="3" t="str">
        <f t="shared" si="94"/>
        <v>MUJER</v>
      </c>
      <c r="U2576" s="48"/>
      <c r="V2576" s="3" t="s">
        <v>1599</v>
      </c>
      <c r="AA2576" s="3" t="str">
        <f t="shared" si="93"/>
        <v>MUJERMUJERINICIO LABORALCASUALPANTALONMODA</v>
      </c>
    </row>
    <row r="2577" spans="1:27">
      <c r="A2577" s="3" t="s">
        <v>900</v>
      </c>
      <c r="B2577" s="3" t="s">
        <v>10</v>
      </c>
      <c r="C2577" s="3" t="s">
        <v>685</v>
      </c>
      <c r="D2577" s="3" t="s">
        <v>733</v>
      </c>
      <c r="E2577" s="3" t="s">
        <v>701</v>
      </c>
      <c r="F2577" s="3" t="s">
        <v>702</v>
      </c>
      <c r="G2577" s="50">
        <v>1</v>
      </c>
      <c r="H2577" s="3" t="s">
        <v>687</v>
      </c>
      <c r="I2577" s="3" t="s">
        <v>695</v>
      </c>
      <c r="J2577" s="33">
        <v>326</v>
      </c>
      <c r="K2577" s="3" t="s">
        <v>668</v>
      </c>
      <c r="L2577" s="34">
        <v>45343</v>
      </c>
      <c r="M2577" s="3" t="s">
        <v>15</v>
      </c>
      <c r="N2577" s="3" t="s">
        <v>662</v>
      </c>
      <c r="O2577" s="35">
        <v>16900</v>
      </c>
      <c r="P2577" s="3" t="s">
        <v>1422</v>
      </c>
      <c r="Q2577" s="3" t="s">
        <v>8</v>
      </c>
      <c r="R2577" s="3" t="s">
        <v>1363</v>
      </c>
      <c r="T2577" s="3" t="str">
        <f t="shared" si="94"/>
        <v>MUJER</v>
      </c>
      <c r="U2577" s="48"/>
      <c r="V2577" s="3" t="s">
        <v>1599</v>
      </c>
      <c r="AA2577" s="3" t="str">
        <f t="shared" si="93"/>
        <v>MUJERMUJERINICIO LABORALJEANSCAMISETAMODA</v>
      </c>
    </row>
    <row r="2578" spans="1:27">
      <c r="A2578" s="3" t="s">
        <v>900</v>
      </c>
      <c r="B2578" s="3" t="s">
        <v>10</v>
      </c>
      <c r="C2578" s="3" t="s">
        <v>685</v>
      </c>
      <c r="D2578" s="3" t="s">
        <v>733</v>
      </c>
      <c r="E2578" s="3" t="s">
        <v>701</v>
      </c>
      <c r="F2578" s="3" t="s">
        <v>702</v>
      </c>
      <c r="G2578" s="50">
        <v>1</v>
      </c>
      <c r="H2578" s="3" t="s">
        <v>688</v>
      </c>
      <c r="I2578" s="3" t="s">
        <v>695</v>
      </c>
      <c r="J2578" s="33">
        <v>373</v>
      </c>
      <c r="K2578" s="3" t="s">
        <v>668</v>
      </c>
      <c r="L2578" s="34">
        <v>45330</v>
      </c>
      <c r="M2578" s="3" t="s">
        <v>15</v>
      </c>
      <c r="N2578" s="3" t="s">
        <v>662</v>
      </c>
      <c r="O2578" s="35">
        <v>16900</v>
      </c>
      <c r="P2578" s="3" t="s">
        <v>1422</v>
      </c>
      <c r="Q2578" s="3" t="s">
        <v>8</v>
      </c>
      <c r="R2578" s="3" t="s">
        <v>1363</v>
      </c>
      <c r="T2578" s="3" t="str">
        <f t="shared" si="94"/>
        <v>MUJER</v>
      </c>
      <c r="U2578" s="48"/>
      <c r="V2578" s="3" t="s">
        <v>1599</v>
      </c>
      <c r="AA2578" s="3" t="str">
        <f t="shared" si="93"/>
        <v>MUJERMUJERINICIO LABORALJEANSCAMISETAMODA</v>
      </c>
    </row>
    <row r="2579" spans="1:27">
      <c r="A2579" s="3" t="s">
        <v>900</v>
      </c>
      <c r="B2579" s="3" t="s">
        <v>10</v>
      </c>
      <c r="C2579" s="3" t="s">
        <v>685</v>
      </c>
      <c r="D2579" s="3" t="s">
        <v>733</v>
      </c>
      <c r="E2579" s="3" t="s">
        <v>701</v>
      </c>
      <c r="F2579" s="3" t="s">
        <v>702</v>
      </c>
      <c r="G2579" s="50">
        <v>1</v>
      </c>
      <c r="H2579" s="3" t="s">
        <v>689</v>
      </c>
      <c r="I2579" s="3" t="s">
        <v>695</v>
      </c>
      <c r="J2579" s="33">
        <v>110</v>
      </c>
      <c r="K2579" s="3" t="s">
        <v>668</v>
      </c>
      <c r="L2579" s="34">
        <v>45330</v>
      </c>
      <c r="M2579" s="3" t="s">
        <v>15</v>
      </c>
      <c r="N2579" s="3" t="s">
        <v>662</v>
      </c>
      <c r="O2579" s="35">
        <v>16900</v>
      </c>
      <c r="P2579" s="3" t="s">
        <v>1422</v>
      </c>
      <c r="Q2579" s="3" t="s">
        <v>8</v>
      </c>
      <c r="R2579" s="3" t="s">
        <v>1363</v>
      </c>
      <c r="T2579" s="3" t="str">
        <f t="shared" si="94"/>
        <v>MUJER</v>
      </c>
      <c r="U2579" s="48"/>
      <c r="V2579" s="3" t="s">
        <v>1599</v>
      </c>
      <c r="AA2579" s="3" t="str">
        <f t="shared" si="93"/>
        <v>MUJERMUJERINICIO LABORALJEANSCAMISETAMODA</v>
      </c>
    </row>
    <row r="2580" spans="1:27">
      <c r="A2580" s="3" t="s">
        <v>900</v>
      </c>
      <c r="B2580" s="3" t="s">
        <v>10</v>
      </c>
      <c r="C2580" s="3" t="s">
        <v>685</v>
      </c>
      <c r="D2580" s="3" t="s">
        <v>733</v>
      </c>
      <c r="E2580" s="3" t="s">
        <v>701</v>
      </c>
      <c r="F2580" s="3" t="s">
        <v>702</v>
      </c>
      <c r="G2580" s="50">
        <v>1</v>
      </c>
      <c r="H2580" s="3" t="s">
        <v>690</v>
      </c>
      <c r="I2580" s="3" t="s">
        <v>695</v>
      </c>
      <c r="J2580" s="33">
        <v>214</v>
      </c>
      <c r="K2580" s="3" t="s">
        <v>668</v>
      </c>
      <c r="L2580" s="34">
        <v>45330</v>
      </c>
      <c r="M2580" s="3" t="s">
        <v>15</v>
      </c>
      <c r="N2580" s="3" t="s">
        <v>662</v>
      </c>
      <c r="O2580" s="35">
        <v>16900</v>
      </c>
      <c r="P2580" s="3" t="s">
        <v>1422</v>
      </c>
      <c r="Q2580" s="3" t="s">
        <v>8</v>
      </c>
      <c r="R2580" s="3" t="s">
        <v>1363</v>
      </c>
      <c r="T2580" s="3" t="str">
        <f t="shared" si="94"/>
        <v>MUJER</v>
      </c>
      <c r="U2580" s="48"/>
      <c r="V2580" s="3" t="s">
        <v>1599</v>
      </c>
      <c r="AA2580" s="3" t="str">
        <f t="shared" si="93"/>
        <v>MUJERMUJERINICIO LABORALJEANSCAMISETAMODA</v>
      </c>
    </row>
    <row r="2581" spans="1:27">
      <c r="A2581" s="3" t="s">
        <v>901</v>
      </c>
      <c r="B2581" s="3" t="s">
        <v>10</v>
      </c>
      <c r="C2581" s="3" t="s">
        <v>685</v>
      </c>
      <c r="D2581" s="3" t="s">
        <v>733</v>
      </c>
      <c r="E2581" s="3" t="s">
        <v>701</v>
      </c>
      <c r="F2581" s="3" t="s">
        <v>702</v>
      </c>
      <c r="G2581" s="50">
        <v>1</v>
      </c>
      <c r="H2581" s="3" t="s">
        <v>687</v>
      </c>
      <c r="I2581" s="3" t="s">
        <v>695</v>
      </c>
      <c r="J2581" s="33">
        <v>417</v>
      </c>
      <c r="K2581" s="3" t="s">
        <v>668</v>
      </c>
      <c r="L2581" s="34">
        <v>45330</v>
      </c>
      <c r="M2581" s="3" t="s">
        <v>15</v>
      </c>
      <c r="N2581" s="3" t="s">
        <v>662</v>
      </c>
      <c r="O2581" s="35">
        <v>16900</v>
      </c>
      <c r="P2581" s="3" t="s">
        <v>1422</v>
      </c>
      <c r="Q2581" s="3" t="s">
        <v>8</v>
      </c>
      <c r="R2581" s="3" t="s">
        <v>1363</v>
      </c>
      <c r="T2581" s="3" t="str">
        <f t="shared" si="94"/>
        <v>MUJER</v>
      </c>
      <c r="U2581" s="48"/>
      <c r="V2581" s="3" t="s">
        <v>1599</v>
      </c>
      <c r="AA2581" s="3" t="str">
        <f t="shared" si="93"/>
        <v>MUJERMUJERINICIO LABORALJEANSCAMISETAMODA</v>
      </c>
    </row>
    <row r="2582" spans="1:27">
      <c r="A2582" s="3" t="s">
        <v>901</v>
      </c>
      <c r="B2582" s="3" t="s">
        <v>10</v>
      </c>
      <c r="C2582" s="3" t="s">
        <v>685</v>
      </c>
      <c r="D2582" s="3" t="s">
        <v>733</v>
      </c>
      <c r="E2582" s="3" t="s">
        <v>701</v>
      </c>
      <c r="F2582" s="3" t="s">
        <v>702</v>
      </c>
      <c r="G2582" s="50">
        <v>1</v>
      </c>
      <c r="H2582" s="3" t="s">
        <v>688</v>
      </c>
      <c r="I2582" s="3" t="s">
        <v>695</v>
      </c>
      <c r="J2582" s="33">
        <v>373</v>
      </c>
      <c r="K2582" s="3" t="s">
        <v>668</v>
      </c>
      <c r="L2582" s="34">
        <v>45330</v>
      </c>
      <c r="M2582" s="3" t="s">
        <v>15</v>
      </c>
      <c r="N2582" s="3" t="s">
        <v>662</v>
      </c>
      <c r="O2582" s="35">
        <v>16900</v>
      </c>
      <c r="P2582" s="3" t="s">
        <v>1422</v>
      </c>
      <c r="Q2582" s="3" t="s">
        <v>8</v>
      </c>
      <c r="R2582" s="3" t="s">
        <v>1363</v>
      </c>
      <c r="T2582" s="3" t="str">
        <f t="shared" si="94"/>
        <v>MUJER</v>
      </c>
      <c r="U2582" s="48"/>
      <c r="V2582" s="3" t="s">
        <v>1599</v>
      </c>
      <c r="AA2582" s="3" t="str">
        <f t="shared" si="93"/>
        <v>MUJERMUJERINICIO LABORALJEANSCAMISETAMODA</v>
      </c>
    </row>
    <row r="2583" spans="1:27">
      <c r="A2583" s="3" t="s">
        <v>901</v>
      </c>
      <c r="B2583" s="3" t="s">
        <v>10</v>
      </c>
      <c r="C2583" s="3" t="s">
        <v>685</v>
      </c>
      <c r="D2583" s="3" t="s">
        <v>733</v>
      </c>
      <c r="E2583" s="3" t="s">
        <v>701</v>
      </c>
      <c r="F2583" s="3" t="s">
        <v>702</v>
      </c>
      <c r="G2583" s="50">
        <v>1</v>
      </c>
      <c r="H2583" s="3" t="s">
        <v>689</v>
      </c>
      <c r="I2583" s="3" t="s">
        <v>695</v>
      </c>
      <c r="J2583" s="33">
        <v>19</v>
      </c>
      <c r="K2583" s="3" t="s">
        <v>668</v>
      </c>
      <c r="L2583" s="34">
        <v>45330</v>
      </c>
      <c r="M2583" s="3" t="s">
        <v>15</v>
      </c>
      <c r="N2583" s="3" t="s">
        <v>662</v>
      </c>
      <c r="O2583" s="35">
        <v>16900</v>
      </c>
      <c r="P2583" s="3" t="s">
        <v>1422</v>
      </c>
      <c r="Q2583" s="3" t="s">
        <v>8</v>
      </c>
      <c r="R2583" s="3" t="s">
        <v>1363</v>
      </c>
      <c r="T2583" s="3" t="str">
        <f t="shared" si="94"/>
        <v>MUJER</v>
      </c>
      <c r="U2583" s="48"/>
      <c r="V2583" s="3" t="s">
        <v>1599</v>
      </c>
      <c r="AA2583" s="3" t="str">
        <f t="shared" si="93"/>
        <v>MUJERMUJERINICIO LABORALJEANSCAMISETAMODA</v>
      </c>
    </row>
    <row r="2584" spans="1:27">
      <c r="A2584" s="3" t="s">
        <v>901</v>
      </c>
      <c r="B2584" s="3" t="s">
        <v>10</v>
      </c>
      <c r="C2584" s="3" t="s">
        <v>685</v>
      </c>
      <c r="D2584" s="3" t="s">
        <v>733</v>
      </c>
      <c r="E2584" s="3" t="s">
        <v>701</v>
      </c>
      <c r="F2584" s="3" t="s">
        <v>702</v>
      </c>
      <c r="G2584" s="50">
        <v>1</v>
      </c>
      <c r="H2584" s="3" t="s">
        <v>690</v>
      </c>
      <c r="I2584" s="3" t="s">
        <v>695</v>
      </c>
      <c r="J2584" s="33">
        <v>214</v>
      </c>
      <c r="K2584" s="3" t="s">
        <v>668</v>
      </c>
      <c r="L2584" s="34">
        <v>45330</v>
      </c>
      <c r="M2584" s="3" t="s">
        <v>15</v>
      </c>
      <c r="N2584" s="3" t="s">
        <v>662</v>
      </c>
      <c r="O2584" s="35">
        <v>16900</v>
      </c>
      <c r="P2584" s="3" t="s">
        <v>1422</v>
      </c>
      <c r="Q2584" s="3" t="s">
        <v>8</v>
      </c>
      <c r="R2584" s="3" t="s">
        <v>1363</v>
      </c>
      <c r="T2584" s="3" t="str">
        <f t="shared" si="94"/>
        <v>MUJER</v>
      </c>
      <c r="U2584" s="48"/>
      <c r="V2584" s="3" t="s">
        <v>1599</v>
      </c>
      <c r="AA2584" s="3" t="str">
        <f t="shared" si="93"/>
        <v>MUJERMUJERINICIO LABORALJEANSCAMISETAMODA</v>
      </c>
    </row>
    <row r="2585" spans="1:27">
      <c r="A2585" s="3" t="s">
        <v>902</v>
      </c>
      <c r="B2585" s="3" t="s">
        <v>10</v>
      </c>
      <c r="C2585" s="3" t="s">
        <v>685</v>
      </c>
      <c r="D2585" s="3" t="s">
        <v>733</v>
      </c>
      <c r="E2585" s="3" t="s">
        <v>701</v>
      </c>
      <c r="F2585" s="3" t="s">
        <v>702</v>
      </c>
      <c r="G2585" s="50">
        <v>1</v>
      </c>
      <c r="H2585" s="3" t="s">
        <v>687</v>
      </c>
      <c r="I2585" s="3" t="s">
        <v>695</v>
      </c>
      <c r="J2585" s="33">
        <v>417</v>
      </c>
      <c r="K2585" s="3" t="s">
        <v>668</v>
      </c>
      <c r="L2585" s="34">
        <v>45330</v>
      </c>
      <c r="M2585" s="3" t="s">
        <v>15</v>
      </c>
      <c r="N2585" s="3" t="s">
        <v>662</v>
      </c>
      <c r="O2585" s="35">
        <v>16900</v>
      </c>
      <c r="P2585" s="3" t="s">
        <v>1422</v>
      </c>
      <c r="Q2585" s="3" t="s">
        <v>8</v>
      </c>
      <c r="R2585" s="3" t="s">
        <v>1363</v>
      </c>
      <c r="T2585" s="3" t="str">
        <f t="shared" si="94"/>
        <v>MUJER</v>
      </c>
      <c r="U2585" s="48"/>
      <c r="V2585" s="3" t="s">
        <v>1599</v>
      </c>
      <c r="AA2585" s="3" t="str">
        <f t="shared" si="93"/>
        <v>MUJERMUJERINICIO LABORALJEANSCAMISETAMODA</v>
      </c>
    </row>
    <row r="2586" spans="1:27">
      <c r="A2586" s="3" t="s">
        <v>902</v>
      </c>
      <c r="B2586" s="3" t="s">
        <v>10</v>
      </c>
      <c r="C2586" s="3" t="s">
        <v>685</v>
      </c>
      <c r="D2586" s="3" t="s">
        <v>733</v>
      </c>
      <c r="E2586" s="3" t="s">
        <v>701</v>
      </c>
      <c r="F2586" s="3" t="s">
        <v>702</v>
      </c>
      <c r="G2586" s="50">
        <v>1</v>
      </c>
      <c r="H2586" s="3" t="s">
        <v>688</v>
      </c>
      <c r="I2586" s="3" t="s">
        <v>695</v>
      </c>
      <c r="J2586" s="33">
        <v>373</v>
      </c>
      <c r="K2586" s="3" t="s">
        <v>668</v>
      </c>
      <c r="L2586" s="34">
        <v>45330</v>
      </c>
      <c r="M2586" s="3" t="s">
        <v>15</v>
      </c>
      <c r="N2586" s="3" t="s">
        <v>662</v>
      </c>
      <c r="O2586" s="35">
        <v>16900</v>
      </c>
      <c r="P2586" s="3" t="s">
        <v>1422</v>
      </c>
      <c r="Q2586" s="3" t="s">
        <v>8</v>
      </c>
      <c r="R2586" s="3" t="s">
        <v>1363</v>
      </c>
      <c r="T2586" s="3" t="str">
        <f t="shared" si="94"/>
        <v>MUJER</v>
      </c>
      <c r="U2586" s="48"/>
      <c r="V2586" s="3" t="s">
        <v>1599</v>
      </c>
      <c r="AA2586" s="3" t="str">
        <f t="shared" si="93"/>
        <v>MUJERMUJERINICIO LABORALJEANSCAMISETAMODA</v>
      </c>
    </row>
    <row r="2587" spans="1:27">
      <c r="A2587" s="3" t="s">
        <v>902</v>
      </c>
      <c r="B2587" s="3" t="s">
        <v>10</v>
      </c>
      <c r="C2587" s="3" t="s">
        <v>685</v>
      </c>
      <c r="D2587" s="3" t="s">
        <v>733</v>
      </c>
      <c r="E2587" s="3" t="s">
        <v>701</v>
      </c>
      <c r="F2587" s="3" t="s">
        <v>702</v>
      </c>
      <c r="G2587" s="50">
        <v>1</v>
      </c>
      <c r="H2587" s="3" t="s">
        <v>689</v>
      </c>
      <c r="I2587" s="3" t="s">
        <v>695</v>
      </c>
      <c r="J2587" s="33">
        <v>19</v>
      </c>
      <c r="K2587" s="3" t="s">
        <v>668</v>
      </c>
      <c r="L2587" s="34">
        <v>45330</v>
      </c>
      <c r="M2587" s="3" t="s">
        <v>15</v>
      </c>
      <c r="N2587" s="3" t="s">
        <v>662</v>
      </c>
      <c r="O2587" s="35">
        <v>16900</v>
      </c>
      <c r="P2587" s="3" t="s">
        <v>1422</v>
      </c>
      <c r="Q2587" s="3" t="s">
        <v>8</v>
      </c>
      <c r="R2587" s="3" t="s">
        <v>1363</v>
      </c>
      <c r="T2587" s="3" t="str">
        <f t="shared" si="94"/>
        <v>MUJER</v>
      </c>
      <c r="U2587" s="48"/>
      <c r="V2587" s="3" t="s">
        <v>1599</v>
      </c>
      <c r="AA2587" s="3" t="str">
        <f t="shared" si="93"/>
        <v>MUJERMUJERINICIO LABORALJEANSCAMISETAMODA</v>
      </c>
    </row>
    <row r="2588" spans="1:27">
      <c r="A2588" s="3" t="s">
        <v>902</v>
      </c>
      <c r="B2588" s="3" t="s">
        <v>10</v>
      </c>
      <c r="C2588" s="3" t="s">
        <v>685</v>
      </c>
      <c r="D2588" s="3" t="s">
        <v>733</v>
      </c>
      <c r="E2588" s="3" t="s">
        <v>701</v>
      </c>
      <c r="F2588" s="3" t="s">
        <v>702</v>
      </c>
      <c r="G2588" s="50">
        <v>1</v>
      </c>
      <c r="H2588" s="3" t="s">
        <v>690</v>
      </c>
      <c r="I2588" s="3" t="s">
        <v>695</v>
      </c>
      <c r="J2588" s="33">
        <v>214</v>
      </c>
      <c r="K2588" s="3" t="s">
        <v>668</v>
      </c>
      <c r="L2588" s="34">
        <v>45330</v>
      </c>
      <c r="M2588" s="3" t="s">
        <v>15</v>
      </c>
      <c r="N2588" s="3" t="s">
        <v>662</v>
      </c>
      <c r="O2588" s="35">
        <v>16900</v>
      </c>
      <c r="P2588" s="3" t="s">
        <v>1422</v>
      </c>
      <c r="Q2588" s="3" t="s">
        <v>8</v>
      </c>
      <c r="R2588" s="3" t="s">
        <v>1363</v>
      </c>
      <c r="T2588" s="3" t="str">
        <f t="shared" si="94"/>
        <v>MUJER</v>
      </c>
      <c r="U2588" s="48"/>
      <c r="V2588" s="3" t="s">
        <v>1599</v>
      </c>
      <c r="AA2588" s="3" t="str">
        <f t="shared" si="93"/>
        <v>MUJERMUJERINICIO LABORALJEANSCAMISETAMODA</v>
      </c>
    </row>
    <row r="2589" spans="1:27">
      <c r="A2589" s="3" t="s">
        <v>903</v>
      </c>
      <c r="B2589" s="3" t="s">
        <v>10</v>
      </c>
      <c r="C2589" s="3" t="s">
        <v>685</v>
      </c>
      <c r="D2589" s="3" t="s">
        <v>733</v>
      </c>
      <c r="E2589" s="3" t="s">
        <v>701</v>
      </c>
      <c r="F2589" s="3" t="s">
        <v>702</v>
      </c>
      <c r="G2589" s="50">
        <v>1</v>
      </c>
      <c r="H2589" s="3" t="s">
        <v>687</v>
      </c>
      <c r="I2589" s="3" t="s">
        <v>695</v>
      </c>
      <c r="J2589" s="33">
        <v>417</v>
      </c>
      <c r="K2589" s="3" t="s">
        <v>668</v>
      </c>
      <c r="L2589" s="34">
        <v>45330</v>
      </c>
      <c r="M2589" s="3" t="s">
        <v>15</v>
      </c>
      <c r="N2589" s="3" t="s">
        <v>662</v>
      </c>
      <c r="O2589" s="35">
        <v>16900</v>
      </c>
      <c r="P2589" s="3" t="s">
        <v>1422</v>
      </c>
      <c r="Q2589" s="3" t="s">
        <v>8</v>
      </c>
      <c r="R2589" s="3" t="s">
        <v>1363</v>
      </c>
      <c r="T2589" s="3" t="str">
        <f t="shared" si="94"/>
        <v>MUJER</v>
      </c>
      <c r="U2589" s="48"/>
      <c r="V2589" s="3" t="s">
        <v>1599</v>
      </c>
      <c r="AA2589" s="3" t="str">
        <f t="shared" si="93"/>
        <v>MUJERMUJERINICIO LABORALJEANSCAMISETAMODA</v>
      </c>
    </row>
    <row r="2590" spans="1:27">
      <c r="A2590" s="3" t="s">
        <v>903</v>
      </c>
      <c r="B2590" s="3" t="s">
        <v>10</v>
      </c>
      <c r="C2590" s="3" t="s">
        <v>685</v>
      </c>
      <c r="D2590" s="3" t="s">
        <v>733</v>
      </c>
      <c r="E2590" s="3" t="s">
        <v>701</v>
      </c>
      <c r="F2590" s="3" t="s">
        <v>702</v>
      </c>
      <c r="G2590" s="50">
        <v>1</v>
      </c>
      <c r="H2590" s="3" t="s">
        <v>688</v>
      </c>
      <c r="I2590" s="3" t="s">
        <v>695</v>
      </c>
      <c r="J2590" s="33">
        <v>373</v>
      </c>
      <c r="K2590" s="3" t="s">
        <v>668</v>
      </c>
      <c r="L2590" s="34">
        <v>45330</v>
      </c>
      <c r="M2590" s="3" t="s">
        <v>15</v>
      </c>
      <c r="N2590" s="3" t="s">
        <v>662</v>
      </c>
      <c r="O2590" s="35">
        <v>16900</v>
      </c>
      <c r="P2590" s="3" t="s">
        <v>1422</v>
      </c>
      <c r="Q2590" s="3" t="s">
        <v>8</v>
      </c>
      <c r="R2590" s="3" t="s">
        <v>1363</v>
      </c>
      <c r="T2590" s="3" t="str">
        <f t="shared" si="94"/>
        <v>MUJER</v>
      </c>
      <c r="U2590" s="48"/>
      <c r="V2590" s="3" t="s">
        <v>1599</v>
      </c>
      <c r="AA2590" s="3" t="str">
        <f t="shared" si="93"/>
        <v>MUJERMUJERINICIO LABORALJEANSCAMISETAMODA</v>
      </c>
    </row>
    <row r="2591" spans="1:27">
      <c r="A2591" s="3" t="s">
        <v>903</v>
      </c>
      <c r="B2591" s="3" t="s">
        <v>10</v>
      </c>
      <c r="C2591" s="3" t="s">
        <v>685</v>
      </c>
      <c r="D2591" s="3" t="s">
        <v>733</v>
      </c>
      <c r="E2591" s="3" t="s">
        <v>701</v>
      </c>
      <c r="F2591" s="3" t="s">
        <v>702</v>
      </c>
      <c r="G2591" s="50">
        <v>1</v>
      </c>
      <c r="H2591" s="3" t="s">
        <v>689</v>
      </c>
      <c r="I2591" s="3" t="s">
        <v>695</v>
      </c>
      <c r="J2591" s="33">
        <v>19</v>
      </c>
      <c r="K2591" s="3" t="s">
        <v>668</v>
      </c>
      <c r="L2591" s="34">
        <v>45330</v>
      </c>
      <c r="M2591" s="3" t="s">
        <v>15</v>
      </c>
      <c r="N2591" s="3" t="s">
        <v>662</v>
      </c>
      <c r="O2591" s="35">
        <v>16900</v>
      </c>
      <c r="P2591" s="3" t="s">
        <v>1422</v>
      </c>
      <c r="Q2591" s="3" t="s">
        <v>8</v>
      </c>
      <c r="R2591" s="3" t="s">
        <v>1363</v>
      </c>
      <c r="T2591" s="3" t="str">
        <f t="shared" si="94"/>
        <v>MUJER</v>
      </c>
      <c r="U2591" s="48"/>
      <c r="V2591" s="3" t="s">
        <v>1599</v>
      </c>
      <c r="AA2591" s="3" t="str">
        <f t="shared" si="93"/>
        <v>MUJERMUJERINICIO LABORALJEANSCAMISETAMODA</v>
      </c>
    </row>
    <row r="2592" spans="1:27">
      <c r="A2592" s="3" t="s">
        <v>903</v>
      </c>
      <c r="B2592" s="3" t="s">
        <v>10</v>
      </c>
      <c r="C2592" s="3" t="s">
        <v>685</v>
      </c>
      <c r="D2592" s="3" t="s">
        <v>733</v>
      </c>
      <c r="E2592" s="3" t="s">
        <v>701</v>
      </c>
      <c r="F2592" s="3" t="s">
        <v>702</v>
      </c>
      <c r="G2592" s="50">
        <v>1</v>
      </c>
      <c r="H2592" s="3" t="s">
        <v>690</v>
      </c>
      <c r="I2592" s="3" t="s">
        <v>695</v>
      </c>
      <c r="J2592" s="33">
        <v>214</v>
      </c>
      <c r="K2592" s="3" t="s">
        <v>668</v>
      </c>
      <c r="L2592" s="34">
        <v>45330</v>
      </c>
      <c r="M2592" s="3" t="s">
        <v>15</v>
      </c>
      <c r="N2592" s="3" t="s">
        <v>662</v>
      </c>
      <c r="O2592" s="35">
        <v>16900</v>
      </c>
      <c r="P2592" s="3" t="s">
        <v>1422</v>
      </c>
      <c r="Q2592" s="3" t="s">
        <v>8</v>
      </c>
      <c r="R2592" s="3" t="s">
        <v>1363</v>
      </c>
      <c r="T2592" s="3" t="str">
        <f t="shared" si="94"/>
        <v>MUJER</v>
      </c>
      <c r="U2592" s="48"/>
      <c r="V2592" s="3" t="s">
        <v>1599</v>
      </c>
      <c r="AA2592" s="3" t="str">
        <f t="shared" si="93"/>
        <v>MUJERMUJERINICIO LABORALJEANSCAMISETAMODA</v>
      </c>
    </row>
    <row r="2593" spans="1:27">
      <c r="A2593" s="3" t="s">
        <v>904</v>
      </c>
      <c r="B2593" s="3" t="s">
        <v>10</v>
      </c>
      <c r="C2593" s="3" t="s">
        <v>685</v>
      </c>
      <c r="D2593" s="3" t="s">
        <v>733</v>
      </c>
      <c r="E2593" s="3" t="s">
        <v>701</v>
      </c>
      <c r="F2593" s="3" t="s">
        <v>702</v>
      </c>
      <c r="G2593" s="50">
        <v>1</v>
      </c>
      <c r="H2593" s="3" t="s">
        <v>762</v>
      </c>
      <c r="I2593" s="3" t="s">
        <v>695</v>
      </c>
      <c r="J2593" s="33">
        <v>270</v>
      </c>
      <c r="K2593" s="3" t="s">
        <v>668</v>
      </c>
      <c r="L2593" s="34">
        <v>45330</v>
      </c>
      <c r="M2593" s="3" t="s">
        <v>15</v>
      </c>
      <c r="N2593" s="3" t="s">
        <v>662</v>
      </c>
      <c r="O2593" s="35">
        <v>19900</v>
      </c>
      <c r="P2593" s="3" t="s">
        <v>1422</v>
      </c>
      <c r="Q2593" s="3" t="s">
        <v>8</v>
      </c>
      <c r="R2593" s="3" t="s">
        <v>1363</v>
      </c>
      <c r="T2593" s="3" t="str">
        <f t="shared" si="94"/>
        <v>MUJER</v>
      </c>
      <c r="U2593" s="48"/>
      <c r="V2593" s="3" t="s">
        <v>1599</v>
      </c>
      <c r="AA2593" s="3" t="str">
        <f t="shared" si="93"/>
        <v>MUJERMUJERINICIO LABORALJEANSCAMISETAMODA</v>
      </c>
    </row>
    <row r="2594" spans="1:27">
      <c r="A2594" s="3" t="s">
        <v>904</v>
      </c>
      <c r="B2594" s="3" t="s">
        <v>10</v>
      </c>
      <c r="C2594" s="3" t="s">
        <v>685</v>
      </c>
      <c r="D2594" s="3" t="s">
        <v>733</v>
      </c>
      <c r="E2594" s="3" t="s">
        <v>701</v>
      </c>
      <c r="F2594" s="3" t="s">
        <v>702</v>
      </c>
      <c r="G2594" s="50">
        <v>1</v>
      </c>
      <c r="H2594" s="3" t="s">
        <v>686</v>
      </c>
      <c r="I2594" s="3" t="s">
        <v>695</v>
      </c>
      <c r="J2594" s="33">
        <v>296</v>
      </c>
      <c r="K2594" s="3" t="s">
        <v>668</v>
      </c>
      <c r="L2594" s="34">
        <v>45330</v>
      </c>
      <c r="M2594" s="3" t="s">
        <v>15</v>
      </c>
      <c r="N2594" s="3" t="s">
        <v>662</v>
      </c>
      <c r="O2594" s="35">
        <v>19900</v>
      </c>
      <c r="P2594" s="3" t="s">
        <v>1422</v>
      </c>
      <c r="Q2594" s="3" t="s">
        <v>8</v>
      </c>
      <c r="R2594" s="3" t="s">
        <v>1363</v>
      </c>
      <c r="T2594" s="3" t="str">
        <f t="shared" si="94"/>
        <v>MUJER</v>
      </c>
      <c r="U2594" s="48"/>
      <c r="V2594" s="3" t="s">
        <v>1599</v>
      </c>
      <c r="AA2594" s="3" t="str">
        <f t="shared" si="93"/>
        <v>MUJERMUJERINICIO LABORALJEANSCAMISETAMODA</v>
      </c>
    </row>
    <row r="2595" spans="1:27">
      <c r="A2595" s="3" t="s">
        <v>904</v>
      </c>
      <c r="B2595" s="3" t="s">
        <v>10</v>
      </c>
      <c r="C2595" s="3" t="s">
        <v>685</v>
      </c>
      <c r="D2595" s="3" t="s">
        <v>733</v>
      </c>
      <c r="E2595" s="3" t="s">
        <v>701</v>
      </c>
      <c r="F2595" s="3" t="s">
        <v>702</v>
      </c>
      <c r="G2595" s="50">
        <v>1</v>
      </c>
      <c r="H2595" s="3" t="s">
        <v>753</v>
      </c>
      <c r="I2595" s="3" t="s">
        <v>695</v>
      </c>
      <c r="J2595" s="33">
        <v>323</v>
      </c>
      <c r="K2595" s="3" t="s">
        <v>668</v>
      </c>
      <c r="L2595" s="34">
        <v>45330</v>
      </c>
      <c r="M2595" s="3" t="s">
        <v>15</v>
      </c>
      <c r="N2595" s="3" t="s">
        <v>662</v>
      </c>
      <c r="O2595" s="35">
        <v>19900</v>
      </c>
      <c r="P2595" s="3" t="s">
        <v>1422</v>
      </c>
      <c r="Q2595" s="3" t="s">
        <v>8</v>
      </c>
      <c r="R2595" s="3" t="s">
        <v>1363</v>
      </c>
      <c r="T2595" s="3" t="str">
        <f t="shared" si="94"/>
        <v>MUJER</v>
      </c>
      <c r="U2595" s="48"/>
      <c r="V2595" s="3" t="s">
        <v>1599</v>
      </c>
      <c r="AA2595" s="3" t="str">
        <f t="shared" si="93"/>
        <v>MUJERMUJERINICIO LABORALJEANSCAMISETAMODA</v>
      </c>
    </row>
    <row r="2596" spans="1:27">
      <c r="A2596" s="3" t="s">
        <v>905</v>
      </c>
      <c r="B2596" s="3" t="s">
        <v>10</v>
      </c>
      <c r="C2596" s="3" t="s">
        <v>685</v>
      </c>
      <c r="D2596" s="3" t="s">
        <v>733</v>
      </c>
      <c r="E2596" s="3" t="s">
        <v>701</v>
      </c>
      <c r="F2596" s="3" t="s">
        <v>702</v>
      </c>
      <c r="G2596" s="50">
        <v>1</v>
      </c>
      <c r="H2596" s="3" t="s">
        <v>687</v>
      </c>
      <c r="I2596" s="3" t="s">
        <v>695</v>
      </c>
      <c r="J2596" s="33">
        <v>236</v>
      </c>
      <c r="K2596" s="3" t="s">
        <v>668</v>
      </c>
      <c r="L2596" s="34">
        <v>45330</v>
      </c>
      <c r="M2596" s="3" t="s">
        <v>15</v>
      </c>
      <c r="N2596" s="3" t="s">
        <v>662</v>
      </c>
      <c r="O2596" s="35">
        <v>23900</v>
      </c>
      <c r="P2596" s="3" t="s">
        <v>1422</v>
      </c>
      <c r="Q2596" s="3" t="s">
        <v>8</v>
      </c>
      <c r="R2596" s="3" t="s">
        <v>1363</v>
      </c>
      <c r="T2596" s="3" t="str">
        <f t="shared" si="94"/>
        <v>MUJER</v>
      </c>
      <c r="U2596" s="48"/>
      <c r="V2596" s="3" t="s">
        <v>1599</v>
      </c>
      <c r="AA2596" s="3" t="str">
        <f t="shared" si="93"/>
        <v>MUJERMUJERINICIO LABORALJEANSCAMISETAMODA</v>
      </c>
    </row>
    <row r="2597" spans="1:27">
      <c r="A2597" s="3" t="s">
        <v>905</v>
      </c>
      <c r="B2597" s="3" t="s">
        <v>10</v>
      </c>
      <c r="C2597" s="3" t="s">
        <v>685</v>
      </c>
      <c r="D2597" s="3" t="s">
        <v>733</v>
      </c>
      <c r="E2597" s="3" t="s">
        <v>701</v>
      </c>
      <c r="F2597" s="3" t="s">
        <v>702</v>
      </c>
      <c r="G2597" s="50">
        <v>1</v>
      </c>
      <c r="H2597" s="3" t="s">
        <v>688</v>
      </c>
      <c r="I2597" s="3" t="s">
        <v>695</v>
      </c>
      <c r="J2597" s="33">
        <v>592</v>
      </c>
      <c r="K2597" s="3" t="s">
        <v>668</v>
      </c>
      <c r="L2597" s="34">
        <v>45330</v>
      </c>
      <c r="M2597" s="3" t="s">
        <v>15</v>
      </c>
      <c r="N2597" s="3" t="s">
        <v>662</v>
      </c>
      <c r="O2597" s="35">
        <v>23900</v>
      </c>
      <c r="P2597" s="3" t="s">
        <v>1422</v>
      </c>
      <c r="Q2597" s="3" t="s">
        <v>8</v>
      </c>
      <c r="R2597" s="3" t="s">
        <v>1363</v>
      </c>
      <c r="T2597" s="3" t="str">
        <f t="shared" si="94"/>
        <v>MUJER</v>
      </c>
      <c r="U2597" s="48"/>
      <c r="V2597" s="3" t="s">
        <v>1599</v>
      </c>
      <c r="AA2597" s="3" t="str">
        <f t="shared" si="93"/>
        <v>MUJERMUJERINICIO LABORALJEANSCAMISETAMODA</v>
      </c>
    </row>
    <row r="2598" spans="1:27">
      <c r="A2598" s="3" t="s">
        <v>905</v>
      </c>
      <c r="B2598" s="3" t="s">
        <v>10</v>
      </c>
      <c r="C2598" s="3" t="s">
        <v>685</v>
      </c>
      <c r="D2598" s="3" t="s">
        <v>733</v>
      </c>
      <c r="E2598" s="3" t="s">
        <v>701</v>
      </c>
      <c r="F2598" s="3" t="s">
        <v>702</v>
      </c>
      <c r="G2598" s="50">
        <v>1</v>
      </c>
      <c r="H2598" s="3" t="s">
        <v>689</v>
      </c>
      <c r="I2598" s="3" t="s">
        <v>695</v>
      </c>
      <c r="J2598" s="33">
        <v>437</v>
      </c>
      <c r="K2598" s="3" t="s">
        <v>668</v>
      </c>
      <c r="L2598" s="34">
        <v>45330</v>
      </c>
      <c r="M2598" s="3" t="s">
        <v>15</v>
      </c>
      <c r="N2598" s="3" t="s">
        <v>662</v>
      </c>
      <c r="O2598" s="35">
        <v>23900</v>
      </c>
      <c r="P2598" s="3" t="s">
        <v>1422</v>
      </c>
      <c r="Q2598" s="3" t="s">
        <v>8</v>
      </c>
      <c r="R2598" s="3" t="s">
        <v>1363</v>
      </c>
      <c r="T2598" s="3" t="str">
        <f t="shared" si="94"/>
        <v>MUJER</v>
      </c>
      <c r="U2598" s="48"/>
      <c r="V2598" s="3" t="s">
        <v>1599</v>
      </c>
      <c r="AA2598" s="3" t="str">
        <f t="shared" si="93"/>
        <v>MUJERMUJERINICIO LABORALJEANSCAMISETAMODA</v>
      </c>
    </row>
    <row r="2599" spans="1:27">
      <c r="A2599" s="3" t="s">
        <v>905</v>
      </c>
      <c r="B2599" s="3" t="s">
        <v>10</v>
      </c>
      <c r="C2599" s="3" t="s">
        <v>685</v>
      </c>
      <c r="D2599" s="3" t="s">
        <v>733</v>
      </c>
      <c r="E2599" s="3" t="s">
        <v>701</v>
      </c>
      <c r="F2599" s="3" t="s">
        <v>702</v>
      </c>
      <c r="G2599" s="50">
        <v>1</v>
      </c>
      <c r="H2599" s="3" t="s">
        <v>690</v>
      </c>
      <c r="I2599" s="3" t="s">
        <v>695</v>
      </c>
      <c r="J2599" s="33">
        <v>440</v>
      </c>
      <c r="K2599" s="3" t="s">
        <v>668</v>
      </c>
      <c r="L2599" s="34">
        <v>45330</v>
      </c>
      <c r="M2599" s="3" t="s">
        <v>15</v>
      </c>
      <c r="N2599" s="3" t="s">
        <v>662</v>
      </c>
      <c r="O2599" s="35">
        <v>23900</v>
      </c>
      <c r="P2599" s="3" t="s">
        <v>1422</v>
      </c>
      <c r="Q2599" s="3" t="s">
        <v>8</v>
      </c>
      <c r="R2599" s="3" t="s">
        <v>1363</v>
      </c>
      <c r="T2599" s="3" t="str">
        <f t="shared" si="94"/>
        <v>MUJER</v>
      </c>
      <c r="U2599" s="48"/>
      <c r="V2599" s="3" t="s">
        <v>1599</v>
      </c>
      <c r="AA2599" s="3" t="str">
        <f t="shared" si="93"/>
        <v>MUJERMUJERINICIO LABORALJEANSCAMISETAMODA</v>
      </c>
    </row>
    <row r="2600" spans="1:27">
      <c r="A2600" s="3">
        <v>296517</v>
      </c>
      <c r="B2600" s="3" t="s">
        <v>10</v>
      </c>
      <c r="C2600" s="3" t="s">
        <v>685</v>
      </c>
      <c r="D2600" s="3" t="s">
        <v>748</v>
      </c>
      <c r="E2600" s="3" t="s">
        <v>701</v>
      </c>
      <c r="F2600" s="3" t="s">
        <v>702</v>
      </c>
      <c r="G2600" s="50">
        <v>3</v>
      </c>
      <c r="H2600" s="3" t="s">
        <v>7</v>
      </c>
      <c r="I2600" s="3" t="s">
        <v>7</v>
      </c>
      <c r="J2600" s="33" t="s">
        <v>7</v>
      </c>
      <c r="K2600" s="3" t="s">
        <v>668</v>
      </c>
      <c r="L2600" s="34">
        <v>45323</v>
      </c>
      <c r="M2600" s="3" t="s">
        <v>50</v>
      </c>
      <c r="N2600" s="3" t="s">
        <v>662</v>
      </c>
      <c r="O2600" s="35">
        <v>0</v>
      </c>
      <c r="P2600" s="3" t="s">
        <v>862</v>
      </c>
      <c r="Q2600" s="3" t="s">
        <v>8</v>
      </c>
      <c r="R2600" s="3" t="s">
        <v>1313</v>
      </c>
      <c r="S2600" s="3" t="s">
        <v>1733</v>
      </c>
      <c r="T2600" s="3" t="str">
        <f t="shared" si="94"/>
        <v>MUJER</v>
      </c>
      <c r="U2600" s="48"/>
      <c r="V2600" s="3" t="s">
        <v>1599</v>
      </c>
      <c r="AA2600" s="3" t="str">
        <f t="shared" si="93"/>
        <v>MUJERMUJERINICIO LABORALACTIVOCAMISETAMODA</v>
      </c>
    </row>
    <row r="2601" spans="1:27">
      <c r="A2601" s="3">
        <v>297097</v>
      </c>
      <c r="B2601" s="3" t="s">
        <v>10</v>
      </c>
      <c r="C2601" s="3" t="s">
        <v>685</v>
      </c>
      <c r="D2601" s="3" t="s">
        <v>748</v>
      </c>
      <c r="E2601" s="3" t="s">
        <v>701</v>
      </c>
      <c r="F2601" s="3" t="s">
        <v>702</v>
      </c>
      <c r="G2601" s="50">
        <v>2</v>
      </c>
      <c r="H2601" s="3" t="s">
        <v>7</v>
      </c>
      <c r="I2601" s="3" t="s">
        <v>7</v>
      </c>
      <c r="J2601" s="33" t="s">
        <v>7</v>
      </c>
      <c r="K2601" s="3" t="s">
        <v>668</v>
      </c>
      <c r="L2601" s="34">
        <v>45323</v>
      </c>
      <c r="M2601" s="3" t="s">
        <v>50</v>
      </c>
      <c r="N2601" s="3" t="s">
        <v>662</v>
      </c>
      <c r="O2601" s="35">
        <v>0</v>
      </c>
      <c r="P2601" s="3" t="s">
        <v>862</v>
      </c>
      <c r="Q2601" s="3" t="s">
        <v>8</v>
      </c>
      <c r="R2601" s="3" t="s">
        <v>1313</v>
      </c>
      <c r="S2601" s="3" t="s">
        <v>1733</v>
      </c>
      <c r="T2601" s="3" t="str">
        <f t="shared" si="94"/>
        <v>MUJER</v>
      </c>
      <c r="U2601" s="48"/>
      <c r="V2601" s="3" t="s">
        <v>1599</v>
      </c>
      <c r="AA2601" s="3" t="str">
        <f t="shared" si="93"/>
        <v>MUJERMUJERINICIO LABORALACTIVOCAMISETAMODA</v>
      </c>
    </row>
    <row r="2602" spans="1:27">
      <c r="A2602" s="3">
        <v>300313</v>
      </c>
      <c r="B2602" s="3" t="s">
        <v>10</v>
      </c>
      <c r="C2602" s="3" t="s">
        <v>685</v>
      </c>
      <c r="D2602" s="3" t="s">
        <v>748</v>
      </c>
      <c r="E2602" s="3" t="s">
        <v>701</v>
      </c>
      <c r="F2602" s="3" t="s">
        <v>702</v>
      </c>
      <c r="G2602" s="50">
        <v>3</v>
      </c>
      <c r="H2602" s="3" t="s">
        <v>7</v>
      </c>
      <c r="I2602" s="3" t="s">
        <v>7</v>
      </c>
      <c r="J2602" s="33" t="s">
        <v>7</v>
      </c>
      <c r="K2602" s="3" t="s">
        <v>668</v>
      </c>
      <c r="L2602" s="34">
        <v>45323</v>
      </c>
      <c r="M2602" s="3" t="s">
        <v>50</v>
      </c>
      <c r="N2602" s="3" t="s">
        <v>662</v>
      </c>
      <c r="O2602" s="35">
        <v>0</v>
      </c>
      <c r="P2602" s="3" t="s">
        <v>862</v>
      </c>
      <c r="Q2602" s="3" t="s">
        <v>8</v>
      </c>
      <c r="R2602" s="3" t="s">
        <v>1313</v>
      </c>
      <c r="S2602" s="3" t="s">
        <v>1733</v>
      </c>
      <c r="T2602" s="3" t="str">
        <f t="shared" si="94"/>
        <v>MUJER</v>
      </c>
      <c r="U2602" s="48"/>
      <c r="V2602" s="3" t="s">
        <v>1599</v>
      </c>
      <c r="AA2602" s="3" t="str">
        <f t="shared" si="93"/>
        <v>MUJERMUJERINICIO LABORALACTIVOCAMISETAMODA</v>
      </c>
    </row>
    <row r="2603" spans="1:27">
      <c r="A2603" s="3">
        <v>309565</v>
      </c>
      <c r="B2603" s="3" t="s">
        <v>10</v>
      </c>
      <c r="C2603" s="3" t="s">
        <v>685</v>
      </c>
      <c r="D2603" s="3" t="s">
        <v>748</v>
      </c>
      <c r="E2603" s="3" t="s">
        <v>712</v>
      </c>
      <c r="F2603" s="3" t="s">
        <v>702</v>
      </c>
      <c r="G2603" s="50">
        <v>2</v>
      </c>
      <c r="H2603" s="3" t="s">
        <v>7</v>
      </c>
      <c r="I2603" s="3" t="s">
        <v>7</v>
      </c>
      <c r="J2603" s="33" t="s">
        <v>7</v>
      </c>
      <c r="K2603" s="3" t="s">
        <v>668</v>
      </c>
      <c r="L2603" s="34">
        <v>45323</v>
      </c>
      <c r="M2603" s="3" t="s">
        <v>50</v>
      </c>
      <c r="N2603" s="3" t="s">
        <v>662</v>
      </c>
      <c r="O2603" s="35">
        <v>0</v>
      </c>
      <c r="P2603" s="3" t="s">
        <v>862</v>
      </c>
      <c r="Q2603" s="3" t="s">
        <v>8</v>
      </c>
      <c r="R2603" s="3" t="s">
        <v>1314</v>
      </c>
      <c r="S2603" s="3" t="s">
        <v>1733</v>
      </c>
      <c r="T2603" s="3" t="str">
        <f t="shared" si="94"/>
        <v>MUJER</v>
      </c>
      <c r="U2603" s="48"/>
      <c r="V2603" s="3" t="s">
        <v>1599</v>
      </c>
      <c r="AA2603" s="3" t="str">
        <f t="shared" si="93"/>
        <v>MUJERMUJERINICIO LABORALACTIVOSHORTMODA</v>
      </c>
    </row>
    <row r="2604" spans="1:27">
      <c r="A2604" s="3">
        <v>310399</v>
      </c>
      <c r="B2604" s="3" t="s">
        <v>10</v>
      </c>
      <c r="C2604" s="3" t="s">
        <v>685</v>
      </c>
      <c r="D2604" s="3" t="s">
        <v>748</v>
      </c>
      <c r="E2604" s="3" t="s">
        <v>712</v>
      </c>
      <c r="F2604" s="3" t="s">
        <v>702</v>
      </c>
      <c r="G2604" s="50">
        <v>2</v>
      </c>
      <c r="H2604" s="3" t="s">
        <v>7</v>
      </c>
      <c r="I2604" s="3" t="s">
        <v>7</v>
      </c>
      <c r="J2604" s="33" t="s">
        <v>7</v>
      </c>
      <c r="K2604" s="3" t="s">
        <v>668</v>
      </c>
      <c r="L2604" s="34">
        <v>45323</v>
      </c>
      <c r="M2604" s="3" t="s">
        <v>50</v>
      </c>
      <c r="N2604" s="3" t="s">
        <v>662</v>
      </c>
      <c r="O2604" s="35">
        <v>0</v>
      </c>
      <c r="P2604" s="3" t="s">
        <v>862</v>
      </c>
      <c r="Q2604" s="3" t="s">
        <v>8</v>
      </c>
      <c r="R2604" s="3" t="s">
        <v>1314</v>
      </c>
      <c r="S2604" s="3" t="s">
        <v>1733</v>
      </c>
      <c r="T2604" s="3" t="str">
        <f t="shared" si="94"/>
        <v>MUJER</v>
      </c>
      <c r="U2604" s="48"/>
      <c r="V2604" s="3" t="s">
        <v>1599</v>
      </c>
      <c r="AA2604" s="3" t="str">
        <f t="shared" si="93"/>
        <v>MUJERMUJERINICIO LABORALACTIVOSHORTMODA</v>
      </c>
    </row>
    <row r="2605" spans="1:27">
      <c r="A2605" s="3">
        <v>256550</v>
      </c>
      <c r="B2605" s="3" t="s">
        <v>10</v>
      </c>
      <c r="C2605" s="3" t="s">
        <v>685</v>
      </c>
      <c r="D2605" s="3" t="s">
        <v>714</v>
      </c>
      <c r="E2605" s="3" t="s">
        <v>751</v>
      </c>
      <c r="F2605" s="3" t="s">
        <v>702</v>
      </c>
      <c r="G2605" s="50">
        <v>2</v>
      </c>
      <c r="H2605" s="3" t="s">
        <v>7</v>
      </c>
      <c r="I2605" s="3" t="s">
        <v>7</v>
      </c>
      <c r="J2605" s="33" t="s">
        <v>7</v>
      </c>
      <c r="K2605" s="3" t="s">
        <v>668</v>
      </c>
      <c r="L2605" s="34">
        <v>45345</v>
      </c>
      <c r="M2605" s="3" t="s">
        <v>11</v>
      </c>
      <c r="N2605" s="3" t="s">
        <v>662</v>
      </c>
      <c r="O2605" s="35">
        <v>0</v>
      </c>
      <c r="P2605" s="3" t="s">
        <v>862</v>
      </c>
      <c r="Q2605" s="3" t="s">
        <v>8</v>
      </c>
      <c r="R2605" s="3" t="s">
        <v>1321</v>
      </c>
      <c r="S2605" s="3" t="s">
        <v>1732</v>
      </c>
      <c r="T2605" s="3" t="str">
        <f t="shared" si="94"/>
        <v>MUJER</v>
      </c>
      <c r="U2605" s="48"/>
      <c r="V2605" s="3" t="s">
        <v>1599</v>
      </c>
      <c r="AA2605" s="3" t="str">
        <f t="shared" si="93"/>
        <v>MUJERMUJERINICIO LABORALDESCANSOCONJUNTOMODA</v>
      </c>
    </row>
    <row r="2606" spans="1:27">
      <c r="A2606" s="3">
        <v>256550</v>
      </c>
      <c r="B2606" s="3" t="s">
        <v>10</v>
      </c>
      <c r="C2606" s="3" t="s">
        <v>703</v>
      </c>
      <c r="D2606" s="3" t="s">
        <v>714</v>
      </c>
      <c r="E2606" s="3" t="s">
        <v>751</v>
      </c>
      <c r="F2606" s="3" t="s">
        <v>711</v>
      </c>
      <c r="G2606" s="50">
        <v>1</v>
      </c>
      <c r="H2606" s="3" t="s">
        <v>686</v>
      </c>
      <c r="I2606" s="3" t="s">
        <v>774</v>
      </c>
      <c r="J2606" s="33" t="s">
        <v>7</v>
      </c>
      <c r="K2606" s="3" t="s">
        <v>668</v>
      </c>
      <c r="L2606" s="34">
        <v>45345</v>
      </c>
      <c r="M2606" s="3" t="s">
        <v>11</v>
      </c>
      <c r="N2606" s="3" t="s">
        <v>662</v>
      </c>
      <c r="O2606" s="35">
        <v>0</v>
      </c>
      <c r="P2606" s="3" t="s">
        <v>664</v>
      </c>
      <c r="Q2606" s="3" t="s">
        <v>8</v>
      </c>
      <c r="R2606" s="3" t="s">
        <v>1409</v>
      </c>
      <c r="S2606" s="3" t="s">
        <v>1732</v>
      </c>
      <c r="T2606" s="3" t="str">
        <f t="shared" si="94"/>
        <v>MUJER</v>
      </c>
      <c r="U2606" s="48"/>
      <c r="V2606" s="3" t="s">
        <v>1599</v>
      </c>
      <c r="AA2606" s="3" t="str">
        <f t="shared" si="93"/>
        <v>MUJERMUJERTRAYECTORIA LABORALDESCANSOCONJUNTOBASICO MODA</v>
      </c>
    </row>
    <row r="2607" spans="1:27">
      <c r="A2607" s="3">
        <v>256550</v>
      </c>
      <c r="B2607" s="3" t="s">
        <v>10</v>
      </c>
      <c r="C2607" s="3" t="s">
        <v>703</v>
      </c>
      <c r="D2607" s="3" t="s">
        <v>714</v>
      </c>
      <c r="E2607" s="3" t="s">
        <v>751</v>
      </c>
      <c r="F2607" s="3" t="s">
        <v>711</v>
      </c>
      <c r="G2607" s="50">
        <v>1</v>
      </c>
      <c r="H2607" s="3" t="s">
        <v>687</v>
      </c>
      <c r="I2607" s="3" t="s">
        <v>774</v>
      </c>
      <c r="J2607" s="33" t="s">
        <v>7</v>
      </c>
      <c r="K2607" s="3" t="s">
        <v>668</v>
      </c>
      <c r="L2607" s="34">
        <v>45345</v>
      </c>
      <c r="M2607" s="3" t="s">
        <v>11</v>
      </c>
      <c r="N2607" s="3" t="s">
        <v>662</v>
      </c>
      <c r="O2607" s="35">
        <v>0</v>
      </c>
      <c r="P2607" s="3" t="s">
        <v>664</v>
      </c>
      <c r="Q2607" s="3" t="s">
        <v>8</v>
      </c>
      <c r="R2607" s="3" t="s">
        <v>1409</v>
      </c>
      <c r="S2607" s="3" t="s">
        <v>1732</v>
      </c>
      <c r="T2607" s="3" t="str">
        <f t="shared" si="94"/>
        <v>MUJER</v>
      </c>
      <c r="U2607" s="48"/>
      <c r="V2607" s="3" t="s">
        <v>1599</v>
      </c>
      <c r="AA2607" s="3" t="str">
        <f t="shared" si="93"/>
        <v>MUJERMUJERTRAYECTORIA LABORALDESCANSOCONJUNTOBASICO MODA</v>
      </c>
    </row>
    <row r="2608" spans="1:27">
      <c r="A2608" s="3">
        <v>256550</v>
      </c>
      <c r="B2608" s="3" t="s">
        <v>10</v>
      </c>
      <c r="C2608" s="3" t="s">
        <v>703</v>
      </c>
      <c r="D2608" s="3" t="s">
        <v>714</v>
      </c>
      <c r="E2608" s="3" t="s">
        <v>751</v>
      </c>
      <c r="F2608" s="3" t="s">
        <v>711</v>
      </c>
      <c r="G2608" s="50">
        <v>1</v>
      </c>
      <c r="H2608" s="3" t="s">
        <v>688</v>
      </c>
      <c r="I2608" s="3" t="s">
        <v>774</v>
      </c>
      <c r="J2608" s="33" t="s">
        <v>7</v>
      </c>
      <c r="K2608" s="3" t="s">
        <v>668</v>
      </c>
      <c r="L2608" s="34">
        <v>45345</v>
      </c>
      <c r="M2608" s="3" t="s">
        <v>11</v>
      </c>
      <c r="N2608" s="3" t="s">
        <v>662</v>
      </c>
      <c r="O2608" s="35">
        <v>0</v>
      </c>
      <c r="P2608" s="3" t="s">
        <v>664</v>
      </c>
      <c r="Q2608" s="3" t="s">
        <v>8</v>
      </c>
      <c r="R2608" s="3" t="s">
        <v>1409</v>
      </c>
      <c r="S2608" s="3" t="s">
        <v>1732</v>
      </c>
      <c r="T2608" s="3" t="str">
        <f t="shared" si="94"/>
        <v>MUJER</v>
      </c>
      <c r="U2608" s="48"/>
      <c r="V2608" s="3" t="s">
        <v>1599</v>
      </c>
      <c r="AA2608" s="3" t="str">
        <f t="shared" si="93"/>
        <v>MUJERMUJERTRAYECTORIA LABORALDESCANSOCONJUNTOBASICO MODA</v>
      </c>
    </row>
    <row r="2609" spans="1:27">
      <c r="A2609" s="3">
        <v>256550</v>
      </c>
      <c r="B2609" s="3" t="s">
        <v>10</v>
      </c>
      <c r="C2609" s="3" t="s">
        <v>703</v>
      </c>
      <c r="D2609" s="3" t="s">
        <v>714</v>
      </c>
      <c r="E2609" s="3" t="s">
        <v>751</v>
      </c>
      <c r="F2609" s="3" t="s">
        <v>711</v>
      </c>
      <c r="G2609" s="50">
        <v>1</v>
      </c>
      <c r="H2609" s="3" t="s">
        <v>689</v>
      </c>
      <c r="I2609" s="3" t="s">
        <v>774</v>
      </c>
      <c r="J2609" s="33" t="s">
        <v>7</v>
      </c>
      <c r="K2609" s="3" t="s">
        <v>668</v>
      </c>
      <c r="L2609" s="34">
        <v>45345</v>
      </c>
      <c r="M2609" s="3" t="s">
        <v>11</v>
      </c>
      <c r="N2609" s="3" t="s">
        <v>662</v>
      </c>
      <c r="O2609" s="35">
        <v>0</v>
      </c>
      <c r="P2609" s="3" t="s">
        <v>664</v>
      </c>
      <c r="Q2609" s="3" t="s">
        <v>8</v>
      </c>
      <c r="R2609" s="3" t="s">
        <v>1409</v>
      </c>
      <c r="S2609" s="3" t="s">
        <v>1732</v>
      </c>
      <c r="T2609" s="3" t="str">
        <f t="shared" si="94"/>
        <v>MUJER</v>
      </c>
      <c r="U2609" s="48"/>
      <c r="V2609" s="3" t="s">
        <v>1599</v>
      </c>
      <c r="AA2609" s="3" t="str">
        <f t="shared" si="93"/>
        <v>MUJERMUJERTRAYECTORIA LABORALDESCANSOCONJUNTOBASICO MODA</v>
      </c>
    </row>
    <row r="2610" spans="1:27">
      <c r="A2610" s="3">
        <v>256550</v>
      </c>
      <c r="B2610" s="3" t="s">
        <v>10</v>
      </c>
      <c r="C2610" s="3" t="s">
        <v>703</v>
      </c>
      <c r="D2610" s="3" t="s">
        <v>714</v>
      </c>
      <c r="E2610" s="3" t="s">
        <v>751</v>
      </c>
      <c r="F2610" s="3" t="s">
        <v>711</v>
      </c>
      <c r="G2610" s="50">
        <v>1</v>
      </c>
      <c r="H2610" s="3" t="s">
        <v>690</v>
      </c>
      <c r="I2610" s="3" t="s">
        <v>774</v>
      </c>
      <c r="J2610" s="33" t="s">
        <v>7</v>
      </c>
      <c r="K2610" s="3" t="s">
        <v>668</v>
      </c>
      <c r="L2610" s="34">
        <v>45345</v>
      </c>
      <c r="M2610" s="3" t="s">
        <v>11</v>
      </c>
      <c r="N2610" s="3" t="s">
        <v>662</v>
      </c>
      <c r="O2610" s="35">
        <v>0</v>
      </c>
      <c r="P2610" s="3" t="s">
        <v>664</v>
      </c>
      <c r="Q2610" s="3" t="s">
        <v>8</v>
      </c>
      <c r="R2610" s="3" t="s">
        <v>1409</v>
      </c>
      <c r="S2610" s="3" t="s">
        <v>1732</v>
      </c>
      <c r="T2610" s="3" t="str">
        <f t="shared" si="94"/>
        <v>MUJER</v>
      </c>
      <c r="U2610" s="48"/>
      <c r="V2610" s="3" t="s">
        <v>1599</v>
      </c>
      <c r="AA2610" s="3" t="str">
        <f t="shared" si="93"/>
        <v>MUJERMUJERTRAYECTORIA LABORALDESCANSOCONJUNTOBASICO MODA</v>
      </c>
    </row>
    <row r="2611" spans="1:27">
      <c r="A2611" s="3">
        <v>256550</v>
      </c>
      <c r="B2611" s="3" t="s">
        <v>10</v>
      </c>
      <c r="C2611" s="3" t="s">
        <v>703</v>
      </c>
      <c r="D2611" s="3" t="s">
        <v>714</v>
      </c>
      <c r="E2611" s="3" t="s">
        <v>751</v>
      </c>
      <c r="F2611" s="3" t="s">
        <v>711</v>
      </c>
      <c r="G2611" s="50">
        <v>1</v>
      </c>
      <c r="H2611" s="3" t="s">
        <v>686</v>
      </c>
      <c r="I2611" s="3" t="s">
        <v>755</v>
      </c>
      <c r="J2611" s="33" t="s">
        <v>7</v>
      </c>
      <c r="K2611" s="3" t="s">
        <v>668</v>
      </c>
      <c r="L2611" s="34">
        <v>45345</v>
      </c>
      <c r="M2611" s="3" t="s">
        <v>11</v>
      </c>
      <c r="N2611" s="3" t="s">
        <v>662</v>
      </c>
      <c r="O2611" s="35">
        <v>0</v>
      </c>
      <c r="P2611" s="3" t="s">
        <v>664</v>
      </c>
      <c r="Q2611" s="3" t="s">
        <v>8</v>
      </c>
      <c r="R2611" s="3" t="s">
        <v>1409</v>
      </c>
      <c r="S2611" s="3" t="s">
        <v>1732</v>
      </c>
      <c r="T2611" s="3" t="str">
        <f t="shared" si="94"/>
        <v>MUJER</v>
      </c>
      <c r="U2611" s="48"/>
      <c r="V2611" s="3" t="s">
        <v>1599</v>
      </c>
      <c r="AA2611" s="3" t="str">
        <f t="shared" si="93"/>
        <v>MUJERMUJERTRAYECTORIA LABORALDESCANSOCONJUNTOBASICO MODA</v>
      </c>
    </row>
    <row r="2612" spans="1:27">
      <c r="A2612" s="3">
        <v>256550</v>
      </c>
      <c r="B2612" s="3" t="s">
        <v>10</v>
      </c>
      <c r="C2612" s="3" t="s">
        <v>703</v>
      </c>
      <c r="D2612" s="3" t="s">
        <v>714</v>
      </c>
      <c r="E2612" s="3" t="s">
        <v>751</v>
      </c>
      <c r="F2612" s="3" t="s">
        <v>711</v>
      </c>
      <c r="G2612" s="50">
        <v>1</v>
      </c>
      <c r="H2612" s="3" t="s">
        <v>687</v>
      </c>
      <c r="I2612" s="3" t="s">
        <v>755</v>
      </c>
      <c r="J2612" s="33" t="s">
        <v>7</v>
      </c>
      <c r="K2612" s="3" t="s">
        <v>668</v>
      </c>
      <c r="L2612" s="34">
        <v>45345</v>
      </c>
      <c r="M2612" s="3" t="s">
        <v>11</v>
      </c>
      <c r="N2612" s="3" t="s">
        <v>662</v>
      </c>
      <c r="O2612" s="35">
        <v>0</v>
      </c>
      <c r="P2612" s="3" t="s">
        <v>664</v>
      </c>
      <c r="Q2612" s="3" t="s">
        <v>8</v>
      </c>
      <c r="R2612" s="3" t="s">
        <v>1409</v>
      </c>
      <c r="S2612" s="3" t="s">
        <v>1732</v>
      </c>
      <c r="T2612" s="3" t="str">
        <f t="shared" si="94"/>
        <v>MUJER</v>
      </c>
      <c r="U2612" s="48"/>
      <c r="V2612" s="3" t="s">
        <v>1599</v>
      </c>
      <c r="AA2612" s="3" t="str">
        <f t="shared" si="93"/>
        <v>MUJERMUJERTRAYECTORIA LABORALDESCANSOCONJUNTOBASICO MODA</v>
      </c>
    </row>
    <row r="2613" spans="1:27">
      <c r="A2613" s="3">
        <v>256550</v>
      </c>
      <c r="B2613" s="3" t="s">
        <v>10</v>
      </c>
      <c r="C2613" s="3" t="s">
        <v>703</v>
      </c>
      <c r="D2613" s="3" t="s">
        <v>714</v>
      </c>
      <c r="E2613" s="3" t="s">
        <v>751</v>
      </c>
      <c r="F2613" s="3" t="s">
        <v>711</v>
      </c>
      <c r="G2613" s="50">
        <v>1</v>
      </c>
      <c r="H2613" s="3" t="s">
        <v>688</v>
      </c>
      <c r="I2613" s="3" t="s">
        <v>755</v>
      </c>
      <c r="J2613" s="33" t="s">
        <v>7</v>
      </c>
      <c r="K2613" s="3" t="s">
        <v>668</v>
      </c>
      <c r="L2613" s="34">
        <v>45345</v>
      </c>
      <c r="M2613" s="3" t="s">
        <v>11</v>
      </c>
      <c r="N2613" s="3" t="s">
        <v>662</v>
      </c>
      <c r="O2613" s="35">
        <v>0</v>
      </c>
      <c r="P2613" s="3" t="s">
        <v>664</v>
      </c>
      <c r="Q2613" s="3" t="s">
        <v>8</v>
      </c>
      <c r="R2613" s="3" t="s">
        <v>1409</v>
      </c>
      <c r="S2613" s="3" t="s">
        <v>1732</v>
      </c>
      <c r="T2613" s="3" t="str">
        <f t="shared" si="94"/>
        <v>MUJER</v>
      </c>
      <c r="U2613" s="48"/>
      <c r="V2613" s="3" t="s">
        <v>1599</v>
      </c>
      <c r="AA2613" s="3" t="str">
        <f t="shared" si="93"/>
        <v>MUJERMUJERTRAYECTORIA LABORALDESCANSOCONJUNTOBASICO MODA</v>
      </c>
    </row>
    <row r="2614" spans="1:27">
      <c r="A2614" s="3">
        <v>256550</v>
      </c>
      <c r="B2614" s="3" t="s">
        <v>10</v>
      </c>
      <c r="C2614" s="3" t="s">
        <v>703</v>
      </c>
      <c r="D2614" s="3" t="s">
        <v>714</v>
      </c>
      <c r="E2614" s="3" t="s">
        <v>751</v>
      </c>
      <c r="F2614" s="3" t="s">
        <v>711</v>
      </c>
      <c r="G2614" s="50">
        <v>1</v>
      </c>
      <c r="H2614" s="3" t="s">
        <v>689</v>
      </c>
      <c r="I2614" s="3" t="s">
        <v>755</v>
      </c>
      <c r="J2614" s="33" t="s">
        <v>7</v>
      </c>
      <c r="K2614" s="3" t="s">
        <v>668</v>
      </c>
      <c r="L2614" s="34">
        <v>45345</v>
      </c>
      <c r="M2614" s="3" t="s">
        <v>11</v>
      </c>
      <c r="N2614" s="3" t="s">
        <v>662</v>
      </c>
      <c r="O2614" s="35">
        <v>0</v>
      </c>
      <c r="P2614" s="3" t="s">
        <v>664</v>
      </c>
      <c r="Q2614" s="3" t="s">
        <v>8</v>
      </c>
      <c r="R2614" s="3" t="s">
        <v>1409</v>
      </c>
      <c r="S2614" s="3" t="s">
        <v>1732</v>
      </c>
      <c r="T2614" s="3" t="str">
        <f t="shared" si="94"/>
        <v>MUJER</v>
      </c>
      <c r="U2614" s="48"/>
      <c r="V2614" s="3" t="s">
        <v>1599</v>
      </c>
      <c r="AA2614" s="3" t="str">
        <f t="shared" si="93"/>
        <v>MUJERMUJERTRAYECTORIA LABORALDESCANSOCONJUNTOBASICO MODA</v>
      </c>
    </row>
    <row r="2615" spans="1:27">
      <c r="A2615" s="3">
        <v>256550</v>
      </c>
      <c r="B2615" s="3" t="s">
        <v>10</v>
      </c>
      <c r="C2615" s="3" t="s">
        <v>703</v>
      </c>
      <c r="D2615" s="3" t="s">
        <v>714</v>
      </c>
      <c r="E2615" s="3" t="s">
        <v>751</v>
      </c>
      <c r="F2615" s="3" t="s">
        <v>711</v>
      </c>
      <c r="G2615" s="50">
        <v>1</v>
      </c>
      <c r="H2615" s="3" t="s">
        <v>690</v>
      </c>
      <c r="I2615" s="3" t="s">
        <v>755</v>
      </c>
      <c r="J2615" s="33" t="s">
        <v>7</v>
      </c>
      <c r="K2615" s="3" t="s">
        <v>668</v>
      </c>
      <c r="L2615" s="34">
        <v>45345</v>
      </c>
      <c r="M2615" s="3" t="s">
        <v>11</v>
      </c>
      <c r="N2615" s="3" t="s">
        <v>662</v>
      </c>
      <c r="O2615" s="35">
        <v>0</v>
      </c>
      <c r="P2615" s="3" t="s">
        <v>664</v>
      </c>
      <c r="Q2615" s="3" t="s">
        <v>8</v>
      </c>
      <c r="R2615" s="3" t="s">
        <v>1409</v>
      </c>
      <c r="S2615" s="3" t="s">
        <v>1732</v>
      </c>
      <c r="T2615" s="3" t="str">
        <f t="shared" si="94"/>
        <v>MUJER</v>
      </c>
      <c r="U2615" s="48"/>
      <c r="V2615" s="3" t="s">
        <v>1599</v>
      </c>
      <c r="AA2615" s="3" t="str">
        <f t="shared" si="93"/>
        <v>MUJERMUJERTRAYECTORIA LABORALDESCANSOCONJUNTOBASICO MODA</v>
      </c>
    </row>
    <row r="2616" spans="1:27">
      <c r="A2616" s="3">
        <v>256550</v>
      </c>
      <c r="B2616" s="3" t="s">
        <v>10</v>
      </c>
      <c r="C2616" s="3" t="s">
        <v>703</v>
      </c>
      <c r="D2616" s="3" t="s">
        <v>714</v>
      </c>
      <c r="E2616" s="3" t="s">
        <v>751</v>
      </c>
      <c r="F2616" s="3" t="s">
        <v>711</v>
      </c>
      <c r="G2616" s="50">
        <v>1</v>
      </c>
      <c r="H2616" s="3" t="s">
        <v>686</v>
      </c>
      <c r="I2616" s="3" t="s">
        <v>709</v>
      </c>
      <c r="J2616" s="33" t="s">
        <v>7</v>
      </c>
      <c r="K2616" s="3" t="s">
        <v>668</v>
      </c>
      <c r="L2616" s="34">
        <v>45345</v>
      </c>
      <c r="M2616" s="3" t="s">
        <v>11</v>
      </c>
      <c r="N2616" s="3" t="s">
        <v>662</v>
      </c>
      <c r="O2616" s="35">
        <v>0</v>
      </c>
      <c r="P2616" s="3" t="s">
        <v>664</v>
      </c>
      <c r="Q2616" s="3" t="s">
        <v>8</v>
      </c>
      <c r="R2616" s="3" t="s">
        <v>1409</v>
      </c>
      <c r="S2616" s="3" t="s">
        <v>1732</v>
      </c>
      <c r="T2616" s="3" t="str">
        <f t="shared" si="94"/>
        <v>MUJER</v>
      </c>
      <c r="U2616" s="48"/>
      <c r="V2616" s="3" t="s">
        <v>1599</v>
      </c>
      <c r="AA2616" s="3" t="str">
        <f t="shared" si="93"/>
        <v>MUJERMUJERTRAYECTORIA LABORALDESCANSOCONJUNTOBASICO MODA</v>
      </c>
    </row>
    <row r="2617" spans="1:27">
      <c r="A2617" s="3">
        <v>256550</v>
      </c>
      <c r="B2617" s="3" t="s">
        <v>10</v>
      </c>
      <c r="C2617" s="3" t="s">
        <v>703</v>
      </c>
      <c r="D2617" s="3" t="s">
        <v>714</v>
      </c>
      <c r="E2617" s="3" t="s">
        <v>751</v>
      </c>
      <c r="F2617" s="3" t="s">
        <v>711</v>
      </c>
      <c r="G2617" s="50">
        <v>1</v>
      </c>
      <c r="H2617" s="3" t="s">
        <v>687</v>
      </c>
      <c r="I2617" s="3" t="s">
        <v>709</v>
      </c>
      <c r="J2617" s="33" t="s">
        <v>7</v>
      </c>
      <c r="K2617" s="3" t="s">
        <v>668</v>
      </c>
      <c r="L2617" s="34">
        <v>45345</v>
      </c>
      <c r="M2617" s="3" t="s">
        <v>11</v>
      </c>
      <c r="N2617" s="3" t="s">
        <v>662</v>
      </c>
      <c r="O2617" s="35">
        <v>0</v>
      </c>
      <c r="P2617" s="3" t="s">
        <v>664</v>
      </c>
      <c r="Q2617" s="3" t="s">
        <v>8</v>
      </c>
      <c r="R2617" s="3" t="s">
        <v>1409</v>
      </c>
      <c r="S2617" s="3" t="s">
        <v>1732</v>
      </c>
      <c r="T2617" s="3" t="str">
        <f t="shared" si="94"/>
        <v>MUJER</v>
      </c>
      <c r="U2617" s="48"/>
      <c r="V2617" s="3" t="s">
        <v>1599</v>
      </c>
      <c r="AA2617" s="3" t="str">
        <f t="shared" si="93"/>
        <v>MUJERMUJERTRAYECTORIA LABORALDESCANSOCONJUNTOBASICO MODA</v>
      </c>
    </row>
    <row r="2618" spans="1:27">
      <c r="A2618" s="3">
        <v>256550</v>
      </c>
      <c r="B2618" s="3" t="s">
        <v>10</v>
      </c>
      <c r="C2618" s="3" t="s">
        <v>703</v>
      </c>
      <c r="D2618" s="3" t="s">
        <v>714</v>
      </c>
      <c r="E2618" s="3" t="s">
        <v>751</v>
      </c>
      <c r="F2618" s="3" t="s">
        <v>711</v>
      </c>
      <c r="G2618" s="50">
        <v>1</v>
      </c>
      <c r="H2618" s="3" t="s">
        <v>688</v>
      </c>
      <c r="I2618" s="3" t="s">
        <v>709</v>
      </c>
      <c r="J2618" s="33" t="s">
        <v>7</v>
      </c>
      <c r="K2618" s="3" t="s">
        <v>668</v>
      </c>
      <c r="L2618" s="34">
        <v>45345</v>
      </c>
      <c r="M2618" s="3" t="s">
        <v>11</v>
      </c>
      <c r="N2618" s="3" t="s">
        <v>662</v>
      </c>
      <c r="O2618" s="35">
        <v>0</v>
      </c>
      <c r="P2618" s="3" t="s">
        <v>664</v>
      </c>
      <c r="Q2618" s="3" t="s">
        <v>8</v>
      </c>
      <c r="R2618" s="3" t="s">
        <v>1409</v>
      </c>
      <c r="S2618" s="3" t="s">
        <v>1732</v>
      </c>
      <c r="T2618" s="3" t="str">
        <f t="shared" si="94"/>
        <v>MUJER</v>
      </c>
      <c r="U2618" s="48"/>
      <c r="V2618" s="3" t="s">
        <v>1599</v>
      </c>
      <c r="AA2618" s="3" t="str">
        <f t="shared" si="93"/>
        <v>MUJERMUJERTRAYECTORIA LABORALDESCANSOCONJUNTOBASICO MODA</v>
      </c>
    </row>
    <row r="2619" spans="1:27">
      <c r="A2619" s="3">
        <v>291353</v>
      </c>
      <c r="B2619" s="3" t="s">
        <v>10</v>
      </c>
      <c r="C2619" s="3" t="s">
        <v>1372</v>
      </c>
      <c r="D2619" s="3" t="s">
        <v>714</v>
      </c>
      <c r="E2619" s="3" t="s">
        <v>715</v>
      </c>
      <c r="F2619" s="3" t="s">
        <v>1373</v>
      </c>
      <c r="G2619" s="50">
        <v>2</v>
      </c>
      <c r="H2619" s="3" t="s">
        <v>7</v>
      </c>
      <c r="I2619" s="3" t="s">
        <v>7</v>
      </c>
      <c r="J2619" s="33" t="s">
        <v>7</v>
      </c>
      <c r="K2619" s="3" t="s">
        <v>668</v>
      </c>
      <c r="L2619" s="34">
        <v>45345</v>
      </c>
      <c r="M2619" s="3" t="s">
        <v>11</v>
      </c>
      <c r="N2619" s="3" t="s">
        <v>662</v>
      </c>
      <c r="O2619" s="35">
        <v>0</v>
      </c>
      <c r="P2619" s="3" t="s">
        <v>862</v>
      </c>
      <c r="Q2619" s="3" t="s">
        <v>8</v>
      </c>
      <c r="R2619" s="3" t="s">
        <v>1376</v>
      </c>
      <c r="S2619" s="3" t="s">
        <v>1732</v>
      </c>
      <c r="T2619" s="3" t="str">
        <f t="shared" si="94"/>
        <v>MUJER</v>
      </c>
      <c r="U2619" s="48"/>
      <c r="V2619" s="3" t="s">
        <v>1599</v>
      </c>
      <c r="AA2619" s="3" t="str">
        <f t="shared" si="93"/>
        <v xml:space="preserve">MUJERMUJERTRAYECTORIA LABORAL DESCANSOBATOLABASICO MODA </v>
      </c>
    </row>
    <row r="2620" spans="1:27">
      <c r="A2620" s="3">
        <v>291353</v>
      </c>
      <c r="B2620" s="3" t="s">
        <v>10</v>
      </c>
      <c r="C2620" s="3" t="s">
        <v>703</v>
      </c>
      <c r="D2620" s="3" t="s">
        <v>714</v>
      </c>
      <c r="E2620" s="3" t="s">
        <v>715</v>
      </c>
      <c r="F2620" s="3" t="s">
        <v>711</v>
      </c>
      <c r="G2620" s="50">
        <v>2</v>
      </c>
      <c r="H2620" s="3" t="s">
        <v>686</v>
      </c>
      <c r="I2620" s="3" t="s">
        <v>774</v>
      </c>
      <c r="J2620" s="33" t="s">
        <v>7</v>
      </c>
      <c r="K2620" s="3" t="s">
        <v>668</v>
      </c>
      <c r="L2620" s="34">
        <v>45345</v>
      </c>
      <c r="M2620" s="3" t="s">
        <v>11</v>
      </c>
      <c r="N2620" s="3" t="s">
        <v>662</v>
      </c>
      <c r="O2620" s="35">
        <v>0</v>
      </c>
      <c r="P2620" s="3" t="s">
        <v>664</v>
      </c>
      <c r="Q2620" s="3" t="s">
        <v>8</v>
      </c>
      <c r="R2620" s="3" t="s">
        <v>1408</v>
      </c>
      <c r="S2620" s="3" t="s">
        <v>1732</v>
      </c>
      <c r="T2620" s="3" t="str">
        <f t="shared" si="94"/>
        <v>MUJER</v>
      </c>
      <c r="U2620" s="48"/>
      <c r="V2620" s="3" t="s">
        <v>1599</v>
      </c>
      <c r="AA2620" s="3" t="str">
        <f t="shared" si="93"/>
        <v>MUJERMUJERTRAYECTORIA LABORALDESCANSOBATOLABASICO MODA</v>
      </c>
    </row>
    <row r="2621" spans="1:27">
      <c r="A2621" s="3">
        <v>291353</v>
      </c>
      <c r="B2621" s="3" t="s">
        <v>10</v>
      </c>
      <c r="C2621" s="3" t="s">
        <v>703</v>
      </c>
      <c r="D2621" s="3" t="s">
        <v>714</v>
      </c>
      <c r="E2621" s="3" t="s">
        <v>715</v>
      </c>
      <c r="F2621" s="3" t="s">
        <v>711</v>
      </c>
      <c r="G2621" s="50">
        <v>2</v>
      </c>
      <c r="H2621" s="3" t="s">
        <v>687</v>
      </c>
      <c r="I2621" s="3" t="s">
        <v>774</v>
      </c>
      <c r="J2621" s="33" t="s">
        <v>7</v>
      </c>
      <c r="K2621" s="3" t="s">
        <v>668</v>
      </c>
      <c r="L2621" s="34">
        <v>45345</v>
      </c>
      <c r="M2621" s="3" t="s">
        <v>11</v>
      </c>
      <c r="N2621" s="3" t="s">
        <v>662</v>
      </c>
      <c r="O2621" s="35">
        <v>0</v>
      </c>
      <c r="P2621" s="3" t="s">
        <v>664</v>
      </c>
      <c r="Q2621" s="3" t="s">
        <v>8</v>
      </c>
      <c r="R2621" s="3" t="s">
        <v>1408</v>
      </c>
      <c r="S2621" s="3" t="s">
        <v>1732</v>
      </c>
      <c r="T2621" s="3" t="str">
        <f t="shared" si="94"/>
        <v>MUJER</v>
      </c>
      <c r="U2621" s="48"/>
      <c r="V2621" s="3" t="s">
        <v>1599</v>
      </c>
      <c r="AA2621" s="3" t="str">
        <f t="shared" si="93"/>
        <v>MUJERMUJERTRAYECTORIA LABORALDESCANSOBATOLABASICO MODA</v>
      </c>
    </row>
    <row r="2622" spans="1:27">
      <c r="A2622" s="3">
        <v>291353</v>
      </c>
      <c r="B2622" s="3" t="s">
        <v>10</v>
      </c>
      <c r="C2622" s="3" t="s">
        <v>703</v>
      </c>
      <c r="D2622" s="3" t="s">
        <v>714</v>
      </c>
      <c r="E2622" s="3" t="s">
        <v>715</v>
      </c>
      <c r="F2622" s="3" t="s">
        <v>711</v>
      </c>
      <c r="G2622" s="50">
        <v>2</v>
      </c>
      <c r="H2622" s="3" t="s">
        <v>688</v>
      </c>
      <c r="I2622" s="3" t="s">
        <v>774</v>
      </c>
      <c r="J2622" s="33" t="s">
        <v>7</v>
      </c>
      <c r="K2622" s="3" t="s">
        <v>668</v>
      </c>
      <c r="L2622" s="34">
        <v>45345</v>
      </c>
      <c r="M2622" s="3" t="s">
        <v>11</v>
      </c>
      <c r="N2622" s="3" t="s">
        <v>662</v>
      </c>
      <c r="O2622" s="35">
        <v>0</v>
      </c>
      <c r="P2622" s="3" t="s">
        <v>664</v>
      </c>
      <c r="Q2622" s="3" t="s">
        <v>8</v>
      </c>
      <c r="R2622" s="3" t="s">
        <v>1408</v>
      </c>
      <c r="S2622" s="3" t="s">
        <v>1732</v>
      </c>
      <c r="T2622" s="3" t="str">
        <f t="shared" si="94"/>
        <v>MUJER</v>
      </c>
      <c r="U2622" s="48"/>
      <c r="V2622" s="3" t="s">
        <v>1599</v>
      </c>
      <c r="AA2622" s="3" t="str">
        <f t="shared" si="93"/>
        <v>MUJERMUJERTRAYECTORIA LABORALDESCANSOBATOLABASICO MODA</v>
      </c>
    </row>
    <row r="2623" spans="1:27">
      <c r="A2623" s="3">
        <v>291353</v>
      </c>
      <c r="B2623" s="3" t="s">
        <v>10</v>
      </c>
      <c r="C2623" s="3" t="s">
        <v>703</v>
      </c>
      <c r="D2623" s="3" t="s">
        <v>714</v>
      </c>
      <c r="E2623" s="3" t="s">
        <v>715</v>
      </c>
      <c r="F2623" s="3" t="s">
        <v>711</v>
      </c>
      <c r="G2623" s="50">
        <v>2</v>
      </c>
      <c r="H2623" s="3" t="s">
        <v>689</v>
      </c>
      <c r="I2623" s="3" t="s">
        <v>774</v>
      </c>
      <c r="J2623" s="33" t="s">
        <v>7</v>
      </c>
      <c r="K2623" s="3" t="s">
        <v>668</v>
      </c>
      <c r="L2623" s="34">
        <v>45345</v>
      </c>
      <c r="M2623" s="3" t="s">
        <v>11</v>
      </c>
      <c r="N2623" s="3" t="s">
        <v>662</v>
      </c>
      <c r="O2623" s="35">
        <v>0</v>
      </c>
      <c r="P2623" s="3" t="s">
        <v>664</v>
      </c>
      <c r="Q2623" s="3" t="s">
        <v>8</v>
      </c>
      <c r="R2623" s="3" t="s">
        <v>1408</v>
      </c>
      <c r="S2623" s="3" t="s">
        <v>1732</v>
      </c>
      <c r="T2623" s="3" t="str">
        <f t="shared" si="94"/>
        <v>MUJER</v>
      </c>
      <c r="U2623" s="48"/>
      <c r="V2623" s="3" t="s">
        <v>1599</v>
      </c>
      <c r="AA2623" s="3" t="str">
        <f t="shared" ref="AA2623:AA2686" si="95">+CONCATENATE(T2623,B2623,C2623,D2623,E2623,F2623)</f>
        <v>MUJERMUJERTRAYECTORIA LABORALDESCANSOBATOLABASICO MODA</v>
      </c>
    </row>
    <row r="2624" spans="1:27">
      <c r="A2624" s="3">
        <v>291353</v>
      </c>
      <c r="B2624" s="3" t="s">
        <v>10</v>
      </c>
      <c r="C2624" s="3" t="s">
        <v>703</v>
      </c>
      <c r="D2624" s="3" t="s">
        <v>714</v>
      </c>
      <c r="E2624" s="3" t="s">
        <v>715</v>
      </c>
      <c r="F2624" s="3" t="s">
        <v>711</v>
      </c>
      <c r="G2624" s="50">
        <v>2</v>
      </c>
      <c r="H2624" s="3" t="s">
        <v>690</v>
      </c>
      <c r="I2624" s="3" t="s">
        <v>774</v>
      </c>
      <c r="J2624" s="33" t="s">
        <v>7</v>
      </c>
      <c r="K2624" s="3" t="s">
        <v>668</v>
      </c>
      <c r="L2624" s="34">
        <v>45345</v>
      </c>
      <c r="M2624" s="3" t="s">
        <v>11</v>
      </c>
      <c r="N2624" s="3" t="s">
        <v>662</v>
      </c>
      <c r="O2624" s="35">
        <v>0</v>
      </c>
      <c r="P2624" s="3" t="s">
        <v>664</v>
      </c>
      <c r="Q2624" s="3" t="s">
        <v>8</v>
      </c>
      <c r="R2624" s="3" t="s">
        <v>1408</v>
      </c>
      <c r="S2624" s="3" t="s">
        <v>1732</v>
      </c>
      <c r="T2624" s="3" t="str">
        <f t="shared" si="94"/>
        <v>MUJER</v>
      </c>
      <c r="U2624" s="48"/>
      <c r="V2624" s="3" t="s">
        <v>1599</v>
      </c>
      <c r="AA2624" s="3" t="str">
        <f t="shared" si="95"/>
        <v>MUJERMUJERTRAYECTORIA LABORALDESCANSOBATOLABASICO MODA</v>
      </c>
    </row>
    <row r="2625" spans="1:27">
      <c r="A2625" s="3">
        <v>291353</v>
      </c>
      <c r="B2625" s="3" t="s">
        <v>10</v>
      </c>
      <c r="C2625" s="3" t="s">
        <v>703</v>
      </c>
      <c r="D2625" s="3" t="s">
        <v>714</v>
      </c>
      <c r="E2625" s="3" t="s">
        <v>715</v>
      </c>
      <c r="F2625" s="3" t="s">
        <v>711</v>
      </c>
      <c r="G2625" s="50">
        <v>2</v>
      </c>
      <c r="H2625" s="3" t="s">
        <v>687</v>
      </c>
      <c r="I2625" s="3" t="s">
        <v>755</v>
      </c>
      <c r="J2625" s="33" t="s">
        <v>7</v>
      </c>
      <c r="K2625" s="3" t="s">
        <v>668</v>
      </c>
      <c r="L2625" s="34">
        <v>45345</v>
      </c>
      <c r="M2625" s="3" t="s">
        <v>11</v>
      </c>
      <c r="N2625" s="3" t="s">
        <v>662</v>
      </c>
      <c r="O2625" s="35">
        <v>0</v>
      </c>
      <c r="P2625" s="3" t="s">
        <v>664</v>
      </c>
      <c r="Q2625" s="3" t="s">
        <v>8</v>
      </c>
      <c r="R2625" s="3" t="s">
        <v>1408</v>
      </c>
      <c r="S2625" s="3" t="s">
        <v>1732</v>
      </c>
      <c r="T2625" s="3" t="str">
        <f t="shared" si="94"/>
        <v>MUJER</v>
      </c>
      <c r="U2625" s="48"/>
      <c r="V2625" s="3" t="s">
        <v>1599</v>
      </c>
      <c r="AA2625" s="3" t="str">
        <f t="shared" si="95"/>
        <v>MUJERMUJERTRAYECTORIA LABORALDESCANSOBATOLABASICO MODA</v>
      </c>
    </row>
    <row r="2626" spans="1:27">
      <c r="A2626" s="3">
        <v>291353</v>
      </c>
      <c r="B2626" s="3" t="s">
        <v>10</v>
      </c>
      <c r="C2626" s="3" t="s">
        <v>703</v>
      </c>
      <c r="D2626" s="3" t="s">
        <v>714</v>
      </c>
      <c r="E2626" s="3" t="s">
        <v>715</v>
      </c>
      <c r="F2626" s="3" t="s">
        <v>711</v>
      </c>
      <c r="G2626" s="50">
        <v>2</v>
      </c>
      <c r="H2626" s="3" t="s">
        <v>689</v>
      </c>
      <c r="I2626" s="3" t="s">
        <v>755</v>
      </c>
      <c r="J2626" s="33" t="s">
        <v>7</v>
      </c>
      <c r="K2626" s="3" t="s">
        <v>668</v>
      </c>
      <c r="L2626" s="34">
        <v>45345</v>
      </c>
      <c r="M2626" s="3" t="s">
        <v>11</v>
      </c>
      <c r="N2626" s="3" t="s">
        <v>662</v>
      </c>
      <c r="O2626" s="35">
        <v>0</v>
      </c>
      <c r="P2626" s="3" t="s">
        <v>664</v>
      </c>
      <c r="Q2626" s="3" t="s">
        <v>8</v>
      </c>
      <c r="R2626" s="3" t="s">
        <v>1408</v>
      </c>
      <c r="S2626" s="3" t="s">
        <v>1732</v>
      </c>
      <c r="T2626" s="3" t="str">
        <f t="shared" si="94"/>
        <v>MUJER</v>
      </c>
      <c r="U2626" s="48"/>
      <c r="V2626" s="3" t="s">
        <v>1599</v>
      </c>
      <c r="AA2626" s="3" t="str">
        <f t="shared" si="95"/>
        <v>MUJERMUJERTRAYECTORIA LABORALDESCANSOBATOLABASICO MODA</v>
      </c>
    </row>
    <row r="2627" spans="1:27">
      <c r="A2627" s="3">
        <v>294454</v>
      </c>
      <c r="B2627" s="3" t="s">
        <v>10</v>
      </c>
      <c r="C2627" s="3" t="s">
        <v>1372</v>
      </c>
      <c r="D2627" s="3" t="s">
        <v>714</v>
      </c>
      <c r="E2627" s="3" t="s">
        <v>715</v>
      </c>
      <c r="F2627" s="3" t="s">
        <v>1373</v>
      </c>
      <c r="G2627" s="50">
        <v>3</v>
      </c>
      <c r="H2627" s="3" t="s">
        <v>7</v>
      </c>
      <c r="I2627" s="3" t="s">
        <v>7</v>
      </c>
      <c r="J2627" s="33" t="s">
        <v>7</v>
      </c>
      <c r="K2627" s="3" t="s">
        <v>668</v>
      </c>
      <c r="L2627" s="34">
        <v>45345</v>
      </c>
      <c r="M2627" s="3" t="s">
        <v>11</v>
      </c>
      <c r="N2627" s="3" t="s">
        <v>662</v>
      </c>
      <c r="O2627" s="35">
        <v>0</v>
      </c>
      <c r="P2627" s="3" t="s">
        <v>862</v>
      </c>
      <c r="Q2627" s="3" t="s">
        <v>8</v>
      </c>
      <c r="R2627" s="3" t="s">
        <v>1376</v>
      </c>
      <c r="S2627" s="3" t="s">
        <v>1732</v>
      </c>
      <c r="T2627" s="3" t="str">
        <f t="shared" si="94"/>
        <v>MUJER</v>
      </c>
      <c r="U2627" s="48"/>
      <c r="V2627" s="3" t="s">
        <v>1599</v>
      </c>
      <c r="AA2627" s="3" t="str">
        <f t="shared" si="95"/>
        <v xml:space="preserve">MUJERMUJERTRAYECTORIA LABORAL DESCANSOBATOLABASICO MODA </v>
      </c>
    </row>
    <row r="2628" spans="1:27">
      <c r="A2628" s="3">
        <v>294454</v>
      </c>
      <c r="B2628" s="3" t="s">
        <v>10</v>
      </c>
      <c r="C2628" s="3" t="s">
        <v>703</v>
      </c>
      <c r="D2628" s="3" t="s">
        <v>714</v>
      </c>
      <c r="E2628" s="3" t="s">
        <v>715</v>
      </c>
      <c r="F2628" s="3" t="s">
        <v>711</v>
      </c>
      <c r="G2628" s="50">
        <v>3</v>
      </c>
      <c r="H2628" s="3" t="s">
        <v>686</v>
      </c>
      <c r="I2628" s="3" t="s">
        <v>774</v>
      </c>
      <c r="J2628" s="33" t="s">
        <v>7</v>
      </c>
      <c r="K2628" s="3" t="s">
        <v>668</v>
      </c>
      <c r="L2628" s="34">
        <v>45345</v>
      </c>
      <c r="M2628" s="3" t="s">
        <v>11</v>
      </c>
      <c r="N2628" s="3" t="s">
        <v>662</v>
      </c>
      <c r="O2628" s="35">
        <v>0</v>
      </c>
      <c r="P2628" s="3" t="s">
        <v>664</v>
      </c>
      <c r="Q2628" s="3" t="s">
        <v>8</v>
      </c>
      <c r="R2628" s="3" t="s">
        <v>1408</v>
      </c>
      <c r="S2628" s="3" t="s">
        <v>1732</v>
      </c>
      <c r="T2628" s="3" t="str">
        <f t="shared" si="94"/>
        <v>MUJER</v>
      </c>
      <c r="U2628" s="48"/>
      <c r="V2628" s="3" t="s">
        <v>1599</v>
      </c>
      <c r="AA2628" s="3" t="str">
        <f t="shared" si="95"/>
        <v>MUJERMUJERTRAYECTORIA LABORALDESCANSOBATOLABASICO MODA</v>
      </c>
    </row>
    <row r="2629" spans="1:27">
      <c r="A2629" s="3">
        <v>294454</v>
      </c>
      <c r="B2629" s="3" t="s">
        <v>10</v>
      </c>
      <c r="C2629" s="3" t="s">
        <v>703</v>
      </c>
      <c r="D2629" s="3" t="s">
        <v>714</v>
      </c>
      <c r="E2629" s="3" t="s">
        <v>715</v>
      </c>
      <c r="F2629" s="3" t="s">
        <v>711</v>
      </c>
      <c r="G2629" s="50">
        <v>3</v>
      </c>
      <c r="H2629" s="3" t="s">
        <v>687</v>
      </c>
      <c r="I2629" s="3" t="s">
        <v>774</v>
      </c>
      <c r="J2629" s="33" t="s">
        <v>7</v>
      </c>
      <c r="K2629" s="3" t="s">
        <v>668</v>
      </c>
      <c r="L2629" s="34">
        <v>45345</v>
      </c>
      <c r="M2629" s="3" t="s">
        <v>11</v>
      </c>
      <c r="N2629" s="3" t="s">
        <v>662</v>
      </c>
      <c r="O2629" s="35">
        <v>0</v>
      </c>
      <c r="P2629" s="3" t="s">
        <v>664</v>
      </c>
      <c r="Q2629" s="3" t="s">
        <v>8</v>
      </c>
      <c r="R2629" s="3" t="s">
        <v>1408</v>
      </c>
      <c r="S2629" s="3" t="s">
        <v>1732</v>
      </c>
      <c r="T2629" s="3" t="str">
        <f t="shared" si="94"/>
        <v>MUJER</v>
      </c>
      <c r="U2629" s="48"/>
      <c r="V2629" s="3" t="s">
        <v>1599</v>
      </c>
      <c r="AA2629" s="3" t="str">
        <f t="shared" si="95"/>
        <v>MUJERMUJERTRAYECTORIA LABORALDESCANSOBATOLABASICO MODA</v>
      </c>
    </row>
    <row r="2630" spans="1:27">
      <c r="A2630" s="3">
        <v>294454</v>
      </c>
      <c r="B2630" s="3" t="s">
        <v>10</v>
      </c>
      <c r="C2630" s="3" t="s">
        <v>703</v>
      </c>
      <c r="D2630" s="3" t="s">
        <v>714</v>
      </c>
      <c r="E2630" s="3" t="s">
        <v>715</v>
      </c>
      <c r="F2630" s="3" t="s">
        <v>711</v>
      </c>
      <c r="G2630" s="50">
        <v>3</v>
      </c>
      <c r="H2630" s="3" t="s">
        <v>688</v>
      </c>
      <c r="I2630" s="3" t="s">
        <v>774</v>
      </c>
      <c r="J2630" s="33" t="s">
        <v>7</v>
      </c>
      <c r="K2630" s="3" t="s">
        <v>668</v>
      </c>
      <c r="L2630" s="34">
        <v>45345</v>
      </c>
      <c r="M2630" s="3" t="s">
        <v>11</v>
      </c>
      <c r="N2630" s="3" t="s">
        <v>662</v>
      </c>
      <c r="O2630" s="35">
        <v>0</v>
      </c>
      <c r="P2630" s="3" t="s">
        <v>664</v>
      </c>
      <c r="Q2630" s="3" t="s">
        <v>8</v>
      </c>
      <c r="R2630" s="3" t="s">
        <v>1408</v>
      </c>
      <c r="S2630" s="3" t="s">
        <v>1732</v>
      </c>
      <c r="T2630" s="3" t="str">
        <f t="shared" si="94"/>
        <v>MUJER</v>
      </c>
      <c r="U2630" s="48"/>
      <c r="V2630" s="3" t="s">
        <v>1599</v>
      </c>
      <c r="AA2630" s="3" t="str">
        <f t="shared" si="95"/>
        <v>MUJERMUJERTRAYECTORIA LABORALDESCANSOBATOLABASICO MODA</v>
      </c>
    </row>
    <row r="2631" spans="1:27">
      <c r="A2631" s="3">
        <v>294454</v>
      </c>
      <c r="B2631" s="3" t="s">
        <v>10</v>
      </c>
      <c r="C2631" s="3" t="s">
        <v>703</v>
      </c>
      <c r="D2631" s="3" t="s">
        <v>714</v>
      </c>
      <c r="E2631" s="3" t="s">
        <v>715</v>
      </c>
      <c r="F2631" s="3" t="s">
        <v>711</v>
      </c>
      <c r="G2631" s="50">
        <v>3</v>
      </c>
      <c r="H2631" s="3" t="s">
        <v>689</v>
      </c>
      <c r="I2631" s="3" t="s">
        <v>774</v>
      </c>
      <c r="J2631" s="33" t="s">
        <v>7</v>
      </c>
      <c r="K2631" s="3" t="s">
        <v>668</v>
      </c>
      <c r="L2631" s="34">
        <v>45345</v>
      </c>
      <c r="M2631" s="3" t="s">
        <v>11</v>
      </c>
      <c r="N2631" s="3" t="s">
        <v>662</v>
      </c>
      <c r="O2631" s="35">
        <v>0</v>
      </c>
      <c r="P2631" s="3" t="s">
        <v>664</v>
      </c>
      <c r="Q2631" s="3" t="s">
        <v>8</v>
      </c>
      <c r="R2631" s="3" t="s">
        <v>1408</v>
      </c>
      <c r="S2631" s="3" t="s">
        <v>1732</v>
      </c>
      <c r="T2631" s="3" t="str">
        <f t="shared" si="94"/>
        <v>MUJER</v>
      </c>
      <c r="U2631" s="48"/>
      <c r="V2631" s="3" t="s">
        <v>1599</v>
      </c>
      <c r="AA2631" s="3" t="str">
        <f t="shared" si="95"/>
        <v>MUJERMUJERTRAYECTORIA LABORALDESCANSOBATOLABASICO MODA</v>
      </c>
    </row>
    <row r="2632" spans="1:27">
      <c r="A2632" s="3">
        <v>294454</v>
      </c>
      <c r="B2632" s="3" t="s">
        <v>10</v>
      </c>
      <c r="C2632" s="3" t="s">
        <v>703</v>
      </c>
      <c r="D2632" s="3" t="s">
        <v>714</v>
      </c>
      <c r="E2632" s="3" t="s">
        <v>715</v>
      </c>
      <c r="F2632" s="3" t="s">
        <v>711</v>
      </c>
      <c r="G2632" s="50">
        <v>3</v>
      </c>
      <c r="H2632" s="3" t="s">
        <v>690</v>
      </c>
      <c r="I2632" s="3" t="s">
        <v>774</v>
      </c>
      <c r="J2632" s="33" t="s">
        <v>7</v>
      </c>
      <c r="K2632" s="3" t="s">
        <v>668</v>
      </c>
      <c r="L2632" s="34">
        <v>45345</v>
      </c>
      <c r="M2632" s="3" t="s">
        <v>11</v>
      </c>
      <c r="N2632" s="3" t="s">
        <v>662</v>
      </c>
      <c r="O2632" s="35">
        <v>0</v>
      </c>
      <c r="P2632" s="3" t="s">
        <v>664</v>
      </c>
      <c r="Q2632" s="3" t="s">
        <v>8</v>
      </c>
      <c r="R2632" s="3" t="s">
        <v>1408</v>
      </c>
      <c r="S2632" s="3" t="s">
        <v>1732</v>
      </c>
      <c r="T2632" s="3" t="str">
        <f t="shared" si="94"/>
        <v>MUJER</v>
      </c>
      <c r="U2632" s="48"/>
      <c r="V2632" s="3" t="s">
        <v>1599</v>
      </c>
      <c r="AA2632" s="3" t="str">
        <f t="shared" si="95"/>
        <v>MUJERMUJERTRAYECTORIA LABORALDESCANSOBATOLABASICO MODA</v>
      </c>
    </row>
    <row r="2633" spans="1:27">
      <c r="A2633" s="3">
        <v>294454</v>
      </c>
      <c r="B2633" s="3" t="s">
        <v>10</v>
      </c>
      <c r="C2633" s="3" t="s">
        <v>703</v>
      </c>
      <c r="D2633" s="3" t="s">
        <v>714</v>
      </c>
      <c r="E2633" s="3" t="s">
        <v>715</v>
      </c>
      <c r="F2633" s="3" t="s">
        <v>711</v>
      </c>
      <c r="G2633" s="50">
        <v>3</v>
      </c>
      <c r="H2633" s="3" t="s">
        <v>686</v>
      </c>
      <c r="I2633" s="3" t="s">
        <v>755</v>
      </c>
      <c r="J2633" s="33" t="s">
        <v>7</v>
      </c>
      <c r="K2633" s="3" t="s">
        <v>668</v>
      </c>
      <c r="L2633" s="34">
        <v>45345</v>
      </c>
      <c r="M2633" s="3" t="s">
        <v>11</v>
      </c>
      <c r="N2633" s="3" t="s">
        <v>662</v>
      </c>
      <c r="O2633" s="35">
        <v>0</v>
      </c>
      <c r="P2633" s="3" t="s">
        <v>664</v>
      </c>
      <c r="Q2633" s="3" t="s">
        <v>8</v>
      </c>
      <c r="R2633" s="3" t="s">
        <v>1408</v>
      </c>
      <c r="S2633" s="3" t="s">
        <v>1732</v>
      </c>
      <c r="T2633" s="3" t="str">
        <f t="shared" si="94"/>
        <v>MUJER</v>
      </c>
      <c r="U2633" s="48"/>
      <c r="V2633" s="3" t="s">
        <v>1599</v>
      </c>
      <c r="AA2633" s="3" t="str">
        <f t="shared" si="95"/>
        <v>MUJERMUJERTRAYECTORIA LABORALDESCANSOBATOLABASICO MODA</v>
      </c>
    </row>
    <row r="2634" spans="1:27">
      <c r="A2634" s="3">
        <v>294454</v>
      </c>
      <c r="B2634" s="3" t="s">
        <v>10</v>
      </c>
      <c r="C2634" s="3" t="s">
        <v>703</v>
      </c>
      <c r="D2634" s="3" t="s">
        <v>714</v>
      </c>
      <c r="E2634" s="3" t="s">
        <v>715</v>
      </c>
      <c r="F2634" s="3" t="s">
        <v>711</v>
      </c>
      <c r="G2634" s="50">
        <v>3</v>
      </c>
      <c r="H2634" s="3" t="s">
        <v>688</v>
      </c>
      <c r="I2634" s="3" t="s">
        <v>755</v>
      </c>
      <c r="J2634" s="33" t="s">
        <v>7</v>
      </c>
      <c r="K2634" s="3" t="s">
        <v>668</v>
      </c>
      <c r="L2634" s="34">
        <v>45345</v>
      </c>
      <c r="M2634" s="3" t="s">
        <v>11</v>
      </c>
      <c r="N2634" s="3" t="s">
        <v>662</v>
      </c>
      <c r="O2634" s="35">
        <v>0</v>
      </c>
      <c r="P2634" s="3" t="s">
        <v>664</v>
      </c>
      <c r="Q2634" s="3" t="s">
        <v>8</v>
      </c>
      <c r="R2634" s="3" t="s">
        <v>1408</v>
      </c>
      <c r="S2634" s="3" t="s">
        <v>1732</v>
      </c>
      <c r="T2634" s="3" t="str">
        <f t="shared" si="94"/>
        <v>MUJER</v>
      </c>
      <c r="U2634" s="48"/>
      <c r="V2634" s="3" t="s">
        <v>1599</v>
      </c>
      <c r="AA2634" s="3" t="str">
        <f t="shared" si="95"/>
        <v>MUJERMUJERTRAYECTORIA LABORALDESCANSOBATOLABASICO MODA</v>
      </c>
    </row>
    <row r="2635" spans="1:27">
      <c r="A2635" s="3">
        <v>294454</v>
      </c>
      <c r="B2635" s="3" t="s">
        <v>10</v>
      </c>
      <c r="C2635" s="3" t="s">
        <v>703</v>
      </c>
      <c r="D2635" s="3" t="s">
        <v>714</v>
      </c>
      <c r="E2635" s="3" t="s">
        <v>715</v>
      </c>
      <c r="F2635" s="3" t="s">
        <v>711</v>
      </c>
      <c r="G2635" s="50">
        <v>3</v>
      </c>
      <c r="H2635" s="3" t="s">
        <v>689</v>
      </c>
      <c r="I2635" s="3" t="s">
        <v>755</v>
      </c>
      <c r="J2635" s="33" t="s">
        <v>7</v>
      </c>
      <c r="K2635" s="3" t="s">
        <v>668</v>
      </c>
      <c r="L2635" s="34">
        <v>45345</v>
      </c>
      <c r="M2635" s="3" t="s">
        <v>11</v>
      </c>
      <c r="N2635" s="3" t="s">
        <v>662</v>
      </c>
      <c r="O2635" s="35">
        <v>0</v>
      </c>
      <c r="P2635" s="3" t="s">
        <v>664</v>
      </c>
      <c r="Q2635" s="3" t="s">
        <v>8</v>
      </c>
      <c r="R2635" s="3" t="s">
        <v>1408</v>
      </c>
      <c r="S2635" s="3" t="s">
        <v>1732</v>
      </c>
      <c r="T2635" s="3" t="str">
        <f t="shared" si="94"/>
        <v>MUJER</v>
      </c>
      <c r="U2635" s="48"/>
      <c r="V2635" s="3" t="s">
        <v>1599</v>
      </c>
      <c r="AA2635" s="3" t="str">
        <f t="shared" si="95"/>
        <v>MUJERMUJERTRAYECTORIA LABORALDESCANSOBATOLABASICO MODA</v>
      </c>
    </row>
    <row r="2636" spans="1:27">
      <c r="A2636" s="3">
        <v>294454</v>
      </c>
      <c r="B2636" s="3" t="s">
        <v>10</v>
      </c>
      <c r="C2636" s="3" t="s">
        <v>703</v>
      </c>
      <c r="D2636" s="3" t="s">
        <v>714</v>
      </c>
      <c r="E2636" s="3" t="s">
        <v>715</v>
      </c>
      <c r="F2636" s="3" t="s">
        <v>711</v>
      </c>
      <c r="G2636" s="50">
        <v>3</v>
      </c>
      <c r="H2636" s="3" t="s">
        <v>690</v>
      </c>
      <c r="I2636" s="3" t="s">
        <v>755</v>
      </c>
      <c r="J2636" s="33" t="s">
        <v>7</v>
      </c>
      <c r="K2636" s="3" t="s">
        <v>668</v>
      </c>
      <c r="L2636" s="34">
        <v>45345</v>
      </c>
      <c r="M2636" s="3" t="s">
        <v>11</v>
      </c>
      <c r="N2636" s="3" t="s">
        <v>662</v>
      </c>
      <c r="O2636" s="35">
        <v>0</v>
      </c>
      <c r="P2636" s="3" t="s">
        <v>664</v>
      </c>
      <c r="Q2636" s="3" t="s">
        <v>8</v>
      </c>
      <c r="R2636" s="3" t="s">
        <v>1408</v>
      </c>
      <c r="S2636" s="3" t="s">
        <v>1732</v>
      </c>
      <c r="T2636" s="3" t="str">
        <f t="shared" si="94"/>
        <v>MUJER</v>
      </c>
      <c r="U2636" s="48"/>
      <c r="V2636" s="3" t="s">
        <v>1599</v>
      </c>
      <c r="AA2636" s="3" t="str">
        <f t="shared" si="95"/>
        <v>MUJERMUJERTRAYECTORIA LABORALDESCANSOBATOLABASICO MODA</v>
      </c>
    </row>
    <row r="2637" spans="1:27">
      <c r="A2637" s="3">
        <v>296383</v>
      </c>
      <c r="B2637" s="3" t="s">
        <v>10</v>
      </c>
      <c r="C2637" s="3" t="s">
        <v>1372</v>
      </c>
      <c r="D2637" s="3" t="s">
        <v>714</v>
      </c>
      <c r="E2637" s="3" t="s">
        <v>715</v>
      </c>
      <c r="F2637" s="3" t="s">
        <v>1373</v>
      </c>
      <c r="G2637" s="50">
        <v>4</v>
      </c>
      <c r="H2637" s="3" t="s">
        <v>7</v>
      </c>
      <c r="I2637" s="3" t="s">
        <v>7</v>
      </c>
      <c r="J2637" s="33" t="s">
        <v>7</v>
      </c>
      <c r="K2637" s="3" t="s">
        <v>668</v>
      </c>
      <c r="L2637" s="34">
        <v>45345</v>
      </c>
      <c r="M2637" s="3" t="s">
        <v>11</v>
      </c>
      <c r="N2637" s="3" t="s">
        <v>662</v>
      </c>
      <c r="O2637" s="35">
        <v>0</v>
      </c>
      <c r="P2637" s="3" t="s">
        <v>862</v>
      </c>
      <c r="Q2637" s="3" t="s">
        <v>8</v>
      </c>
      <c r="R2637" s="3" t="s">
        <v>1376</v>
      </c>
      <c r="S2637" s="3" t="s">
        <v>1732</v>
      </c>
      <c r="T2637" s="3" t="str">
        <f t="shared" ref="T2637:T2700" si="96">+IF(B2637="NINA","INFANTIL",IF(B2637="NINO","INFANTIL",IF(B2637="BEBITA","INFANTIL",IF(B2637="BEBITO","INFANTIL",IF(B2637="BEBE","INFANTIL",IF(B2637="HOGAR","HOGAR Y COMPLEMENTOS",IF(B2637="COMPLEMENTOS","HOGAR Y COMPLEMENTOS",IF(B2637="COLEGIAL","HOGAR Y COMPLEMENTOS",IF(B2637="INT MUJER","INTERIOR",IF(B2637="INT HOMBRE","INTERIOR",IF(B2637="INT NINA","INTERIOR",IF(B2637="INT NINO","INTERIOR",IF(B2637="INT BEBITA","INTERIOR",IF(B2637="INT BEBITO","INTERIOR",IF(B2637="MUJER","MUJER",IF(B2637="HOMBRE","HOMBRE",""))))))))))))))))</f>
        <v>MUJER</v>
      </c>
      <c r="U2637" s="48"/>
      <c r="V2637" s="3" t="s">
        <v>1599</v>
      </c>
      <c r="AA2637" s="3" t="str">
        <f t="shared" si="95"/>
        <v xml:space="preserve">MUJERMUJERTRAYECTORIA LABORAL DESCANSOBATOLABASICO MODA </v>
      </c>
    </row>
    <row r="2638" spans="1:27">
      <c r="A2638" s="3">
        <v>296383</v>
      </c>
      <c r="B2638" s="3" t="s">
        <v>10</v>
      </c>
      <c r="C2638" s="3" t="s">
        <v>703</v>
      </c>
      <c r="D2638" s="3" t="s">
        <v>714</v>
      </c>
      <c r="E2638" s="3" t="s">
        <v>715</v>
      </c>
      <c r="F2638" s="3" t="s">
        <v>711</v>
      </c>
      <c r="G2638" s="50">
        <v>3</v>
      </c>
      <c r="H2638" s="3" t="s">
        <v>686</v>
      </c>
      <c r="I2638" s="3" t="s">
        <v>774</v>
      </c>
      <c r="J2638" s="33" t="s">
        <v>7</v>
      </c>
      <c r="K2638" s="3" t="s">
        <v>668</v>
      </c>
      <c r="L2638" s="34">
        <v>45345</v>
      </c>
      <c r="M2638" s="3" t="s">
        <v>11</v>
      </c>
      <c r="N2638" s="3" t="s">
        <v>662</v>
      </c>
      <c r="O2638" s="35">
        <v>0</v>
      </c>
      <c r="P2638" s="3" t="s">
        <v>664</v>
      </c>
      <c r="Q2638" s="3" t="s">
        <v>8</v>
      </c>
      <c r="R2638" s="3" t="s">
        <v>1408</v>
      </c>
      <c r="S2638" s="3" t="s">
        <v>1732</v>
      </c>
      <c r="T2638" s="3" t="str">
        <f t="shared" si="96"/>
        <v>MUJER</v>
      </c>
      <c r="U2638" s="48"/>
      <c r="V2638" s="3" t="s">
        <v>1599</v>
      </c>
      <c r="AA2638" s="3" t="str">
        <f t="shared" si="95"/>
        <v>MUJERMUJERTRAYECTORIA LABORALDESCANSOBATOLABASICO MODA</v>
      </c>
    </row>
    <row r="2639" spans="1:27">
      <c r="A2639" s="3">
        <v>296383</v>
      </c>
      <c r="B2639" s="3" t="s">
        <v>10</v>
      </c>
      <c r="C2639" s="3" t="s">
        <v>703</v>
      </c>
      <c r="D2639" s="3" t="s">
        <v>714</v>
      </c>
      <c r="E2639" s="3" t="s">
        <v>715</v>
      </c>
      <c r="F2639" s="3" t="s">
        <v>711</v>
      </c>
      <c r="G2639" s="50">
        <v>3</v>
      </c>
      <c r="H2639" s="3" t="s">
        <v>687</v>
      </c>
      <c r="I2639" s="3" t="s">
        <v>774</v>
      </c>
      <c r="J2639" s="33" t="s">
        <v>7</v>
      </c>
      <c r="K2639" s="3" t="s">
        <v>668</v>
      </c>
      <c r="L2639" s="34">
        <v>45345</v>
      </c>
      <c r="M2639" s="3" t="s">
        <v>11</v>
      </c>
      <c r="N2639" s="3" t="s">
        <v>662</v>
      </c>
      <c r="O2639" s="35">
        <v>0</v>
      </c>
      <c r="P2639" s="3" t="s">
        <v>664</v>
      </c>
      <c r="Q2639" s="3" t="s">
        <v>8</v>
      </c>
      <c r="R2639" s="3" t="s">
        <v>1408</v>
      </c>
      <c r="S2639" s="3" t="s">
        <v>1732</v>
      </c>
      <c r="T2639" s="3" t="str">
        <f t="shared" si="96"/>
        <v>MUJER</v>
      </c>
      <c r="U2639" s="48"/>
      <c r="V2639" s="3" t="s">
        <v>1599</v>
      </c>
      <c r="AA2639" s="3" t="str">
        <f t="shared" si="95"/>
        <v>MUJERMUJERTRAYECTORIA LABORALDESCANSOBATOLABASICO MODA</v>
      </c>
    </row>
    <row r="2640" spans="1:27">
      <c r="A2640" s="3">
        <v>296383</v>
      </c>
      <c r="B2640" s="3" t="s">
        <v>10</v>
      </c>
      <c r="C2640" s="3" t="s">
        <v>703</v>
      </c>
      <c r="D2640" s="3" t="s">
        <v>714</v>
      </c>
      <c r="E2640" s="3" t="s">
        <v>715</v>
      </c>
      <c r="F2640" s="3" t="s">
        <v>711</v>
      </c>
      <c r="G2640" s="50">
        <v>3</v>
      </c>
      <c r="H2640" s="3" t="s">
        <v>688</v>
      </c>
      <c r="I2640" s="3" t="s">
        <v>774</v>
      </c>
      <c r="J2640" s="33" t="s">
        <v>7</v>
      </c>
      <c r="K2640" s="3" t="s">
        <v>668</v>
      </c>
      <c r="L2640" s="34">
        <v>45345</v>
      </c>
      <c r="M2640" s="3" t="s">
        <v>11</v>
      </c>
      <c r="N2640" s="3" t="s">
        <v>662</v>
      </c>
      <c r="O2640" s="35">
        <v>0</v>
      </c>
      <c r="P2640" s="3" t="s">
        <v>664</v>
      </c>
      <c r="Q2640" s="3" t="s">
        <v>8</v>
      </c>
      <c r="R2640" s="3" t="s">
        <v>1408</v>
      </c>
      <c r="S2640" s="3" t="s">
        <v>1732</v>
      </c>
      <c r="T2640" s="3" t="str">
        <f t="shared" si="96"/>
        <v>MUJER</v>
      </c>
      <c r="U2640" s="48"/>
      <c r="V2640" s="3" t="s">
        <v>1599</v>
      </c>
      <c r="AA2640" s="3" t="str">
        <f t="shared" si="95"/>
        <v>MUJERMUJERTRAYECTORIA LABORALDESCANSOBATOLABASICO MODA</v>
      </c>
    </row>
    <row r="2641" spans="1:27">
      <c r="A2641" s="3">
        <v>296383</v>
      </c>
      <c r="B2641" s="3" t="s">
        <v>10</v>
      </c>
      <c r="C2641" s="3" t="s">
        <v>703</v>
      </c>
      <c r="D2641" s="3" t="s">
        <v>714</v>
      </c>
      <c r="E2641" s="3" t="s">
        <v>715</v>
      </c>
      <c r="F2641" s="3" t="s">
        <v>711</v>
      </c>
      <c r="G2641" s="50">
        <v>3</v>
      </c>
      <c r="H2641" s="3" t="s">
        <v>689</v>
      </c>
      <c r="I2641" s="3" t="s">
        <v>774</v>
      </c>
      <c r="J2641" s="33" t="s">
        <v>7</v>
      </c>
      <c r="K2641" s="3" t="s">
        <v>668</v>
      </c>
      <c r="L2641" s="34">
        <v>45345</v>
      </c>
      <c r="M2641" s="3" t="s">
        <v>11</v>
      </c>
      <c r="N2641" s="3" t="s">
        <v>662</v>
      </c>
      <c r="O2641" s="35">
        <v>0</v>
      </c>
      <c r="P2641" s="3" t="s">
        <v>664</v>
      </c>
      <c r="Q2641" s="3" t="s">
        <v>8</v>
      </c>
      <c r="R2641" s="3" t="s">
        <v>1408</v>
      </c>
      <c r="S2641" s="3" t="s">
        <v>1732</v>
      </c>
      <c r="T2641" s="3" t="str">
        <f t="shared" si="96"/>
        <v>MUJER</v>
      </c>
      <c r="U2641" s="48"/>
      <c r="V2641" s="3" t="s">
        <v>1599</v>
      </c>
      <c r="AA2641" s="3" t="str">
        <f t="shared" si="95"/>
        <v>MUJERMUJERTRAYECTORIA LABORALDESCANSOBATOLABASICO MODA</v>
      </c>
    </row>
    <row r="2642" spans="1:27">
      <c r="A2642" s="3">
        <v>296383</v>
      </c>
      <c r="B2642" s="3" t="s">
        <v>10</v>
      </c>
      <c r="C2642" s="3" t="s">
        <v>703</v>
      </c>
      <c r="D2642" s="3" t="s">
        <v>714</v>
      </c>
      <c r="E2642" s="3" t="s">
        <v>715</v>
      </c>
      <c r="F2642" s="3" t="s">
        <v>711</v>
      </c>
      <c r="G2642" s="50">
        <v>3</v>
      </c>
      <c r="H2642" s="3" t="s">
        <v>690</v>
      </c>
      <c r="I2642" s="3" t="s">
        <v>774</v>
      </c>
      <c r="J2642" s="33" t="s">
        <v>7</v>
      </c>
      <c r="K2642" s="3" t="s">
        <v>668</v>
      </c>
      <c r="L2642" s="34">
        <v>45345</v>
      </c>
      <c r="M2642" s="3" t="s">
        <v>11</v>
      </c>
      <c r="N2642" s="3" t="s">
        <v>662</v>
      </c>
      <c r="O2642" s="35">
        <v>0</v>
      </c>
      <c r="P2642" s="3" t="s">
        <v>664</v>
      </c>
      <c r="Q2642" s="3" t="s">
        <v>8</v>
      </c>
      <c r="R2642" s="3" t="s">
        <v>1408</v>
      </c>
      <c r="S2642" s="3" t="s">
        <v>1732</v>
      </c>
      <c r="T2642" s="3" t="str">
        <f t="shared" si="96"/>
        <v>MUJER</v>
      </c>
      <c r="U2642" s="48"/>
      <c r="V2642" s="3" t="s">
        <v>1599</v>
      </c>
      <c r="AA2642" s="3" t="str">
        <f t="shared" si="95"/>
        <v>MUJERMUJERTRAYECTORIA LABORALDESCANSOBATOLABASICO MODA</v>
      </c>
    </row>
    <row r="2643" spans="1:27">
      <c r="A2643" s="3">
        <v>296383</v>
      </c>
      <c r="B2643" s="3" t="s">
        <v>10</v>
      </c>
      <c r="C2643" s="3" t="s">
        <v>703</v>
      </c>
      <c r="D2643" s="3" t="s">
        <v>714</v>
      </c>
      <c r="E2643" s="3" t="s">
        <v>715</v>
      </c>
      <c r="F2643" s="3" t="s">
        <v>711</v>
      </c>
      <c r="G2643" s="50">
        <v>3</v>
      </c>
      <c r="H2643" s="3" t="s">
        <v>686</v>
      </c>
      <c r="I2643" s="3" t="s">
        <v>755</v>
      </c>
      <c r="J2643" s="33" t="s">
        <v>7</v>
      </c>
      <c r="K2643" s="3" t="s">
        <v>668</v>
      </c>
      <c r="L2643" s="34">
        <v>45345</v>
      </c>
      <c r="M2643" s="3" t="s">
        <v>11</v>
      </c>
      <c r="N2643" s="3" t="s">
        <v>662</v>
      </c>
      <c r="O2643" s="35">
        <v>0</v>
      </c>
      <c r="P2643" s="3" t="s">
        <v>664</v>
      </c>
      <c r="Q2643" s="3" t="s">
        <v>8</v>
      </c>
      <c r="R2643" s="3" t="s">
        <v>1408</v>
      </c>
      <c r="S2643" s="3" t="s">
        <v>1732</v>
      </c>
      <c r="T2643" s="3" t="str">
        <f t="shared" si="96"/>
        <v>MUJER</v>
      </c>
      <c r="U2643" s="48"/>
      <c r="V2643" s="3" t="s">
        <v>1599</v>
      </c>
      <c r="AA2643" s="3" t="str">
        <f t="shared" si="95"/>
        <v>MUJERMUJERTRAYECTORIA LABORALDESCANSOBATOLABASICO MODA</v>
      </c>
    </row>
    <row r="2644" spans="1:27">
      <c r="A2644" s="3">
        <v>296383</v>
      </c>
      <c r="B2644" s="3" t="s">
        <v>10</v>
      </c>
      <c r="C2644" s="3" t="s">
        <v>703</v>
      </c>
      <c r="D2644" s="3" t="s">
        <v>714</v>
      </c>
      <c r="E2644" s="3" t="s">
        <v>715</v>
      </c>
      <c r="F2644" s="3" t="s">
        <v>711</v>
      </c>
      <c r="G2644" s="50">
        <v>3</v>
      </c>
      <c r="H2644" s="3" t="s">
        <v>687</v>
      </c>
      <c r="I2644" s="3" t="s">
        <v>755</v>
      </c>
      <c r="J2644" s="33" t="s">
        <v>7</v>
      </c>
      <c r="K2644" s="3" t="s">
        <v>668</v>
      </c>
      <c r="L2644" s="34">
        <v>45345</v>
      </c>
      <c r="M2644" s="3" t="s">
        <v>11</v>
      </c>
      <c r="N2644" s="3" t="s">
        <v>662</v>
      </c>
      <c r="O2644" s="35">
        <v>0</v>
      </c>
      <c r="P2644" s="3" t="s">
        <v>664</v>
      </c>
      <c r="Q2644" s="3" t="s">
        <v>8</v>
      </c>
      <c r="R2644" s="3" t="s">
        <v>1408</v>
      </c>
      <c r="S2644" s="3" t="s">
        <v>1732</v>
      </c>
      <c r="T2644" s="3" t="str">
        <f t="shared" si="96"/>
        <v>MUJER</v>
      </c>
      <c r="U2644" s="48"/>
      <c r="V2644" s="3" t="s">
        <v>1599</v>
      </c>
      <c r="AA2644" s="3" t="str">
        <f t="shared" si="95"/>
        <v>MUJERMUJERTRAYECTORIA LABORALDESCANSOBATOLABASICO MODA</v>
      </c>
    </row>
    <row r="2645" spans="1:27">
      <c r="A2645" s="3">
        <v>296383</v>
      </c>
      <c r="B2645" s="3" t="s">
        <v>10</v>
      </c>
      <c r="C2645" s="3" t="s">
        <v>703</v>
      </c>
      <c r="D2645" s="3" t="s">
        <v>714</v>
      </c>
      <c r="E2645" s="3" t="s">
        <v>715</v>
      </c>
      <c r="F2645" s="3" t="s">
        <v>711</v>
      </c>
      <c r="G2645" s="50">
        <v>3</v>
      </c>
      <c r="H2645" s="3" t="s">
        <v>688</v>
      </c>
      <c r="I2645" s="3" t="s">
        <v>755</v>
      </c>
      <c r="J2645" s="33" t="s">
        <v>7</v>
      </c>
      <c r="K2645" s="3" t="s">
        <v>668</v>
      </c>
      <c r="L2645" s="34">
        <v>45345</v>
      </c>
      <c r="M2645" s="3" t="s">
        <v>11</v>
      </c>
      <c r="N2645" s="3" t="s">
        <v>662</v>
      </c>
      <c r="O2645" s="35">
        <v>0</v>
      </c>
      <c r="P2645" s="3" t="s">
        <v>664</v>
      </c>
      <c r="Q2645" s="3" t="s">
        <v>8</v>
      </c>
      <c r="R2645" s="3" t="s">
        <v>1408</v>
      </c>
      <c r="S2645" s="3" t="s">
        <v>1732</v>
      </c>
      <c r="T2645" s="3" t="str">
        <f t="shared" si="96"/>
        <v>MUJER</v>
      </c>
      <c r="U2645" s="48"/>
      <c r="V2645" s="3" t="s">
        <v>1599</v>
      </c>
      <c r="AA2645" s="3" t="str">
        <f t="shared" si="95"/>
        <v>MUJERMUJERTRAYECTORIA LABORALDESCANSOBATOLABASICO MODA</v>
      </c>
    </row>
    <row r="2646" spans="1:27">
      <c r="A2646" s="3">
        <v>296383</v>
      </c>
      <c r="B2646" s="3" t="s">
        <v>10</v>
      </c>
      <c r="C2646" s="3" t="s">
        <v>703</v>
      </c>
      <c r="D2646" s="3" t="s">
        <v>714</v>
      </c>
      <c r="E2646" s="3" t="s">
        <v>715</v>
      </c>
      <c r="F2646" s="3" t="s">
        <v>711</v>
      </c>
      <c r="G2646" s="50">
        <v>3</v>
      </c>
      <c r="H2646" s="3" t="s">
        <v>689</v>
      </c>
      <c r="I2646" s="3" t="s">
        <v>755</v>
      </c>
      <c r="J2646" s="33" t="s">
        <v>7</v>
      </c>
      <c r="K2646" s="3" t="s">
        <v>668</v>
      </c>
      <c r="L2646" s="34">
        <v>45345</v>
      </c>
      <c r="M2646" s="3" t="s">
        <v>11</v>
      </c>
      <c r="N2646" s="3" t="s">
        <v>662</v>
      </c>
      <c r="O2646" s="35">
        <v>0</v>
      </c>
      <c r="P2646" s="3" t="s">
        <v>664</v>
      </c>
      <c r="Q2646" s="3" t="s">
        <v>8</v>
      </c>
      <c r="R2646" s="3" t="s">
        <v>1408</v>
      </c>
      <c r="S2646" s="3" t="s">
        <v>1732</v>
      </c>
      <c r="T2646" s="3" t="str">
        <f t="shared" si="96"/>
        <v>MUJER</v>
      </c>
      <c r="U2646" s="48"/>
      <c r="V2646" s="3" t="s">
        <v>1599</v>
      </c>
      <c r="AA2646" s="3" t="str">
        <f t="shared" si="95"/>
        <v>MUJERMUJERTRAYECTORIA LABORALDESCANSOBATOLABASICO MODA</v>
      </c>
    </row>
    <row r="2647" spans="1:27">
      <c r="A2647" s="3">
        <v>296383</v>
      </c>
      <c r="B2647" s="3" t="s">
        <v>10</v>
      </c>
      <c r="C2647" s="3" t="s">
        <v>703</v>
      </c>
      <c r="D2647" s="3" t="s">
        <v>714</v>
      </c>
      <c r="E2647" s="3" t="s">
        <v>715</v>
      </c>
      <c r="F2647" s="3" t="s">
        <v>711</v>
      </c>
      <c r="G2647" s="50">
        <v>3</v>
      </c>
      <c r="H2647" s="3" t="s">
        <v>690</v>
      </c>
      <c r="I2647" s="3" t="s">
        <v>755</v>
      </c>
      <c r="J2647" s="33" t="s">
        <v>7</v>
      </c>
      <c r="K2647" s="3" t="s">
        <v>668</v>
      </c>
      <c r="L2647" s="34">
        <v>45345</v>
      </c>
      <c r="M2647" s="3" t="s">
        <v>11</v>
      </c>
      <c r="N2647" s="3" t="s">
        <v>662</v>
      </c>
      <c r="O2647" s="35">
        <v>0</v>
      </c>
      <c r="P2647" s="3" t="s">
        <v>664</v>
      </c>
      <c r="Q2647" s="3" t="s">
        <v>8</v>
      </c>
      <c r="R2647" s="3" t="s">
        <v>1408</v>
      </c>
      <c r="S2647" s="3" t="s">
        <v>1732</v>
      </c>
      <c r="T2647" s="3" t="str">
        <f t="shared" si="96"/>
        <v>MUJER</v>
      </c>
      <c r="U2647" s="48"/>
      <c r="V2647" s="3" t="s">
        <v>1599</v>
      </c>
      <c r="AA2647" s="3" t="str">
        <f t="shared" si="95"/>
        <v>MUJERMUJERTRAYECTORIA LABORALDESCANSOBATOLABASICO MODA</v>
      </c>
    </row>
    <row r="2648" spans="1:27">
      <c r="A2648" s="3">
        <v>296384</v>
      </c>
      <c r="B2648" s="3" t="s">
        <v>10</v>
      </c>
      <c r="C2648" s="3" t="s">
        <v>1372</v>
      </c>
      <c r="D2648" s="3" t="s">
        <v>714</v>
      </c>
      <c r="E2648" s="3" t="s">
        <v>715</v>
      </c>
      <c r="F2648" s="3" t="s">
        <v>1373</v>
      </c>
      <c r="G2648" s="50">
        <v>1</v>
      </c>
      <c r="H2648" s="3" t="s">
        <v>7</v>
      </c>
      <c r="I2648" s="3" t="s">
        <v>7</v>
      </c>
      <c r="J2648" s="33" t="s">
        <v>7</v>
      </c>
      <c r="K2648" s="3" t="s">
        <v>668</v>
      </c>
      <c r="L2648" s="34">
        <v>45345</v>
      </c>
      <c r="M2648" s="3" t="s">
        <v>11</v>
      </c>
      <c r="N2648" s="3" t="s">
        <v>662</v>
      </c>
      <c r="O2648" s="35">
        <v>0</v>
      </c>
      <c r="P2648" s="3" t="s">
        <v>862</v>
      </c>
      <c r="Q2648" s="3" t="s">
        <v>8</v>
      </c>
      <c r="R2648" s="3" t="s">
        <v>1376</v>
      </c>
      <c r="S2648" s="3" t="s">
        <v>1732</v>
      </c>
      <c r="T2648" s="3" t="str">
        <f t="shared" si="96"/>
        <v>MUJER</v>
      </c>
      <c r="U2648" s="48"/>
      <c r="V2648" s="3" t="s">
        <v>1599</v>
      </c>
      <c r="AA2648" s="3" t="str">
        <f t="shared" si="95"/>
        <v xml:space="preserve">MUJERMUJERTRAYECTORIA LABORAL DESCANSOBATOLABASICO MODA </v>
      </c>
    </row>
    <row r="2649" spans="1:27">
      <c r="A2649" s="3">
        <v>296384</v>
      </c>
      <c r="B2649" s="3" t="s">
        <v>10</v>
      </c>
      <c r="C2649" s="3" t="s">
        <v>703</v>
      </c>
      <c r="D2649" s="3" t="s">
        <v>714</v>
      </c>
      <c r="E2649" s="3" t="s">
        <v>715</v>
      </c>
      <c r="F2649" s="3" t="s">
        <v>711</v>
      </c>
      <c r="G2649" s="50">
        <v>3</v>
      </c>
      <c r="H2649" s="3" t="s">
        <v>689</v>
      </c>
      <c r="I2649" s="3" t="s">
        <v>774</v>
      </c>
      <c r="J2649" s="33" t="s">
        <v>7</v>
      </c>
      <c r="K2649" s="3" t="s">
        <v>668</v>
      </c>
      <c r="L2649" s="34">
        <v>45345</v>
      </c>
      <c r="M2649" s="3" t="s">
        <v>11</v>
      </c>
      <c r="N2649" s="3" t="s">
        <v>662</v>
      </c>
      <c r="O2649" s="35">
        <v>0</v>
      </c>
      <c r="P2649" s="3" t="s">
        <v>664</v>
      </c>
      <c r="Q2649" s="3" t="s">
        <v>8</v>
      </c>
      <c r="R2649" s="3" t="s">
        <v>1408</v>
      </c>
      <c r="S2649" s="3" t="s">
        <v>1732</v>
      </c>
      <c r="T2649" s="3" t="str">
        <f t="shared" si="96"/>
        <v>MUJER</v>
      </c>
      <c r="U2649" s="48"/>
      <c r="V2649" s="3" t="s">
        <v>1599</v>
      </c>
      <c r="AA2649" s="3" t="str">
        <f t="shared" si="95"/>
        <v>MUJERMUJERTRAYECTORIA LABORALDESCANSOBATOLABASICO MODA</v>
      </c>
    </row>
    <row r="2650" spans="1:27">
      <c r="A2650" s="3">
        <v>296384</v>
      </c>
      <c r="B2650" s="3" t="s">
        <v>10</v>
      </c>
      <c r="C2650" s="3" t="s">
        <v>703</v>
      </c>
      <c r="D2650" s="3" t="s">
        <v>714</v>
      </c>
      <c r="E2650" s="3" t="s">
        <v>715</v>
      </c>
      <c r="F2650" s="3" t="s">
        <v>711</v>
      </c>
      <c r="G2650" s="50">
        <v>3</v>
      </c>
      <c r="H2650" s="3" t="s">
        <v>689</v>
      </c>
      <c r="I2650" s="3" t="s">
        <v>755</v>
      </c>
      <c r="J2650" s="33" t="s">
        <v>7</v>
      </c>
      <c r="K2650" s="3" t="s">
        <v>668</v>
      </c>
      <c r="L2650" s="34">
        <v>45345</v>
      </c>
      <c r="M2650" s="3" t="s">
        <v>11</v>
      </c>
      <c r="N2650" s="3" t="s">
        <v>662</v>
      </c>
      <c r="O2650" s="35">
        <v>0</v>
      </c>
      <c r="P2650" s="3" t="s">
        <v>664</v>
      </c>
      <c r="Q2650" s="3" t="s">
        <v>8</v>
      </c>
      <c r="R2650" s="3" t="s">
        <v>1408</v>
      </c>
      <c r="S2650" s="3" t="s">
        <v>1732</v>
      </c>
      <c r="T2650" s="3" t="str">
        <f t="shared" si="96"/>
        <v>MUJER</v>
      </c>
      <c r="U2650" s="48"/>
      <c r="V2650" s="3" t="s">
        <v>1599</v>
      </c>
      <c r="AA2650" s="3" t="str">
        <f t="shared" si="95"/>
        <v>MUJERMUJERTRAYECTORIA LABORALDESCANSOBATOLABASICO MODA</v>
      </c>
    </row>
    <row r="2651" spans="1:27">
      <c r="A2651" s="3">
        <v>296385</v>
      </c>
      <c r="B2651" s="3" t="s">
        <v>10</v>
      </c>
      <c r="C2651" s="3" t="s">
        <v>868</v>
      </c>
      <c r="D2651" s="3" t="s">
        <v>714</v>
      </c>
      <c r="E2651" s="3" t="s">
        <v>715</v>
      </c>
      <c r="F2651" s="3" t="s">
        <v>869</v>
      </c>
      <c r="G2651" s="50">
        <v>1</v>
      </c>
      <c r="H2651" s="3" t="s">
        <v>7</v>
      </c>
      <c r="I2651" s="3" t="s">
        <v>7</v>
      </c>
      <c r="J2651" s="33" t="s">
        <v>7</v>
      </c>
      <c r="K2651" s="3" t="s">
        <v>668</v>
      </c>
      <c r="L2651" s="34">
        <v>45345</v>
      </c>
      <c r="M2651" s="3" t="s">
        <v>11</v>
      </c>
      <c r="N2651" s="3" t="s">
        <v>662</v>
      </c>
      <c r="O2651" s="35">
        <v>0</v>
      </c>
      <c r="P2651" s="3" t="s">
        <v>862</v>
      </c>
      <c r="Q2651" s="3" t="s">
        <v>8</v>
      </c>
      <c r="R2651" s="3" t="s">
        <v>1375</v>
      </c>
      <c r="S2651" s="3" t="s">
        <v>1732</v>
      </c>
      <c r="T2651" s="3" t="str">
        <f t="shared" si="96"/>
        <v>MUJER</v>
      </c>
      <c r="U2651" s="48"/>
      <c r="V2651" s="3" t="s">
        <v>1599</v>
      </c>
      <c r="AA2651" s="3" t="str">
        <f t="shared" si="95"/>
        <v xml:space="preserve">MUJERMUJERINICIO LABORAL DESCANSOBATOLAMODA </v>
      </c>
    </row>
    <row r="2652" spans="1:27">
      <c r="A2652" s="3">
        <v>296385</v>
      </c>
      <c r="B2652" s="3" t="s">
        <v>10</v>
      </c>
      <c r="C2652" s="3" t="s">
        <v>685</v>
      </c>
      <c r="D2652" s="3" t="s">
        <v>714</v>
      </c>
      <c r="E2652" s="3" t="s">
        <v>715</v>
      </c>
      <c r="F2652" s="3" t="s">
        <v>702</v>
      </c>
      <c r="G2652" s="50">
        <v>3</v>
      </c>
      <c r="H2652" s="3" t="s">
        <v>686</v>
      </c>
      <c r="I2652" s="3" t="s">
        <v>774</v>
      </c>
      <c r="J2652" s="33" t="s">
        <v>7</v>
      </c>
      <c r="K2652" s="3" t="s">
        <v>668</v>
      </c>
      <c r="L2652" s="34">
        <v>45345</v>
      </c>
      <c r="M2652" s="3" t="s">
        <v>11</v>
      </c>
      <c r="N2652" s="3" t="s">
        <v>662</v>
      </c>
      <c r="O2652" s="35">
        <v>0</v>
      </c>
      <c r="P2652" s="3" t="s">
        <v>664</v>
      </c>
      <c r="Q2652" s="3" t="s">
        <v>8</v>
      </c>
      <c r="R2652" s="3" t="s">
        <v>1406</v>
      </c>
      <c r="S2652" s="3" t="s">
        <v>1732</v>
      </c>
      <c r="T2652" s="3" t="str">
        <f t="shared" si="96"/>
        <v>MUJER</v>
      </c>
      <c r="U2652" s="48"/>
      <c r="V2652" s="3" t="s">
        <v>1599</v>
      </c>
      <c r="AA2652" s="3" t="str">
        <f t="shared" si="95"/>
        <v>MUJERMUJERINICIO LABORALDESCANSOBATOLAMODA</v>
      </c>
    </row>
    <row r="2653" spans="1:27">
      <c r="A2653" s="3">
        <v>296385</v>
      </c>
      <c r="B2653" s="3" t="s">
        <v>10</v>
      </c>
      <c r="C2653" s="3" t="s">
        <v>685</v>
      </c>
      <c r="D2653" s="3" t="s">
        <v>714</v>
      </c>
      <c r="E2653" s="3" t="s">
        <v>715</v>
      </c>
      <c r="F2653" s="3" t="s">
        <v>702</v>
      </c>
      <c r="G2653" s="50">
        <v>3</v>
      </c>
      <c r="H2653" s="3" t="s">
        <v>687</v>
      </c>
      <c r="I2653" s="3" t="s">
        <v>774</v>
      </c>
      <c r="J2653" s="33" t="s">
        <v>7</v>
      </c>
      <c r="K2653" s="3" t="s">
        <v>668</v>
      </c>
      <c r="L2653" s="34">
        <v>45345</v>
      </c>
      <c r="M2653" s="3" t="s">
        <v>11</v>
      </c>
      <c r="N2653" s="3" t="s">
        <v>662</v>
      </c>
      <c r="O2653" s="35">
        <v>0</v>
      </c>
      <c r="P2653" s="3" t="s">
        <v>664</v>
      </c>
      <c r="Q2653" s="3" t="s">
        <v>8</v>
      </c>
      <c r="R2653" s="3" t="s">
        <v>1406</v>
      </c>
      <c r="S2653" s="3" t="s">
        <v>1732</v>
      </c>
      <c r="T2653" s="3" t="str">
        <f t="shared" si="96"/>
        <v>MUJER</v>
      </c>
      <c r="U2653" s="48"/>
      <c r="V2653" s="3" t="s">
        <v>1599</v>
      </c>
      <c r="AA2653" s="3" t="str">
        <f t="shared" si="95"/>
        <v>MUJERMUJERINICIO LABORALDESCANSOBATOLAMODA</v>
      </c>
    </row>
    <row r="2654" spans="1:27">
      <c r="A2654" s="3">
        <v>296385</v>
      </c>
      <c r="B2654" s="3" t="s">
        <v>10</v>
      </c>
      <c r="C2654" s="3" t="s">
        <v>685</v>
      </c>
      <c r="D2654" s="3" t="s">
        <v>714</v>
      </c>
      <c r="E2654" s="3" t="s">
        <v>715</v>
      </c>
      <c r="F2654" s="3" t="s">
        <v>702</v>
      </c>
      <c r="G2654" s="50">
        <v>3</v>
      </c>
      <c r="H2654" s="3" t="s">
        <v>688</v>
      </c>
      <c r="I2654" s="3" t="s">
        <v>774</v>
      </c>
      <c r="J2654" s="33" t="s">
        <v>7</v>
      </c>
      <c r="K2654" s="3" t="s">
        <v>668</v>
      </c>
      <c r="L2654" s="34">
        <v>45345</v>
      </c>
      <c r="M2654" s="3" t="s">
        <v>11</v>
      </c>
      <c r="N2654" s="3" t="s">
        <v>662</v>
      </c>
      <c r="O2654" s="35">
        <v>0</v>
      </c>
      <c r="P2654" s="3" t="s">
        <v>664</v>
      </c>
      <c r="Q2654" s="3" t="s">
        <v>8</v>
      </c>
      <c r="R2654" s="3" t="s">
        <v>1406</v>
      </c>
      <c r="S2654" s="3" t="s">
        <v>1732</v>
      </c>
      <c r="T2654" s="3" t="str">
        <f t="shared" si="96"/>
        <v>MUJER</v>
      </c>
      <c r="U2654" s="48"/>
      <c r="V2654" s="3" t="s">
        <v>1599</v>
      </c>
      <c r="AA2654" s="3" t="str">
        <f t="shared" si="95"/>
        <v>MUJERMUJERINICIO LABORALDESCANSOBATOLAMODA</v>
      </c>
    </row>
    <row r="2655" spans="1:27">
      <c r="A2655" s="3">
        <v>296385</v>
      </c>
      <c r="B2655" s="3" t="s">
        <v>10</v>
      </c>
      <c r="C2655" s="3" t="s">
        <v>685</v>
      </c>
      <c r="D2655" s="3" t="s">
        <v>714</v>
      </c>
      <c r="E2655" s="3" t="s">
        <v>715</v>
      </c>
      <c r="F2655" s="3" t="s">
        <v>702</v>
      </c>
      <c r="G2655" s="50">
        <v>3</v>
      </c>
      <c r="H2655" s="3" t="s">
        <v>689</v>
      </c>
      <c r="I2655" s="3" t="s">
        <v>774</v>
      </c>
      <c r="J2655" s="33" t="s">
        <v>7</v>
      </c>
      <c r="K2655" s="3" t="s">
        <v>668</v>
      </c>
      <c r="L2655" s="34">
        <v>45345</v>
      </c>
      <c r="M2655" s="3" t="s">
        <v>11</v>
      </c>
      <c r="N2655" s="3" t="s">
        <v>662</v>
      </c>
      <c r="O2655" s="35">
        <v>0</v>
      </c>
      <c r="P2655" s="3" t="s">
        <v>664</v>
      </c>
      <c r="Q2655" s="3" t="s">
        <v>8</v>
      </c>
      <c r="R2655" s="3" t="s">
        <v>1406</v>
      </c>
      <c r="S2655" s="3" t="s">
        <v>1732</v>
      </c>
      <c r="T2655" s="3" t="str">
        <f t="shared" si="96"/>
        <v>MUJER</v>
      </c>
      <c r="U2655" s="48"/>
      <c r="V2655" s="3" t="s">
        <v>1599</v>
      </c>
      <c r="AA2655" s="3" t="str">
        <f t="shared" si="95"/>
        <v>MUJERMUJERINICIO LABORALDESCANSOBATOLAMODA</v>
      </c>
    </row>
    <row r="2656" spans="1:27">
      <c r="A2656" s="3">
        <v>296385</v>
      </c>
      <c r="B2656" s="3" t="s">
        <v>10</v>
      </c>
      <c r="C2656" s="3" t="s">
        <v>685</v>
      </c>
      <c r="D2656" s="3" t="s">
        <v>714</v>
      </c>
      <c r="E2656" s="3" t="s">
        <v>715</v>
      </c>
      <c r="F2656" s="3" t="s">
        <v>702</v>
      </c>
      <c r="G2656" s="50">
        <v>3</v>
      </c>
      <c r="H2656" s="3" t="s">
        <v>690</v>
      </c>
      <c r="I2656" s="3" t="s">
        <v>774</v>
      </c>
      <c r="J2656" s="33" t="s">
        <v>7</v>
      </c>
      <c r="K2656" s="3" t="s">
        <v>668</v>
      </c>
      <c r="L2656" s="34">
        <v>45345</v>
      </c>
      <c r="M2656" s="3" t="s">
        <v>11</v>
      </c>
      <c r="N2656" s="3" t="s">
        <v>662</v>
      </c>
      <c r="O2656" s="35">
        <v>0</v>
      </c>
      <c r="P2656" s="3" t="s">
        <v>664</v>
      </c>
      <c r="Q2656" s="3" t="s">
        <v>8</v>
      </c>
      <c r="R2656" s="3" t="s">
        <v>1406</v>
      </c>
      <c r="S2656" s="3" t="s">
        <v>1732</v>
      </c>
      <c r="T2656" s="3" t="str">
        <f t="shared" si="96"/>
        <v>MUJER</v>
      </c>
      <c r="U2656" s="48"/>
      <c r="V2656" s="3" t="s">
        <v>1599</v>
      </c>
      <c r="AA2656" s="3" t="str">
        <f t="shared" si="95"/>
        <v>MUJERMUJERINICIO LABORALDESCANSOBATOLAMODA</v>
      </c>
    </row>
    <row r="2657" spans="1:27">
      <c r="A2657" s="3">
        <v>296385</v>
      </c>
      <c r="B2657" s="3" t="s">
        <v>10</v>
      </c>
      <c r="C2657" s="3" t="s">
        <v>685</v>
      </c>
      <c r="D2657" s="3" t="s">
        <v>714</v>
      </c>
      <c r="E2657" s="3" t="s">
        <v>715</v>
      </c>
      <c r="F2657" s="3" t="s">
        <v>702</v>
      </c>
      <c r="G2657" s="50">
        <v>3</v>
      </c>
      <c r="H2657" s="3" t="s">
        <v>686</v>
      </c>
      <c r="I2657" s="3" t="s">
        <v>755</v>
      </c>
      <c r="J2657" s="33" t="s">
        <v>7</v>
      </c>
      <c r="K2657" s="3" t="s">
        <v>668</v>
      </c>
      <c r="L2657" s="34">
        <v>45345</v>
      </c>
      <c r="M2657" s="3" t="s">
        <v>11</v>
      </c>
      <c r="N2657" s="3" t="s">
        <v>662</v>
      </c>
      <c r="O2657" s="35">
        <v>0</v>
      </c>
      <c r="P2657" s="3" t="s">
        <v>664</v>
      </c>
      <c r="Q2657" s="3" t="s">
        <v>8</v>
      </c>
      <c r="R2657" s="3" t="s">
        <v>1406</v>
      </c>
      <c r="S2657" s="3" t="s">
        <v>1732</v>
      </c>
      <c r="T2657" s="3" t="str">
        <f t="shared" si="96"/>
        <v>MUJER</v>
      </c>
      <c r="U2657" s="48"/>
      <c r="V2657" s="3" t="s">
        <v>1599</v>
      </c>
      <c r="AA2657" s="3" t="str">
        <f t="shared" si="95"/>
        <v>MUJERMUJERINICIO LABORALDESCANSOBATOLAMODA</v>
      </c>
    </row>
    <row r="2658" spans="1:27">
      <c r="A2658" s="3">
        <v>296385</v>
      </c>
      <c r="B2658" s="3" t="s">
        <v>10</v>
      </c>
      <c r="C2658" s="3" t="s">
        <v>685</v>
      </c>
      <c r="D2658" s="3" t="s">
        <v>714</v>
      </c>
      <c r="E2658" s="3" t="s">
        <v>715</v>
      </c>
      <c r="F2658" s="3" t="s">
        <v>702</v>
      </c>
      <c r="G2658" s="50">
        <v>3</v>
      </c>
      <c r="H2658" s="3" t="s">
        <v>689</v>
      </c>
      <c r="I2658" s="3" t="s">
        <v>755</v>
      </c>
      <c r="J2658" s="33" t="s">
        <v>7</v>
      </c>
      <c r="K2658" s="3" t="s">
        <v>668</v>
      </c>
      <c r="L2658" s="34">
        <v>45345</v>
      </c>
      <c r="M2658" s="3" t="s">
        <v>11</v>
      </c>
      <c r="N2658" s="3" t="s">
        <v>662</v>
      </c>
      <c r="O2658" s="35">
        <v>0</v>
      </c>
      <c r="P2658" s="3" t="s">
        <v>664</v>
      </c>
      <c r="Q2658" s="3" t="s">
        <v>8</v>
      </c>
      <c r="R2658" s="3" t="s">
        <v>1406</v>
      </c>
      <c r="S2658" s="3" t="s">
        <v>1732</v>
      </c>
      <c r="T2658" s="3" t="str">
        <f t="shared" si="96"/>
        <v>MUJER</v>
      </c>
      <c r="U2658" s="48"/>
      <c r="V2658" s="3" t="s">
        <v>1599</v>
      </c>
      <c r="AA2658" s="3" t="str">
        <f t="shared" si="95"/>
        <v>MUJERMUJERINICIO LABORALDESCANSOBATOLAMODA</v>
      </c>
    </row>
    <row r="2659" spans="1:27">
      <c r="A2659" s="3">
        <v>296385</v>
      </c>
      <c r="B2659" s="3" t="s">
        <v>10</v>
      </c>
      <c r="C2659" s="3" t="s">
        <v>685</v>
      </c>
      <c r="D2659" s="3" t="s">
        <v>714</v>
      </c>
      <c r="E2659" s="3" t="s">
        <v>715</v>
      </c>
      <c r="F2659" s="3" t="s">
        <v>702</v>
      </c>
      <c r="G2659" s="50">
        <v>3</v>
      </c>
      <c r="H2659" s="3" t="s">
        <v>690</v>
      </c>
      <c r="I2659" s="3" t="s">
        <v>755</v>
      </c>
      <c r="J2659" s="33" t="s">
        <v>7</v>
      </c>
      <c r="K2659" s="3" t="s">
        <v>668</v>
      </c>
      <c r="L2659" s="34">
        <v>45345</v>
      </c>
      <c r="M2659" s="3" t="s">
        <v>11</v>
      </c>
      <c r="N2659" s="3" t="s">
        <v>662</v>
      </c>
      <c r="O2659" s="35">
        <v>0</v>
      </c>
      <c r="P2659" s="3" t="s">
        <v>664</v>
      </c>
      <c r="Q2659" s="3" t="s">
        <v>8</v>
      </c>
      <c r="R2659" s="3" t="s">
        <v>1406</v>
      </c>
      <c r="S2659" s="3" t="s">
        <v>1732</v>
      </c>
      <c r="T2659" s="3" t="str">
        <f t="shared" si="96"/>
        <v>MUJER</v>
      </c>
      <c r="U2659" s="48"/>
      <c r="V2659" s="3" t="s">
        <v>1599</v>
      </c>
      <c r="AA2659" s="3" t="str">
        <f t="shared" si="95"/>
        <v>MUJERMUJERINICIO LABORALDESCANSOBATOLAMODA</v>
      </c>
    </row>
    <row r="2660" spans="1:27">
      <c r="A2660" s="3">
        <v>296386</v>
      </c>
      <c r="B2660" s="3" t="s">
        <v>10</v>
      </c>
      <c r="C2660" s="3" t="s">
        <v>685</v>
      </c>
      <c r="D2660" s="3" t="s">
        <v>714</v>
      </c>
      <c r="E2660" s="3" t="s">
        <v>751</v>
      </c>
      <c r="F2660" s="3" t="s">
        <v>702</v>
      </c>
      <c r="G2660" s="50">
        <v>4</v>
      </c>
      <c r="H2660" s="3" t="s">
        <v>7</v>
      </c>
      <c r="I2660" s="3" t="s">
        <v>7</v>
      </c>
      <c r="J2660" s="33" t="s">
        <v>7</v>
      </c>
      <c r="K2660" s="3" t="s">
        <v>668</v>
      </c>
      <c r="L2660" s="34">
        <v>45345</v>
      </c>
      <c r="M2660" s="3" t="s">
        <v>11</v>
      </c>
      <c r="N2660" s="3" t="s">
        <v>662</v>
      </c>
      <c r="O2660" s="35">
        <v>0</v>
      </c>
      <c r="P2660" s="3" t="s">
        <v>862</v>
      </c>
      <c r="Q2660" s="3" t="s">
        <v>8</v>
      </c>
      <c r="R2660" s="3" t="s">
        <v>1321</v>
      </c>
      <c r="S2660" s="3" t="s">
        <v>1732</v>
      </c>
      <c r="T2660" s="3" t="str">
        <f t="shared" si="96"/>
        <v>MUJER</v>
      </c>
      <c r="U2660" s="48"/>
      <c r="V2660" s="3" t="s">
        <v>1599</v>
      </c>
      <c r="AA2660" s="3" t="str">
        <f t="shared" si="95"/>
        <v>MUJERMUJERINICIO LABORALDESCANSOCONJUNTOMODA</v>
      </c>
    </row>
    <row r="2661" spans="1:27">
      <c r="A2661" s="3">
        <v>296386</v>
      </c>
      <c r="B2661" s="3" t="s">
        <v>10</v>
      </c>
      <c r="C2661" s="3" t="s">
        <v>685</v>
      </c>
      <c r="D2661" s="3" t="s">
        <v>714</v>
      </c>
      <c r="E2661" s="3" t="s">
        <v>751</v>
      </c>
      <c r="F2661" s="3" t="s">
        <v>702</v>
      </c>
      <c r="G2661" s="50">
        <v>3</v>
      </c>
      <c r="H2661" s="3" t="s">
        <v>687</v>
      </c>
      <c r="I2661" s="3" t="s">
        <v>774</v>
      </c>
      <c r="J2661" s="33" t="s">
        <v>7</v>
      </c>
      <c r="K2661" s="3" t="s">
        <v>668</v>
      </c>
      <c r="L2661" s="34">
        <v>45345</v>
      </c>
      <c r="M2661" s="3" t="s">
        <v>11</v>
      </c>
      <c r="N2661" s="3" t="s">
        <v>662</v>
      </c>
      <c r="O2661" s="35">
        <v>0</v>
      </c>
      <c r="P2661" s="3" t="s">
        <v>664</v>
      </c>
      <c r="Q2661" s="3" t="s">
        <v>8</v>
      </c>
      <c r="R2661" s="3" t="s">
        <v>1321</v>
      </c>
      <c r="S2661" s="3" t="s">
        <v>1732</v>
      </c>
      <c r="T2661" s="3" t="str">
        <f t="shared" si="96"/>
        <v>MUJER</v>
      </c>
      <c r="U2661" s="48"/>
      <c r="V2661" s="3" t="s">
        <v>1599</v>
      </c>
      <c r="AA2661" s="3" t="str">
        <f t="shared" si="95"/>
        <v>MUJERMUJERINICIO LABORALDESCANSOCONJUNTOMODA</v>
      </c>
    </row>
    <row r="2662" spans="1:27">
      <c r="A2662" s="3">
        <v>296386</v>
      </c>
      <c r="B2662" s="3" t="s">
        <v>10</v>
      </c>
      <c r="C2662" s="3" t="s">
        <v>685</v>
      </c>
      <c r="D2662" s="3" t="s">
        <v>714</v>
      </c>
      <c r="E2662" s="3" t="s">
        <v>751</v>
      </c>
      <c r="F2662" s="3" t="s">
        <v>702</v>
      </c>
      <c r="G2662" s="50">
        <v>3</v>
      </c>
      <c r="H2662" s="3" t="s">
        <v>688</v>
      </c>
      <c r="I2662" s="3" t="s">
        <v>774</v>
      </c>
      <c r="J2662" s="33" t="s">
        <v>7</v>
      </c>
      <c r="K2662" s="3" t="s">
        <v>668</v>
      </c>
      <c r="L2662" s="34">
        <v>45345</v>
      </c>
      <c r="M2662" s="3" t="s">
        <v>11</v>
      </c>
      <c r="N2662" s="3" t="s">
        <v>662</v>
      </c>
      <c r="O2662" s="35">
        <v>0</v>
      </c>
      <c r="P2662" s="3" t="s">
        <v>664</v>
      </c>
      <c r="Q2662" s="3" t="s">
        <v>8</v>
      </c>
      <c r="R2662" s="3" t="s">
        <v>1321</v>
      </c>
      <c r="S2662" s="3" t="s">
        <v>1732</v>
      </c>
      <c r="T2662" s="3" t="str">
        <f t="shared" si="96"/>
        <v>MUJER</v>
      </c>
      <c r="U2662" s="48"/>
      <c r="V2662" s="3" t="s">
        <v>1599</v>
      </c>
      <c r="AA2662" s="3" t="str">
        <f t="shared" si="95"/>
        <v>MUJERMUJERINICIO LABORALDESCANSOCONJUNTOMODA</v>
      </c>
    </row>
    <row r="2663" spans="1:27">
      <c r="A2663" s="3">
        <v>296386</v>
      </c>
      <c r="B2663" s="3" t="s">
        <v>10</v>
      </c>
      <c r="C2663" s="3" t="s">
        <v>685</v>
      </c>
      <c r="D2663" s="3" t="s">
        <v>714</v>
      </c>
      <c r="E2663" s="3" t="s">
        <v>751</v>
      </c>
      <c r="F2663" s="3" t="s">
        <v>702</v>
      </c>
      <c r="G2663" s="50">
        <v>3</v>
      </c>
      <c r="H2663" s="3" t="s">
        <v>689</v>
      </c>
      <c r="I2663" s="3" t="s">
        <v>774</v>
      </c>
      <c r="J2663" s="33" t="s">
        <v>7</v>
      </c>
      <c r="K2663" s="3" t="s">
        <v>668</v>
      </c>
      <c r="L2663" s="34">
        <v>45345</v>
      </c>
      <c r="M2663" s="3" t="s">
        <v>11</v>
      </c>
      <c r="N2663" s="3" t="s">
        <v>662</v>
      </c>
      <c r="O2663" s="35">
        <v>0</v>
      </c>
      <c r="P2663" s="3" t="s">
        <v>664</v>
      </c>
      <c r="Q2663" s="3" t="s">
        <v>8</v>
      </c>
      <c r="R2663" s="3" t="s">
        <v>1321</v>
      </c>
      <c r="S2663" s="3" t="s">
        <v>1732</v>
      </c>
      <c r="T2663" s="3" t="str">
        <f t="shared" si="96"/>
        <v>MUJER</v>
      </c>
      <c r="U2663" s="48"/>
      <c r="V2663" s="3" t="s">
        <v>1599</v>
      </c>
      <c r="AA2663" s="3" t="str">
        <f t="shared" si="95"/>
        <v>MUJERMUJERINICIO LABORALDESCANSOCONJUNTOMODA</v>
      </c>
    </row>
    <row r="2664" spans="1:27">
      <c r="A2664" s="3">
        <v>296386</v>
      </c>
      <c r="B2664" s="3" t="s">
        <v>10</v>
      </c>
      <c r="C2664" s="3" t="s">
        <v>685</v>
      </c>
      <c r="D2664" s="3" t="s">
        <v>714</v>
      </c>
      <c r="E2664" s="3" t="s">
        <v>751</v>
      </c>
      <c r="F2664" s="3" t="s">
        <v>702</v>
      </c>
      <c r="G2664" s="50">
        <v>3</v>
      </c>
      <c r="H2664" s="3" t="s">
        <v>690</v>
      </c>
      <c r="I2664" s="3" t="s">
        <v>774</v>
      </c>
      <c r="J2664" s="33" t="s">
        <v>7</v>
      </c>
      <c r="K2664" s="3" t="s">
        <v>668</v>
      </c>
      <c r="L2664" s="34">
        <v>45345</v>
      </c>
      <c r="M2664" s="3" t="s">
        <v>11</v>
      </c>
      <c r="N2664" s="3" t="s">
        <v>662</v>
      </c>
      <c r="O2664" s="35">
        <v>0</v>
      </c>
      <c r="P2664" s="3" t="s">
        <v>664</v>
      </c>
      <c r="Q2664" s="3" t="s">
        <v>8</v>
      </c>
      <c r="R2664" s="3" t="s">
        <v>1321</v>
      </c>
      <c r="S2664" s="3" t="s">
        <v>1732</v>
      </c>
      <c r="T2664" s="3" t="str">
        <f t="shared" si="96"/>
        <v>MUJER</v>
      </c>
      <c r="U2664" s="48"/>
      <c r="V2664" s="3" t="s">
        <v>1599</v>
      </c>
      <c r="AA2664" s="3" t="str">
        <f t="shared" si="95"/>
        <v>MUJERMUJERINICIO LABORALDESCANSOCONJUNTOMODA</v>
      </c>
    </row>
    <row r="2665" spans="1:27">
      <c r="A2665" s="3">
        <v>296386</v>
      </c>
      <c r="B2665" s="3" t="s">
        <v>10</v>
      </c>
      <c r="C2665" s="3" t="s">
        <v>685</v>
      </c>
      <c r="D2665" s="3" t="s">
        <v>714</v>
      </c>
      <c r="E2665" s="3" t="s">
        <v>751</v>
      </c>
      <c r="F2665" s="3" t="s">
        <v>702</v>
      </c>
      <c r="G2665" s="50">
        <v>3</v>
      </c>
      <c r="H2665" s="3" t="s">
        <v>686</v>
      </c>
      <c r="I2665" s="3" t="s">
        <v>755</v>
      </c>
      <c r="J2665" s="33" t="s">
        <v>7</v>
      </c>
      <c r="K2665" s="3" t="s">
        <v>668</v>
      </c>
      <c r="L2665" s="34">
        <v>45345</v>
      </c>
      <c r="M2665" s="3" t="s">
        <v>11</v>
      </c>
      <c r="N2665" s="3" t="s">
        <v>662</v>
      </c>
      <c r="O2665" s="35">
        <v>0</v>
      </c>
      <c r="P2665" s="3" t="s">
        <v>664</v>
      </c>
      <c r="Q2665" s="3" t="s">
        <v>8</v>
      </c>
      <c r="R2665" s="3" t="s">
        <v>1321</v>
      </c>
      <c r="S2665" s="3" t="s">
        <v>1732</v>
      </c>
      <c r="T2665" s="3" t="str">
        <f t="shared" si="96"/>
        <v>MUJER</v>
      </c>
      <c r="U2665" s="48"/>
      <c r="V2665" s="3" t="s">
        <v>1599</v>
      </c>
      <c r="AA2665" s="3" t="str">
        <f t="shared" si="95"/>
        <v>MUJERMUJERINICIO LABORALDESCANSOCONJUNTOMODA</v>
      </c>
    </row>
    <row r="2666" spans="1:27">
      <c r="A2666" s="3">
        <v>296386</v>
      </c>
      <c r="B2666" s="3" t="s">
        <v>10</v>
      </c>
      <c r="C2666" s="3" t="s">
        <v>685</v>
      </c>
      <c r="D2666" s="3" t="s">
        <v>714</v>
      </c>
      <c r="E2666" s="3" t="s">
        <v>751</v>
      </c>
      <c r="F2666" s="3" t="s">
        <v>702</v>
      </c>
      <c r="G2666" s="50">
        <v>3</v>
      </c>
      <c r="H2666" s="3" t="s">
        <v>687</v>
      </c>
      <c r="I2666" s="3" t="s">
        <v>755</v>
      </c>
      <c r="J2666" s="33" t="s">
        <v>7</v>
      </c>
      <c r="K2666" s="3" t="s">
        <v>668</v>
      </c>
      <c r="L2666" s="34">
        <v>45345</v>
      </c>
      <c r="M2666" s="3" t="s">
        <v>11</v>
      </c>
      <c r="N2666" s="3" t="s">
        <v>662</v>
      </c>
      <c r="O2666" s="35">
        <v>0</v>
      </c>
      <c r="P2666" s="3" t="s">
        <v>664</v>
      </c>
      <c r="Q2666" s="3" t="s">
        <v>8</v>
      </c>
      <c r="R2666" s="3" t="s">
        <v>1321</v>
      </c>
      <c r="S2666" s="3" t="s">
        <v>1732</v>
      </c>
      <c r="T2666" s="3" t="str">
        <f t="shared" si="96"/>
        <v>MUJER</v>
      </c>
      <c r="U2666" s="48"/>
      <c r="V2666" s="3" t="s">
        <v>1599</v>
      </c>
      <c r="AA2666" s="3" t="str">
        <f t="shared" si="95"/>
        <v>MUJERMUJERINICIO LABORALDESCANSOCONJUNTOMODA</v>
      </c>
    </row>
    <row r="2667" spans="1:27">
      <c r="A2667" s="3">
        <v>296386</v>
      </c>
      <c r="B2667" s="3" t="s">
        <v>10</v>
      </c>
      <c r="C2667" s="3" t="s">
        <v>685</v>
      </c>
      <c r="D2667" s="3" t="s">
        <v>714</v>
      </c>
      <c r="E2667" s="3" t="s">
        <v>751</v>
      </c>
      <c r="F2667" s="3" t="s">
        <v>702</v>
      </c>
      <c r="G2667" s="50">
        <v>3</v>
      </c>
      <c r="H2667" s="3" t="s">
        <v>688</v>
      </c>
      <c r="I2667" s="3" t="s">
        <v>755</v>
      </c>
      <c r="J2667" s="33" t="s">
        <v>7</v>
      </c>
      <c r="K2667" s="3" t="s">
        <v>668</v>
      </c>
      <c r="L2667" s="34">
        <v>45345</v>
      </c>
      <c r="M2667" s="3" t="s">
        <v>11</v>
      </c>
      <c r="N2667" s="3" t="s">
        <v>662</v>
      </c>
      <c r="O2667" s="35">
        <v>0</v>
      </c>
      <c r="P2667" s="3" t="s">
        <v>664</v>
      </c>
      <c r="Q2667" s="3" t="s">
        <v>8</v>
      </c>
      <c r="R2667" s="3" t="s">
        <v>1321</v>
      </c>
      <c r="S2667" s="3" t="s">
        <v>1732</v>
      </c>
      <c r="T2667" s="3" t="str">
        <f t="shared" si="96"/>
        <v>MUJER</v>
      </c>
      <c r="U2667" s="48"/>
      <c r="V2667" s="3" t="s">
        <v>1599</v>
      </c>
      <c r="AA2667" s="3" t="str">
        <f t="shared" si="95"/>
        <v>MUJERMUJERINICIO LABORALDESCANSOCONJUNTOMODA</v>
      </c>
    </row>
    <row r="2668" spans="1:27">
      <c r="A2668" s="3">
        <v>296386</v>
      </c>
      <c r="B2668" s="3" t="s">
        <v>10</v>
      </c>
      <c r="C2668" s="3" t="s">
        <v>685</v>
      </c>
      <c r="D2668" s="3" t="s">
        <v>714</v>
      </c>
      <c r="E2668" s="3" t="s">
        <v>751</v>
      </c>
      <c r="F2668" s="3" t="s">
        <v>702</v>
      </c>
      <c r="G2668" s="50">
        <v>3</v>
      </c>
      <c r="H2668" s="3" t="s">
        <v>689</v>
      </c>
      <c r="I2668" s="3" t="s">
        <v>755</v>
      </c>
      <c r="J2668" s="33" t="s">
        <v>7</v>
      </c>
      <c r="K2668" s="3" t="s">
        <v>668</v>
      </c>
      <c r="L2668" s="34">
        <v>45345</v>
      </c>
      <c r="M2668" s="3" t="s">
        <v>11</v>
      </c>
      <c r="N2668" s="3" t="s">
        <v>662</v>
      </c>
      <c r="O2668" s="35">
        <v>0</v>
      </c>
      <c r="P2668" s="3" t="s">
        <v>664</v>
      </c>
      <c r="Q2668" s="3" t="s">
        <v>8</v>
      </c>
      <c r="R2668" s="3" t="s">
        <v>1321</v>
      </c>
      <c r="S2668" s="3" t="s">
        <v>1732</v>
      </c>
      <c r="T2668" s="3" t="str">
        <f t="shared" si="96"/>
        <v>MUJER</v>
      </c>
      <c r="U2668" s="48"/>
      <c r="V2668" s="3" t="s">
        <v>1599</v>
      </c>
      <c r="AA2668" s="3" t="str">
        <f t="shared" si="95"/>
        <v>MUJERMUJERINICIO LABORALDESCANSOCONJUNTOMODA</v>
      </c>
    </row>
    <row r="2669" spans="1:27">
      <c r="A2669" s="3">
        <v>296386</v>
      </c>
      <c r="B2669" s="3" t="s">
        <v>10</v>
      </c>
      <c r="C2669" s="3" t="s">
        <v>685</v>
      </c>
      <c r="D2669" s="3" t="s">
        <v>714</v>
      </c>
      <c r="E2669" s="3" t="s">
        <v>751</v>
      </c>
      <c r="F2669" s="3" t="s">
        <v>702</v>
      </c>
      <c r="G2669" s="50">
        <v>3</v>
      </c>
      <c r="H2669" s="3" t="s">
        <v>690</v>
      </c>
      <c r="I2669" s="3" t="s">
        <v>755</v>
      </c>
      <c r="J2669" s="33" t="s">
        <v>7</v>
      </c>
      <c r="K2669" s="3" t="s">
        <v>668</v>
      </c>
      <c r="L2669" s="34">
        <v>45345</v>
      </c>
      <c r="M2669" s="3" t="s">
        <v>11</v>
      </c>
      <c r="N2669" s="3" t="s">
        <v>662</v>
      </c>
      <c r="O2669" s="35">
        <v>0</v>
      </c>
      <c r="P2669" s="3" t="s">
        <v>664</v>
      </c>
      <c r="Q2669" s="3" t="s">
        <v>8</v>
      </c>
      <c r="R2669" s="3" t="s">
        <v>1321</v>
      </c>
      <c r="S2669" s="3" t="s">
        <v>1732</v>
      </c>
      <c r="T2669" s="3" t="str">
        <f t="shared" si="96"/>
        <v>MUJER</v>
      </c>
      <c r="U2669" s="48"/>
      <c r="V2669" s="3" t="s">
        <v>1599</v>
      </c>
      <c r="AA2669" s="3" t="str">
        <f t="shared" si="95"/>
        <v>MUJERMUJERINICIO LABORALDESCANSOCONJUNTOMODA</v>
      </c>
    </row>
    <row r="2670" spans="1:27">
      <c r="A2670" s="3">
        <v>296938</v>
      </c>
      <c r="B2670" s="3" t="s">
        <v>10</v>
      </c>
      <c r="C2670" s="3" t="s">
        <v>1372</v>
      </c>
      <c r="D2670" s="3" t="s">
        <v>714</v>
      </c>
      <c r="E2670" s="3" t="s">
        <v>751</v>
      </c>
      <c r="F2670" s="3" t="s">
        <v>1373</v>
      </c>
      <c r="G2670" s="50">
        <v>4</v>
      </c>
      <c r="H2670" s="3" t="s">
        <v>7</v>
      </c>
      <c r="I2670" s="3" t="s">
        <v>7</v>
      </c>
      <c r="J2670" s="33" t="s">
        <v>7</v>
      </c>
      <c r="K2670" s="3" t="s">
        <v>668</v>
      </c>
      <c r="L2670" s="34">
        <v>45345</v>
      </c>
      <c r="M2670" s="3" t="s">
        <v>11</v>
      </c>
      <c r="N2670" s="3" t="s">
        <v>662</v>
      </c>
      <c r="O2670" s="35">
        <v>0</v>
      </c>
      <c r="P2670" s="3" t="s">
        <v>862</v>
      </c>
      <c r="Q2670" s="3" t="s">
        <v>8</v>
      </c>
      <c r="R2670" s="3" t="s">
        <v>1374</v>
      </c>
      <c r="S2670" s="3" t="s">
        <v>1732</v>
      </c>
      <c r="T2670" s="3" t="str">
        <f t="shared" si="96"/>
        <v>MUJER</v>
      </c>
      <c r="U2670" s="48"/>
      <c r="V2670" s="3" t="s">
        <v>1599</v>
      </c>
      <c r="AA2670" s="3" t="str">
        <f t="shared" si="95"/>
        <v xml:space="preserve">MUJERMUJERTRAYECTORIA LABORAL DESCANSOCONJUNTOBASICO MODA </v>
      </c>
    </row>
    <row r="2671" spans="1:27">
      <c r="A2671" s="3">
        <v>296938</v>
      </c>
      <c r="B2671" s="3" t="s">
        <v>10</v>
      </c>
      <c r="C2671" s="3" t="s">
        <v>703</v>
      </c>
      <c r="D2671" s="3" t="s">
        <v>714</v>
      </c>
      <c r="E2671" s="3" t="s">
        <v>751</v>
      </c>
      <c r="F2671" s="3" t="s">
        <v>711</v>
      </c>
      <c r="G2671" s="50">
        <v>3</v>
      </c>
      <c r="H2671" s="3" t="s">
        <v>687</v>
      </c>
      <c r="I2671" s="3" t="s">
        <v>755</v>
      </c>
      <c r="J2671" s="33" t="s">
        <v>7</v>
      </c>
      <c r="K2671" s="3" t="s">
        <v>668</v>
      </c>
      <c r="L2671" s="34">
        <v>45345</v>
      </c>
      <c r="M2671" s="3" t="s">
        <v>11</v>
      </c>
      <c r="N2671" s="3" t="s">
        <v>662</v>
      </c>
      <c r="O2671" s="35">
        <v>0</v>
      </c>
      <c r="P2671" s="3" t="s">
        <v>664</v>
      </c>
      <c r="Q2671" s="3" t="s">
        <v>8</v>
      </c>
      <c r="R2671" s="3" t="s">
        <v>1409</v>
      </c>
      <c r="S2671" s="3" t="s">
        <v>1732</v>
      </c>
      <c r="T2671" s="3" t="str">
        <f t="shared" si="96"/>
        <v>MUJER</v>
      </c>
      <c r="U2671" s="48"/>
      <c r="V2671" s="3" t="s">
        <v>1599</v>
      </c>
      <c r="AA2671" s="3" t="str">
        <f t="shared" si="95"/>
        <v>MUJERMUJERTRAYECTORIA LABORALDESCANSOCONJUNTOBASICO MODA</v>
      </c>
    </row>
    <row r="2672" spans="1:27">
      <c r="A2672" s="3">
        <v>296938</v>
      </c>
      <c r="B2672" s="3" t="s">
        <v>10</v>
      </c>
      <c r="C2672" s="3" t="s">
        <v>703</v>
      </c>
      <c r="D2672" s="3" t="s">
        <v>714</v>
      </c>
      <c r="E2672" s="3" t="s">
        <v>751</v>
      </c>
      <c r="F2672" s="3" t="s">
        <v>711</v>
      </c>
      <c r="G2672" s="50">
        <v>3</v>
      </c>
      <c r="H2672" s="3" t="s">
        <v>689</v>
      </c>
      <c r="I2672" s="3" t="s">
        <v>755</v>
      </c>
      <c r="J2672" s="33" t="s">
        <v>7</v>
      </c>
      <c r="K2672" s="3" t="s">
        <v>668</v>
      </c>
      <c r="L2672" s="34">
        <v>45345</v>
      </c>
      <c r="M2672" s="3" t="s">
        <v>11</v>
      </c>
      <c r="N2672" s="3" t="s">
        <v>662</v>
      </c>
      <c r="O2672" s="35">
        <v>0</v>
      </c>
      <c r="P2672" s="3" t="s">
        <v>664</v>
      </c>
      <c r="Q2672" s="3" t="s">
        <v>8</v>
      </c>
      <c r="R2672" s="3" t="s">
        <v>1409</v>
      </c>
      <c r="S2672" s="3" t="s">
        <v>1732</v>
      </c>
      <c r="T2672" s="3" t="str">
        <f t="shared" si="96"/>
        <v>MUJER</v>
      </c>
      <c r="U2672" s="48"/>
      <c r="V2672" s="3" t="s">
        <v>1599</v>
      </c>
      <c r="AA2672" s="3" t="str">
        <f t="shared" si="95"/>
        <v>MUJERMUJERTRAYECTORIA LABORALDESCANSOCONJUNTOBASICO MODA</v>
      </c>
    </row>
    <row r="2673" spans="1:27">
      <c r="A2673" s="3">
        <v>300209</v>
      </c>
      <c r="B2673" s="3" t="s">
        <v>10</v>
      </c>
      <c r="C2673" s="3" t="s">
        <v>1372</v>
      </c>
      <c r="D2673" s="3" t="s">
        <v>714</v>
      </c>
      <c r="E2673" s="3" t="s">
        <v>715</v>
      </c>
      <c r="F2673" s="3" t="s">
        <v>1373</v>
      </c>
      <c r="G2673" s="50">
        <v>4</v>
      </c>
      <c r="H2673" s="3" t="s">
        <v>7</v>
      </c>
      <c r="I2673" s="3" t="s">
        <v>7</v>
      </c>
      <c r="J2673" s="33" t="s">
        <v>7</v>
      </c>
      <c r="K2673" s="3" t="s">
        <v>668</v>
      </c>
      <c r="L2673" s="34">
        <v>45345</v>
      </c>
      <c r="M2673" s="3" t="s">
        <v>11</v>
      </c>
      <c r="N2673" s="3" t="s">
        <v>662</v>
      </c>
      <c r="O2673" s="35">
        <v>0</v>
      </c>
      <c r="P2673" s="3" t="s">
        <v>862</v>
      </c>
      <c r="Q2673" s="3" t="s">
        <v>8</v>
      </c>
      <c r="R2673" s="3" t="s">
        <v>1376</v>
      </c>
      <c r="S2673" s="3" t="s">
        <v>1732</v>
      </c>
      <c r="T2673" s="3" t="str">
        <f t="shared" si="96"/>
        <v>MUJER</v>
      </c>
      <c r="U2673" s="48"/>
      <c r="V2673" s="3" t="s">
        <v>1599</v>
      </c>
      <c r="AA2673" s="3" t="str">
        <f t="shared" si="95"/>
        <v xml:space="preserve">MUJERMUJERTRAYECTORIA LABORAL DESCANSOBATOLABASICO MODA </v>
      </c>
    </row>
    <row r="2674" spans="1:27">
      <c r="A2674" s="3">
        <v>300209</v>
      </c>
      <c r="B2674" s="3" t="s">
        <v>10</v>
      </c>
      <c r="C2674" s="3" t="s">
        <v>703</v>
      </c>
      <c r="D2674" s="3" t="s">
        <v>714</v>
      </c>
      <c r="E2674" s="3" t="s">
        <v>715</v>
      </c>
      <c r="F2674" s="3" t="s">
        <v>711</v>
      </c>
      <c r="G2674" s="50">
        <v>4</v>
      </c>
      <c r="H2674" s="3" t="s">
        <v>687</v>
      </c>
      <c r="I2674" s="3" t="s">
        <v>774</v>
      </c>
      <c r="J2674" s="33" t="s">
        <v>7</v>
      </c>
      <c r="K2674" s="3" t="s">
        <v>668</v>
      </c>
      <c r="L2674" s="34">
        <v>45345</v>
      </c>
      <c r="M2674" s="3" t="s">
        <v>11</v>
      </c>
      <c r="N2674" s="3" t="s">
        <v>662</v>
      </c>
      <c r="O2674" s="35">
        <v>0</v>
      </c>
      <c r="P2674" s="3" t="s">
        <v>664</v>
      </c>
      <c r="Q2674" s="3" t="s">
        <v>8</v>
      </c>
      <c r="R2674" s="3" t="s">
        <v>1408</v>
      </c>
      <c r="S2674" s="3" t="s">
        <v>1732</v>
      </c>
      <c r="T2674" s="3" t="str">
        <f t="shared" si="96"/>
        <v>MUJER</v>
      </c>
      <c r="U2674" s="48"/>
      <c r="V2674" s="3" t="s">
        <v>1599</v>
      </c>
      <c r="AA2674" s="3" t="str">
        <f t="shared" si="95"/>
        <v>MUJERMUJERTRAYECTORIA LABORALDESCANSOBATOLABASICO MODA</v>
      </c>
    </row>
    <row r="2675" spans="1:27">
      <c r="A2675" s="3">
        <v>300209</v>
      </c>
      <c r="B2675" s="3" t="s">
        <v>10</v>
      </c>
      <c r="C2675" s="3" t="s">
        <v>703</v>
      </c>
      <c r="D2675" s="3" t="s">
        <v>714</v>
      </c>
      <c r="E2675" s="3" t="s">
        <v>715</v>
      </c>
      <c r="F2675" s="3" t="s">
        <v>711</v>
      </c>
      <c r="G2675" s="50">
        <v>4</v>
      </c>
      <c r="H2675" s="3" t="s">
        <v>688</v>
      </c>
      <c r="I2675" s="3" t="s">
        <v>774</v>
      </c>
      <c r="J2675" s="33" t="s">
        <v>7</v>
      </c>
      <c r="K2675" s="3" t="s">
        <v>668</v>
      </c>
      <c r="L2675" s="34">
        <v>45345</v>
      </c>
      <c r="M2675" s="3" t="s">
        <v>11</v>
      </c>
      <c r="N2675" s="3" t="s">
        <v>662</v>
      </c>
      <c r="O2675" s="35">
        <v>0</v>
      </c>
      <c r="P2675" s="3" t="s">
        <v>664</v>
      </c>
      <c r="Q2675" s="3" t="s">
        <v>8</v>
      </c>
      <c r="R2675" s="3" t="s">
        <v>1408</v>
      </c>
      <c r="S2675" s="3" t="s">
        <v>1732</v>
      </c>
      <c r="T2675" s="3" t="str">
        <f t="shared" si="96"/>
        <v>MUJER</v>
      </c>
      <c r="U2675" s="48"/>
      <c r="V2675" s="3" t="s">
        <v>1599</v>
      </c>
      <c r="AA2675" s="3" t="str">
        <f t="shared" si="95"/>
        <v>MUJERMUJERTRAYECTORIA LABORALDESCANSOBATOLABASICO MODA</v>
      </c>
    </row>
    <row r="2676" spans="1:27">
      <c r="A2676" s="3">
        <v>300209</v>
      </c>
      <c r="B2676" s="3" t="s">
        <v>10</v>
      </c>
      <c r="C2676" s="3" t="s">
        <v>703</v>
      </c>
      <c r="D2676" s="3" t="s">
        <v>714</v>
      </c>
      <c r="E2676" s="3" t="s">
        <v>715</v>
      </c>
      <c r="F2676" s="3" t="s">
        <v>711</v>
      </c>
      <c r="G2676" s="50">
        <v>4</v>
      </c>
      <c r="H2676" s="3" t="s">
        <v>689</v>
      </c>
      <c r="I2676" s="3" t="s">
        <v>774</v>
      </c>
      <c r="J2676" s="33" t="s">
        <v>7</v>
      </c>
      <c r="K2676" s="3" t="s">
        <v>668</v>
      </c>
      <c r="L2676" s="34">
        <v>45345</v>
      </c>
      <c r="M2676" s="3" t="s">
        <v>11</v>
      </c>
      <c r="N2676" s="3" t="s">
        <v>662</v>
      </c>
      <c r="O2676" s="35">
        <v>0</v>
      </c>
      <c r="P2676" s="3" t="s">
        <v>664</v>
      </c>
      <c r="Q2676" s="3" t="s">
        <v>8</v>
      </c>
      <c r="R2676" s="3" t="s">
        <v>1408</v>
      </c>
      <c r="S2676" s="3" t="s">
        <v>1732</v>
      </c>
      <c r="T2676" s="3" t="str">
        <f t="shared" si="96"/>
        <v>MUJER</v>
      </c>
      <c r="U2676" s="48"/>
      <c r="V2676" s="3" t="s">
        <v>1599</v>
      </c>
      <c r="AA2676" s="3" t="str">
        <f t="shared" si="95"/>
        <v>MUJERMUJERTRAYECTORIA LABORALDESCANSOBATOLABASICO MODA</v>
      </c>
    </row>
    <row r="2677" spans="1:27">
      <c r="A2677" s="3">
        <v>300209</v>
      </c>
      <c r="B2677" s="3" t="s">
        <v>10</v>
      </c>
      <c r="C2677" s="3" t="s">
        <v>703</v>
      </c>
      <c r="D2677" s="3" t="s">
        <v>714</v>
      </c>
      <c r="E2677" s="3" t="s">
        <v>715</v>
      </c>
      <c r="F2677" s="3" t="s">
        <v>711</v>
      </c>
      <c r="G2677" s="50">
        <v>4</v>
      </c>
      <c r="H2677" s="3" t="s">
        <v>690</v>
      </c>
      <c r="I2677" s="3" t="s">
        <v>774</v>
      </c>
      <c r="J2677" s="33" t="s">
        <v>7</v>
      </c>
      <c r="K2677" s="3" t="s">
        <v>668</v>
      </c>
      <c r="L2677" s="34">
        <v>45345</v>
      </c>
      <c r="M2677" s="3" t="s">
        <v>11</v>
      </c>
      <c r="N2677" s="3" t="s">
        <v>662</v>
      </c>
      <c r="O2677" s="35">
        <v>0</v>
      </c>
      <c r="P2677" s="3" t="s">
        <v>664</v>
      </c>
      <c r="Q2677" s="3" t="s">
        <v>8</v>
      </c>
      <c r="R2677" s="3" t="s">
        <v>1408</v>
      </c>
      <c r="S2677" s="3" t="s">
        <v>1732</v>
      </c>
      <c r="T2677" s="3" t="str">
        <f t="shared" si="96"/>
        <v>MUJER</v>
      </c>
      <c r="U2677" s="48"/>
      <c r="V2677" s="3" t="s">
        <v>1599</v>
      </c>
      <c r="AA2677" s="3" t="str">
        <f t="shared" si="95"/>
        <v>MUJERMUJERTRAYECTORIA LABORALDESCANSOBATOLABASICO MODA</v>
      </c>
    </row>
    <row r="2678" spans="1:27">
      <c r="A2678" s="3">
        <v>300209</v>
      </c>
      <c r="B2678" s="3" t="s">
        <v>10</v>
      </c>
      <c r="C2678" s="3" t="s">
        <v>703</v>
      </c>
      <c r="D2678" s="3" t="s">
        <v>714</v>
      </c>
      <c r="E2678" s="3" t="s">
        <v>715</v>
      </c>
      <c r="F2678" s="3" t="s">
        <v>711</v>
      </c>
      <c r="G2678" s="50">
        <v>4</v>
      </c>
      <c r="H2678" s="3" t="s">
        <v>687</v>
      </c>
      <c r="I2678" s="3" t="s">
        <v>755</v>
      </c>
      <c r="J2678" s="33" t="s">
        <v>7</v>
      </c>
      <c r="K2678" s="3" t="s">
        <v>668</v>
      </c>
      <c r="L2678" s="34">
        <v>45345</v>
      </c>
      <c r="M2678" s="3" t="s">
        <v>11</v>
      </c>
      <c r="N2678" s="3" t="s">
        <v>662</v>
      </c>
      <c r="O2678" s="35">
        <v>0</v>
      </c>
      <c r="P2678" s="3" t="s">
        <v>664</v>
      </c>
      <c r="Q2678" s="3" t="s">
        <v>8</v>
      </c>
      <c r="R2678" s="3" t="s">
        <v>1408</v>
      </c>
      <c r="S2678" s="3" t="s">
        <v>1732</v>
      </c>
      <c r="T2678" s="3" t="str">
        <f t="shared" si="96"/>
        <v>MUJER</v>
      </c>
      <c r="U2678" s="48"/>
      <c r="V2678" s="3" t="s">
        <v>1599</v>
      </c>
      <c r="AA2678" s="3" t="str">
        <f t="shared" si="95"/>
        <v>MUJERMUJERTRAYECTORIA LABORALDESCANSOBATOLABASICO MODA</v>
      </c>
    </row>
    <row r="2679" spans="1:27">
      <c r="A2679" s="3">
        <v>300209</v>
      </c>
      <c r="B2679" s="3" t="s">
        <v>10</v>
      </c>
      <c r="C2679" s="3" t="s">
        <v>703</v>
      </c>
      <c r="D2679" s="3" t="s">
        <v>714</v>
      </c>
      <c r="E2679" s="3" t="s">
        <v>715</v>
      </c>
      <c r="F2679" s="3" t="s">
        <v>711</v>
      </c>
      <c r="G2679" s="50">
        <v>4</v>
      </c>
      <c r="H2679" s="3" t="s">
        <v>688</v>
      </c>
      <c r="I2679" s="3" t="s">
        <v>755</v>
      </c>
      <c r="J2679" s="33" t="s">
        <v>7</v>
      </c>
      <c r="K2679" s="3" t="s">
        <v>668</v>
      </c>
      <c r="L2679" s="34">
        <v>45345</v>
      </c>
      <c r="M2679" s="3" t="s">
        <v>11</v>
      </c>
      <c r="N2679" s="3" t="s">
        <v>662</v>
      </c>
      <c r="O2679" s="35">
        <v>0</v>
      </c>
      <c r="P2679" s="3" t="s">
        <v>664</v>
      </c>
      <c r="Q2679" s="3" t="s">
        <v>8</v>
      </c>
      <c r="R2679" s="3" t="s">
        <v>1408</v>
      </c>
      <c r="S2679" s="3" t="s">
        <v>1732</v>
      </c>
      <c r="T2679" s="3" t="str">
        <f t="shared" si="96"/>
        <v>MUJER</v>
      </c>
      <c r="U2679" s="48"/>
      <c r="V2679" s="3" t="s">
        <v>1599</v>
      </c>
      <c r="AA2679" s="3" t="str">
        <f t="shared" si="95"/>
        <v>MUJERMUJERTRAYECTORIA LABORALDESCANSOBATOLABASICO MODA</v>
      </c>
    </row>
    <row r="2680" spans="1:27">
      <c r="A2680" s="3">
        <v>300209</v>
      </c>
      <c r="B2680" s="3" t="s">
        <v>10</v>
      </c>
      <c r="C2680" s="3" t="s">
        <v>703</v>
      </c>
      <c r="D2680" s="3" t="s">
        <v>714</v>
      </c>
      <c r="E2680" s="3" t="s">
        <v>715</v>
      </c>
      <c r="F2680" s="3" t="s">
        <v>711</v>
      </c>
      <c r="G2680" s="50">
        <v>4</v>
      </c>
      <c r="H2680" s="3" t="s">
        <v>689</v>
      </c>
      <c r="I2680" s="3" t="s">
        <v>755</v>
      </c>
      <c r="J2680" s="33" t="s">
        <v>7</v>
      </c>
      <c r="K2680" s="3" t="s">
        <v>668</v>
      </c>
      <c r="L2680" s="34">
        <v>45345</v>
      </c>
      <c r="M2680" s="3" t="s">
        <v>11</v>
      </c>
      <c r="N2680" s="3" t="s">
        <v>662</v>
      </c>
      <c r="O2680" s="35">
        <v>0</v>
      </c>
      <c r="P2680" s="3" t="s">
        <v>664</v>
      </c>
      <c r="Q2680" s="3" t="s">
        <v>8</v>
      </c>
      <c r="R2680" s="3" t="s">
        <v>1408</v>
      </c>
      <c r="S2680" s="3" t="s">
        <v>1732</v>
      </c>
      <c r="T2680" s="3" t="str">
        <f t="shared" si="96"/>
        <v>MUJER</v>
      </c>
      <c r="U2680" s="48"/>
      <c r="V2680" s="3" t="s">
        <v>1599</v>
      </c>
      <c r="AA2680" s="3" t="str">
        <f t="shared" si="95"/>
        <v>MUJERMUJERTRAYECTORIA LABORALDESCANSOBATOLABASICO MODA</v>
      </c>
    </row>
    <row r="2681" spans="1:27">
      <c r="A2681" s="3">
        <v>300232</v>
      </c>
      <c r="B2681" s="3" t="s">
        <v>10</v>
      </c>
      <c r="C2681" s="3" t="s">
        <v>685</v>
      </c>
      <c r="D2681" s="3" t="s">
        <v>748</v>
      </c>
      <c r="E2681" s="3" t="s">
        <v>787</v>
      </c>
      <c r="F2681" s="3" t="s">
        <v>702</v>
      </c>
      <c r="G2681" s="50">
        <v>3</v>
      </c>
      <c r="H2681" s="3" t="s">
        <v>7</v>
      </c>
      <c r="I2681" s="3" t="s">
        <v>7</v>
      </c>
      <c r="J2681" s="33" t="s">
        <v>7</v>
      </c>
      <c r="K2681" s="3" t="s">
        <v>668</v>
      </c>
      <c r="L2681" s="34">
        <v>45345</v>
      </c>
      <c r="M2681" s="3" t="s">
        <v>11</v>
      </c>
      <c r="N2681" s="3" t="s">
        <v>662</v>
      </c>
      <c r="O2681" s="35">
        <v>0</v>
      </c>
      <c r="P2681" s="3" t="s">
        <v>862</v>
      </c>
      <c r="Q2681" s="3" t="s">
        <v>8</v>
      </c>
      <c r="R2681" s="3" t="s">
        <v>1361</v>
      </c>
      <c r="S2681" s="3" t="s">
        <v>1732</v>
      </c>
      <c r="T2681" s="3" t="str">
        <f t="shared" si="96"/>
        <v>MUJER</v>
      </c>
      <c r="U2681" s="48"/>
      <c r="V2681" s="3" t="s">
        <v>1599</v>
      </c>
      <c r="AA2681" s="3" t="str">
        <f t="shared" si="95"/>
        <v>MUJERMUJERINICIO LABORALACTIVOLEGGINSMODA</v>
      </c>
    </row>
    <row r="2682" spans="1:27">
      <c r="A2682" s="3">
        <v>300233</v>
      </c>
      <c r="B2682" s="3" t="s">
        <v>10</v>
      </c>
      <c r="C2682" s="3" t="s">
        <v>685</v>
      </c>
      <c r="D2682" s="3" t="s">
        <v>748</v>
      </c>
      <c r="E2682" s="3" t="s">
        <v>787</v>
      </c>
      <c r="F2682" s="3" t="s">
        <v>702</v>
      </c>
      <c r="G2682" s="50">
        <v>3</v>
      </c>
      <c r="H2682" s="3" t="s">
        <v>7</v>
      </c>
      <c r="I2682" s="3" t="s">
        <v>7</v>
      </c>
      <c r="J2682" s="33" t="s">
        <v>7</v>
      </c>
      <c r="K2682" s="3" t="s">
        <v>668</v>
      </c>
      <c r="L2682" s="34">
        <v>45345</v>
      </c>
      <c r="M2682" s="3" t="s">
        <v>11</v>
      </c>
      <c r="N2682" s="3" t="s">
        <v>662</v>
      </c>
      <c r="O2682" s="35">
        <v>0</v>
      </c>
      <c r="P2682" s="3" t="s">
        <v>862</v>
      </c>
      <c r="Q2682" s="3" t="s">
        <v>8</v>
      </c>
      <c r="R2682" s="3" t="s">
        <v>1361</v>
      </c>
      <c r="S2682" s="3" t="s">
        <v>1732</v>
      </c>
      <c r="T2682" s="3" t="str">
        <f t="shared" si="96"/>
        <v>MUJER</v>
      </c>
      <c r="U2682" s="48"/>
      <c r="V2682" s="3" t="s">
        <v>1599</v>
      </c>
      <c r="AA2682" s="3" t="str">
        <f t="shared" si="95"/>
        <v>MUJERMUJERINICIO LABORALACTIVOLEGGINSMODA</v>
      </c>
    </row>
    <row r="2683" spans="1:27">
      <c r="A2683" s="3">
        <v>300234</v>
      </c>
      <c r="B2683" s="3" t="s">
        <v>10</v>
      </c>
      <c r="C2683" s="3" t="s">
        <v>685</v>
      </c>
      <c r="D2683" s="3" t="s">
        <v>748</v>
      </c>
      <c r="E2683" s="3" t="s">
        <v>787</v>
      </c>
      <c r="F2683" s="3" t="s">
        <v>702</v>
      </c>
      <c r="G2683" s="50">
        <v>3</v>
      </c>
      <c r="H2683" s="3" t="s">
        <v>7</v>
      </c>
      <c r="I2683" s="3" t="s">
        <v>7</v>
      </c>
      <c r="J2683" s="33" t="s">
        <v>7</v>
      </c>
      <c r="K2683" s="3" t="s">
        <v>668</v>
      </c>
      <c r="L2683" s="34">
        <v>45345</v>
      </c>
      <c r="M2683" s="3" t="s">
        <v>11</v>
      </c>
      <c r="N2683" s="3" t="s">
        <v>662</v>
      </c>
      <c r="O2683" s="35">
        <v>0</v>
      </c>
      <c r="P2683" s="3" t="s">
        <v>862</v>
      </c>
      <c r="Q2683" s="3" t="s">
        <v>8</v>
      </c>
      <c r="R2683" s="3" t="s">
        <v>1361</v>
      </c>
      <c r="S2683" s="3" t="s">
        <v>1732</v>
      </c>
      <c r="T2683" s="3" t="str">
        <f t="shared" si="96"/>
        <v>MUJER</v>
      </c>
      <c r="U2683" s="48"/>
      <c r="V2683" s="3" t="s">
        <v>1599</v>
      </c>
      <c r="AA2683" s="3" t="str">
        <f t="shared" si="95"/>
        <v>MUJERMUJERINICIO LABORALACTIVOLEGGINSMODA</v>
      </c>
    </row>
    <row r="2684" spans="1:27">
      <c r="A2684" s="3">
        <v>300239</v>
      </c>
      <c r="B2684" s="3" t="s">
        <v>10</v>
      </c>
      <c r="C2684" s="3" t="s">
        <v>685</v>
      </c>
      <c r="D2684" s="3" t="s">
        <v>748</v>
      </c>
      <c r="E2684" s="3" t="s">
        <v>701</v>
      </c>
      <c r="F2684" s="3" t="s">
        <v>702</v>
      </c>
      <c r="G2684" s="50">
        <v>3</v>
      </c>
      <c r="H2684" s="3" t="s">
        <v>7</v>
      </c>
      <c r="I2684" s="3" t="s">
        <v>7</v>
      </c>
      <c r="J2684" s="33" t="s">
        <v>7</v>
      </c>
      <c r="K2684" s="3" t="s">
        <v>668</v>
      </c>
      <c r="L2684" s="34">
        <v>45345</v>
      </c>
      <c r="M2684" s="3" t="s">
        <v>11</v>
      </c>
      <c r="N2684" s="3" t="s">
        <v>662</v>
      </c>
      <c r="O2684" s="35">
        <v>0</v>
      </c>
      <c r="P2684" s="3" t="s">
        <v>862</v>
      </c>
      <c r="Q2684" s="3" t="s">
        <v>8</v>
      </c>
      <c r="R2684" s="3" t="s">
        <v>1313</v>
      </c>
      <c r="S2684" s="3" t="s">
        <v>1732</v>
      </c>
      <c r="T2684" s="3" t="str">
        <f t="shared" si="96"/>
        <v>MUJER</v>
      </c>
      <c r="U2684" s="48"/>
      <c r="V2684" s="3" t="s">
        <v>1599</v>
      </c>
      <c r="AA2684" s="3" t="str">
        <f t="shared" si="95"/>
        <v>MUJERMUJERINICIO LABORALACTIVOCAMISETAMODA</v>
      </c>
    </row>
    <row r="2685" spans="1:27">
      <c r="A2685" s="3">
        <v>300240</v>
      </c>
      <c r="B2685" s="3" t="s">
        <v>10</v>
      </c>
      <c r="C2685" s="3" t="s">
        <v>685</v>
      </c>
      <c r="D2685" s="3" t="s">
        <v>748</v>
      </c>
      <c r="E2685" s="3" t="s">
        <v>701</v>
      </c>
      <c r="F2685" s="3" t="s">
        <v>702</v>
      </c>
      <c r="G2685" s="50">
        <v>3</v>
      </c>
      <c r="H2685" s="3" t="s">
        <v>7</v>
      </c>
      <c r="I2685" s="3" t="s">
        <v>7</v>
      </c>
      <c r="J2685" s="33" t="s">
        <v>7</v>
      </c>
      <c r="K2685" s="3" t="s">
        <v>668</v>
      </c>
      <c r="L2685" s="34">
        <v>45345</v>
      </c>
      <c r="M2685" s="3" t="s">
        <v>11</v>
      </c>
      <c r="N2685" s="3" t="s">
        <v>662</v>
      </c>
      <c r="O2685" s="35">
        <v>0</v>
      </c>
      <c r="P2685" s="3" t="s">
        <v>862</v>
      </c>
      <c r="Q2685" s="3" t="s">
        <v>8</v>
      </c>
      <c r="R2685" s="3" t="s">
        <v>1313</v>
      </c>
      <c r="S2685" s="3" t="s">
        <v>1732</v>
      </c>
      <c r="T2685" s="3" t="str">
        <f t="shared" si="96"/>
        <v>MUJER</v>
      </c>
      <c r="U2685" s="48"/>
      <c r="V2685" s="3" t="s">
        <v>1599</v>
      </c>
      <c r="AA2685" s="3" t="str">
        <f t="shared" si="95"/>
        <v>MUJERMUJERINICIO LABORALACTIVOCAMISETAMODA</v>
      </c>
    </row>
    <row r="2686" spans="1:27">
      <c r="A2686" s="3">
        <v>300241</v>
      </c>
      <c r="B2686" s="3" t="s">
        <v>10</v>
      </c>
      <c r="C2686" s="3" t="s">
        <v>685</v>
      </c>
      <c r="D2686" s="3" t="s">
        <v>748</v>
      </c>
      <c r="E2686" s="3" t="s">
        <v>701</v>
      </c>
      <c r="F2686" s="3" t="s">
        <v>702</v>
      </c>
      <c r="G2686" s="50">
        <v>3</v>
      </c>
      <c r="H2686" s="3" t="s">
        <v>7</v>
      </c>
      <c r="I2686" s="3" t="s">
        <v>7</v>
      </c>
      <c r="J2686" s="33" t="s">
        <v>7</v>
      </c>
      <c r="K2686" s="3" t="s">
        <v>668</v>
      </c>
      <c r="L2686" s="34">
        <v>45345</v>
      </c>
      <c r="M2686" s="3" t="s">
        <v>11</v>
      </c>
      <c r="N2686" s="3" t="s">
        <v>662</v>
      </c>
      <c r="O2686" s="35">
        <v>0</v>
      </c>
      <c r="P2686" s="3" t="s">
        <v>862</v>
      </c>
      <c r="Q2686" s="3" t="s">
        <v>8</v>
      </c>
      <c r="R2686" s="3" t="s">
        <v>1313</v>
      </c>
      <c r="S2686" s="3" t="s">
        <v>1732</v>
      </c>
      <c r="T2686" s="3" t="str">
        <f t="shared" si="96"/>
        <v>MUJER</v>
      </c>
      <c r="U2686" s="48"/>
      <c r="V2686" s="3" t="s">
        <v>1599</v>
      </c>
      <c r="AA2686" s="3" t="str">
        <f t="shared" si="95"/>
        <v>MUJERMUJERINICIO LABORALACTIVOCAMISETAMODA</v>
      </c>
    </row>
    <row r="2687" spans="1:27">
      <c r="A2687" s="3">
        <v>300271</v>
      </c>
      <c r="B2687" s="3" t="s">
        <v>10</v>
      </c>
      <c r="C2687" s="3" t="s">
        <v>685</v>
      </c>
      <c r="D2687" s="3" t="s">
        <v>748</v>
      </c>
      <c r="E2687" s="3" t="s">
        <v>787</v>
      </c>
      <c r="F2687" s="3" t="s">
        <v>702</v>
      </c>
      <c r="G2687" s="50">
        <v>3</v>
      </c>
      <c r="H2687" s="3" t="s">
        <v>7</v>
      </c>
      <c r="I2687" s="3" t="s">
        <v>7</v>
      </c>
      <c r="J2687" s="33" t="s">
        <v>7</v>
      </c>
      <c r="K2687" s="3" t="s">
        <v>668</v>
      </c>
      <c r="L2687" s="34">
        <v>45345</v>
      </c>
      <c r="M2687" s="3" t="s">
        <v>11</v>
      </c>
      <c r="N2687" s="3" t="s">
        <v>662</v>
      </c>
      <c r="O2687" s="35">
        <v>0</v>
      </c>
      <c r="P2687" s="3" t="s">
        <v>862</v>
      </c>
      <c r="Q2687" s="3" t="s">
        <v>8</v>
      </c>
      <c r="R2687" s="3" t="s">
        <v>1361</v>
      </c>
      <c r="S2687" s="3" t="s">
        <v>1732</v>
      </c>
      <c r="T2687" s="3" t="str">
        <f t="shared" si="96"/>
        <v>MUJER</v>
      </c>
      <c r="U2687" s="48"/>
      <c r="V2687" s="3" t="s">
        <v>1599</v>
      </c>
      <c r="AA2687" s="3" t="str">
        <f t="shared" ref="AA2687:AA2750" si="97">+CONCATENATE(T2687,B2687,C2687,D2687,E2687,F2687)</f>
        <v>MUJERMUJERINICIO LABORALACTIVOLEGGINSMODA</v>
      </c>
    </row>
    <row r="2688" spans="1:27">
      <c r="A2688" s="3" t="s">
        <v>848</v>
      </c>
      <c r="B2688" s="3" t="s">
        <v>10</v>
      </c>
      <c r="C2688" s="3" t="s">
        <v>685</v>
      </c>
      <c r="D2688" s="3" t="s">
        <v>748</v>
      </c>
      <c r="E2688" s="3" t="s">
        <v>738</v>
      </c>
      <c r="F2688" s="3" t="s">
        <v>702</v>
      </c>
      <c r="G2688" s="50" t="s">
        <v>7</v>
      </c>
      <c r="H2688" s="3" t="s">
        <v>7</v>
      </c>
      <c r="I2688" s="3" t="s">
        <v>7</v>
      </c>
      <c r="J2688" s="33" t="s">
        <v>7</v>
      </c>
      <c r="K2688" s="3" t="s">
        <v>668</v>
      </c>
      <c r="L2688" s="34">
        <v>45345</v>
      </c>
      <c r="M2688" s="3" t="s">
        <v>11</v>
      </c>
      <c r="N2688" s="3" t="s">
        <v>662</v>
      </c>
      <c r="O2688" s="35">
        <v>0</v>
      </c>
      <c r="P2688" s="3" t="s">
        <v>1394</v>
      </c>
      <c r="Q2688" s="3" t="s">
        <v>8</v>
      </c>
      <c r="R2688" s="3" t="s">
        <v>1362</v>
      </c>
      <c r="S2688" s="3" t="s">
        <v>1732</v>
      </c>
      <c r="T2688" s="3" t="str">
        <f t="shared" si="96"/>
        <v>MUJER</v>
      </c>
      <c r="U2688" s="48"/>
      <c r="V2688" s="3" t="s">
        <v>1599</v>
      </c>
      <c r="AA2688" s="3" t="str">
        <f t="shared" si="97"/>
        <v>MUJERMUJERINICIO LABORALACTIVOTOPMODA</v>
      </c>
    </row>
    <row r="2689" spans="1:27">
      <c r="A2689" s="3" t="s">
        <v>848</v>
      </c>
      <c r="B2689" s="3" t="s">
        <v>10</v>
      </c>
      <c r="C2689" s="3" t="s">
        <v>685</v>
      </c>
      <c r="D2689" s="3" t="s">
        <v>714</v>
      </c>
      <c r="E2689" s="3" t="s">
        <v>715</v>
      </c>
      <c r="F2689" s="3" t="s">
        <v>702</v>
      </c>
      <c r="G2689" s="50" t="s">
        <v>7</v>
      </c>
      <c r="H2689" s="3" t="s">
        <v>7</v>
      </c>
      <c r="I2689" s="3" t="s">
        <v>7</v>
      </c>
      <c r="J2689" s="33" t="s">
        <v>7</v>
      </c>
      <c r="K2689" s="3" t="s">
        <v>668</v>
      </c>
      <c r="L2689" s="34">
        <v>45345</v>
      </c>
      <c r="M2689" s="3" t="s">
        <v>11</v>
      </c>
      <c r="N2689" s="3" t="s">
        <v>662</v>
      </c>
      <c r="O2689" s="35">
        <v>0</v>
      </c>
      <c r="P2689" s="3" t="s">
        <v>1394</v>
      </c>
      <c r="Q2689" s="3" t="s">
        <v>8</v>
      </c>
      <c r="R2689" s="3" t="s">
        <v>1406</v>
      </c>
      <c r="S2689" s="3" t="s">
        <v>1732</v>
      </c>
      <c r="T2689" s="3" t="str">
        <f t="shared" si="96"/>
        <v>MUJER</v>
      </c>
      <c r="U2689" s="48"/>
      <c r="V2689" s="3" t="s">
        <v>1599</v>
      </c>
      <c r="AA2689" s="3" t="str">
        <f t="shared" si="97"/>
        <v>MUJERMUJERINICIO LABORALDESCANSOBATOLAMODA</v>
      </c>
    </row>
    <row r="2690" spans="1:27">
      <c r="A2690" s="3" t="s">
        <v>848</v>
      </c>
      <c r="B2690" s="3" t="s">
        <v>10</v>
      </c>
      <c r="C2690" s="3" t="s">
        <v>685</v>
      </c>
      <c r="D2690" s="3" t="s">
        <v>714</v>
      </c>
      <c r="E2690" s="3" t="s">
        <v>751</v>
      </c>
      <c r="F2690" s="3" t="s">
        <v>711</v>
      </c>
      <c r="G2690" s="50" t="s">
        <v>7</v>
      </c>
      <c r="H2690" s="3" t="s">
        <v>7</v>
      </c>
      <c r="I2690" s="3" t="s">
        <v>7</v>
      </c>
      <c r="J2690" s="33" t="s">
        <v>7</v>
      </c>
      <c r="K2690" s="3" t="s">
        <v>668</v>
      </c>
      <c r="L2690" s="34">
        <v>45345</v>
      </c>
      <c r="M2690" s="3" t="s">
        <v>11</v>
      </c>
      <c r="N2690" s="3" t="s">
        <v>662</v>
      </c>
      <c r="O2690" s="35">
        <v>0</v>
      </c>
      <c r="P2690" s="3" t="s">
        <v>1394</v>
      </c>
      <c r="Q2690" s="3" t="s">
        <v>8</v>
      </c>
      <c r="R2690" s="3" t="s">
        <v>1407</v>
      </c>
      <c r="S2690" s="3" t="s">
        <v>1732</v>
      </c>
      <c r="T2690" s="3" t="str">
        <f t="shared" si="96"/>
        <v>MUJER</v>
      </c>
      <c r="U2690" s="48"/>
      <c r="V2690" s="3" t="s">
        <v>1599</v>
      </c>
      <c r="AA2690" s="3" t="str">
        <f t="shared" si="97"/>
        <v>MUJERMUJERINICIO LABORALDESCANSOCONJUNTOBASICO MODA</v>
      </c>
    </row>
    <row r="2691" spans="1:27">
      <c r="A2691" s="3" t="s">
        <v>848</v>
      </c>
      <c r="B2691" s="3" t="s">
        <v>10</v>
      </c>
      <c r="C2691" s="3" t="s">
        <v>703</v>
      </c>
      <c r="D2691" s="3" t="s">
        <v>714</v>
      </c>
      <c r="E2691" s="3" t="s">
        <v>715</v>
      </c>
      <c r="F2691" s="3" t="s">
        <v>711</v>
      </c>
      <c r="G2691" s="50" t="s">
        <v>7</v>
      </c>
      <c r="H2691" s="3" t="s">
        <v>7</v>
      </c>
      <c r="I2691" s="3" t="s">
        <v>7</v>
      </c>
      <c r="J2691" s="33">
        <v>526</v>
      </c>
      <c r="K2691" s="3" t="s">
        <v>668</v>
      </c>
      <c r="L2691" s="34">
        <v>45345</v>
      </c>
      <c r="M2691" s="3" t="s">
        <v>11</v>
      </c>
      <c r="N2691" s="3" t="s">
        <v>662</v>
      </c>
      <c r="O2691" s="35">
        <v>0</v>
      </c>
      <c r="P2691" s="3" t="s">
        <v>1394</v>
      </c>
      <c r="Q2691" s="3" t="s">
        <v>8</v>
      </c>
      <c r="R2691" s="3" t="s">
        <v>1408</v>
      </c>
      <c r="S2691" s="3" t="s">
        <v>1732</v>
      </c>
      <c r="T2691" s="3" t="str">
        <f t="shared" si="96"/>
        <v>MUJER</v>
      </c>
      <c r="U2691" s="48"/>
      <c r="V2691" s="3" t="s">
        <v>1599</v>
      </c>
      <c r="AA2691" s="3" t="str">
        <f t="shared" si="97"/>
        <v>MUJERMUJERTRAYECTORIA LABORALDESCANSOBATOLABASICO MODA</v>
      </c>
    </row>
    <row r="2692" spans="1:27">
      <c r="A2692" s="3" t="s">
        <v>848</v>
      </c>
      <c r="B2692" s="3" t="s">
        <v>10</v>
      </c>
      <c r="C2692" s="3" t="s">
        <v>703</v>
      </c>
      <c r="D2692" s="3" t="s">
        <v>714</v>
      </c>
      <c r="E2692" s="3" t="s">
        <v>751</v>
      </c>
      <c r="F2692" s="3" t="s">
        <v>711</v>
      </c>
      <c r="G2692" s="50" t="s">
        <v>7</v>
      </c>
      <c r="H2692" s="3" t="s">
        <v>7</v>
      </c>
      <c r="I2692" s="3" t="s">
        <v>7</v>
      </c>
      <c r="J2692" s="33">
        <v>147</v>
      </c>
      <c r="K2692" s="3" t="s">
        <v>668</v>
      </c>
      <c r="L2692" s="34">
        <v>45345</v>
      </c>
      <c r="M2692" s="3" t="s">
        <v>11</v>
      </c>
      <c r="N2692" s="3" t="s">
        <v>662</v>
      </c>
      <c r="O2692" s="35">
        <v>0</v>
      </c>
      <c r="P2692" s="3" t="s">
        <v>1394</v>
      </c>
      <c r="Q2692" s="3" t="s">
        <v>8</v>
      </c>
      <c r="R2692" s="3" t="s">
        <v>1409</v>
      </c>
      <c r="S2692" s="3" t="s">
        <v>1732</v>
      </c>
      <c r="T2692" s="3" t="str">
        <f t="shared" si="96"/>
        <v>MUJER</v>
      </c>
      <c r="U2692" s="48"/>
      <c r="V2692" s="3" t="s">
        <v>1599</v>
      </c>
      <c r="AA2692" s="3" t="str">
        <f t="shared" si="97"/>
        <v>MUJERMUJERTRAYECTORIA LABORALDESCANSOCONJUNTOBASICO MODA</v>
      </c>
    </row>
    <row r="2693" spans="1:27">
      <c r="A2693" s="3" t="s">
        <v>931</v>
      </c>
      <c r="B2693" s="3" t="s">
        <v>10</v>
      </c>
      <c r="C2693" s="3" t="s">
        <v>685</v>
      </c>
      <c r="D2693" s="3" t="s">
        <v>799</v>
      </c>
      <c r="E2693" s="3" t="s">
        <v>842</v>
      </c>
      <c r="F2693" s="3" t="s">
        <v>702</v>
      </c>
      <c r="G2693" s="50">
        <v>1</v>
      </c>
      <c r="H2693" s="3" t="s">
        <v>689</v>
      </c>
      <c r="I2693" s="3" t="s">
        <v>7</v>
      </c>
      <c r="J2693" s="33">
        <v>99</v>
      </c>
      <c r="K2693" s="3" t="s">
        <v>668</v>
      </c>
      <c r="L2693" s="34">
        <v>45331</v>
      </c>
      <c r="M2693" s="3" t="s">
        <v>1604</v>
      </c>
      <c r="N2693" s="3" t="s">
        <v>661</v>
      </c>
      <c r="O2693" s="35">
        <v>0</v>
      </c>
      <c r="P2693" s="3" t="s">
        <v>665</v>
      </c>
      <c r="Q2693" s="3" t="s">
        <v>8</v>
      </c>
      <c r="R2693" s="3" t="s">
        <v>1489</v>
      </c>
      <c r="S2693" s="3" t="s">
        <v>1632</v>
      </c>
      <c r="T2693" s="3" t="str">
        <f t="shared" si="96"/>
        <v>MUJER</v>
      </c>
      <c r="U2693" s="48"/>
      <c r="V2693" s="3" t="s">
        <v>1599</v>
      </c>
      <c r="AA2693" s="3" t="str">
        <f t="shared" si="97"/>
        <v>MUJERMUJERINICIO LABORALPLAYASALIDAMODA</v>
      </c>
    </row>
    <row r="2694" spans="1:27">
      <c r="A2694" s="3" t="s">
        <v>931</v>
      </c>
      <c r="B2694" s="3" t="s">
        <v>10</v>
      </c>
      <c r="C2694" s="3" t="s">
        <v>685</v>
      </c>
      <c r="D2694" s="3" t="s">
        <v>799</v>
      </c>
      <c r="E2694" s="3" t="s">
        <v>842</v>
      </c>
      <c r="F2694" s="3" t="s">
        <v>702</v>
      </c>
      <c r="G2694" s="50">
        <v>1</v>
      </c>
      <c r="H2694" s="3" t="s">
        <v>688</v>
      </c>
      <c r="I2694" s="3" t="s">
        <v>7</v>
      </c>
      <c r="J2694" s="33">
        <v>110</v>
      </c>
      <c r="K2694" s="3" t="s">
        <v>668</v>
      </c>
      <c r="L2694" s="34">
        <v>45331</v>
      </c>
      <c r="M2694" s="3" t="s">
        <v>1604</v>
      </c>
      <c r="N2694" s="3" t="s">
        <v>661</v>
      </c>
      <c r="O2694" s="35">
        <v>0</v>
      </c>
      <c r="P2694" s="3" t="s">
        <v>665</v>
      </c>
      <c r="Q2694" s="3" t="s">
        <v>8</v>
      </c>
      <c r="R2694" s="3" t="s">
        <v>1489</v>
      </c>
      <c r="S2694" s="3" t="s">
        <v>1632</v>
      </c>
      <c r="T2694" s="3" t="str">
        <f t="shared" si="96"/>
        <v>MUJER</v>
      </c>
      <c r="U2694" s="48"/>
      <c r="V2694" s="3" t="s">
        <v>1599</v>
      </c>
      <c r="AA2694" s="3" t="str">
        <f t="shared" si="97"/>
        <v>MUJERMUJERINICIO LABORALPLAYASALIDAMODA</v>
      </c>
    </row>
    <row r="2695" spans="1:27">
      <c r="A2695" s="3" t="s">
        <v>931</v>
      </c>
      <c r="B2695" s="3" t="s">
        <v>10</v>
      </c>
      <c r="C2695" s="3" t="s">
        <v>685</v>
      </c>
      <c r="D2695" s="3" t="s">
        <v>799</v>
      </c>
      <c r="E2695" s="3" t="s">
        <v>842</v>
      </c>
      <c r="F2695" s="3" t="s">
        <v>702</v>
      </c>
      <c r="G2695" s="50">
        <v>1</v>
      </c>
      <c r="H2695" s="3" t="s">
        <v>687</v>
      </c>
      <c r="I2695" s="3" t="s">
        <v>7</v>
      </c>
      <c r="J2695" s="33">
        <v>118</v>
      </c>
      <c r="K2695" s="3" t="s">
        <v>668</v>
      </c>
      <c r="L2695" s="34">
        <v>45331</v>
      </c>
      <c r="M2695" s="3" t="s">
        <v>1604</v>
      </c>
      <c r="N2695" s="3" t="s">
        <v>661</v>
      </c>
      <c r="O2695" s="35">
        <v>0</v>
      </c>
      <c r="P2695" s="3" t="s">
        <v>665</v>
      </c>
      <c r="Q2695" s="3" t="s">
        <v>8</v>
      </c>
      <c r="R2695" s="3" t="s">
        <v>1489</v>
      </c>
      <c r="S2695" s="3" t="s">
        <v>1632</v>
      </c>
      <c r="T2695" s="3" t="str">
        <f t="shared" si="96"/>
        <v>MUJER</v>
      </c>
      <c r="U2695" s="48"/>
      <c r="V2695" s="3" t="s">
        <v>1599</v>
      </c>
      <c r="AA2695" s="3" t="str">
        <f t="shared" si="97"/>
        <v>MUJERMUJERINICIO LABORALPLAYASALIDAMODA</v>
      </c>
    </row>
    <row r="2696" spans="1:27">
      <c r="A2696" s="3" t="s">
        <v>931</v>
      </c>
      <c r="B2696" s="3" t="s">
        <v>10</v>
      </c>
      <c r="C2696" s="3" t="s">
        <v>685</v>
      </c>
      <c r="D2696" s="3" t="s">
        <v>799</v>
      </c>
      <c r="E2696" s="3" t="s">
        <v>842</v>
      </c>
      <c r="F2696" s="3" t="s">
        <v>702</v>
      </c>
      <c r="G2696" s="50">
        <v>1</v>
      </c>
      <c r="H2696" s="3" t="s">
        <v>690</v>
      </c>
      <c r="I2696" s="3" t="s">
        <v>7</v>
      </c>
      <c r="J2696" s="33">
        <v>91</v>
      </c>
      <c r="K2696" s="3" t="s">
        <v>668</v>
      </c>
      <c r="L2696" s="34">
        <v>45331</v>
      </c>
      <c r="M2696" s="3" t="s">
        <v>1604</v>
      </c>
      <c r="N2696" s="3" t="s">
        <v>661</v>
      </c>
      <c r="O2696" s="35">
        <v>0</v>
      </c>
      <c r="P2696" s="3" t="s">
        <v>665</v>
      </c>
      <c r="Q2696" s="3" t="s">
        <v>8</v>
      </c>
      <c r="R2696" s="3" t="s">
        <v>1489</v>
      </c>
      <c r="S2696" s="3" t="s">
        <v>1632</v>
      </c>
      <c r="T2696" s="3" t="str">
        <f t="shared" si="96"/>
        <v>MUJER</v>
      </c>
      <c r="U2696" s="48"/>
      <c r="V2696" s="3" t="s">
        <v>1599</v>
      </c>
      <c r="AA2696" s="3" t="str">
        <f t="shared" si="97"/>
        <v>MUJERMUJERINICIO LABORALPLAYASALIDAMODA</v>
      </c>
    </row>
    <row r="2697" spans="1:27">
      <c r="A2697" s="3" t="s">
        <v>932</v>
      </c>
      <c r="B2697" s="3" t="s">
        <v>10</v>
      </c>
      <c r="C2697" s="3" t="s">
        <v>685</v>
      </c>
      <c r="D2697" s="3" t="s">
        <v>799</v>
      </c>
      <c r="E2697" s="3" t="s">
        <v>824</v>
      </c>
      <c r="F2697" s="3" t="s">
        <v>702</v>
      </c>
      <c r="G2697" s="50">
        <v>1</v>
      </c>
      <c r="H2697" s="3">
        <v>36</v>
      </c>
      <c r="I2697" s="3" t="s">
        <v>7</v>
      </c>
      <c r="J2697" s="33">
        <v>132</v>
      </c>
      <c r="K2697" s="3" t="s">
        <v>668</v>
      </c>
      <c r="L2697" s="34">
        <v>45331</v>
      </c>
      <c r="M2697" s="3" t="s">
        <v>1604</v>
      </c>
      <c r="N2697" s="3" t="s">
        <v>661</v>
      </c>
      <c r="O2697" s="35">
        <v>0</v>
      </c>
      <c r="P2697" s="3" t="s">
        <v>665</v>
      </c>
      <c r="Q2697" s="3" t="s">
        <v>8</v>
      </c>
      <c r="R2697" s="3" t="s">
        <v>1491</v>
      </c>
      <c r="T2697" s="3" t="str">
        <f t="shared" si="96"/>
        <v>MUJER</v>
      </c>
      <c r="U2697" s="48"/>
      <c r="V2697" s="3" t="s">
        <v>1599</v>
      </c>
      <c r="AA2697" s="3" t="str">
        <f t="shared" si="97"/>
        <v>MUJERMUJERINICIO LABORALPLAYATRAJE DE BANOMODA</v>
      </c>
    </row>
    <row r="2698" spans="1:27">
      <c r="A2698" s="3" t="s">
        <v>932</v>
      </c>
      <c r="B2698" s="3" t="s">
        <v>10</v>
      </c>
      <c r="C2698" s="3" t="s">
        <v>685</v>
      </c>
      <c r="D2698" s="3" t="s">
        <v>799</v>
      </c>
      <c r="E2698" s="3" t="s">
        <v>824</v>
      </c>
      <c r="F2698" s="3" t="s">
        <v>702</v>
      </c>
      <c r="G2698" s="50">
        <v>1</v>
      </c>
      <c r="H2698" s="3">
        <v>38</v>
      </c>
      <c r="I2698" s="3" t="s">
        <v>7</v>
      </c>
      <c r="J2698" s="33">
        <v>106</v>
      </c>
      <c r="K2698" s="3" t="s">
        <v>668</v>
      </c>
      <c r="L2698" s="34">
        <v>45331</v>
      </c>
      <c r="M2698" s="3" t="s">
        <v>1604</v>
      </c>
      <c r="N2698" s="3" t="s">
        <v>661</v>
      </c>
      <c r="O2698" s="35">
        <v>0</v>
      </c>
      <c r="P2698" s="3" t="s">
        <v>665</v>
      </c>
      <c r="Q2698" s="3" t="s">
        <v>8</v>
      </c>
      <c r="R2698" s="3" t="s">
        <v>1491</v>
      </c>
      <c r="T2698" s="3" t="str">
        <f t="shared" si="96"/>
        <v>MUJER</v>
      </c>
      <c r="U2698" s="48"/>
      <c r="V2698" s="3" t="s">
        <v>1599</v>
      </c>
      <c r="AA2698" s="3" t="str">
        <f t="shared" si="97"/>
        <v>MUJERMUJERINICIO LABORALPLAYATRAJE DE BANOMODA</v>
      </c>
    </row>
    <row r="2699" spans="1:27">
      <c r="A2699" s="3" t="s">
        <v>933</v>
      </c>
      <c r="B2699" s="3" t="s">
        <v>10</v>
      </c>
      <c r="C2699" s="3" t="s">
        <v>685</v>
      </c>
      <c r="D2699" s="3" t="s">
        <v>799</v>
      </c>
      <c r="E2699" s="3" t="s">
        <v>824</v>
      </c>
      <c r="F2699" s="3" t="s">
        <v>702</v>
      </c>
      <c r="G2699" s="50">
        <v>1</v>
      </c>
      <c r="H2699" s="3">
        <v>32</v>
      </c>
      <c r="I2699" s="3" t="s">
        <v>7</v>
      </c>
      <c r="J2699" s="33">
        <v>77</v>
      </c>
      <c r="K2699" s="3" t="s">
        <v>668</v>
      </c>
      <c r="L2699" s="34">
        <v>45331</v>
      </c>
      <c r="M2699" s="3" t="s">
        <v>1604</v>
      </c>
      <c r="N2699" s="3" t="s">
        <v>661</v>
      </c>
      <c r="O2699" s="35">
        <v>0</v>
      </c>
      <c r="P2699" s="3" t="s">
        <v>665</v>
      </c>
      <c r="Q2699" s="3" t="s">
        <v>8</v>
      </c>
      <c r="R2699" s="3" t="s">
        <v>1491</v>
      </c>
      <c r="T2699" s="3" t="str">
        <f t="shared" si="96"/>
        <v>MUJER</v>
      </c>
      <c r="U2699" s="48"/>
      <c r="V2699" s="3" t="s">
        <v>1599</v>
      </c>
      <c r="AA2699" s="3" t="str">
        <f t="shared" si="97"/>
        <v>MUJERMUJERINICIO LABORALPLAYATRAJE DE BANOMODA</v>
      </c>
    </row>
    <row r="2700" spans="1:27">
      <c r="A2700" s="3" t="s">
        <v>933</v>
      </c>
      <c r="B2700" s="3" t="s">
        <v>10</v>
      </c>
      <c r="C2700" s="3" t="s">
        <v>685</v>
      </c>
      <c r="D2700" s="3" t="s">
        <v>799</v>
      </c>
      <c r="E2700" s="3" t="s">
        <v>824</v>
      </c>
      <c r="F2700" s="3" t="s">
        <v>702</v>
      </c>
      <c r="G2700" s="50">
        <v>1</v>
      </c>
      <c r="H2700" s="3">
        <v>34</v>
      </c>
      <c r="I2700" s="3" t="s">
        <v>7</v>
      </c>
      <c r="J2700" s="33">
        <v>105</v>
      </c>
      <c r="K2700" s="3" t="s">
        <v>668</v>
      </c>
      <c r="L2700" s="34">
        <v>45331</v>
      </c>
      <c r="M2700" s="3" t="s">
        <v>1604</v>
      </c>
      <c r="N2700" s="3" t="s">
        <v>661</v>
      </c>
      <c r="O2700" s="35">
        <v>0</v>
      </c>
      <c r="P2700" s="3" t="s">
        <v>665</v>
      </c>
      <c r="Q2700" s="3" t="s">
        <v>8</v>
      </c>
      <c r="R2700" s="3" t="s">
        <v>1491</v>
      </c>
      <c r="T2700" s="3" t="str">
        <f t="shared" si="96"/>
        <v>MUJER</v>
      </c>
      <c r="U2700" s="48"/>
      <c r="V2700" s="3" t="s">
        <v>1599</v>
      </c>
      <c r="AA2700" s="3" t="str">
        <f t="shared" si="97"/>
        <v>MUJERMUJERINICIO LABORALPLAYATRAJE DE BANOMODA</v>
      </c>
    </row>
    <row r="2701" spans="1:27">
      <c r="A2701" s="3" t="s">
        <v>933</v>
      </c>
      <c r="B2701" s="3" t="s">
        <v>10</v>
      </c>
      <c r="C2701" s="3" t="s">
        <v>685</v>
      </c>
      <c r="D2701" s="3" t="s">
        <v>799</v>
      </c>
      <c r="E2701" s="3" t="s">
        <v>824</v>
      </c>
      <c r="F2701" s="3" t="s">
        <v>702</v>
      </c>
      <c r="G2701" s="50">
        <v>1</v>
      </c>
      <c r="H2701" s="3">
        <v>36</v>
      </c>
      <c r="I2701" s="3" t="s">
        <v>7</v>
      </c>
      <c r="J2701" s="33">
        <v>99</v>
      </c>
      <c r="K2701" s="3" t="s">
        <v>668</v>
      </c>
      <c r="L2701" s="34">
        <v>45331</v>
      </c>
      <c r="M2701" s="3" t="s">
        <v>1604</v>
      </c>
      <c r="N2701" s="3" t="s">
        <v>661</v>
      </c>
      <c r="O2701" s="35">
        <v>0</v>
      </c>
      <c r="P2701" s="3" t="s">
        <v>665</v>
      </c>
      <c r="Q2701" s="3" t="s">
        <v>8</v>
      </c>
      <c r="R2701" s="3" t="s">
        <v>1491</v>
      </c>
      <c r="T2701" s="3" t="str">
        <f t="shared" ref="T2701:T2764" si="98">+IF(B2701="NINA","INFANTIL",IF(B2701="NINO","INFANTIL",IF(B2701="BEBITA","INFANTIL",IF(B2701="BEBITO","INFANTIL",IF(B2701="BEBE","INFANTIL",IF(B2701="HOGAR","HOGAR Y COMPLEMENTOS",IF(B2701="COMPLEMENTOS","HOGAR Y COMPLEMENTOS",IF(B2701="COLEGIAL","HOGAR Y COMPLEMENTOS",IF(B2701="INT MUJER","INTERIOR",IF(B2701="INT HOMBRE","INTERIOR",IF(B2701="INT NINA","INTERIOR",IF(B2701="INT NINO","INTERIOR",IF(B2701="INT BEBITA","INTERIOR",IF(B2701="INT BEBITO","INTERIOR",IF(B2701="MUJER","MUJER",IF(B2701="HOMBRE","HOMBRE",""))))))))))))))))</f>
        <v>MUJER</v>
      </c>
      <c r="U2701" s="48"/>
      <c r="V2701" s="3" t="s">
        <v>1599</v>
      </c>
      <c r="AA2701" s="3" t="str">
        <f t="shared" si="97"/>
        <v>MUJERMUJERINICIO LABORALPLAYATRAJE DE BANOMODA</v>
      </c>
    </row>
    <row r="2702" spans="1:27">
      <c r="A2702" s="3" t="s">
        <v>933</v>
      </c>
      <c r="B2702" s="3" t="s">
        <v>10</v>
      </c>
      <c r="C2702" s="3" t="s">
        <v>685</v>
      </c>
      <c r="D2702" s="3" t="s">
        <v>799</v>
      </c>
      <c r="E2702" s="3" t="s">
        <v>824</v>
      </c>
      <c r="F2702" s="3" t="s">
        <v>702</v>
      </c>
      <c r="G2702" s="50">
        <v>1</v>
      </c>
      <c r="H2702" s="3">
        <v>38</v>
      </c>
      <c r="I2702" s="3" t="s">
        <v>7</v>
      </c>
      <c r="J2702" s="33">
        <v>80</v>
      </c>
      <c r="K2702" s="3" t="s">
        <v>668</v>
      </c>
      <c r="L2702" s="34">
        <v>45331</v>
      </c>
      <c r="M2702" s="3" t="s">
        <v>1604</v>
      </c>
      <c r="N2702" s="3" t="s">
        <v>661</v>
      </c>
      <c r="O2702" s="35">
        <v>0</v>
      </c>
      <c r="P2702" s="3" t="s">
        <v>665</v>
      </c>
      <c r="Q2702" s="3" t="s">
        <v>8</v>
      </c>
      <c r="R2702" s="3" t="s">
        <v>1491</v>
      </c>
      <c r="T2702" s="3" t="str">
        <f t="shared" si="98"/>
        <v>MUJER</v>
      </c>
      <c r="U2702" s="48"/>
      <c r="V2702" s="3" t="s">
        <v>1599</v>
      </c>
      <c r="AA2702" s="3" t="str">
        <f t="shared" si="97"/>
        <v>MUJERMUJERINICIO LABORALPLAYATRAJE DE BANOMODA</v>
      </c>
    </row>
    <row r="2703" spans="1:27">
      <c r="A2703" s="3" t="s">
        <v>934</v>
      </c>
      <c r="B2703" s="3" t="s">
        <v>10</v>
      </c>
      <c r="C2703" s="3" t="s">
        <v>685</v>
      </c>
      <c r="D2703" s="3" t="s">
        <v>799</v>
      </c>
      <c r="E2703" s="3" t="s">
        <v>824</v>
      </c>
      <c r="F2703" s="3" t="s">
        <v>702</v>
      </c>
      <c r="G2703" s="50">
        <v>1</v>
      </c>
      <c r="H2703" s="3">
        <v>32</v>
      </c>
      <c r="I2703" s="3" t="s">
        <v>7</v>
      </c>
      <c r="J2703" s="33">
        <v>77</v>
      </c>
      <c r="K2703" s="3" t="s">
        <v>668</v>
      </c>
      <c r="L2703" s="34">
        <v>45331</v>
      </c>
      <c r="M2703" s="3" t="s">
        <v>1604</v>
      </c>
      <c r="N2703" s="3" t="s">
        <v>661</v>
      </c>
      <c r="O2703" s="35">
        <v>0</v>
      </c>
      <c r="P2703" s="3" t="s">
        <v>665</v>
      </c>
      <c r="Q2703" s="3" t="s">
        <v>8</v>
      </c>
      <c r="R2703" s="3" t="s">
        <v>1491</v>
      </c>
      <c r="T2703" s="3" t="str">
        <f t="shared" si="98"/>
        <v>MUJER</v>
      </c>
      <c r="U2703" s="48"/>
      <c r="V2703" s="3" t="s">
        <v>1599</v>
      </c>
      <c r="AA2703" s="3" t="str">
        <f t="shared" si="97"/>
        <v>MUJERMUJERINICIO LABORALPLAYATRAJE DE BANOMODA</v>
      </c>
    </row>
    <row r="2704" spans="1:27">
      <c r="A2704" s="3" t="s">
        <v>934</v>
      </c>
      <c r="B2704" s="3" t="s">
        <v>10</v>
      </c>
      <c r="C2704" s="3" t="s">
        <v>685</v>
      </c>
      <c r="D2704" s="3" t="s">
        <v>799</v>
      </c>
      <c r="E2704" s="3" t="s">
        <v>824</v>
      </c>
      <c r="F2704" s="3" t="s">
        <v>702</v>
      </c>
      <c r="G2704" s="50">
        <v>1</v>
      </c>
      <c r="H2704" s="3">
        <v>34</v>
      </c>
      <c r="I2704" s="3" t="s">
        <v>7</v>
      </c>
      <c r="J2704" s="33">
        <v>105</v>
      </c>
      <c r="K2704" s="3" t="s">
        <v>668</v>
      </c>
      <c r="L2704" s="34">
        <v>45331</v>
      </c>
      <c r="M2704" s="3" t="s">
        <v>1604</v>
      </c>
      <c r="N2704" s="3" t="s">
        <v>661</v>
      </c>
      <c r="O2704" s="35">
        <v>0</v>
      </c>
      <c r="P2704" s="3" t="s">
        <v>665</v>
      </c>
      <c r="Q2704" s="3" t="s">
        <v>8</v>
      </c>
      <c r="R2704" s="3" t="s">
        <v>1491</v>
      </c>
      <c r="T2704" s="3" t="str">
        <f t="shared" si="98"/>
        <v>MUJER</v>
      </c>
      <c r="U2704" s="48"/>
      <c r="V2704" s="3" t="s">
        <v>1599</v>
      </c>
      <c r="AA2704" s="3" t="str">
        <f t="shared" si="97"/>
        <v>MUJERMUJERINICIO LABORALPLAYATRAJE DE BANOMODA</v>
      </c>
    </row>
    <row r="2705" spans="1:27">
      <c r="A2705" s="3" t="s">
        <v>934</v>
      </c>
      <c r="B2705" s="3" t="s">
        <v>10</v>
      </c>
      <c r="C2705" s="3" t="s">
        <v>685</v>
      </c>
      <c r="D2705" s="3" t="s">
        <v>799</v>
      </c>
      <c r="E2705" s="3" t="s">
        <v>824</v>
      </c>
      <c r="F2705" s="3" t="s">
        <v>702</v>
      </c>
      <c r="G2705" s="50">
        <v>1</v>
      </c>
      <c r="H2705" s="3">
        <v>36</v>
      </c>
      <c r="I2705" s="3" t="s">
        <v>7</v>
      </c>
      <c r="J2705" s="33">
        <v>99</v>
      </c>
      <c r="K2705" s="3" t="s">
        <v>668</v>
      </c>
      <c r="L2705" s="34">
        <v>45331</v>
      </c>
      <c r="M2705" s="3" t="s">
        <v>1604</v>
      </c>
      <c r="N2705" s="3" t="s">
        <v>661</v>
      </c>
      <c r="O2705" s="35">
        <v>0</v>
      </c>
      <c r="P2705" s="3" t="s">
        <v>665</v>
      </c>
      <c r="Q2705" s="3" t="s">
        <v>8</v>
      </c>
      <c r="R2705" s="3" t="s">
        <v>1491</v>
      </c>
      <c r="T2705" s="3" t="str">
        <f t="shared" si="98"/>
        <v>MUJER</v>
      </c>
      <c r="U2705" s="48"/>
      <c r="V2705" s="3" t="s">
        <v>1599</v>
      </c>
      <c r="AA2705" s="3" t="str">
        <f t="shared" si="97"/>
        <v>MUJERMUJERINICIO LABORALPLAYATRAJE DE BANOMODA</v>
      </c>
    </row>
    <row r="2706" spans="1:27">
      <c r="A2706" s="3" t="s">
        <v>934</v>
      </c>
      <c r="B2706" s="3" t="s">
        <v>10</v>
      </c>
      <c r="C2706" s="3" t="s">
        <v>685</v>
      </c>
      <c r="D2706" s="3" t="s">
        <v>799</v>
      </c>
      <c r="E2706" s="3" t="s">
        <v>824</v>
      </c>
      <c r="F2706" s="3" t="s">
        <v>702</v>
      </c>
      <c r="G2706" s="50">
        <v>1</v>
      </c>
      <c r="H2706" s="3">
        <v>38</v>
      </c>
      <c r="I2706" s="3" t="s">
        <v>7</v>
      </c>
      <c r="J2706" s="33">
        <v>80</v>
      </c>
      <c r="K2706" s="3" t="s">
        <v>668</v>
      </c>
      <c r="L2706" s="34">
        <v>45331</v>
      </c>
      <c r="M2706" s="3" t="s">
        <v>1604</v>
      </c>
      <c r="N2706" s="3" t="s">
        <v>661</v>
      </c>
      <c r="O2706" s="35">
        <v>0</v>
      </c>
      <c r="P2706" s="3" t="s">
        <v>665</v>
      </c>
      <c r="Q2706" s="3" t="s">
        <v>8</v>
      </c>
      <c r="R2706" s="3" t="s">
        <v>1491</v>
      </c>
      <c r="T2706" s="3" t="str">
        <f t="shared" si="98"/>
        <v>MUJER</v>
      </c>
      <c r="U2706" s="48"/>
      <c r="V2706" s="3" t="s">
        <v>1599</v>
      </c>
      <c r="AA2706" s="3" t="str">
        <f t="shared" si="97"/>
        <v>MUJERMUJERINICIO LABORALPLAYATRAJE DE BANOMODA</v>
      </c>
    </row>
    <row r="2707" spans="1:27">
      <c r="A2707" s="3" t="s">
        <v>936</v>
      </c>
      <c r="B2707" s="3" t="s">
        <v>10</v>
      </c>
      <c r="C2707" s="3" t="s">
        <v>703</v>
      </c>
      <c r="D2707" s="3" t="s">
        <v>707</v>
      </c>
      <c r="E2707" s="3" t="s">
        <v>708</v>
      </c>
      <c r="F2707" s="3" t="s">
        <v>711</v>
      </c>
      <c r="G2707" s="50">
        <v>1</v>
      </c>
      <c r="H2707" s="3" t="s">
        <v>689</v>
      </c>
      <c r="I2707" s="3" t="s">
        <v>7</v>
      </c>
      <c r="J2707" s="33">
        <v>65</v>
      </c>
      <c r="K2707" s="3" t="s">
        <v>668</v>
      </c>
      <c r="L2707" s="34">
        <v>45323</v>
      </c>
      <c r="M2707" s="3" t="s">
        <v>143</v>
      </c>
      <c r="N2707" s="3" t="s">
        <v>661</v>
      </c>
      <c r="O2707" s="35">
        <v>0</v>
      </c>
      <c r="P2707" s="3" t="s">
        <v>665</v>
      </c>
      <c r="Q2707" s="3" t="s">
        <v>8</v>
      </c>
      <c r="R2707" s="3" t="s">
        <v>1492</v>
      </c>
      <c r="T2707" s="3" t="str">
        <f t="shared" si="98"/>
        <v>MUJER</v>
      </c>
      <c r="U2707" s="48"/>
      <c r="V2707" s="3" t="s">
        <v>1599</v>
      </c>
      <c r="AA2707" s="3" t="str">
        <f t="shared" si="97"/>
        <v>MUJERMUJERTRAYECTORIA LABORALCASUALBLUSABASICO MODA</v>
      </c>
    </row>
    <row r="2708" spans="1:27">
      <c r="A2708" s="3" t="s">
        <v>936</v>
      </c>
      <c r="B2708" s="3" t="s">
        <v>10</v>
      </c>
      <c r="C2708" s="3" t="s">
        <v>703</v>
      </c>
      <c r="D2708" s="3" t="s">
        <v>707</v>
      </c>
      <c r="E2708" s="3" t="s">
        <v>708</v>
      </c>
      <c r="F2708" s="3" t="s">
        <v>711</v>
      </c>
      <c r="G2708" s="50">
        <v>1</v>
      </c>
      <c r="H2708" s="3" t="s">
        <v>688</v>
      </c>
      <c r="I2708" s="3" t="s">
        <v>7</v>
      </c>
      <c r="J2708" s="33">
        <v>95</v>
      </c>
      <c r="K2708" s="3" t="s">
        <v>668</v>
      </c>
      <c r="L2708" s="34">
        <v>45323</v>
      </c>
      <c r="M2708" s="3" t="s">
        <v>143</v>
      </c>
      <c r="N2708" s="3" t="s">
        <v>661</v>
      </c>
      <c r="O2708" s="35">
        <v>0</v>
      </c>
      <c r="P2708" s="3" t="s">
        <v>665</v>
      </c>
      <c r="Q2708" s="3" t="s">
        <v>8</v>
      </c>
      <c r="R2708" s="3" t="s">
        <v>1492</v>
      </c>
      <c r="T2708" s="3" t="str">
        <f t="shared" si="98"/>
        <v>MUJER</v>
      </c>
      <c r="U2708" s="48"/>
      <c r="V2708" s="3" t="s">
        <v>1599</v>
      </c>
      <c r="AA2708" s="3" t="str">
        <f t="shared" si="97"/>
        <v>MUJERMUJERTRAYECTORIA LABORALCASUALBLUSABASICO MODA</v>
      </c>
    </row>
    <row r="2709" spans="1:27">
      <c r="A2709" s="3" t="s">
        <v>936</v>
      </c>
      <c r="B2709" s="3" t="s">
        <v>10</v>
      </c>
      <c r="C2709" s="3" t="s">
        <v>703</v>
      </c>
      <c r="D2709" s="3" t="s">
        <v>707</v>
      </c>
      <c r="E2709" s="3" t="s">
        <v>708</v>
      </c>
      <c r="F2709" s="3" t="s">
        <v>711</v>
      </c>
      <c r="G2709" s="50">
        <v>1</v>
      </c>
      <c r="H2709" s="3" t="s">
        <v>687</v>
      </c>
      <c r="I2709" s="3" t="s">
        <v>7</v>
      </c>
      <c r="J2709" s="33">
        <v>86</v>
      </c>
      <c r="K2709" s="3" t="s">
        <v>668</v>
      </c>
      <c r="L2709" s="34">
        <v>45323</v>
      </c>
      <c r="M2709" s="3" t="s">
        <v>143</v>
      </c>
      <c r="N2709" s="3" t="s">
        <v>661</v>
      </c>
      <c r="O2709" s="35">
        <v>0</v>
      </c>
      <c r="P2709" s="3" t="s">
        <v>665</v>
      </c>
      <c r="Q2709" s="3" t="s">
        <v>8</v>
      </c>
      <c r="R2709" s="3" t="s">
        <v>1492</v>
      </c>
      <c r="T2709" s="3" t="str">
        <f t="shared" si="98"/>
        <v>MUJER</v>
      </c>
      <c r="U2709" s="48"/>
      <c r="V2709" s="3" t="s">
        <v>1599</v>
      </c>
      <c r="AA2709" s="3" t="str">
        <f t="shared" si="97"/>
        <v>MUJERMUJERTRAYECTORIA LABORALCASUALBLUSABASICO MODA</v>
      </c>
    </row>
    <row r="2710" spans="1:27">
      <c r="A2710" s="3" t="s">
        <v>936</v>
      </c>
      <c r="B2710" s="3" t="s">
        <v>10</v>
      </c>
      <c r="C2710" s="3" t="s">
        <v>703</v>
      </c>
      <c r="D2710" s="3" t="s">
        <v>707</v>
      </c>
      <c r="E2710" s="3" t="s">
        <v>708</v>
      </c>
      <c r="F2710" s="3" t="s">
        <v>711</v>
      </c>
      <c r="G2710" s="50">
        <v>1</v>
      </c>
      <c r="H2710" s="3" t="s">
        <v>690</v>
      </c>
      <c r="I2710" s="3" t="s">
        <v>7</v>
      </c>
      <c r="J2710" s="33">
        <v>81</v>
      </c>
      <c r="K2710" s="3" t="s">
        <v>668</v>
      </c>
      <c r="L2710" s="34">
        <v>45323</v>
      </c>
      <c r="M2710" s="3" t="s">
        <v>143</v>
      </c>
      <c r="N2710" s="3" t="s">
        <v>661</v>
      </c>
      <c r="O2710" s="35">
        <v>0</v>
      </c>
      <c r="P2710" s="3" t="s">
        <v>665</v>
      </c>
      <c r="Q2710" s="3" t="s">
        <v>8</v>
      </c>
      <c r="R2710" s="3" t="s">
        <v>1492</v>
      </c>
      <c r="T2710" s="3" t="str">
        <f t="shared" si="98"/>
        <v>MUJER</v>
      </c>
      <c r="U2710" s="48"/>
      <c r="V2710" s="3" t="s">
        <v>1599</v>
      </c>
      <c r="AA2710" s="3" t="str">
        <f t="shared" si="97"/>
        <v>MUJERMUJERTRAYECTORIA LABORALCASUALBLUSABASICO MODA</v>
      </c>
    </row>
    <row r="2711" spans="1:27">
      <c r="A2711" s="3" t="s">
        <v>937</v>
      </c>
      <c r="B2711" s="3" t="s">
        <v>10</v>
      </c>
      <c r="C2711" s="3" t="s">
        <v>703</v>
      </c>
      <c r="D2711" s="3" t="s">
        <v>707</v>
      </c>
      <c r="E2711" s="3" t="s">
        <v>708</v>
      </c>
      <c r="F2711" s="3" t="s">
        <v>711</v>
      </c>
      <c r="G2711" s="50">
        <v>1</v>
      </c>
      <c r="H2711" s="3" t="s">
        <v>689</v>
      </c>
      <c r="I2711" s="3" t="s">
        <v>7</v>
      </c>
      <c r="J2711" s="33">
        <v>66</v>
      </c>
      <c r="K2711" s="3" t="s">
        <v>668</v>
      </c>
      <c r="L2711" s="34">
        <v>45323</v>
      </c>
      <c r="M2711" s="3" t="s">
        <v>143</v>
      </c>
      <c r="N2711" s="3" t="s">
        <v>661</v>
      </c>
      <c r="O2711" s="35">
        <v>0</v>
      </c>
      <c r="P2711" s="3" t="s">
        <v>665</v>
      </c>
      <c r="Q2711" s="3" t="s">
        <v>8</v>
      </c>
      <c r="R2711" s="3" t="s">
        <v>1492</v>
      </c>
      <c r="T2711" s="3" t="str">
        <f t="shared" si="98"/>
        <v>MUJER</v>
      </c>
      <c r="U2711" s="48"/>
      <c r="V2711" s="3" t="s">
        <v>1599</v>
      </c>
      <c r="AA2711" s="3" t="str">
        <f t="shared" si="97"/>
        <v>MUJERMUJERTRAYECTORIA LABORALCASUALBLUSABASICO MODA</v>
      </c>
    </row>
    <row r="2712" spans="1:27">
      <c r="A2712" s="3" t="s">
        <v>937</v>
      </c>
      <c r="B2712" s="3" t="s">
        <v>10</v>
      </c>
      <c r="C2712" s="3" t="s">
        <v>703</v>
      </c>
      <c r="D2712" s="3" t="s">
        <v>707</v>
      </c>
      <c r="E2712" s="3" t="s">
        <v>708</v>
      </c>
      <c r="F2712" s="3" t="s">
        <v>711</v>
      </c>
      <c r="G2712" s="50">
        <v>1</v>
      </c>
      <c r="H2712" s="3" t="s">
        <v>688</v>
      </c>
      <c r="I2712" s="3" t="s">
        <v>7</v>
      </c>
      <c r="J2712" s="33">
        <v>95</v>
      </c>
      <c r="K2712" s="3" t="s">
        <v>668</v>
      </c>
      <c r="L2712" s="34">
        <v>45323</v>
      </c>
      <c r="M2712" s="3" t="s">
        <v>143</v>
      </c>
      <c r="N2712" s="3" t="s">
        <v>661</v>
      </c>
      <c r="O2712" s="35">
        <v>0</v>
      </c>
      <c r="P2712" s="3" t="s">
        <v>665</v>
      </c>
      <c r="Q2712" s="3" t="s">
        <v>8</v>
      </c>
      <c r="R2712" s="3" t="s">
        <v>1492</v>
      </c>
      <c r="T2712" s="3" t="str">
        <f t="shared" si="98"/>
        <v>MUJER</v>
      </c>
      <c r="U2712" s="48"/>
      <c r="V2712" s="3" t="s">
        <v>1599</v>
      </c>
      <c r="AA2712" s="3" t="str">
        <f t="shared" si="97"/>
        <v>MUJERMUJERTRAYECTORIA LABORALCASUALBLUSABASICO MODA</v>
      </c>
    </row>
    <row r="2713" spans="1:27">
      <c r="A2713" s="3" t="s">
        <v>937</v>
      </c>
      <c r="B2713" s="3" t="s">
        <v>10</v>
      </c>
      <c r="C2713" s="3" t="s">
        <v>703</v>
      </c>
      <c r="D2713" s="3" t="s">
        <v>707</v>
      </c>
      <c r="E2713" s="3" t="s">
        <v>708</v>
      </c>
      <c r="F2713" s="3" t="s">
        <v>711</v>
      </c>
      <c r="G2713" s="50">
        <v>1</v>
      </c>
      <c r="H2713" s="3" t="s">
        <v>687</v>
      </c>
      <c r="I2713" s="3" t="s">
        <v>7</v>
      </c>
      <c r="J2713" s="33">
        <v>86</v>
      </c>
      <c r="K2713" s="3" t="s">
        <v>668</v>
      </c>
      <c r="L2713" s="34">
        <v>45323</v>
      </c>
      <c r="M2713" s="3" t="s">
        <v>143</v>
      </c>
      <c r="N2713" s="3" t="s">
        <v>661</v>
      </c>
      <c r="O2713" s="35">
        <v>0</v>
      </c>
      <c r="P2713" s="3" t="s">
        <v>665</v>
      </c>
      <c r="Q2713" s="3" t="s">
        <v>8</v>
      </c>
      <c r="R2713" s="3" t="s">
        <v>1492</v>
      </c>
      <c r="T2713" s="3" t="str">
        <f t="shared" si="98"/>
        <v>MUJER</v>
      </c>
      <c r="U2713" s="48"/>
      <c r="V2713" s="3" t="s">
        <v>1599</v>
      </c>
      <c r="AA2713" s="3" t="str">
        <f t="shared" si="97"/>
        <v>MUJERMUJERTRAYECTORIA LABORALCASUALBLUSABASICO MODA</v>
      </c>
    </row>
    <row r="2714" spans="1:27">
      <c r="A2714" s="3" t="s">
        <v>937</v>
      </c>
      <c r="B2714" s="3" t="s">
        <v>10</v>
      </c>
      <c r="C2714" s="3" t="s">
        <v>703</v>
      </c>
      <c r="D2714" s="3" t="s">
        <v>707</v>
      </c>
      <c r="E2714" s="3" t="s">
        <v>708</v>
      </c>
      <c r="F2714" s="3" t="s">
        <v>711</v>
      </c>
      <c r="G2714" s="50">
        <v>1</v>
      </c>
      <c r="H2714" s="3" t="s">
        <v>690</v>
      </c>
      <c r="I2714" s="3" t="s">
        <v>7</v>
      </c>
      <c r="J2714" s="33">
        <v>81</v>
      </c>
      <c r="K2714" s="3" t="s">
        <v>668</v>
      </c>
      <c r="L2714" s="34">
        <v>45323</v>
      </c>
      <c r="M2714" s="3" t="s">
        <v>143</v>
      </c>
      <c r="N2714" s="3" t="s">
        <v>661</v>
      </c>
      <c r="O2714" s="35">
        <v>0</v>
      </c>
      <c r="P2714" s="3" t="s">
        <v>665</v>
      </c>
      <c r="Q2714" s="3" t="s">
        <v>8</v>
      </c>
      <c r="R2714" s="3" t="s">
        <v>1492</v>
      </c>
      <c r="T2714" s="3" t="str">
        <f t="shared" si="98"/>
        <v>MUJER</v>
      </c>
      <c r="U2714" s="48"/>
      <c r="V2714" s="3" t="s">
        <v>1599</v>
      </c>
      <c r="AA2714" s="3" t="str">
        <f t="shared" si="97"/>
        <v>MUJERMUJERTRAYECTORIA LABORALCASUALBLUSABASICO MODA</v>
      </c>
    </row>
    <row r="2715" spans="1:27">
      <c r="A2715" s="3" t="s">
        <v>938</v>
      </c>
      <c r="B2715" s="3" t="s">
        <v>10</v>
      </c>
      <c r="C2715" s="3" t="s">
        <v>703</v>
      </c>
      <c r="D2715" s="3" t="s">
        <v>707</v>
      </c>
      <c r="E2715" s="3" t="s">
        <v>708</v>
      </c>
      <c r="F2715" s="3" t="s">
        <v>711</v>
      </c>
      <c r="G2715" s="50">
        <v>1</v>
      </c>
      <c r="H2715" s="3" t="s">
        <v>689</v>
      </c>
      <c r="I2715" s="3" t="s">
        <v>7</v>
      </c>
      <c r="J2715" s="33">
        <v>66</v>
      </c>
      <c r="K2715" s="3" t="s">
        <v>668</v>
      </c>
      <c r="L2715" s="34">
        <v>45323</v>
      </c>
      <c r="M2715" s="3" t="s">
        <v>143</v>
      </c>
      <c r="N2715" s="3" t="s">
        <v>661</v>
      </c>
      <c r="O2715" s="35">
        <v>0</v>
      </c>
      <c r="P2715" s="3" t="s">
        <v>665</v>
      </c>
      <c r="Q2715" s="3" t="s">
        <v>8</v>
      </c>
      <c r="R2715" s="3" t="s">
        <v>1492</v>
      </c>
      <c r="T2715" s="3" t="str">
        <f t="shared" si="98"/>
        <v>MUJER</v>
      </c>
      <c r="U2715" s="48"/>
      <c r="V2715" s="3" t="s">
        <v>1599</v>
      </c>
      <c r="AA2715" s="3" t="str">
        <f t="shared" si="97"/>
        <v>MUJERMUJERTRAYECTORIA LABORALCASUALBLUSABASICO MODA</v>
      </c>
    </row>
    <row r="2716" spans="1:27">
      <c r="A2716" s="3" t="s">
        <v>938</v>
      </c>
      <c r="B2716" s="3" t="s">
        <v>10</v>
      </c>
      <c r="C2716" s="3" t="s">
        <v>703</v>
      </c>
      <c r="D2716" s="3" t="s">
        <v>707</v>
      </c>
      <c r="E2716" s="3" t="s">
        <v>708</v>
      </c>
      <c r="F2716" s="3" t="s">
        <v>711</v>
      </c>
      <c r="G2716" s="50">
        <v>1</v>
      </c>
      <c r="H2716" s="3" t="s">
        <v>688</v>
      </c>
      <c r="I2716" s="3" t="s">
        <v>7</v>
      </c>
      <c r="J2716" s="33">
        <v>95</v>
      </c>
      <c r="K2716" s="3" t="s">
        <v>668</v>
      </c>
      <c r="L2716" s="34">
        <v>45323</v>
      </c>
      <c r="M2716" s="3" t="s">
        <v>143</v>
      </c>
      <c r="N2716" s="3" t="s">
        <v>661</v>
      </c>
      <c r="O2716" s="35">
        <v>0</v>
      </c>
      <c r="P2716" s="3" t="s">
        <v>665</v>
      </c>
      <c r="Q2716" s="3" t="s">
        <v>8</v>
      </c>
      <c r="R2716" s="3" t="s">
        <v>1492</v>
      </c>
      <c r="T2716" s="3" t="str">
        <f t="shared" si="98"/>
        <v>MUJER</v>
      </c>
      <c r="U2716" s="48"/>
      <c r="V2716" s="3" t="s">
        <v>1599</v>
      </c>
      <c r="AA2716" s="3" t="str">
        <f t="shared" si="97"/>
        <v>MUJERMUJERTRAYECTORIA LABORALCASUALBLUSABASICO MODA</v>
      </c>
    </row>
    <row r="2717" spans="1:27">
      <c r="A2717" s="3" t="s">
        <v>938</v>
      </c>
      <c r="B2717" s="3" t="s">
        <v>10</v>
      </c>
      <c r="C2717" s="3" t="s">
        <v>703</v>
      </c>
      <c r="D2717" s="3" t="s">
        <v>707</v>
      </c>
      <c r="E2717" s="3" t="s">
        <v>708</v>
      </c>
      <c r="F2717" s="3" t="s">
        <v>711</v>
      </c>
      <c r="G2717" s="50">
        <v>1</v>
      </c>
      <c r="H2717" s="3" t="s">
        <v>687</v>
      </c>
      <c r="I2717" s="3" t="s">
        <v>7</v>
      </c>
      <c r="J2717" s="33">
        <v>86</v>
      </c>
      <c r="K2717" s="3" t="s">
        <v>668</v>
      </c>
      <c r="L2717" s="34">
        <v>45323</v>
      </c>
      <c r="M2717" s="3" t="s">
        <v>143</v>
      </c>
      <c r="N2717" s="3" t="s">
        <v>661</v>
      </c>
      <c r="O2717" s="35">
        <v>0</v>
      </c>
      <c r="P2717" s="3" t="s">
        <v>665</v>
      </c>
      <c r="Q2717" s="3" t="s">
        <v>8</v>
      </c>
      <c r="R2717" s="3" t="s">
        <v>1492</v>
      </c>
      <c r="T2717" s="3" t="str">
        <f t="shared" si="98"/>
        <v>MUJER</v>
      </c>
      <c r="U2717" s="48"/>
      <c r="V2717" s="3" t="s">
        <v>1599</v>
      </c>
      <c r="AA2717" s="3" t="str">
        <f t="shared" si="97"/>
        <v>MUJERMUJERTRAYECTORIA LABORALCASUALBLUSABASICO MODA</v>
      </c>
    </row>
    <row r="2718" spans="1:27">
      <c r="A2718" s="3" t="s">
        <v>938</v>
      </c>
      <c r="B2718" s="3" t="s">
        <v>10</v>
      </c>
      <c r="C2718" s="3" t="s">
        <v>703</v>
      </c>
      <c r="D2718" s="3" t="s">
        <v>707</v>
      </c>
      <c r="E2718" s="3" t="s">
        <v>708</v>
      </c>
      <c r="F2718" s="3" t="s">
        <v>711</v>
      </c>
      <c r="G2718" s="50">
        <v>1</v>
      </c>
      <c r="H2718" s="3" t="s">
        <v>690</v>
      </c>
      <c r="I2718" s="3" t="s">
        <v>7</v>
      </c>
      <c r="J2718" s="33">
        <v>81</v>
      </c>
      <c r="K2718" s="3" t="s">
        <v>668</v>
      </c>
      <c r="L2718" s="34">
        <v>45323</v>
      </c>
      <c r="M2718" s="3" t="s">
        <v>143</v>
      </c>
      <c r="N2718" s="3" t="s">
        <v>661</v>
      </c>
      <c r="O2718" s="35">
        <v>0</v>
      </c>
      <c r="P2718" s="3" t="s">
        <v>665</v>
      </c>
      <c r="Q2718" s="3" t="s">
        <v>8</v>
      </c>
      <c r="R2718" s="3" t="s">
        <v>1492</v>
      </c>
      <c r="T2718" s="3" t="str">
        <f t="shared" si="98"/>
        <v>MUJER</v>
      </c>
      <c r="U2718" s="48"/>
      <c r="V2718" s="3" t="s">
        <v>1599</v>
      </c>
      <c r="AA2718" s="3" t="str">
        <f t="shared" si="97"/>
        <v>MUJERMUJERTRAYECTORIA LABORALCASUALBLUSABASICO MODA</v>
      </c>
    </row>
    <row r="2719" spans="1:27">
      <c r="A2719" s="3" t="s">
        <v>939</v>
      </c>
      <c r="B2719" s="3" t="s">
        <v>10</v>
      </c>
      <c r="C2719" s="3" t="s">
        <v>703</v>
      </c>
      <c r="D2719" s="3" t="s">
        <v>707</v>
      </c>
      <c r="E2719" s="3" t="s">
        <v>708</v>
      </c>
      <c r="F2719" s="3" t="s">
        <v>711</v>
      </c>
      <c r="G2719" s="50">
        <v>1</v>
      </c>
      <c r="H2719" s="3" t="s">
        <v>689</v>
      </c>
      <c r="I2719" s="3" t="s">
        <v>7</v>
      </c>
      <c r="J2719" s="33">
        <v>66</v>
      </c>
      <c r="K2719" s="3" t="s">
        <v>668</v>
      </c>
      <c r="L2719" s="34">
        <v>45338</v>
      </c>
      <c r="M2719" s="3" t="s">
        <v>143</v>
      </c>
      <c r="N2719" s="3" t="s">
        <v>661</v>
      </c>
      <c r="O2719" s="35">
        <v>0</v>
      </c>
      <c r="P2719" s="3" t="s">
        <v>665</v>
      </c>
      <c r="Q2719" s="3" t="s">
        <v>8</v>
      </c>
      <c r="R2719" s="3" t="s">
        <v>1492</v>
      </c>
      <c r="T2719" s="3" t="str">
        <f t="shared" si="98"/>
        <v>MUJER</v>
      </c>
      <c r="U2719" s="48"/>
      <c r="V2719" s="3" t="s">
        <v>1599</v>
      </c>
      <c r="AA2719" s="3" t="str">
        <f t="shared" si="97"/>
        <v>MUJERMUJERTRAYECTORIA LABORALCASUALBLUSABASICO MODA</v>
      </c>
    </row>
    <row r="2720" spans="1:27">
      <c r="A2720" s="3" t="s">
        <v>939</v>
      </c>
      <c r="B2720" s="3" t="s">
        <v>10</v>
      </c>
      <c r="C2720" s="3" t="s">
        <v>703</v>
      </c>
      <c r="D2720" s="3" t="s">
        <v>707</v>
      </c>
      <c r="E2720" s="3" t="s">
        <v>708</v>
      </c>
      <c r="F2720" s="3" t="s">
        <v>711</v>
      </c>
      <c r="G2720" s="50">
        <v>1</v>
      </c>
      <c r="H2720" s="3" t="s">
        <v>688</v>
      </c>
      <c r="I2720" s="3" t="s">
        <v>7</v>
      </c>
      <c r="J2720" s="33">
        <v>95</v>
      </c>
      <c r="K2720" s="3" t="s">
        <v>668</v>
      </c>
      <c r="L2720" s="34">
        <v>45338</v>
      </c>
      <c r="M2720" s="3" t="s">
        <v>143</v>
      </c>
      <c r="N2720" s="3" t="s">
        <v>661</v>
      </c>
      <c r="O2720" s="35">
        <v>0</v>
      </c>
      <c r="P2720" s="3" t="s">
        <v>665</v>
      </c>
      <c r="Q2720" s="3" t="s">
        <v>8</v>
      </c>
      <c r="R2720" s="3" t="s">
        <v>1492</v>
      </c>
      <c r="T2720" s="3" t="str">
        <f t="shared" si="98"/>
        <v>MUJER</v>
      </c>
      <c r="U2720" s="48"/>
      <c r="V2720" s="3" t="s">
        <v>1599</v>
      </c>
      <c r="AA2720" s="3" t="str">
        <f t="shared" si="97"/>
        <v>MUJERMUJERTRAYECTORIA LABORALCASUALBLUSABASICO MODA</v>
      </c>
    </row>
    <row r="2721" spans="1:27">
      <c r="A2721" s="3" t="s">
        <v>939</v>
      </c>
      <c r="B2721" s="3" t="s">
        <v>10</v>
      </c>
      <c r="C2721" s="3" t="s">
        <v>703</v>
      </c>
      <c r="D2721" s="3" t="s">
        <v>707</v>
      </c>
      <c r="E2721" s="3" t="s">
        <v>708</v>
      </c>
      <c r="F2721" s="3" t="s">
        <v>711</v>
      </c>
      <c r="G2721" s="50">
        <v>1</v>
      </c>
      <c r="H2721" s="3" t="s">
        <v>687</v>
      </c>
      <c r="I2721" s="3" t="s">
        <v>7</v>
      </c>
      <c r="J2721" s="33">
        <v>86</v>
      </c>
      <c r="K2721" s="3" t="s">
        <v>668</v>
      </c>
      <c r="L2721" s="34">
        <v>45338</v>
      </c>
      <c r="M2721" s="3" t="s">
        <v>143</v>
      </c>
      <c r="N2721" s="3" t="s">
        <v>661</v>
      </c>
      <c r="O2721" s="35">
        <v>0</v>
      </c>
      <c r="P2721" s="3" t="s">
        <v>665</v>
      </c>
      <c r="Q2721" s="3" t="s">
        <v>8</v>
      </c>
      <c r="R2721" s="3" t="s">
        <v>1492</v>
      </c>
      <c r="T2721" s="3" t="str">
        <f t="shared" si="98"/>
        <v>MUJER</v>
      </c>
      <c r="U2721" s="48"/>
      <c r="V2721" s="3" t="s">
        <v>1599</v>
      </c>
      <c r="AA2721" s="3" t="str">
        <f t="shared" si="97"/>
        <v>MUJERMUJERTRAYECTORIA LABORALCASUALBLUSABASICO MODA</v>
      </c>
    </row>
    <row r="2722" spans="1:27">
      <c r="A2722" s="3" t="s">
        <v>939</v>
      </c>
      <c r="B2722" s="3" t="s">
        <v>10</v>
      </c>
      <c r="C2722" s="3" t="s">
        <v>703</v>
      </c>
      <c r="D2722" s="3" t="s">
        <v>707</v>
      </c>
      <c r="E2722" s="3" t="s">
        <v>708</v>
      </c>
      <c r="F2722" s="3" t="s">
        <v>711</v>
      </c>
      <c r="G2722" s="50">
        <v>1</v>
      </c>
      <c r="H2722" s="3" t="s">
        <v>690</v>
      </c>
      <c r="I2722" s="3" t="s">
        <v>7</v>
      </c>
      <c r="J2722" s="33">
        <v>81</v>
      </c>
      <c r="K2722" s="3" t="s">
        <v>668</v>
      </c>
      <c r="L2722" s="34">
        <v>45338</v>
      </c>
      <c r="M2722" s="3" t="s">
        <v>143</v>
      </c>
      <c r="N2722" s="3" t="s">
        <v>661</v>
      </c>
      <c r="O2722" s="35">
        <v>0</v>
      </c>
      <c r="P2722" s="3" t="s">
        <v>665</v>
      </c>
      <c r="Q2722" s="3" t="s">
        <v>8</v>
      </c>
      <c r="R2722" s="3" t="s">
        <v>1492</v>
      </c>
      <c r="T2722" s="3" t="str">
        <f t="shared" si="98"/>
        <v>MUJER</v>
      </c>
      <c r="U2722" s="48"/>
      <c r="V2722" s="3" t="s">
        <v>1599</v>
      </c>
      <c r="AA2722" s="3" t="str">
        <f t="shared" si="97"/>
        <v>MUJERMUJERTRAYECTORIA LABORALCASUALBLUSABASICO MODA</v>
      </c>
    </row>
    <row r="2723" spans="1:27">
      <c r="A2723" s="3" t="s">
        <v>941</v>
      </c>
      <c r="B2723" s="3" t="s">
        <v>10</v>
      </c>
      <c r="C2723" s="3" t="s">
        <v>703</v>
      </c>
      <c r="D2723" s="3" t="s">
        <v>707</v>
      </c>
      <c r="E2723" s="3" t="s">
        <v>708</v>
      </c>
      <c r="F2723" s="3" t="s">
        <v>702</v>
      </c>
      <c r="G2723" s="50">
        <v>1</v>
      </c>
      <c r="H2723" s="3" t="s">
        <v>689</v>
      </c>
      <c r="I2723" s="3" t="s">
        <v>7</v>
      </c>
      <c r="J2723" s="33">
        <v>85</v>
      </c>
      <c r="K2723" s="3" t="s">
        <v>668</v>
      </c>
      <c r="L2723" s="34">
        <v>45338</v>
      </c>
      <c r="M2723" s="3" t="s">
        <v>143</v>
      </c>
      <c r="N2723" s="3" t="s">
        <v>661</v>
      </c>
      <c r="O2723" s="35">
        <v>0</v>
      </c>
      <c r="P2723" s="3" t="s">
        <v>665</v>
      </c>
      <c r="Q2723" s="3" t="s">
        <v>8</v>
      </c>
      <c r="R2723" s="3" t="s">
        <v>1493</v>
      </c>
      <c r="T2723" s="3" t="str">
        <f t="shared" si="98"/>
        <v>MUJER</v>
      </c>
      <c r="U2723" s="48"/>
      <c r="V2723" s="3" t="s">
        <v>1599</v>
      </c>
      <c r="AA2723" s="3" t="str">
        <f t="shared" si="97"/>
        <v>MUJERMUJERTRAYECTORIA LABORALCASUALBLUSAMODA</v>
      </c>
    </row>
    <row r="2724" spans="1:27">
      <c r="A2724" s="3" t="s">
        <v>941</v>
      </c>
      <c r="B2724" s="3" t="s">
        <v>10</v>
      </c>
      <c r="C2724" s="3" t="s">
        <v>703</v>
      </c>
      <c r="D2724" s="3" t="s">
        <v>707</v>
      </c>
      <c r="E2724" s="3" t="s">
        <v>708</v>
      </c>
      <c r="F2724" s="3" t="s">
        <v>702</v>
      </c>
      <c r="G2724" s="50">
        <v>1</v>
      </c>
      <c r="H2724" s="3" t="s">
        <v>688</v>
      </c>
      <c r="I2724" s="3" t="s">
        <v>7</v>
      </c>
      <c r="J2724" s="33">
        <v>122</v>
      </c>
      <c r="K2724" s="3" t="s">
        <v>668</v>
      </c>
      <c r="L2724" s="34">
        <v>45338</v>
      </c>
      <c r="M2724" s="3" t="s">
        <v>143</v>
      </c>
      <c r="N2724" s="3" t="s">
        <v>661</v>
      </c>
      <c r="O2724" s="35">
        <v>0</v>
      </c>
      <c r="P2724" s="3" t="s">
        <v>665</v>
      </c>
      <c r="Q2724" s="3" t="s">
        <v>8</v>
      </c>
      <c r="R2724" s="3" t="s">
        <v>1493</v>
      </c>
      <c r="T2724" s="3" t="str">
        <f t="shared" si="98"/>
        <v>MUJER</v>
      </c>
      <c r="U2724" s="48"/>
      <c r="V2724" s="3" t="s">
        <v>1599</v>
      </c>
      <c r="AA2724" s="3" t="str">
        <f t="shared" si="97"/>
        <v>MUJERMUJERTRAYECTORIA LABORALCASUALBLUSAMODA</v>
      </c>
    </row>
    <row r="2725" spans="1:27">
      <c r="A2725" s="3" t="s">
        <v>941</v>
      </c>
      <c r="B2725" s="3" t="s">
        <v>10</v>
      </c>
      <c r="C2725" s="3" t="s">
        <v>703</v>
      </c>
      <c r="D2725" s="3" t="s">
        <v>707</v>
      </c>
      <c r="E2725" s="3" t="s">
        <v>708</v>
      </c>
      <c r="F2725" s="3" t="s">
        <v>702</v>
      </c>
      <c r="G2725" s="50">
        <v>1</v>
      </c>
      <c r="H2725" s="3" t="s">
        <v>687</v>
      </c>
      <c r="I2725" s="3" t="s">
        <v>7</v>
      </c>
      <c r="J2725" s="33">
        <v>112</v>
      </c>
      <c r="K2725" s="3" t="s">
        <v>668</v>
      </c>
      <c r="L2725" s="34">
        <v>45338</v>
      </c>
      <c r="M2725" s="3" t="s">
        <v>143</v>
      </c>
      <c r="N2725" s="3" t="s">
        <v>661</v>
      </c>
      <c r="O2725" s="35">
        <v>0</v>
      </c>
      <c r="P2725" s="3" t="s">
        <v>665</v>
      </c>
      <c r="Q2725" s="3" t="s">
        <v>8</v>
      </c>
      <c r="R2725" s="3" t="s">
        <v>1493</v>
      </c>
      <c r="T2725" s="3" t="str">
        <f t="shared" si="98"/>
        <v>MUJER</v>
      </c>
      <c r="U2725" s="48"/>
      <c r="V2725" s="3" t="s">
        <v>1599</v>
      </c>
      <c r="AA2725" s="3" t="str">
        <f t="shared" si="97"/>
        <v>MUJERMUJERTRAYECTORIA LABORALCASUALBLUSAMODA</v>
      </c>
    </row>
    <row r="2726" spans="1:27">
      <c r="A2726" s="3" t="s">
        <v>941</v>
      </c>
      <c r="B2726" s="3" t="s">
        <v>10</v>
      </c>
      <c r="C2726" s="3" t="s">
        <v>703</v>
      </c>
      <c r="D2726" s="3" t="s">
        <v>707</v>
      </c>
      <c r="E2726" s="3" t="s">
        <v>708</v>
      </c>
      <c r="F2726" s="3" t="s">
        <v>702</v>
      </c>
      <c r="G2726" s="50">
        <v>1</v>
      </c>
      <c r="H2726" s="3" t="s">
        <v>690</v>
      </c>
      <c r="I2726" s="3" t="s">
        <v>7</v>
      </c>
      <c r="J2726" s="33">
        <v>99</v>
      </c>
      <c r="K2726" s="3" t="s">
        <v>668</v>
      </c>
      <c r="L2726" s="34">
        <v>45338</v>
      </c>
      <c r="M2726" s="3" t="s">
        <v>143</v>
      </c>
      <c r="N2726" s="3" t="s">
        <v>661</v>
      </c>
      <c r="O2726" s="35">
        <v>0</v>
      </c>
      <c r="P2726" s="3" t="s">
        <v>665</v>
      </c>
      <c r="Q2726" s="3" t="s">
        <v>8</v>
      </c>
      <c r="R2726" s="3" t="s">
        <v>1493</v>
      </c>
      <c r="T2726" s="3" t="str">
        <f t="shared" si="98"/>
        <v>MUJER</v>
      </c>
      <c r="U2726" s="48"/>
      <c r="V2726" s="3" t="s">
        <v>1599</v>
      </c>
      <c r="AA2726" s="3" t="str">
        <f t="shared" si="97"/>
        <v>MUJERMUJERTRAYECTORIA LABORALCASUALBLUSAMODA</v>
      </c>
    </row>
    <row r="2727" spans="1:27">
      <c r="A2727" s="3" t="s">
        <v>942</v>
      </c>
      <c r="B2727" s="3" t="s">
        <v>10</v>
      </c>
      <c r="C2727" s="3" t="s">
        <v>703</v>
      </c>
      <c r="D2727" s="3" t="s">
        <v>707</v>
      </c>
      <c r="E2727" s="3" t="s">
        <v>708</v>
      </c>
      <c r="F2727" s="3" t="s">
        <v>702</v>
      </c>
      <c r="G2727" s="50">
        <v>1</v>
      </c>
      <c r="H2727" s="3" t="s">
        <v>689</v>
      </c>
      <c r="I2727" s="3" t="s">
        <v>7</v>
      </c>
      <c r="J2727" s="33">
        <v>85</v>
      </c>
      <c r="K2727" s="3" t="s">
        <v>668</v>
      </c>
      <c r="L2727" s="34">
        <v>45338</v>
      </c>
      <c r="M2727" s="3" t="s">
        <v>143</v>
      </c>
      <c r="N2727" s="3" t="s">
        <v>661</v>
      </c>
      <c r="O2727" s="35">
        <v>0</v>
      </c>
      <c r="P2727" s="3" t="s">
        <v>665</v>
      </c>
      <c r="Q2727" s="3" t="s">
        <v>8</v>
      </c>
      <c r="R2727" s="3" t="s">
        <v>1493</v>
      </c>
      <c r="T2727" s="3" t="str">
        <f t="shared" si="98"/>
        <v>MUJER</v>
      </c>
      <c r="U2727" s="48"/>
      <c r="V2727" s="3" t="s">
        <v>1599</v>
      </c>
      <c r="AA2727" s="3" t="str">
        <f t="shared" si="97"/>
        <v>MUJERMUJERTRAYECTORIA LABORALCASUALBLUSAMODA</v>
      </c>
    </row>
    <row r="2728" spans="1:27">
      <c r="A2728" s="3" t="s">
        <v>942</v>
      </c>
      <c r="B2728" s="3" t="s">
        <v>10</v>
      </c>
      <c r="C2728" s="3" t="s">
        <v>703</v>
      </c>
      <c r="D2728" s="3" t="s">
        <v>707</v>
      </c>
      <c r="E2728" s="3" t="s">
        <v>708</v>
      </c>
      <c r="F2728" s="3" t="s">
        <v>702</v>
      </c>
      <c r="G2728" s="50">
        <v>1</v>
      </c>
      <c r="H2728" s="3" t="s">
        <v>688</v>
      </c>
      <c r="I2728" s="3" t="s">
        <v>7</v>
      </c>
      <c r="J2728" s="33">
        <v>122</v>
      </c>
      <c r="K2728" s="3" t="s">
        <v>668</v>
      </c>
      <c r="L2728" s="34">
        <v>45338</v>
      </c>
      <c r="M2728" s="3" t="s">
        <v>143</v>
      </c>
      <c r="N2728" s="3" t="s">
        <v>661</v>
      </c>
      <c r="O2728" s="35">
        <v>0</v>
      </c>
      <c r="P2728" s="3" t="s">
        <v>665</v>
      </c>
      <c r="Q2728" s="3" t="s">
        <v>8</v>
      </c>
      <c r="R2728" s="3" t="s">
        <v>1493</v>
      </c>
      <c r="T2728" s="3" t="str">
        <f t="shared" si="98"/>
        <v>MUJER</v>
      </c>
      <c r="U2728" s="48"/>
      <c r="V2728" s="3" t="s">
        <v>1599</v>
      </c>
      <c r="AA2728" s="3" t="str">
        <f t="shared" si="97"/>
        <v>MUJERMUJERTRAYECTORIA LABORALCASUALBLUSAMODA</v>
      </c>
    </row>
    <row r="2729" spans="1:27">
      <c r="A2729" s="3" t="s">
        <v>942</v>
      </c>
      <c r="B2729" s="3" t="s">
        <v>10</v>
      </c>
      <c r="C2729" s="3" t="s">
        <v>703</v>
      </c>
      <c r="D2729" s="3" t="s">
        <v>707</v>
      </c>
      <c r="E2729" s="3" t="s">
        <v>708</v>
      </c>
      <c r="F2729" s="3" t="s">
        <v>702</v>
      </c>
      <c r="G2729" s="50">
        <v>1</v>
      </c>
      <c r="H2729" s="3" t="s">
        <v>687</v>
      </c>
      <c r="I2729" s="3" t="s">
        <v>7</v>
      </c>
      <c r="J2729" s="33">
        <v>112</v>
      </c>
      <c r="K2729" s="3" t="s">
        <v>668</v>
      </c>
      <c r="L2729" s="34">
        <v>45338</v>
      </c>
      <c r="M2729" s="3" t="s">
        <v>143</v>
      </c>
      <c r="N2729" s="3" t="s">
        <v>661</v>
      </c>
      <c r="O2729" s="35">
        <v>0</v>
      </c>
      <c r="P2729" s="3" t="s">
        <v>665</v>
      </c>
      <c r="Q2729" s="3" t="s">
        <v>8</v>
      </c>
      <c r="R2729" s="3" t="s">
        <v>1493</v>
      </c>
      <c r="T2729" s="3" t="str">
        <f t="shared" si="98"/>
        <v>MUJER</v>
      </c>
      <c r="U2729" s="48"/>
      <c r="V2729" s="3" t="s">
        <v>1599</v>
      </c>
      <c r="AA2729" s="3" t="str">
        <f t="shared" si="97"/>
        <v>MUJERMUJERTRAYECTORIA LABORALCASUALBLUSAMODA</v>
      </c>
    </row>
    <row r="2730" spans="1:27">
      <c r="A2730" s="3" t="s">
        <v>942</v>
      </c>
      <c r="B2730" s="3" t="s">
        <v>10</v>
      </c>
      <c r="C2730" s="3" t="s">
        <v>703</v>
      </c>
      <c r="D2730" s="3" t="s">
        <v>707</v>
      </c>
      <c r="E2730" s="3" t="s">
        <v>708</v>
      </c>
      <c r="F2730" s="3" t="s">
        <v>702</v>
      </c>
      <c r="G2730" s="50">
        <v>1</v>
      </c>
      <c r="H2730" s="3" t="s">
        <v>690</v>
      </c>
      <c r="I2730" s="3" t="s">
        <v>7</v>
      </c>
      <c r="J2730" s="33">
        <v>99</v>
      </c>
      <c r="K2730" s="3" t="s">
        <v>668</v>
      </c>
      <c r="L2730" s="34">
        <v>45338</v>
      </c>
      <c r="M2730" s="3" t="s">
        <v>143</v>
      </c>
      <c r="N2730" s="3" t="s">
        <v>661</v>
      </c>
      <c r="O2730" s="35">
        <v>0</v>
      </c>
      <c r="P2730" s="3" t="s">
        <v>665</v>
      </c>
      <c r="Q2730" s="3" t="s">
        <v>8</v>
      </c>
      <c r="R2730" s="3" t="s">
        <v>1493</v>
      </c>
      <c r="T2730" s="3" t="str">
        <f t="shared" si="98"/>
        <v>MUJER</v>
      </c>
      <c r="U2730" s="48"/>
      <c r="V2730" s="3" t="s">
        <v>1599</v>
      </c>
      <c r="AA2730" s="3" t="str">
        <f t="shared" si="97"/>
        <v>MUJERMUJERTRAYECTORIA LABORALCASUALBLUSAMODA</v>
      </c>
    </row>
    <row r="2731" spans="1:27">
      <c r="A2731" s="3" t="s">
        <v>943</v>
      </c>
      <c r="B2731" s="3" t="s">
        <v>10</v>
      </c>
      <c r="C2731" s="3" t="s">
        <v>703</v>
      </c>
      <c r="D2731" s="3" t="s">
        <v>707</v>
      </c>
      <c r="E2731" s="3" t="s">
        <v>708</v>
      </c>
      <c r="F2731" s="3" t="s">
        <v>702</v>
      </c>
      <c r="G2731" s="50">
        <v>1</v>
      </c>
      <c r="H2731" s="3" t="s">
        <v>689</v>
      </c>
      <c r="I2731" s="3" t="s">
        <v>7</v>
      </c>
      <c r="J2731" s="33">
        <v>85</v>
      </c>
      <c r="K2731" s="3" t="s">
        <v>668</v>
      </c>
      <c r="L2731" s="34">
        <v>45338</v>
      </c>
      <c r="M2731" s="3" t="s">
        <v>143</v>
      </c>
      <c r="N2731" s="3" t="s">
        <v>661</v>
      </c>
      <c r="O2731" s="35">
        <v>0</v>
      </c>
      <c r="P2731" s="3" t="s">
        <v>665</v>
      </c>
      <c r="Q2731" s="3" t="s">
        <v>8</v>
      </c>
      <c r="R2731" s="3" t="s">
        <v>1493</v>
      </c>
      <c r="T2731" s="3" t="str">
        <f t="shared" si="98"/>
        <v>MUJER</v>
      </c>
      <c r="U2731" s="48"/>
      <c r="V2731" s="3" t="s">
        <v>1599</v>
      </c>
      <c r="AA2731" s="3" t="str">
        <f t="shared" si="97"/>
        <v>MUJERMUJERTRAYECTORIA LABORALCASUALBLUSAMODA</v>
      </c>
    </row>
    <row r="2732" spans="1:27">
      <c r="A2732" s="3" t="s">
        <v>943</v>
      </c>
      <c r="B2732" s="3" t="s">
        <v>10</v>
      </c>
      <c r="C2732" s="3" t="s">
        <v>703</v>
      </c>
      <c r="D2732" s="3" t="s">
        <v>707</v>
      </c>
      <c r="E2732" s="3" t="s">
        <v>708</v>
      </c>
      <c r="F2732" s="3" t="s">
        <v>702</v>
      </c>
      <c r="G2732" s="50">
        <v>1</v>
      </c>
      <c r="H2732" s="3" t="s">
        <v>688</v>
      </c>
      <c r="I2732" s="3" t="s">
        <v>7</v>
      </c>
      <c r="J2732" s="33">
        <v>122</v>
      </c>
      <c r="K2732" s="3" t="s">
        <v>668</v>
      </c>
      <c r="L2732" s="34">
        <v>45338</v>
      </c>
      <c r="M2732" s="3" t="s">
        <v>143</v>
      </c>
      <c r="N2732" s="3" t="s">
        <v>661</v>
      </c>
      <c r="O2732" s="35">
        <v>0</v>
      </c>
      <c r="P2732" s="3" t="s">
        <v>665</v>
      </c>
      <c r="Q2732" s="3" t="s">
        <v>8</v>
      </c>
      <c r="R2732" s="3" t="s">
        <v>1493</v>
      </c>
      <c r="T2732" s="3" t="str">
        <f t="shared" si="98"/>
        <v>MUJER</v>
      </c>
      <c r="U2732" s="48"/>
      <c r="V2732" s="3" t="s">
        <v>1599</v>
      </c>
      <c r="AA2732" s="3" t="str">
        <f t="shared" si="97"/>
        <v>MUJERMUJERTRAYECTORIA LABORALCASUALBLUSAMODA</v>
      </c>
    </row>
    <row r="2733" spans="1:27">
      <c r="A2733" s="3" t="s">
        <v>943</v>
      </c>
      <c r="B2733" s="3" t="s">
        <v>10</v>
      </c>
      <c r="C2733" s="3" t="s">
        <v>703</v>
      </c>
      <c r="D2733" s="3" t="s">
        <v>707</v>
      </c>
      <c r="E2733" s="3" t="s">
        <v>708</v>
      </c>
      <c r="F2733" s="3" t="s">
        <v>702</v>
      </c>
      <c r="G2733" s="50">
        <v>1</v>
      </c>
      <c r="H2733" s="3" t="s">
        <v>687</v>
      </c>
      <c r="I2733" s="3" t="s">
        <v>7</v>
      </c>
      <c r="J2733" s="33">
        <v>112</v>
      </c>
      <c r="K2733" s="3" t="s">
        <v>668</v>
      </c>
      <c r="L2733" s="34">
        <v>45338</v>
      </c>
      <c r="M2733" s="3" t="s">
        <v>143</v>
      </c>
      <c r="N2733" s="3" t="s">
        <v>661</v>
      </c>
      <c r="O2733" s="35">
        <v>0</v>
      </c>
      <c r="P2733" s="3" t="s">
        <v>665</v>
      </c>
      <c r="Q2733" s="3" t="s">
        <v>8</v>
      </c>
      <c r="R2733" s="3" t="s">
        <v>1493</v>
      </c>
      <c r="T2733" s="3" t="str">
        <f t="shared" si="98"/>
        <v>MUJER</v>
      </c>
      <c r="U2733" s="48"/>
      <c r="V2733" s="3" t="s">
        <v>1599</v>
      </c>
      <c r="AA2733" s="3" t="str">
        <f t="shared" si="97"/>
        <v>MUJERMUJERTRAYECTORIA LABORALCASUALBLUSAMODA</v>
      </c>
    </row>
    <row r="2734" spans="1:27">
      <c r="A2734" s="3" t="s">
        <v>943</v>
      </c>
      <c r="B2734" s="3" t="s">
        <v>10</v>
      </c>
      <c r="C2734" s="3" t="s">
        <v>703</v>
      </c>
      <c r="D2734" s="3" t="s">
        <v>707</v>
      </c>
      <c r="E2734" s="3" t="s">
        <v>708</v>
      </c>
      <c r="F2734" s="3" t="s">
        <v>702</v>
      </c>
      <c r="G2734" s="50">
        <v>1</v>
      </c>
      <c r="H2734" s="3" t="s">
        <v>690</v>
      </c>
      <c r="I2734" s="3" t="s">
        <v>7</v>
      </c>
      <c r="J2734" s="33">
        <v>99</v>
      </c>
      <c r="K2734" s="3" t="s">
        <v>668</v>
      </c>
      <c r="L2734" s="34">
        <v>45338</v>
      </c>
      <c r="M2734" s="3" t="s">
        <v>143</v>
      </c>
      <c r="N2734" s="3" t="s">
        <v>661</v>
      </c>
      <c r="O2734" s="35">
        <v>0</v>
      </c>
      <c r="P2734" s="3" t="s">
        <v>665</v>
      </c>
      <c r="Q2734" s="3" t="s">
        <v>8</v>
      </c>
      <c r="R2734" s="3" t="s">
        <v>1493</v>
      </c>
      <c r="T2734" s="3" t="str">
        <f t="shared" si="98"/>
        <v>MUJER</v>
      </c>
      <c r="U2734" s="48"/>
      <c r="V2734" s="3" t="s">
        <v>1599</v>
      </c>
      <c r="AA2734" s="3" t="str">
        <f t="shared" si="97"/>
        <v>MUJERMUJERTRAYECTORIA LABORALCASUALBLUSAMODA</v>
      </c>
    </row>
    <row r="2735" spans="1:27">
      <c r="A2735" s="3" t="s">
        <v>944</v>
      </c>
      <c r="B2735" s="3" t="s">
        <v>10</v>
      </c>
      <c r="C2735" s="3" t="s">
        <v>703</v>
      </c>
      <c r="D2735" s="3" t="s">
        <v>707</v>
      </c>
      <c r="E2735" s="3" t="s">
        <v>708</v>
      </c>
      <c r="F2735" s="3" t="s">
        <v>702</v>
      </c>
      <c r="G2735" s="50">
        <v>1</v>
      </c>
      <c r="H2735" s="3" t="s">
        <v>689</v>
      </c>
      <c r="I2735" s="3" t="s">
        <v>7</v>
      </c>
      <c r="J2735" s="33">
        <v>67</v>
      </c>
      <c r="K2735" s="3" t="s">
        <v>668</v>
      </c>
      <c r="L2735" s="34">
        <v>45338</v>
      </c>
      <c r="M2735" s="3" t="s">
        <v>143</v>
      </c>
      <c r="N2735" s="3" t="s">
        <v>661</v>
      </c>
      <c r="O2735" s="35">
        <v>0</v>
      </c>
      <c r="P2735" s="3" t="s">
        <v>665</v>
      </c>
      <c r="Q2735" s="3" t="s">
        <v>8</v>
      </c>
      <c r="R2735" s="3" t="s">
        <v>1493</v>
      </c>
      <c r="T2735" s="3" t="str">
        <f t="shared" si="98"/>
        <v>MUJER</v>
      </c>
      <c r="U2735" s="48"/>
      <c r="V2735" s="3" t="s">
        <v>1599</v>
      </c>
      <c r="AA2735" s="3" t="str">
        <f t="shared" si="97"/>
        <v>MUJERMUJERTRAYECTORIA LABORALCASUALBLUSAMODA</v>
      </c>
    </row>
    <row r="2736" spans="1:27">
      <c r="A2736" s="3" t="s">
        <v>944</v>
      </c>
      <c r="B2736" s="3" t="s">
        <v>10</v>
      </c>
      <c r="C2736" s="3" t="s">
        <v>703</v>
      </c>
      <c r="D2736" s="3" t="s">
        <v>707</v>
      </c>
      <c r="E2736" s="3" t="s">
        <v>708</v>
      </c>
      <c r="F2736" s="3" t="s">
        <v>702</v>
      </c>
      <c r="G2736" s="50">
        <v>1</v>
      </c>
      <c r="H2736" s="3" t="s">
        <v>688</v>
      </c>
      <c r="I2736" s="3" t="s">
        <v>7</v>
      </c>
      <c r="J2736" s="33">
        <v>96</v>
      </c>
      <c r="K2736" s="3" t="s">
        <v>668</v>
      </c>
      <c r="L2736" s="34">
        <v>45338</v>
      </c>
      <c r="M2736" s="3" t="s">
        <v>143</v>
      </c>
      <c r="N2736" s="3" t="s">
        <v>661</v>
      </c>
      <c r="O2736" s="35">
        <v>0</v>
      </c>
      <c r="P2736" s="3" t="s">
        <v>665</v>
      </c>
      <c r="Q2736" s="3" t="s">
        <v>8</v>
      </c>
      <c r="R2736" s="3" t="s">
        <v>1493</v>
      </c>
      <c r="T2736" s="3" t="str">
        <f t="shared" si="98"/>
        <v>MUJER</v>
      </c>
      <c r="U2736" s="48"/>
      <c r="V2736" s="3" t="s">
        <v>1599</v>
      </c>
      <c r="AA2736" s="3" t="str">
        <f t="shared" si="97"/>
        <v>MUJERMUJERTRAYECTORIA LABORALCASUALBLUSAMODA</v>
      </c>
    </row>
    <row r="2737" spans="1:27">
      <c r="A2737" s="3" t="s">
        <v>944</v>
      </c>
      <c r="B2737" s="3" t="s">
        <v>10</v>
      </c>
      <c r="C2737" s="3" t="s">
        <v>703</v>
      </c>
      <c r="D2737" s="3" t="s">
        <v>707</v>
      </c>
      <c r="E2737" s="3" t="s">
        <v>708</v>
      </c>
      <c r="F2737" s="3" t="s">
        <v>702</v>
      </c>
      <c r="G2737" s="50">
        <v>1</v>
      </c>
      <c r="H2737" s="3" t="s">
        <v>687</v>
      </c>
      <c r="I2737" s="3" t="s">
        <v>7</v>
      </c>
      <c r="J2737" s="33">
        <v>88</v>
      </c>
      <c r="K2737" s="3" t="s">
        <v>668</v>
      </c>
      <c r="L2737" s="34">
        <v>45338</v>
      </c>
      <c r="M2737" s="3" t="s">
        <v>143</v>
      </c>
      <c r="N2737" s="3" t="s">
        <v>661</v>
      </c>
      <c r="O2737" s="35">
        <v>0</v>
      </c>
      <c r="P2737" s="3" t="s">
        <v>665</v>
      </c>
      <c r="Q2737" s="3" t="s">
        <v>8</v>
      </c>
      <c r="R2737" s="3" t="s">
        <v>1493</v>
      </c>
      <c r="T2737" s="3" t="str">
        <f t="shared" si="98"/>
        <v>MUJER</v>
      </c>
      <c r="U2737" s="48"/>
      <c r="V2737" s="3" t="s">
        <v>1599</v>
      </c>
      <c r="AA2737" s="3" t="str">
        <f t="shared" si="97"/>
        <v>MUJERMUJERTRAYECTORIA LABORALCASUALBLUSAMODA</v>
      </c>
    </row>
    <row r="2738" spans="1:27">
      <c r="A2738" s="3" t="s">
        <v>944</v>
      </c>
      <c r="B2738" s="3" t="s">
        <v>10</v>
      </c>
      <c r="C2738" s="3" t="s">
        <v>703</v>
      </c>
      <c r="D2738" s="3" t="s">
        <v>707</v>
      </c>
      <c r="E2738" s="3" t="s">
        <v>708</v>
      </c>
      <c r="F2738" s="3" t="s">
        <v>702</v>
      </c>
      <c r="G2738" s="50">
        <v>1</v>
      </c>
      <c r="H2738" s="3" t="s">
        <v>690</v>
      </c>
      <c r="I2738" s="3" t="s">
        <v>7</v>
      </c>
      <c r="J2738" s="33">
        <v>78</v>
      </c>
      <c r="K2738" s="3" t="s">
        <v>668</v>
      </c>
      <c r="L2738" s="34">
        <v>45338</v>
      </c>
      <c r="M2738" s="3" t="s">
        <v>143</v>
      </c>
      <c r="N2738" s="3" t="s">
        <v>661</v>
      </c>
      <c r="O2738" s="35">
        <v>0</v>
      </c>
      <c r="P2738" s="3" t="s">
        <v>665</v>
      </c>
      <c r="Q2738" s="3" t="s">
        <v>8</v>
      </c>
      <c r="R2738" s="3" t="s">
        <v>1493</v>
      </c>
      <c r="T2738" s="3" t="str">
        <f t="shared" si="98"/>
        <v>MUJER</v>
      </c>
      <c r="U2738" s="48"/>
      <c r="V2738" s="3" t="s">
        <v>1599</v>
      </c>
      <c r="AA2738" s="3" t="str">
        <f t="shared" si="97"/>
        <v>MUJERMUJERTRAYECTORIA LABORALCASUALBLUSAMODA</v>
      </c>
    </row>
    <row r="2739" spans="1:27">
      <c r="A2739" s="3" t="s">
        <v>952</v>
      </c>
      <c r="B2739" s="3" t="s">
        <v>10</v>
      </c>
      <c r="C2739" s="3" t="s">
        <v>703</v>
      </c>
      <c r="D2739" s="3" t="s">
        <v>707</v>
      </c>
      <c r="E2739" s="3" t="s">
        <v>708</v>
      </c>
      <c r="F2739" s="3" t="s">
        <v>702</v>
      </c>
      <c r="G2739" s="50">
        <v>1</v>
      </c>
      <c r="H2739" s="3" t="s">
        <v>689</v>
      </c>
      <c r="I2739" s="3" t="s">
        <v>7</v>
      </c>
      <c r="J2739" s="33">
        <v>67</v>
      </c>
      <c r="K2739" s="3" t="s">
        <v>668</v>
      </c>
      <c r="L2739" s="34">
        <v>45329</v>
      </c>
      <c r="M2739" s="3" t="s">
        <v>143</v>
      </c>
      <c r="N2739" s="3" t="s">
        <v>661</v>
      </c>
      <c r="O2739" s="35">
        <v>0</v>
      </c>
      <c r="P2739" s="3" t="s">
        <v>665</v>
      </c>
      <c r="Q2739" s="3" t="s">
        <v>8</v>
      </c>
      <c r="R2739" s="3" t="s">
        <v>1493</v>
      </c>
      <c r="T2739" s="3" t="str">
        <f t="shared" si="98"/>
        <v>MUJER</v>
      </c>
      <c r="U2739" s="48"/>
      <c r="V2739" s="3" t="s">
        <v>1599</v>
      </c>
      <c r="AA2739" s="3" t="str">
        <f t="shared" si="97"/>
        <v>MUJERMUJERTRAYECTORIA LABORALCASUALBLUSAMODA</v>
      </c>
    </row>
    <row r="2740" spans="1:27">
      <c r="A2740" s="3" t="s">
        <v>952</v>
      </c>
      <c r="B2740" s="3" t="s">
        <v>10</v>
      </c>
      <c r="C2740" s="3" t="s">
        <v>703</v>
      </c>
      <c r="D2740" s="3" t="s">
        <v>707</v>
      </c>
      <c r="E2740" s="3" t="s">
        <v>708</v>
      </c>
      <c r="F2740" s="3" t="s">
        <v>702</v>
      </c>
      <c r="G2740" s="50">
        <v>1</v>
      </c>
      <c r="H2740" s="3" t="s">
        <v>688</v>
      </c>
      <c r="I2740" s="3" t="s">
        <v>7</v>
      </c>
      <c r="J2740" s="33">
        <v>96</v>
      </c>
      <c r="K2740" s="3" t="s">
        <v>668</v>
      </c>
      <c r="L2740" s="34">
        <v>45329</v>
      </c>
      <c r="M2740" s="3" t="s">
        <v>143</v>
      </c>
      <c r="N2740" s="3" t="s">
        <v>661</v>
      </c>
      <c r="O2740" s="35">
        <v>0</v>
      </c>
      <c r="P2740" s="3" t="s">
        <v>665</v>
      </c>
      <c r="Q2740" s="3" t="s">
        <v>8</v>
      </c>
      <c r="R2740" s="3" t="s">
        <v>1493</v>
      </c>
      <c r="T2740" s="3" t="str">
        <f t="shared" si="98"/>
        <v>MUJER</v>
      </c>
      <c r="U2740" s="48"/>
      <c r="V2740" s="3" t="s">
        <v>1599</v>
      </c>
      <c r="AA2740" s="3" t="str">
        <f t="shared" si="97"/>
        <v>MUJERMUJERTRAYECTORIA LABORALCASUALBLUSAMODA</v>
      </c>
    </row>
    <row r="2741" spans="1:27">
      <c r="A2741" s="3" t="s">
        <v>952</v>
      </c>
      <c r="B2741" s="3" t="s">
        <v>10</v>
      </c>
      <c r="C2741" s="3" t="s">
        <v>703</v>
      </c>
      <c r="D2741" s="3" t="s">
        <v>707</v>
      </c>
      <c r="E2741" s="3" t="s">
        <v>708</v>
      </c>
      <c r="F2741" s="3" t="s">
        <v>702</v>
      </c>
      <c r="G2741" s="50">
        <v>1</v>
      </c>
      <c r="H2741" s="3" t="s">
        <v>687</v>
      </c>
      <c r="I2741" s="3" t="s">
        <v>7</v>
      </c>
      <c r="J2741" s="33">
        <v>88</v>
      </c>
      <c r="K2741" s="3" t="s">
        <v>668</v>
      </c>
      <c r="L2741" s="34">
        <v>45329</v>
      </c>
      <c r="M2741" s="3" t="s">
        <v>143</v>
      </c>
      <c r="N2741" s="3" t="s">
        <v>661</v>
      </c>
      <c r="O2741" s="35">
        <v>0</v>
      </c>
      <c r="P2741" s="3" t="s">
        <v>665</v>
      </c>
      <c r="Q2741" s="3" t="s">
        <v>8</v>
      </c>
      <c r="R2741" s="3" t="s">
        <v>1493</v>
      </c>
      <c r="T2741" s="3" t="str">
        <f t="shared" si="98"/>
        <v>MUJER</v>
      </c>
      <c r="U2741" s="48"/>
      <c r="V2741" s="3" t="s">
        <v>1599</v>
      </c>
      <c r="AA2741" s="3" t="str">
        <f t="shared" si="97"/>
        <v>MUJERMUJERTRAYECTORIA LABORALCASUALBLUSAMODA</v>
      </c>
    </row>
    <row r="2742" spans="1:27">
      <c r="A2742" s="3" t="s">
        <v>952</v>
      </c>
      <c r="B2742" s="3" t="s">
        <v>10</v>
      </c>
      <c r="C2742" s="3" t="s">
        <v>703</v>
      </c>
      <c r="D2742" s="3" t="s">
        <v>707</v>
      </c>
      <c r="E2742" s="3" t="s">
        <v>708</v>
      </c>
      <c r="F2742" s="3" t="s">
        <v>702</v>
      </c>
      <c r="G2742" s="50">
        <v>1</v>
      </c>
      <c r="H2742" s="3" t="s">
        <v>690</v>
      </c>
      <c r="I2742" s="3" t="s">
        <v>7</v>
      </c>
      <c r="J2742" s="33">
        <v>78</v>
      </c>
      <c r="K2742" s="3" t="s">
        <v>668</v>
      </c>
      <c r="L2742" s="34">
        <v>45329</v>
      </c>
      <c r="M2742" s="3" t="s">
        <v>143</v>
      </c>
      <c r="N2742" s="3" t="s">
        <v>661</v>
      </c>
      <c r="O2742" s="35">
        <v>0</v>
      </c>
      <c r="P2742" s="3" t="s">
        <v>665</v>
      </c>
      <c r="Q2742" s="3" t="s">
        <v>8</v>
      </c>
      <c r="R2742" s="3" t="s">
        <v>1493</v>
      </c>
      <c r="T2742" s="3" t="str">
        <f t="shared" si="98"/>
        <v>MUJER</v>
      </c>
      <c r="U2742" s="48"/>
      <c r="V2742" s="3" t="s">
        <v>1599</v>
      </c>
      <c r="AA2742" s="3" t="str">
        <f t="shared" si="97"/>
        <v>MUJERMUJERTRAYECTORIA LABORALCASUALBLUSAMODA</v>
      </c>
    </row>
    <row r="2743" spans="1:27">
      <c r="A2743" s="3" t="s">
        <v>953</v>
      </c>
      <c r="B2743" s="3" t="s">
        <v>10</v>
      </c>
      <c r="C2743" s="3" t="s">
        <v>703</v>
      </c>
      <c r="D2743" s="3" t="s">
        <v>707</v>
      </c>
      <c r="E2743" s="3" t="s">
        <v>708</v>
      </c>
      <c r="F2743" s="3" t="s">
        <v>702</v>
      </c>
      <c r="G2743" s="50">
        <v>1</v>
      </c>
      <c r="H2743" s="3" t="s">
        <v>689</v>
      </c>
      <c r="I2743" s="3" t="s">
        <v>7</v>
      </c>
      <c r="J2743" s="33">
        <v>67</v>
      </c>
      <c r="K2743" s="3" t="s">
        <v>668</v>
      </c>
      <c r="L2743" s="34">
        <v>45329</v>
      </c>
      <c r="M2743" s="3" t="s">
        <v>143</v>
      </c>
      <c r="N2743" s="3" t="s">
        <v>661</v>
      </c>
      <c r="O2743" s="35">
        <v>0</v>
      </c>
      <c r="P2743" s="3" t="s">
        <v>665</v>
      </c>
      <c r="Q2743" s="3" t="s">
        <v>8</v>
      </c>
      <c r="R2743" s="3" t="s">
        <v>1493</v>
      </c>
      <c r="T2743" s="3" t="str">
        <f t="shared" si="98"/>
        <v>MUJER</v>
      </c>
      <c r="U2743" s="48"/>
      <c r="V2743" s="3" t="s">
        <v>1599</v>
      </c>
      <c r="AA2743" s="3" t="str">
        <f t="shared" si="97"/>
        <v>MUJERMUJERTRAYECTORIA LABORALCASUALBLUSAMODA</v>
      </c>
    </row>
    <row r="2744" spans="1:27">
      <c r="A2744" s="3" t="s">
        <v>953</v>
      </c>
      <c r="B2744" s="3" t="s">
        <v>10</v>
      </c>
      <c r="C2744" s="3" t="s">
        <v>703</v>
      </c>
      <c r="D2744" s="3" t="s">
        <v>707</v>
      </c>
      <c r="E2744" s="3" t="s">
        <v>708</v>
      </c>
      <c r="F2744" s="3" t="s">
        <v>702</v>
      </c>
      <c r="G2744" s="50">
        <v>1</v>
      </c>
      <c r="H2744" s="3" t="s">
        <v>688</v>
      </c>
      <c r="I2744" s="3" t="s">
        <v>7</v>
      </c>
      <c r="J2744" s="33">
        <v>96</v>
      </c>
      <c r="K2744" s="3" t="s">
        <v>668</v>
      </c>
      <c r="L2744" s="34">
        <v>45329</v>
      </c>
      <c r="M2744" s="3" t="s">
        <v>143</v>
      </c>
      <c r="N2744" s="3" t="s">
        <v>661</v>
      </c>
      <c r="O2744" s="35">
        <v>0</v>
      </c>
      <c r="P2744" s="3" t="s">
        <v>665</v>
      </c>
      <c r="Q2744" s="3" t="s">
        <v>8</v>
      </c>
      <c r="R2744" s="3" t="s">
        <v>1493</v>
      </c>
      <c r="T2744" s="3" t="str">
        <f t="shared" si="98"/>
        <v>MUJER</v>
      </c>
      <c r="U2744" s="48"/>
      <c r="V2744" s="3" t="s">
        <v>1599</v>
      </c>
      <c r="AA2744" s="3" t="str">
        <f t="shared" si="97"/>
        <v>MUJERMUJERTRAYECTORIA LABORALCASUALBLUSAMODA</v>
      </c>
    </row>
    <row r="2745" spans="1:27">
      <c r="A2745" s="3" t="s">
        <v>953</v>
      </c>
      <c r="B2745" s="3" t="s">
        <v>10</v>
      </c>
      <c r="C2745" s="3" t="s">
        <v>703</v>
      </c>
      <c r="D2745" s="3" t="s">
        <v>707</v>
      </c>
      <c r="E2745" s="3" t="s">
        <v>708</v>
      </c>
      <c r="F2745" s="3" t="s">
        <v>702</v>
      </c>
      <c r="G2745" s="50">
        <v>1</v>
      </c>
      <c r="H2745" s="3" t="s">
        <v>687</v>
      </c>
      <c r="I2745" s="3" t="s">
        <v>7</v>
      </c>
      <c r="J2745" s="33">
        <v>88</v>
      </c>
      <c r="K2745" s="3" t="s">
        <v>668</v>
      </c>
      <c r="L2745" s="34">
        <v>45329</v>
      </c>
      <c r="M2745" s="3" t="s">
        <v>143</v>
      </c>
      <c r="N2745" s="3" t="s">
        <v>661</v>
      </c>
      <c r="O2745" s="35">
        <v>0</v>
      </c>
      <c r="P2745" s="3" t="s">
        <v>665</v>
      </c>
      <c r="Q2745" s="3" t="s">
        <v>8</v>
      </c>
      <c r="R2745" s="3" t="s">
        <v>1493</v>
      </c>
      <c r="T2745" s="3" t="str">
        <f t="shared" si="98"/>
        <v>MUJER</v>
      </c>
      <c r="U2745" s="48"/>
      <c r="V2745" s="3" t="s">
        <v>1599</v>
      </c>
      <c r="AA2745" s="3" t="str">
        <f t="shared" si="97"/>
        <v>MUJERMUJERTRAYECTORIA LABORALCASUALBLUSAMODA</v>
      </c>
    </row>
    <row r="2746" spans="1:27">
      <c r="A2746" s="3" t="s">
        <v>953</v>
      </c>
      <c r="B2746" s="3" t="s">
        <v>10</v>
      </c>
      <c r="C2746" s="3" t="s">
        <v>703</v>
      </c>
      <c r="D2746" s="3" t="s">
        <v>707</v>
      </c>
      <c r="E2746" s="3" t="s">
        <v>708</v>
      </c>
      <c r="F2746" s="3" t="s">
        <v>702</v>
      </c>
      <c r="G2746" s="50">
        <v>1</v>
      </c>
      <c r="H2746" s="3" t="s">
        <v>690</v>
      </c>
      <c r="I2746" s="3" t="s">
        <v>7</v>
      </c>
      <c r="J2746" s="33">
        <v>78</v>
      </c>
      <c r="K2746" s="3" t="s">
        <v>668</v>
      </c>
      <c r="L2746" s="34">
        <v>45329</v>
      </c>
      <c r="M2746" s="3" t="s">
        <v>143</v>
      </c>
      <c r="N2746" s="3" t="s">
        <v>661</v>
      </c>
      <c r="O2746" s="35">
        <v>0</v>
      </c>
      <c r="P2746" s="3" t="s">
        <v>665</v>
      </c>
      <c r="Q2746" s="3" t="s">
        <v>8</v>
      </c>
      <c r="R2746" s="3" t="s">
        <v>1493</v>
      </c>
      <c r="T2746" s="3" t="str">
        <f t="shared" si="98"/>
        <v>MUJER</v>
      </c>
      <c r="U2746" s="48"/>
      <c r="V2746" s="3" t="s">
        <v>1599</v>
      </c>
      <c r="AA2746" s="3" t="str">
        <f t="shared" si="97"/>
        <v>MUJERMUJERTRAYECTORIA LABORALCASUALBLUSAMODA</v>
      </c>
    </row>
    <row r="2747" spans="1:27">
      <c r="A2747" s="3" t="s">
        <v>954</v>
      </c>
      <c r="B2747" s="3" t="s">
        <v>10</v>
      </c>
      <c r="C2747" s="3" t="s">
        <v>703</v>
      </c>
      <c r="D2747" s="3" t="s">
        <v>707</v>
      </c>
      <c r="E2747" s="3" t="s">
        <v>708</v>
      </c>
      <c r="F2747" s="3" t="s">
        <v>702</v>
      </c>
      <c r="G2747" s="50">
        <v>1</v>
      </c>
      <c r="H2747" s="3" t="s">
        <v>689</v>
      </c>
      <c r="I2747" s="3" t="s">
        <v>7</v>
      </c>
      <c r="J2747" s="33">
        <v>67</v>
      </c>
      <c r="K2747" s="3" t="s">
        <v>668</v>
      </c>
      <c r="L2747" s="34">
        <v>45329</v>
      </c>
      <c r="M2747" s="3" t="s">
        <v>143</v>
      </c>
      <c r="N2747" s="3" t="s">
        <v>661</v>
      </c>
      <c r="O2747" s="35">
        <v>0</v>
      </c>
      <c r="P2747" s="3" t="s">
        <v>665</v>
      </c>
      <c r="Q2747" s="3" t="s">
        <v>8</v>
      </c>
      <c r="R2747" s="3" t="s">
        <v>1493</v>
      </c>
      <c r="T2747" s="3" t="str">
        <f t="shared" si="98"/>
        <v>MUJER</v>
      </c>
      <c r="U2747" s="48"/>
      <c r="V2747" s="3" t="s">
        <v>1599</v>
      </c>
      <c r="AA2747" s="3" t="str">
        <f t="shared" si="97"/>
        <v>MUJERMUJERTRAYECTORIA LABORALCASUALBLUSAMODA</v>
      </c>
    </row>
    <row r="2748" spans="1:27">
      <c r="A2748" s="3" t="s">
        <v>954</v>
      </c>
      <c r="B2748" s="3" t="s">
        <v>10</v>
      </c>
      <c r="C2748" s="3" t="s">
        <v>703</v>
      </c>
      <c r="D2748" s="3" t="s">
        <v>707</v>
      </c>
      <c r="E2748" s="3" t="s">
        <v>708</v>
      </c>
      <c r="F2748" s="3" t="s">
        <v>702</v>
      </c>
      <c r="G2748" s="50">
        <v>1</v>
      </c>
      <c r="H2748" s="3" t="s">
        <v>688</v>
      </c>
      <c r="I2748" s="3" t="s">
        <v>7</v>
      </c>
      <c r="J2748" s="33">
        <v>96</v>
      </c>
      <c r="K2748" s="3" t="s">
        <v>668</v>
      </c>
      <c r="L2748" s="34">
        <v>45329</v>
      </c>
      <c r="M2748" s="3" t="s">
        <v>143</v>
      </c>
      <c r="N2748" s="3" t="s">
        <v>661</v>
      </c>
      <c r="O2748" s="35">
        <v>0</v>
      </c>
      <c r="P2748" s="3" t="s">
        <v>665</v>
      </c>
      <c r="Q2748" s="3" t="s">
        <v>8</v>
      </c>
      <c r="R2748" s="3" t="s">
        <v>1493</v>
      </c>
      <c r="T2748" s="3" t="str">
        <f t="shared" si="98"/>
        <v>MUJER</v>
      </c>
      <c r="U2748" s="48"/>
      <c r="V2748" s="3" t="s">
        <v>1599</v>
      </c>
      <c r="AA2748" s="3" t="str">
        <f t="shared" si="97"/>
        <v>MUJERMUJERTRAYECTORIA LABORALCASUALBLUSAMODA</v>
      </c>
    </row>
    <row r="2749" spans="1:27">
      <c r="A2749" s="3" t="s">
        <v>954</v>
      </c>
      <c r="B2749" s="3" t="s">
        <v>10</v>
      </c>
      <c r="C2749" s="3" t="s">
        <v>703</v>
      </c>
      <c r="D2749" s="3" t="s">
        <v>707</v>
      </c>
      <c r="E2749" s="3" t="s">
        <v>708</v>
      </c>
      <c r="F2749" s="3" t="s">
        <v>702</v>
      </c>
      <c r="G2749" s="50">
        <v>1</v>
      </c>
      <c r="H2749" s="3" t="s">
        <v>687</v>
      </c>
      <c r="I2749" s="3" t="s">
        <v>7</v>
      </c>
      <c r="J2749" s="33">
        <v>88</v>
      </c>
      <c r="K2749" s="3" t="s">
        <v>668</v>
      </c>
      <c r="L2749" s="34">
        <v>45329</v>
      </c>
      <c r="M2749" s="3" t="s">
        <v>143</v>
      </c>
      <c r="N2749" s="3" t="s">
        <v>661</v>
      </c>
      <c r="O2749" s="35">
        <v>0</v>
      </c>
      <c r="P2749" s="3" t="s">
        <v>665</v>
      </c>
      <c r="Q2749" s="3" t="s">
        <v>8</v>
      </c>
      <c r="R2749" s="3" t="s">
        <v>1493</v>
      </c>
      <c r="T2749" s="3" t="str">
        <f t="shared" si="98"/>
        <v>MUJER</v>
      </c>
      <c r="U2749" s="48"/>
      <c r="V2749" s="3" t="s">
        <v>1599</v>
      </c>
      <c r="AA2749" s="3" t="str">
        <f t="shared" si="97"/>
        <v>MUJERMUJERTRAYECTORIA LABORALCASUALBLUSAMODA</v>
      </c>
    </row>
    <row r="2750" spans="1:27">
      <c r="A2750" s="3" t="s">
        <v>954</v>
      </c>
      <c r="B2750" s="3" t="s">
        <v>10</v>
      </c>
      <c r="C2750" s="3" t="s">
        <v>703</v>
      </c>
      <c r="D2750" s="3" t="s">
        <v>707</v>
      </c>
      <c r="E2750" s="3" t="s">
        <v>708</v>
      </c>
      <c r="F2750" s="3" t="s">
        <v>702</v>
      </c>
      <c r="G2750" s="50">
        <v>1</v>
      </c>
      <c r="H2750" s="3" t="s">
        <v>690</v>
      </c>
      <c r="I2750" s="3" t="s">
        <v>7</v>
      </c>
      <c r="J2750" s="33">
        <v>78</v>
      </c>
      <c r="K2750" s="3" t="s">
        <v>668</v>
      </c>
      <c r="L2750" s="34">
        <v>45329</v>
      </c>
      <c r="M2750" s="3" t="s">
        <v>143</v>
      </c>
      <c r="N2750" s="3" t="s">
        <v>661</v>
      </c>
      <c r="O2750" s="35">
        <v>0</v>
      </c>
      <c r="P2750" s="3" t="s">
        <v>665</v>
      </c>
      <c r="Q2750" s="3" t="s">
        <v>8</v>
      </c>
      <c r="R2750" s="3" t="s">
        <v>1493</v>
      </c>
      <c r="T2750" s="3" t="str">
        <f t="shared" si="98"/>
        <v>MUJER</v>
      </c>
      <c r="U2750" s="48"/>
      <c r="V2750" s="3" t="s">
        <v>1599</v>
      </c>
      <c r="AA2750" s="3" t="str">
        <f t="shared" si="97"/>
        <v>MUJERMUJERTRAYECTORIA LABORALCASUALBLUSAMODA</v>
      </c>
    </row>
    <row r="2751" spans="1:27">
      <c r="A2751" s="3" t="s">
        <v>958</v>
      </c>
      <c r="B2751" s="3" t="s">
        <v>10</v>
      </c>
      <c r="C2751" s="3" t="s">
        <v>703</v>
      </c>
      <c r="D2751" s="3" t="s">
        <v>707</v>
      </c>
      <c r="E2751" s="3" t="s">
        <v>708</v>
      </c>
      <c r="F2751" s="3" t="s">
        <v>702</v>
      </c>
      <c r="G2751" s="50">
        <v>1</v>
      </c>
      <c r="H2751" s="3" t="s">
        <v>762</v>
      </c>
      <c r="I2751" s="3" t="s">
        <v>7</v>
      </c>
      <c r="J2751" s="33">
        <v>142</v>
      </c>
      <c r="K2751" s="3" t="s">
        <v>668</v>
      </c>
      <c r="L2751" s="34">
        <v>45323</v>
      </c>
      <c r="M2751" s="3" t="s">
        <v>143</v>
      </c>
      <c r="N2751" s="3" t="s">
        <v>661</v>
      </c>
      <c r="O2751" s="35">
        <v>0</v>
      </c>
      <c r="P2751" s="3" t="s">
        <v>665</v>
      </c>
      <c r="Q2751" s="3" t="s">
        <v>8</v>
      </c>
      <c r="R2751" s="3" t="s">
        <v>1493</v>
      </c>
      <c r="T2751" s="3" t="str">
        <f t="shared" si="98"/>
        <v>MUJER</v>
      </c>
      <c r="U2751" s="48"/>
      <c r="V2751" s="3" t="s">
        <v>1599</v>
      </c>
      <c r="AA2751" s="3" t="str">
        <f t="shared" ref="AA2751:AA2814" si="99">+CONCATENATE(T2751,B2751,C2751,D2751,E2751,F2751)</f>
        <v>MUJERMUJERTRAYECTORIA LABORALCASUALBLUSAMODA</v>
      </c>
    </row>
    <row r="2752" spans="1:27">
      <c r="A2752" s="3" t="s">
        <v>958</v>
      </c>
      <c r="B2752" s="3" t="s">
        <v>10</v>
      </c>
      <c r="C2752" s="3" t="s">
        <v>703</v>
      </c>
      <c r="D2752" s="3" t="s">
        <v>707</v>
      </c>
      <c r="E2752" s="3" t="s">
        <v>708</v>
      </c>
      <c r="F2752" s="3" t="s">
        <v>702</v>
      </c>
      <c r="G2752" s="50">
        <v>1</v>
      </c>
      <c r="H2752" s="3" t="s">
        <v>686</v>
      </c>
      <c r="I2752" s="3" t="s">
        <v>7</v>
      </c>
      <c r="J2752" s="33">
        <v>136</v>
      </c>
      <c r="K2752" s="3" t="s">
        <v>668</v>
      </c>
      <c r="L2752" s="34">
        <v>45323</v>
      </c>
      <c r="M2752" s="3" t="s">
        <v>143</v>
      </c>
      <c r="N2752" s="3" t="s">
        <v>661</v>
      </c>
      <c r="O2752" s="35">
        <v>0</v>
      </c>
      <c r="P2752" s="3" t="s">
        <v>665</v>
      </c>
      <c r="Q2752" s="3" t="s">
        <v>8</v>
      </c>
      <c r="R2752" s="3" t="s">
        <v>1493</v>
      </c>
      <c r="T2752" s="3" t="str">
        <f t="shared" si="98"/>
        <v>MUJER</v>
      </c>
      <c r="U2752" s="48"/>
      <c r="V2752" s="3" t="s">
        <v>1599</v>
      </c>
      <c r="AA2752" s="3" t="str">
        <f t="shared" si="99"/>
        <v>MUJERMUJERTRAYECTORIA LABORALCASUALBLUSAMODA</v>
      </c>
    </row>
    <row r="2753" spans="1:27">
      <c r="A2753" s="3" t="s">
        <v>958</v>
      </c>
      <c r="B2753" s="3" t="s">
        <v>10</v>
      </c>
      <c r="C2753" s="3" t="s">
        <v>703</v>
      </c>
      <c r="D2753" s="3" t="s">
        <v>707</v>
      </c>
      <c r="E2753" s="3" t="s">
        <v>708</v>
      </c>
      <c r="F2753" s="3" t="s">
        <v>702</v>
      </c>
      <c r="G2753" s="50">
        <v>1</v>
      </c>
      <c r="H2753" s="3" t="s">
        <v>753</v>
      </c>
      <c r="I2753" s="3" t="s">
        <v>7</v>
      </c>
      <c r="J2753" s="33">
        <v>50</v>
      </c>
      <c r="K2753" s="3" t="s">
        <v>668</v>
      </c>
      <c r="L2753" s="34">
        <v>45323</v>
      </c>
      <c r="M2753" s="3" t="s">
        <v>143</v>
      </c>
      <c r="N2753" s="3" t="s">
        <v>661</v>
      </c>
      <c r="O2753" s="35">
        <v>0</v>
      </c>
      <c r="P2753" s="3" t="s">
        <v>665</v>
      </c>
      <c r="Q2753" s="3" t="s">
        <v>8</v>
      </c>
      <c r="R2753" s="3" t="s">
        <v>1493</v>
      </c>
      <c r="T2753" s="3" t="str">
        <f t="shared" si="98"/>
        <v>MUJER</v>
      </c>
      <c r="U2753" s="48"/>
      <c r="V2753" s="3" t="s">
        <v>1599</v>
      </c>
      <c r="AA2753" s="3" t="str">
        <f t="shared" si="99"/>
        <v>MUJERMUJERTRAYECTORIA LABORALCASUALBLUSAMODA</v>
      </c>
    </row>
    <row r="2754" spans="1:27">
      <c r="A2754" s="3" t="s">
        <v>959</v>
      </c>
      <c r="B2754" s="3" t="s">
        <v>10</v>
      </c>
      <c r="C2754" s="3" t="s">
        <v>703</v>
      </c>
      <c r="D2754" s="3" t="s">
        <v>707</v>
      </c>
      <c r="E2754" s="3" t="s">
        <v>708</v>
      </c>
      <c r="F2754" s="3" t="s">
        <v>702</v>
      </c>
      <c r="G2754" s="50">
        <v>1</v>
      </c>
      <c r="H2754" s="3" t="s">
        <v>762</v>
      </c>
      <c r="I2754" s="3" t="s">
        <v>7</v>
      </c>
      <c r="J2754" s="33">
        <v>142</v>
      </c>
      <c r="K2754" s="3" t="s">
        <v>668</v>
      </c>
      <c r="L2754" s="34">
        <v>45323</v>
      </c>
      <c r="M2754" s="3" t="s">
        <v>143</v>
      </c>
      <c r="N2754" s="3" t="s">
        <v>661</v>
      </c>
      <c r="O2754" s="35">
        <v>0</v>
      </c>
      <c r="P2754" s="3" t="s">
        <v>665</v>
      </c>
      <c r="Q2754" s="3" t="s">
        <v>8</v>
      </c>
      <c r="R2754" s="3" t="s">
        <v>1493</v>
      </c>
      <c r="T2754" s="3" t="str">
        <f t="shared" si="98"/>
        <v>MUJER</v>
      </c>
      <c r="U2754" s="48"/>
      <c r="V2754" s="3" t="s">
        <v>1599</v>
      </c>
      <c r="AA2754" s="3" t="str">
        <f t="shared" si="99"/>
        <v>MUJERMUJERTRAYECTORIA LABORALCASUALBLUSAMODA</v>
      </c>
    </row>
    <row r="2755" spans="1:27">
      <c r="A2755" s="3" t="s">
        <v>959</v>
      </c>
      <c r="B2755" s="3" t="s">
        <v>10</v>
      </c>
      <c r="C2755" s="3" t="s">
        <v>703</v>
      </c>
      <c r="D2755" s="3" t="s">
        <v>707</v>
      </c>
      <c r="E2755" s="3" t="s">
        <v>708</v>
      </c>
      <c r="F2755" s="3" t="s">
        <v>702</v>
      </c>
      <c r="G2755" s="50">
        <v>1</v>
      </c>
      <c r="H2755" s="3" t="s">
        <v>686</v>
      </c>
      <c r="I2755" s="3" t="s">
        <v>7</v>
      </c>
      <c r="J2755" s="33">
        <v>136</v>
      </c>
      <c r="K2755" s="3" t="s">
        <v>668</v>
      </c>
      <c r="L2755" s="34">
        <v>45323</v>
      </c>
      <c r="M2755" s="3" t="s">
        <v>143</v>
      </c>
      <c r="N2755" s="3" t="s">
        <v>661</v>
      </c>
      <c r="O2755" s="35">
        <v>0</v>
      </c>
      <c r="P2755" s="3" t="s">
        <v>665</v>
      </c>
      <c r="Q2755" s="3" t="s">
        <v>8</v>
      </c>
      <c r="R2755" s="3" t="s">
        <v>1493</v>
      </c>
      <c r="T2755" s="3" t="str">
        <f t="shared" si="98"/>
        <v>MUJER</v>
      </c>
      <c r="U2755" s="48"/>
      <c r="V2755" s="3" t="s">
        <v>1599</v>
      </c>
      <c r="AA2755" s="3" t="str">
        <f t="shared" si="99"/>
        <v>MUJERMUJERTRAYECTORIA LABORALCASUALBLUSAMODA</v>
      </c>
    </row>
    <row r="2756" spans="1:27">
      <c r="A2756" s="3" t="s">
        <v>959</v>
      </c>
      <c r="B2756" s="3" t="s">
        <v>10</v>
      </c>
      <c r="C2756" s="3" t="s">
        <v>703</v>
      </c>
      <c r="D2756" s="3" t="s">
        <v>707</v>
      </c>
      <c r="E2756" s="3" t="s">
        <v>708</v>
      </c>
      <c r="F2756" s="3" t="s">
        <v>702</v>
      </c>
      <c r="G2756" s="50">
        <v>1</v>
      </c>
      <c r="H2756" s="3" t="s">
        <v>753</v>
      </c>
      <c r="I2756" s="3" t="s">
        <v>7</v>
      </c>
      <c r="J2756" s="33">
        <v>50</v>
      </c>
      <c r="K2756" s="3" t="s">
        <v>668</v>
      </c>
      <c r="L2756" s="34">
        <v>45323</v>
      </c>
      <c r="M2756" s="3" t="s">
        <v>143</v>
      </c>
      <c r="N2756" s="3" t="s">
        <v>661</v>
      </c>
      <c r="O2756" s="35">
        <v>0</v>
      </c>
      <c r="P2756" s="3" t="s">
        <v>665</v>
      </c>
      <c r="Q2756" s="3" t="s">
        <v>8</v>
      </c>
      <c r="R2756" s="3" t="s">
        <v>1493</v>
      </c>
      <c r="T2756" s="3" t="str">
        <f t="shared" si="98"/>
        <v>MUJER</v>
      </c>
      <c r="U2756" s="48"/>
      <c r="V2756" s="3" t="s">
        <v>1599</v>
      </c>
      <c r="AA2756" s="3" t="str">
        <f t="shared" si="99"/>
        <v>MUJERMUJERTRAYECTORIA LABORALCASUALBLUSAMODA</v>
      </c>
    </row>
    <row r="2757" spans="1:27">
      <c r="A2757" s="3" t="s">
        <v>969</v>
      </c>
      <c r="B2757" s="3" t="s">
        <v>10</v>
      </c>
      <c r="C2757" s="3" t="s">
        <v>685</v>
      </c>
      <c r="D2757" s="3" t="s">
        <v>707</v>
      </c>
      <c r="E2757" s="3" t="s">
        <v>708</v>
      </c>
      <c r="F2757" s="3" t="s">
        <v>711</v>
      </c>
      <c r="G2757" s="50">
        <v>2</v>
      </c>
      <c r="H2757" s="3" t="s">
        <v>689</v>
      </c>
      <c r="I2757" s="3" t="s">
        <v>7</v>
      </c>
      <c r="J2757" s="33">
        <v>79</v>
      </c>
      <c r="K2757" s="3" t="s">
        <v>668</v>
      </c>
      <c r="L2757" s="34">
        <v>45335</v>
      </c>
      <c r="M2757" s="3" t="s">
        <v>143</v>
      </c>
      <c r="N2757" s="3" t="s">
        <v>661</v>
      </c>
      <c r="O2757" s="35">
        <v>0</v>
      </c>
      <c r="P2757" s="3" t="s">
        <v>665</v>
      </c>
      <c r="Q2757" s="3" t="s">
        <v>8</v>
      </c>
      <c r="R2757" s="3" t="s">
        <v>1343</v>
      </c>
      <c r="T2757" s="3" t="str">
        <f t="shared" si="98"/>
        <v>MUJER</v>
      </c>
      <c r="U2757" s="48"/>
      <c r="V2757" s="3" t="s">
        <v>1599</v>
      </c>
      <c r="AA2757" s="3" t="str">
        <f t="shared" si="99"/>
        <v>MUJERMUJERINICIO LABORALCASUALBLUSABASICO MODA</v>
      </c>
    </row>
    <row r="2758" spans="1:27">
      <c r="A2758" s="3" t="s">
        <v>969</v>
      </c>
      <c r="B2758" s="3" t="s">
        <v>10</v>
      </c>
      <c r="C2758" s="3" t="s">
        <v>685</v>
      </c>
      <c r="D2758" s="3" t="s">
        <v>707</v>
      </c>
      <c r="E2758" s="3" t="s">
        <v>708</v>
      </c>
      <c r="F2758" s="3" t="s">
        <v>711</v>
      </c>
      <c r="G2758" s="50">
        <v>2</v>
      </c>
      <c r="H2758" s="3" t="s">
        <v>688</v>
      </c>
      <c r="I2758" s="3" t="s">
        <v>7</v>
      </c>
      <c r="J2758" s="33">
        <v>123</v>
      </c>
      <c r="K2758" s="3" t="s">
        <v>668</v>
      </c>
      <c r="L2758" s="34">
        <v>45335</v>
      </c>
      <c r="M2758" s="3" t="s">
        <v>143</v>
      </c>
      <c r="N2758" s="3" t="s">
        <v>661</v>
      </c>
      <c r="O2758" s="35">
        <v>0</v>
      </c>
      <c r="P2758" s="3" t="s">
        <v>665</v>
      </c>
      <c r="Q2758" s="3" t="s">
        <v>8</v>
      </c>
      <c r="R2758" s="3" t="s">
        <v>1343</v>
      </c>
      <c r="T2758" s="3" t="str">
        <f t="shared" si="98"/>
        <v>MUJER</v>
      </c>
      <c r="U2758" s="48"/>
      <c r="V2758" s="3" t="s">
        <v>1599</v>
      </c>
      <c r="AA2758" s="3" t="str">
        <f t="shared" si="99"/>
        <v>MUJERMUJERINICIO LABORALCASUALBLUSABASICO MODA</v>
      </c>
    </row>
    <row r="2759" spans="1:27">
      <c r="A2759" s="3" t="s">
        <v>969</v>
      </c>
      <c r="B2759" s="3" t="s">
        <v>10</v>
      </c>
      <c r="C2759" s="3" t="s">
        <v>685</v>
      </c>
      <c r="D2759" s="3" t="s">
        <v>707</v>
      </c>
      <c r="E2759" s="3" t="s">
        <v>708</v>
      </c>
      <c r="F2759" s="3" t="s">
        <v>711</v>
      </c>
      <c r="G2759" s="50">
        <v>2</v>
      </c>
      <c r="H2759" s="3" t="s">
        <v>687</v>
      </c>
      <c r="I2759" s="3" t="s">
        <v>7</v>
      </c>
      <c r="J2759" s="33">
        <v>121</v>
      </c>
      <c r="K2759" s="3" t="s">
        <v>668</v>
      </c>
      <c r="L2759" s="34">
        <v>45335</v>
      </c>
      <c r="M2759" s="3" t="s">
        <v>143</v>
      </c>
      <c r="N2759" s="3" t="s">
        <v>661</v>
      </c>
      <c r="O2759" s="35">
        <v>0</v>
      </c>
      <c r="P2759" s="3" t="s">
        <v>665</v>
      </c>
      <c r="Q2759" s="3" t="s">
        <v>8</v>
      </c>
      <c r="R2759" s="3" t="s">
        <v>1343</v>
      </c>
      <c r="T2759" s="3" t="str">
        <f t="shared" si="98"/>
        <v>MUJER</v>
      </c>
      <c r="U2759" s="48"/>
      <c r="V2759" s="3" t="s">
        <v>1599</v>
      </c>
      <c r="AA2759" s="3" t="str">
        <f t="shared" si="99"/>
        <v>MUJERMUJERINICIO LABORALCASUALBLUSABASICO MODA</v>
      </c>
    </row>
    <row r="2760" spans="1:27">
      <c r="A2760" s="3" t="s">
        <v>969</v>
      </c>
      <c r="B2760" s="3" t="s">
        <v>10</v>
      </c>
      <c r="C2760" s="3" t="s">
        <v>685</v>
      </c>
      <c r="D2760" s="3" t="s">
        <v>707</v>
      </c>
      <c r="E2760" s="3" t="s">
        <v>708</v>
      </c>
      <c r="F2760" s="3" t="s">
        <v>711</v>
      </c>
      <c r="G2760" s="50">
        <v>2</v>
      </c>
      <c r="H2760" s="3" t="s">
        <v>690</v>
      </c>
      <c r="I2760" s="3" t="s">
        <v>7</v>
      </c>
      <c r="J2760" s="33">
        <v>84</v>
      </c>
      <c r="K2760" s="3" t="s">
        <v>668</v>
      </c>
      <c r="L2760" s="34">
        <v>45335</v>
      </c>
      <c r="M2760" s="3" t="s">
        <v>143</v>
      </c>
      <c r="N2760" s="3" t="s">
        <v>661</v>
      </c>
      <c r="O2760" s="35">
        <v>0</v>
      </c>
      <c r="P2760" s="3" t="s">
        <v>665</v>
      </c>
      <c r="Q2760" s="3" t="s">
        <v>8</v>
      </c>
      <c r="R2760" s="3" t="s">
        <v>1343</v>
      </c>
      <c r="T2760" s="3" t="str">
        <f t="shared" si="98"/>
        <v>MUJER</v>
      </c>
      <c r="U2760" s="48"/>
      <c r="V2760" s="3" t="s">
        <v>1599</v>
      </c>
      <c r="AA2760" s="3" t="str">
        <f t="shared" si="99"/>
        <v>MUJERMUJERINICIO LABORALCASUALBLUSABASICO MODA</v>
      </c>
    </row>
    <row r="2761" spans="1:27">
      <c r="A2761" s="3" t="s">
        <v>970</v>
      </c>
      <c r="B2761" s="3" t="s">
        <v>10</v>
      </c>
      <c r="C2761" s="3" t="s">
        <v>685</v>
      </c>
      <c r="D2761" s="3" t="s">
        <v>707</v>
      </c>
      <c r="E2761" s="3" t="s">
        <v>708</v>
      </c>
      <c r="F2761" s="3" t="s">
        <v>711</v>
      </c>
      <c r="G2761" s="50">
        <v>2</v>
      </c>
      <c r="H2761" s="3" t="s">
        <v>689</v>
      </c>
      <c r="I2761" s="3" t="s">
        <v>7</v>
      </c>
      <c r="J2761" s="33">
        <v>79</v>
      </c>
      <c r="K2761" s="3" t="s">
        <v>668</v>
      </c>
      <c r="L2761" s="34">
        <v>45335</v>
      </c>
      <c r="M2761" s="3" t="s">
        <v>143</v>
      </c>
      <c r="N2761" s="3" t="s">
        <v>661</v>
      </c>
      <c r="O2761" s="35">
        <v>0</v>
      </c>
      <c r="P2761" s="3" t="s">
        <v>665</v>
      </c>
      <c r="Q2761" s="3" t="s">
        <v>8</v>
      </c>
      <c r="R2761" s="3" t="s">
        <v>1343</v>
      </c>
      <c r="T2761" s="3" t="str">
        <f t="shared" si="98"/>
        <v>MUJER</v>
      </c>
      <c r="U2761" s="48"/>
      <c r="V2761" s="3" t="s">
        <v>1599</v>
      </c>
      <c r="AA2761" s="3" t="str">
        <f t="shared" si="99"/>
        <v>MUJERMUJERINICIO LABORALCASUALBLUSABASICO MODA</v>
      </c>
    </row>
    <row r="2762" spans="1:27">
      <c r="A2762" s="3" t="s">
        <v>970</v>
      </c>
      <c r="B2762" s="3" t="s">
        <v>10</v>
      </c>
      <c r="C2762" s="3" t="s">
        <v>685</v>
      </c>
      <c r="D2762" s="3" t="s">
        <v>707</v>
      </c>
      <c r="E2762" s="3" t="s">
        <v>708</v>
      </c>
      <c r="F2762" s="3" t="s">
        <v>711</v>
      </c>
      <c r="G2762" s="50">
        <v>2</v>
      </c>
      <c r="H2762" s="3" t="s">
        <v>688</v>
      </c>
      <c r="I2762" s="3" t="s">
        <v>7</v>
      </c>
      <c r="J2762" s="33">
        <v>123</v>
      </c>
      <c r="K2762" s="3" t="s">
        <v>668</v>
      </c>
      <c r="L2762" s="34">
        <v>45335</v>
      </c>
      <c r="M2762" s="3" t="s">
        <v>143</v>
      </c>
      <c r="N2762" s="3" t="s">
        <v>661</v>
      </c>
      <c r="O2762" s="35">
        <v>0</v>
      </c>
      <c r="P2762" s="3" t="s">
        <v>665</v>
      </c>
      <c r="Q2762" s="3" t="s">
        <v>8</v>
      </c>
      <c r="R2762" s="3" t="s">
        <v>1343</v>
      </c>
      <c r="T2762" s="3" t="str">
        <f t="shared" si="98"/>
        <v>MUJER</v>
      </c>
      <c r="U2762" s="48"/>
      <c r="V2762" s="3" t="s">
        <v>1599</v>
      </c>
      <c r="AA2762" s="3" t="str">
        <f t="shared" si="99"/>
        <v>MUJERMUJERINICIO LABORALCASUALBLUSABASICO MODA</v>
      </c>
    </row>
    <row r="2763" spans="1:27">
      <c r="A2763" s="3" t="s">
        <v>970</v>
      </c>
      <c r="B2763" s="3" t="s">
        <v>10</v>
      </c>
      <c r="C2763" s="3" t="s">
        <v>685</v>
      </c>
      <c r="D2763" s="3" t="s">
        <v>707</v>
      </c>
      <c r="E2763" s="3" t="s">
        <v>708</v>
      </c>
      <c r="F2763" s="3" t="s">
        <v>711</v>
      </c>
      <c r="G2763" s="50">
        <v>2</v>
      </c>
      <c r="H2763" s="3" t="s">
        <v>687</v>
      </c>
      <c r="I2763" s="3" t="s">
        <v>7</v>
      </c>
      <c r="J2763" s="33">
        <v>121</v>
      </c>
      <c r="K2763" s="3" t="s">
        <v>668</v>
      </c>
      <c r="L2763" s="34">
        <v>45335</v>
      </c>
      <c r="M2763" s="3" t="s">
        <v>143</v>
      </c>
      <c r="N2763" s="3" t="s">
        <v>661</v>
      </c>
      <c r="O2763" s="35">
        <v>0</v>
      </c>
      <c r="P2763" s="3" t="s">
        <v>665</v>
      </c>
      <c r="Q2763" s="3" t="s">
        <v>8</v>
      </c>
      <c r="R2763" s="3" t="s">
        <v>1343</v>
      </c>
      <c r="T2763" s="3" t="str">
        <f t="shared" si="98"/>
        <v>MUJER</v>
      </c>
      <c r="U2763" s="48"/>
      <c r="V2763" s="3" t="s">
        <v>1599</v>
      </c>
      <c r="AA2763" s="3" t="str">
        <f t="shared" si="99"/>
        <v>MUJERMUJERINICIO LABORALCASUALBLUSABASICO MODA</v>
      </c>
    </row>
    <row r="2764" spans="1:27">
      <c r="A2764" s="3" t="s">
        <v>970</v>
      </c>
      <c r="B2764" s="3" t="s">
        <v>10</v>
      </c>
      <c r="C2764" s="3" t="s">
        <v>685</v>
      </c>
      <c r="D2764" s="3" t="s">
        <v>707</v>
      </c>
      <c r="E2764" s="3" t="s">
        <v>708</v>
      </c>
      <c r="F2764" s="3" t="s">
        <v>711</v>
      </c>
      <c r="G2764" s="50">
        <v>2</v>
      </c>
      <c r="H2764" s="3" t="s">
        <v>690</v>
      </c>
      <c r="I2764" s="3" t="s">
        <v>7</v>
      </c>
      <c r="J2764" s="33">
        <v>84</v>
      </c>
      <c r="K2764" s="3" t="s">
        <v>668</v>
      </c>
      <c r="L2764" s="34">
        <v>45335</v>
      </c>
      <c r="M2764" s="3" t="s">
        <v>143</v>
      </c>
      <c r="N2764" s="3" t="s">
        <v>661</v>
      </c>
      <c r="O2764" s="35">
        <v>0</v>
      </c>
      <c r="P2764" s="3" t="s">
        <v>665</v>
      </c>
      <c r="Q2764" s="3" t="s">
        <v>8</v>
      </c>
      <c r="R2764" s="3" t="s">
        <v>1343</v>
      </c>
      <c r="T2764" s="3" t="str">
        <f t="shared" si="98"/>
        <v>MUJER</v>
      </c>
      <c r="U2764" s="48"/>
      <c r="V2764" s="3" t="s">
        <v>1599</v>
      </c>
      <c r="AA2764" s="3" t="str">
        <f t="shared" si="99"/>
        <v>MUJERMUJERINICIO LABORALCASUALBLUSABASICO MODA</v>
      </c>
    </row>
    <row r="2765" spans="1:27">
      <c r="A2765" s="3" t="s">
        <v>972</v>
      </c>
      <c r="B2765" s="3" t="s">
        <v>10</v>
      </c>
      <c r="C2765" s="3" t="s">
        <v>685</v>
      </c>
      <c r="D2765" s="3" t="s">
        <v>707</v>
      </c>
      <c r="E2765" s="3" t="s">
        <v>708</v>
      </c>
      <c r="F2765" s="3" t="s">
        <v>711</v>
      </c>
      <c r="G2765" s="50">
        <v>2</v>
      </c>
      <c r="H2765" s="3" t="s">
        <v>689</v>
      </c>
      <c r="I2765" s="3" t="s">
        <v>7</v>
      </c>
      <c r="J2765" s="33">
        <v>58</v>
      </c>
      <c r="K2765" s="3" t="s">
        <v>668</v>
      </c>
      <c r="L2765" s="34">
        <v>45335</v>
      </c>
      <c r="M2765" s="3" t="s">
        <v>143</v>
      </c>
      <c r="N2765" s="3" t="s">
        <v>661</v>
      </c>
      <c r="O2765" s="35">
        <v>0</v>
      </c>
      <c r="P2765" s="3" t="s">
        <v>665</v>
      </c>
      <c r="Q2765" s="3" t="s">
        <v>8</v>
      </c>
      <c r="R2765" s="3" t="s">
        <v>1343</v>
      </c>
      <c r="T2765" s="3" t="str">
        <f t="shared" ref="T2765:T2828" si="100">+IF(B2765="NINA","INFANTIL",IF(B2765="NINO","INFANTIL",IF(B2765="BEBITA","INFANTIL",IF(B2765="BEBITO","INFANTIL",IF(B2765="BEBE","INFANTIL",IF(B2765="HOGAR","HOGAR Y COMPLEMENTOS",IF(B2765="COMPLEMENTOS","HOGAR Y COMPLEMENTOS",IF(B2765="COLEGIAL","HOGAR Y COMPLEMENTOS",IF(B2765="INT MUJER","INTERIOR",IF(B2765="INT HOMBRE","INTERIOR",IF(B2765="INT NINA","INTERIOR",IF(B2765="INT NINO","INTERIOR",IF(B2765="INT BEBITA","INTERIOR",IF(B2765="INT BEBITO","INTERIOR",IF(B2765="MUJER","MUJER",IF(B2765="HOMBRE","HOMBRE",""))))))))))))))))</f>
        <v>MUJER</v>
      </c>
      <c r="U2765" s="48"/>
      <c r="V2765" s="3" t="s">
        <v>1599</v>
      </c>
      <c r="AA2765" s="3" t="str">
        <f t="shared" si="99"/>
        <v>MUJERMUJERINICIO LABORALCASUALBLUSABASICO MODA</v>
      </c>
    </row>
    <row r="2766" spans="1:27">
      <c r="A2766" s="3" t="s">
        <v>972</v>
      </c>
      <c r="B2766" s="3" t="s">
        <v>10</v>
      </c>
      <c r="C2766" s="3" t="s">
        <v>685</v>
      </c>
      <c r="D2766" s="3" t="s">
        <v>707</v>
      </c>
      <c r="E2766" s="3" t="s">
        <v>708</v>
      </c>
      <c r="F2766" s="3" t="s">
        <v>711</v>
      </c>
      <c r="G2766" s="50">
        <v>2</v>
      </c>
      <c r="H2766" s="3" t="s">
        <v>688</v>
      </c>
      <c r="I2766" s="3" t="s">
        <v>7</v>
      </c>
      <c r="J2766" s="33">
        <v>90</v>
      </c>
      <c r="K2766" s="3" t="s">
        <v>668</v>
      </c>
      <c r="L2766" s="34">
        <v>45335</v>
      </c>
      <c r="M2766" s="3" t="s">
        <v>143</v>
      </c>
      <c r="N2766" s="3" t="s">
        <v>661</v>
      </c>
      <c r="O2766" s="35">
        <v>0</v>
      </c>
      <c r="P2766" s="3" t="s">
        <v>665</v>
      </c>
      <c r="Q2766" s="3" t="s">
        <v>8</v>
      </c>
      <c r="R2766" s="3" t="s">
        <v>1343</v>
      </c>
      <c r="T2766" s="3" t="str">
        <f t="shared" si="100"/>
        <v>MUJER</v>
      </c>
      <c r="U2766" s="48"/>
      <c r="V2766" s="3" t="s">
        <v>1599</v>
      </c>
      <c r="AA2766" s="3" t="str">
        <f t="shared" si="99"/>
        <v>MUJERMUJERINICIO LABORALCASUALBLUSABASICO MODA</v>
      </c>
    </row>
    <row r="2767" spans="1:27">
      <c r="A2767" s="3" t="s">
        <v>972</v>
      </c>
      <c r="B2767" s="3" t="s">
        <v>10</v>
      </c>
      <c r="C2767" s="3" t="s">
        <v>685</v>
      </c>
      <c r="D2767" s="3" t="s">
        <v>707</v>
      </c>
      <c r="E2767" s="3" t="s">
        <v>708</v>
      </c>
      <c r="F2767" s="3" t="s">
        <v>711</v>
      </c>
      <c r="G2767" s="50">
        <v>2</v>
      </c>
      <c r="H2767" s="3" t="s">
        <v>687</v>
      </c>
      <c r="I2767" s="3" t="s">
        <v>7</v>
      </c>
      <c r="J2767" s="33">
        <v>89</v>
      </c>
      <c r="K2767" s="3" t="s">
        <v>668</v>
      </c>
      <c r="L2767" s="34">
        <v>45335</v>
      </c>
      <c r="M2767" s="3" t="s">
        <v>143</v>
      </c>
      <c r="N2767" s="3" t="s">
        <v>661</v>
      </c>
      <c r="O2767" s="35">
        <v>0</v>
      </c>
      <c r="P2767" s="3" t="s">
        <v>665</v>
      </c>
      <c r="Q2767" s="3" t="s">
        <v>8</v>
      </c>
      <c r="R2767" s="3" t="s">
        <v>1343</v>
      </c>
      <c r="T2767" s="3" t="str">
        <f t="shared" si="100"/>
        <v>MUJER</v>
      </c>
      <c r="U2767" s="48"/>
      <c r="V2767" s="3" t="s">
        <v>1599</v>
      </c>
      <c r="AA2767" s="3" t="str">
        <f t="shared" si="99"/>
        <v>MUJERMUJERINICIO LABORALCASUALBLUSABASICO MODA</v>
      </c>
    </row>
    <row r="2768" spans="1:27">
      <c r="A2768" s="3" t="s">
        <v>972</v>
      </c>
      <c r="B2768" s="3" t="s">
        <v>10</v>
      </c>
      <c r="C2768" s="3" t="s">
        <v>685</v>
      </c>
      <c r="D2768" s="3" t="s">
        <v>707</v>
      </c>
      <c r="E2768" s="3" t="s">
        <v>708</v>
      </c>
      <c r="F2768" s="3" t="s">
        <v>711</v>
      </c>
      <c r="G2768" s="50">
        <v>2</v>
      </c>
      <c r="H2768" s="3" t="s">
        <v>690</v>
      </c>
      <c r="I2768" s="3" t="s">
        <v>7</v>
      </c>
      <c r="J2768" s="33">
        <v>62</v>
      </c>
      <c r="K2768" s="3" t="s">
        <v>668</v>
      </c>
      <c r="L2768" s="34">
        <v>45335</v>
      </c>
      <c r="M2768" s="3" t="s">
        <v>143</v>
      </c>
      <c r="N2768" s="3" t="s">
        <v>661</v>
      </c>
      <c r="O2768" s="35">
        <v>0</v>
      </c>
      <c r="P2768" s="3" t="s">
        <v>665</v>
      </c>
      <c r="Q2768" s="3" t="s">
        <v>8</v>
      </c>
      <c r="R2768" s="3" t="s">
        <v>1343</v>
      </c>
      <c r="T2768" s="3" t="str">
        <f t="shared" si="100"/>
        <v>MUJER</v>
      </c>
      <c r="U2768" s="48"/>
      <c r="V2768" s="3" t="s">
        <v>1599</v>
      </c>
      <c r="AA2768" s="3" t="str">
        <f t="shared" si="99"/>
        <v>MUJERMUJERINICIO LABORALCASUALBLUSABASICO MODA</v>
      </c>
    </row>
    <row r="2769" spans="1:27">
      <c r="A2769" s="3" t="s">
        <v>973</v>
      </c>
      <c r="B2769" s="3" t="s">
        <v>10</v>
      </c>
      <c r="C2769" s="3" t="s">
        <v>685</v>
      </c>
      <c r="D2769" s="3" t="s">
        <v>707</v>
      </c>
      <c r="E2769" s="3" t="s">
        <v>708</v>
      </c>
      <c r="F2769" s="3" t="s">
        <v>711</v>
      </c>
      <c r="G2769" s="50">
        <v>2</v>
      </c>
      <c r="H2769" s="3" t="s">
        <v>689</v>
      </c>
      <c r="I2769" s="3" t="s">
        <v>7</v>
      </c>
      <c r="J2769" s="33">
        <v>58</v>
      </c>
      <c r="K2769" s="3" t="s">
        <v>668</v>
      </c>
      <c r="L2769" s="34">
        <v>45335</v>
      </c>
      <c r="M2769" s="3" t="s">
        <v>143</v>
      </c>
      <c r="N2769" s="3" t="s">
        <v>661</v>
      </c>
      <c r="O2769" s="35">
        <v>0</v>
      </c>
      <c r="P2769" s="3" t="s">
        <v>665</v>
      </c>
      <c r="Q2769" s="3" t="s">
        <v>8</v>
      </c>
      <c r="R2769" s="3" t="s">
        <v>1343</v>
      </c>
      <c r="T2769" s="3" t="str">
        <f t="shared" si="100"/>
        <v>MUJER</v>
      </c>
      <c r="U2769" s="48"/>
      <c r="V2769" s="3" t="s">
        <v>1599</v>
      </c>
      <c r="AA2769" s="3" t="str">
        <f t="shared" si="99"/>
        <v>MUJERMUJERINICIO LABORALCASUALBLUSABASICO MODA</v>
      </c>
    </row>
    <row r="2770" spans="1:27">
      <c r="A2770" s="3" t="s">
        <v>973</v>
      </c>
      <c r="B2770" s="3" t="s">
        <v>10</v>
      </c>
      <c r="C2770" s="3" t="s">
        <v>685</v>
      </c>
      <c r="D2770" s="3" t="s">
        <v>707</v>
      </c>
      <c r="E2770" s="3" t="s">
        <v>708</v>
      </c>
      <c r="F2770" s="3" t="s">
        <v>711</v>
      </c>
      <c r="G2770" s="50">
        <v>2</v>
      </c>
      <c r="H2770" s="3" t="s">
        <v>688</v>
      </c>
      <c r="I2770" s="3" t="s">
        <v>7</v>
      </c>
      <c r="J2770" s="33">
        <v>90</v>
      </c>
      <c r="K2770" s="3" t="s">
        <v>668</v>
      </c>
      <c r="L2770" s="34">
        <v>45335</v>
      </c>
      <c r="M2770" s="3" t="s">
        <v>143</v>
      </c>
      <c r="N2770" s="3" t="s">
        <v>661</v>
      </c>
      <c r="O2770" s="35">
        <v>0</v>
      </c>
      <c r="P2770" s="3" t="s">
        <v>665</v>
      </c>
      <c r="Q2770" s="3" t="s">
        <v>8</v>
      </c>
      <c r="R2770" s="3" t="s">
        <v>1343</v>
      </c>
      <c r="T2770" s="3" t="str">
        <f t="shared" si="100"/>
        <v>MUJER</v>
      </c>
      <c r="U2770" s="48"/>
      <c r="V2770" s="3" t="s">
        <v>1599</v>
      </c>
      <c r="AA2770" s="3" t="str">
        <f t="shared" si="99"/>
        <v>MUJERMUJERINICIO LABORALCASUALBLUSABASICO MODA</v>
      </c>
    </row>
    <row r="2771" spans="1:27">
      <c r="A2771" s="3" t="s">
        <v>973</v>
      </c>
      <c r="B2771" s="3" t="s">
        <v>10</v>
      </c>
      <c r="C2771" s="3" t="s">
        <v>685</v>
      </c>
      <c r="D2771" s="3" t="s">
        <v>707</v>
      </c>
      <c r="E2771" s="3" t="s">
        <v>708</v>
      </c>
      <c r="F2771" s="3" t="s">
        <v>711</v>
      </c>
      <c r="G2771" s="50">
        <v>2</v>
      </c>
      <c r="H2771" s="3" t="s">
        <v>687</v>
      </c>
      <c r="I2771" s="3" t="s">
        <v>7</v>
      </c>
      <c r="J2771" s="33">
        <v>89</v>
      </c>
      <c r="K2771" s="3" t="s">
        <v>668</v>
      </c>
      <c r="L2771" s="34">
        <v>45335</v>
      </c>
      <c r="M2771" s="3" t="s">
        <v>143</v>
      </c>
      <c r="N2771" s="3" t="s">
        <v>661</v>
      </c>
      <c r="O2771" s="35">
        <v>0</v>
      </c>
      <c r="P2771" s="3" t="s">
        <v>665</v>
      </c>
      <c r="Q2771" s="3" t="s">
        <v>8</v>
      </c>
      <c r="R2771" s="3" t="s">
        <v>1343</v>
      </c>
      <c r="T2771" s="3" t="str">
        <f t="shared" si="100"/>
        <v>MUJER</v>
      </c>
      <c r="U2771" s="48"/>
      <c r="V2771" s="3" t="s">
        <v>1599</v>
      </c>
      <c r="AA2771" s="3" t="str">
        <f t="shared" si="99"/>
        <v>MUJERMUJERINICIO LABORALCASUALBLUSABASICO MODA</v>
      </c>
    </row>
    <row r="2772" spans="1:27">
      <c r="A2772" s="3" t="s">
        <v>973</v>
      </c>
      <c r="B2772" s="3" t="s">
        <v>10</v>
      </c>
      <c r="C2772" s="3" t="s">
        <v>685</v>
      </c>
      <c r="D2772" s="3" t="s">
        <v>707</v>
      </c>
      <c r="E2772" s="3" t="s">
        <v>708</v>
      </c>
      <c r="F2772" s="3" t="s">
        <v>711</v>
      </c>
      <c r="G2772" s="50">
        <v>2</v>
      </c>
      <c r="H2772" s="3" t="s">
        <v>690</v>
      </c>
      <c r="I2772" s="3" t="s">
        <v>7</v>
      </c>
      <c r="J2772" s="33">
        <v>62</v>
      </c>
      <c r="K2772" s="3" t="s">
        <v>668</v>
      </c>
      <c r="L2772" s="34">
        <v>45335</v>
      </c>
      <c r="M2772" s="3" t="s">
        <v>143</v>
      </c>
      <c r="N2772" s="3" t="s">
        <v>661</v>
      </c>
      <c r="O2772" s="35">
        <v>0</v>
      </c>
      <c r="P2772" s="3" t="s">
        <v>665</v>
      </c>
      <c r="Q2772" s="3" t="s">
        <v>8</v>
      </c>
      <c r="R2772" s="3" t="s">
        <v>1343</v>
      </c>
      <c r="T2772" s="3" t="str">
        <f t="shared" si="100"/>
        <v>MUJER</v>
      </c>
      <c r="U2772" s="48"/>
      <c r="V2772" s="3" t="s">
        <v>1599</v>
      </c>
      <c r="AA2772" s="3" t="str">
        <f t="shared" si="99"/>
        <v>MUJERMUJERINICIO LABORALCASUALBLUSABASICO MODA</v>
      </c>
    </row>
    <row r="2773" spans="1:27">
      <c r="A2773" s="3" t="s">
        <v>974</v>
      </c>
      <c r="B2773" s="3" t="s">
        <v>10</v>
      </c>
      <c r="C2773" s="3" t="s">
        <v>685</v>
      </c>
      <c r="D2773" s="3" t="s">
        <v>707</v>
      </c>
      <c r="E2773" s="3" t="s">
        <v>708</v>
      </c>
      <c r="F2773" s="3" t="s">
        <v>711</v>
      </c>
      <c r="G2773" s="50">
        <v>2</v>
      </c>
      <c r="H2773" s="3" t="s">
        <v>689</v>
      </c>
      <c r="I2773" s="3" t="s">
        <v>7</v>
      </c>
      <c r="J2773" s="33">
        <v>58</v>
      </c>
      <c r="K2773" s="3" t="s">
        <v>668</v>
      </c>
      <c r="L2773" s="34">
        <v>45335</v>
      </c>
      <c r="M2773" s="3" t="s">
        <v>143</v>
      </c>
      <c r="N2773" s="3" t="s">
        <v>661</v>
      </c>
      <c r="O2773" s="35">
        <v>0</v>
      </c>
      <c r="P2773" s="3" t="s">
        <v>665</v>
      </c>
      <c r="Q2773" s="3" t="s">
        <v>8</v>
      </c>
      <c r="R2773" s="3" t="s">
        <v>1343</v>
      </c>
      <c r="T2773" s="3" t="str">
        <f t="shared" si="100"/>
        <v>MUJER</v>
      </c>
      <c r="U2773" s="48"/>
      <c r="V2773" s="3" t="s">
        <v>1599</v>
      </c>
      <c r="AA2773" s="3" t="str">
        <f t="shared" si="99"/>
        <v>MUJERMUJERINICIO LABORALCASUALBLUSABASICO MODA</v>
      </c>
    </row>
    <row r="2774" spans="1:27">
      <c r="A2774" s="3" t="s">
        <v>974</v>
      </c>
      <c r="B2774" s="3" t="s">
        <v>10</v>
      </c>
      <c r="C2774" s="3" t="s">
        <v>685</v>
      </c>
      <c r="D2774" s="3" t="s">
        <v>707</v>
      </c>
      <c r="E2774" s="3" t="s">
        <v>708</v>
      </c>
      <c r="F2774" s="3" t="s">
        <v>711</v>
      </c>
      <c r="G2774" s="50">
        <v>2</v>
      </c>
      <c r="H2774" s="3" t="s">
        <v>688</v>
      </c>
      <c r="I2774" s="3" t="s">
        <v>7</v>
      </c>
      <c r="J2774" s="33">
        <v>90</v>
      </c>
      <c r="K2774" s="3" t="s">
        <v>668</v>
      </c>
      <c r="L2774" s="34">
        <v>45335</v>
      </c>
      <c r="M2774" s="3" t="s">
        <v>143</v>
      </c>
      <c r="N2774" s="3" t="s">
        <v>661</v>
      </c>
      <c r="O2774" s="35">
        <v>0</v>
      </c>
      <c r="P2774" s="3" t="s">
        <v>665</v>
      </c>
      <c r="Q2774" s="3" t="s">
        <v>8</v>
      </c>
      <c r="R2774" s="3" t="s">
        <v>1343</v>
      </c>
      <c r="T2774" s="3" t="str">
        <f t="shared" si="100"/>
        <v>MUJER</v>
      </c>
      <c r="U2774" s="48"/>
      <c r="V2774" s="3" t="s">
        <v>1599</v>
      </c>
      <c r="AA2774" s="3" t="str">
        <f t="shared" si="99"/>
        <v>MUJERMUJERINICIO LABORALCASUALBLUSABASICO MODA</v>
      </c>
    </row>
    <row r="2775" spans="1:27">
      <c r="A2775" s="3" t="s">
        <v>974</v>
      </c>
      <c r="B2775" s="3" t="s">
        <v>10</v>
      </c>
      <c r="C2775" s="3" t="s">
        <v>685</v>
      </c>
      <c r="D2775" s="3" t="s">
        <v>707</v>
      </c>
      <c r="E2775" s="3" t="s">
        <v>708</v>
      </c>
      <c r="F2775" s="3" t="s">
        <v>711</v>
      </c>
      <c r="G2775" s="50">
        <v>2</v>
      </c>
      <c r="H2775" s="3" t="s">
        <v>687</v>
      </c>
      <c r="I2775" s="3" t="s">
        <v>7</v>
      </c>
      <c r="J2775" s="33">
        <v>89</v>
      </c>
      <c r="K2775" s="3" t="s">
        <v>668</v>
      </c>
      <c r="L2775" s="34">
        <v>45335</v>
      </c>
      <c r="M2775" s="3" t="s">
        <v>143</v>
      </c>
      <c r="N2775" s="3" t="s">
        <v>661</v>
      </c>
      <c r="O2775" s="35">
        <v>0</v>
      </c>
      <c r="P2775" s="3" t="s">
        <v>665</v>
      </c>
      <c r="Q2775" s="3" t="s">
        <v>8</v>
      </c>
      <c r="R2775" s="3" t="s">
        <v>1343</v>
      </c>
      <c r="T2775" s="3" t="str">
        <f t="shared" si="100"/>
        <v>MUJER</v>
      </c>
      <c r="U2775" s="48"/>
      <c r="V2775" s="3" t="s">
        <v>1599</v>
      </c>
      <c r="AA2775" s="3" t="str">
        <f t="shared" si="99"/>
        <v>MUJERMUJERINICIO LABORALCASUALBLUSABASICO MODA</v>
      </c>
    </row>
    <row r="2776" spans="1:27">
      <c r="A2776" s="3" t="s">
        <v>974</v>
      </c>
      <c r="B2776" s="3" t="s">
        <v>10</v>
      </c>
      <c r="C2776" s="3" t="s">
        <v>685</v>
      </c>
      <c r="D2776" s="3" t="s">
        <v>707</v>
      </c>
      <c r="E2776" s="3" t="s">
        <v>708</v>
      </c>
      <c r="F2776" s="3" t="s">
        <v>711</v>
      </c>
      <c r="G2776" s="50">
        <v>2</v>
      </c>
      <c r="H2776" s="3" t="s">
        <v>690</v>
      </c>
      <c r="I2776" s="3" t="s">
        <v>7</v>
      </c>
      <c r="J2776" s="33">
        <v>62</v>
      </c>
      <c r="K2776" s="3" t="s">
        <v>668</v>
      </c>
      <c r="L2776" s="34">
        <v>45335</v>
      </c>
      <c r="M2776" s="3" t="s">
        <v>143</v>
      </c>
      <c r="N2776" s="3" t="s">
        <v>661</v>
      </c>
      <c r="O2776" s="35">
        <v>0</v>
      </c>
      <c r="P2776" s="3" t="s">
        <v>665</v>
      </c>
      <c r="Q2776" s="3" t="s">
        <v>8</v>
      </c>
      <c r="R2776" s="3" t="s">
        <v>1343</v>
      </c>
      <c r="T2776" s="3" t="str">
        <f t="shared" si="100"/>
        <v>MUJER</v>
      </c>
      <c r="U2776" s="48"/>
      <c r="V2776" s="3" t="s">
        <v>1599</v>
      </c>
      <c r="AA2776" s="3" t="str">
        <f t="shared" si="99"/>
        <v>MUJERMUJERINICIO LABORALCASUALBLUSABASICO MODA</v>
      </c>
    </row>
    <row r="2777" spans="1:27">
      <c r="A2777" s="3" t="s">
        <v>975</v>
      </c>
      <c r="B2777" s="3" t="s">
        <v>10</v>
      </c>
      <c r="C2777" s="3" t="s">
        <v>685</v>
      </c>
      <c r="D2777" s="3" t="s">
        <v>707</v>
      </c>
      <c r="E2777" s="3" t="s">
        <v>708</v>
      </c>
      <c r="F2777" s="3" t="s">
        <v>711</v>
      </c>
      <c r="G2777" s="50">
        <v>2</v>
      </c>
      <c r="H2777" s="3" t="s">
        <v>689</v>
      </c>
      <c r="I2777" s="3" t="s">
        <v>7</v>
      </c>
      <c r="J2777" s="33">
        <v>58</v>
      </c>
      <c r="K2777" s="3" t="s">
        <v>668</v>
      </c>
      <c r="L2777" s="34">
        <v>45335</v>
      </c>
      <c r="M2777" s="3" t="s">
        <v>143</v>
      </c>
      <c r="N2777" s="3" t="s">
        <v>661</v>
      </c>
      <c r="O2777" s="35">
        <v>0</v>
      </c>
      <c r="P2777" s="3" t="s">
        <v>665</v>
      </c>
      <c r="Q2777" s="3" t="s">
        <v>8</v>
      </c>
      <c r="R2777" s="3" t="s">
        <v>1343</v>
      </c>
      <c r="T2777" s="3" t="str">
        <f t="shared" si="100"/>
        <v>MUJER</v>
      </c>
      <c r="U2777" s="48"/>
      <c r="V2777" s="3" t="s">
        <v>1599</v>
      </c>
      <c r="AA2777" s="3" t="str">
        <f t="shared" si="99"/>
        <v>MUJERMUJERINICIO LABORALCASUALBLUSABASICO MODA</v>
      </c>
    </row>
    <row r="2778" spans="1:27">
      <c r="A2778" s="3" t="s">
        <v>975</v>
      </c>
      <c r="B2778" s="3" t="s">
        <v>10</v>
      </c>
      <c r="C2778" s="3" t="s">
        <v>685</v>
      </c>
      <c r="D2778" s="3" t="s">
        <v>707</v>
      </c>
      <c r="E2778" s="3" t="s">
        <v>708</v>
      </c>
      <c r="F2778" s="3" t="s">
        <v>711</v>
      </c>
      <c r="G2778" s="50">
        <v>2</v>
      </c>
      <c r="H2778" s="3" t="s">
        <v>688</v>
      </c>
      <c r="I2778" s="3" t="s">
        <v>7</v>
      </c>
      <c r="J2778" s="33">
        <v>90</v>
      </c>
      <c r="K2778" s="3" t="s">
        <v>668</v>
      </c>
      <c r="L2778" s="34">
        <v>45335</v>
      </c>
      <c r="M2778" s="3" t="s">
        <v>143</v>
      </c>
      <c r="N2778" s="3" t="s">
        <v>661</v>
      </c>
      <c r="O2778" s="35">
        <v>0</v>
      </c>
      <c r="P2778" s="3" t="s">
        <v>665</v>
      </c>
      <c r="Q2778" s="3" t="s">
        <v>8</v>
      </c>
      <c r="R2778" s="3" t="s">
        <v>1343</v>
      </c>
      <c r="T2778" s="3" t="str">
        <f t="shared" si="100"/>
        <v>MUJER</v>
      </c>
      <c r="U2778" s="48"/>
      <c r="V2778" s="3" t="s">
        <v>1599</v>
      </c>
      <c r="AA2778" s="3" t="str">
        <f t="shared" si="99"/>
        <v>MUJERMUJERINICIO LABORALCASUALBLUSABASICO MODA</v>
      </c>
    </row>
    <row r="2779" spans="1:27">
      <c r="A2779" s="3" t="s">
        <v>975</v>
      </c>
      <c r="B2779" s="3" t="s">
        <v>10</v>
      </c>
      <c r="C2779" s="3" t="s">
        <v>685</v>
      </c>
      <c r="D2779" s="3" t="s">
        <v>707</v>
      </c>
      <c r="E2779" s="3" t="s">
        <v>708</v>
      </c>
      <c r="F2779" s="3" t="s">
        <v>711</v>
      </c>
      <c r="G2779" s="50">
        <v>2</v>
      </c>
      <c r="H2779" s="3" t="s">
        <v>687</v>
      </c>
      <c r="I2779" s="3" t="s">
        <v>7</v>
      </c>
      <c r="J2779" s="33">
        <v>89</v>
      </c>
      <c r="K2779" s="3" t="s">
        <v>668</v>
      </c>
      <c r="L2779" s="34">
        <v>45335</v>
      </c>
      <c r="M2779" s="3" t="s">
        <v>143</v>
      </c>
      <c r="N2779" s="3" t="s">
        <v>661</v>
      </c>
      <c r="O2779" s="35">
        <v>0</v>
      </c>
      <c r="P2779" s="3" t="s">
        <v>665</v>
      </c>
      <c r="Q2779" s="3" t="s">
        <v>8</v>
      </c>
      <c r="R2779" s="3" t="s">
        <v>1343</v>
      </c>
      <c r="T2779" s="3" t="str">
        <f t="shared" si="100"/>
        <v>MUJER</v>
      </c>
      <c r="U2779" s="48"/>
      <c r="V2779" s="3" t="s">
        <v>1599</v>
      </c>
      <c r="AA2779" s="3" t="str">
        <f t="shared" si="99"/>
        <v>MUJERMUJERINICIO LABORALCASUALBLUSABASICO MODA</v>
      </c>
    </row>
    <row r="2780" spans="1:27">
      <c r="A2780" s="3" t="s">
        <v>975</v>
      </c>
      <c r="B2780" s="3" t="s">
        <v>10</v>
      </c>
      <c r="C2780" s="3" t="s">
        <v>685</v>
      </c>
      <c r="D2780" s="3" t="s">
        <v>707</v>
      </c>
      <c r="E2780" s="3" t="s">
        <v>708</v>
      </c>
      <c r="F2780" s="3" t="s">
        <v>711</v>
      </c>
      <c r="G2780" s="50">
        <v>2</v>
      </c>
      <c r="H2780" s="3" t="s">
        <v>690</v>
      </c>
      <c r="I2780" s="3" t="s">
        <v>7</v>
      </c>
      <c r="J2780" s="33">
        <v>62</v>
      </c>
      <c r="K2780" s="3" t="s">
        <v>668</v>
      </c>
      <c r="L2780" s="34">
        <v>45335</v>
      </c>
      <c r="M2780" s="3" t="s">
        <v>143</v>
      </c>
      <c r="N2780" s="3" t="s">
        <v>661</v>
      </c>
      <c r="O2780" s="35">
        <v>0</v>
      </c>
      <c r="P2780" s="3" t="s">
        <v>665</v>
      </c>
      <c r="Q2780" s="3" t="s">
        <v>8</v>
      </c>
      <c r="R2780" s="3" t="s">
        <v>1343</v>
      </c>
      <c r="T2780" s="3" t="str">
        <f t="shared" si="100"/>
        <v>MUJER</v>
      </c>
      <c r="U2780" s="48"/>
      <c r="V2780" s="3" t="s">
        <v>1599</v>
      </c>
      <c r="AA2780" s="3" t="str">
        <f t="shared" si="99"/>
        <v>MUJERMUJERINICIO LABORALCASUALBLUSABASICO MODA</v>
      </c>
    </row>
    <row r="2781" spans="1:27">
      <c r="A2781" s="3" t="s">
        <v>976</v>
      </c>
      <c r="B2781" s="3" t="s">
        <v>10</v>
      </c>
      <c r="C2781" s="3" t="s">
        <v>685</v>
      </c>
      <c r="D2781" s="3" t="s">
        <v>707</v>
      </c>
      <c r="E2781" s="3" t="s">
        <v>708</v>
      </c>
      <c r="F2781" s="3" t="s">
        <v>711</v>
      </c>
      <c r="G2781" s="50">
        <v>2</v>
      </c>
      <c r="H2781" s="3" t="s">
        <v>689</v>
      </c>
      <c r="I2781" s="3" t="s">
        <v>7</v>
      </c>
      <c r="J2781" s="33">
        <v>58</v>
      </c>
      <c r="K2781" s="3" t="s">
        <v>668</v>
      </c>
      <c r="L2781" s="34">
        <v>45335</v>
      </c>
      <c r="M2781" s="3" t="s">
        <v>143</v>
      </c>
      <c r="N2781" s="3" t="s">
        <v>661</v>
      </c>
      <c r="O2781" s="35">
        <v>0</v>
      </c>
      <c r="P2781" s="3" t="s">
        <v>665</v>
      </c>
      <c r="Q2781" s="3" t="s">
        <v>8</v>
      </c>
      <c r="R2781" s="3" t="s">
        <v>1343</v>
      </c>
      <c r="T2781" s="3" t="str">
        <f t="shared" si="100"/>
        <v>MUJER</v>
      </c>
      <c r="U2781" s="48"/>
      <c r="V2781" s="3" t="s">
        <v>1599</v>
      </c>
      <c r="AA2781" s="3" t="str">
        <f t="shared" si="99"/>
        <v>MUJERMUJERINICIO LABORALCASUALBLUSABASICO MODA</v>
      </c>
    </row>
    <row r="2782" spans="1:27">
      <c r="A2782" s="3" t="s">
        <v>976</v>
      </c>
      <c r="B2782" s="3" t="s">
        <v>10</v>
      </c>
      <c r="C2782" s="3" t="s">
        <v>685</v>
      </c>
      <c r="D2782" s="3" t="s">
        <v>707</v>
      </c>
      <c r="E2782" s="3" t="s">
        <v>708</v>
      </c>
      <c r="F2782" s="3" t="s">
        <v>711</v>
      </c>
      <c r="G2782" s="50">
        <v>2</v>
      </c>
      <c r="H2782" s="3" t="s">
        <v>688</v>
      </c>
      <c r="I2782" s="3" t="s">
        <v>7</v>
      </c>
      <c r="J2782" s="33">
        <v>90</v>
      </c>
      <c r="K2782" s="3" t="s">
        <v>668</v>
      </c>
      <c r="L2782" s="34">
        <v>45335</v>
      </c>
      <c r="M2782" s="3" t="s">
        <v>143</v>
      </c>
      <c r="N2782" s="3" t="s">
        <v>661</v>
      </c>
      <c r="O2782" s="35">
        <v>0</v>
      </c>
      <c r="P2782" s="3" t="s">
        <v>665</v>
      </c>
      <c r="Q2782" s="3" t="s">
        <v>8</v>
      </c>
      <c r="R2782" s="3" t="s">
        <v>1343</v>
      </c>
      <c r="T2782" s="3" t="str">
        <f t="shared" si="100"/>
        <v>MUJER</v>
      </c>
      <c r="U2782" s="48"/>
      <c r="V2782" s="3" t="s">
        <v>1599</v>
      </c>
      <c r="AA2782" s="3" t="str">
        <f t="shared" si="99"/>
        <v>MUJERMUJERINICIO LABORALCASUALBLUSABASICO MODA</v>
      </c>
    </row>
    <row r="2783" spans="1:27">
      <c r="A2783" s="3" t="s">
        <v>976</v>
      </c>
      <c r="B2783" s="3" t="s">
        <v>10</v>
      </c>
      <c r="C2783" s="3" t="s">
        <v>685</v>
      </c>
      <c r="D2783" s="3" t="s">
        <v>707</v>
      </c>
      <c r="E2783" s="3" t="s">
        <v>708</v>
      </c>
      <c r="F2783" s="3" t="s">
        <v>711</v>
      </c>
      <c r="G2783" s="50">
        <v>2</v>
      </c>
      <c r="H2783" s="3" t="s">
        <v>687</v>
      </c>
      <c r="I2783" s="3" t="s">
        <v>7</v>
      </c>
      <c r="J2783" s="33">
        <v>89</v>
      </c>
      <c r="K2783" s="3" t="s">
        <v>668</v>
      </c>
      <c r="L2783" s="34">
        <v>45335</v>
      </c>
      <c r="M2783" s="3" t="s">
        <v>143</v>
      </c>
      <c r="N2783" s="3" t="s">
        <v>661</v>
      </c>
      <c r="O2783" s="35">
        <v>0</v>
      </c>
      <c r="P2783" s="3" t="s">
        <v>665</v>
      </c>
      <c r="Q2783" s="3" t="s">
        <v>8</v>
      </c>
      <c r="R2783" s="3" t="s">
        <v>1343</v>
      </c>
      <c r="T2783" s="3" t="str">
        <f t="shared" si="100"/>
        <v>MUJER</v>
      </c>
      <c r="U2783" s="48"/>
      <c r="V2783" s="3" t="s">
        <v>1599</v>
      </c>
      <c r="AA2783" s="3" t="str">
        <f t="shared" si="99"/>
        <v>MUJERMUJERINICIO LABORALCASUALBLUSABASICO MODA</v>
      </c>
    </row>
    <row r="2784" spans="1:27">
      <c r="A2784" s="3" t="s">
        <v>976</v>
      </c>
      <c r="B2784" s="3" t="s">
        <v>10</v>
      </c>
      <c r="C2784" s="3" t="s">
        <v>685</v>
      </c>
      <c r="D2784" s="3" t="s">
        <v>707</v>
      </c>
      <c r="E2784" s="3" t="s">
        <v>708</v>
      </c>
      <c r="F2784" s="3" t="s">
        <v>711</v>
      </c>
      <c r="G2784" s="50">
        <v>2</v>
      </c>
      <c r="H2784" s="3" t="s">
        <v>690</v>
      </c>
      <c r="I2784" s="3" t="s">
        <v>7</v>
      </c>
      <c r="J2784" s="33">
        <v>62</v>
      </c>
      <c r="K2784" s="3" t="s">
        <v>668</v>
      </c>
      <c r="L2784" s="34">
        <v>45335</v>
      </c>
      <c r="M2784" s="3" t="s">
        <v>143</v>
      </c>
      <c r="N2784" s="3" t="s">
        <v>661</v>
      </c>
      <c r="O2784" s="35">
        <v>0</v>
      </c>
      <c r="P2784" s="3" t="s">
        <v>665</v>
      </c>
      <c r="Q2784" s="3" t="s">
        <v>8</v>
      </c>
      <c r="R2784" s="3" t="s">
        <v>1343</v>
      </c>
      <c r="T2784" s="3" t="str">
        <f t="shared" si="100"/>
        <v>MUJER</v>
      </c>
      <c r="U2784" s="48"/>
      <c r="V2784" s="3" t="s">
        <v>1599</v>
      </c>
      <c r="AA2784" s="3" t="str">
        <f t="shared" si="99"/>
        <v>MUJERMUJERINICIO LABORALCASUALBLUSABASICO MODA</v>
      </c>
    </row>
    <row r="2785" spans="1:27">
      <c r="A2785" s="3" t="s">
        <v>977</v>
      </c>
      <c r="B2785" s="3" t="s">
        <v>10</v>
      </c>
      <c r="C2785" s="3" t="s">
        <v>685</v>
      </c>
      <c r="D2785" s="3" t="s">
        <v>707</v>
      </c>
      <c r="E2785" s="3" t="s">
        <v>708</v>
      </c>
      <c r="F2785" s="3" t="s">
        <v>711</v>
      </c>
      <c r="G2785" s="50">
        <v>2</v>
      </c>
      <c r="H2785" s="3" t="s">
        <v>689</v>
      </c>
      <c r="I2785" s="3" t="s">
        <v>7</v>
      </c>
      <c r="J2785" s="33">
        <v>58</v>
      </c>
      <c r="K2785" s="3" t="s">
        <v>668</v>
      </c>
      <c r="L2785" s="34">
        <v>45335</v>
      </c>
      <c r="M2785" s="3" t="s">
        <v>143</v>
      </c>
      <c r="N2785" s="3" t="s">
        <v>661</v>
      </c>
      <c r="O2785" s="35">
        <v>0</v>
      </c>
      <c r="P2785" s="3" t="s">
        <v>665</v>
      </c>
      <c r="Q2785" s="3" t="s">
        <v>8</v>
      </c>
      <c r="R2785" s="3" t="s">
        <v>1343</v>
      </c>
      <c r="T2785" s="3" t="str">
        <f t="shared" si="100"/>
        <v>MUJER</v>
      </c>
      <c r="U2785" s="48"/>
      <c r="V2785" s="3" t="s">
        <v>1599</v>
      </c>
      <c r="AA2785" s="3" t="str">
        <f t="shared" si="99"/>
        <v>MUJERMUJERINICIO LABORALCASUALBLUSABASICO MODA</v>
      </c>
    </row>
    <row r="2786" spans="1:27">
      <c r="A2786" s="3" t="s">
        <v>977</v>
      </c>
      <c r="B2786" s="3" t="s">
        <v>10</v>
      </c>
      <c r="C2786" s="3" t="s">
        <v>685</v>
      </c>
      <c r="D2786" s="3" t="s">
        <v>707</v>
      </c>
      <c r="E2786" s="3" t="s">
        <v>708</v>
      </c>
      <c r="F2786" s="3" t="s">
        <v>711</v>
      </c>
      <c r="G2786" s="50">
        <v>2</v>
      </c>
      <c r="H2786" s="3" t="s">
        <v>688</v>
      </c>
      <c r="I2786" s="3" t="s">
        <v>7</v>
      </c>
      <c r="J2786" s="33">
        <v>90</v>
      </c>
      <c r="K2786" s="3" t="s">
        <v>668</v>
      </c>
      <c r="L2786" s="34">
        <v>45335</v>
      </c>
      <c r="M2786" s="3" t="s">
        <v>143</v>
      </c>
      <c r="N2786" s="3" t="s">
        <v>661</v>
      </c>
      <c r="O2786" s="35">
        <v>0</v>
      </c>
      <c r="P2786" s="3" t="s">
        <v>665</v>
      </c>
      <c r="Q2786" s="3" t="s">
        <v>8</v>
      </c>
      <c r="R2786" s="3" t="s">
        <v>1343</v>
      </c>
      <c r="T2786" s="3" t="str">
        <f t="shared" si="100"/>
        <v>MUJER</v>
      </c>
      <c r="U2786" s="48"/>
      <c r="V2786" s="3" t="s">
        <v>1599</v>
      </c>
      <c r="AA2786" s="3" t="str">
        <f t="shared" si="99"/>
        <v>MUJERMUJERINICIO LABORALCASUALBLUSABASICO MODA</v>
      </c>
    </row>
    <row r="2787" spans="1:27">
      <c r="A2787" s="3" t="s">
        <v>977</v>
      </c>
      <c r="B2787" s="3" t="s">
        <v>10</v>
      </c>
      <c r="C2787" s="3" t="s">
        <v>685</v>
      </c>
      <c r="D2787" s="3" t="s">
        <v>707</v>
      </c>
      <c r="E2787" s="3" t="s">
        <v>708</v>
      </c>
      <c r="F2787" s="3" t="s">
        <v>711</v>
      </c>
      <c r="G2787" s="50">
        <v>2</v>
      </c>
      <c r="H2787" s="3" t="s">
        <v>687</v>
      </c>
      <c r="I2787" s="3" t="s">
        <v>7</v>
      </c>
      <c r="J2787" s="33">
        <v>89</v>
      </c>
      <c r="K2787" s="3" t="s">
        <v>668</v>
      </c>
      <c r="L2787" s="34">
        <v>45335</v>
      </c>
      <c r="M2787" s="3" t="s">
        <v>143</v>
      </c>
      <c r="N2787" s="3" t="s">
        <v>661</v>
      </c>
      <c r="O2787" s="35">
        <v>0</v>
      </c>
      <c r="P2787" s="3" t="s">
        <v>665</v>
      </c>
      <c r="Q2787" s="3" t="s">
        <v>8</v>
      </c>
      <c r="R2787" s="3" t="s">
        <v>1343</v>
      </c>
      <c r="T2787" s="3" t="str">
        <f t="shared" si="100"/>
        <v>MUJER</v>
      </c>
      <c r="U2787" s="48"/>
      <c r="V2787" s="3" t="s">
        <v>1599</v>
      </c>
      <c r="AA2787" s="3" t="str">
        <f t="shared" si="99"/>
        <v>MUJERMUJERINICIO LABORALCASUALBLUSABASICO MODA</v>
      </c>
    </row>
    <row r="2788" spans="1:27">
      <c r="A2788" s="3" t="s">
        <v>977</v>
      </c>
      <c r="B2788" s="3" t="s">
        <v>10</v>
      </c>
      <c r="C2788" s="3" t="s">
        <v>685</v>
      </c>
      <c r="D2788" s="3" t="s">
        <v>707</v>
      </c>
      <c r="E2788" s="3" t="s">
        <v>708</v>
      </c>
      <c r="F2788" s="3" t="s">
        <v>711</v>
      </c>
      <c r="G2788" s="50">
        <v>2</v>
      </c>
      <c r="H2788" s="3" t="s">
        <v>690</v>
      </c>
      <c r="I2788" s="3" t="s">
        <v>7</v>
      </c>
      <c r="J2788" s="33">
        <v>62</v>
      </c>
      <c r="K2788" s="3" t="s">
        <v>668</v>
      </c>
      <c r="L2788" s="34">
        <v>45335</v>
      </c>
      <c r="M2788" s="3" t="s">
        <v>143</v>
      </c>
      <c r="N2788" s="3" t="s">
        <v>661</v>
      </c>
      <c r="O2788" s="35">
        <v>0</v>
      </c>
      <c r="P2788" s="3" t="s">
        <v>665</v>
      </c>
      <c r="Q2788" s="3" t="s">
        <v>8</v>
      </c>
      <c r="R2788" s="3" t="s">
        <v>1343</v>
      </c>
      <c r="T2788" s="3" t="str">
        <f t="shared" si="100"/>
        <v>MUJER</v>
      </c>
      <c r="U2788" s="48"/>
      <c r="V2788" s="3" t="s">
        <v>1599</v>
      </c>
      <c r="AA2788" s="3" t="str">
        <f t="shared" si="99"/>
        <v>MUJERMUJERINICIO LABORALCASUALBLUSABASICO MODA</v>
      </c>
    </row>
    <row r="2789" spans="1:27">
      <c r="A2789" s="3" t="s">
        <v>1005</v>
      </c>
      <c r="B2789" s="3" t="s">
        <v>10</v>
      </c>
      <c r="C2789" s="3" t="s">
        <v>703</v>
      </c>
      <c r="D2789" s="3" t="s">
        <v>707</v>
      </c>
      <c r="E2789" s="3" t="s">
        <v>710</v>
      </c>
      <c r="F2789" s="3" t="s">
        <v>702</v>
      </c>
      <c r="G2789" s="50">
        <v>2</v>
      </c>
      <c r="H2789" s="3">
        <v>12</v>
      </c>
      <c r="I2789" s="3" t="s">
        <v>7</v>
      </c>
      <c r="J2789" s="33">
        <v>139</v>
      </c>
      <c r="K2789" s="3" t="s">
        <v>668</v>
      </c>
      <c r="L2789" s="34">
        <v>45338</v>
      </c>
      <c r="M2789" s="3" t="s">
        <v>143</v>
      </c>
      <c r="N2789" s="3" t="s">
        <v>661</v>
      </c>
      <c r="O2789" s="35">
        <v>0</v>
      </c>
      <c r="P2789" s="3" t="s">
        <v>665</v>
      </c>
      <c r="Q2789" s="3" t="s">
        <v>8</v>
      </c>
      <c r="R2789" s="3" t="s">
        <v>1495</v>
      </c>
      <c r="T2789" s="3" t="str">
        <f t="shared" si="100"/>
        <v>MUJER</v>
      </c>
      <c r="U2789" s="48"/>
      <c r="V2789" s="3" t="s">
        <v>1599</v>
      </c>
      <c r="AA2789" s="3" t="str">
        <f t="shared" si="99"/>
        <v>MUJERMUJERTRAYECTORIA LABORALCASUALPANTALONMODA</v>
      </c>
    </row>
    <row r="2790" spans="1:27">
      <c r="A2790" s="3" t="s">
        <v>1005</v>
      </c>
      <c r="B2790" s="3" t="s">
        <v>10</v>
      </c>
      <c r="C2790" s="3" t="s">
        <v>703</v>
      </c>
      <c r="D2790" s="3" t="s">
        <v>707</v>
      </c>
      <c r="E2790" s="3" t="s">
        <v>710</v>
      </c>
      <c r="F2790" s="3" t="s">
        <v>702</v>
      </c>
      <c r="G2790" s="50">
        <v>2</v>
      </c>
      <c r="H2790" s="3">
        <v>14</v>
      </c>
      <c r="I2790" s="3" t="s">
        <v>7</v>
      </c>
      <c r="J2790" s="33">
        <v>122</v>
      </c>
      <c r="K2790" s="3" t="s">
        <v>668</v>
      </c>
      <c r="L2790" s="34">
        <v>45338</v>
      </c>
      <c r="M2790" s="3" t="s">
        <v>143</v>
      </c>
      <c r="N2790" s="3" t="s">
        <v>661</v>
      </c>
      <c r="O2790" s="35">
        <v>0</v>
      </c>
      <c r="P2790" s="3" t="s">
        <v>665</v>
      </c>
      <c r="Q2790" s="3" t="s">
        <v>8</v>
      </c>
      <c r="R2790" s="3" t="s">
        <v>1495</v>
      </c>
      <c r="T2790" s="3" t="str">
        <f t="shared" si="100"/>
        <v>MUJER</v>
      </c>
      <c r="U2790" s="48"/>
      <c r="V2790" s="3" t="s">
        <v>1599</v>
      </c>
      <c r="AA2790" s="3" t="str">
        <f t="shared" si="99"/>
        <v>MUJERMUJERTRAYECTORIA LABORALCASUALPANTALONMODA</v>
      </c>
    </row>
    <row r="2791" spans="1:27">
      <c r="A2791" s="3" t="s">
        <v>1005</v>
      </c>
      <c r="B2791" s="3" t="s">
        <v>10</v>
      </c>
      <c r="C2791" s="3" t="s">
        <v>703</v>
      </c>
      <c r="D2791" s="3" t="s">
        <v>707</v>
      </c>
      <c r="E2791" s="3" t="s">
        <v>710</v>
      </c>
      <c r="F2791" s="3" t="s">
        <v>702</v>
      </c>
      <c r="G2791" s="50">
        <v>2</v>
      </c>
      <c r="H2791" s="3">
        <v>16</v>
      </c>
      <c r="I2791" s="3" t="s">
        <v>7</v>
      </c>
      <c r="J2791" s="33">
        <v>147</v>
      </c>
      <c r="K2791" s="3" t="s">
        <v>668</v>
      </c>
      <c r="L2791" s="34">
        <v>45338</v>
      </c>
      <c r="M2791" s="3" t="s">
        <v>143</v>
      </c>
      <c r="N2791" s="3" t="s">
        <v>661</v>
      </c>
      <c r="O2791" s="35">
        <v>0</v>
      </c>
      <c r="P2791" s="3" t="s">
        <v>665</v>
      </c>
      <c r="Q2791" s="3" t="s">
        <v>8</v>
      </c>
      <c r="R2791" s="3" t="s">
        <v>1495</v>
      </c>
      <c r="T2791" s="3" t="str">
        <f t="shared" si="100"/>
        <v>MUJER</v>
      </c>
      <c r="U2791" s="48"/>
      <c r="V2791" s="3" t="s">
        <v>1599</v>
      </c>
      <c r="AA2791" s="3" t="str">
        <f t="shared" si="99"/>
        <v>MUJERMUJERTRAYECTORIA LABORALCASUALPANTALONMODA</v>
      </c>
    </row>
    <row r="2792" spans="1:27">
      <c r="A2792" s="3" t="s">
        <v>1012</v>
      </c>
      <c r="B2792" s="3" t="s">
        <v>10</v>
      </c>
      <c r="C2792" s="3" t="s">
        <v>685</v>
      </c>
      <c r="D2792" s="3" t="s">
        <v>748</v>
      </c>
      <c r="E2792" s="3" t="s">
        <v>701</v>
      </c>
      <c r="F2792" s="3" t="s">
        <v>702</v>
      </c>
      <c r="G2792" s="50">
        <v>1</v>
      </c>
      <c r="H2792" s="3" t="s">
        <v>689</v>
      </c>
      <c r="I2792" s="3" t="s">
        <v>7</v>
      </c>
      <c r="J2792" s="33">
        <v>68</v>
      </c>
      <c r="K2792" s="3" t="s">
        <v>668</v>
      </c>
      <c r="L2792" s="34">
        <v>45324</v>
      </c>
      <c r="M2792" s="3" t="s">
        <v>301</v>
      </c>
      <c r="N2792" s="3" t="s">
        <v>661</v>
      </c>
      <c r="O2792" s="35">
        <v>0</v>
      </c>
      <c r="P2792" s="3" t="s">
        <v>665</v>
      </c>
      <c r="Q2792" s="3" t="s">
        <v>8</v>
      </c>
      <c r="R2792" s="3" t="s">
        <v>1313</v>
      </c>
      <c r="T2792" s="3" t="str">
        <f t="shared" si="100"/>
        <v>MUJER</v>
      </c>
      <c r="U2792" s="48"/>
      <c r="V2792" s="3" t="s">
        <v>1599</v>
      </c>
      <c r="AA2792" s="3" t="str">
        <f t="shared" si="99"/>
        <v>MUJERMUJERINICIO LABORALACTIVOCAMISETAMODA</v>
      </c>
    </row>
    <row r="2793" spans="1:27">
      <c r="A2793" s="3" t="s">
        <v>1012</v>
      </c>
      <c r="B2793" s="3" t="s">
        <v>10</v>
      </c>
      <c r="C2793" s="3" t="s">
        <v>685</v>
      </c>
      <c r="D2793" s="3" t="s">
        <v>748</v>
      </c>
      <c r="E2793" s="3" t="s">
        <v>701</v>
      </c>
      <c r="F2793" s="3" t="s">
        <v>702</v>
      </c>
      <c r="G2793" s="50">
        <v>1</v>
      </c>
      <c r="H2793" s="3" t="s">
        <v>688</v>
      </c>
      <c r="I2793" s="3" t="s">
        <v>7</v>
      </c>
      <c r="J2793" s="33">
        <v>88</v>
      </c>
      <c r="K2793" s="3" t="s">
        <v>668</v>
      </c>
      <c r="L2793" s="34">
        <v>45324</v>
      </c>
      <c r="M2793" s="3" t="s">
        <v>301</v>
      </c>
      <c r="N2793" s="3" t="s">
        <v>661</v>
      </c>
      <c r="O2793" s="35">
        <v>0</v>
      </c>
      <c r="P2793" s="3" t="s">
        <v>665</v>
      </c>
      <c r="Q2793" s="3" t="s">
        <v>8</v>
      </c>
      <c r="R2793" s="3" t="s">
        <v>1313</v>
      </c>
      <c r="T2793" s="3" t="str">
        <f t="shared" si="100"/>
        <v>MUJER</v>
      </c>
      <c r="U2793" s="48"/>
      <c r="V2793" s="3" t="s">
        <v>1599</v>
      </c>
      <c r="AA2793" s="3" t="str">
        <f t="shared" si="99"/>
        <v>MUJERMUJERINICIO LABORALACTIVOCAMISETAMODA</v>
      </c>
    </row>
    <row r="2794" spans="1:27">
      <c r="A2794" s="3" t="s">
        <v>1012</v>
      </c>
      <c r="B2794" s="3" t="s">
        <v>10</v>
      </c>
      <c r="C2794" s="3" t="s">
        <v>685</v>
      </c>
      <c r="D2794" s="3" t="s">
        <v>748</v>
      </c>
      <c r="E2794" s="3" t="s">
        <v>701</v>
      </c>
      <c r="F2794" s="3" t="s">
        <v>702</v>
      </c>
      <c r="G2794" s="50">
        <v>1</v>
      </c>
      <c r="H2794" s="3" t="s">
        <v>687</v>
      </c>
      <c r="I2794" s="3" t="s">
        <v>7</v>
      </c>
      <c r="J2794" s="33">
        <v>91</v>
      </c>
      <c r="K2794" s="3" t="s">
        <v>668</v>
      </c>
      <c r="L2794" s="34">
        <v>45324</v>
      </c>
      <c r="M2794" s="3" t="s">
        <v>301</v>
      </c>
      <c r="N2794" s="3" t="s">
        <v>661</v>
      </c>
      <c r="O2794" s="35">
        <v>0</v>
      </c>
      <c r="P2794" s="3" t="s">
        <v>665</v>
      </c>
      <c r="Q2794" s="3" t="s">
        <v>8</v>
      </c>
      <c r="R2794" s="3" t="s">
        <v>1313</v>
      </c>
      <c r="T2794" s="3" t="str">
        <f t="shared" si="100"/>
        <v>MUJER</v>
      </c>
      <c r="U2794" s="48"/>
      <c r="V2794" s="3" t="s">
        <v>1599</v>
      </c>
      <c r="AA2794" s="3" t="str">
        <f t="shared" si="99"/>
        <v>MUJERMUJERINICIO LABORALACTIVOCAMISETAMODA</v>
      </c>
    </row>
    <row r="2795" spans="1:27">
      <c r="A2795" s="3" t="s">
        <v>1012</v>
      </c>
      <c r="B2795" s="3" t="s">
        <v>10</v>
      </c>
      <c r="C2795" s="3" t="s">
        <v>685</v>
      </c>
      <c r="D2795" s="3" t="s">
        <v>748</v>
      </c>
      <c r="E2795" s="3" t="s">
        <v>701</v>
      </c>
      <c r="F2795" s="3" t="s">
        <v>702</v>
      </c>
      <c r="G2795" s="50">
        <v>1</v>
      </c>
      <c r="H2795" s="3" t="s">
        <v>690</v>
      </c>
      <c r="I2795" s="3" t="s">
        <v>7</v>
      </c>
      <c r="J2795" s="33">
        <v>81</v>
      </c>
      <c r="K2795" s="3" t="s">
        <v>668</v>
      </c>
      <c r="L2795" s="34">
        <v>45324</v>
      </c>
      <c r="M2795" s="3" t="s">
        <v>301</v>
      </c>
      <c r="N2795" s="3" t="s">
        <v>661</v>
      </c>
      <c r="O2795" s="35">
        <v>0</v>
      </c>
      <c r="P2795" s="3" t="s">
        <v>665</v>
      </c>
      <c r="Q2795" s="3" t="s">
        <v>8</v>
      </c>
      <c r="R2795" s="3" t="s">
        <v>1313</v>
      </c>
      <c r="T2795" s="3" t="str">
        <f t="shared" si="100"/>
        <v>MUJER</v>
      </c>
      <c r="U2795" s="48"/>
      <c r="V2795" s="3" t="s">
        <v>1599</v>
      </c>
      <c r="AA2795" s="3" t="str">
        <f t="shared" si="99"/>
        <v>MUJERMUJERINICIO LABORALACTIVOCAMISETAMODA</v>
      </c>
    </row>
    <row r="2796" spans="1:27">
      <c r="A2796" s="3" t="s">
        <v>1022</v>
      </c>
      <c r="B2796" s="3" t="s">
        <v>10</v>
      </c>
      <c r="C2796" s="3" t="s">
        <v>685</v>
      </c>
      <c r="D2796" s="3" t="s">
        <v>748</v>
      </c>
      <c r="E2796" s="3" t="s">
        <v>712</v>
      </c>
      <c r="F2796" s="3" t="s">
        <v>702</v>
      </c>
      <c r="G2796" s="50">
        <v>1</v>
      </c>
      <c r="H2796" s="3" t="s">
        <v>689</v>
      </c>
      <c r="I2796" s="3" t="s">
        <v>7</v>
      </c>
      <c r="J2796" s="33">
        <v>81</v>
      </c>
      <c r="K2796" s="3" t="s">
        <v>668</v>
      </c>
      <c r="L2796" s="34">
        <v>45324</v>
      </c>
      <c r="M2796" s="3" t="s">
        <v>301</v>
      </c>
      <c r="N2796" s="3" t="s">
        <v>661</v>
      </c>
      <c r="O2796" s="35">
        <v>0</v>
      </c>
      <c r="P2796" s="3" t="s">
        <v>665</v>
      </c>
      <c r="Q2796" s="3" t="s">
        <v>8</v>
      </c>
      <c r="R2796" s="3" t="s">
        <v>1314</v>
      </c>
      <c r="T2796" s="3" t="str">
        <f t="shared" si="100"/>
        <v>MUJER</v>
      </c>
      <c r="U2796" s="48"/>
      <c r="V2796" s="3" t="s">
        <v>1599</v>
      </c>
      <c r="AA2796" s="3" t="str">
        <f t="shared" si="99"/>
        <v>MUJERMUJERINICIO LABORALACTIVOSHORTMODA</v>
      </c>
    </row>
    <row r="2797" spans="1:27">
      <c r="A2797" s="3" t="s">
        <v>1022</v>
      </c>
      <c r="B2797" s="3" t="s">
        <v>10</v>
      </c>
      <c r="C2797" s="3" t="s">
        <v>685</v>
      </c>
      <c r="D2797" s="3" t="s">
        <v>748</v>
      </c>
      <c r="E2797" s="3" t="s">
        <v>712</v>
      </c>
      <c r="F2797" s="3" t="s">
        <v>702</v>
      </c>
      <c r="G2797" s="50">
        <v>1</v>
      </c>
      <c r="H2797" s="3" t="s">
        <v>688</v>
      </c>
      <c r="I2797" s="3" t="s">
        <v>7</v>
      </c>
      <c r="J2797" s="33">
        <v>119</v>
      </c>
      <c r="K2797" s="3" t="s">
        <v>668</v>
      </c>
      <c r="L2797" s="34">
        <v>45324</v>
      </c>
      <c r="M2797" s="3" t="s">
        <v>301</v>
      </c>
      <c r="N2797" s="3" t="s">
        <v>661</v>
      </c>
      <c r="O2797" s="35">
        <v>0</v>
      </c>
      <c r="P2797" s="3" t="s">
        <v>665</v>
      </c>
      <c r="Q2797" s="3" t="s">
        <v>8</v>
      </c>
      <c r="R2797" s="3" t="s">
        <v>1314</v>
      </c>
      <c r="T2797" s="3" t="str">
        <f t="shared" si="100"/>
        <v>MUJER</v>
      </c>
      <c r="U2797" s="48"/>
      <c r="V2797" s="3" t="s">
        <v>1599</v>
      </c>
      <c r="AA2797" s="3" t="str">
        <f t="shared" si="99"/>
        <v>MUJERMUJERINICIO LABORALACTIVOSHORTMODA</v>
      </c>
    </row>
    <row r="2798" spans="1:27">
      <c r="A2798" s="3" t="s">
        <v>1022</v>
      </c>
      <c r="B2798" s="3" t="s">
        <v>10</v>
      </c>
      <c r="C2798" s="3" t="s">
        <v>685</v>
      </c>
      <c r="D2798" s="3" t="s">
        <v>748</v>
      </c>
      <c r="E2798" s="3" t="s">
        <v>712</v>
      </c>
      <c r="F2798" s="3" t="s">
        <v>702</v>
      </c>
      <c r="G2798" s="50">
        <v>1</v>
      </c>
      <c r="H2798" s="3" t="s">
        <v>687</v>
      </c>
      <c r="I2798" s="3" t="s">
        <v>7</v>
      </c>
      <c r="J2798" s="33">
        <v>123</v>
      </c>
      <c r="K2798" s="3" t="s">
        <v>668</v>
      </c>
      <c r="L2798" s="34">
        <v>45324</v>
      </c>
      <c r="M2798" s="3" t="s">
        <v>301</v>
      </c>
      <c r="N2798" s="3" t="s">
        <v>661</v>
      </c>
      <c r="O2798" s="35">
        <v>0</v>
      </c>
      <c r="P2798" s="3" t="s">
        <v>665</v>
      </c>
      <c r="Q2798" s="3" t="s">
        <v>8</v>
      </c>
      <c r="R2798" s="3" t="s">
        <v>1314</v>
      </c>
      <c r="T2798" s="3" t="str">
        <f t="shared" si="100"/>
        <v>MUJER</v>
      </c>
      <c r="U2798" s="48"/>
      <c r="V2798" s="3" t="s">
        <v>1599</v>
      </c>
      <c r="AA2798" s="3" t="str">
        <f t="shared" si="99"/>
        <v>MUJERMUJERINICIO LABORALACTIVOSHORTMODA</v>
      </c>
    </row>
    <row r="2799" spans="1:27">
      <c r="A2799" s="3" t="s">
        <v>1022</v>
      </c>
      <c r="B2799" s="3" t="s">
        <v>10</v>
      </c>
      <c r="C2799" s="3" t="s">
        <v>685</v>
      </c>
      <c r="D2799" s="3" t="s">
        <v>748</v>
      </c>
      <c r="E2799" s="3" t="s">
        <v>712</v>
      </c>
      <c r="F2799" s="3" t="s">
        <v>702</v>
      </c>
      <c r="G2799" s="50">
        <v>1</v>
      </c>
      <c r="H2799" s="3" t="s">
        <v>690</v>
      </c>
      <c r="I2799" s="3" t="s">
        <v>7</v>
      </c>
      <c r="J2799" s="33">
        <v>101</v>
      </c>
      <c r="K2799" s="3" t="s">
        <v>668</v>
      </c>
      <c r="L2799" s="34">
        <v>45324</v>
      </c>
      <c r="M2799" s="3" t="s">
        <v>301</v>
      </c>
      <c r="N2799" s="3" t="s">
        <v>661</v>
      </c>
      <c r="O2799" s="35">
        <v>0</v>
      </c>
      <c r="P2799" s="3" t="s">
        <v>665</v>
      </c>
      <c r="Q2799" s="3" t="s">
        <v>8</v>
      </c>
      <c r="R2799" s="3" t="s">
        <v>1314</v>
      </c>
      <c r="T2799" s="3" t="str">
        <f t="shared" si="100"/>
        <v>MUJER</v>
      </c>
      <c r="U2799" s="48"/>
      <c r="V2799" s="3" t="s">
        <v>1599</v>
      </c>
      <c r="AA2799" s="3" t="str">
        <f t="shared" si="99"/>
        <v>MUJERMUJERINICIO LABORALACTIVOSHORTMODA</v>
      </c>
    </row>
    <row r="2800" spans="1:27">
      <c r="A2800" s="3" t="s">
        <v>989</v>
      </c>
      <c r="B2800" s="3" t="s">
        <v>10</v>
      </c>
      <c r="C2800" s="3" t="s">
        <v>685</v>
      </c>
      <c r="D2800" s="3" t="s">
        <v>707</v>
      </c>
      <c r="E2800" s="3" t="s">
        <v>800</v>
      </c>
      <c r="F2800" s="3" t="s">
        <v>702</v>
      </c>
      <c r="G2800" s="50">
        <v>2</v>
      </c>
      <c r="H2800" s="3" t="s">
        <v>689</v>
      </c>
      <c r="I2800" s="3" t="s">
        <v>7</v>
      </c>
      <c r="J2800" s="33">
        <v>134</v>
      </c>
      <c r="K2800" s="3" t="s">
        <v>668</v>
      </c>
      <c r="L2800" s="34">
        <v>45344</v>
      </c>
      <c r="M2800" s="3" t="s">
        <v>209</v>
      </c>
      <c r="N2800" s="3" t="s">
        <v>661</v>
      </c>
      <c r="O2800" s="35">
        <v>0</v>
      </c>
      <c r="P2800" s="3" t="s">
        <v>665</v>
      </c>
      <c r="Q2800" s="3" t="s">
        <v>8</v>
      </c>
      <c r="R2800" s="3" t="s">
        <v>1498</v>
      </c>
      <c r="T2800" s="3" t="str">
        <f t="shared" si="100"/>
        <v>MUJER</v>
      </c>
      <c r="U2800" s="48"/>
      <c r="V2800" s="3" t="s">
        <v>1599</v>
      </c>
      <c r="AA2800" s="3" t="str">
        <f t="shared" si="99"/>
        <v>MUJERMUJERINICIO LABORALCASUALVESTIDOMODA</v>
      </c>
    </row>
    <row r="2801" spans="1:27">
      <c r="A2801" s="3" t="s">
        <v>989</v>
      </c>
      <c r="B2801" s="3" t="s">
        <v>10</v>
      </c>
      <c r="C2801" s="3" t="s">
        <v>685</v>
      </c>
      <c r="D2801" s="3" t="s">
        <v>707</v>
      </c>
      <c r="E2801" s="3" t="s">
        <v>800</v>
      </c>
      <c r="F2801" s="3" t="s">
        <v>702</v>
      </c>
      <c r="G2801" s="50">
        <v>2</v>
      </c>
      <c r="H2801" s="3" t="s">
        <v>688</v>
      </c>
      <c r="I2801" s="3" t="s">
        <v>7</v>
      </c>
      <c r="J2801" s="33">
        <v>140</v>
      </c>
      <c r="K2801" s="3" t="s">
        <v>668</v>
      </c>
      <c r="L2801" s="34">
        <v>45344</v>
      </c>
      <c r="M2801" s="3" t="s">
        <v>209</v>
      </c>
      <c r="N2801" s="3" t="s">
        <v>661</v>
      </c>
      <c r="O2801" s="35">
        <v>0</v>
      </c>
      <c r="P2801" s="3" t="s">
        <v>665</v>
      </c>
      <c r="Q2801" s="3" t="s">
        <v>8</v>
      </c>
      <c r="R2801" s="3" t="s">
        <v>1498</v>
      </c>
      <c r="T2801" s="3" t="str">
        <f t="shared" si="100"/>
        <v>MUJER</v>
      </c>
      <c r="U2801" s="48"/>
      <c r="V2801" s="3" t="s">
        <v>1599</v>
      </c>
      <c r="AA2801" s="3" t="str">
        <f t="shared" si="99"/>
        <v>MUJERMUJERINICIO LABORALCASUALVESTIDOMODA</v>
      </c>
    </row>
    <row r="2802" spans="1:27">
      <c r="A2802" s="3" t="s">
        <v>989</v>
      </c>
      <c r="B2802" s="3" t="s">
        <v>10</v>
      </c>
      <c r="C2802" s="3" t="s">
        <v>685</v>
      </c>
      <c r="D2802" s="3" t="s">
        <v>707</v>
      </c>
      <c r="E2802" s="3" t="s">
        <v>800</v>
      </c>
      <c r="F2802" s="3" t="s">
        <v>702</v>
      </c>
      <c r="G2802" s="50">
        <v>2</v>
      </c>
      <c r="H2802" s="3" t="s">
        <v>687</v>
      </c>
      <c r="I2802" s="3" t="s">
        <v>7</v>
      </c>
      <c r="J2802" s="33">
        <v>120</v>
      </c>
      <c r="K2802" s="3" t="s">
        <v>668</v>
      </c>
      <c r="L2802" s="34">
        <v>45344</v>
      </c>
      <c r="M2802" s="3" t="s">
        <v>209</v>
      </c>
      <c r="N2802" s="3" t="s">
        <v>661</v>
      </c>
      <c r="O2802" s="35">
        <v>0</v>
      </c>
      <c r="P2802" s="3" t="s">
        <v>665</v>
      </c>
      <c r="Q2802" s="3" t="s">
        <v>8</v>
      </c>
      <c r="R2802" s="3" t="s">
        <v>1498</v>
      </c>
      <c r="T2802" s="3" t="str">
        <f t="shared" si="100"/>
        <v>MUJER</v>
      </c>
      <c r="U2802" s="48"/>
      <c r="V2802" s="3" t="s">
        <v>1599</v>
      </c>
      <c r="AA2802" s="3" t="str">
        <f t="shared" si="99"/>
        <v>MUJERMUJERINICIO LABORALCASUALVESTIDOMODA</v>
      </c>
    </row>
    <row r="2803" spans="1:27">
      <c r="A2803" s="3" t="s">
        <v>989</v>
      </c>
      <c r="B2803" s="3" t="s">
        <v>10</v>
      </c>
      <c r="C2803" s="3" t="s">
        <v>685</v>
      </c>
      <c r="D2803" s="3" t="s">
        <v>707</v>
      </c>
      <c r="E2803" s="3" t="s">
        <v>800</v>
      </c>
      <c r="F2803" s="3" t="s">
        <v>702</v>
      </c>
      <c r="G2803" s="50">
        <v>2</v>
      </c>
      <c r="H2803" s="3" t="s">
        <v>690</v>
      </c>
      <c r="I2803" s="3" t="s">
        <v>7</v>
      </c>
      <c r="J2803" s="33">
        <v>63</v>
      </c>
      <c r="K2803" s="3" t="s">
        <v>668</v>
      </c>
      <c r="L2803" s="34">
        <v>45344</v>
      </c>
      <c r="M2803" s="3" t="s">
        <v>209</v>
      </c>
      <c r="N2803" s="3" t="s">
        <v>661</v>
      </c>
      <c r="O2803" s="35">
        <v>0</v>
      </c>
      <c r="P2803" s="3" t="s">
        <v>665</v>
      </c>
      <c r="Q2803" s="3" t="s">
        <v>8</v>
      </c>
      <c r="R2803" s="3" t="s">
        <v>1498</v>
      </c>
      <c r="T2803" s="3" t="str">
        <f t="shared" si="100"/>
        <v>MUJER</v>
      </c>
      <c r="U2803" s="48"/>
      <c r="V2803" s="3" t="s">
        <v>1599</v>
      </c>
      <c r="AA2803" s="3" t="str">
        <f t="shared" si="99"/>
        <v>MUJERMUJERINICIO LABORALCASUALVESTIDOMODA</v>
      </c>
    </row>
    <row r="2804" spans="1:27">
      <c r="A2804" s="3" t="s">
        <v>990</v>
      </c>
      <c r="B2804" s="3" t="s">
        <v>10</v>
      </c>
      <c r="C2804" s="3" t="s">
        <v>685</v>
      </c>
      <c r="D2804" s="3" t="s">
        <v>707</v>
      </c>
      <c r="E2804" s="3" t="s">
        <v>800</v>
      </c>
      <c r="F2804" s="3" t="s">
        <v>702</v>
      </c>
      <c r="G2804" s="50">
        <v>2</v>
      </c>
      <c r="H2804" s="3" t="s">
        <v>689</v>
      </c>
      <c r="I2804" s="3" t="s">
        <v>7</v>
      </c>
      <c r="J2804" s="33">
        <v>65</v>
      </c>
      <c r="K2804" s="3" t="s">
        <v>668</v>
      </c>
      <c r="L2804" s="34">
        <v>45344</v>
      </c>
      <c r="M2804" s="3" t="s">
        <v>209</v>
      </c>
      <c r="N2804" s="3" t="s">
        <v>661</v>
      </c>
      <c r="O2804" s="35">
        <v>0</v>
      </c>
      <c r="P2804" s="3" t="s">
        <v>665</v>
      </c>
      <c r="Q2804" s="3" t="s">
        <v>8</v>
      </c>
      <c r="R2804" s="3" t="s">
        <v>1498</v>
      </c>
      <c r="T2804" s="3" t="str">
        <f t="shared" si="100"/>
        <v>MUJER</v>
      </c>
      <c r="U2804" s="48"/>
      <c r="V2804" s="3" t="s">
        <v>1599</v>
      </c>
      <c r="AA2804" s="3" t="str">
        <f t="shared" si="99"/>
        <v>MUJERMUJERINICIO LABORALCASUALVESTIDOMODA</v>
      </c>
    </row>
    <row r="2805" spans="1:27">
      <c r="A2805" s="3" t="s">
        <v>990</v>
      </c>
      <c r="B2805" s="3" t="s">
        <v>10</v>
      </c>
      <c r="C2805" s="3" t="s">
        <v>685</v>
      </c>
      <c r="D2805" s="3" t="s">
        <v>707</v>
      </c>
      <c r="E2805" s="3" t="s">
        <v>800</v>
      </c>
      <c r="F2805" s="3" t="s">
        <v>702</v>
      </c>
      <c r="G2805" s="50">
        <v>2</v>
      </c>
      <c r="H2805" s="3" t="s">
        <v>688</v>
      </c>
      <c r="I2805" s="3" t="s">
        <v>7</v>
      </c>
      <c r="J2805" s="33">
        <v>105</v>
      </c>
      <c r="K2805" s="3" t="s">
        <v>668</v>
      </c>
      <c r="L2805" s="34">
        <v>45344</v>
      </c>
      <c r="M2805" s="3" t="s">
        <v>209</v>
      </c>
      <c r="N2805" s="3" t="s">
        <v>661</v>
      </c>
      <c r="O2805" s="35">
        <v>0</v>
      </c>
      <c r="P2805" s="3" t="s">
        <v>665</v>
      </c>
      <c r="Q2805" s="3" t="s">
        <v>8</v>
      </c>
      <c r="R2805" s="3" t="s">
        <v>1498</v>
      </c>
      <c r="T2805" s="3" t="str">
        <f t="shared" si="100"/>
        <v>MUJER</v>
      </c>
      <c r="U2805" s="48"/>
      <c r="V2805" s="3" t="s">
        <v>1599</v>
      </c>
      <c r="AA2805" s="3" t="str">
        <f t="shared" si="99"/>
        <v>MUJERMUJERINICIO LABORALCASUALVESTIDOMODA</v>
      </c>
    </row>
    <row r="2806" spans="1:27">
      <c r="A2806" s="3" t="s">
        <v>990</v>
      </c>
      <c r="B2806" s="3" t="s">
        <v>10</v>
      </c>
      <c r="C2806" s="3" t="s">
        <v>685</v>
      </c>
      <c r="D2806" s="3" t="s">
        <v>707</v>
      </c>
      <c r="E2806" s="3" t="s">
        <v>800</v>
      </c>
      <c r="F2806" s="3" t="s">
        <v>702</v>
      </c>
      <c r="G2806" s="50">
        <v>2</v>
      </c>
      <c r="H2806" s="3" t="s">
        <v>687</v>
      </c>
      <c r="I2806" s="3" t="s">
        <v>7</v>
      </c>
      <c r="J2806" s="33">
        <v>90</v>
      </c>
      <c r="K2806" s="3" t="s">
        <v>668</v>
      </c>
      <c r="L2806" s="34">
        <v>45344</v>
      </c>
      <c r="M2806" s="3" t="s">
        <v>209</v>
      </c>
      <c r="N2806" s="3" t="s">
        <v>661</v>
      </c>
      <c r="O2806" s="35">
        <v>0</v>
      </c>
      <c r="P2806" s="3" t="s">
        <v>665</v>
      </c>
      <c r="Q2806" s="3" t="s">
        <v>8</v>
      </c>
      <c r="R2806" s="3" t="s">
        <v>1498</v>
      </c>
      <c r="T2806" s="3" t="str">
        <f t="shared" si="100"/>
        <v>MUJER</v>
      </c>
      <c r="U2806" s="48"/>
      <c r="V2806" s="3" t="s">
        <v>1599</v>
      </c>
      <c r="AA2806" s="3" t="str">
        <f t="shared" si="99"/>
        <v>MUJERMUJERINICIO LABORALCASUALVESTIDOMODA</v>
      </c>
    </row>
    <row r="2807" spans="1:27">
      <c r="A2807" s="3" t="s">
        <v>990</v>
      </c>
      <c r="B2807" s="3" t="s">
        <v>10</v>
      </c>
      <c r="C2807" s="3" t="s">
        <v>685</v>
      </c>
      <c r="D2807" s="3" t="s">
        <v>707</v>
      </c>
      <c r="E2807" s="3" t="s">
        <v>800</v>
      </c>
      <c r="F2807" s="3" t="s">
        <v>702</v>
      </c>
      <c r="G2807" s="50">
        <v>2</v>
      </c>
      <c r="H2807" s="3" t="s">
        <v>690</v>
      </c>
      <c r="I2807" s="3" t="s">
        <v>7</v>
      </c>
      <c r="J2807" s="33">
        <v>47</v>
      </c>
      <c r="K2807" s="3" t="s">
        <v>668</v>
      </c>
      <c r="L2807" s="34">
        <v>45344</v>
      </c>
      <c r="M2807" s="3" t="s">
        <v>209</v>
      </c>
      <c r="N2807" s="3" t="s">
        <v>661</v>
      </c>
      <c r="O2807" s="35">
        <v>0</v>
      </c>
      <c r="P2807" s="3" t="s">
        <v>665</v>
      </c>
      <c r="Q2807" s="3" t="s">
        <v>8</v>
      </c>
      <c r="R2807" s="3" t="s">
        <v>1498</v>
      </c>
      <c r="T2807" s="3" t="str">
        <f t="shared" si="100"/>
        <v>MUJER</v>
      </c>
      <c r="U2807" s="48"/>
      <c r="V2807" s="3" t="s">
        <v>1599</v>
      </c>
      <c r="AA2807" s="3" t="str">
        <f t="shared" si="99"/>
        <v>MUJERMUJERINICIO LABORALCASUALVESTIDOMODA</v>
      </c>
    </row>
    <row r="2808" spans="1:27">
      <c r="A2808" s="3" t="s">
        <v>1009</v>
      </c>
      <c r="B2808" s="3" t="s">
        <v>10</v>
      </c>
      <c r="C2808" s="3" t="s">
        <v>685</v>
      </c>
      <c r="D2808" s="3" t="s">
        <v>707</v>
      </c>
      <c r="E2808" s="3" t="s">
        <v>708</v>
      </c>
      <c r="F2808" s="3" t="s">
        <v>711</v>
      </c>
      <c r="G2808" s="50">
        <v>3</v>
      </c>
      <c r="H2808" s="3" t="s">
        <v>689</v>
      </c>
      <c r="I2808" s="3" t="s">
        <v>7</v>
      </c>
      <c r="J2808" s="33">
        <v>58</v>
      </c>
      <c r="K2808" s="3" t="s">
        <v>668</v>
      </c>
      <c r="L2808" s="34">
        <v>45338</v>
      </c>
      <c r="M2808" s="3" t="s">
        <v>209</v>
      </c>
      <c r="N2808" s="3" t="s">
        <v>661</v>
      </c>
      <c r="O2808" s="35">
        <v>0</v>
      </c>
      <c r="P2808" s="3" t="s">
        <v>665</v>
      </c>
      <c r="Q2808" s="3" t="s">
        <v>8</v>
      </c>
      <c r="R2808" s="3" t="s">
        <v>1343</v>
      </c>
      <c r="T2808" s="3" t="str">
        <f t="shared" si="100"/>
        <v>MUJER</v>
      </c>
      <c r="U2808" s="48"/>
      <c r="V2808" s="3" t="s">
        <v>1599</v>
      </c>
      <c r="AA2808" s="3" t="str">
        <f t="shared" si="99"/>
        <v>MUJERMUJERINICIO LABORALCASUALBLUSABASICO MODA</v>
      </c>
    </row>
    <row r="2809" spans="1:27">
      <c r="A2809" s="3" t="s">
        <v>1009</v>
      </c>
      <c r="B2809" s="3" t="s">
        <v>10</v>
      </c>
      <c r="C2809" s="3" t="s">
        <v>685</v>
      </c>
      <c r="D2809" s="3" t="s">
        <v>707</v>
      </c>
      <c r="E2809" s="3" t="s">
        <v>708</v>
      </c>
      <c r="F2809" s="3" t="s">
        <v>711</v>
      </c>
      <c r="G2809" s="50">
        <v>3</v>
      </c>
      <c r="H2809" s="3" t="s">
        <v>688</v>
      </c>
      <c r="I2809" s="3" t="s">
        <v>7</v>
      </c>
      <c r="J2809" s="33">
        <v>90</v>
      </c>
      <c r="K2809" s="3" t="s">
        <v>668</v>
      </c>
      <c r="L2809" s="34">
        <v>45338</v>
      </c>
      <c r="M2809" s="3" t="s">
        <v>209</v>
      </c>
      <c r="N2809" s="3" t="s">
        <v>661</v>
      </c>
      <c r="O2809" s="35">
        <v>0</v>
      </c>
      <c r="P2809" s="3" t="s">
        <v>665</v>
      </c>
      <c r="Q2809" s="3" t="s">
        <v>8</v>
      </c>
      <c r="R2809" s="3" t="s">
        <v>1343</v>
      </c>
      <c r="T2809" s="3" t="str">
        <f t="shared" si="100"/>
        <v>MUJER</v>
      </c>
      <c r="U2809" s="48"/>
      <c r="V2809" s="3" t="s">
        <v>1599</v>
      </c>
      <c r="AA2809" s="3" t="str">
        <f t="shared" si="99"/>
        <v>MUJERMUJERINICIO LABORALCASUALBLUSABASICO MODA</v>
      </c>
    </row>
    <row r="2810" spans="1:27">
      <c r="A2810" s="3" t="s">
        <v>1009</v>
      </c>
      <c r="B2810" s="3" t="s">
        <v>10</v>
      </c>
      <c r="C2810" s="3" t="s">
        <v>685</v>
      </c>
      <c r="D2810" s="3" t="s">
        <v>707</v>
      </c>
      <c r="E2810" s="3" t="s">
        <v>708</v>
      </c>
      <c r="F2810" s="3" t="s">
        <v>711</v>
      </c>
      <c r="G2810" s="50">
        <v>3</v>
      </c>
      <c r="H2810" s="3" t="s">
        <v>687</v>
      </c>
      <c r="I2810" s="3" t="s">
        <v>7</v>
      </c>
      <c r="J2810" s="33">
        <v>89</v>
      </c>
      <c r="K2810" s="3" t="s">
        <v>668</v>
      </c>
      <c r="L2810" s="34">
        <v>45338</v>
      </c>
      <c r="M2810" s="3" t="s">
        <v>209</v>
      </c>
      <c r="N2810" s="3" t="s">
        <v>661</v>
      </c>
      <c r="O2810" s="35">
        <v>0</v>
      </c>
      <c r="P2810" s="3" t="s">
        <v>665</v>
      </c>
      <c r="Q2810" s="3" t="s">
        <v>8</v>
      </c>
      <c r="R2810" s="3" t="s">
        <v>1343</v>
      </c>
      <c r="T2810" s="3" t="str">
        <f t="shared" si="100"/>
        <v>MUJER</v>
      </c>
      <c r="U2810" s="48"/>
      <c r="V2810" s="3" t="s">
        <v>1599</v>
      </c>
      <c r="AA2810" s="3" t="str">
        <f t="shared" si="99"/>
        <v>MUJERMUJERINICIO LABORALCASUALBLUSABASICO MODA</v>
      </c>
    </row>
    <row r="2811" spans="1:27">
      <c r="A2811" s="3" t="s">
        <v>1009</v>
      </c>
      <c r="B2811" s="3" t="s">
        <v>10</v>
      </c>
      <c r="C2811" s="3" t="s">
        <v>685</v>
      </c>
      <c r="D2811" s="3" t="s">
        <v>707</v>
      </c>
      <c r="E2811" s="3" t="s">
        <v>708</v>
      </c>
      <c r="F2811" s="3" t="s">
        <v>711</v>
      </c>
      <c r="G2811" s="50">
        <v>3</v>
      </c>
      <c r="H2811" s="3" t="s">
        <v>690</v>
      </c>
      <c r="I2811" s="3" t="s">
        <v>7</v>
      </c>
      <c r="J2811" s="33">
        <v>62</v>
      </c>
      <c r="K2811" s="3" t="s">
        <v>668</v>
      </c>
      <c r="L2811" s="34">
        <v>45338</v>
      </c>
      <c r="M2811" s="3" t="s">
        <v>209</v>
      </c>
      <c r="N2811" s="3" t="s">
        <v>661</v>
      </c>
      <c r="O2811" s="35">
        <v>0</v>
      </c>
      <c r="P2811" s="3" t="s">
        <v>665</v>
      </c>
      <c r="Q2811" s="3" t="s">
        <v>8</v>
      </c>
      <c r="R2811" s="3" t="s">
        <v>1343</v>
      </c>
      <c r="T2811" s="3" t="str">
        <f t="shared" si="100"/>
        <v>MUJER</v>
      </c>
      <c r="U2811" s="48"/>
      <c r="V2811" s="3" t="s">
        <v>1599</v>
      </c>
      <c r="W2811" s="3">
        <v>61</v>
      </c>
      <c r="X2811" s="3" t="s">
        <v>1605</v>
      </c>
      <c r="AA2811" s="3" t="str">
        <f t="shared" si="99"/>
        <v>MUJERMUJERINICIO LABORALCASUALBLUSABASICO MODA</v>
      </c>
    </row>
    <row r="2812" spans="1:27">
      <c r="A2812" s="3" t="s">
        <v>1026</v>
      </c>
      <c r="B2812" s="3" t="s">
        <v>10</v>
      </c>
      <c r="C2812" s="3" t="s">
        <v>685</v>
      </c>
      <c r="D2812" s="3" t="s">
        <v>707</v>
      </c>
      <c r="E2812" s="3" t="s">
        <v>708</v>
      </c>
      <c r="F2812" s="3" t="s">
        <v>711</v>
      </c>
      <c r="G2812" s="50">
        <v>1</v>
      </c>
      <c r="H2812" s="3" t="s">
        <v>689</v>
      </c>
      <c r="I2812" s="3" t="s">
        <v>7</v>
      </c>
      <c r="J2812" s="33">
        <v>58</v>
      </c>
      <c r="K2812" s="3" t="s">
        <v>668</v>
      </c>
      <c r="L2812" s="34">
        <v>45338</v>
      </c>
      <c r="M2812" s="3" t="s">
        <v>209</v>
      </c>
      <c r="N2812" s="3" t="s">
        <v>661</v>
      </c>
      <c r="O2812" s="35">
        <v>0</v>
      </c>
      <c r="P2812" s="3" t="s">
        <v>665</v>
      </c>
      <c r="Q2812" s="3" t="s">
        <v>8</v>
      </c>
      <c r="R2812" s="3" t="s">
        <v>1343</v>
      </c>
      <c r="T2812" s="3" t="str">
        <f t="shared" si="100"/>
        <v>MUJER</v>
      </c>
      <c r="U2812" s="48"/>
      <c r="V2812" s="3" t="s">
        <v>1599</v>
      </c>
      <c r="W2812" s="3">
        <v>46</v>
      </c>
      <c r="X2812" s="3" t="s">
        <v>1605</v>
      </c>
      <c r="AA2812" s="3" t="str">
        <f t="shared" si="99"/>
        <v>MUJERMUJERINICIO LABORALCASUALBLUSABASICO MODA</v>
      </c>
    </row>
    <row r="2813" spans="1:27">
      <c r="A2813" s="3" t="s">
        <v>1026</v>
      </c>
      <c r="B2813" s="3" t="s">
        <v>10</v>
      </c>
      <c r="C2813" s="3" t="s">
        <v>685</v>
      </c>
      <c r="D2813" s="3" t="s">
        <v>707</v>
      </c>
      <c r="E2813" s="3" t="s">
        <v>708</v>
      </c>
      <c r="F2813" s="3" t="s">
        <v>711</v>
      </c>
      <c r="G2813" s="50">
        <v>1</v>
      </c>
      <c r="H2813" s="3" t="s">
        <v>688</v>
      </c>
      <c r="I2813" s="3" t="s">
        <v>7</v>
      </c>
      <c r="J2813" s="33">
        <v>90</v>
      </c>
      <c r="K2813" s="3" t="s">
        <v>668</v>
      </c>
      <c r="L2813" s="34">
        <v>45338</v>
      </c>
      <c r="M2813" s="3" t="s">
        <v>209</v>
      </c>
      <c r="N2813" s="3" t="s">
        <v>661</v>
      </c>
      <c r="O2813" s="35">
        <v>0</v>
      </c>
      <c r="P2813" s="3" t="s">
        <v>665</v>
      </c>
      <c r="Q2813" s="3" t="s">
        <v>8</v>
      </c>
      <c r="R2813" s="3" t="s">
        <v>1343</v>
      </c>
      <c r="T2813" s="3" t="str">
        <f t="shared" si="100"/>
        <v>MUJER</v>
      </c>
      <c r="U2813" s="48"/>
      <c r="V2813" s="3" t="s">
        <v>1599</v>
      </c>
      <c r="W2813" s="3">
        <v>43</v>
      </c>
      <c r="X2813" s="3" t="s">
        <v>1605</v>
      </c>
      <c r="AA2813" s="3" t="str">
        <f t="shared" si="99"/>
        <v>MUJERMUJERINICIO LABORALCASUALBLUSABASICO MODA</v>
      </c>
    </row>
    <row r="2814" spans="1:27">
      <c r="A2814" s="3" t="s">
        <v>1026</v>
      </c>
      <c r="B2814" s="3" t="s">
        <v>10</v>
      </c>
      <c r="C2814" s="3" t="s">
        <v>685</v>
      </c>
      <c r="D2814" s="3" t="s">
        <v>707</v>
      </c>
      <c r="E2814" s="3" t="s">
        <v>708</v>
      </c>
      <c r="F2814" s="3" t="s">
        <v>711</v>
      </c>
      <c r="G2814" s="50">
        <v>1</v>
      </c>
      <c r="H2814" s="3" t="s">
        <v>687</v>
      </c>
      <c r="I2814" s="3" t="s">
        <v>7</v>
      </c>
      <c r="J2814" s="33">
        <v>89</v>
      </c>
      <c r="K2814" s="3" t="s">
        <v>668</v>
      </c>
      <c r="L2814" s="34">
        <v>45338</v>
      </c>
      <c r="M2814" s="3" t="s">
        <v>209</v>
      </c>
      <c r="N2814" s="3" t="s">
        <v>661</v>
      </c>
      <c r="O2814" s="35">
        <v>0</v>
      </c>
      <c r="P2814" s="3" t="s">
        <v>665</v>
      </c>
      <c r="Q2814" s="3" t="s">
        <v>8</v>
      </c>
      <c r="R2814" s="3" t="s">
        <v>1343</v>
      </c>
      <c r="T2814" s="3" t="str">
        <f t="shared" si="100"/>
        <v>MUJER</v>
      </c>
      <c r="U2814" s="48"/>
      <c r="V2814" s="3" t="s">
        <v>1599</v>
      </c>
      <c r="W2814" s="3">
        <v>74</v>
      </c>
      <c r="X2814" s="3" t="s">
        <v>1605</v>
      </c>
      <c r="AA2814" s="3" t="str">
        <f t="shared" si="99"/>
        <v>MUJERMUJERINICIO LABORALCASUALBLUSABASICO MODA</v>
      </c>
    </row>
    <row r="2815" spans="1:27">
      <c r="A2815" s="3" t="s">
        <v>1026</v>
      </c>
      <c r="B2815" s="3" t="s">
        <v>10</v>
      </c>
      <c r="C2815" s="3" t="s">
        <v>685</v>
      </c>
      <c r="D2815" s="3" t="s">
        <v>707</v>
      </c>
      <c r="E2815" s="3" t="s">
        <v>708</v>
      </c>
      <c r="F2815" s="3" t="s">
        <v>711</v>
      </c>
      <c r="G2815" s="50">
        <v>1</v>
      </c>
      <c r="H2815" s="3" t="s">
        <v>690</v>
      </c>
      <c r="I2815" s="3" t="s">
        <v>7</v>
      </c>
      <c r="J2815" s="33">
        <v>62</v>
      </c>
      <c r="K2815" s="3" t="s">
        <v>668</v>
      </c>
      <c r="L2815" s="34">
        <v>45338</v>
      </c>
      <c r="M2815" s="3" t="s">
        <v>209</v>
      </c>
      <c r="N2815" s="3" t="s">
        <v>661</v>
      </c>
      <c r="O2815" s="35">
        <v>0</v>
      </c>
      <c r="P2815" s="3" t="s">
        <v>665</v>
      </c>
      <c r="Q2815" s="3" t="s">
        <v>8</v>
      </c>
      <c r="R2815" s="3" t="s">
        <v>1343</v>
      </c>
      <c r="T2815" s="3" t="str">
        <f t="shared" si="100"/>
        <v>MUJER</v>
      </c>
      <c r="U2815" s="48"/>
      <c r="V2815" s="3" t="s">
        <v>1599</v>
      </c>
      <c r="X2815" s="3" t="s">
        <v>1605</v>
      </c>
      <c r="AA2815" s="3" t="str">
        <f t="shared" ref="AA2815:AA2826" si="101">+CONCATENATE(T2815,B2815,C2815,D2815,E2815,F2815)</f>
        <v>MUJERMUJERINICIO LABORALCASUALBLUSABASICO MODA</v>
      </c>
    </row>
    <row r="2816" spans="1:27">
      <c r="A2816" s="3" t="s">
        <v>1027</v>
      </c>
      <c r="B2816" s="3" t="s">
        <v>10</v>
      </c>
      <c r="C2816" s="3" t="s">
        <v>685</v>
      </c>
      <c r="D2816" s="3" t="s">
        <v>707</v>
      </c>
      <c r="E2816" s="3" t="s">
        <v>708</v>
      </c>
      <c r="F2816" s="3" t="s">
        <v>711</v>
      </c>
      <c r="G2816" s="50">
        <v>1</v>
      </c>
      <c r="H2816" s="3" t="s">
        <v>689</v>
      </c>
      <c r="I2816" s="3" t="s">
        <v>7</v>
      </c>
      <c r="J2816" s="33">
        <v>58</v>
      </c>
      <c r="K2816" s="3" t="s">
        <v>668</v>
      </c>
      <c r="L2816" s="34">
        <v>45338</v>
      </c>
      <c r="M2816" s="3" t="s">
        <v>209</v>
      </c>
      <c r="N2816" s="3" t="s">
        <v>661</v>
      </c>
      <c r="O2816" s="35">
        <v>0</v>
      </c>
      <c r="P2816" s="3" t="s">
        <v>665</v>
      </c>
      <c r="Q2816" s="3" t="s">
        <v>8</v>
      </c>
      <c r="R2816" s="3" t="s">
        <v>1343</v>
      </c>
      <c r="T2816" s="3" t="str">
        <f t="shared" si="100"/>
        <v>MUJER</v>
      </c>
      <c r="U2816" s="48"/>
      <c r="V2816" s="3" t="s">
        <v>1599</v>
      </c>
      <c r="X2816" s="3" t="s">
        <v>1605</v>
      </c>
      <c r="AA2816" s="3" t="str">
        <f t="shared" si="101"/>
        <v>MUJERMUJERINICIO LABORALCASUALBLUSABASICO MODA</v>
      </c>
    </row>
    <row r="2817" spans="1:27">
      <c r="A2817" s="3" t="s">
        <v>1027</v>
      </c>
      <c r="B2817" s="3" t="s">
        <v>10</v>
      </c>
      <c r="C2817" s="3" t="s">
        <v>685</v>
      </c>
      <c r="D2817" s="3" t="s">
        <v>707</v>
      </c>
      <c r="E2817" s="3" t="s">
        <v>708</v>
      </c>
      <c r="F2817" s="3" t="s">
        <v>711</v>
      </c>
      <c r="G2817" s="50">
        <v>1</v>
      </c>
      <c r="H2817" s="3" t="s">
        <v>688</v>
      </c>
      <c r="I2817" s="3" t="s">
        <v>7</v>
      </c>
      <c r="J2817" s="33">
        <v>90</v>
      </c>
      <c r="K2817" s="3" t="s">
        <v>668</v>
      </c>
      <c r="L2817" s="34">
        <v>45338</v>
      </c>
      <c r="M2817" s="3" t="s">
        <v>209</v>
      </c>
      <c r="N2817" s="3" t="s">
        <v>661</v>
      </c>
      <c r="O2817" s="35">
        <v>0</v>
      </c>
      <c r="P2817" s="3" t="s">
        <v>665</v>
      </c>
      <c r="Q2817" s="3" t="s">
        <v>8</v>
      </c>
      <c r="R2817" s="3" t="s">
        <v>1343</v>
      </c>
      <c r="T2817" s="3" t="str">
        <f t="shared" si="100"/>
        <v>MUJER</v>
      </c>
      <c r="U2817" s="48"/>
      <c r="V2817" s="3" t="s">
        <v>1599</v>
      </c>
      <c r="X2817" s="3" t="s">
        <v>1605</v>
      </c>
      <c r="AA2817" s="3" t="str">
        <f t="shared" si="101"/>
        <v>MUJERMUJERINICIO LABORALCASUALBLUSABASICO MODA</v>
      </c>
    </row>
    <row r="2818" spans="1:27">
      <c r="A2818" s="3" t="s">
        <v>1027</v>
      </c>
      <c r="B2818" s="3" t="s">
        <v>10</v>
      </c>
      <c r="C2818" s="3" t="s">
        <v>685</v>
      </c>
      <c r="D2818" s="3" t="s">
        <v>707</v>
      </c>
      <c r="E2818" s="3" t="s">
        <v>708</v>
      </c>
      <c r="F2818" s="3" t="s">
        <v>711</v>
      </c>
      <c r="G2818" s="50">
        <v>1</v>
      </c>
      <c r="H2818" s="3" t="s">
        <v>687</v>
      </c>
      <c r="I2818" s="3" t="s">
        <v>7</v>
      </c>
      <c r="J2818" s="33">
        <v>89</v>
      </c>
      <c r="K2818" s="3" t="s">
        <v>668</v>
      </c>
      <c r="L2818" s="34">
        <v>45338</v>
      </c>
      <c r="M2818" s="3" t="s">
        <v>209</v>
      </c>
      <c r="N2818" s="3" t="s">
        <v>661</v>
      </c>
      <c r="O2818" s="35">
        <v>0</v>
      </c>
      <c r="P2818" s="3" t="s">
        <v>665</v>
      </c>
      <c r="Q2818" s="3" t="s">
        <v>8</v>
      </c>
      <c r="R2818" s="3" t="s">
        <v>1343</v>
      </c>
      <c r="T2818" s="3" t="str">
        <f t="shared" si="100"/>
        <v>MUJER</v>
      </c>
      <c r="U2818" s="48"/>
      <c r="V2818" s="3" t="s">
        <v>1599</v>
      </c>
      <c r="X2818" s="3" t="s">
        <v>1605</v>
      </c>
      <c r="AA2818" s="3" t="str">
        <f t="shared" si="101"/>
        <v>MUJERMUJERINICIO LABORALCASUALBLUSABASICO MODA</v>
      </c>
    </row>
    <row r="2819" spans="1:27">
      <c r="A2819" s="3" t="s">
        <v>1027</v>
      </c>
      <c r="B2819" s="3" t="s">
        <v>10</v>
      </c>
      <c r="C2819" s="3" t="s">
        <v>685</v>
      </c>
      <c r="D2819" s="3" t="s">
        <v>707</v>
      </c>
      <c r="E2819" s="3" t="s">
        <v>708</v>
      </c>
      <c r="F2819" s="3" t="s">
        <v>711</v>
      </c>
      <c r="G2819" s="50">
        <v>1</v>
      </c>
      <c r="H2819" s="3" t="s">
        <v>690</v>
      </c>
      <c r="I2819" s="3" t="s">
        <v>7</v>
      </c>
      <c r="J2819" s="33">
        <v>62</v>
      </c>
      <c r="K2819" s="3" t="s">
        <v>668</v>
      </c>
      <c r="L2819" s="34">
        <v>45338</v>
      </c>
      <c r="M2819" s="3" t="s">
        <v>209</v>
      </c>
      <c r="N2819" s="3" t="s">
        <v>661</v>
      </c>
      <c r="O2819" s="35">
        <v>0</v>
      </c>
      <c r="P2819" s="3" t="s">
        <v>665</v>
      </c>
      <c r="Q2819" s="3" t="s">
        <v>8</v>
      </c>
      <c r="R2819" s="3" t="s">
        <v>1343</v>
      </c>
      <c r="T2819" s="3" t="str">
        <f t="shared" si="100"/>
        <v>MUJER</v>
      </c>
      <c r="U2819" s="48"/>
      <c r="V2819" s="3" t="s">
        <v>1599</v>
      </c>
      <c r="X2819" s="3" t="s">
        <v>1605</v>
      </c>
      <c r="AA2819" s="3" t="str">
        <f t="shared" si="101"/>
        <v>MUJERMUJERINICIO LABORALCASUALBLUSABASICO MODA</v>
      </c>
    </row>
    <row r="2820" spans="1:27">
      <c r="A2820" s="3" t="s">
        <v>1039</v>
      </c>
      <c r="B2820" s="3" t="s">
        <v>10</v>
      </c>
      <c r="C2820" s="3" t="s">
        <v>685</v>
      </c>
      <c r="D2820" s="3" t="s">
        <v>707</v>
      </c>
      <c r="E2820" s="3" t="s">
        <v>708</v>
      </c>
      <c r="F2820" s="3" t="s">
        <v>702</v>
      </c>
      <c r="G2820" s="50">
        <v>1</v>
      </c>
      <c r="H2820" s="3" t="s">
        <v>689</v>
      </c>
      <c r="I2820" s="3" t="s">
        <v>7</v>
      </c>
      <c r="J2820" s="33">
        <v>60</v>
      </c>
      <c r="K2820" s="3" t="s">
        <v>668</v>
      </c>
      <c r="L2820" s="34">
        <v>45338</v>
      </c>
      <c r="M2820" s="3" t="s">
        <v>209</v>
      </c>
      <c r="N2820" s="3" t="s">
        <v>661</v>
      </c>
      <c r="O2820" s="35">
        <v>0</v>
      </c>
      <c r="P2820" s="3" t="s">
        <v>665</v>
      </c>
      <c r="Q2820" s="3" t="s">
        <v>8</v>
      </c>
      <c r="R2820" s="3" t="s">
        <v>1389</v>
      </c>
      <c r="T2820" s="3" t="str">
        <f t="shared" si="100"/>
        <v>MUJER</v>
      </c>
      <c r="U2820" s="48"/>
      <c r="V2820" s="3" t="s">
        <v>1599</v>
      </c>
      <c r="X2820" s="3" t="s">
        <v>1605</v>
      </c>
      <c r="AA2820" s="3" t="str">
        <f t="shared" si="101"/>
        <v>MUJERMUJERINICIO LABORALCASUALBLUSAMODA</v>
      </c>
    </row>
    <row r="2821" spans="1:27">
      <c r="A2821" s="3" t="s">
        <v>1039</v>
      </c>
      <c r="B2821" s="3" t="s">
        <v>10</v>
      </c>
      <c r="C2821" s="3" t="s">
        <v>685</v>
      </c>
      <c r="D2821" s="3" t="s">
        <v>707</v>
      </c>
      <c r="E2821" s="3" t="s">
        <v>708</v>
      </c>
      <c r="F2821" s="3" t="s">
        <v>702</v>
      </c>
      <c r="G2821" s="50">
        <v>1</v>
      </c>
      <c r="H2821" s="3" t="s">
        <v>688</v>
      </c>
      <c r="I2821" s="3" t="s">
        <v>7</v>
      </c>
      <c r="J2821" s="33">
        <v>93</v>
      </c>
      <c r="K2821" s="3" t="s">
        <v>668</v>
      </c>
      <c r="L2821" s="34">
        <v>45338</v>
      </c>
      <c r="M2821" s="3" t="s">
        <v>209</v>
      </c>
      <c r="N2821" s="3" t="s">
        <v>661</v>
      </c>
      <c r="O2821" s="35">
        <v>0</v>
      </c>
      <c r="P2821" s="3" t="s">
        <v>665</v>
      </c>
      <c r="Q2821" s="3" t="s">
        <v>8</v>
      </c>
      <c r="R2821" s="3" t="s">
        <v>1389</v>
      </c>
      <c r="T2821" s="3" t="str">
        <f t="shared" si="100"/>
        <v>MUJER</v>
      </c>
      <c r="U2821" s="48"/>
      <c r="V2821" s="3" t="s">
        <v>1599</v>
      </c>
      <c r="X2821" s="3" t="s">
        <v>1605</v>
      </c>
      <c r="AA2821" s="3" t="str">
        <f t="shared" si="101"/>
        <v>MUJERMUJERINICIO LABORALCASUALBLUSAMODA</v>
      </c>
    </row>
    <row r="2822" spans="1:27">
      <c r="A2822" s="3" t="s">
        <v>1039</v>
      </c>
      <c r="B2822" s="3" t="s">
        <v>10</v>
      </c>
      <c r="C2822" s="3" t="s">
        <v>685</v>
      </c>
      <c r="D2822" s="3" t="s">
        <v>707</v>
      </c>
      <c r="E2822" s="3" t="s">
        <v>708</v>
      </c>
      <c r="F2822" s="3" t="s">
        <v>702</v>
      </c>
      <c r="G2822" s="50">
        <v>1</v>
      </c>
      <c r="H2822" s="3" t="s">
        <v>687</v>
      </c>
      <c r="I2822" s="3" t="s">
        <v>7</v>
      </c>
      <c r="J2822" s="33">
        <v>89</v>
      </c>
      <c r="K2822" s="3" t="s">
        <v>668</v>
      </c>
      <c r="L2822" s="34">
        <v>45338</v>
      </c>
      <c r="M2822" s="3" t="s">
        <v>209</v>
      </c>
      <c r="N2822" s="3" t="s">
        <v>661</v>
      </c>
      <c r="O2822" s="35">
        <v>0</v>
      </c>
      <c r="P2822" s="3" t="s">
        <v>665</v>
      </c>
      <c r="Q2822" s="3" t="s">
        <v>8</v>
      </c>
      <c r="R2822" s="3" t="s">
        <v>1389</v>
      </c>
      <c r="T2822" s="3" t="str">
        <f t="shared" si="100"/>
        <v>MUJER</v>
      </c>
      <c r="U2822" s="48"/>
      <c r="V2822" s="3" t="s">
        <v>1599</v>
      </c>
      <c r="X2822" s="3" t="s">
        <v>1605</v>
      </c>
      <c r="AA2822" s="3" t="str">
        <f t="shared" si="101"/>
        <v>MUJERMUJERINICIO LABORALCASUALBLUSAMODA</v>
      </c>
    </row>
    <row r="2823" spans="1:27">
      <c r="A2823" s="3" t="s">
        <v>1039</v>
      </c>
      <c r="B2823" s="3" t="s">
        <v>10</v>
      </c>
      <c r="C2823" s="3" t="s">
        <v>685</v>
      </c>
      <c r="D2823" s="3" t="s">
        <v>707</v>
      </c>
      <c r="E2823" s="3" t="s">
        <v>708</v>
      </c>
      <c r="F2823" s="3" t="s">
        <v>702</v>
      </c>
      <c r="G2823" s="50">
        <v>1</v>
      </c>
      <c r="H2823" s="3" t="s">
        <v>690</v>
      </c>
      <c r="I2823" s="3" t="s">
        <v>7</v>
      </c>
      <c r="J2823" s="33">
        <v>55</v>
      </c>
      <c r="K2823" s="3" t="s">
        <v>668</v>
      </c>
      <c r="L2823" s="34">
        <v>45338</v>
      </c>
      <c r="M2823" s="3" t="s">
        <v>209</v>
      </c>
      <c r="N2823" s="3" t="s">
        <v>661</v>
      </c>
      <c r="O2823" s="35">
        <v>0</v>
      </c>
      <c r="P2823" s="3" t="s">
        <v>665</v>
      </c>
      <c r="Q2823" s="3" t="s">
        <v>8</v>
      </c>
      <c r="R2823" s="3" t="s">
        <v>1389</v>
      </c>
      <c r="T2823" s="3" t="str">
        <f t="shared" si="100"/>
        <v>MUJER</v>
      </c>
      <c r="U2823" s="48"/>
      <c r="V2823" s="3" t="s">
        <v>1599</v>
      </c>
      <c r="X2823" s="3" t="s">
        <v>1605</v>
      </c>
      <c r="AA2823" s="3" t="str">
        <f t="shared" si="101"/>
        <v>MUJERMUJERINICIO LABORALCASUALBLUSAMODA</v>
      </c>
    </row>
    <row r="2824" spans="1:27">
      <c r="A2824" s="3" t="s">
        <v>1040</v>
      </c>
      <c r="B2824" s="3" t="s">
        <v>10</v>
      </c>
      <c r="C2824" s="3" t="s">
        <v>685</v>
      </c>
      <c r="D2824" s="3" t="s">
        <v>707</v>
      </c>
      <c r="E2824" s="3" t="s">
        <v>708</v>
      </c>
      <c r="F2824" s="3" t="s">
        <v>702</v>
      </c>
      <c r="G2824" s="50">
        <v>1</v>
      </c>
      <c r="H2824" s="3" t="s">
        <v>689</v>
      </c>
      <c r="I2824" s="3" t="s">
        <v>7</v>
      </c>
      <c r="J2824" s="33">
        <v>60</v>
      </c>
      <c r="K2824" s="3" t="s">
        <v>668</v>
      </c>
      <c r="L2824" s="34">
        <v>45338</v>
      </c>
      <c r="M2824" s="3" t="s">
        <v>209</v>
      </c>
      <c r="N2824" s="3" t="s">
        <v>661</v>
      </c>
      <c r="O2824" s="35">
        <v>0</v>
      </c>
      <c r="P2824" s="3" t="s">
        <v>665</v>
      </c>
      <c r="Q2824" s="3" t="s">
        <v>8</v>
      </c>
      <c r="R2824" s="3" t="s">
        <v>1389</v>
      </c>
      <c r="T2824" s="3" t="str">
        <f t="shared" si="100"/>
        <v>MUJER</v>
      </c>
      <c r="U2824" s="48"/>
      <c r="V2824" s="3" t="s">
        <v>1599</v>
      </c>
      <c r="X2824" s="3" t="s">
        <v>1605</v>
      </c>
      <c r="AA2824" s="3" t="str">
        <f t="shared" si="101"/>
        <v>MUJERMUJERINICIO LABORALCASUALBLUSAMODA</v>
      </c>
    </row>
    <row r="2825" spans="1:27">
      <c r="A2825" s="3" t="s">
        <v>1040</v>
      </c>
      <c r="B2825" s="3" t="s">
        <v>10</v>
      </c>
      <c r="C2825" s="3" t="s">
        <v>685</v>
      </c>
      <c r="D2825" s="3" t="s">
        <v>707</v>
      </c>
      <c r="E2825" s="3" t="s">
        <v>708</v>
      </c>
      <c r="F2825" s="3" t="s">
        <v>702</v>
      </c>
      <c r="G2825" s="50">
        <v>1</v>
      </c>
      <c r="H2825" s="3" t="s">
        <v>688</v>
      </c>
      <c r="I2825" s="3" t="s">
        <v>7</v>
      </c>
      <c r="J2825" s="33">
        <v>93</v>
      </c>
      <c r="K2825" s="3" t="s">
        <v>668</v>
      </c>
      <c r="L2825" s="34">
        <v>45338</v>
      </c>
      <c r="M2825" s="3" t="s">
        <v>209</v>
      </c>
      <c r="N2825" s="3" t="s">
        <v>661</v>
      </c>
      <c r="O2825" s="35">
        <v>0</v>
      </c>
      <c r="P2825" s="3" t="s">
        <v>665</v>
      </c>
      <c r="Q2825" s="3" t="s">
        <v>8</v>
      </c>
      <c r="R2825" s="3" t="s">
        <v>1389</v>
      </c>
      <c r="T2825" s="3" t="str">
        <f t="shared" si="100"/>
        <v>MUJER</v>
      </c>
      <c r="U2825" s="48"/>
      <c r="V2825" s="3" t="s">
        <v>1599</v>
      </c>
      <c r="X2825" s="3" t="s">
        <v>1605</v>
      </c>
      <c r="AA2825" s="3" t="str">
        <f t="shared" si="101"/>
        <v>MUJERMUJERINICIO LABORALCASUALBLUSAMODA</v>
      </c>
    </row>
    <row r="2826" spans="1:27">
      <c r="A2826" s="3" t="s">
        <v>1040</v>
      </c>
      <c r="B2826" s="3" t="s">
        <v>10</v>
      </c>
      <c r="C2826" s="3" t="s">
        <v>685</v>
      </c>
      <c r="D2826" s="3" t="s">
        <v>707</v>
      </c>
      <c r="E2826" s="3" t="s">
        <v>708</v>
      </c>
      <c r="F2826" s="3" t="s">
        <v>702</v>
      </c>
      <c r="G2826" s="50">
        <v>1</v>
      </c>
      <c r="H2826" s="3" t="s">
        <v>687</v>
      </c>
      <c r="I2826" s="3" t="s">
        <v>7</v>
      </c>
      <c r="J2826" s="33">
        <v>89</v>
      </c>
      <c r="K2826" s="3" t="s">
        <v>668</v>
      </c>
      <c r="L2826" s="34">
        <v>45338</v>
      </c>
      <c r="M2826" s="3" t="s">
        <v>209</v>
      </c>
      <c r="N2826" s="3" t="s">
        <v>661</v>
      </c>
      <c r="O2826" s="35">
        <v>0</v>
      </c>
      <c r="P2826" s="3" t="s">
        <v>665</v>
      </c>
      <c r="Q2826" s="3" t="s">
        <v>8</v>
      </c>
      <c r="R2826" s="3" t="s">
        <v>1389</v>
      </c>
      <c r="T2826" s="3" t="str">
        <f t="shared" si="100"/>
        <v>MUJER</v>
      </c>
      <c r="U2826" s="48"/>
      <c r="V2826" s="3" t="s">
        <v>1599</v>
      </c>
      <c r="X2826" s="3" t="s">
        <v>1605</v>
      </c>
      <c r="AA2826" s="3" t="str">
        <f t="shared" si="101"/>
        <v>MUJERMUJERINICIO LABORALCASUALBLUSAMODA</v>
      </c>
    </row>
    <row r="2827" spans="1:27">
      <c r="A2827" s="3" t="s">
        <v>1040</v>
      </c>
      <c r="B2827" s="3" t="s">
        <v>10</v>
      </c>
      <c r="C2827" s="3" t="s">
        <v>685</v>
      </c>
      <c r="D2827" s="3" t="s">
        <v>707</v>
      </c>
      <c r="E2827" s="3" t="s">
        <v>708</v>
      </c>
      <c r="F2827" s="3" t="s">
        <v>702</v>
      </c>
      <c r="G2827" s="50">
        <v>1</v>
      </c>
      <c r="H2827" s="3" t="s">
        <v>690</v>
      </c>
      <c r="I2827" s="3" t="s">
        <v>7</v>
      </c>
      <c r="J2827" s="33">
        <v>55</v>
      </c>
      <c r="K2827" s="3" t="s">
        <v>668</v>
      </c>
      <c r="L2827" s="34">
        <v>45338</v>
      </c>
      <c r="M2827" s="3" t="s">
        <v>209</v>
      </c>
      <c r="N2827" s="3" t="s">
        <v>661</v>
      </c>
      <c r="O2827" s="35">
        <v>0</v>
      </c>
      <c r="P2827" s="3" t="s">
        <v>665</v>
      </c>
      <c r="Q2827" s="3" t="s">
        <v>8</v>
      </c>
      <c r="R2827" s="3" t="s">
        <v>1389</v>
      </c>
      <c r="T2827" s="3" t="str">
        <f t="shared" si="100"/>
        <v>MUJER</v>
      </c>
      <c r="U2827" s="48"/>
      <c r="V2827" s="3" t="s">
        <v>1599</v>
      </c>
      <c r="AA2827" s="3" t="str">
        <f t="shared" ref="AA2827:AA2851" si="102">+CONCATENATE(T2827,B2827,C2827,D2827,E2827,F2827)</f>
        <v>MUJERMUJERINICIO LABORALCASUALBLUSAMODA</v>
      </c>
    </row>
    <row r="2828" spans="1:27">
      <c r="A2828" s="3" t="s">
        <v>1047</v>
      </c>
      <c r="B2828" s="3" t="s">
        <v>10</v>
      </c>
      <c r="C2828" s="3" t="s">
        <v>685</v>
      </c>
      <c r="D2828" s="3" t="s">
        <v>707</v>
      </c>
      <c r="E2828" s="3" t="s">
        <v>829</v>
      </c>
      <c r="F2828" s="3" t="s">
        <v>711</v>
      </c>
      <c r="G2828" s="50">
        <v>1</v>
      </c>
      <c r="H2828" s="3" t="s">
        <v>689</v>
      </c>
      <c r="I2828" s="3" t="s">
        <v>7</v>
      </c>
      <c r="J2828" s="33">
        <v>50</v>
      </c>
      <c r="K2828" s="3" t="s">
        <v>668</v>
      </c>
      <c r="L2828" s="34">
        <v>45335</v>
      </c>
      <c r="M2828" s="3" t="s">
        <v>209</v>
      </c>
      <c r="N2828" s="3" t="s">
        <v>661</v>
      </c>
      <c r="O2828" s="35">
        <v>0</v>
      </c>
      <c r="P2828" s="3" t="s">
        <v>665</v>
      </c>
      <c r="Q2828" s="3" t="s">
        <v>8</v>
      </c>
      <c r="R2828" s="3" t="s">
        <v>1490</v>
      </c>
      <c r="T2828" s="3" t="str">
        <f t="shared" si="100"/>
        <v>MUJER</v>
      </c>
      <c r="U2828" s="48"/>
      <c r="V2828" s="3" t="s">
        <v>1599</v>
      </c>
      <c r="AA2828" s="3" t="str">
        <f t="shared" si="102"/>
        <v>MUJERMUJERINICIO LABORALCASUALCHALECOBASICO MODA</v>
      </c>
    </row>
    <row r="2829" spans="1:27">
      <c r="A2829" s="3" t="s">
        <v>1047</v>
      </c>
      <c r="B2829" s="3" t="s">
        <v>10</v>
      </c>
      <c r="C2829" s="3" t="s">
        <v>685</v>
      </c>
      <c r="D2829" s="3" t="s">
        <v>707</v>
      </c>
      <c r="E2829" s="3" t="s">
        <v>829</v>
      </c>
      <c r="F2829" s="3" t="s">
        <v>711</v>
      </c>
      <c r="G2829" s="50">
        <v>1</v>
      </c>
      <c r="H2829" s="3" t="s">
        <v>688</v>
      </c>
      <c r="I2829" s="3" t="s">
        <v>7</v>
      </c>
      <c r="J2829" s="33">
        <v>80</v>
      </c>
      <c r="K2829" s="3" t="s">
        <v>668</v>
      </c>
      <c r="L2829" s="34">
        <v>45335</v>
      </c>
      <c r="M2829" s="3" t="s">
        <v>209</v>
      </c>
      <c r="N2829" s="3" t="s">
        <v>661</v>
      </c>
      <c r="O2829" s="35">
        <v>0</v>
      </c>
      <c r="P2829" s="3" t="s">
        <v>665</v>
      </c>
      <c r="Q2829" s="3" t="s">
        <v>8</v>
      </c>
      <c r="R2829" s="3" t="s">
        <v>1490</v>
      </c>
      <c r="T2829" s="3" t="str">
        <f t="shared" ref="T2829:T2892" si="103">+IF(B2829="NINA","INFANTIL",IF(B2829="NINO","INFANTIL",IF(B2829="BEBITA","INFANTIL",IF(B2829="BEBITO","INFANTIL",IF(B2829="BEBE","INFANTIL",IF(B2829="HOGAR","HOGAR Y COMPLEMENTOS",IF(B2829="COMPLEMENTOS","HOGAR Y COMPLEMENTOS",IF(B2829="COLEGIAL","HOGAR Y COMPLEMENTOS",IF(B2829="INT MUJER","INTERIOR",IF(B2829="INT HOMBRE","INTERIOR",IF(B2829="INT NINA","INTERIOR",IF(B2829="INT NINO","INTERIOR",IF(B2829="INT BEBITA","INTERIOR",IF(B2829="INT BEBITO","INTERIOR",IF(B2829="MUJER","MUJER",IF(B2829="HOMBRE","HOMBRE",""))))))))))))))))</f>
        <v>MUJER</v>
      </c>
      <c r="U2829" s="48"/>
      <c r="V2829" s="3" t="s">
        <v>1599</v>
      </c>
      <c r="AA2829" s="3" t="str">
        <f t="shared" si="102"/>
        <v>MUJERMUJERINICIO LABORALCASUALCHALECOBASICO MODA</v>
      </c>
    </row>
    <row r="2830" spans="1:27">
      <c r="A2830" s="3" t="s">
        <v>1047</v>
      </c>
      <c r="B2830" s="3" t="s">
        <v>10</v>
      </c>
      <c r="C2830" s="3" t="s">
        <v>685</v>
      </c>
      <c r="D2830" s="3" t="s">
        <v>707</v>
      </c>
      <c r="E2830" s="3" t="s">
        <v>829</v>
      </c>
      <c r="F2830" s="3" t="s">
        <v>711</v>
      </c>
      <c r="G2830" s="50">
        <v>1</v>
      </c>
      <c r="H2830" s="3" t="s">
        <v>687</v>
      </c>
      <c r="I2830" s="3" t="s">
        <v>7</v>
      </c>
      <c r="J2830" s="33">
        <v>75</v>
      </c>
      <c r="K2830" s="3" t="s">
        <v>668</v>
      </c>
      <c r="L2830" s="34">
        <v>45335</v>
      </c>
      <c r="M2830" s="3" t="s">
        <v>209</v>
      </c>
      <c r="N2830" s="3" t="s">
        <v>661</v>
      </c>
      <c r="O2830" s="35">
        <v>0</v>
      </c>
      <c r="P2830" s="3" t="s">
        <v>665</v>
      </c>
      <c r="Q2830" s="3" t="s">
        <v>8</v>
      </c>
      <c r="R2830" s="3" t="s">
        <v>1490</v>
      </c>
      <c r="T2830" s="3" t="str">
        <f t="shared" si="103"/>
        <v>MUJER</v>
      </c>
      <c r="U2830" s="48"/>
      <c r="V2830" s="3" t="s">
        <v>1599</v>
      </c>
      <c r="AA2830" s="3" t="str">
        <f t="shared" si="102"/>
        <v>MUJERMUJERINICIO LABORALCASUALCHALECOBASICO MODA</v>
      </c>
    </row>
    <row r="2831" spans="1:27">
      <c r="A2831" s="3" t="s">
        <v>1047</v>
      </c>
      <c r="B2831" s="3" t="s">
        <v>10</v>
      </c>
      <c r="C2831" s="3" t="s">
        <v>685</v>
      </c>
      <c r="D2831" s="3" t="s">
        <v>707</v>
      </c>
      <c r="E2831" s="3" t="s">
        <v>829</v>
      </c>
      <c r="F2831" s="3" t="s">
        <v>711</v>
      </c>
      <c r="G2831" s="50">
        <v>1</v>
      </c>
      <c r="H2831" s="3" t="s">
        <v>690</v>
      </c>
      <c r="I2831" s="3" t="s">
        <v>7</v>
      </c>
      <c r="J2831" s="33">
        <v>43</v>
      </c>
      <c r="K2831" s="3" t="s">
        <v>668</v>
      </c>
      <c r="L2831" s="34">
        <v>45335</v>
      </c>
      <c r="M2831" s="3" t="s">
        <v>209</v>
      </c>
      <c r="N2831" s="3" t="s">
        <v>661</v>
      </c>
      <c r="O2831" s="35">
        <v>0</v>
      </c>
      <c r="P2831" s="3" t="s">
        <v>665</v>
      </c>
      <c r="Q2831" s="3" t="s">
        <v>8</v>
      </c>
      <c r="R2831" s="3" t="s">
        <v>1490</v>
      </c>
      <c r="T2831" s="3" t="str">
        <f t="shared" si="103"/>
        <v>MUJER</v>
      </c>
      <c r="U2831" s="48"/>
      <c r="V2831" s="3" t="s">
        <v>1599</v>
      </c>
      <c r="AA2831" s="3" t="str">
        <f t="shared" si="102"/>
        <v>MUJERMUJERINICIO LABORALCASUALCHALECOBASICO MODA</v>
      </c>
    </row>
    <row r="2832" spans="1:27">
      <c r="A2832" s="3" t="s">
        <v>1048</v>
      </c>
      <c r="B2832" s="3" t="s">
        <v>10</v>
      </c>
      <c r="C2832" s="3" t="s">
        <v>685</v>
      </c>
      <c r="D2832" s="3" t="s">
        <v>707</v>
      </c>
      <c r="E2832" s="3" t="s">
        <v>829</v>
      </c>
      <c r="F2832" s="3" t="s">
        <v>711</v>
      </c>
      <c r="G2832" s="50">
        <v>1</v>
      </c>
      <c r="H2832" s="3" t="s">
        <v>689</v>
      </c>
      <c r="I2832" s="3" t="s">
        <v>7</v>
      </c>
      <c r="J2832" s="33">
        <v>50</v>
      </c>
      <c r="K2832" s="3" t="s">
        <v>668</v>
      </c>
      <c r="L2832" s="34">
        <v>45335</v>
      </c>
      <c r="M2832" s="3" t="s">
        <v>209</v>
      </c>
      <c r="N2832" s="3" t="s">
        <v>661</v>
      </c>
      <c r="O2832" s="35">
        <v>0</v>
      </c>
      <c r="P2832" s="3" t="s">
        <v>665</v>
      </c>
      <c r="Q2832" s="3" t="s">
        <v>8</v>
      </c>
      <c r="R2832" s="3" t="s">
        <v>1490</v>
      </c>
      <c r="T2832" s="3" t="str">
        <f t="shared" si="103"/>
        <v>MUJER</v>
      </c>
      <c r="U2832" s="48"/>
      <c r="V2832" s="3" t="s">
        <v>1599</v>
      </c>
      <c r="AA2832" s="3" t="str">
        <f t="shared" si="102"/>
        <v>MUJERMUJERINICIO LABORALCASUALCHALECOBASICO MODA</v>
      </c>
    </row>
    <row r="2833" spans="1:27">
      <c r="A2833" s="3" t="s">
        <v>1048</v>
      </c>
      <c r="B2833" s="3" t="s">
        <v>10</v>
      </c>
      <c r="C2833" s="3" t="s">
        <v>685</v>
      </c>
      <c r="D2833" s="3" t="s">
        <v>707</v>
      </c>
      <c r="E2833" s="3" t="s">
        <v>829</v>
      </c>
      <c r="F2833" s="3" t="s">
        <v>711</v>
      </c>
      <c r="G2833" s="50">
        <v>1</v>
      </c>
      <c r="H2833" s="3" t="s">
        <v>688</v>
      </c>
      <c r="I2833" s="3" t="s">
        <v>7</v>
      </c>
      <c r="J2833" s="33">
        <v>80</v>
      </c>
      <c r="K2833" s="3" t="s">
        <v>668</v>
      </c>
      <c r="L2833" s="34">
        <v>45335</v>
      </c>
      <c r="M2833" s="3" t="s">
        <v>209</v>
      </c>
      <c r="N2833" s="3" t="s">
        <v>661</v>
      </c>
      <c r="O2833" s="35">
        <v>0</v>
      </c>
      <c r="P2833" s="3" t="s">
        <v>665</v>
      </c>
      <c r="Q2833" s="3" t="s">
        <v>8</v>
      </c>
      <c r="R2833" s="3" t="s">
        <v>1490</v>
      </c>
      <c r="T2833" s="3" t="str">
        <f t="shared" si="103"/>
        <v>MUJER</v>
      </c>
      <c r="U2833" s="48"/>
      <c r="V2833" s="3" t="s">
        <v>1599</v>
      </c>
      <c r="AA2833" s="3" t="str">
        <f t="shared" si="102"/>
        <v>MUJERMUJERINICIO LABORALCASUALCHALECOBASICO MODA</v>
      </c>
    </row>
    <row r="2834" spans="1:27">
      <c r="A2834" s="3" t="s">
        <v>1048</v>
      </c>
      <c r="B2834" s="3" t="s">
        <v>10</v>
      </c>
      <c r="C2834" s="3" t="s">
        <v>685</v>
      </c>
      <c r="D2834" s="3" t="s">
        <v>707</v>
      </c>
      <c r="E2834" s="3" t="s">
        <v>829</v>
      </c>
      <c r="F2834" s="3" t="s">
        <v>711</v>
      </c>
      <c r="G2834" s="50">
        <v>1</v>
      </c>
      <c r="H2834" s="3" t="s">
        <v>687</v>
      </c>
      <c r="I2834" s="3" t="s">
        <v>7</v>
      </c>
      <c r="J2834" s="33">
        <v>75</v>
      </c>
      <c r="K2834" s="3" t="s">
        <v>668</v>
      </c>
      <c r="L2834" s="34">
        <v>45335</v>
      </c>
      <c r="M2834" s="3" t="s">
        <v>209</v>
      </c>
      <c r="N2834" s="3" t="s">
        <v>661</v>
      </c>
      <c r="O2834" s="35">
        <v>0</v>
      </c>
      <c r="P2834" s="3" t="s">
        <v>665</v>
      </c>
      <c r="Q2834" s="3" t="s">
        <v>8</v>
      </c>
      <c r="R2834" s="3" t="s">
        <v>1490</v>
      </c>
      <c r="T2834" s="3" t="str">
        <f t="shared" si="103"/>
        <v>MUJER</v>
      </c>
      <c r="U2834" s="48"/>
      <c r="V2834" s="3" t="s">
        <v>1599</v>
      </c>
      <c r="AA2834" s="3" t="str">
        <f t="shared" si="102"/>
        <v>MUJERMUJERINICIO LABORALCASUALCHALECOBASICO MODA</v>
      </c>
    </row>
    <row r="2835" spans="1:27">
      <c r="A2835" s="3" t="s">
        <v>1048</v>
      </c>
      <c r="B2835" s="3" t="s">
        <v>10</v>
      </c>
      <c r="C2835" s="3" t="s">
        <v>685</v>
      </c>
      <c r="D2835" s="3" t="s">
        <v>707</v>
      </c>
      <c r="E2835" s="3" t="s">
        <v>829</v>
      </c>
      <c r="F2835" s="3" t="s">
        <v>711</v>
      </c>
      <c r="G2835" s="50">
        <v>1</v>
      </c>
      <c r="H2835" s="3" t="s">
        <v>690</v>
      </c>
      <c r="I2835" s="3" t="s">
        <v>7</v>
      </c>
      <c r="J2835" s="33">
        <v>43</v>
      </c>
      <c r="K2835" s="3" t="s">
        <v>668</v>
      </c>
      <c r="L2835" s="34">
        <v>45335</v>
      </c>
      <c r="M2835" s="3" t="s">
        <v>209</v>
      </c>
      <c r="N2835" s="3" t="s">
        <v>661</v>
      </c>
      <c r="O2835" s="35">
        <v>0</v>
      </c>
      <c r="P2835" s="3" t="s">
        <v>665</v>
      </c>
      <c r="Q2835" s="3" t="s">
        <v>8</v>
      </c>
      <c r="R2835" s="3" t="s">
        <v>1490</v>
      </c>
      <c r="T2835" s="3" t="str">
        <f t="shared" si="103"/>
        <v>MUJER</v>
      </c>
      <c r="U2835" s="48"/>
      <c r="V2835" s="3" t="s">
        <v>1599</v>
      </c>
      <c r="AA2835" s="3" t="str">
        <f t="shared" si="102"/>
        <v>MUJERMUJERINICIO LABORALCASUALCHALECOBASICO MODA</v>
      </c>
    </row>
    <row r="2836" spans="1:27">
      <c r="A2836" s="3" t="s">
        <v>1049</v>
      </c>
      <c r="B2836" s="3" t="s">
        <v>10</v>
      </c>
      <c r="C2836" s="3" t="s">
        <v>685</v>
      </c>
      <c r="D2836" s="3" t="s">
        <v>707</v>
      </c>
      <c r="E2836" s="3" t="s">
        <v>829</v>
      </c>
      <c r="F2836" s="3" t="s">
        <v>711</v>
      </c>
      <c r="G2836" s="50">
        <v>1</v>
      </c>
      <c r="H2836" s="3" t="s">
        <v>689</v>
      </c>
      <c r="I2836" s="3" t="s">
        <v>7</v>
      </c>
      <c r="J2836" s="33">
        <v>50</v>
      </c>
      <c r="K2836" s="3" t="s">
        <v>668</v>
      </c>
      <c r="L2836" s="34">
        <v>45335</v>
      </c>
      <c r="M2836" s="3" t="s">
        <v>209</v>
      </c>
      <c r="N2836" s="3" t="s">
        <v>661</v>
      </c>
      <c r="O2836" s="35">
        <v>0</v>
      </c>
      <c r="P2836" s="3" t="s">
        <v>665</v>
      </c>
      <c r="Q2836" s="3" t="s">
        <v>8</v>
      </c>
      <c r="R2836" s="3" t="s">
        <v>1490</v>
      </c>
      <c r="T2836" s="3" t="str">
        <f t="shared" si="103"/>
        <v>MUJER</v>
      </c>
      <c r="U2836" s="48"/>
      <c r="V2836" s="3" t="s">
        <v>1599</v>
      </c>
      <c r="AA2836" s="3" t="str">
        <f t="shared" si="102"/>
        <v>MUJERMUJERINICIO LABORALCASUALCHALECOBASICO MODA</v>
      </c>
    </row>
    <row r="2837" spans="1:27">
      <c r="A2837" s="3" t="s">
        <v>1049</v>
      </c>
      <c r="B2837" s="3" t="s">
        <v>10</v>
      </c>
      <c r="C2837" s="3" t="s">
        <v>685</v>
      </c>
      <c r="D2837" s="3" t="s">
        <v>707</v>
      </c>
      <c r="E2837" s="3" t="s">
        <v>829</v>
      </c>
      <c r="F2837" s="3" t="s">
        <v>711</v>
      </c>
      <c r="G2837" s="50">
        <v>1</v>
      </c>
      <c r="H2837" s="3" t="s">
        <v>688</v>
      </c>
      <c r="I2837" s="3" t="s">
        <v>7</v>
      </c>
      <c r="J2837" s="33">
        <v>80</v>
      </c>
      <c r="K2837" s="3" t="s">
        <v>668</v>
      </c>
      <c r="L2837" s="34">
        <v>45335</v>
      </c>
      <c r="M2837" s="3" t="s">
        <v>209</v>
      </c>
      <c r="N2837" s="3" t="s">
        <v>661</v>
      </c>
      <c r="O2837" s="35">
        <v>0</v>
      </c>
      <c r="P2837" s="3" t="s">
        <v>665</v>
      </c>
      <c r="Q2837" s="3" t="s">
        <v>8</v>
      </c>
      <c r="R2837" s="3" t="s">
        <v>1490</v>
      </c>
      <c r="T2837" s="3" t="str">
        <f t="shared" si="103"/>
        <v>MUJER</v>
      </c>
      <c r="U2837" s="48"/>
      <c r="V2837" s="3" t="s">
        <v>1599</v>
      </c>
      <c r="AA2837" s="3" t="str">
        <f t="shared" si="102"/>
        <v>MUJERMUJERINICIO LABORALCASUALCHALECOBASICO MODA</v>
      </c>
    </row>
    <row r="2838" spans="1:27">
      <c r="A2838" s="3" t="s">
        <v>1049</v>
      </c>
      <c r="B2838" s="3" t="s">
        <v>10</v>
      </c>
      <c r="C2838" s="3" t="s">
        <v>685</v>
      </c>
      <c r="D2838" s="3" t="s">
        <v>707</v>
      </c>
      <c r="E2838" s="3" t="s">
        <v>829</v>
      </c>
      <c r="F2838" s="3" t="s">
        <v>711</v>
      </c>
      <c r="G2838" s="50">
        <v>1</v>
      </c>
      <c r="H2838" s="3" t="s">
        <v>687</v>
      </c>
      <c r="I2838" s="3" t="s">
        <v>7</v>
      </c>
      <c r="J2838" s="33">
        <v>75</v>
      </c>
      <c r="K2838" s="3" t="s">
        <v>668</v>
      </c>
      <c r="L2838" s="34">
        <v>45335</v>
      </c>
      <c r="M2838" s="3" t="s">
        <v>209</v>
      </c>
      <c r="N2838" s="3" t="s">
        <v>661</v>
      </c>
      <c r="O2838" s="35">
        <v>0</v>
      </c>
      <c r="P2838" s="3" t="s">
        <v>665</v>
      </c>
      <c r="Q2838" s="3" t="s">
        <v>8</v>
      </c>
      <c r="R2838" s="3" t="s">
        <v>1490</v>
      </c>
      <c r="T2838" s="3" t="str">
        <f t="shared" si="103"/>
        <v>MUJER</v>
      </c>
      <c r="U2838" s="48"/>
      <c r="V2838" s="3" t="s">
        <v>1599</v>
      </c>
      <c r="AA2838" s="3" t="str">
        <f t="shared" si="102"/>
        <v>MUJERMUJERINICIO LABORALCASUALCHALECOBASICO MODA</v>
      </c>
    </row>
    <row r="2839" spans="1:27">
      <c r="A2839" s="3" t="s">
        <v>1049</v>
      </c>
      <c r="B2839" s="3" t="s">
        <v>10</v>
      </c>
      <c r="C2839" s="3" t="s">
        <v>685</v>
      </c>
      <c r="D2839" s="3" t="s">
        <v>707</v>
      </c>
      <c r="E2839" s="3" t="s">
        <v>829</v>
      </c>
      <c r="F2839" s="3" t="s">
        <v>711</v>
      </c>
      <c r="G2839" s="50">
        <v>1</v>
      </c>
      <c r="H2839" s="3" t="s">
        <v>690</v>
      </c>
      <c r="I2839" s="3" t="s">
        <v>7</v>
      </c>
      <c r="J2839" s="33">
        <v>43</v>
      </c>
      <c r="K2839" s="3" t="s">
        <v>668</v>
      </c>
      <c r="L2839" s="34">
        <v>45335</v>
      </c>
      <c r="M2839" s="3" t="s">
        <v>209</v>
      </c>
      <c r="N2839" s="3" t="s">
        <v>661</v>
      </c>
      <c r="O2839" s="35">
        <v>0</v>
      </c>
      <c r="P2839" s="3" t="s">
        <v>665</v>
      </c>
      <c r="Q2839" s="3" t="s">
        <v>8</v>
      </c>
      <c r="R2839" s="3" t="s">
        <v>1490</v>
      </c>
      <c r="T2839" s="3" t="str">
        <f t="shared" si="103"/>
        <v>MUJER</v>
      </c>
      <c r="U2839" s="48"/>
      <c r="V2839" s="3" t="s">
        <v>1599</v>
      </c>
      <c r="AA2839" s="3" t="str">
        <f t="shared" si="102"/>
        <v>MUJERMUJERINICIO LABORALCASUALCHALECOBASICO MODA</v>
      </c>
    </row>
    <row r="2840" spans="1:27">
      <c r="A2840" s="3" t="s">
        <v>1050</v>
      </c>
      <c r="B2840" s="3" t="s">
        <v>10</v>
      </c>
      <c r="C2840" s="3" t="s">
        <v>685</v>
      </c>
      <c r="D2840" s="3" t="s">
        <v>707</v>
      </c>
      <c r="E2840" s="3" t="s">
        <v>829</v>
      </c>
      <c r="F2840" s="3" t="s">
        <v>711</v>
      </c>
      <c r="G2840" s="50">
        <v>1</v>
      </c>
      <c r="H2840" s="3" t="s">
        <v>689</v>
      </c>
      <c r="I2840" s="3" t="s">
        <v>7</v>
      </c>
      <c r="J2840" s="33">
        <v>50</v>
      </c>
      <c r="K2840" s="3" t="s">
        <v>668</v>
      </c>
      <c r="L2840" s="34">
        <v>45335</v>
      </c>
      <c r="M2840" s="3" t="s">
        <v>209</v>
      </c>
      <c r="N2840" s="3" t="s">
        <v>661</v>
      </c>
      <c r="O2840" s="35">
        <v>0</v>
      </c>
      <c r="P2840" s="3" t="s">
        <v>665</v>
      </c>
      <c r="Q2840" s="3" t="s">
        <v>8</v>
      </c>
      <c r="R2840" s="3" t="s">
        <v>1490</v>
      </c>
      <c r="T2840" s="3" t="str">
        <f t="shared" si="103"/>
        <v>MUJER</v>
      </c>
      <c r="U2840" s="48"/>
      <c r="V2840" s="3" t="s">
        <v>1599</v>
      </c>
      <c r="AA2840" s="3" t="str">
        <f t="shared" si="102"/>
        <v>MUJERMUJERINICIO LABORALCASUALCHALECOBASICO MODA</v>
      </c>
    </row>
    <row r="2841" spans="1:27">
      <c r="A2841" s="3" t="s">
        <v>1050</v>
      </c>
      <c r="B2841" s="3" t="s">
        <v>10</v>
      </c>
      <c r="C2841" s="3" t="s">
        <v>685</v>
      </c>
      <c r="D2841" s="3" t="s">
        <v>707</v>
      </c>
      <c r="E2841" s="3" t="s">
        <v>829</v>
      </c>
      <c r="F2841" s="3" t="s">
        <v>711</v>
      </c>
      <c r="G2841" s="50">
        <v>1</v>
      </c>
      <c r="H2841" s="3" t="s">
        <v>688</v>
      </c>
      <c r="I2841" s="3" t="s">
        <v>7</v>
      </c>
      <c r="J2841" s="33">
        <v>80</v>
      </c>
      <c r="K2841" s="3" t="s">
        <v>668</v>
      </c>
      <c r="L2841" s="34">
        <v>45335</v>
      </c>
      <c r="M2841" s="3" t="s">
        <v>209</v>
      </c>
      <c r="N2841" s="3" t="s">
        <v>661</v>
      </c>
      <c r="O2841" s="35">
        <v>0</v>
      </c>
      <c r="P2841" s="3" t="s">
        <v>665</v>
      </c>
      <c r="Q2841" s="3" t="s">
        <v>8</v>
      </c>
      <c r="R2841" s="3" t="s">
        <v>1490</v>
      </c>
      <c r="T2841" s="3" t="str">
        <f t="shared" si="103"/>
        <v>MUJER</v>
      </c>
      <c r="U2841" s="48"/>
      <c r="V2841" s="3" t="s">
        <v>1599</v>
      </c>
      <c r="AA2841" s="3" t="str">
        <f t="shared" si="102"/>
        <v>MUJERMUJERINICIO LABORALCASUALCHALECOBASICO MODA</v>
      </c>
    </row>
    <row r="2842" spans="1:27">
      <c r="A2842" s="3" t="s">
        <v>1050</v>
      </c>
      <c r="B2842" s="3" t="s">
        <v>10</v>
      </c>
      <c r="C2842" s="3" t="s">
        <v>685</v>
      </c>
      <c r="D2842" s="3" t="s">
        <v>707</v>
      </c>
      <c r="E2842" s="3" t="s">
        <v>829</v>
      </c>
      <c r="F2842" s="3" t="s">
        <v>711</v>
      </c>
      <c r="G2842" s="50">
        <v>1</v>
      </c>
      <c r="H2842" s="3" t="s">
        <v>687</v>
      </c>
      <c r="I2842" s="3" t="s">
        <v>7</v>
      </c>
      <c r="J2842" s="33">
        <v>75</v>
      </c>
      <c r="K2842" s="3" t="s">
        <v>668</v>
      </c>
      <c r="L2842" s="34">
        <v>45335</v>
      </c>
      <c r="M2842" s="3" t="s">
        <v>209</v>
      </c>
      <c r="N2842" s="3" t="s">
        <v>661</v>
      </c>
      <c r="O2842" s="35">
        <v>0</v>
      </c>
      <c r="P2842" s="3" t="s">
        <v>665</v>
      </c>
      <c r="Q2842" s="3" t="s">
        <v>8</v>
      </c>
      <c r="R2842" s="3" t="s">
        <v>1490</v>
      </c>
      <c r="T2842" s="3" t="str">
        <f t="shared" si="103"/>
        <v>MUJER</v>
      </c>
      <c r="U2842" s="48"/>
      <c r="V2842" s="3" t="s">
        <v>1599</v>
      </c>
      <c r="AA2842" s="3" t="str">
        <f t="shared" si="102"/>
        <v>MUJERMUJERINICIO LABORALCASUALCHALECOBASICO MODA</v>
      </c>
    </row>
    <row r="2843" spans="1:27">
      <c r="A2843" s="3" t="s">
        <v>1050</v>
      </c>
      <c r="B2843" s="3" t="s">
        <v>10</v>
      </c>
      <c r="C2843" s="3" t="s">
        <v>685</v>
      </c>
      <c r="D2843" s="3" t="s">
        <v>707</v>
      </c>
      <c r="E2843" s="3" t="s">
        <v>829</v>
      </c>
      <c r="F2843" s="3" t="s">
        <v>711</v>
      </c>
      <c r="G2843" s="50">
        <v>1</v>
      </c>
      <c r="H2843" s="3" t="s">
        <v>690</v>
      </c>
      <c r="I2843" s="3" t="s">
        <v>7</v>
      </c>
      <c r="J2843" s="33">
        <v>43</v>
      </c>
      <c r="K2843" s="3" t="s">
        <v>668</v>
      </c>
      <c r="L2843" s="34">
        <v>45335</v>
      </c>
      <c r="M2843" s="3" t="s">
        <v>209</v>
      </c>
      <c r="N2843" s="3" t="s">
        <v>661</v>
      </c>
      <c r="O2843" s="35">
        <v>0</v>
      </c>
      <c r="P2843" s="3" t="s">
        <v>665</v>
      </c>
      <c r="Q2843" s="3" t="s">
        <v>8</v>
      </c>
      <c r="R2843" s="3" t="s">
        <v>1490</v>
      </c>
      <c r="T2843" s="3" t="str">
        <f t="shared" si="103"/>
        <v>MUJER</v>
      </c>
      <c r="U2843" s="48"/>
      <c r="V2843" s="3" t="s">
        <v>1599</v>
      </c>
      <c r="AA2843" s="3" t="str">
        <f t="shared" si="102"/>
        <v>MUJERMUJERINICIO LABORALCASUALCHALECOBASICO MODA</v>
      </c>
    </row>
    <row r="2844" spans="1:27">
      <c r="A2844" s="3" t="s">
        <v>1052</v>
      </c>
      <c r="B2844" s="3" t="s">
        <v>10</v>
      </c>
      <c r="C2844" s="3" t="s">
        <v>685</v>
      </c>
      <c r="D2844" s="3" t="s">
        <v>707</v>
      </c>
      <c r="E2844" s="3" t="s">
        <v>773</v>
      </c>
      <c r="F2844" s="3" t="s">
        <v>702</v>
      </c>
      <c r="G2844" s="50">
        <v>1</v>
      </c>
      <c r="H2844" s="3" t="s">
        <v>689</v>
      </c>
      <c r="I2844" s="3" t="s">
        <v>7</v>
      </c>
      <c r="J2844" s="33">
        <v>36</v>
      </c>
      <c r="K2844" s="3" t="s">
        <v>668</v>
      </c>
      <c r="L2844" s="34">
        <v>45338</v>
      </c>
      <c r="M2844" s="3" t="s">
        <v>209</v>
      </c>
      <c r="N2844" s="3" t="s">
        <v>661</v>
      </c>
      <c r="O2844" s="35">
        <v>0</v>
      </c>
      <c r="P2844" s="3" t="s">
        <v>665</v>
      </c>
      <c r="Q2844" s="3" t="s">
        <v>8</v>
      </c>
      <c r="R2844" s="3" t="s">
        <v>1411</v>
      </c>
      <c r="T2844" s="3" t="str">
        <f t="shared" si="103"/>
        <v>MUJER</v>
      </c>
      <c r="U2844" s="48"/>
      <c r="V2844" s="3" t="s">
        <v>1599</v>
      </c>
      <c r="AA2844" s="3" t="str">
        <f t="shared" si="102"/>
        <v>MUJERMUJERINICIO LABORALCASUALFALDAMODA</v>
      </c>
    </row>
    <row r="2845" spans="1:27">
      <c r="A2845" s="3" t="s">
        <v>1052</v>
      </c>
      <c r="B2845" s="3" t="s">
        <v>10</v>
      </c>
      <c r="C2845" s="3" t="s">
        <v>685</v>
      </c>
      <c r="D2845" s="3" t="s">
        <v>707</v>
      </c>
      <c r="E2845" s="3" t="s">
        <v>773</v>
      </c>
      <c r="F2845" s="3" t="s">
        <v>702</v>
      </c>
      <c r="G2845" s="50">
        <v>1</v>
      </c>
      <c r="H2845" s="3" t="s">
        <v>688</v>
      </c>
      <c r="I2845" s="3" t="s">
        <v>7</v>
      </c>
      <c r="J2845" s="33">
        <v>65</v>
      </c>
      <c r="K2845" s="3" t="s">
        <v>668</v>
      </c>
      <c r="L2845" s="34">
        <v>45338</v>
      </c>
      <c r="M2845" s="3" t="s">
        <v>209</v>
      </c>
      <c r="N2845" s="3" t="s">
        <v>661</v>
      </c>
      <c r="O2845" s="35">
        <v>0</v>
      </c>
      <c r="P2845" s="3" t="s">
        <v>665</v>
      </c>
      <c r="Q2845" s="3" t="s">
        <v>8</v>
      </c>
      <c r="R2845" s="3" t="s">
        <v>1411</v>
      </c>
      <c r="T2845" s="3" t="str">
        <f t="shared" si="103"/>
        <v>MUJER</v>
      </c>
      <c r="U2845" s="48"/>
      <c r="V2845" s="3" t="s">
        <v>1599</v>
      </c>
      <c r="AA2845" s="3" t="str">
        <f t="shared" si="102"/>
        <v>MUJERMUJERINICIO LABORALCASUALFALDAMODA</v>
      </c>
    </row>
    <row r="2846" spans="1:27">
      <c r="A2846" s="3" t="s">
        <v>1052</v>
      </c>
      <c r="B2846" s="3" t="s">
        <v>10</v>
      </c>
      <c r="C2846" s="3" t="s">
        <v>685</v>
      </c>
      <c r="D2846" s="3" t="s">
        <v>707</v>
      </c>
      <c r="E2846" s="3" t="s">
        <v>773</v>
      </c>
      <c r="F2846" s="3" t="s">
        <v>702</v>
      </c>
      <c r="G2846" s="50">
        <v>1</v>
      </c>
      <c r="H2846" s="3" t="s">
        <v>687</v>
      </c>
      <c r="I2846" s="3" t="s">
        <v>7</v>
      </c>
      <c r="J2846" s="33">
        <v>68</v>
      </c>
      <c r="K2846" s="3" t="s">
        <v>668</v>
      </c>
      <c r="L2846" s="34">
        <v>45338</v>
      </c>
      <c r="M2846" s="3" t="s">
        <v>209</v>
      </c>
      <c r="N2846" s="3" t="s">
        <v>661</v>
      </c>
      <c r="O2846" s="35">
        <v>0</v>
      </c>
      <c r="P2846" s="3" t="s">
        <v>665</v>
      </c>
      <c r="Q2846" s="3" t="s">
        <v>8</v>
      </c>
      <c r="R2846" s="3" t="s">
        <v>1411</v>
      </c>
      <c r="T2846" s="3" t="str">
        <f t="shared" si="103"/>
        <v>MUJER</v>
      </c>
      <c r="U2846" s="48"/>
      <c r="V2846" s="3" t="s">
        <v>1599</v>
      </c>
      <c r="AA2846" s="3" t="str">
        <f t="shared" si="102"/>
        <v>MUJERMUJERINICIO LABORALCASUALFALDAMODA</v>
      </c>
    </row>
    <row r="2847" spans="1:27">
      <c r="A2847" s="3" t="s">
        <v>1052</v>
      </c>
      <c r="B2847" s="3" t="s">
        <v>10</v>
      </c>
      <c r="C2847" s="3" t="s">
        <v>685</v>
      </c>
      <c r="D2847" s="3" t="s">
        <v>707</v>
      </c>
      <c r="E2847" s="3" t="s">
        <v>773</v>
      </c>
      <c r="F2847" s="3" t="s">
        <v>702</v>
      </c>
      <c r="G2847" s="50">
        <v>1</v>
      </c>
      <c r="H2847" s="3" t="s">
        <v>690</v>
      </c>
      <c r="I2847" s="3" t="s">
        <v>7</v>
      </c>
      <c r="J2847" s="33">
        <v>61</v>
      </c>
      <c r="K2847" s="3" t="s">
        <v>668</v>
      </c>
      <c r="L2847" s="34">
        <v>45338</v>
      </c>
      <c r="M2847" s="3" t="s">
        <v>209</v>
      </c>
      <c r="N2847" s="3" t="s">
        <v>661</v>
      </c>
      <c r="O2847" s="35">
        <v>0</v>
      </c>
      <c r="P2847" s="3" t="s">
        <v>665</v>
      </c>
      <c r="Q2847" s="3" t="s">
        <v>8</v>
      </c>
      <c r="R2847" s="3" t="s">
        <v>1411</v>
      </c>
      <c r="T2847" s="3" t="str">
        <f t="shared" si="103"/>
        <v>MUJER</v>
      </c>
      <c r="U2847" s="48"/>
      <c r="V2847" s="3" t="s">
        <v>1599</v>
      </c>
      <c r="AA2847" s="3" t="str">
        <f t="shared" si="102"/>
        <v>MUJERMUJERINICIO LABORALCASUALFALDAMODA</v>
      </c>
    </row>
    <row r="2848" spans="1:27">
      <c r="A2848" s="3" t="s">
        <v>1052</v>
      </c>
      <c r="B2848" s="3" t="s">
        <v>10</v>
      </c>
      <c r="C2848" s="3" t="s">
        <v>685</v>
      </c>
      <c r="D2848" s="3" t="s">
        <v>707</v>
      </c>
      <c r="E2848" s="3" t="s">
        <v>773</v>
      </c>
      <c r="F2848" s="3" t="s">
        <v>702</v>
      </c>
      <c r="G2848" s="50">
        <v>1</v>
      </c>
      <c r="H2848" s="3" t="s">
        <v>686</v>
      </c>
      <c r="I2848" s="3" t="s">
        <v>7</v>
      </c>
      <c r="J2848" s="33">
        <v>38</v>
      </c>
      <c r="K2848" s="3" t="s">
        <v>668</v>
      </c>
      <c r="L2848" s="34">
        <v>45338</v>
      </c>
      <c r="M2848" s="3" t="s">
        <v>209</v>
      </c>
      <c r="N2848" s="3" t="s">
        <v>661</v>
      </c>
      <c r="O2848" s="35">
        <v>0</v>
      </c>
      <c r="P2848" s="3" t="s">
        <v>665</v>
      </c>
      <c r="Q2848" s="3" t="s">
        <v>8</v>
      </c>
      <c r="R2848" s="3" t="s">
        <v>1411</v>
      </c>
      <c r="T2848" s="3" t="str">
        <f t="shared" si="103"/>
        <v>MUJER</v>
      </c>
      <c r="U2848" s="48"/>
      <c r="V2848" s="3" t="s">
        <v>1599</v>
      </c>
      <c r="AA2848" s="3" t="str">
        <f t="shared" si="102"/>
        <v>MUJERMUJERINICIO LABORALCASUALFALDAMODA</v>
      </c>
    </row>
    <row r="2849" spans="1:27">
      <c r="A2849" s="3" t="s">
        <v>1054</v>
      </c>
      <c r="B2849" s="3" t="s">
        <v>10</v>
      </c>
      <c r="C2849" s="3" t="s">
        <v>685</v>
      </c>
      <c r="D2849" s="3" t="s">
        <v>707</v>
      </c>
      <c r="E2849" s="3" t="s">
        <v>800</v>
      </c>
      <c r="F2849" s="3" t="s">
        <v>702</v>
      </c>
      <c r="G2849" s="50">
        <v>1</v>
      </c>
      <c r="H2849" s="3" t="s">
        <v>689</v>
      </c>
      <c r="I2849" s="3" t="s">
        <v>7</v>
      </c>
      <c r="J2849" s="33">
        <v>87</v>
      </c>
      <c r="K2849" s="3" t="s">
        <v>668</v>
      </c>
      <c r="L2849" s="34">
        <v>45344</v>
      </c>
      <c r="M2849" s="3" t="s">
        <v>209</v>
      </c>
      <c r="N2849" s="3" t="s">
        <v>661</v>
      </c>
      <c r="O2849" s="35">
        <v>0</v>
      </c>
      <c r="P2849" s="3" t="s">
        <v>665</v>
      </c>
      <c r="Q2849" s="3" t="s">
        <v>8</v>
      </c>
      <c r="R2849" s="3" t="s">
        <v>1498</v>
      </c>
      <c r="T2849" s="3" t="str">
        <f t="shared" si="103"/>
        <v>MUJER</v>
      </c>
      <c r="U2849" s="48"/>
      <c r="V2849" s="3" t="s">
        <v>1599</v>
      </c>
      <c r="AA2849" s="3" t="str">
        <f t="shared" si="102"/>
        <v>MUJERMUJERINICIO LABORALCASUALVESTIDOMODA</v>
      </c>
    </row>
    <row r="2850" spans="1:27">
      <c r="A2850" s="3" t="s">
        <v>1054</v>
      </c>
      <c r="B2850" s="3" t="s">
        <v>10</v>
      </c>
      <c r="C2850" s="3" t="s">
        <v>685</v>
      </c>
      <c r="D2850" s="3" t="s">
        <v>707</v>
      </c>
      <c r="E2850" s="3" t="s">
        <v>800</v>
      </c>
      <c r="F2850" s="3" t="s">
        <v>702</v>
      </c>
      <c r="G2850" s="50">
        <v>1</v>
      </c>
      <c r="H2850" s="3" t="s">
        <v>688</v>
      </c>
      <c r="I2850" s="3" t="s">
        <v>7</v>
      </c>
      <c r="J2850" s="33">
        <v>140</v>
      </c>
      <c r="K2850" s="3" t="s">
        <v>668</v>
      </c>
      <c r="L2850" s="34">
        <v>45344</v>
      </c>
      <c r="M2850" s="3" t="s">
        <v>209</v>
      </c>
      <c r="N2850" s="3" t="s">
        <v>661</v>
      </c>
      <c r="O2850" s="35">
        <v>0</v>
      </c>
      <c r="P2850" s="3" t="s">
        <v>665</v>
      </c>
      <c r="Q2850" s="3" t="s">
        <v>8</v>
      </c>
      <c r="R2850" s="3" t="s">
        <v>1498</v>
      </c>
      <c r="T2850" s="3" t="str">
        <f t="shared" si="103"/>
        <v>MUJER</v>
      </c>
      <c r="U2850" s="48"/>
      <c r="V2850" s="3" t="s">
        <v>1599</v>
      </c>
      <c r="AA2850" s="3" t="str">
        <f t="shared" si="102"/>
        <v>MUJERMUJERINICIO LABORALCASUALVESTIDOMODA</v>
      </c>
    </row>
    <row r="2851" spans="1:27">
      <c r="A2851" s="3" t="s">
        <v>1054</v>
      </c>
      <c r="B2851" s="3" t="s">
        <v>10</v>
      </c>
      <c r="C2851" s="3" t="s">
        <v>685</v>
      </c>
      <c r="D2851" s="3" t="s">
        <v>707</v>
      </c>
      <c r="E2851" s="3" t="s">
        <v>800</v>
      </c>
      <c r="F2851" s="3" t="s">
        <v>702</v>
      </c>
      <c r="G2851" s="50">
        <v>1</v>
      </c>
      <c r="H2851" s="3" t="s">
        <v>687</v>
      </c>
      <c r="I2851" s="3" t="s">
        <v>7</v>
      </c>
      <c r="J2851" s="33">
        <v>120</v>
      </c>
      <c r="K2851" s="3" t="s">
        <v>668</v>
      </c>
      <c r="L2851" s="34">
        <v>45344</v>
      </c>
      <c r="M2851" s="3" t="s">
        <v>209</v>
      </c>
      <c r="N2851" s="3" t="s">
        <v>661</v>
      </c>
      <c r="O2851" s="35">
        <v>0</v>
      </c>
      <c r="P2851" s="3" t="s">
        <v>665</v>
      </c>
      <c r="Q2851" s="3" t="s">
        <v>8</v>
      </c>
      <c r="R2851" s="3" t="s">
        <v>1498</v>
      </c>
      <c r="T2851" s="3" t="str">
        <f t="shared" si="103"/>
        <v>MUJER</v>
      </c>
      <c r="U2851" s="48"/>
      <c r="V2851" s="3" t="s">
        <v>1599</v>
      </c>
      <c r="AA2851" s="3" t="str">
        <f t="shared" si="102"/>
        <v>MUJERMUJERINICIO LABORALCASUALVESTIDOMODA</v>
      </c>
    </row>
    <row r="2852" spans="1:27">
      <c r="A2852" s="3" t="s">
        <v>922</v>
      </c>
      <c r="B2852" s="3" t="s">
        <v>10</v>
      </c>
      <c r="C2852" s="3" t="s">
        <v>685</v>
      </c>
      <c r="D2852" s="3" t="s">
        <v>733</v>
      </c>
      <c r="E2852" s="3" t="s">
        <v>701</v>
      </c>
      <c r="F2852" s="3" t="s">
        <v>702</v>
      </c>
      <c r="G2852" s="50">
        <v>1</v>
      </c>
      <c r="H2852" s="3" t="s">
        <v>689</v>
      </c>
      <c r="I2852" s="3" t="s">
        <v>7</v>
      </c>
      <c r="J2852" s="33">
        <v>15</v>
      </c>
      <c r="K2852" s="3" t="s">
        <v>668</v>
      </c>
      <c r="L2852" s="34">
        <v>45344</v>
      </c>
      <c r="M2852" s="3" t="s">
        <v>188</v>
      </c>
      <c r="N2852" s="3" t="s">
        <v>661</v>
      </c>
      <c r="O2852" s="35">
        <v>0</v>
      </c>
      <c r="P2852" s="3" t="s">
        <v>665</v>
      </c>
      <c r="Q2852" s="3" t="s">
        <v>8</v>
      </c>
      <c r="R2852" s="3" t="s">
        <v>1363</v>
      </c>
      <c r="T2852" s="3" t="str">
        <f t="shared" si="103"/>
        <v>MUJER</v>
      </c>
      <c r="U2852" s="48"/>
      <c r="V2852" s="3" t="s">
        <v>1599</v>
      </c>
      <c r="AA2852" s="3" t="str">
        <f t="shared" ref="AA2852:AA2877" si="104">+CONCATENATE(T2852,B2852,C2852,D2852,E2852,F2852)</f>
        <v>MUJERMUJERINICIO LABORALJEANSCAMISETAMODA</v>
      </c>
    </row>
    <row r="2853" spans="1:27">
      <c r="A2853" s="3" t="s">
        <v>922</v>
      </c>
      <c r="B2853" s="3" t="s">
        <v>10</v>
      </c>
      <c r="C2853" s="3" t="s">
        <v>685</v>
      </c>
      <c r="D2853" s="3" t="s">
        <v>733</v>
      </c>
      <c r="E2853" s="3" t="s">
        <v>701</v>
      </c>
      <c r="F2853" s="3" t="s">
        <v>702</v>
      </c>
      <c r="G2853" s="50">
        <v>1</v>
      </c>
      <c r="H2853" s="3" t="s">
        <v>688</v>
      </c>
      <c r="I2853" s="3" t="s">
        <v>7</v>
      </c>
      <c r="J2853" s="33">
        <v>161</v>
      </c>
      <c r="K2853" s="3" t="s">
        <v>668</v>
      </c>
      <c r="L2853" s="34">
        <v>45344</v>
      </c>
      <c r="M2853" s="3" t="s">
        <v>188</v>
      </c>
      <c r="N2853" s="3" t="s">
        <v>661</v>
      </c>
      <c r="O2853" s="35">
        <v>0</v>
      </c>
      <c r="P2853" s="3" t="s">
        <v>665</v>
      </c>
      <c r="Q2853" s="3" t="s">
        <v>8</v>
      </c>
      <c r="R2853" s="3" t="s">
        <v>1363</v>
      </c>
      <c r="T2853" s="3" t="str">
        <f t="shared" si="103"/>
        <v>MUJER</v>
      </c>
      <c r="U2853" s="48"/>
      <c r="V2853" s="3" t="s">
        <v>1599</v>
      </c>
      <c r="AA2853" s="3" t="str">
        <f t="shared" si="104"/>
        <v>MUJERMUJERINICIO LABORALJEANSCAMISETAMODA</v>
      </c>
    </row>
    <row r="2854" spans="1:27">
      <c r="A2854" s="3" t="s">
        <v>922</v>
      </c>
      <c r="B2854" s="3" t="s">
        <v>10</v>
      </c>
      <c r="C2854" s="3" t="s">
        <v>685</v>
      </c>
      <c r="D2854" s="3" t="s">
        <v>733</v>
      </c>
      <c r="E2854" s="3" t="s">
        <v>701</v>
      </c>
      <c r="F2854" s="3" t="s">
        <v>702</v>
      </c>
      <c r="G2854" s="50">
        <v>1</v>
      </c>
      <c r="H2854" s="3" t="s">
        <v>687</v>
      </c>
      <c r="I2854" s="3" t="s">
        <v>7</v>
      </c>
      <c r="J2854" s="33">
        <v>166</v>
      </c>
      <c r="K2854" s="3" t="s">
        <v>668</v>
      </c>
      <c r="L2854" s="34">
        <v>45344</v>
      </c>
      <c r="M2854" s="3" t="s">
        <v>188</v>
      </c>
      <c r="N2854" s="3" t="s">
        <v>661</v>
      </c>
      <c r="O2854" s="35">
        <v>0</v>
      </c>
      <c r="P2854" s="3" t="s">
        <v>665</v>
      </c>
      <c r="Q2854" s="3" t="s">
        <v>8</v>
      </c>
      <c r="R2854" s="3" t="s">
        <v>1363</v>
      </c>
      <c r="T2854" s="3" t="str">
        <f t="shared" si="103"/>
        <v>MUJER</v>
      </c>
      <c r="U2854" s="48"/>
      <c r="V2854" s="3" t="s">
        <v>1599</v>
      </c>
      <c r="AA2854" s="3" t="str">
        <f t="shared" si="104"/>
        <v>MUJERMUJERINICIO LABORALJEANSCAMISETAMODA</v>
      </c>
    </row>
    <row r="2855" spans="1:27">
      <c r="A2855" s="3" t="s">
        <v>922</v>
      </c>
      <c r="B2855" s="3" t="s">
        <v>10</v>
      </c>
      <c r="C2855" s="3" t="s">
        <v>685</v>
      </c>
      <c r="D2855" s="3" t="s">
        <v>733</v>
      </c>
      <c r="E2855" s="3" t="s">
        <v>701</v>
      </c>
      <c r="F2855" s="3" t="s">
        <v>702</v>
      </c>
      <c r="G2855" s="50">
        <v>1</v>
      </c>
      <c r="H2855" s="3" t="s">
        <v>690</v>
      </c>
      <c r="I2855" s="3" t="s">
        <v>7</v>
      </c>
      <c r="J2855" s="33">
        <v>103</v>
      </c>
      <c r="K2855" s="3" t="s">
        <v>668</v>
      </c>
      <c r="L2855" s="34">
        <v>45344</v>
      </c>
      <c r="M2855" s="3" t="s">
        <v>188</v>
      </c>
      <c r="N2855" s="3" t="s">
        <v>661</v>
      </c>
      <c r="O2855" s="35">
        <v>0</v>
      </c>
      <c r="P2855" s="3" t="s">
        <v>665</v>
      </c>
      <c r="Q2855" s="3" t="s">
        <v>8</v>
      </c>
      <c r="R2855" s="3" t="s">
        <v>1363</v>
      </c>
      <c r="T2855" s="3" t="str">
        <f t="shared" si="103"/>
        <v>MUJER</v>
      </c>
      <c r="U2855" s="48"/>
      <c r="V2855" s="3" t="s">
        <v>1599</v>
      </c>
      <c r="AA2855" s="3" t="str">
        <f t="shared" si="104"/>
        <v>MUJERMUJERINICIO LABORALJEANSCAMISETAMODA</v>
      </c>
    </row>
    <row r="2856" spans="1:27">
      <c r="A2856" s="3" t="s">
        <v>929</v>
      </c>
      <c r="B2856" s="3" t="s">
        <v>10</v>
      </c>
      <c r="C2856" s="3" t="s">
        <v>685</v>
      </c>
      <c r="D2856" s="3" t="s">
        <v>799</v>
      </c>
      <c r="E2856" s="3" t="s">
        <v>842</v>
      </c>
      <c r="F2856" s="3" t="s">
        <v>702</v>
      </c>
      <c r="G2856" s="50">
        <v>1</v>
      </c>
      <c r="H2856" s="3" t="s">
        <v>689</v>
      </c>
      <c r="I2856" s="3" t="s">
        <v>7</v>
      </c>
      <c r="J2856" s="33">
        <v>124</v>
      </c>
      <c r="K2856" s="3" t="s">
        <v>668</v>
      </c>
      <c r="L2856" s="34">
        <v>45324</v>
      </c>
      <c r="M2856" s="3" t="s">
        <v>90</v>
      </c>
      <c r="N2856" s="3" t="s">
        <v>661</v>
      </c>
      <c r="O2856" s="35">
        <v>0</v>
      </c>
      <c r="P2856" s="3" t="s">
        <v>665</v>
      </c>
      <c r="Q2856" s="3" t="s">
        <v>8</v>
      </c>
      <c r="R2856" s="3" t="s">
        <v>1489</v>
      </c>
      <c r="T2856" s="3" t="str">
        <f t="shared" si="103"/>
        <v>MUJER</v>
      </c>
      <c r="U2856" s="48"/>
      <c r="V2856" s="3" t="s">
        <v>1599</v>
      </c>
      <c r="AA2856" s="3" t="str">
        <f t="shared" si="104"/>
        <v>MUJERMUJERINICIO LABORALPLAYASALIDAMODA</v>
      </c>
    </row>
    <row r="2857" spans="1:27">
      <c r="A2857" s="3" t="s">
        <v>929</v>
      </c>
      <c r="B2857" s="3" t="s">
        <v>10</v>
      </c>
      <c r="C2857" s="3" t="s">
        <v>685</v>
      </c>
      <c r="D2857" s="3" t="s">
        <v>799</v>
      </c>
      <c r="E2857" s="3" t="s">
        <v>842</v>
      </c>
      <c r="F2857" s="3" t="s">
        <v>702</v>
      </c>
      <c r="G2857" s="50">
        <v>1</v>
      </c>
      <c r="H2857" s="3" t="s">
        <v>688</v>
      </c>
      <c r="I2857" s="3" t="s">
        <v>7</v>
      </c>
      <c r="J2857" s="33">
        <v>138</v>
      </c>
      <c r="K2857" s="3" t="s">
        <v>668</v>
      </c>
      <c r="L2857" s="34">
        <v>45324</v>
      </c>
      <c r="M2857" s="3" t="s">
        <v>90</v>
      </c>
      <c r="N2857" s="3" t="s">
        <v>661</v>
      </c>
      <c r="O2857" s="35">
        <v>0</v>
      </c>
      <c r="P2857" s="3" t="s">
        <v>665</v>
      </c>
      <c r="Q2857" s="3" t="s">
        <v>8</v>
      </c>
      <c r="R2857" s="3" t="s">
        <v>1489</v>
      </c>
      <c r="T2857" s="3" t="str">
        <f t="shared" si="103"/>
        <v>MUJER</v>
      </c>
      <c r="U2857" s="48"/>
      <c r="V2857" s="3" t="s">
        <v>1599</v>
      </c>
      <c r="AA2857" s="3" t="str">
        <f t="shared" si="104"/>
        <v>MUJERMUJERINICIO LABORALPLAYASALIDAMODA</v>
      </c>
    </row>
    <row r="2858" spans="1:27">
      <c r="A2858" s="3" t="s">
        <v>929</v>
      </c>
      <c r="B2858" s="3" t="s">
        <v>10</v>
      </c>
      <c r="C2858" s="3" t="s">
        <v>685</v>
      </c>
      <c r="D2858" s="3" t="s">
        <v>799</v>
      </c>
      <c r="E2858" s="3" t="s">
        <v>842</v>
      </c>
      <c r="F2858" s="3" t="s">
        <v>702</v>
      </c>
      <c r="G2858" s="50">
        <v>1</v>
      </c>
      <c r="H2858" s="3" t="s">
        <v>687</v>
      </c>
      <c r="I2858" s="3" t="s">
        <v>7</v>
      </c>
      <c r="J2858" s="33">
        <v>147</v>
      </c>
      <c r="K2858" s="3" t="s">
        <v>668</v>
      </c>
      <c r="L2858" s="34">
        <v>45324</v>
      </c>
      <c r="M2858" s="3" t="s">
        <v>90</v>
      </c>
      <c r="N2858" s="3" t="s">
        <v>661</v>
      </c>
      <c r="O2858" s="35">
        <v>0</v>
      </c>
      <c r="P2858" s="3" t="s">
        <v>665</v>
      </c>
      <c r="Q2858" s="3" t="s">
        <v>8</v>
      </c>
      <c r="R2858" s="3" t="s">
        <v>1489</v>
      </c>
      <c r="T2858" s="3" t="str">
        <f t="shared" si="103"/>
        <v>MUJER</v>
      </c>
      <c r="U2858" s="48"/>
      <c r="V2858" s="3" t="s">
        <v>1599</v>
      </c>
      <c r="AA2858" s="3" t="str">
        <f t="shared" si="104"/>
        <v>MUJERMUJERINICIO LABORALPLAYASALIDAMODA</v>
      </c>
    </row>
    <row r="2859" spans="1:27">
      <c r="A2859" s="3" t="s">
        <v>929</v>
      </c>
      <c r="B2859" s="3" t="s">
        <v>10</v>
      </c>
      <c r="C2859" s="3" t="s">
        <v>685</v>
      </c>
      <c r="D2859" s="3" t="s">
        <v>799</v>
      </c>
      <c r="E2859" s="3" t="s">
        <v>842</v>
      </c>
      <c r="F2859" s="3" t="s">
        <v>702</v>
      </c>
      <c r="G2859" s="50">
        <v>1</v>
      </c>
      <c r="H2859" s="3" t="s">
        <v>690</v>
      </c>
      <c r="I2859" s="3" t="s">
        <v>7</v>
      </c>
      <c r="J2859" s="33">
        <v>113</v>
      </c>
      <c r="K2859" s="3" t="s">
        <v>668</v>
      </c>
      <c r="L2859" s="34">
        <v>45324</v>
      </c>
      <c r="M2859" s="3" t="s">
        <v>90</v>
      </c>
      <c r="N2859" s="3" t="s">
        <v>661</v>
      </c>
      <c r="O2859" s="35">
        <v>0</v>
      </c>
      <c r="P2859" s="3" t="s">
        <v>665</v>
      </c>
      <c r="Q2859" s="3" t="s">
        <v>8</v>
      </c>
      <c r="R2859" s="3" t="s">
        <v>1489</v>
      </c>
      <c r="T2859" s="3" t="str">
        <f t="shared" si="103"/>
        <v>MUJER</v>
      </c>
      <c r="U2859" s="48"/>
      <c r="V2859" s="3" t="s">
        <v>1599</v>
      </c>
      <c r="AA2859" s="3" t="str">
        <f t="shared" si="104"/>
        <v>MUJERMUJERINICIO LABORALPLAYASALIDAMODA</v>
      </c>
    </row>
    <row r="2860" spans="1:27">
      <c r="A2860" s="3" t="s">
        <v>930</v>
      </c>
      <c r="B2860" s="3" t="s">
        <v>10</v>
      </c>
      <c r="C2860" s="3" t="s">
        <v>685</v>
      </c>
      <c r="D2860" s="3" t="s">
        <v>799</v>
      </c>
      <c r="E2860" s="3" t="s">
        <v>842</v>
      </c>
      <c r="F2860" s="3" t="s">
        <v>702</v>
      </c>
      <c r="G2860" s="50">
        <v>1</v>
      </c>
      <c r="H2860" s="3" t="s">
        <v>689</v>
      </c>
      <c r="I2860" s="3" t="s">
        <v>7</v>
      </c>
      <c r="J2860" s="33">
        <v>99</v>
      </c>
      <c r="K2860" s="3" t="s">
        <v>668</v>
      </c>
      <c r="L2860" s="34">
        <v>45324</v>
      </c>
      <c r="M2860" s="3" t="s">
        <v>90</v>
      </c>
      <c r="N2860" s="3" t="s">
        <v>661</v>
      </c>
      <c r="O2860" s="35">
        <v>0</v>
      </c>
      <c r="P2860" s="3" t="s">
        <v>665</v>
      </c>
      <c r="Q2860" s="3" t="s">
        <v>8</v>
      </c>
      <c r="R2860" s="3" t="s">
        <v>1489</v>
      </c>
      <c r="T2860" s="3" t="str">
        <f t="shared" si="103"/>
        <v>MUJER</v>
      </c>
      <c r="U2860" s="48"/>
      <c r="V2860" s="3" t="s">
        <v>1599</v>
      </c>
      <c r="AA2860" s="3" t="str">
        <f t="shared" si="104"/>
        <v>MUJERMUJERINICIO LABORALPLAYASALIDAMODA</v>
      </c>
    </row>
    <row r="2861" spans="1:27">
      <c r="A2861" s="3" t="s">
        <v>930</v>
      </c>
      <c r="B2861" s="3" t="s">
        <v>10</v>
      </c>
      <c r="C2861" s="3" t="s">
        <v>685</v>
      </c>
      <c r="D2861" s="3" t="s">
        <v>799</v>
      </c>
      <c r="E2861" s="3" t="s">
        <v>842</v>
      </c>
      <c r="F2861" s="3" t="s">
        <v>702</v>
      </c>
      <c r="G2861" s="50">
        <v>1</v>
      </c>
      <c r="H2861" s="3" t="s">
        <v>688</v>
      </c>
      <c r="I2861" s="3" t="s">
        <v>7</v>
      </c>
      <c r="J2861" s="33">
        <v>110</v>
      </c>
      <c r="K2861" s="3" t="s">
        <v>668</v>
      </c>
      <c r="L2861" s="34">
        <v>45324</v>
      </c>
      <c r="M2861" s="3" t="s">
        <v>90</v>
      </c>
      <c r="N2861" s="3" t="s">
        <v>661</v>
      </c>
      <c r="O2861" s="35">
        <v>0</v>
      </c>
      <c r="P2861" s="3" t="s">
        <v>665</v>
      </c>
      <c r="Q2861" s="3" t="s">
        <v>8</v>
      </c>
      <c r="R2861" s="3" t="s">
        <v>1489</v>
      </c>
      <c r="T2861" s="3" t="str">
        <f t="shared" si="103"/>
        <v>MUJER</v>
      </c>
      <c r="U2861" s="48"/>
      <c r="V2861" s="3" t="s">
        <v>1599</v>
      </c>
      <c r="AA2861" s="3" t="str">
        <f t="shared" si="104"/>
        <v>MUJERMUJERINICIO LABORALPLAYASALIDAMODA</v>
      </c>
    </row>
    <row r="2862" spans="1:27">
      <c r="A2862" s="3" t="s">
        <v>930</v>
      </c>
      <c r="B2862" s="3" t="s">
        <v>10</v>
      </c>
      <c r="C2862" s="3" t="s">
        <v>685</v>
      </c>
      <c r="D2862" s="3" t="s">
        <v>799</v>
      </c>
      <c r="E2862" s="3" t="s">
        <v>842</v>
      </c>
      <c r="F2862" s="3" t="s">
        <v>702</v>
      </c>
      <c r="G2862" s="50">
        <v>1</v>
      </c>
      <c r="H2862" s="3" t="s">
        <v>687</v>
      </c>
      <c r="I2862" s="3" t="s">
        <v>7</v>
      </c>
      <c r="J2862" s="33">
        <v>118</v>
      </c>
      <c r="K2862" s="3" t="s">
        <v>668</v>
      </c>
      <c r="L2862" s="34">
        <v>45324</v>
      </c>
      <c r="M2862" s="3" t="s">
        <v>90</v>
      </c>
      <c r="N2862" s="3" t="s">
        <v>661</v>
      </c>
      <c r="O2862" s="35">
        <v>0</v>
      </c>
      <c r="P2862" s="3" t="s">
        <v>665</v>
      </c>
      <c r="Q2862" s="3" t="s">
        <v>8</v>
      </c>
      <c r="R2862" s="3" t="s">
        <v>1489</v>
      </c>
      <c r="T2862" s="3" t="str">
        <f t="shared" si="103"/>
        <v>MUJER</v>
      </c>
      <c r="U2862" s="48"/>
      <c r="V2862" s="3" t="s">
        <v>1599</v>
      </c>
      <c r="AA2862" s="3" t="str">
        <f t="shared" si="104"/>
        <v>MUJERMUJERINICIO LABORALPLAYASALIDAMODA</v>
      </c>
    </row>
    <row r="2863" spans="1:27">
      <c r="A2863" s="3" t="s">
        <v>930</v>
      </c>
      <c r="B2863" s="3" t="s">
        <v>10</v>
      </c>
      <c r="C2863" s="3" t="s">
        <v>685</v>
      </c>
      <c r="D2863" s="3" t="s">
        <v>799</v>
      </c>
      <c r="E2863" s="3" t="s">
        <v>842</v>
      </c>
      <c r="F2863" s="3" t="s">
        <v>702</v>
      </c>
      <c r="G2863" s="50">
        <v>1</v>
      </c>
      <c r="H2863" s="3" t="s">
        <v>690</v>
      </c>
      <c r="I2863" s="3" t="s">
        <v>7</v>
      </c>
      <c r="J2863" s="33">
        <v>115</v>
      </c>
      <c r="K2863" s="3" t="s">
        <v>668</v>
      </c>
      <c r="L2863" s="34">
        <v>45324</v>
      </c>
      <c r="M2863" s="3" t="s">
        <v>90</v>
      </c>
      <c r="N2863" s="3" t="s">
        <v>661</v>
      </c>
      <c r="O2863" s="35">
        <v>0</v>
      </c>
      <c r="P2863" s="3" t="s">
        <v>665</v>
      </c>
      <c r="Q2863" s="3" t="s">
        <v>8</v>
      </c>
      <c r="R2863" s="3" t="s">
        <v>1489</v>
      </c>
      <c r="T2863" s="3" t="str">
        <f t="shared" si="103"/>
        <v>MUJER</v>
      </c>
      <c r="U2863" s="48"/>
      <c r="V2863" s="3" t="s">
        <v>1599</v>
      </c>
      <c r="AA2863" s="3" t="str">
        <f t="shared" si="104"/>
        <v>MUJERMUJERINICIO LABORALPLAYASALIDAMODA</v>
      </c>
    </row>
    <row r="2864" spans="1:27">
      <c r="A2864" s="3" t="s">
        <v>932</v>
      </c>
      <c r="B2864" s="3" t="s">
        <v>10</v>
      </c>
      <c r="C2864" s="3" t="s">
        <v>685</v>
      </c>
      <c r="D2864" s="3" t="s">
        <v>799</v>
      </c>
      <c r="E2864" s="3" t="s">
        <v>824</v>
      </c>
      <c r="F2864" s="3" t="s">
        <v>702</v>
      </c>
      <c r="G2864" s="50">
        <v>1</v>
      </c>
      <c r="H2864" s="3">
        <v>32</v>
      </c>
      <c r="I2864" s="3" t="s">
        <v>7</v>
      </c>
      <c r="J2864" s="33">
        <v>102</v>
      </c>
      <c r="K2864" s="3" t="s">
        <v>668</v>
      </c>
      <c r="L2864" s="34">
        <v>45324</v>
      </c>
      <c r="M2864" s="3" t="s">
        <v>90</v>
      </c>
      <c r="N2864" s="3" t="s">
        <v>661</v>
      </c>
      <c r="O2864" s="35">
        <v>0</v>
      </c>
      <c r="P2864" s="3" t="s">
        <v>665</v>
      </c>
      <c r="Q2864" s="3" t="s">
        <v>8</v>
      </c>
      <c r="R2864" s="3" t="s">
        <v>1491</v>
      </c>
      <c r="T2864" s="3" t="str">
        <f t="shared" si="103"/>
        <v>MUJER</v>
      </c>
      <c r="U2864" s="48"/>
      <c r="V2864" s="3" t="s">
        <v>1599</v>
      </c>
      <c r="AA2864" s="3" t="str">
        <f t="shared" si="104"/>
        <v>MUJERMUJERINICIO LABORALPLAYATRAJE DE BANOMODA</v>
      </c>
    </row>
    <row r="2865" spans="1:27">
      <c r="A2865" s="3" t="s">
        <v>932</v>
      </c>
      <c r="B2865" s="3" t="s">
        <v>10</v>
      </c>
      <c r="C2865" s="3" t="s">
        <v>685</v>
      </c>
      <c r="D2865" s="3" t="s">
        <v>799</v>
      </c>
      <c r="E2865" s="3" t="s">
        <v>824</v>
      </c>
      <c r="F2865" s="3" t="s">
        <v>702</v>
      </c>
      <c r="G2865" s="50">
        <v>1</v>
      </c>
      <c r="H2865" s="3">
        <v>34</v>
      </c>
      <c r="I2865" s="3" t="s">
        <v>7</v>
      </c>
      <c r="J2865" s="33">
        <v>140</v>
      </c>
      <c r="K2865" s="3" t="s">
        <v>668</v>
      </c>
      <c r="L2865" s="34">
        <v>45324</v>
      </c>
      <c r="M2865" s="3" t="s">
        <v>90</v>
      </c>
      <c r="N2865" s="3" t="s">
        <v>661</v>
      </c>
      <c r="O2865" s="35">
        <v>0</v>
      </c>
      <c r="P2865" s="3" t="s">
        <v>665</v>
      </c>
      <c r="Q2865" s="3" t="s">
        <v>8</v>
      </c>
      <c r="R2865" s="3" t="s">
        <v>1491</v>
      </c>
      <c r="T2865" s="3" t="str">
        <f t="shared" si="103"/>
        <v>MUJER</v>
      </c>
      <c r="U2865" s="48"/>
      <c r="V2865" s="3" t="s">
        <v>1599</v>
      </c>
      <c r="AA2865" s="3" t="str">
        <f t="shared" si="104"/>
        <v>MUJERMUJERINICIO LABORALPLAYATRAJE DE BANOMODA</v>
      </c>
    </row>
    <row r="2866" spans="1:27">
      <c r="A2866" s="3">
        <v>296476</v>
      </c>
      <c r="B2866" s="3" t="s">
        <v>10</v>
      </c>
      <c r="C2866" s="3" t="s">
        <v>685</v>
      </c>
      <c r="D2866" s="3" t="s">
        <v>714</v>
      </c>
      <c r="E2866" s="3" t="s">
        <v>751</v>
      </c>
      <c r="F2866" s="3" t="s">
        <v>702</v>
      </c>
      <c r="G2866" s="50">
        <v>3</v>
      </c>
      <c r="H2866" s="3" t="s">
        <v>7</v>
      </c>
      <c r="I2866" s="3" t="s">
        <v>7</v>
      </c>
      <c r="J2866" s="33">
        <v>354</v>
      </c>
      <c r="K2866" s="3" t="s">
        <v>668</v>
      </c>
      <c r="L2866" s="34">
        <v>45345</v>
      </c>
      <c r="M2866" s="3" t="s">
        <v>274</v>
      </c>
      <c r="N2866" s="3" t="s">
        <v>662</v>
      </c>
      <c r="O2866" s="35">
        <v>0</v>
      </c>
      <c r="P2866" s="3" t="s">
        <v>862</v>
      </c>
      <c r="Q2866" s="3" t="s">
        <v>8</v>
      </c>
      <c r="R2866" s="3" t="s">
        <v>1321</v>
      </c>
      <c r="T2866" s="3" t="str">
        <f t="shared" si="103"/>
        <v>MUJER</v>
      </c>
      <c r="U2866" s="48"/>
      <c r="V2866" s="3" t="s">
        <v>1599</v>
      </c>
      <c r="AA2866" s="3" t="str">
        <f t="shared" si="104"/>
        <v>MUJERMUJERINICIO LABORALDESCANSOCONJUNTOMODA</v>
      </c>
    </row>
    <row r="2867" spans="1:27">
      <c r="A2867" s="3">
        <v>296477</v>
      </c>
      <c r="B2867" s="3" t="s">
        <v>10</v>
      </c>
      <c r="C2867" s="3" t="s">
        <v>685</v>
      </c>
      <c r="D2867" s="3" t="s">
        <v>714</v>
      </c>
      <c r="E2867" s="3" t="s">
        <v>751</v>
      </c>
      <c r="F2867" s="3" t="s">
        <v>702</v>
      </c>
      <c r="G2867" s="50">
        <v>3</v>
      </c>
      <c r="H2867" s="3" t="s">
        <v>7</v>
      </c>
      <c r="I2867" s="3" t="s">
        <v>7</v>
      </c>
      <c r="J2867" s="33">
        <v>388</v>
      </c>
      <c r="K2867" s="3" t="s">
        <v>668</v>
      </c>
      <c r="L2867" s="34">
        <v>45345</v>
      </c>
      <c r="M2867" s="3" t="s">
        <v>274</v>
      </c>
      <c r="N2867" s="3" t="s">
        <v>662</v>
      </c>
      <c r="O2867" s="35">
        <v>0</v>
      </c>
      <c r="P2867" s="3" t="s">
        <v>862</v>
      </c>
      <c r="Q2867" s="3" t="s">
        <v>8</v>
      </c>
      <c r="R2867" s="3" t="s">
        <v>1321</v>
      </c>
      <c r="T2867" s="3" t="str">
        <f t="shared" si="103"/>
        <v>MUJER</v>
      </c>
      <c r="U2867" s="48"/>
      <c r="V2867" s="3" t="s">
        <v>1599</v>
      </c>
      <c r="AA2867" s="3" t="str">
        <f t="shared" si="104"/>
        <v>MUJERMUJERINICIO LABORALDESCANSOCONJUNTOMODA</v>
      </c>
    </row>
    <row r="2868" spans="1:27">
      <c r="A2868" s="3">
        <v>296478</v>
      </c>
      <c r="B2868" s="3" t="s">
        <v>10</v>
      </c>
      <c r="C2868" s="3" t="s">
        <v>685</v>
      </c>
      <c r="D2868" s="3" t="s">
        <v>714</v>
      </c>
      <c r="E2868" s="3" t="s">
        <v>751</v>
      </c>
      <c r="F2868" s="3" t="s">
        <v>702</v>
      </c>
      <c r="G2868" s="50">
        <v>4</v>
      </c>
      <c r="H2868" s="3" t="s">
        <v>7</v>
      </c>
      <c r="I2868" s="3" t="s">
        <v>7</v>
      </c>
      <c r="J2868" s="33">
        <v>328</v>
      </c>
      <c r="K2868" s="3" t="s">
        <v>668</v>
      </c>
      <c r="L2868" s="34">
        <v>45345</v>
      </c>
      <c r="M2868" s="3" t="s">
        <v>274</v>
      </c>
      <c r="N2868" s="3" t="s">
        <v>662</v>
      </c>
      <c r="O2868" s="35">
        <v>0</v>
      </c>
      <c r="P2868" s="3" t="s">
        <v>862</v>
      </c>
      <c r="Q2868" s="3" t="s">
        <v>8</v>
      </c>
      <c r="R2868" s="3" t="s">
        <v>1321</v>
      </c>
      <c r="T2868" s="3" t="str">
        <f t="shared" si="103"/>
        <v>MUJER</v>
      </c>
      <c r="U2868" s="48"/>
      <c r="V2868" s="3" t="s">
        <v>1599</v>
      </c>
      <c r="AA2868" s="3" t="str">
        <f t="shared" si="104"/>
        <v>MUJERMUJERINICIO LABORALDESCANSOCONJUNTOMODA</v>
      </c>
    </row>
    <row r="2869" spans="1:27">
      <c r="A2869" s="3" t="s">
        <v>983</v>
      </c>
      <c r="B2869" s="3" t="s">
        <v>10</v>
      </c>
      <c r="C2869" s="3" t="s">
        <v>685</v>
      </c>
      <c r="D2869" s="3" t="s">
        <v>707</v>
      </c>
      <c r="E2869" s="3" t="s">
        <v>708</v>
      </c>
      <c r="F2869" s="3" t="s">
        <v>702</v>
      </c>
      <c r="G2869" s="50">
        <v>2</v>
      </c>
      <c r="H2869" s="3" t="s">
        <v>689</v>
      </c>
      <c r="I2869" s="3" t="s">
        <v>7</v>
      </c>
      <c r="J2869" s="33">
        <v>60</v>
      </c>
      <c r="K2869" s="3" t="s">
        <v>668</v>
      </c>
      <c r="L2869" s="34">
        <v>45344</v>
      </c>
      <c r="M2869" s="3" t="s">
        <v>1688</v>
      </c>
      <c r="N2869" s="3" t="s">
        <v>661</v>
      </c>
      <c r="O2869" s="35">
        <v>0</v>
      </c>
      <c r="P2869" s="3" t="s">
        <v>665</v>
      </c>
      <c r="Q2869" s="3" t="s">
        <v>8</v>
      </c>
      <c r="R2869" s="3" t="s">
        <v>1389</v>
      </c>
      <c r="T2869" s="3" t="str">
        <f t="shared" si="103"/>
        <v>MUJER</v>
      </c>
      <c r="U2869" s="48"/>
      <c r="V2869" s="3" t="s">
        <v>1599</v>
      </c>
      <c r="AA2869" s="3" t="str">
        <f t="shared" si="104"/>
        <v>MUJERMUJERINICIO LABORALCASUALBLUSAMODA</v>
      </c>
    </row>
    <row r="2870" spans="1:27">
      <c r="A2870" s="3" t="s">
        <v>983</v>
      </c>
      <c r="B2870" s="3" t="s">
        <v>10</v>
      </c>
      <c r="C2870" s="3" t="s">
        <v>685</v>
      </c>
      <c r="D2870" s="3" t="s">
        <v>707</v>
      </c>
      <c r="E2870" s="3" t="s">
        <v>708</v>
      </c>
      <c r="F2870" s="3" t="s">
        <v>702</v>
      </c>
      <c r="G2870" s="50">
        <v>2</v>
      </c>
      <c r="H2870" s="3" t="s">
        <v>688</v>
      </c>
      <c r="I2870" s="3" t="s">
        <v>7</v>
      </c>
      <c r="J2870" s="33">
        <v>93</v>
      </c>
      <c r="K2870" s="3" t="s">
        <v>668</v>
      </c>
      <c r="L2870" s="34">
        <v>45344</v>
      </c>
      <c r="M2870" s="3" t="s">
        <v>1688</v>
      </c>
      <c r="N2870" s="3" t="s">
        <v>661</v>
      </c>
      <c r="O2870" s="35">
        <v>0</v>
      </c>
      <c r="P2870" s="3" t="s">
        <v>665</v>
      </c>
      <c r="Q2870" s="3" t="s">
        <v>8</v>
      </c>
      <c r="R2870" s="3" t="s">
        <v>1389</v>
      </c>
      <c r="T2870" s="3" t="str">
        <f t="shared" si="103"/>
        <v>MUJER</v>
      </c>
      <c r="U2870" s="48"/>
      <c r="V2870" s="3" t="s">
        <v>1599</v>
      </c>
      <c r="AA2870" s="3" t="str">
        <f t="shared" si="104"/>
        <v>MUJERMUJERINICIO LABORALCASUALBLUSAMODA</v>
      </c>
    </row>
    <row r="2871" spans="1:27">
      <c r="A2871" s="3" t="s">
        <v>983</v>
      </c>
      <c r="B2871" s="3" t="s">
        <v>10</v>
      </c>
      <c r="C2871" s="3" t="s">
        <v>685</v>
      </c>
      <c r="D2871" s="3" t="s">
        <v>707</v>
      </c>
      <c r="E2871" s="3" t="s">
        <v>708</v>
      </c>
      <c r="F2871" s="3" t="s">
        <v>702</v>
      </c>
      <c r="G2871" s="50">
        <v>2</v>
      </c>
      <c r="H2871" s="3" t="s">
        <v>687</v>
      </c>
      <c r="I2871" s="3" t="s">
        <v>7</v>
      </c>
      <c r="J2871" s="33">
        <v>89</v>
      </c>
      <c r="K2871" s="3" t="s">
        <v>668</v>
      </c>
      <c r="L2871" s="34">
        <v>45344</v>
      </c>
      <c r="M2871" s="3" t="s">
        <v>1688</v>
      </c>
      <c r="N2871" s="3" t="s">
        <v>661</v>
      </c>
      <c r="O2871" s="35">
        <v>0</v>
      </c>
      <c r="P2871" s="3" t="s">
        <v>665</v>
      </c>
      <c r="Q2871" s="3" t="s">
        <v>8</v>
      </c>
      <c r="R2871" s="3" t="s">
        <v>1389</v>
      </c>
      <c r="T2871" s="3" t="str">
        <f t="shared" si="103"/>
        <v>MUJER</v>
      </c>
      <c r="U2871" s="48"/>
      <c r="V2871" s="3" t="s">
        <v>1599</v>
      </c>
      <c r="AA2871" s="3" t="str">
        <f t="shared" si="104"/>
        <v>MUJERMUJERINICIO LABORALCASUALBLUSAMODA</v>
      </c>
    </row>
    <row r="2872" spans="1:27">
      <c r="A2872" s="3" t="s">
        <v>983</v>
      </c>
      <c r="B2872" s="3" t="s">
        <v>10</v>
      </c>
      <c r="C2872" s="3" t="s">
        <v>685</v>
      </c>
      <c r="D2872" s="3" t="s">
        <v>707</v>
      </c>
      <c r="E2872" s="3" t="s">
        <v>708</v>
      </c>
      <c r="F2872" s="3" t="s">
        <v>702</v>
      </c>
      <c r="G2872" s="50">
        <v>2</v>
      </c>
      <c r="H2872" s="3" t="s">
        <v>690</v>
      </c>
      <c r="I2872" s="3" t="s">
        <v>7</v>
      </c>
      <c r="J2872" s="33">
        <v>55</v>
      </c>
      <c r="K2872" s="3" t="s">
        <v>668</v>
      </c>
      <c r="L2872" s="34">
        <v>45344</v>
      </c>
      <c r="M2872" s="3" t="s">
        <v>1688</v>
      </c>
      <c r="N2872" s="3" t="s">
        <v>661</v>
      </c>
      <c r="O2872" s="35">
        <v>0</v>
      </c>
      <c r="P2872" s="3" t="s">
        <v>665</v>
      </c>
      <c r="Q2872" s="3" t="s">
        <v>8</v>
      </c>
      <c r="R2872" s="3" t="s">
        <v>1389</v>
      </c>
      <c r="T2872" s="3" t="str">
        <f t="shared" si="103"/>
        <v>MUJER</v>
      </c>
      <c r="U2872" s="48"/>
      <c r="V2872" s="3" t="s">
        <v>1599</v>
      </c>
      <c r="AA2872" s="3" t="str">
        <f t="shared" si="104"/>
        <v>MUJERMUJERINICIO LABORALCASUALBLUSAMODA</v>
      </c>
    </row>
    <row r="2873" spans="1:27">
      <c r="A2873" s="3" t="s">
        <v>987</v>
      </c>
      <c r="B2873" s="3" t="s">
        <v>10</v>
      </c>
      <c r="C2873" s="3" t="s">
        <v>685</v>
      </c>
      <c r="D2873" s="3" t="s">
        <v>707</v>
      </c>
      <c r="E2873" s="3" t="s">
        <v>708</v>
      </c>
      <c r="F2873" s="3" t="s">
        <v>702</v>
      </c>
      <c r="G2873" s="50">
        <v>2</v>
      </c>
      <c r="H2873" s="3" t="s">
        <v>689</v>
      </c>
      <c r="I2873" s="3" t="s">
        <v>7</v>
      </c>
      <c r="J2873" s="33">
        <v>60</v>
      </c>
      <c r="K2873" s="3" t="s">
        <v>668</v>
      </c>
      <c r="L2873" s="34">
        <v>45344</v>
      </c>
      <c r="M2873" s="3" t="s">
        <v>1688</v>
      </c>
      <c r="N2873" s="3" t="s">
        <v>661</v>
      </c>
      <c r="O2873" s="35">
        <v>0</v>
      </c>
      <c r="P2873" s="3" t="s">
        <v>665</v>
      </c>
      <c r="Q2873" s="3" t="s">
        <v>8</v>
      </c>
      <c r="R2873" s="3" t="s">
        <v>1389</v>
      </c>
      <c r="T2873" s="3" t="str">
        <f t="shared" si="103"/>
        <v>MUJER</v>
      </c>
      <c r="U2873" s="48"/>
      <c r="V2873" s="3" t="s">
        <v>1599</v>
      </c>
      <c r="AA2873" s="3" t="str">
        <f t="shared" si="104"/>
        <v>MUJERMUJERINICIO LABORALCASUALBLUSAMODA</v>
      </c>
    </row>
    <row r="2874" spans="1:27">
      <c r="A2874" s="3" t="s">
        <v>987</v>
      </c>
      <c r="B2874" s="3" t="s">
        <v>10</v>
      </c>
      <c r="C2874" s="3" t="s">
        <v>685</v>
      </c>
      <c r="D2874" s="3" t="s">
        <v>707</v>
      </c>
      <c r="E2874" s="3" t="s">
        <v>708</v>
      </c>
      <c r="F2874" s="3" t="s">
        <v>702</v>
      </c>
      <c r="G2874" s="50">
        <v>2</v>
      </c>
      <c r="H2874" s="3" t="s">
        <v>688</v>
      </c>
      <c r="I2874" s="3" t="s">
        <v>7</v>
      </c>
      <c r="J2874" s="33">
        <v>93</v>
      </c>
      <c r="K2874" s="3" t="s">
        <v>668</v>
      </c>
      <c r="L2874" s="34">
        <v>45344</v>
      </c>
      <c r="M2874" s="3" t="s">
        <v>1688</v>
      </c>
      <c r="N2874" s="3" t="s">
        <v>661</v>
      </c>
      <c r="O2874" s="35">
        <v>0</v>
      </c>
      <c r="P2874" s="3" t="s">
        <v>665</v>
      </c>
      <c r="Q2874" s="3" t="s">
        <v>8</v>
      </c>
      <c r="R2874" s="3" t="s">
        <v>1389</v>
      </c>
      <c r="T2874" s="3" t="str">
        <f t="shared" si="103"/>
        <v>MUJER</v>
      </c>
      <c r="U2874" s="48"/>
      <c r="V2874" s="3" t="s">
        <v>1599</v>
      </c>
      <c r="AA2874" s="3" t="str">
        <f t="shared" si="104"/>
        <v>MUJERMUJERINICIO LABORALCASUALBLUSAMODA</v>
      </c>
    </row>
    <row r="2875" spans="1:27">
      <c r="A2875" s="3" t="s">
        <v>987</v>
      </c>
      <c r="B2875" s="3" t="s">
        <v>10</v>
      </c>
      <c r="C2875" s="3" t="s">
        <v>685</v>
      </c>
      <c r="D2875" s="3" t="s">
        <v>707</v>
      </c>
      <c r="E2875" s="3" t="s">
        <v>708</v>
      </c>
      <c r="F2875" s="3" t="s">
        <v>702</v>
      </c>
      <c r="G2875" s="50">
        <v>2</v>
      </c>
      <c r="H2875" s="3" t="s">
        <v>687</v>
      </c>
      <c r="I2875" s="3" t="s">
        <v>7</v>
      </c>
      <c r="J2875" s="33">
        <v>89</v>
      </c>
      <c r="K2875" s="3" t="s">
        <v>668</v>
      </c>
      <c r="L2875" s="34">
        <v>45344</v>
      </c>
      <c r="M2875" s="3" t="s">
        <v>1688</v>
      </c>
      <c r="N2875" s="3" t="s">
        <v>661</v>
      </c>
      <c r="O2875" s="35">
        <v>0</v>
      </c>
      <c r="P2875" s="3" t="s">
        <v>665</v>
      </c>
      <c r="Q2875" s="3" t="s">
        <v>8</v>
      </c>
      <c r="R2875" s="3" t="s">
        <v>1389</v>
      </c>
      <c r="T2875" s="3" t="str">
        <f t="shared" si="103"/>
        <v>MUJER</v>
      </c>
      <c r="U2875" s="48"/>
      <c r="V2875" s="3" t="s">
        <v>1599</v>
      </c>
      <c r="AA2875" s="3" t="str">
        <f t="shared" si="104"/>
        <v>MUJERMUJERINICIO LABORALCASUALBLUSAMODA</v>
      </c>
    </row>
    <row r="2876" spans="1:27">
      <c r="A2876" s="3" t="s">
        <v>987</v>
      </c>
      <c r="B2876" s="3" t="s">
        <v>10</v>
      </c>
      <c r="C2876" s="3" t="s">
        <v>685</v>
      </c>
      <c r="D2876" s="3" t="s">
        <v>707</v>
      </c>
      <c r="E2876" s="3" t="s">
        <v>708</v>
      </c>
      <c r="F2876" s="3" t="s">
        <v>702</v>
      </c>
      <c r="G2876" s="50">
        <v>2</v>
      </c>
      <c r="H2876" s="3" t="s">
        <v>690</v>
      </c>
      <c r="I2876" s="3" t="s">
        <v>7</v>
      </c>
      <c r="J2876" s="33">
        <v>55</v>
      </c>
      <c r="K2876" s="3" t="s">
        <v>668</v>
      </c>
      <c r="L2876" s="34">
        <v>45344</v>
      </c>
      <c r="M2876" s="3" t="s">
        <v>1688</v>
      </c>
      <c r="N2876" s="3" t="s">
        <v>661</v>
      </c>
      <c r="O2876" s="35">
        <v>0</v>
      </c>
      <c r="P2876" s="3" t="s">
        <v>665</v>
      </c>
      <c r="Q2876" s="3" t="s">
        <v>8</v>
      </c>
      <c r="R2876" s="3" t="s">
        <v>1389</v>
      </c>
      <c r="T2876" s="3" t="str">
        <f t="shared" si="103"/>
        <v>MUJER</v>
      </c>
      <c r="U2876" s="48"/>
      <c r="V2876" s="3" t="s">
        <v>1599</v>
      </c>
      <c r="AA2876" s="3" t="str">
        <f t="shared" si="104"/>
        <v>MUJERMUJERINICIO LABORALCASUALBLUSAMODA</v>
      </c>
    </row>
    <row r="2877" spans="1:27">
      <c r="A2877" s="3" t="s">
        <v>955</v>
      </c>
      <c r="B2877" s="3" t="s">
        <v>10</v>
      </c>
      <c r="C2877" s="3" t="s">
        <v>703</v>
      </c>
      <c r="D2877" s="3" t="s">
        <v>707</v>
      </c>
      <c r="E2877" s="3" t="s">
        <v>708</v>
      </c>
      <c r="F2877" s="3" t="s">
        <v>702</v>
      </c>
      <c r="G2877" s="50">
        <v>1</v>
      </c>
      <c r="H2877" s="3" t="s">
        <v>689</v>
      </c>
      <c r="I2877" s="3" t="s">
        <v>7</v>
      </c>
      <c r="J2877" s="33">
        <v>67</v>
      </c>
      <c r="K2877" s="3" t="s">
        <v>668</v>
      </c>
      <c r="L2877" s="34">
        <v>45342</v>
      </c>
      <c r="M2877" s="3" t="s">
        <v>1678</v>
      </c>
      <c r="N2877" s="3" t="s">
        <v>661</v>
      </c>
      <c r="O2877" s="35">
        <v>0</v>
      </c>
      <c r="P2877" s="3" t="s">
        <v>665</v>
      </c>
      <c r="Q2877" s="3" t="s">
        <v>8</v>
      </c>
      <c r="R2877" s="3" t="s">
        <v>1493</v>
      </c>
      <c r="T2877" s="3" t="str">
        <f t="shared" si="103"/>
        <v>MUJER</v>
      </c>
      <c r="U2877" s="48"/>
      <c r="V2877" s="3" t="s">
        <v>1599</v>
      </c>
      <c r="AA2877" s="3" t="str">
        <f t="shared" si="104"/>
        <v>MUJERMUJERTRAYECTORIA LABORALCASUALBLUSAMODA</v>
      </c>
    </row>
    <row r="2878" spans="1:27">
      <c r="A2878" s="3" t="s">
        <v>955</v>
      </c>
      <c r="B2878" s="3" t="s">
        <v>10</v>
      </c>
      <c r="C2878" s="3" t="s">
        <v>703</v>
      </c>
      <c r="D2878" s="3" t="s">
        <v>707</v>
      </c>
      <c r="E2878" s="3" t="s">
        <v>708</v>
      </c>
      <c r="F2878" s="3" t="s">
        <v>702</v>
      </c>
      <c r="G2878" s="50">
        <v>1</v>
      </c>
      <c r="H2878" s="3" t="s">
        <v>688</v>
      </c>
      <c r="I2878" s="3" t="s">
        <v>7</v>
      </c>
      <c r="J2878" s="33">
        <v>96</v>
      </c>
      <c r="K2878" s="3" t="s">
        <v>668</v>
      </c>
      <c r="L2878" s="34">
        <v>45342</v>
      </c>
      <c r="M2878" s="3" t="s">
        <v>1678</v>
      </c>
      <c r="N2878" s="3" t="s">
        <v>661</v>
      </c>
      <c r="O2878" s="35">
        <v>0</v>
      </c>
      <c r="P2878" s="3" t="s">
        <v>665</v>
      </c>
      <c r="Q2878" s="3" t="s">
        <v>8</v>
      </c>
      <c r="R2878" s="3" t="s">
        <v>1493</v>
      </c>
      <c r="T2878" s="3" t="str">
        <f t="shared" si="103"/>
        <v>MUJER</v>
      </c>
      <c r="U2878" s="48"/>
      <c r="V2878" s="3" t="s">
        <v>1599</v>
      </c>
      <c r="AA2878" s="3" t="str">
        <f t="shared" ref="AA2878:AA2899" si="105">+CONCATENATE(T2878,B2878,C2878,D2878,E2878,F2878)</f>
        <v>MUJERMUJERTRAYECTORIA LABORALCASUALBLUSAMODA</v>
      </c>
    </row>
    <row r="2879" spans="1:27">
      <c r="A2879" s="3" t="s">
        <v>955</v>
      </c>
      <c r="B2879" s="3" t="s">
        <v>10</v>
      </c>
      <c r="C2879" s="3" t="s">
        <v>703</v>
      </c>
      <c r="D2879" s="3" t="s">
        <v>707</v>
      </c>
      <c r="E2879" s="3" t="s">
        <v>708</v>
      </c>
      <c r="F2879" s="3" t="s">
        <v>702</v>
      </c>
      <c r="G2879" s="50">
        <v>1</v>
      </c>
      <c r="H2879" s="3" t="s">
        <v>687</v>
      </c>
      <c r="I2879" s="3" t="s">
        <v>7</v>
      </c>
      <c r="J2879" s="33">
        <v>88</v>
      </c>
      <c r="K2879" s="3" t="s">
        <v>668</v>
      </c>
      <c r="L2879" s="34">
        <v>45342</v>
      </c>
      <c r="M2879" s="3" t="s">
        <v>1678</v>
      </c>
      <c r="N2879" s="3" t="s">
        <v>661</v>
      </c>
      <c r="O2879" s="35">
        <v>0</v>
      </c>
      <c r="P2879" s="3" t="s">
        <v>665</v>
      </c>
      <c r="Q2879" s="3" t="s">
        <v>8</v>
      </c>
      <c r="R2879" s="3" t="s">
        <v>1493</v>
      </c>
      <c r="T2879" s="3" t="str">
        <f t="shared" si="103"/>
        <v>MUJER</v>
      </c>
      <c r="U2879" s="48"/>
      <c r="V2879" s="3" t="s">
        <v>1599</v>
      </c>
      <c r="AA2879" s="3" t="str">
        <f t="shared" si="105"/>
        <v>MUJERMUJERTRAYECTORIA LABORALCASUALBLUSAMODA</v>
      </c>
    </row>
    <row r="2880" spans="1:27">
      <c r="A2880" s="3" t="s">
        <v>955</v>
      </c>
      <c r="B2880" s="3" t="s">
        <v>10</v>
      </c>
      <c r="C2880" s="3" t="s">
        <v>703</v>
      </c>
      <c r="D2880" s="3" t="s">
        <v>707</v>
      </c>
      <c r="E2880" s="3" t="s">
        <v>708</v>
      </c>
      <c r="F2880" s="3" t="s">
        <v>702</v>
      </c>
      <c r="G2880" s="50">
        <v>1</v>
      </c>
      <c r="H2880" s="3" t="s">
        <v>690</v>
      </c>
      <c r="I2880" s="3" t="s">
        <v>7</v>
      </c>
      <c r="J2880" s="33">
        <v>78</v>
      </c>
      <c r="K2880" s="3" t="s">
        <v>668</v>
      </c>
      <c r="L2880" s="34">
        <v>45342</v>
      </c>
      <c r="M2880" s="3" t="s">
        <v>1678</v>
      </c>
      <c r="N2880" s="3" t="s">
        <v>661</v>
      </c>
      <c r="O2880" s="35">
        <v>0</v>
      </c>
      <c r="P2880" s="3" t="s">
        <v>665</v>
      </c>
      <c r="Q2880" s="3" t="s">
        <v>8</v>
      </c>
      <c r="R2880" s="3" t="s">
        <v>1493</v>
      </c>
      <c r="T2880" s="3" t="str">
        <f t="shared" si="103"/>
        <v>MUJER</v>
      </c>
      <c r="U2880" s="48"/>
      <c r="V2880" s="3" t="s">
        <v>1599</v>
      </c>
      <c r="AA2880" s="3" t="str">
        <f t="shared" si="105"/>
        <v>MUJERMUJERTRAYECTORIA LABORALCASUALBLUSAMODA</v>
      </c>
    </row>
    <row r="2881" spans="1:27">
      <c r="A2881" s="3" t="s">
        <v>1004</v>
      </c>
      <c r="B2881" s="3" t="s">
        <v>10</v>
      </c>
      <c r="C2881" s="3" t="s">
        <v>703</v>
      </c>
      <c r="D2881" s="3" t="s">
        <v>707</v>
      </c>
      <c r="E2881" s="3" t="s">
        <v>708</v>
      </c>
      <c r="F2881" s="3" t="s">
        <v>711</v>
      </c>
      <c r="G2881" s="50">
        <v>2</v>
      </c>
      <c r="H2881" s="3" t="s">
        <v>689</v>
      </c>
      <c r="I2881" s="3" t="s">
        <v>7</v>
      </c>
      <c r="J2881" s="33">
        <v>42</v>
      </c>
      <c r="K2881" s="3" t="s">
        <v>668</v>
      </c>
      <c r="L2881" s="34">
        <v>45342</v>
      </c>
      <c r="M2881" s="3" t="s">
        <v>1678</v>
      </c>
      <c r="N2881" s="3" t="s">
        <v>661</v>
      </c>
      <c r="O2881" s="35">
        <v>0</v>
      </c>
      <c r="P2881" s="3" t="s">
        <v>665</v>
      </c>
      <c r="Q2881" s="3" t="s">
        <v>8</v>
      </c>
      <c r="R2881" s="3" t="s">
        <v>1492</v>
      </c>
      <c r="T2881" s="3" t="str">
        <f t="shared" si="103"/>
        <v>MUJER</v>
      </c>
      <c r="U2881" s="48"/>
      <c r="V2881" s="3" t="s">
        <v>1599</v>
      </c>
      <c r="AA2881" s="3" t="str">
        <f t="shared" si="105"/>
        <v>MUJERMUJERTRAYECTORIA LABORALCASUALBLUSABASICO MODA</v>
      </c>
    </row>
    <row r="2882" spans="1:27">
      <c r="A2882" s="3" t="s">
        <v>1004</v>
      </c>
      <c r="B2882" s="3" t="s">
        <v>10</v>
      </c>
      <c r="C2882" s="3" t="s">
        <v>703</v>
      </c>
      <c r="D2882" s="3" t="s">
        <v>707</v>
      </c>
      <c r="E2882" s="3" t="s">
        <v>708</v>
      </c>
      <c r="F2882" s="3" t="s">
        <v>711</v>
      </c>
      <c r="G2882" s="50">
        <v>2</v>
      </c>
      <c r="H2882" s="3" t="s">
        <v>688</v>
      </c>
      <c r="I2882" s="3" t="s">
        <v>7</v>
      </c>
      <c r="J2882" s="33">
        <v>60</v>
      </c>
      <c r="K2882" s="3" t="s">
        <v>668</v>
      </c>
      <c r="L2882" s="34">
        <v>45342</v>
      </c>
      <c r="M2882" s="3" t="s">
        <v>1678</v>
      </c>
      <c r="N2882" s="3" t="s">
        <v>661</v>
      </c>
      <c r="O2882" s="35">
        <v>0</v>
      </c>
      <c r="P2882" s="3" t="s">
        <v>665</v>
      </c>
      <c r="Q2882" s="3" t="s">
        <v>8</v>
      </c>
      <c r="R2882" s="3" t="s">
        <v>1492</v>
      </c>
      <c r="T2882" s="3" t="str">
        <f t="shared" si="103"/>
        <v>MUJER</v>
      </c>
      <c r="U2882" s="48"/>
      <c r="V2882" s="3" t="s">
        <v>1599</v>
      </c>
      <c r="AA2882" s="3" t="str">
        <f t="shared" si="105"/>
        <v>MUJERMUJERTRAYECTORIA LABORALCASUALBLUSABASICO MODA</v>
      </c>
    </row>
    <row r="2883" spans="1:27">
      <c r="A2883" s="3" t="s">
        <v>1004</v>
      </c>
      <c r="B2883" s="3" t="s">
        <v>10</v>
      </c>
      <c r="C2883" s="3" t="s">
        <v>703</v>
      </c>
      <c r="D2883" s="3" t="s">
        <v>707</v>
      </c>
      <c r="E2883" s="3" t="s">
        <v>708</v>
      </c>
      <c r="F2883" s="3" t="s">
        <v>711</v>
      </c>
      <c r="G2883" s="50">
        <v>2</v>
      </c>
      <c r="H2883" s="3" t="s">
        <v>687</v>
      </c>
      <c r="I2883" s="3" t="s">
        <v>7</v>
      </c>
      <c r="J2883" s="33">
        <v>54</v>
      </c>
      <c r="K2883" s="3" t="s">
        <v>668</v>
      </c>
      <c r="L2883" s="34">
        <v>45342</v>
      </c>
      <c r="M2883" s="3" t="s">
        <v>1678</v>
      </c>
      <c r="N2883" s="3" t="s">
        <v>661</v>
      </c>
      <c r="O2883" s="35">
        <v>0</v>
      </c>
      <c r="P2883" s="3" t="s">
        <v>665</v>
      </c>
      <c r="Q2883" s="3" t="s">
        <v>8</v>
      </c>
      <c r="R2883" s="3" t="s">
        <v>1492</v>
      </c>
      <c r="T2883" s="3" t="str">
        <f t="shared" si="103"/>
        <v>MUJER</v>
      </c>
      <c r="U2883" s="48"/>
      <c r="V2883" s="3" t="s">
        <v>1599</v>
      </c>
      <c r="AA2883" s="3" t="str">
        <f t="shared" si="105"/>
        <v>MUJERMUJERTRAYECTORIA LABORALCASUALBLUSABASICO MODA</v>
      </c>
    </row>
    <row r="2884" spans="1:27">
      <c r="A2884" s="3" t="s">
        <v>1004</v>
      </c>
      <c r="B2884" s="3" t="s">
        <v>10</v>
      </c>
      <c r="C2884" s="3" t="s">
        <v>703</v>
      </c>
      <c r="D2884" s="3" t="s">
        <v>707</v>
      </c>
      <c r="E2884" s="3" t="s">
        <v>708</v>
      </c>
      <c r="F2884" s="3" t="s">
        <v>711</v>
      </c>
      <c r="G2884" s="50">
        <v>2</v>
      </c>
      <c r="H2884" s="3" t="s">
        <v>690</v>
      </c>
      <c r="I2884" s="3" t="s">
        <v>7</v>
      </c>
      <c r="J2884" s="33">
        <v>51</v>
      </c>
      <c r="K2884" s="3" t="s">
        <v>668</v>
      </c>
      <c r="L2884" s="34">
        <v>45342</v>
      </c>
      <c r="M2884" s="3" t="s">
        <v>1678</v>
      </c>
      <c r="N2884" s="3" t="s">
        <v>661</v>
      </c>
      <c r="O2884" s="35">
        <v>0</v>
      </c>
      <c r="P2884" s="3" t="s">
        <v>665</v>
      </c>
      <c r="Q2884" s="3" t="s">
        <v>8</v>
      </c>
      <c r="R2884" s="3" t="s">
        <v>1492</v>
      </c>
      <c r="T2884" s="3" t="str">
        <f t="shared" si="103"/>
        <v>MUJER</v>
      </c>
      <c r="U2884" s="48"/>
      <c r="V2884" s="3" t="s">
        <v>1599</v>
      </c>
      <c r="AA2884" s="3" t="str">
        <f t="shared" si="105"/>
        <v>MUJERMUJERTRAYECTORIA LABORALCASUALBLUSABASICO MODA</v>
      </c>
    </row>
    <row r="2885" spans="1:27">
      <c r="A2885" s="3" t="s">
        <v>1004</v>
      </c>
      <c r="B2885" s="3" t="s">
        <v>10</v>
      </c>
      <c r="C2885" s="3" t="s">
        <v>703</v>
      </c>
      <c r="D2885" s="3" t="s">
        <v>707</v>
      </c>
      <c r="E2885" s="3" t="s">
        <v>708</v>
      </c>
      <c r="F2885" s="3" t="s">
        <v>711</v>
      </c>
      <c r="G2885" s="50">
        <v>2</v>
      </c>
      <c r="H2885" s="3" t="s">
        <v>762</v>
      </c>
      <c r="I2885" s="3" t="s">
        <v>7</v>
      </c>
      <c r="J2885" s="33">
        <v>47</v>
      </c>
      <c r="K2885" s="3" t="s">
        <v>668</v>
      </c>
      <c r="L2885" s="34">
        <v>45342</v>
      </c>
      <c r="M2885" s="3" t="s">
        <v>1678</v>
      </c>
      <c r="N2885" s="3" t="s">
        <v>661</v>
      </c>
      <c r="O2885" s="35">
        <v>0</v>
      </c>
      <c r="P2885" s="3" t="s">
        <v>665</v>
      </c>
      <c r="Q2885" s="3" t="s">
        <v>8</v>
      </c>
      <c r="R2885" s="3" t="s">
        <v>1492</v>
      </c>
      <c r="T2885" s="3" t="str">
        <f t="shared" si="103"/>
        <v>MUJER</v>
      </c>
      <c r="U2885" s="48"/>
      <c r="V2885" s="3" t="s">
        <v>1599</v>
      </c>
      <c r="AA2885" s="3" t="str">
        <f t="shared" si="105"/>
        <v>MUJERMUJERTRAYECTORIA LABORALCASUALBLUSABASICO MODA</v>
      </c>
    </row>
    <row r="2886" spans="1:27">
      <c r="A2886" s="3" t="s">
        <v>1004</v>
      </c>
      <c r="B2886" s="3" t="s">
        <v>10</v>
      </c>
      <c r="C2886" s="3" t="s">
        <v>703</v>
      </c>
      <c r="D2886" s="3" t="s">
        <v>707</v>
      </c>
      <c r="E2886" s="3" t="s">
        <v>708</v>
      </c>
      <c r="F2886" s="3" t="s">
        <v>711</v>
      </c>
      <c r="G2886" s="50">
        <v>2</v>
      </c>
      <c r="H2886" s="3" t="s">
        <v>686</v>
      </c>
      <c r="I2886" s="3" t="s">
        <v>7</v>
      </c>
      <c r="J2886" s="33">
        <v>48</v>
      </c>
      <c r="K2886" s="3" t="s">
        <v>668</v>
      </c>
      <c r="L2886" s="34">
        <v>45342</v>
      </c>
      <c r="M2886" s="3" t="s">
        <v>1678</v>
      </c>
      <c r="N2886" s="3" t="s">
        <v>661</v>
      </c>
      <c r="O2886" s="35">
        <v>0</v>
      </c>
      <c r="P2886" s="3" t="s">
        <v>665</v>
      </c>
      <c r="Q2886" s="3" t="s">
        <v>8</v>
      </c>
      <c r="R2886" s="3" t="s">
        <v>1492</v>
      </c>
      <c r="T2886" s="3" t="str">
        <f t="shared" si="103"/>
        <v>MUJER</v>
      </c>
      <c r="U2886" s="48"/>
      <c r="V2886" s="3" t="s">
        <v>1599</v>
      </c>
      <c r="AA2886" s="3" t="str">
        <f t="shared" si="105"/>
        <v>MUJERMUJERTRAYECTORIA LABORALCASUALBLUSABASICO MODA</v>
      </c>
    </row>
    <row r="2887" spans="1:27">
      <c r="A2887" s="3" t="s">
        <v>1004</v>
      </c>
      <c r="B2887" s="3" t="s">
        <v>10</v>
      </c>
      <c r="C2887" s="3" t="s">
        <v>703</v>
      </c>
      <c r="D2887" s="3" t="s">
        <v>707</v>
      </c>
      <c r="E2887" s="3" t="s">
        <v>708</v>
      </c>
      <c r="F2887" s="3" t="s">
        <v>711</v>
      </c>
      <c r="G2887" s="50">
        <v>2</v>
      </c>
      <c r="H2887" s="3" t="s">
        <v>753</v>
      </c>
      <c r="I2887" s="3" t="s">
        <v>7</v>
      </c>
      <c r="J2887" s="33">
        <v>22</v>
      </c>
      <c r="K2887" s="3" t="s">
        <v>668</v>
      </c>
      <c r="L2887" s="34">
        <v>45342</v>
      </c>
      <c r="M2887" s="3" t="s">
        <v>1678</v>
      </c>
      <c r="N2887" s="3" t="s">
        <v>661</v>
      </c>
      <c r="O2887" s="35">
        <v>0</v>
      </c>
      <c r="P2887" s="3" t="s">
        <v>665</v>
      </c>
      <c r="Q2887" s="3" t="s">
        <v>8</v>
      </c>
      <c r="R2887" s="3" t="s">
        <v>1492</v>
      </c>
      <c r="T2887" s="3" t="str">
        <f t="shared" si="103"/>
        <v>MUJER</v>
      </c>
      <c r="U2887" s="48"/>
      <c r="V2887" s="3" t="s">
        <v>1599</v>
      </c>
      <c r="AA2887" s="3" t="str">
        <f t="shared" si="105"/>
        <v>MUJERMUJERTRAYECTORIA LABORALCASUALBLUSABASICO MODA</v>
      </c>
    </row>
    <row r="2888" spans="1:27">
      <c r="A2888" s="3" t="s">
        <v>920</v>
      </c>
      <c r="B2888" s="3" t="s">
        <v>10</v>
      </c>
      <c r="C2888" s="3" t="s">
        <v>685</v>
      </c>
      <c r="D2888" s="3" t="s">
        <v>733</v>
      </c>
      <c r="E2888" s="3" t="s">
        <v>701</v>
      </c>
      <c r="F2888" s="3" t="s">
        <v>702</v>
      </c>
      <c r="G2888" s="50">
        <v>1</v>
      </c>
      <c r="H2888" s="3" t="s">
        <v>762</v>
      </c>
      <c r="I2888" s="3" t="s">
        <v>7</v>
      </c>
      <c r="J2888" s="33">
        <v>202</v>
      </c>
      <c r="K2888" s="3" t="s">
        <v>668</v>
      </c>
      <c r="L2888" s="34">
        <v>45345</v>
      </c>
      <c r="M2888" s="3" t="s">
        <v>111</v>
      </c>
      <c r="N2888" s="3" t="s">
        <v>661</v>
      </c>
      <c r="O2888" s="35">
        <v>0</v>
      </c>
      <c r="P2888" s="3" t="s">
        <v>665</v>
      </c>
      <c r="Q2888" s="3" t="s">
        <v>8</v>
      </c>
      <c r="R2888" s="3" t="s">
        <v>1363</v>
      </c>
      <c r="T2888" s="3" t="str">
        <f t="shared" si="103"/>
        <v>MUJER</v>
      </c>
      <c r="U2888" s="48"/>
      <c r="V2888" s="3" t="s">
        <v>1599</v>
      </c>
      <c r="W2888" s="3">
        <v>64</v>
      </c>
      <c r="X2888" s="3" t="s">
        <v>1605</v>
      </c>
      <c r="AA2888" s="3" t="str">
        <f t="shared" si="105"/>
        <v>MUJERMUJERINICIO LABORALJEANSCAMISETAMODA</v>
      </c>
    </row>
    <row r="2889" spans="1:27">
      <c r="A2889" s="3" t="s">
        <v>920</v>
      </c>
      <c r="B2889" s="3" t="s">
        <v>10</v>
      </c>
      <c r="C2889" s="3" t="s">
        <v>685</v>
      </c>
      <c r="D2889" s="3" t="s">
        <v>733</v>
      </c>
      <c r="E2889" s="3" t="s">
        <v>701</v>
      </c>
      <c r="F2889" s="3" t="s">
        <v>702</v>
      </c>
      <c r="G2889" s="50">
        <v>1</v>
      </c>
      <c r="H2889" s="3" t="s">
        <v>686</v>
      </c>
      <c r="I2889" s="3" t="s">
        <v>7</v>
      </c>
      <c r="J2889" s="33">
        <v>285</v>
      </c>
      <c r="K2889" s="3" t="s">
        <v>668</v>
      </c>
      <c r="L2889" s="34">
        <v>45345</v>
      </c>
      <c r="M2889" s="3" t="s">
        <v>111</v>
      </c>
      <c r="N2889" s="3" t="s">
        <v>661</v>
      </c>
      <c r="O2889" s="35">
        <v>0</v>
      </c>
      <c r="P2889" s="3" t="s">
        <v>665</v>
      </c>
      <c r="Q2889" s="3" t="s">
        <v>8</v>
      </c>
      <c r="R2889" s="3" t="s">
        <v>1363</v>
      </c>
      <c r="T2889" s="3" t="str">
        <f t="shared" si="103"/>
        <v>MUJER</v>
      </c>
      <c r="U2889" s="48"/>
      <c r="V2889" s="3" t="s">
        <v>1599</v>
      </c>
      <c r="AA2889" s="3" t="str">
        <f t="shared" si="105"/>
        <v>MUJERMUJERINICIO LABORALJEANSCAMISETAMODA</v>
      </c>
    </row>
    <row r="2890" spans="1:27">
      <c r="A2890" s="3" t="s">
        <v>920</v>
      </c>
      <c r="B2890" s="3" t="s">
        <v>10</v>
      </c>
      <c r="C2890" s="3" t="s">
        <v>685</v>
      </c>
      <c r="D2890" s="3" t="s">
        <v>733</v>
      </c>
      <c r="E2890" s="3" t="s">
        <v>701</v>
      </c>
      <c r="F2890" s="3" t="s">
        <v>702</v>
      </c>
      <c r="G2890" s="50">
        <v>1</v>
      </c>
      <c r="H2890" s="3" t="s">
        <v>753</v>
      </c>
      <c r="I2890" s="3" t="s">
        <v>7</v>
      </c>
      <c r="J2890" s="33">
        <v>154</v>
      </c>
      <c r="K2890" s="3" t="s">
        <v>668</v>
      </c>
      <c r="L2890" s="34">
        <v>45345</v>
      </c>
      <c r="M2890" s="3" t="s">
        <v>111</v>
      </c>
      <c r="N2890" s="3" t="s">
        <v>661</v>
      </c>
      <c r="O2890" s="35">
        <v>0</v>
      </c>
      <c r="P2890" s="3" t="s">
        <v>665</v>
      </c>
      <c r="Q2890" s="3" t="s">
        <v>8</v>
      </c>
      <c r="R2890" s="3" t="s">
        <v>1363</v>
      </c>
      <c r="T2890" s="3" t="str">
        <f t="shared" si="103"/>
        <v>MUJER</v>
      </c>
      <c r="U2890" s="48"/>
      <c r="V2890" s="3" t="s">
        <v>1599</v>
      </c>
      <c r="AA2890" s="3" t="str">
        <f t="shared" si="105"/>
        <v>MUJERMUJERINICIO LABORALJEANSCAMISETAMODA</v>
      </c>
    </row>
    <row r="2891" spans="1:27">
      <c r="A2891" s="3" t="s">
        <v>921</v>
      </c>
      <c r="B2891" s="3" t="s">
        <v>10</v>
      </c>
      <c r="C2891" s="3" t="s">
        <v>685</v>
      </c>
      <c r="D2891" s="3" t="s">
        <v>733</v>
      </c>
      <c r="E2891" s="3" t="s">
        <v>701</v>
      </c>
      <c r="F2891" s="3" t="s">
        <v>702</v>
      </c>
      <c r="G2891" s="50">
        <v>1</v>
      </c>
      <c r="H2891" s="3" t="s">
        <v>762</v>
      </c>
      <c r="I2891" s="3" t="s">
        <v>7</v>
      </c>
      <c r="J2891" s="33">
        <v>167</v>
      </c>
      <c r="K2891" s="3" t="s">
        <v>668</v>
      </c>
      <c r="L2891" s="34">
        <v>45345</v>
      </c>
      <c r="M2891" s="3" t="s">
        <v>111</v>
      </c>
      <c r="N2891" s="3" t="s">
        <v>661</v>
      </c>
      <c r="O2891" s="35">
        <v>0</v>
      </c>
      <c r="P2891" s="3" t="s">
        <v>665</v>
      </c>
      <c r="Q2891" s="3" t="s">
        <v>8</v>
      </c>
      <c r="R2891" s="3" t="s">
        <v>1363</v>
      </c>
      <c r="T2891" s="3" t="str">
        <f t="shared" si="103"/>
        <v>MUJER</v>
      </c>
      <c r="U2891" s="48"/>
      <c r="V2891" s="3" t="s">
        <v>1599</v>
      </c>
      <c r="AA2891" s="3" t="str">
        <f t="shared" si="105"/>
        <v>MUJERMUJERINICIO LABORALJEANSCAMISETAMODA</v>
      </c>
    </row>
    <row r="2892" spans="1:27">
      <c r="A2892" s="3" t="s">
        <v>921</v>
      </c>
      <c r="B2892" s="3" t="s">
        <v>10</v>
      </c>
      <c r="C2892" s="3" t="s">
        <v>685</v>
      </c>
      <c r="D2892" s="3" t="s">
        <v>733</v>
      </c>
      <c r="E2892" s="3" t="s">
        <v>701</v>
      </c>
      <c r="F2892" s="3" t="s">
        <v>702</v>
      </c>
      <c r="G2892" s="50">
        <v>1</v>
      </c>
      <c r="H2892" s="3" t="s">
        <v>686</v>
      </c>
      <c r="I2892" s="3" t="s">
        <v>7</v>
      </c>
      <c r="J2892" s="33">
        <v>236</v>
      </c>
      <c r="K2892" s="3" t="s">
        <v>668</v>
      </c>
      <c r="L2892" s="34">
        <v>45345</v>
      </c>
      <c r="M2892" s="3" t="s">
        <v>111</v>
      </c>
      <c r="N2892" s="3" t="s">
        <v>661</v>
      </c>
      <c r="O2892" s="35">
        <v>0</v>
      </c>
      <c r="P2892" s="3" t="s">
        <v>665</v>
      </c>
      <c r="Q2892" s="3" t="s">
        <v>8</v>
      </c>
      <c r="R2892" s="3" t="s">
        <v>1363</v>
      </c>
      <c r="T2892" s="3" t="str">
        <f t="shared" si="103"/>
        <v>MUJER</v>
      </c>
      <c r="U2892" s="48"/>
      <c r="V2892" s="3" t="s">
        <v>1599</v>
      </c>
      <c r="AA2892" s="3" t="str">
        <f t="shared" si="105"/>
        <v>MUJERMUJERINICIO LABORALJEANSCAMISETAMODA</v>
      </c>
    </row>
    <row r="2893" spans="1:27">
      <c r="A2893" s="3" t="s">
        <v>921</v>
      </c>
      <c r="B2893" s="3" t="s">
        <v>10</v>
      </c>
      <c r="C2893" s="3" t="s">
        <v>685</v>
      </c>
      <c r="D2893" s="3" t="s">
        <v>733</v>
      </c>
      <c r="E2893" s="3" t="s">
        <v>701</v>
      </c>
      <c r="F2893" s="3" t="s">
        <v>702</v>
      </c>
      <c r="G2893" s="50">
        <v>1</v>
      </c>
      <c r="H2893" s="3" t="s">
        <v>753</v>
      </c>
      <c r="I2893" s="3" t="s">
        <v>7</v>
      </c>
      <c r="J2893" s="33">
        <v>30</v>
      </c>
      <c r="K2893" s="3" t="s">
        <v>668</v>
      </c>
      <c r="L2893" s="34">
        <v>45345</v>
      </c>
      <c r="M2893" s="3" t="s">
        <v>111</v>
      </c>
      <c r="N2893" s="3" t="s">
        <v>661</v>
      </c>
      <c r="O2893" s="35">
        <v>0</v>
      </c>
      <c r="P2893" s="3" t="s">
        <v>665</v>
      </c>
      <c r="Q2893" s="3" t="s">
        <v>8</v>
      </c>
      <c r="R2893" s="3" t="s">
        <v>1363</v>
      </c>
      <c r="T2893" s="3" t="str">
        <f t="shared" ref="T2893:T2956" si="106">+IF(B2893="NINA","INFANTIL",IF(B2893="NINO","INFANTIL",IF(B2893="BEBITA","INFANTIL",IF(B2893="BEBITO","INFANTIL",IF(B2893="BEBE","INFANTIL",IF(B2893="HOGAR","HOGAR Y COMPLEMENTOS",IF(B2893="COMPLEMENTOS","HOGAR Y COMPLEMENTOS",IF(B2893="COLEGIAL","HOGAR Y COMPLEMENTOS",IF(B2893="INT MUJER","INTERIOR",IF(B2893="INT HOMBRE","INTERIOR",IF(B2893="INT NINA","INTERIOR",IF(B2893="INT NINO","INTERIOR",IF(B2893="INT BEBITA","INTERIOR",IF(B2893="INT BEBITO","INTERIOR",IF(B2893="MUJER","MUJER",IF(B2893="HOMBRE","HOMBRE",""))))))))))))))))</f>
        <v>MUJER</v>
      </c>
      <c r="U2893" s="48"/>
      <c r="V2893" s="3" t="s">
        <v>1599</v>
      </c>
      <c r="AA2893" s="3" t="str">
        <f t="shared" si="105"/>
        <v>MUJERMUJERINICIO LABORALJEANSCAMISETAMODA</v>
      </c>
    </row>
    <row r="2894" spans="1:27">
      <c r="A2894" s="3" t="s">
        <v>991</v>
      </c>
      <c r="B2894" s="3" t="s">
        <v>10</v>
      </c>
      <c r="C2894" s="3" t="s">
        <v>685</v>
      </c>
      <c r="D2894" s="3" t="s">
        <v>714</v>
      </c>
      <c r="E2894" s="3" t="s">
        <v>715</v>
      </c>
      <c r="F2894" s="3" t="s">
        <v>702</v>
      </c>
      <c r="G2894" s="50">
        <v>2</v>
      </c>
      <c r="H2894" s="3" t="s">
        <v>689</v>
      </c>
      <c r="I2894" s="3" t="s">
        <v>7</v>
      </c>
      <c r="J2894" s="33">
        <v>56</v>
      </c>
      <c r="K2894" s="3" t="s">
        <v>668</v>
      </c>
      <c r="L2894" s="34">
        <v>45324</v>
      </c>
      <c r="M2894" s="3" t="s">
        <v>273</v>
      </c>
      <c r="N2894" s="3" t="s">
        <v>661</v>
      </c>
      <c r="O2894" s="35">
        <v>0</v>
      </c>
      <c r="P2894" s="3" t="s">
        <v>665</v>
      </c>
      <c r="Q2894" s="3" t="s">
        <v>8</v>
      </c>
      <c r="R2894" s="3" t="s">
        <v>1406</v>
      </c>
      <c r="T2894" s="3" t="str">
        <f t="shared" si="106"/>
        <v>MUJER</v>
      </c>
      <c r="U2894" s="48"/>
      <c r="V2894" s="3" t="s">
        <v>1599</v>
      </c>
      <c r="AA2894" s="3" t="str">
        <f t="shared" si="105"/>
        <v>MUJERMUJERINICIO LABORALDESCANSOBATOLAMODA</v>
      </c>
    </row>
    <row r="2895" spans="1:27">
      <c r="A2895" s="3" t="s">
        <v>991</v>
      </c>
      <c r="B2895" s="3" t="s">
        <v>10</v>
      </c>
      <c r="C2895" s="3" t="s">
        <v>685</v>
      </c>
      <c r="D2895" s="3" t="s">
        <v>714</v>
      </c>
      <c r="E2895" s="3" t="s">
        <v>715</v>
      </c>
      <c r="F2895" s="3" t="s">
        <v>702</v>
      </c>
      <c r="G2895" s="50">
        <v>2</v>
      </c>
      <c r="H2895" s="3" t="s">
        <v>688</v>
      </c>
      <c r="I2895" s="3" t="s">
        <v>7</v>
      </c>
      <c r="J2895" s="33">
        <v>90</v>
      </c>
      <c r="K2895" s="3" t="s">
        <v>668</v>
      </c>
      <c r="L2895" s="34">
        <v>45324</v>
      </c>
      <c r="M2895" s="3" t="s">
        <v>273</v>
      </c>
      <c r="N2895" s="3" t="s">
        <v>661</v>
      </c>
      <c r="O2895" s="35">
        <v>0</v>
      </c>
      <c r="P2895" s="3" t="s">
        <v>665</v>
      </c>
      <c r="Q2895" s="3" t="s">
        <v>8</v>
      </c>
      <c r="R2895" s="3" t="s">
        <v>1406</v>
      </c>
      <c r="T2895" s="3" t="str">
        <f t="shared" si="106"/>
        <v>MUJER</v>
      </c>
      <c r="U2895" s="48"/>
      <c r="V2895" s="3" t="s">
        <v>1599</v>
      </c>
      <c r="AA2895" s="3" t="str">
        <f t="shared" si="105"/>
        <v>MUJERMUJERINICIO LABORALDESCANSOBATOLAMODA</v>
      </c>
    </row>
    <row r="2896" spans="1:27">
      <c r="A2896" s="3" t="s">
        <v>991</v>
      </c>
      <c r="B2896" s="3" t="s">
        <v>10</v>
      </c>
      <c r="C2896" s="3" t="s">
        <v>685</v>
      </c>
      <c r="D2896" s="3" t="s">
        <v>714</v>
      </c>
      <c r="E2896" s="3" t="s">
        <v>715</v>
      </c>
      <c r="F2896" s="3" t="s">
        <v>702</v>
      </c>
      <c r="G2896" s="50">
        <v>2</v>
      </c>
      <c r="H2896" s="3" t="s">
        <v>687</v>
      </c>
      <c r="I2896" s="3" t="s">
        <v>7</v>
      </c>
      <c r="J2896" s="33">
        <v>105</v>
      </c>
      <c r="K2896" s="3" t="s">
        <v>668</v>
      </c>
      <c r="L2896" s="34">
        <v>45324</v>
      </c>
      <c r="M2896" s="3" t="s">
        <v>273</v>
      </c>
      <c r="N2896" s="3" t="s">
        <v>661</v>
      </c>
      <c r="O2896" s="35">
        <v>0</v>
      </c>
      <c r="P2896" s="3" t="s">
        <v>665</v>
      </c>
      <c r="Q2896" s="3" t="s">
        <v>8</v>
      </c>
      <c r="R2896" s="3" t="s">
        <v>1406</v>
      </c>
      <c r="T2896" s="3" t="str">
        <f t="shared" si="106"/>
        <v>MUJER</v>
      </c>
      <c r="U2896" s="48"/>
      <c r="V2896" s="3" t="s">
        <v>1599</v>
      </c>
      <c r="AA2896" s="3" t="str">
        <f t="shared" si="105"/>
        <v>MUJERMUJERINICIO LABORALDESCANSOBATOLAMODA</v>
      </c>
    </row>
    <row r="2897" spans="1:27">
      <c r="A2897" s="3" t="s">
        <v>991</v>
      </c>
      <c r="B2897" s="3" t="s">
        <v>10</v>
      </c>
      <c r="C2897" s="3" t="s">
        <v>685</v>
      </c>
      <c r="D2897" s="3" t="s">
        <v>714</v>
      </c>
      <c r="E2897" s="3" t="s">
        <v>715</v>
      </c>
      <c r="F2897" s="3" t="s">
        <v>702</v>
      </c>
      <c r="G2897" s="50">
        <v>2</v>
      </c>
      <c r="H2897" s="3" t="s">
        <v>690</v>
      </c>
      <c r="I2897" s="3" t="s">
        <v>7</v>
      </c>
      <c r="J2897" s="33">
        <v>83</v>
      </c>
      <c r="K2897" s="3" t="s">
        <v>668</v>
      </c>
      <c r="L2897" s="34">
        <v>45324</v>
      </c>
      <c r="M2897" s="3" t="s">
        <v>273</v>
      </c>
      <c r="N2897" s="3" t="s">
        <v>661</v>
      </c>
      <c r="O2897" s="35">
        <v>0</v>
      </c>
      <c r="P2897" s="3" t="s">
        <v>665</v>
      </c>
      <c r="Q2897" s="3" t="s">
        <v>8</v>
      </c>
      <c r="R2897" s="3" t="s">
        <v>1406</v>
      </c>
      <c r="T2897" s="3" t="str">
        <f t="shared" si="106"/>
        <v>MUJER</v>
      </c>
      <c r="U2897" s="48"/>
      <c r="V2897" s="3" t="s">
        <v>1599</v>
      </c>
      <c r="AA2897" s="3" t="str">
        <f t="shared" si="105"/>
        <v>MUJERMUJERINICIO LABORALDESCANSOBATOLAMODA</v>
      </c>
    </row>
    <row r="2898" spans="1:27">
      <c r="A2898" s="3" t="s">
        <v>1056</v>
      </c>
      <c r="B2898" s="3" t="s">
        <v>10</v>
      </c>
      <c r="C2898" s="3" t="s">
        <v>685</v>
      </c>
      <c r="D2898" s="3" t="s">
        <v>714</v>
      </c>
      <c r="E2898" s="3" t="s">
        <v>715</v>
      </c>
      <c r="F2898" s="3" t="s">
        <v>702</v>
      </c>
      <c r="G2898" s="50">
        <v>1</v>
      </c>
      <c r="H2898" s="3" t="s">
        <v>689</v>
      </c>
      <c r="I2898" s="3" t="s">
        <v>7</v>
      </c>
      <c r="J2898" s="33">
        <v>71</v>
      </c>
      <c r="K2898" s="3" t="s">
        <v>668</v>
      </c>
      <c r="L2898" s="34">
        <v>45324</v>
      </c>
      <c r="M2898" s="3" t="s">
        <v>273</v>
      </c>
      <c r="N2898" s="3" t="s">
        <v>661</v>
      </c>
      <c r="O2898" s="35">
        <v>0</v>
      </c>
      <c r="P2898" s="3" t="s">
        <v>665</v>
      </c>
      <c r="Q2898" s="3" t="s">
        <v>8</v>
      </c>
      <c r="R2898" s="3" t="s">
        <v>1406</v>
      </c>
      <c r="T2898" s="3" t="str">
        <f t="shared" si="106"/>
        <v>MUJER</v>
      </c>
      <c r="U2898" s="48"/>
      <c r="V2898" s="3" t="s">
        <v>1599</v>
      </c>
      <c r="AA2898" s="3" t="str">
        <f t="shared" si="105"/>
        <v>MUJERMUJERINICIO LABORALDESCANSOBATOLAMODA</v>
      </c>
    </row>
    <row r="2899" spans="1:27">
      <c r="A2899" s="3" t="s">
        <v>1056</v>
      </c>
      <c r="B2899" s="3" t="s">
        <v>10</v>
      </c>
      <c r="C2899" s="3" t="s">
        <v>685</v>
      </c>
      <c r="D2899" s="3" t="s">
        <v>714</v>
      </c>
      <c r="E2899" s="3" t="s">
        <v>715</v>
      </c>
      <c r="F2899" s="3" t="s">
        <v>702</v>
      </c>
      <c r="G2899" s="50">
        <v>1</v>
      </c>
      <c r="H2899" s="3" t="s">
        <v>688</v>
      </c>
      <c r="I2899" s="3" t="s">
        <v>7</v>
      </c>
      <c r="J2899" s="33">
        <v>114</v>
      </c>
      <c r="K2899" s="3" t="s">
        <v>668</v>
      </c>
      <c r="L2899" s="34">
        <v>45324</v>
      </c>
      <c r="M2899" s="3" t="s">
        <v>273</v>
      </c>
      <c r="N2899" s="3" t="s">
        <v>661</v>
      </c>
      <c r="O2899" s="35">
        <v>0</v>
      </c>
      <c r="P2899" s="3" t="s">
        <v>665</v>
      </c>
      <c r="Q2899" s="3" t="s">
        <v>8</v>
      </c>
      <c r="R2899" s="3" t="s">
        <v>1406</v>
      </c>
      <c r="T2899" s="3" t="str">
        <f t="shared" si="106"/>
        <v>MUJER</v>
      </c>
      <c r="U2899" s="48"/>
      <c r="V2899" s="3" t="s">
        <v>1599</v>
      </c>
      <c r="AA2899" s="3" t="str">
        <f t="shared" si="105"/>
        <v>MUJERMUJERINICIO LABORALDESCANSOBATOLAMODA</v>
      </c>
    </row>
    <row r="2900" spans="1:27">
      <c r="A2900" s="3" t="s">
        <v>1056</v>
      </c>
      <c r="B2900" s="3" t="s">
        <v>10</v>
      </c>
      <c r="C2900" s="3" t="s">
        <v>685</v>
      </c>
      <c r="D2900" s="3" t="s">
        <v>714</v>
      </c>
      <c r="E2900" s="3" t="s">
        <v>715</v>
      </c>
      <c r="F2900" s="3" t="s">
        <v>702</v>
      </c>
      <c r="G2900" s="50">
        <v>1</v>
      </c>
      <c r="H2900" s="3" t="s">
        <v>687</v>
      </c>
      <c r="I2900" s="3" t="s">
        <v>7</v>
      </c>
      <c r="J2900" s="33">
        <v>132</v>
      </c>
      <c r="K2900" s="3" t="s">
        <v>668</v>
      </c>
      <c r="L2900" s="34">
        <v>45324</v>
      </c>
      <c r="M2900" s="3" t="s">
        <v>273</v>
      </c>
      <c r="N2900" s="3" t="s">
        <v>661</v>
      </c>
      <c r="O2900" s="35">
        <v>0</v>
      </c>
      <c r="P2900" s="3" t="s">
        <v>665</v>
      </c>
      <c r="Q2900" s="3" t="s">
        <v>8</v>
      </c>
      <c r="R2900" s="3" t="s">
        <v>1406</v>
      </c>
      <c r="T2900" s="3" t="str">
        <f t="shared" si="106"/>
        <v>MUJER</v>
      </c>
      <c r="U2900" s="48"/>
      <c r="V2900" s="3" t="s">
        <v>1599</v>
      </c>
      <c r="AA2900" s="3" t="str">
        <f t="shared" ref="AA2900:AA2945" si="107">+CONCATENATE(T2900,B2900,C2900,D2900,E2900,F2900)</f>
        <v>MUJERMUJERINICIO LABORALDESCANSOBATOLAMODA</v>
      </c>
    </row>
    <row r="2901" spans="1:27">
      <c r="A2901" s="3" t="s">
        <v>1056</v>
      </c>
      <c r="B2901" s="3" t="s">
        <v>10</v>
      </c>
      <c r="C2901" s="3" t="s">
        <v>685</v>
      </c>
      <c r="D2901" s="3" t="s">
        <v>714</v>
      </c>
      <c r="E2901" s="3" t="s">
        <v>715</v>
      </c>
      <c r="F2901" s="3" t="s">
        <v>702</v>
      </c>
      <c r="G2901" s="50">
        <v>1</v>
      </c>
      <c r="H2901" s="3" t="s">
        <v>690</v>
      </c>
      <c r="I2901" s="3" t="s">
        <v>7</v>
      </c>
      <c r="J2901" s="33">
        <v>128</v>
      </c>
      <c r="K2901" s="3" t="s">
        <v>668</v>
      </c>
      <c r="L2901" s="34">
        <v>45324</v>
      </c>
      <c r="M2901" s="3" t="s">
        <v>273</v>
      </c>
      <c r="N2901" s="3" t="s">
        <v>661</v>
      </c>
      <c r="O2901" s="35">
        <v>0</v>
      </c>
      <c r="P2901" s="3" t="s">
        <v>665</v>
      </c>
      <c r="Q2901" s="3" t="s">
        <v>8</v>
      </c>
      <c r="R2901" s="3" t="s">
        <v>1406</v>
      </c>
      <c r="T2901" s="3" t="str">
        <f t="shared" si="106"/>
        <v>MUJER</v>
      </c>
      <c r="U2901" s="48"/>
      <c r="V2901" s="3" t="s">
        <v>1599</v>
      </c>
      <c r="AA2901" s="3" t="str">
        <f t="shared" si="107"/>
        <v>MUJERMUJERINICIO LABORALDESCANSOBATOLAMODA</v>
      </c>
    </row>
    <row r="2902" spans="1:27">
      <c r="A2902" s="3" t="s">
        <v>1057</v>
      </c>
      <c r="B2902" s="3" t="s">
        <v>10</v>
      </c>
      <c r="C2902" s="3" t="s">
        <v>685</v>
      </c>
      <c r="D2902" s="3" t="s">
        <v>714</v>
      </c>
      <c r="E2902" s="3" t="s">
        <v>715</v>
      </c>
      <c r="F2902" s="3" t="s">
        <v>702</v>
      </c>
      <c r="G2902" s="50">
        <v>1</v>
      </c>
      <c r="H2902" s="3" t="s">
        <v>689</v>
      </c>
      <c r="I2902" s="3" t="s">
        <v>7</v>
      </c>
      <c r="J2902" s="33">
        <v>56</v>
      </c>
      <c r="K2902" s="3" t="s">
        <v>668</v>
      </c>
      <c r="L2902" s="34">
        <v>45324</v>
      </c>
      <c r="M2902" s="3" t="s">
        <v>273</v>
      </c>
      <c r="N2902" s="3" t="s">
        <v>661</v>
      </c>
      <c r="O2902" s="35">
        <v>0</v>
      </c>
      <c r="P2902" s="3" t="s">
        <v>665</v>
      </c>
      <c r="Q2902" s="3" t="s">
        <v>8</v>
      </c>
      <c r="R2902" s="3" t="s">
        <v>1406</v>
      </c>
      <c r="T2902" s="3" t="str">
        <f t="shared" si="106"/>
        <v>MUJER</v>
      </c>
      <c r="U2902" s="48"/>
      <c r="V2902" s="3" t="s">
        <v>1599</v>
      </c>
      <c r="AA2902" s="3" t="str">
        <f t="shared" si="107"/>
        <v>MUJERMUJERINICIO LABORALDESCANSOBATOLAMODA</v>
      </c>
    </row>
    <row r="2903" spans="1:27">
      <c r="A2903" s="3" t="s">
        <v>1057</v>
      </c>
      <c r="B2903" s="3" t="s">
        <v>10</v>
      </c>
      <c r="C2903" s="3" t="s">
        <v>685</v>
      </c>
      <c r="D2903" s="3" t="s">
        <v>714</v>
      </c>
      <c r="E2903" s="3" t="s">
        <v>715</v>
      </c>
      <c r="F2903" s="3" t="s">
        <v>702</v>
      </c>
      <c r="G2903" s="50">
        <v>1</v>
      </c>
      <c r="H2903" s="3" t="s">
        <v>688</v>
      </c>
      <c r="I2903" s="3" t="s">
        <v>7</v>
      </c>
      <c r="J2903" s="33">
        <v>91</v>
      </c>
      <c r="K2903" s="3" t="s">
        <v>668</v>
      </c>
      <c r="L2903" s="34">
        <v>45324</v>
      </c>
      <c r="M2903" s="3" t="s">
        <v>273</v>
      </c>
      <c r="N2903" s="3" t="s">
        <v>661</v>
      </c>
      <c r="O2903" s="35">
        <v>0</v>
      </c>
      <c r="P2903" s="3" t="s">
        <v>665</v>
      </c>
      <c r="Q2903" s="3" t="s">
        <v>8</v>
      </c>
      <c r="R2903" s="3" t="s">
        <v>1406</v>
      </c>
      <c r="T2903" s="3" t="str">
        <f t="shared" si="106"/>
        <v>MUJER</v>
      </c>
      <c r="U2903" s="48"/>
      <c r="V2903" s="3" t="s">
        <v>1599</v>
      </c>
      <c r="AA2903" s="3" t="str">
        <f t="shared" si="107"/>
        <v>MUJERMUJERINICIO LABORALDESCANSOBATOLAMODA</v>
      </c>
    </row>
    <row r="2904" spans="1:27">
      <c r="A2904" s="3" t="s">
        <v>1057</v>
      </c>
      <c r="B2904" s="3" t="s">
        <v>10</v>
      </c>
      <c r="C2904" s="3" t="s">
        <v>685</v>
      </c>
      <c r="D2904" s="3" t="s">
        <v>714</v>
      </c>
      <c r="E2904" s="3" t="s">
        <v>715</v>
      </c>
      <c r="F2904" s="3" t="s">
        <v>702</v>
      </c>
      <c r="G2904" s="50">
        <v>1</v>
      </c>
      <c r="H2904" s="3" t="s">
        <v>687</v>
      </c>
      <c r="I2904" s="3" t="s">
        <v>7</v>
      </c>
      <c r="J2904" s="33">
        <v>106</v>
      </c>
      <c r="K2904" s="3" t="s">
        <v>668</v>
      </c>
      <c r="L2904" s="34">
        <v>45324</v>
      </c>
      <c r="M2904" s="3" t="s">
        <v>273</v>
      </c>
      <c r="N2904" s="3" t="s">
        <v>661</v>
      </c>
      <c r="O2904" s="35">
        <v>0</v>
      </c>
      <c r="P2904" s="3" t="s">
        <v>665</v>
      </c>
      <c r="Q2904" s="3" t="s">
        <v>8</v>
      </c>
      <c r="R2904" s="3" t="s">
        <v>1406</v>
      </c>
      <c r="T2904" s="3" t="str">
        <f t="shared" si="106"/>
        <v>MUJER</v>
      </c>
      <c r="U2904" s="48"/>
      <c r="V2904" s="3" t="s">
        <v>1599</v>
      </c>
      <c r="AA2904" s="3" t="str">
        <f t="shared" si="107"/>
        <v>MUJERMUJERINICIO LABORALDESCANSOBATOLAMODA</v>
      </c>
    </row>
    <row r="2905" spans="1:27">
      <c r="A2905" s="3" t="s">
        <v>1057</v>
      </c>
      <c r="B2905" s="3" t="s">
        <v>10</v>
      </c>
      <c r="C2905" s="3" t="s">
        <v>685</v>
      </c>
      <c r="D2905" s="3" t="s">
        <v>714</v>
      </c>
      <c r="E2905" s="3" t="s">
        <v>715</v>
      </c>
      <c r="F2905" s="3" t="s">
        <v>702</v>
      </c>
      <c r="G2905" s="50">
        <v>1</v>
      </c>
      <c r="H2905" s="3" t="s">
        <v>690</v>
      </c>
      <c r="I2905" s="3" t="s">
        <v>7</v>
      </c>
      <c r="J2905" s="33">
        <v>84</v>
      </c>
      <c r="K2905" s="3" t="s">
        <v>668</v>
      </c>
      <c r="L2905" s="34">
        <v>45324</v>
      </c>
      <c r="M2905" s="3" t="s">
        <v>273</v>
      </c>
      <c r="N2905" s="3" t="s">
        <v>661</v>
      </c>
      <c r="O2905" s="35">
        <v>0</v>
      </c>
      <c r="P2905" s="3" t="s">
        <v>665</v>
      </c>
      <c r="Q2905" s="3" t="s">
        <v>8</v>
      </c>
      <c r="R2905" s="3" t="s">
        <v>1406</v>
      </c>
      <c r="T2905" s="3" t="str">
        <f t="shared" si="106"/>
        <v>MUJER</v>
      </c>
      <c r="U2905" s="48"/>
      <c r="V2905" s="3" t="s">
        <v>1599</v>
      </c>
      <c r="AA2905" s="3" t="str">
        <f t="shared" si="107"/>
        <v>MUJERMUJERINICIO LABORALDESCANSOBATOLAMODA</v>
      </c>
    </row>
    <row r="2906" spans="1:27">
      <c r="A2906" s="3" t="s">
        <v>927</v>
      </c>
      <c r="B2906" s="3" t="s">
        <v>10</v>
      </c>
      <c r="C2906" s="3" t="s">
        <v>685</v>
      </c>
      <c r="D2906" s="3" t="s">
        <v>799</v>
      </c>
      <c r="E2906" s="3" t="s">
        <v>731</v>
      </c>
      <c r="F2906" s="3" t="s">
        <v>711</v>
      </c>
      <c r="G2906" s="50">
        <v>1</v>
      </c>
      <c r="H2906" s="3" t="s">
        <v>830</v>
      </c>
      <c r="I2906" s="3" t="s">
        <v>7</v>
      </c>
      <c r="J2906" s="33">
        <v>40</v>
      </c>
      <c r="K2906" s="3" t="s">
        <v>668</v>
      </c>
      <c r="L2906" s="34">
        <v>45329</v>
      </c>
      <c r="M2906" s="3" t="s">
        <v>1435</v>
      </c>
      <c r="N2906" s="3" t="s">
        <v>661</v>
      </c>
      <c r="O2906" s="35">
        <v>0</v>
      </c>
      <c r="P2906" s="3" t="s">
        <v>665</v>
      </c>
      <c r="Q2906" s="3" t="s">
        <v>8</v>
      </c>
      <c r="R2906" s="3" t="s">
        <v>1329</v>
      </c>
      <c r="T2906" s="3" t="str">
        <f t="shared" si="106"/>
        <v>MUJER</v>
      </c>
      <c r="U2906" s="48"/>
      <c r="V2906" s="3" t="s">
        <v>1599</v>
      </c>
      <c r="AA2906" s="3" t="str">
        <f t="shared" si="107"/>
        <v>MUJERMUJERINICIO LABORALPLAYACALZADOBASICO MODA</v>
      </c>
    </row>
    <row r="2907" spans="1:27">
      <c r="A2907" s="3" t="s">
        <v>927</v>
      </c>
      <c r="B2907" s="3" t="s">
        <v>10</v>
      </c>
      <c r="C2907" s="3" t="s">
        <v>685</v>
      </c>
      <c r="D2907" s="3" t="s">
        <v>799</v>
      </c>
      <c r="E2907" s="3" t="s">
        <v>731</v>
      </c>
      <c r="F2907" s="3" t="s">
        <v>711</v>
      </c>
      <c r="G2907" s="50">
        <v>1</v>
      </c>
      <c r="H2907" s="3" t="s">
        <v>831</v>
      </c>
      <c r="I2907" s="3" t="s">
        <v>7</v>
      </c>
      <c r="J2907" s="33">
        <v>67</v>
      </c>
      <c r="K2907" s="3" t="s">
        <v>668</v>
      </c>
      <c r="L2907" s="34">
        <v>45329</v>
      </c>
      <c r="M2907" s="3" t="s">
        <v>1435</v>
      </c>
      <c r="N2907" s="3" t="s">
        <v>661</v>
      </c>
      <c r="O2907" s="35">
        <v>0</v>
      </c>
      <c r="P2907" s="3" t="s">
        <v>665</v>
      </c>
      <c r="Q2907" s="3" t="s">
        <v>8</v>
      </c>
      <c r="R2907" s="3" t="s">
        <v>1329</v>
      </c>
      <c r="T2907" s="3" t="str">
        <f t="shared" si="106"/>
        <v>MUJER</v>
      </c>
      <c r="U2907" s="48"/>
      <c r="V2907" s="3" t="s">
        <v>1599</v>
      </c>
      <c r="AA2907" s="3" t="str">
        <f t="shared" si="107"/>
        <v>MUJERMUJERINICIO LABORALPLAYACALZADOBASICO MODA</v>
      </c>
    </row>
    <row r="2908" spans="1:27">
      <c r="A2908" s="3" t="s">
        <v>927</v>
      </c>
      <c r="B2908" s="3" t="s">
        <v>10</v>
      </c>
      <c r="C2908" s="3" t="s">
        <v>685</v>
      </c>
      <c r="D2908" s="3" t="s">
        <v>799</v>
      </c>
      <c r="E2908" s="3" t="s">
        <v>731</v>
      </c>
      <c r="F2908" s="3" t="s">
        <v>711</v>
      </c>
      <c r="G2908" s="50">
        <v>1</v>
      </c>
      <c r="H2908" s="3" t="s">
        <v>832</v>
      </c>
      <c r="I2908" s="3" t="s">
        <v>7</v>
      </c>
      <c r="J2908" s="33">
        <v>286</v>
      </c>
      <c r="K2908" s="3" t="s">
        <v>668</v>
      </c>
      <c r="L2908" s="34">
        <v>45329</v>
      </c>
      <c r="M2908" s="3" t="s">
        <v>1435</v>
      </c>
      <c r="N2908" s="3" t="s">
        <v>661</v>
      </c>
      <c r="O2908" s="35">
        <v>0</v>
      </c>
      <c r="P2908" s="3" t="s">
        <v>665</v>
      </c>
      <c r="Q2908" s="3" t="s">
        <v>8</v>
      </c>
      <c r="R2908" s="3" t="s">
        <v>1329</v>
      </c>
      <c r="T2908" s="3" t="str">
        <f t="shared" si="106"/>
        <v>MUJER</v>
      </c>
      <c r="U2908" s="48"/>
      <c r="V2908" s="3" t="s">
        <v>1599</v>
      </c>
      <c r="AA2908" s="3" t="str">
        <f t="shared" si="107"/>
        <v>MUJERMUJERINICIO LABORALPLAYACALZADOBASICO MODA</v>
      </c>
    </row>
    <row r="2909" spans="1:27">
      <c r="A2909" s="3" t="s">
        <v>928</v>
      </c>
      <c r="B2909" s="3" t="s">
        <v>10</v>
      </c>
      <c r="C2909" s="3" t="s">
        <v>685</v>
      </c>
      <c r="D2909" s="3" t="s">
        <v>799</v>
      </c>
      <c r="E2909" s="3" t="s">
        <v>731</v>
      </c>
      <c r="F2909" s="3" t="s">
        <v>702</v>
      </c>
      <c r="G2909" s="50">
        <v>1</v>
      </c>
      <c r="H2909" s="3" t="s">
        <v>830</v>
      </c>
      <c r="I2909" s="3" t="s">
        <v>7</v>
      </c>
      <c r="J2909" s="33">
        <v>74</v>
      </c>
      <c r="K2909" s="3" t="s">
        <v>668</v>
      </c>
      <c r="L2909" s="34">
        <v>45329</v>
      </c>
      <c r="M2909" s="3" t="s">
        <v>1435</v>
      </c>
      <c r="N2909" s="3" t="s">
        <v>661</v>
      </c>
      <c r="O2909" s="35">
        <v>0</v>
      </c>
      <c r="P2909" s="3" t="s">
        <v>665</v>
      </c>
      <c r="Q2909" s="3" t="s">
        <v>8</v>
      </c>
      <c r="R2909" s="3" t="s">
        <v>1330</v>
      </c>
      <c r="T2909" s="3" t="str">
        <f t="shared" si="106"/>
        <v>MUJER</v>
      </c>
      <c r="U2909" s="48"/>
      <c r="V2909" s="3" t="s">
        <v>1599</v>
      </c>
      <c r="AA2909" s="3" t="str">
        <f t="shared" si="107"/>
        <v>MUJERMUJERINICIO LABORALPLAYACALZADOMODA</v>
      </c>
    </row>
    <row r="2910" spans="1:27">
      <c r="A2910" s="3" t="s">
        <v>928</v>
      </c>
      <c r="B2910" s="3" t="s">
        <v>10</v>
      </c>
      <c r="C2910" s="3" t="s">
        <v>685</v>
      </c>
      <c r="D2910" s="3" t="s">
        <v>799</v>
      </c>
      <c r="E2910" s="3" t="s">
        <v>731</v>
      </c>
      <c r="F2910" s="3" t="s">
        <v>702</v>
      </c>
      <c r="G2910" s="50">
        <v>1</v>
      </c>
      <c r="H2910" s="3" t="s">
        <v>831</v>
      </c>
      <c r="I2910" s="3" t="s">
        <v>7</v>
      </c>
      <c r="J2910" s="33">
        <v>158</v>
      </c>
      <c r="K2910" s="3" t="s">
        <v>668</v>
      </c>
      <c r="L2910" s="34">
        <v>45329</v>
      </c>
      <c r="M2910" s="3" t="s">
        <v>1435</v>
      </c>
      <c r="N2910" s="3" t="s">
        <v>661</v>
      </c>
      <c r="O2910" s="35">
        <v>0</v>
      </c>
      <c r="P2910" s="3" t="s">
        <v>665</v>
      </c>
      <c r="Q2910" s="3" t="s">
        <v>8</v>
      </c>
      <c r="R2910" s="3" t="s">
        <v>1330</v>
      </c>
      <c r="T2910" s="3" t="str">
        <f t="shared" si="106"/>
        <v>MUJER</v>
      </c>
      <c r="U2910" s="48"/>
      <c r="V2910" s="3" t="s">
        <v>1599</v>
      </c>
      <c r="AA2910" s="3" t="str">
        <f t="shared" si="107"/>
        <v>MUJERMUJERINICIO LABORALPLAYACALZADOMODA</v>
      </c>
    </row>
    <row r="2911" spans="1:27">
      <c r="A2911" s="3" t="s">
        <v>928</v>
      </c>
      <c r="B2911" s="3" t="s">
        <v>10</v>
      </c>
      <c r="C2911" s="3" t="s">
        <v>685</v>
      </c>
      <c r="D2911" s="3" t="s">
        <v>799</v>
      </c>
      <c r="E2911" s="3" t="s">
        <v>731</v>
      </c>
      <c r="F2911" s="3" t="s">
        <v>702</v>
      </c>
      <c r="G2911" s="50">
        <v>1</v>
      </c>
      <c r="H2911" s="3" t="s">
        <v>832</v>
      </c>
      <c r="I2911" s="3" t="s">
        <v>7</v>
      </c>
      <c r="J2911" s="33">
        <v>124</v>
      </c>
      <c r="K2911" s="3" t="s">
        <v>668</v>
      </c>
      <c r="L2911" s="34">
        <v>45329</v>
      </c>
      <c r="M2911" s="3" t="s">
        <v>1435</v>
      </c>
      <c r="N2911" s="3" t="s">
        <v>661</v>
      </c>
      <c r="O2911" s="35">
        <v>0</v>
      </c>
      <c r="P2911" s="3" t="s">
        <v>665</v>
      </c>
      <c r="Q2911" s="3" t="s">
        <v>8</v>
      </c>
      <c r="R2911" s="3" t="s">
        <v>1330</v>
      </c>
      <c r="T2911" s="3" t="str">
        <f t="shared" si="106"/>
        <v>MUJER</v>
      </c>
      <c r="U2911" s="48"/>
      <c r="V2911" s="3" t="s">
        <v>1599</v>
      </c>
      <c r="AA2911" s="3" t="str">
        <f t="shared" si="107"/>
        <v>MUJERMUJERINICIO LABORALPLAYACALZADOMODA</v>
      </c>
    </row>
    <row r="2912" spans="1:27">
      <c r="A2912" s="3" t="s">
        <v>928</v>
      </c>
      <c r="B2912" s="3" t="s">
        <v>10</v>
      </c>
      <c r="C2912" s="3" t="s">
        <v>685</v>
      </c>
      <c r="D2912" s="3" t="s">
        <v>799</v>
      </c>
      <c r="E2912" s="3" t="s">
        <v>731</v>
      </c>
      <c r="F2912" s="3" t="s">
        <v>702</v>
      </c>
      <c r="G2912" s="50">
        <v>1</v>
      </c>
      <c r="H2912" s="3" t="s">
        <v>833</v>
      </c>
      <c r="I2912" s="3" t="s">
        <v>7</v>
      </c>
      <c r="J2912" s="33">
        <v>26</v>
      </c>
      <c r="K2912" s="3" t="s">
        <v>668</v>
      </c>
      <c r="L2912" s="34">
        <v>45329</v>
      </c>
      <c r="M2912" s="3" t="s">
        <v>1435</v>
      </c>
      <c r="N2912" s="3" t="s">
        <v>661</v>
      </c>
      <c r="O2912" s="35">
        <v>0</v>
      </c>
      <c r="P2912" s="3" t="s">
        <v>665</v>
      </c>
      <c r="Q2912" s="3" t="s">
        <v>8</v>
      </c>
      <c r="R2912" s="3" t="s">
        <v>1330</v>
      </c>
      <c r="T2912" s="3" t="str">
        <f t="shared" si="106"/>
        <v>MUJER</v>
      </c>
      <c r="U2912" s="48"/>
      <c r="V2912" s="3" t="s">
        <v>1599</v>
      </c>
      <c r="AA2912" s="3" t="str">
        <f t="shared" si="107"/>
        <v>MUJERMUJERINICIO LABORALPLAYACALZADOMODA</v>
      </c>
    </row>
    <row r="2913" spans="1:27">
      <c r="A2913" s="3" t="s">
        <v>1002</v>
      </c>
      <c r="B2913" s="3" t="s">
        <v>10</v>
      </c>
      <c r="C2913" s="3" t="s">
        <v>685</v>
      </c>
      <c r="D2913" s="3" t="s">
        <v>799</v>
      </c>
      <c r="E2913" s="3" t="s">
        <v>731</v>
      </c>
      <c r="F2913" s="3" t="s">
        <v>711</v>
      </c>
      <c r="G2913" s="50">
        <v>2</v>
      </c>
      <c r="H2913" s="3" t="s">
        <v>830</v>
      </c>
      <c r="I2913" s="3" t="s">
        <v>7</v>
      </c>
      <c r="J2913" s="33">
        <v>30</v>
      </c>
      <c r="K2913" s="3" t="s">
        <v>668</v>
      </c>
      <c r="L2913" s="34">
        <v>45329</v>
      </c>
      <c r="M2913" s="3" t="s">
        <v>1435</v>
      </c>
      <c r="N2913" s="3" t="s">
        <v>661</v>
      </c>
      <c r="O2913" s="35">
        <v>0</v>
      </c>
      <c r="P2913" s="3" t="s">
        <v>665</v>
      </c>
      <c r="Q2913" s="3" t="s">
        <v>8</v>
      </c>
      <c r="R2913" s="3" t="s">
        <v>1329</v>
      </c>
      <c r="T2913" s="3" t="str">
        <f t="shared" si="106"/>
        <v>MUJER</v>
      </c>
      <c r="U2913" s="48"/>
      <c r="V2913" s="3" t="s">
        <v>1599</v>
      </c>
      <c r="AA2913" s="3" t="str">
        <f t="shared" si="107"/>
        <v>MUJERMUJERINICIO LABORALPLAYACALZADOBASICO MODA</v>
      </c>
    </row>
    <row r="2914" spans="1:27">
      <c r="A2914" s="3" t="s">
        <v>1002</v>
      </c>
      <c r="B2914" s="3" t="s">
        <v>10</v>
      </c>
      <c r="C2914" s="3" t="s">
        <v>685</v>
      </c>
      <c r="D2914" s="3" t="s">
        <v>799</v>
      </c>
      <c r="E2914" s="3" t="s">
        <v>731</v>
      </c>
      <c r="F2914" s="3" t="s">
        <v>711</v>
      </c>
      <c r="G2914" s="50">
        <v>2</v>
      </c>
      <c r="H2914" s="3" t="s">
        <v>831</v>
      </c>
      <c r="I2914" s="3" t="s">
        <v>7</v>
      </c>
      <c r="J2914" s="33">
        <v>67</v>
      </c>
      <c r="K2914" s="3" t="s">
        <v>668</v>
      </c>
      <c r="L2914" s="34">
        <v>45329</v>
      </c>
      <c r="M2914" s="3" t="s">
        <v>1435</v>
      </c>
      <c r="N2914" s="3" t="s">
        <v>661</v>
      </c>
      <c r="O2914" s="35">
        <v>0</v>
      </c>
      <c r="P2914" s="3" t="s">
        <v>665</v>
      </c>
      <c r="Q2914" s="3" t="s">
        <v>8</v>
      </c>
      <c r="R2914" s="3" t="s">
        <v>1329</v>
      </c>
      <c r="T2914" s="3" t="str">
        <f t="shared" si="106"/>
        <v>MUJER</v>
      </c>
      <c r="U2914" s="48"/>
      <c r="V2914" s="3" t="s">
        <v>1599</v>
      </c>
      <c r="AA2914" s="3" t="str">
        <f t="shared" si="107"/>
        <v>MUJERMUJERINICIO LABORALPLAYACALZADOBASICO MODA</v>
      </c>
    </row>
    <row r="2915" spans="1:27">
      <c r="A2915" s="3" t="s">
        <v>1002</v>
      </c>
      <c r="B2915" s="3" t="s">
        <v>10</v>
      </c>
      <c r="C2915" s="3" t="s">
        <v>685</v>
      </c>
      <c r="D2915" s="3" t="s">
        <v>799</v>
      </c>
      <c r="E2915" s="3" t="s">
        <v>731</v>
      </c>
      <c r="F2915" s="3" t="s">
        <v>711</v>
      </c>
      <c r="G2915" s="50">
        <v>2</v>
      </c>
      <c r="H2915" s="3" t="s">
        <v>832</v>
      </c>
      <c r="I2915" s="3" t="s">
        <v>7</v>
      </c>
      <c r="J2915" s="33">
        <v>286</v>
      </c>
      <c r="K2915" s="3" t="s">
        <v>668</v>
      </c>
      <c r="L2915" s="34">
        <v>45329</v>
      </c>
      <c r="M2915" s="3" t="s">
        <v>1435</v>
      </c>
      <c r="N2915" s="3" t="s">
        <v>661</v>
      </c>
      <c r="O2915" s="35">
        <v>0</v>
      </c>
      <c r="P2915" s="3" t="s">
        <v>665</v>
      </c>
      <c r="Q2915" s="3" t="s">
        <v>8</v>
      </c>
      <c r="R2915" s="3" t="s">
        <v>1329</v>
      </c>
      <c r="T2915" s="3" t="str">
        <f t="shared" si="106"/>
        <v>MUJER</v>
      </c>
      <c r="U2915" s="48"/>
      <c r="V2915" s="3" t="s">
        <v>1599</v>
      </c>
      <c r="AA2915" s="3" t="str">
        <f t="shared" si="107"/>
        <v>MUJERMUJERINICIO LABORALPLAYACALZADOBASICO MODA</v>
      </c>
    </row>
    <row r="2916" spans="1:27">
      <c r="A2916" s="3" t="s">
        <v>914</v>
      </c>
      <c r="B2916" s="3" t="s">
        <v>10</v>
      </c>
      <c r="C2916" s="3" t="s">
        <v>685</v>
      </c>
      <c r="D2916" s="3" t="s">
        <v>799</v>
      </c>
      <c r="E2916" s="3" t="s">
        <v>731</v>
      </c>
      <c r="F2916" s="3" t="s">
        <v>711</v>
      </c>
      <c r="G2916" s="50">
        <v>1</v>
      </c>
      <c r="H2916" s="3" t="s">
        <v>830</v>
      </c>
      <c r="I2916" s="3" t="s">
        <v>695</v>
      </c>
      <c r="J2916" s="33">
        <v>36</v>
      </c>
      <c r="K2916" s="3" t="s">
        <v>668</v>
      </c>
      <c r="L2916" s="34">
        <v>45329</v>
      </c>
      <c r="M2916" s="3" t="s">
        <v>1435</v>
      </c>
      <c r="N2916" s="3" t="s">
        <v>662</v>
      </c>
      <c r="O2916" s="35">
        <v>12900</v>
      </c>
      <c r="P2916" s="3" t="s">
        <v>1422</v>
      </c>
      <c r="Q2916" s="3" t="s">
        <v>8</v>
      </c>
      <c r="R2916" s="3" t="s">
        <v>1329</v>
      </c>
      <c r="T2916" s="3" t="str">
        <f t="shared" si="106"/>
        <v>MUJER</v>
      </c>
      <c r="U2916" s="48"/>
      <c r="V2916" s="3" t="s">
        <v>1599</v>
      </c>
      <c r="AA2916" s="3" t="str">
        <f t="shared" si="107"/>
        <v>MUJERMUJERINICIO LABORALPLAYACALZADOBASICO MODA</v>
      </c>
    </row>
    <row r="2917" spans="1:27">
      <c r="A2917" s="3" t="s">
        <v>914</v>
      </c>
      <c r="B2917" s="3" t="s">
        <v>10</v>
      </c>
      <c r="C2917" s="3" t="s">
        <v>685</v>
      </c>
      <c r="D2917" s="3" t="s">
        <v>799</v>
      </c>
      <c r="E2917" s="3" t="s">
        <v>731</v>
      </c>
      <c r="F2917" s="3" t="s">
        <v>711</v>
      </c>
      <c r="G2917" s="50">
        <v>1</v>
      </c>
      <c r="H2917" s="3" t="s">
        <v>831</v>
      </c>
      <c r="I2917" s="3" t="s">
        <v>695</v>
      </c>
      <c r="J2917" s="33">
        <v>109</v>
      </c>
      <c r="K2917" s="3" t="s">
        <v>668</v>
      </c>
      <c r="L2917" s="34">
        <v>45329</v>
      </c>
      <c r="M2917" s="3" t="s">
        <v>1435</v>
      </c>
      <c r="N2917" s="3" t="s">
        <v>662</v>
      </c>
      <c r="O2917" s="35">
        <v>12900</v>
      </c>
      <c r="P2917" s="3" t="s">
        <v>1422</v>
      </c>
      <c r="Q2917" s="3" t="s">
        <v>8</v>
      </c>
      <c r="R2917" s="3" t="s">
        <v>1329</v>
      </c>
      <c r="T2917" s="3" t="str">
        <f t="shared" si="106"/>
        <v>MUJER</v>
      </c>
      <c r="U2917" s="48"/>
      <c r="V2917" s="3" t="s">
        <v>1599</v>
      </c>
      <c r="AA2917" s="3" t="str">
        <f t="shared" si="107"/>
        <v>MUJERMUJERINICIO LABORALPLAYACALZADOBASICO MODA</v>
      </c>
    </row>
    <row r="2918" spans="1:27">
      <c r="A2918" s="3" t="s">
        <v>914</v>
      </c>
      <c r="B2918" s="3" t="s">
        <v>10</v>
      </c>
      <c r="C2918" s="3" t="s">
        <v>685</v>
      </c>
      <c r="D2918" s="3" t="s">
        <v>799</v>
      </c>
      <c r="E2918" s="3" t="s">
        <v>731</v>
      </c>
      <c r="F2918" s="3" t="s">
        <v>711</v>
      </c>
      <c r="G2918" s="50">
        <v>1</v>
      </c>
      <c r="H2918" s="3" t="s">
        <v>832</v>
      </c>
      <c r="I2918" s="3" t="s">
        <v>695</v>
      </c>
      <c r="J2918" s="33">
        <v>45</v>
      </c>
      <c r="K2918" s="3" t="s">
        <v>668</v>
      </c>
      <c r="L2918" s="34">
        <v>45329</v>
      </c>
      <c r="M2918" s="3" t="s">
        <v>1435</v>
      </c>
      <c r="N2918" s="3" t="s">
        <v>662</v>
      </c>
      <c r="O2918" s="35">
        <v>12900</v>
      </c>
      <c r="P2918" s="3" t="s">
        <v>1422</v>
      </c>
      <c r="Q2918" s="3" t="s">
        <v>8</v>
      </c>
      <c r="R2918" s="3" t="s">
        <v>1329</v>
      </c>
      <c r="T2918" s="3" t="str">
        <f t="shared" si="106"/>
        <v>MUJER</v>
      </c>
      <c r="U2918" s="48"/>
      <c r="V2918" s="3" t="s">
        <v>1599</v>
      </c>
      <c r="AA2918" s="3" t="str">
        <f t="shared" si="107"/>
        <v>MUJERMUJERINICIO LABORALPLAYACALZADOBASICO MODA</v>
      </c>
    </row>
    <row r="2919" spans="1:27">
      <c r="A2919" s="3" t="s">
        <v>915</v>
      </c>
      <c r="B2919" s="3" t="s">
        <v>10</v>
      </c>
      <c r="C2919" s="3" t="s">
        <v>685</v>
      </c>
      <c r="D2919" s="3" t="s">
        <v>799</v>
      </c>
      <c r="E2919" s="3" t="s">
        <v>731</v>
      </c>
      <c r="F2919" s="3" t="s">
        <v>702</v>
      </c>
      <c r="G2919" s="50">
        <v>1</v>
      </c>
      <c r="H2919" s="3" t="s">
        <v>830</v>
      </c>
      <c r="I2919" s="3" t="s">
        <v>695</v>
      </c>
      <c r="J2919" s="33">
        <v>139</v>
      </c>
      <c r="K2919" s="3" t="s">
        <v>668</v>
      </c>
      <c r="L2919" s="34">
        <v>45329</v>
      </c>
      <c r="M2919" s="3" t="s">
        <v>1435</v>
      </c>
      <c r="N2919" s="3" t="s">
        <v>662</v>
      </c>
      <c r="O2919" s="35">
        <v>12900</v>
      </c>
      <c r="P2919" s="3" t="s">
        <v>1422</v>
      </c>
      <c r="Q2919" s="3" t="s">
        <v>8</v>
      </c>
      <c r="R2919" s="3" t="s">
        <v>1330</v>
      </c>
      <c r="T2919" s="3" t="str">
        <f t="shared" si="106"/>
        <v>MUJER</v>
      </c>
      <c r="U2919" s="48"/>
      <c r="V2919" s="3" t="s">
        <v>1599</v>
      </c>
      <c r="AA2919" s="3" t="str">
        <f t="shared" si="107"/>
        <v>MUJERMUJERINICIO LABORALPLAYACALZADOMODA</v>
      </c>
    </row>
    <row r="2920" spans="1:27">
      <c r="A2920" s="3" t="s">
        <v>915</v>
      </c>
      <c r="B2920" s="3" t="s">
        <v>10</v>
      </c>
      <c r="C2920" s="3" t="s">
        <v>685</v>
      </c>
      <c r="D2920" s="3" t="s">
        <v>799</v>
      </c>
      <c r="E2920" s="3" t="s">
        <v>731</v>
      </c>
      <c r="F2920" s="3" t="s">
        <v>702</v>
      </c>
      <c r="G2920" s="50">
        <v>1</v>
      </c>
      <c r="H2920" s="3" t="s">
        <v>831</v>
      </c>
      <c r="I2920" s="3" t="s">
        <v>695</v>
      </c>
      <c r="J2920" s="33">
        <v>311</v>
      </c>
      <c r="K2920" s="3" t="s">
        <v>668</v>
      </c>
      <c r="L2920" s="34">
        <v>45329</v>
      </c>
      <c r="M2920" s="3" t="s">
        <v>1435</v>
      </c>
      <c r="N2920" s="3" t="s">
        <v>662</v>
      </c>
      <c r="O2920" s="35">
        <v>12900</v>
      </c>
      <c r="P2920" s="3" t="s">
        <v>1422</v>
      </c>
      <c r="Q2920" s="3" t="s">
        <v>8</v>
      </c>
      <c r="R2920" s="3" t="s">
        <v>1330</v>
      </c>
      <c r="T2920" s="3" t="str">
        <f t="shared" si="106"/>
        <v>MUJER</v>
      </c>
      <c r="U2920" s="48"/>
      <c r="V2920" s="3" t="s">
        <v>1599</v>
      </c>
      <c r="AA2920" s="3" t="str">
        <f t="shared" si="107"/>
        <v>MUJERMUJERINICIO LABORALPLAYACALZADOMODA</v>
      </c>
    </row>
    <row r="2921" spans="1:27">
      <c r="A2921" s="3" t="s">
        <v>915</v>
      </c>
      <c r="B2921" s="3" t="s">
        <v>10</v>
      </c>
      <c r="C2921" s="3" t="s">
        <v>685</v>
      </c>
      <c r="D2921" s="3" t="s">
        <v>799</v>
      </c>
      <c r="E2921" s="3" t="s">
        <v>731</v>
      </c>
      <c r="F2921" s="3" t="s">
        <v>702</v>
      </c>
      <c r="G2921" s="50">
        <v>1</v>
      </c>
      <c r="H2921" s="3" t="s">
        <v>832</v>
      </c>
      <c r="I2921" s="3" t="s">
        <v>695</v>
      </c>
      <c r="J2921" s="33">
        <v>152</v>
      </c>
      <c r="K2921" s="3" t="s">
        <v>668</v>
      </c>
      <c r="L2921" s="34">
        <v>45329</v>
      </c>
      <c r="M2921" s="3" t="s">
        <v>1435</v>
      </c>
      <c r="N2921" s="3" t="s">
        <v>662</v>
      </c>
      <c r="O2921" s="35">
        <v>12900</v>
      </c>
      <c r="P2921" s="3" t="s">
        <v>1422</v>
      </c>
      <c r="Q2921" s="3" t="s">
        <v>8</v>
      </c>
      <c r="R2921" s="3" t="s">
        <v>1330</v>
      </c>
      <c r="T2921" s="3" t="str">
        <f t="shared" si="106"/>
        <v>MUJER</v>
      </c>
      <c r="U2921" s="48"/>
      <c r="V2921" s="3" t="s">
        <v>1599</v>
      </c>
      <c r="AA2921" s="3" t="str">
        <f t="shared" si="107"/>
        <v>MUJERMUJERINICIO LABORALPLAYACALZADOMODA</v>
      </c>
    </row>
    <row r="2922" spans="1:27">
      <c r="A2922" s="3">
        <v>306144</v>
      </c>
      <c r="B2922" s="3" t="s">
        <v>10</v>
      </c>
      <c r="C2922" s="3" t="s">
        <v>685</v>
      </c>
      <c r="D2922" s="3" t="s">
        <v>733</v>
      </c>
      <c r="E2922" s="3" t="s">
        <v>734</v>
      </c>
      <c r="F2922" s="3" t="s">
        <v>683</v>
      </c>
      <c r="G2922" s="50">
        <v>1</v>
      </c>
      <c r="H2922" s="3">
        <v>6</v>
      </c>
      <c r="I2922" s="3" t="s">
        <v>695</v>
      </c>
      <c r="J2922" s="33">
        <v>15</v>
      </c>
      <c r="K2922" s="3" t="s">
        <v>668</v>
      </c>
      <c r="L2922" s="34">
        <v>45329</v>
      </c>
      <c r="M2922" s="3" t="s">
        <v>52</v>
      </c>
      <c r="N2922" s="3" t="s">
        <v>662</v>
      </c>
      <c r="O2922" s="35">
        <v>0</v>
      </c>
      <c r="P2922" s="3" t="s">
        <v>664</v>
      </c>
      <c r="Q2922" s="3" t="s">
        <v>8</v>
      </c>
      <c r="R2922" s="3" t="s">
        <v>1470</v>
      </c>
      <c r="T2922" s="3" t="str">
        <f t="shared" si="106"/>
        <v>MUJER</v>
      </c>
      <c r="U2922" s="48"/>
      <c r="V2922" s="3" t="s">
        <v>1599</v>
      </c>
      <c r="AA2922" s="3" t="str">
        <f t="shared" si="107"/>
        <v>MUJERMUJERINICIO LABORALJEANSJEANBASICO NEUTRO</v>
      </c>
    </row>
    <row r="2923" spans="1:27">
      <c r="A2923" s="3">
        <v>306144</v>
      </c>
      <c r="B2923" s="3" t="s">
        <v>10</v>
      </c>
      <c r="C2923" s="3" t="s">
        <v>685</v>
      </c>
      <c r="D2923" s="3" t="s">
        <v>733</v>
      </c>
      <c r="E2923" s="3" t="s">
        <v>734</v>
      </c>
      <c r="F2923" s="3" t="s">
        <v>683</v>
      </c>
      <c r="G2923" s="50">
        <v>1</v>
      </c>
      <c r="H2923" s="3">
        <v>12</v>
      </c>
      <c r="I2923" s="3" t="s">
        <v>695</v>
      </c>
      <c r="J2923" s="33">
        <v>88</v>
      </c>
      <c r="K2923" s="3" t="s">
        <v>668</v>
      </c>
      <c r="L2923" s="34">
        <v>45329</v>
      </c>
      <c r="M2923" s="3" t="s">
        <v>52</v>
      </c>
      <c r="N2923" s="3" t="s">
        <v>662</v>
      </c>
      <c r="O2923" s="35">
        <v>0</v>
      </c>
      <c r="P2923" s="3" t="s">
        <v>664</v>
      </c>
      <c r="Q2923" s="3" t="s">
        <v>8</v>
      </c>
      <c r="R2923" s="3" t="s">
        <v>1470</v>
      </c>
      <c r="T2923" s="3" t="str">
        <f t="shared" si="106"/>
        <v>MUJER</v>
      </c>
      <c r="U2923" s="48"/>
      <c r="V2923" s="3" t="s">
        <v>1599</v>
      </c>
      <c r="AA2923" s="3" t="str">
        <f t="shared" si="107"/>
        <v>MUJERMUJERINICIO LABORALJEANSJEANBASICO NEUTRO</v>
      </c>
    </row>
    <row r="2924" spans="1:27">
      <c r="A2924" s="3">
        <v>306144</v>
      </c>
      <c r="B2924" s="3" t="s">
        <v>10</v>
      </c>
      <c r="C2924" s="3" t="s">
        <v>685</v>
      </c>
      <c r="D2924" s="3" t="s">
        <v>733</v>
      </c>
      <c r="E2924" s="3" t="s">
        <v>734</v>
      </c>
      <c r="F2924" s="3" t="s">
        <v>683</v>
      </c>
      <c r="G2924" s="50">
        <v>1</v>
      </c>
      <c r="H2924" s="3">
        <v>8</v>
      </c>
      <c r="I2924" s="3" t="s">
        <v>695</v>
      </c>
      <c r="J2924" s="33">
        <v>43</v>
      </c>
      <c r="K2924" s="3" t="s">
        <v>668</v>
      </c>
      <c r="L2924" s="34">
        <v>45329</v>
      </c>
      <c r="M2924" s="3" t="s">
        <v>52</v>
      </c>
      <c r="N2924" s="3" t="s">
        <v>662</v>
      </c>
      <c r="O2924" s="35">
        <v>0</v>
      </c>
      <c r="P2924" s="3" t="s">
        <v>664</v>
      </c>
      <c r="Q2924" s="3" t="s">
        <v>8</v>
      </c>
      <c r="R2924" s="3" t="s">
        <v>1470</v>
      </c>
      <c r="T2924" s="3" t="str">
        <f t="shared" si="106"/>
        <v>MUJER</v>
      </c>
      <c r="U2924" s="48"/>
      <c r="V2924" s="3" t="s">
        <v>1599</v>
      </c>
      <c r="AA2924" s="3" t="str">
        <f t="shared" si="107"/>
        <v>MUJERMUJERINICIO LABORALJEANSJEANBASICO NEUTRO</v>
      </c>
    </row>
    <row r="2925" spans="1:27">
      <c r="A2925" s="3">
        <v>306144</v>
      </c>
      <c r="B2925" s="3" t="s">
        <v>10</v>
      </c>
      <c r="C2925" s="3" t="s">
        <v>685</v>
      </c>
      <c r="D2925" s="3" t="s">
        <v>733</v>
      </c>
      <c r="E2925" s="3" t="s">
        <v>734</v>
      </c>
      <c r="F2925" s="3" t="s">
        <v>683</v>
      </c>
      <c r="G2925" s="50">
        <v>1</v>
      </c>
      <c r="H2925" s="3">
        <v>10</v>
      </c>
      <c r="I2925" s="3" t="s">
        <v>695</v>
      </c>
      <c r="J2925" s="33">
        <v>54</v>
      </c>
      <c r="K2925" s="3" t="s">
        <v>668</v>
      </c>
      <c r="L2925" s="34">
        <v>45329</v>
      </c>
      <c r="M2925" s="3" t="s">
        <v>52</v>
      </c>
      <c r="N2925" s="3" t="s">
        <v>662</v>
      </c>
      <c r="O2925" s="35">
        <v>0</v>
      </c>
      <c r="P2925" s="3" t="s">
        <v>664</v>
      </c>
      <c r="Q2925" s="3" t="s">
        <v>8</v>
      </c>
      <c r="R2925" s="3" t="s">
        <v>1470</v>
      </c>
      <c r="T2925" s="3" t="str">
        <f t="shared" si="106"/>
        <v>MUJER</v>
      </c>
      <c r="U2925" s="48"/>
      <c r="V2925" s="3" t="s">
        <v>1599</v>
      </c>
      <c r="AA2925" s="3" t="str">
        <f t="shared" si="107"/>
        <v>MUJERMUJERINICIO LABORALJEANSJEANBASICO NEUTRO</v>
      </c>
    </row>
    <row r="2926" spans="1:27">
      <c r="A2926" s="3">
        <v>306144</v>
      </c>
      <c r="B2926" s="3" t="s">
        <v>10</v>
      </c>
      <c r="C2926" s="3" t="s">
        <v>685</v>
      </c>
      <c r="D2926" s="3" t="s">
        <v>733</v>
      </c>
      <c r="E2926" s="3" t="s">
        <v>734</v>
      </c>
      <c r="F2926" s="3" t="s">
        <v>683</v>
      </c>
      <c r="G2926" s="50">
        <v>1</v>
      </c>
      <c r="H2926" s="3">
        <v>14</v>
      </c>
      <c r="I2926" s="3" t="s">
        <v>695</v>
      </c>
      <c r="J2926" s="33">
        <v>48</v>
      </c>
      <c r="K2926" s="3" t="s">
        <v>668</v>
      </c>
      <c r="L2926" s="34">
        <v>45329</v>
      </c>
      <c r="M2926" s="3" t="s">
        <v>52</v>
      </c>
      <c r="N2926" s="3" t="s">
        <v>662</v>
      </c>
      <c r="O2926" s="35">
        <v>0</v>
      </c>
      <c r="P2926" s="3" t="s">
        <v>664</v>
      </c>
      <c r="Q2926" s="3" t="s">
        <v>8</v>
      </c>
      <c r="R2926" s="3" t="s">
        <v>1470</v>
      </c>
      <c r="T2926" s="3" t="str">
        <f t="shared" si="106"/>
        <v>MUJER</v>
      </c>
      <c r="U2926" s="48"/>
      <c r="V2926" s="3" t="s">
        <v>1599</v>
      </c>
      <c r="AA2926" s="3" t="str">
        <f t="shared" si="107"/>
        <v>MUJERMUJERINICIO LABORALJEANSJEANBASICO NEUTRO</v>
      </c>
    </row>
    <row r="2927" spans="1:27">
      <c r="A2927" s="3">
        <v>309364</v>
      </c>
      <c r="B2927" s="3" t="s">
        <v>10</v>
      </c>
      <c r="C2927" s="3" t="s">
        <v>685</v>
      </c>
      <c r="D2927" s="3" t="s">
        <v>733</v>
      </c>
      <c r="E2927" s="3" t="s">
        <v>734</v>
      </c>
      <c r="F2927" s="3" t="s">
        <v>683</v>
      </c>
      <c r="G2927" s="50">
        <v>1</v>
      </c>
      <c r="H2927" s="3">
        <v>16</v>
      </c>
      <c r="I2927" s="3" t="s">
        <v>695</v>
      </c>
      <c r="J2927" s="33">
        <v>44</v>
      </c>
      <c r="K2927" s="3" t="s">
        <v>668</v>
      </c>
      <c r="L2927" s="34">
        <v>45329</v>
      </c>
      <c r="M2927" s="3" t="s">
        <v>52</v>
      </c>
      <c r="N2927" s="3" t="s">
        <v>662</v>
      </c>
      <c r="O2927" s="35">
        <v>0</v>
      </c>
      <c r="P2927" s="3" t="s">
        <v>664</v>
      </c>
      <c r="Q2927" s="3" t="s">
        <v>8</v>
      </c>
      <c r="R2927" s="3" t="s">
        <v>1470</v>
      </c>
      <c r="T2927" s="3" t="str">
        <f t="shared" si="106"/>
        <v>MUJER</v>
      </c>
      <c r="U2927" s="48"/>
      <c r="V2927" s="3" t="s">
        <v>1599</v>
      </c>
      <c r="AA2927" s="3" t="str">
        <f t="shared" si="107"/>
        <v>MUJERMUJERINICIO LABORALJEANSJEANBASICO NEUTRO</v>
      </c>
    </row>
    <row r="2928" spans="1:27">
      <c r="A2928" s="3">
        <v>309364</v>
      </c>
      <c r="B2928" s="3" t="s">
        <v>10</v>
      </c>
      <c r="C2928" s="3" t="s">
        <v>685</v>
      </c>
      <c r="D2928" s="3" t="s">
        <v>733</v>
      </c>
      <c r="E2928" s="3" t="s">
        <v>734</v>
      </c>
      <c r="F2928" s="3" t="s">
        <v>683</v>
      </c>
      <c r="G2928" s="50">
        <v>1</v>
      </c>
      <c r="H2928" s="3">
        <v>18</v>
      </c>
      <c r="I2928" s="3" t="s">
        <v>695</v>
      </c>
      <c r="J2928" s="33">
        <v>38</v>
      </c>
      <c r="K2928" s="3" t="s">
        <v>668</v>
      </c>
      <c r="L2928" s="34">
        <v>45329</v>
      </c>
      <c r="M2928" s="3" t="s">
        <v>52</v>
      </c>
      <c r="N2928" s="3" t="s">
        <v>662</v>
      </c>
      <c r="O2928" s="35">
        <v>0</v>
      </c>
      <c r="P2928" s="3" t="s">
        <v>664</v>
      </c>
      <c r="Q2928" s="3" t="s">
        <v>8</v>
      </c>
      <c r="R2928" s="3" t="s">
        <v>1470</v>
      </c>
      <c r="T2928" s="3" t="str">
        <f t="shared" si="106"/>
        <v>MUJER</v>
      </c>
      <c r="U2928" s="48"/>
      <c r="V2928" s="3" t="s">
        <v>1599</v>
      </c>
      <c r="AA2928" s="3" t="str">
        <f t="shared" si="107"/>
        <v>MUJERMUJERINICIO LABORALJEANSJEANBASICO NEUTRO</v>
      </c>
    </row>
    <row r="2929" spans="1:27">
      <c r="A2929" s="3">
        <v>309364</v>
      </c>
      <c r="B2929" s="3" t="s">
        <v>10</v>
      </c>
      <c r="C2929" s="3" t="s">
        <v>685</v>
      </c>
      <c r="D2929" s="3" t="s">
        <v>733</v>
      </c>
      <c r="E2929" s="3" t="s">
        <v>734</v>
      </c>
      <c r="F2929" s="3" t="s">
        <v>683</v>
      </c>
      <c r="G2929" s="50">
        <v>1</v>
      </c>
      <c r="H2929" s="3">
        <v>20</v>
      </c>
      <c r="I2929" s="3" t="s">
        <v>695</v>
      </c>
      <c r="J2929" s="33">
        <v>28</v>
      </c>
      <c r="K2929" s="3" t="s">
        <v>668</v>
      </c>
      <c r="L2929" s="34">
        <v>45329</v>
      </c>
      <c r="M2929" s="3" t="s">
        <v>52</v>
      </c>
      <c r="N2929" s="3" t="s">
        <v>662</v>
      </c>
      <c r="O2929" s="35">
        <v>0</v>
      </c>
      <c r="P2929" s="3" t="s">
        <v>664</v>
      </c>
      <c r="Q2929" s="3" t="s">
        <v>8</v>
      </c>
      <c r="R2929" s="3" t="s">
        <v>1470</v>
      </c>
      <c r="T2929" s="3" t="str">
        <f t="shared" si="106"/>
        <v>MUJER</v>
      </c>
      <c r="U2929" s="48"/>
      <c r="V2929" s="3" t="s">
        <v>1599</v>
      </c>
      <c r="AA2929" s="3" t="str">
        <f t="shared" si="107"/>
        <v>MUJERMUJERINICIO LABORALJEANSJEANBASICO NEUTRO</v>
      </c>
    </row>
    <row r="2930" spans="1:27">
      <c r="A2930" s="3">
        <v>309364</v>
      </c>
      <c r="B2930" s="3" t="s">
        <v>10</v>
      </c>
      <c r="C2930" s="3" t="s">
        <v>685</v>
      </c>
      <c r="D2930" s="3" t="s">
        <v>733</v>
      </c>
      <c r="E2930" s="3" t="s">
        <v>734</v>
      </c>
      <c r="F2930" s="3" t="s">
        <v>683</v>
      </c>
      <c r="G2930" s="50">
        <v>1</v>
      </c>
      <c r="H2930" s="3">
        <v>22</v>
      </c>
      <c r="I2930" s="3" t="s">
        <v>695</v>
      </c>
      <c r="J2930" s="33">
        <v>12</v>
      </c>
      <c r="K2930" s="3" t="s">
        <v>668</v>
      </c>
      <c r="L2930" s="34">
        <v>45329</v>
      </c>
      <c r="M2930" s="3" t="s">
        <v>52</v>
      </c>
      <c r="N2930" s="3" t="s">
        <v>662</v>
      </c>
      <c r="O2930" s="35">
        <v>0</v>
      </c>
      <c r="P2930" s="3" t="s">
        <v>664</v>
      </c>
      <c r="Q2930" s="3" t="s">
        <v>8</v>
      </c>
      <c r="R2930" s="3" t="s">
        <v>1470</v>
      </c>
      <c r="T2930" s="3" t="str">
        <f t="shared" si="106"/>
        <v>MUJER</v>
      </c>
      <c r="U2930" s="48"/>
      <c r="V2930" s="3" t="s">
        <v>1599</v>
      </c>
      <c r="AA2930" s="3" t="str">
        <f t="shared" si="107"/>
        <v>MUJERMUJERINICIO LABORALJEANSJEANBASICO NEUTRO</v>
      </c>
    </row>
    <row r="2931" spans="1:27">
      <c r="A2931" s="3" t="s">
        <v>978</v>
      </c>
      <c r="B2931" s="3" t="s">
        <v>10</v>
      </c>
      <c r="C2931" s="3" t="s">
        <v>685</v>
      </c>
      <c r="D2931" s="3" t="s">
        <v>707</v>
      </c>
      <c r="E2931" s="3" t="s">
        <v>708</v>
      </c>
      <c r="F2931" s="3" t="s">
        <v>711</v>
      </c>
      <c r="G2931" s="50">
        <v>2</v>
      </c>
      <c r="H2931" s="3" t="s">
        <v>689</v>
      </c>
      <c r="I2931" s="3" t="s">
        <v>7</v>
      </c>
      <c r="J2931" s="33">
        <v>58</v>
      </c>
      <c r="K2931" s="3" t="s">
        <v>668</v>
      </c>
      <c r="L2931" s="34">
        <v>45343</v>
      </c>
      <c r="M2931" s="3" t="s">
        <v>1679</v>
      </c>
      <c r="N2931" s="3" t="s">
        <v>661</v>
      </c>
      <c r="O2931" s="35">
        <v>0</v>
      </c>
      <c r="P2931" s="3" t="s">
        <v>665</v>
      </c>
      <c r="Q2931" s="3" t="s">
        <v>8</v>
      </c>
      <c r="R2931" s="3" t="s">
        <v>1343</v>
      </c>
      <c r="T2931" s="3" t="str">
        <f t="shared" si="106"/>
        <v>MUJER</v>
      </c>
      <c r="U2931" s="48"/>
      <c r="V2931" s="3" t="s">
        <v>1599</v>
      </c>
      <c r="AA2931" s="3" t="str">
        <f t="shared" si="107"/>
        <v>MUJERMUJERINICIO LABORALCASUALBLUSABASICO MODA</v>
      </c>
    </row>
    <row r="2932" spans="1:27">
      <c r="A2932" s="3" t="s">
        <v>978</v>
      </c>
      <c r="B2932" s="3" t="s">
        <v>10</v>
      </c>
      <c r="C2932" s="3" t="s">
        <v>685</v>
      </c>
      <c r="D2932" s="3" t="s">
        <v>707</v>
      </c>
      <c r="E2932" s="3" t="s">
        <v>708</v>
      </c>
      <c r="F2932" s="3" t="s">
        <v>711</v>
      </c>
      <c r="G2932" s="50">
        <v>2</v>
      </c>
      <c r="H2932" s="3" t="s">
        <v>688</v>
      </c>
      <c r="I2932" s="3" t="s">
        <v>7</v>
      </c>
      <c r="J2932" s="33">
        <v>90</v>
      </c>
      <c r="K2932" s="3" t="s">
        <v>668</v>
      </c>
      <c r="L2932" s="34">
        <v>45343</v>
      </c>
      <c r="M2932" s="3" t="s">
        <v>1679</v>
      </c>
      <c r="N2932" s="3" t="s">
        <v>661</v>
      </c>
      <c r="O2932" s="35">
        <v>0</v>
      </c>
      <c r="P2932" s="3" t="s">
        <v>665</v>
      </c>
      <c r="Q2932" s="3" t="s">
        <v>8</v>
      </c>
      <c r="R2932" s="3" t="s">
        <v>1343</v>
      </c>
      <c r="T2932" s="3" t="str">
        <f t="shared" si="106"/>
        <v>MUJER</v>
      </c>
      <c r="U2932" s="48"/>
      <c r="V2932" s="3" t="s">
        <v>1599</v>
      </c>
      <c r="AA2932" s="3" t="str">
        <f t="shared" si="107"/>
        <v>MUJERMUJERINICIO LABORALCASUALBLUSABASICO MODA</v>
      </c>
    </row>
    <row r="2933" spans="1:27">
      <c r="A2933" s="3" t="s">
        <v>978</v>
      </c>
      <c r="B2933" s="3" t="s">
        <v>10</v>
      </c>
      <c r="C2933" s="3" t="s">
        <v>685</v>
      </c>
      <c r="D2933" s="3" t="s">
        <v>707</v>
      </c>
      <c r="E2933" s="3" t="s">
        <v>708</v>
      </c>
      <c r="F2933" s="3" t="s">
        <v>711</v>
      </c>
      <c r="G2933" s="50">
        <v>2</v>
      </c>
      <c r="H2933" s="3" t="s">
        <v>687</v>
      </c>
      <c r="I2933" s="3" t="s">
        <v>7</v>
      </c>
      <c r="J2933" s="33">
        <v>89</v>
      </c>
      <c r="K2933" s="3" t="s">
        <v>668</v>
      </c>
      <c r="L2933" s="34">
        <v>45343</v>
      </c>
      <c r="M2933" s="3" t="s">
        <v>1679</v>
      </c>
      <c r="N2933" s="3" t="s">
        <v>661</v>
      </c>
      <c r="O2933" s="35">
        <v>0</v>
      </c>
      <c r="P2933" s="3" t="s">
        <v>665</v>
      </c>
      <c r="Q2933" s="3" t="s">
        <v>8</v>
      </c>
      <c r="R2933" s="3" t="s">
        <v>1343</v>
      </c>
      <c r="T2933" s="3" t="str">
        <f t="shared" si="106"/>
        <v>MUJER</v>
      </c>
      <c r="U2933" s="48"/>
      <c r="V2933" s="3" t="s">
        <v>1599</v>
      </c>
      <c r="AA2933" s="3" t="str">
        <f t="shared" si="107"/>
        <v>MUJERMUJERINICIO LABORALCASUALBLUSABASICO MODA</v>
      </c>
    </row>
    <row r="2934" spans="1:27">
      <c r="A2934" s="3" t="s">
        <v>978</v>
      </c>
      <c r="B2934" s="3" t="s">
        <v>10</v>
      </c>
      <c r="C2934" s="3" t="s">
        <v>685</v>
      </c>
      <c r="D2934" s="3" t="s">
        <v>707</v>
      </c>
      <c r="E2934" s="3" t="s">
        <v>708</v>
      </c>
      <c r="F2934" s="3" t="s">
        <v>711</v>
      </c>
      <c r="G2934" s="50">
        <v>2</v>
      </c>
      <c r="H2934" s="3" t="s">
        <v>690</v>
      </c>
      <c r="I2934" s="3" t="s">
        <v>7</v>
      </c>
      <c r="J2934" s="33">
        <v>62</v>
      </c>
      <c r="K2934" s="3" t="s">
        <v>668</v>
      </c>
      <c r="L2934" s="34">
        <v>45343</v>
      </c>
      <c r="M2934" s="3" t="s">
        <v>1679</v>
      </c>
      <c r="N2934" s="3" t="s">
        <v>661</v>
      </c>
      <c r="O2934" s="35">
        <v>0</v>
      </c>
      <c r="P2934" s="3" t="s">
        <v>665</v>
      </c>
      <c r="Q2934" s="3" t="s">
        <v>8</v>
      </c>
      <c r="R2934" s="3" t="s">
        <v>1343</v>
      </c>
      <c r="T2934" s="3" t="str">
        <f t="shared" si="106"/>
        <v>MUJER</v>
      </c>
      <c r="U2934" s="48"/>
      <c r="V2934" s="3" t="s">
        <v>1599</v>
      </c>
      <c r="AA2934" s="3" t="str">
        <f t="shared" si="107"/>
        <v>MUJERMUJERINICIO LABORALCASUALBLUSABASICO MODA</v>
      </c>
    </row>
    <row r="2935" spans="1:27">
      <c r="A2935" s="3" t="s">
        <v>979</v>
      </c>
      <c r="B2935" s="3" t="s">
        <v>10</v>
      </c>
      <c r="C2935" s="3" t="s">
        <v>685</v>
      </c>
      <c r="D2935" s="3" t="s">
        <v>707</v>
      </c>
      <c r="E2935" s="3" t="s">
        <v>708</v>
      </c>
      <c r="F2935" s="3" t="s">
        <v>711</v>
      </c>
      <c r="G2935" s="50">
        <v>2</v>
      </c>
      <c r="H2935" s="3" t="s">
        <v>689</v>
      </c>
      <c r="I2935" s="3" t="s">
        <v>7</v>
      </c>
      <c r="J2935" s="33">
        <v>58</v>
      </c>
      <c r="K2935" s="3" t="s">
        <v>668</v>
      </c>
      <c r="L2935" s="34">
        <v>45343</v>
      </c>
      <c r="M2935" s="3" t="s">
        <v>1679</v>
      </c>
      <c r="N2935" s="3" t="s">
        <v>661</v>
      </c>
      <c r="O2935" s="35">
        <v>0</v>
      </c>
      <c r="P2935" s="3" t="s">
        <v>665</v>
      </c>
      <c r="Q2935" s="3" t="s">
        <v>8</v>
      </c>
      <c r="R2935" s="3" t="s">
        <v>1343</v>
      </c>
      <c r="T2935" s="3" t="str">
        <f t="shared" si="106"/>
        <v>MUJER</v>
      </c>
      <c r="U2935" s="48"/>
      <c r="V2935" s="3" t="s">
        <v>1599</v>
      </c>
      <c r="AA2935" s="3" t="str">
        <f t="shared" si="107"/>
        <v>MUJERMUJERINICIO LABORALCASUALBLUSABASICO MODA</v>
      </c>
    </row>
    <row r="2936" spans="1:27">
      <c r="A2936" s="3" t="s">
        <v>979</v>
      </c>
      <c r="B2936" s="3" t="s">
        <v>10</v>
      </c>
      <c r="C2936" s="3" t="s">
        <v>685</v>
      </c>
      <c r="D2936" s="3" t="s">
        <v>707</v>
      </c>
      <c r="E2936" s="3" t="s">
        <v>708</v>
      </c>
      <c r="F2936" s="3" t="s">
        <v>711</v>
      </c>
      <c r="G2936" s="50">
        <v>2</v>
      </c>
      <c r="H2936" s="3" t="s">
        <v>688</v>
      </c>
      <c r="I2936" s="3" t="s">
        <v>7</v>
      </c>
      <c r="J2936" s="33">
        <v>90</v>
      </c>
      <c r="K2936" s="3" t="s">
        <v>668</v>
      </c>
      <c r="L2936" s="34">
        <v>45343</v>
      </c>
      <c r="M2936" s="3" t="s">
        <v>1679</v>
      </c>
      <c r="N2936" s="3" t="s">
        <v>661</v>
      </c>
      <c r="O2936" s="35">
        <v>0</v>
      </c>
      <c r="P2936" s="3" t="s">
        <v>665</v>
      </c>
      <c r="Q2936" s="3" t="s">
        <v>8</v>
      </c>
      <c r="R2936" s="3" t="s">
        <v>1343</v>
      </c>
      <c r="T2936" s="3" t="str">
        <f t="shared" si="106"/>
        <v>MUJER</v>
      </c>
      <c r="U2936" s="48"/>
      <c r="V2936" s="3" t="s">
        <v>1599</v>
      </c>
      <c r="AA2936" s="3" t="str">
        <f t="shared" si="107"/>
        <v>MUJERMUJERINICIO LABORALCASUALBLUSABASICO MODA</v>
      </c>
    </row>
    <row r="2937" spans="1:27">
      <c r="A2937" s="3" t="s">
        <v>979</v>
      </c>
      <c r="B2937" s="3" t="s">
        <v>10</v>
      </c>
      <c r="C2937" s="3" t="s">
        <v>685</v>
      </c>
      <c r="D2937" s="3" t="s">
        <v>707</v>
      </c>
      <c r="E2937" s="3" t="s">
        <v>708</v>
      </c>
      <c r="F2937" s="3" t="s">
        <v>711</v>
      </c>
      <c r="G2937" s="50">
        <v>2</v>
      </c>
      <c r="H2937" s="3" t="s">
        <v>687</v>
      </c>
      <c r="I2937" s="3" t="s">
        <v>7</v>
      </c>
      <c r="J2937" s="33">
        <v>89</v>
      </c>
      <c r="K2937" s="3" t="s">
        <v>668</v>
      </c>
      <c r="L2937" s="34">
        <v>45343</v>
      </c>
      <c r="M2937" s="3" t="s">
        <v>1679</v>
      </c>
      <c r="N2937" s="3" t="s">
        <v>661</v>
      </c>
      <c r="O2937" s="35">
        <v>0</v>
      </c>
      <c r="P2937" s="3" t="s">
        <v>665</v>
      </c>
      <c r="Q2937" s="3" t="s">
        <v>8</v>
      </c>
      <c r="R2937" s="3" t="s">
        <v>1343</v>
      </c>
      <c r="T2937" s="3" t="str">
        <f t="shared" si="106"/>
        <v>MUJER</v>
      </c>
      <c r="U2937" s="48"/>
      <c r="V2937" s="3" t="s">
        <v>1599</v>
      </c>
      <c r="AA2937" s="3" t="str">
        <f t="shared" si="107"/>
        <v>MUJERMUJERINICIO LABORALCASUALBLUSABASICO MODA</v>
      </c>
    </row>
    <row r="2938" spans="1:27">
      <c r="A2938" s="3" t="s">
        <v>979</v>
      </c>
      <c r="B2938" s="3" t="s">
        <v>10</v>
      </c>
      <c r="C2938" s="3" t="s">
        <v>685</v>
      </c>
      <c r="D2938" s="3" t="s">
        <v>707</v>
      </c>
      <c r="E2938" s="3" t="s">
        <v>708</v>
      </c>
      <c r="F2938" s="3" t="s">
        <v>711</v>
      </c>
      <c r="G2938" s="50">
        <v>2</v>
      </c>
      <c r="H2938" s="3" t="s">
        <v>690</v>
      </c>
      <c r="I2938" s="3" t="s">
        <v>7</v>
      </c>
      <c r="J2938" s="33">
        <v>62</v>
      </c>
      <c r="K2938" s="3" t="s">
        <v>668</v>
      </c>
      <c r="L2938" s="34">
        <v>45343</v>
      </c>
      <c r="M2938" s="3" t="s">
        <v>1679</v>
      </c>
      <c r="N2938" s="3" t="s">
        <v>661</v>
      </c>
      <c r="O2938" s="35">
        <v>0</v>
      </c>
      <c r="P2938" s="3" t="s">
        <v>665</v>
      </c>
      <c r="Q2938" s="3" t="s">
        <v>8</v>
      </c>
      <c r="R2938" s="3" t="s">
        <v>1343</v>
      </c>
      <c r="T2938" s="3" t="str">
        <f t="shared" si="106"/>
        <v>MUJER</v>
      </c>
      <c r="U2938" s="48"/>
      <c r="V2938" s="3" t="s">
        <v>1599</v>
      </c>
      <c r="AA2938" s="3" t="str">
        <f t="shared" si="107"/>
        <v>MUJERMUJERINICIO LABORALCASUALBLUSABASICO MODA</v>
      </c>
    </row>
    <row r="2939" spans="1:27">
      <c r="A2939" s="3" t="s">
        <v>980</v>
      </c>
      <c r="B2939" s="3" t="s">
        <v>10</v>
      </c>
      <c r="C2939" s="3" t="s">
        <v>685</v>
      </c>
      <c r="D2939" s="3" t="s">
        <v>707</v>
      </c>
      <c r="E2939" s="3" t="s">
        <v>708</v>
      </c>
      <c r="F2939" s="3" t="s">
        <v>711</v>
      </c>
      <c r="G2939" s="50">
        <v>2</v>
      </c>
      <c r="H2939" s="3" t="s">
        <v>689</v>
      </c>
      <c r="I2939" s="3" t="s">
        <v>7</v>
      </c>
      <c r="J2939" s="33">
        <v>58</v>
      </c>
      <c r="K2939" s="3" t="s">
        <v>668</v>
      </c>
      <c r="L2939" s="34">
        <v>45343</v>
      </c>
      <c r="M2939" s="3" t="s">
        <v>1679</v>
      </c>
      <c r="N2939" s="3" t="s">
        <v>661</v>
      </c>
      <c r="O2939" s="35">
        <v>0</v>
      </c>
      <c r="P2939" s="3" t="s">
        <v>665</v>
      </c>
      <c r="Q2939" s="3" t="s">
        <v>8</v>
      </c>
      <c r="R2939" s="3" t="s">
        <v>1343</v>
      </c>
      <c r="T2939" s="3" t="str">
        <f t="shared" si="106"/>
        <v>MUJER</v>
      </c>
      <c r="U2939" s="48"/>
      <c r="V2939" s="3" t="s">
        <v>1599</v>
      </c>
      <c r="AA2939" s="3" t="str">
        <f t="shared" si="107"/>
        <v>MUJERMUJERINICIO LABORALCASUALBLUSABASICO MODA</v>
      </c>
    </row>
    <row r="2940" spans="1:27">
      <c r="A2940" s="3" t="s">
        <v>980</v>
      </c>
      <c r="B2940" s="3" t="s">
        <v>10</v>
      </c>
      <c r="C2940" s="3" t="s">
        <v>685</v>
      </c>
      <c r="D2940" s="3" t="s">
        <v>707</v>
      </c>
      <c r="E2940" s="3" t="s">
        <v>708</v>
      </c>
      <c r="F2940" s="3" t="s">
        <v>711</v>
      </c>
      <c r="G2940" s="50">
        <v>2</v>
      </c>
      <c r="H2940" s="3" t="s">
        <v>688</v>
      </c>
      <c r="I2940" s="3" t="s">
        <v>7</v>
      </c>
      <c r="J2940" s="33">
        <v>90</v>
      </c>
      <c r="K2940" s="3" t="s">
        <v>668</v>
      </c>
      <c r="L2940" s="34">
        <v>45343</v>
      </c>
      <c r="M2940" s="3" t="s">
        <v>1679</v>
      </c>
      <c r="N2940" s="3" t="s">
        <v>661</v>
      </c>
      <c r="O2940" s="35">
        <v>0</v>
      </c>
      <c r="P2940" s="3" t="s">
        <v>665</v>
      </c>
      <c r="Q2940" s="3" t="s">
        <v>8</v>
      </c>
      <c r="R2940" s="3" t="s">
        <v>1343</v>
      </c>
      <c r="T2940" s="3" t="str">
        <f t="shared" si="106"/>
        <v>MUJER</v>
      </c>
      <c r="U2940" s="48"/>
      <c r="V2940" s="3" t="s">
        <v>1599</v>
      </c>
      <c r="AA2940" s="3" t="str">
        <f t="shared" si="107"/>
        <v>MUJERMUJERINICIO LABORALCASUALBLUSABASICO MODA</v>
      </c>
    </row>
    <row r="2941" spans="1:27">
      <c r="A2941" s="3" t="s">
        <v>980</v>
      </c>
      <c r="B2941" s="3" t="s">
        <v>10</v>
      </c>
      <c r="C2941" s="3" t="s">
        <v>685</v>
      </c>
      <c r="D2941" s="3" t="s">
        <v>707</v>
      </c>
      <c r="E2941" s="3" t="s">
        <v>708</v>
      </c>
      <c r="F2941" s="3" t="s">
        <v>711</v>
      </c>
      <c r="G2941" s="50">
        <v>2</v>
      </c>
      <c r="H2941" s="3" t="s">
        <v>687</v>
      </c>
      <c r="I2941" s="3" t="s">
        <v>7</v>
      </c>
      <c r="J2941" s="33">
        <v>89</v>
      </c>
      <c r="K2941" s="3" t="s">
        <v>668</v>
      </c>
      <c r="L2941" s="34">
        <v>45343</v>
      </c>
      <c r="M2941" s="3" t="s">
        <v>1679</v>
      </c>
      <c r="N2941" s="3" t="s">
        <v>661</v>
      </c>
      <c r="O2941" s="35">
        <v>0</v>
      </c>
      <c r="P2941" s="3" t="s">
        <v>665</v>
      </c>
      <c r="Q2941" s="3" t="s">
        <v>8</v>
      </c>
      <c r="R2941" s="3" t="s">
        <v>1343</v>
      </c>
      <c r="T2941" s="3" t="str">
        <f t="shared" si="106"/>
        <v>MUJER</v>
      </c>
      <c r="U2941" s="48"/>
      <c r="V2941" s="3" t="s">
        <v>1599</v>
      </c>
      <c r="AA2941" s="3" t="str">
        <f t="shared" si="107"/>
        <v>MUJERMUJERINICIO LABORALCASUALBLUSABASICO MODA</v>
      </c>
    </row>
    <row r="2942" spans="1:27">
      <c r="A2942" s="3" t="s">
        <v>980</v>
      </c>
      <c r="B2942" s="3" t="s">
        <v>10</v>
      </c>
      <c r="C2942" s="3" t="s">
        <v>685</v>
      </c>
      <c r="D2942" s="3" t="s">
        <v>707</v>
      </c>
      <c r="E2942" s="3" t="s">
        <v>708</v>
      </c>
      <c r="F2942" s="3" t="s">
        <v>711</v>
      </c>
      <c r="G2942" s="50">
        <v>2</v>
      </c>
      <c r="H2942" s="3" t="s">
        <v>690</v>
      </c>
      <c r="I2942" s="3" t="s">
        <v>7</v>
      </c>
      <c r="J2942" s="33">
        <v>62</v>
      </c>
      <c r="K2942" s="3" t="s">
        <v>668</v>
      </c>
      <c r="L2942" s="34">
        <v>45343</v>
      </c>
      <c r="M2942" s="3" t="s">
        <v>1679</v>
      </c>
      <c r="N2942" s="3" t="s">
        <v>661</v>
      </c>
      <c r="O2942" s="35">
        <v>0</v>
      </c>
      <c r="P2942" s="3" t="s">
        <v>665</v>
      </c>
      <c r="Q2942" s="3" t="s">
        <v>8</v>
      </c>
      <c r="R2942" s="3" t="s">
        <v>1343</v>
      </c>
      <c r="T2942" s="3" t="str">
        <f t="shared" si="106"/>
        <v>MUJER</v>
      </c>
      <c r="U2942" s="48"/>
      <c r="V2942" s="3" t="s">
        <v>1599</v>
      </c>
      <c r="AA2942" s="3" t="str">
        <f t="shared" si="107"/>
        <v>MUJERMUJERINICIO LABORALCASUALBLUSABASICO MODA</v>
      </c>
    </row>
    <row r="2943" spans="1:27">
      <c r="A2943" s="3" t="s">
        <v>995</v>
      </c>
      <c r="B2943" s="3" t="s">
        <v>10</v>
      </c>
      <c r="C2943" s="3" t="s">
        <v>685</v>
      </c>
      <c r="D2943" s="3" t="s">
        <v>733</v>
      </c>
      <c r="E2943" s="3" t="s">
        <v>701</v>
      </c>
      <c r="F2943" s="3" t="s">
        <v>702</v>
      </c>
      <c r="G2943" s="50">
        <v>2</v>
      </c>
      <c r="H2943" s="3" t="s">
        <v>689</v>
      </c>
      <c r="I2943" s="3" t="s">
        <v>7</v>
      </c>
      <c r="J2943" s="33">
        <v>183</v>
      </c>
      <c r="K2943" s="3" t="s">
        <v>668</v>
      </c>
      <c r="L2943" s="34">
        <v>45343</v>
      </c>
      <c r="M2943" s="3" t="s">
        <v>1679</v>
      </c>
      <c r="N2943" s="3" t="s">
        <v>661</v>
      </c>
      <c r="O2943" s="35">
        <v>0</v>
      </c>
      <c r="P2943" s="3" t="s">
        <v>665</v>
      </c>
      <c r="Q2943" s="3" t="s">
        <v>8</v>
      </c>
      <c r="R2943" s="3" t="s">
        <v>1363</v>
      </c>
      <c r="T2943" s="3" t="str">
        <f t="shared" si="106"/>
        <v>MUJER</v>
      </c>
      <c r="U2943" s="48"/>
      <c r="V2943" s="3" t="s">
        <v>1599</v>
      </c>
      <c r="AA2943" s="3" t="str">
        <f t="shared" si="107"/>
        <v>MUJERMUJERINICIO LABORALJEANSCAMISETAMODA</v>
      </c>
    </row>
    <row r="2944" spans="1:27">
      <c r="A2944" s="3" t="s">
        <v>995</v>
      </c>
      <c r="B2944" s="3" t="s">
        <v>10</v>
      </c>
      <c r="C2944" s="3" t="s">
        <v>685</v>
      </c>
      <c r="D2944" s="3" t="s">
        <v>733</v>
      </c>
      <c r="E2944" s="3" t="s">
        <v>701</v>
      </c>
      <c r="F2944" s="3" t="s">
        <v>702</v>
      </c>
      <c r="G2944" s="50">
        <v>2</v>
      </c>
      <c r="H2944" s="3" t="s">
        <v>688</v>
      </c>
      <c r="I2944" s="3" t="s">
        <v>7</v>
      </c>
      <c r="J2944" s="33">
        <v>161</v>
      </c>
      <c r="K2944" s="3" t="s">
        <v>668</v>
      </c>
      <c r="L2944" s="34">
        <v>45343</v>
      </c>
      <c r="M2944" s="3" t="s">
        <v>1679</v>
      </c>
      <c r="N2944" s="3" t="s">
        <v>661</v>
      </c>
      <c r="O2944" s="35">
        <v>0</v>
      </c>
      <c r="P2944" s="3" t="s">
        <v>665</v>
      </c>
      <c r="Q2944" s="3" t="s">
        <v>8</v>
      </c>
      <c r="R2944" s="3" t="s">
        <v>1363</v>
      </c>
      <c r="T2944" s="3" t="str">
        <f t="shared" si="106"/>
        <v>MUJER</v>
      </c>
      <c r="U2944" s="48"/>
      <c r="V2944" s="3" t="s">
        <v>1599</v>
      </c>
      <c r="AA2944" s="3" t="str">
        <f t="shared" si="107"/>
        <v>MUJERMUJERINICIO LABORALJEANSCAMISETAMODA</v>
      </c>
    </row>
    <row r="2945" spans="1:27">
      <c r="A2945" s="3" t="s">
        <v>995</v>
      </c>
      <c r="B2945" s="3" t="s">
        <v>10</v>
      </c>
      <c r="C2945" s="3" t="s">
        <v>685</v>
      </c>
      <c r="D2945" s="3" t="s">
        <v>733</v>
      </c>
      <c r="E2945" s="3" t="s">
        <v>701</v>
      </c>
      <c r="F2945" s="3" t="s">
        <v>702</v>
      </c>
      <c r="G2945" s="50">
        <v>2</v>
      </c>
      <c r="H2945" s="3" t="s">
        <v>687</v>
      </c>
      <c r="I2945" s="3" t="s">
        <v>7</v>
      </c>
      <c r="J2945" s="33">
        <v>166</v>
      </c>
      <c r="K2945" s="3" t="s">
        <v>668</v>
      </c>
      <c r="L2945" s="34">
        <v>45343</v>
      </c>
      <c r="M2945" s="3" t="s">
        <v>1679</v>
      </c>
      <c r="N2945" s="3" t="s">
        <v>661</v>
      </c>
      <c r="O2945" s="35">
        <v>0</v>
      </c>
      <c r="P2945" s="3" t="s">
        <v>665</v>
      </c>
      <c r="Q2945" s="3" t="s">
        <v>8</v>
      </c>
      <c r="R2945" s="3" t="s">
        <v>1363</v>
      </c>
      <c r="T2945" s="3" t="str">
        <f t="shared" si="106"/>
        <v>MUJER</v>
      </c>
      <c r="U2945" s="48"/>
      <c r="V2945" s="3" t="s">
        <v>1599</v>
      </c>
      <c r="AA2945" s="3" t="str">
        <f t="shared" si="107"/>
        <v>MUJERMUJERINICIO LABORALJEANSCAMISETAMODA</v>
      </c>
    </row>
    <row r="2946" spans="1:27">
      <c r="A2946" s="3" t="s">
        <v>995</v>
      </c>
      <c r="B2946" s="3" t="s">
        <v>10</v>
      </c>
      <c r="C2946" s="3" t="s">
        <v>685</v>
      </c>
      <c r="D2946" s="3" t="s">
        <v>733</v>
      </c>
      <c r="E2946" s="3" t="s">
        <v>701</v>
      </c>
      <c r="F2946" s="3" t="s">
        <v>702</v>
      </c>
      <c r="G2946" s="50">
        <v>2</v>
      </c>
      <c r="H2946" s="3" t="s">
        <v>690</v>
      </c>
      <c r="I2946" s="3" t="s">
        <v>7</v>
      </c>
      <c r="J2946" s="33">
        <v>103</v>
      </c>
      <c r="K2946" s="3" t="s">
        <v>668</v>
      </c>
      <c r="L2946" s="34">
        <v>45343</v>
      </c>
      <c r="M2946" s="3" t="s">
        <v>1679</v>
      </c>
      <c r="N2946" s="3" t="s">
        <v>661</v>
      </c>
      <c r="O2946" s="35">
        <v>0</v>
      </c>
      <c r="P2946" s="3" t="s">
        <v>665</v>
      </c>
      <c r="Q2946" s="3" t="s">
        <v>8</v>
      </c>
      <c r="R2946" s="3" t="s">
        <v>1363</v>
      </c>
      <c r="T2946" s="3" t="str">
        <f t="shared" si="106"/>
        <v>MUJER</v>
      </c>
      <c r="U2946" s="48"/>
      <c r="V2946" s="3" t="s">
        <v>1599</v>
      </c>
      <c r="AA2946" s="3" t="str">
        <f t="shared" ref="AA2946:AA2994" si="108">+CONCATENATE(T2946,B2946,C2946,D2946,E2946,F2946)</f>
        <v>MUJERMUJERINICIO LABORALJEANSCAMISETAMODA</v>
      </c>
    </row>
    <row r="2947" spans="1:27">
      <c r="A2947" s="3" t="s">
        <v>996</v>
      </c>
      <c r="B2947" s="3" t="s">
        <v>10</v>
      </c>
      <c r="C2947" s="3" t="s">
        <v>685</v>
      </c>
      <c r="D2947" s="3" t="s">
        <v>733</v>
      </c>
      <c r="E2947" s="3" t="s">
        <v>701</v>
      </c>
      <c r="F2947" s="3" t="s">
        <v>702</v>
      </c>
      <c r="G2947" s="50">
        <v>2</v>
      </c>
      <c r="H2947" s="3" t="s">
        <v>689</v>
      </c>
      <c r="I2947" s="3" t="s">
        <v>7</v>
      </c>
      <c r="J2947" s="33">
        <v>99</v>
      </c>
      <c r="K2947" s="3" t="s">
        <v>668</v>
      </c>
      <c r="L2947" s="34">
        <v>45343</v>
      </c>
      <c r="M2947" s="3" t="s">
        <v>1679</v>
      </c>
      <c r="N2947" s="3" t="s">
        <v>661</v>
      </c>
      <c r="O2947" s="35">
        <v>0</v>
      </c>
      <c r="P2947" s="3" t="s">
        <v>665</v>
      </c>
      <c r="Q2947" s="3" t="s">
        <v>8</v>
      </c>
      <c r="R2947" s="3" t="s">
        <v>1363</v>
      </c>
      <c r="T2947" s="3" t="str">
        <f t="shared" si="106"/>
        <v>MUJER</v>
      </c>
      <c r="U2947" s="48"/>
      <c r="V2947" s="3" t="s">
        <v>1599</v>
      </c>
      <c r="AA2947" s="3" t="str">
        <f t="shared" si="108"/>
        <v>MUJERMUJERINICIO LABORALJEANSCAMISETAMODA</v>
      </c>
    </row>
    <row r="2948" spans="1:27">
      <c r="A2948" s="3" t="s">
        <v>996</v>
      </c>
      <c r="B2948" s="3" t="s">
        <v>10</v>
      </c>
      <c r="C2948" s="3" t="s">
        <v>685</v>
      </c>
      <c r="D2948" s="3" t="s">
        <v>733</v>
      </c>
      <c r="E2948" s="3" t="s">
        <v>701</v>
      </c>
      <c r="F2948" s="3" t="s">
        <v>702</v>
      </c>
      <c r="G2948" s="50">
        <v>2</v>
      </c>
      <c r="H2948" s="3" t="s">
        <v>688</v>
      </c>
      <c r="I2948" s="3" t="s">
        <v>7</v>
      </c>
      <c r="J2948" s="33">
        <v>161</v>
      </c>
      <c r="K2948" s="3" t="s">
        <v>668</v>
      </c>
      <c r="L2948" s="34">
        <v>45343</v>
      </c>
      <c r="M2948" s="3" t="s">
        <v>1679</v>
      </c>
      <c r="N2948" s="3" t="s">
        <v>661</v>
      </c>
      <c r="O2948" s="35">
        <v>0</v>
      </c>
      <c r="P2948" s="3" t="s">
        <v>665</v>
      </c>
      <c r="Q2948" s="3" t="s">
        <v>8</v>
      </c>
      <c r="R2948" s="3" t="s">
        <v>1363</v>
      </c>
      <c r="T2948" s="3" t="str">
        <f t="shared" si="106"/>
        <v>MUJER</v>
      </c>
      <c r="U2948" s="48"/>
      <c r="V2948" s="3" t="s">
        <v>1599</v>
      </c>
      <c r="AA2948" s="3" t="str">
        <f t="shared" si="108"/>
        <v>MUJERMUJERINICIO LABORALJEANSCAMISETAMODA</v>
      </c>
    </row>
    <row r="2949" spans="1:27">
      <c r="A2949" s="3" t="s">
        <v>996</v>
      </c>
      <c r="B2949" s="3" t="s">
        <v>10</v>
      </c>
      <c r="C2949" s="3" t="s">
        <v>685</v>
      </c>
      <c r="D2949" s="3" t="s">
        <v>733</v>
      </c>
      <c r="E2949" s="3" t="s">
        <v>701</v>
      </c>
      <c r="F2949" s="3" t="s">
        <v>702</v>
      </c>
      <c r="G2949" s="50">
        <v>2</v>
      </c>
      <c r="H2949" s="3" t="s">
        <v>687</v>
      </c>
      <c r="I2949" s="3" t="s">
        <v>7</v>
      </c>
      <c r="J2949" s="33">
        <v>166</v>
      </c>
      <c r="K2949" s="3" t="s">
        <v>668</v>
      </c>
      <c r="L2949" s="34">
        <v>45343</v>
      </c>
      <c r="M2949" s="3" t="s">
        <v>1679</v>
      </c>
      <c r="N2949" s="3" t="s">
        <v>661</v>
      </c>
      <c r="O2949" s="35">
        <v>0</v>
      </c>
      <c r="P2949" s="3" t="s">
        <v>665</v>
      </c>
      <c r="Q2949" s="3" t="s">
        <v>8</v>
      </c>
      <c r="R2949" s="3" t="s">
        <v>1363</v>
      </c>
      <c r="T2949" s="3" t="str">
        <f t="shared" si="106"/>
        <v>MUJER</v>
      </c>
      <c r="U2949" s="48"/>
      <c r="V2949" s="3" t="s">
        <v>1599</v>
      </c>
      <c r="AA2949" s="3" t="str">
        <f t="shared" si="108"/>
        <v>MUJERMUJERINICIO LABORALJEANSCAMISETAMODA</v>
      </c>
    </row>
    <row r="2950" spans="1:27">
      <c r="A2950" s="3" t="s">
        <v>996</v>
      </c>
      <c r="B2950" s="3" t="s">
        <v>10</v>
      </c>
      <c r="C2950" s="3" t="s">
        <v>685</v>
      </c>
      <c r="D2950" s="3" t="s">
        <v>733</v>
      </c>
      <c r="E2950" s="3" t="s">
        <v>701</v>
      </c>
      <c r="F2950" s="3" t="s">
        <v>702</v>
      </c>
      <c r="G2950" s="50">
        <v>2</v>
      </c>
      <c r="H2950" s="3" t="s">
        <v>690</v>
      </c>
      <c r="I2950" s="3" t="s">
        <v>7</v>
      </c>
      <c r="J2950" s="33">
        <v>103</v>
      </c>
      <c r="K2950" s="3" t="s">
        <v>668</v>
      </c>
      <c r="L2950" s="34">
        <v>45343</v>
      </c>
      <c r="M2950" s="3" t="s">
        <v>1679</v>
      </c>
      <c r="N2950" s="3" t="s">
        <v>661</v>
      </c>
      <c r="O2950" s="35">
        <v>0</v>
      </c>
      <c r="P2950" s="3" t="s">
        <v>665</v>
      </c>
      <c r="Q2950" s="3" t="s">
        <v>8</v>
      </c>
      <c r="R2950" s="3" t="s">
        <v>1363</v>
      </c>
      <c r="T2950" s="3" t="str">
        <f t="shared" si="106"/>
        <v>MUJER</v>
      </c>
      <c r="U2950" s="48"/>
      <c r="V2950" s="3" t="s">
        <v>1599</v>
      </c>
      <c r="AA2950" s="3" t="str">
        <f t="shared" si="108"/>
        <v>MUJERMUJERINICIO LABORALJEANSCAMISETAMODA</v>
      </c>
    </row>
    <row r="2951" spans="1:27">
      <c r="A2951" s="3" t="s">
        <v>1014</v>
      </c>
      <c r="B2951" s="3" t="s">
        <v>10</v>
      </c>
      <c r="C2951" s="3" t="s">
        <v>685</v>
      </c>
      <c r="D2951" s="3" t="s">
        <v>748</v>
      </c>
      <c r="E2951" s="3" t="s">
        <v>773</v>
      </c>
      <c r="F2951" s="3" t="s">
        <v>702</v>
      </c>
      <c r="G2951" s="50">
        <v>1</v>
      </c>
      <c r="H2951" s="3" t="s">
        <v>689</v>
      </c>
      <c r="I2951" s="3" t="s">
        <v>7</v>
      </c>
      <c r="J2951" s="33">
        <v>82</v>
      </c>
      <c r="K2951" s="3" t="s">
        <v>668</v>
      </c>
      <c r="L2951" s="34">
        <v>45324</v>
      </c>
      <c r="M2951" s="3" t="s">
        <v>1630</v>
      </c>
      <c r="N2951" s="3" t="s">
        <v>661</v>
      </c>
      <c r="O2951" s="35">
        <v>0</v>
      </c>
      <c r="P2951" s="3" t="s">
        <v>665</v>
      </c>
      <c r="Q2951" s="3" t="s">
        <v>8</v>
      </c>
      <c r="R2951" s="3" t="s">
        <v>1404</v>
      </c>
      <c r="T2951" s="3" t="str">
        <f t="shared" si="106"/>
        <v>MUJER</v>
      </c>
      <c r="U2951" s="48"/>
      <c r="V2951" s="3" t="s">
        <v>1599</v>
      </c>
      <c r="AA2951" s="3" t="str">
        <f t="shared" si="108"/>
        <v>MUJERMUJERINICIO LABORALACTIVOFALDAMODA</v>
      </c>
    </row>
    <row r="2952" spans="1:27">
      <c r="A2952" s="3" t="s">
        <v>1014</v>
      </c>
      <c r="B2952" s="3" t="s">
        <v>10</v>
      </c>
      <c r="C2952" s="3" t="s">
        <v>685</v>
      </c>
      <c r="D2952" s="3" t="s">
        <v>748</v>
      </c>
      <c r="E2952" s="3" t="s">
        <v>773</v>
      </c>
      <c r="F2952" s="3" t="s">
        <v>702</v>
      </c>
      <c r="G2952" s="50">
        <v>1</v>
      </c>
      <c r="H2952" s="3" t="s">
        <v>688</v>
      </c>
      <c r="I2952" s="3" t="s">
        <v>7</v>
      </c>
      <c r="J2952" s="33">
        <v>103</v>
      </c>
      <c r="K2952" s="3" t="s">
        <v>668</v>
      </c>
      <c r="L2952" s="34">
        <v>45324</v>
      </c>
      <c r="M2952" s="3" t="s">
        <v>1630</v>
      </c>
      <c r="N2952" s="3" t="s">
        <v>661</v>
      </c>
      <c r="O2952" s="35">
        <v>0</v>
      </c>
      <c r="P2952" s="3" t="s">
        <v>665</v>
      </c>
      <c r="Q2952" s="3" t="s">
        <v>8</v>
      </c>
      <c r="R2952" s="3" t="s">
        <v>1404</v>
      </c>
      <c r="T2952" s="3" t="str">
        <f t="shared" si="106"/>
        <v>MUJER</v>
      </c>
      <c r="U2952" s="48"/>
      <c r="V2952" s="3" t="s">
        <v>1599</v>
      </c>
      <c r="AA2952" s="3" t="str">
        <f t="shared" si="108"/>
        <v>MUJERMUJERINICIO LABORALACTIVOFALDAMODA</v>
      </c>
    </row>
    <row r="2953" spans="1:27">
      <c r="A2953" s="3" t="s">
        <v>1014</v>
      </c>
      <c r="B2953" s="3" t="s">
        <v>10</v>
      </c>
      <c r="C2953" s="3" t="s">
        <v>685</v>
      </c>
      <c r="D2953" s="3" t="s">
        <v>748</v>
      </c>
      <c r="E2953" s="3" t="s">
        <v>773</v>
      </c>
      <c r="F2953" s="3" t="s">
        <v>702</v>
      </c>
      <c r="G2953" s="50">
        <v>1</v>
      </c>
      <c r="H2953" s="3" t="s">
        <v>687</v>
      </c>
      <c r="I2953" s="3" t="s">
        <v>7</v>
      </c>
      <c r="J2953" s="33">
        <v>92</v>
      </c>
      <c r="K2953" s="3" t="s">
        <v>668</v>
      </c>
      <c r="L2953" s="34">
        <v>45324</v>
      </c>
      <c r="M2953" s="3" t="s">
        <v>1630</v>
      </c>
      <c r="N2953" s="3" t="s">
        <v>661</v>
      </c>
      <c r="O2953" s="35">
        <v>0</v>
      </c>
      <c r="P2953" s="3" t="s">
        <v>665</v>
      </c>
      <c r="Q2953" s="3" t="s">
        <v>8</v>
      </c>
      <c r="R2953" s="3" t="s">
        <v>1404</v>
      </c>
      <c r="T2953" s="3" t="str">
        <f t="shared" si="106"/>
        <v>MUJER</v>
      </c>
      <c r="U2953" s="48"/>
      <c r="V2953" s="3" t="s">
        <v>1599</v>
      </c>
      <c r="AA2953" s="3" t="str">
        <f t="shared" si="108"/>
        <v>MUJERMUJERINICIO LABORALACTIVOFALDAMODA</v>
      </c>
    </row>
    <row r="2954" spans="1:27">
      <c r="A2954" s="3" t="s">
        <v>1014</v>
      </c>
      <c r="B2954" s="3" t="s">
        <v>10</v>
      </c>
      <c r="C2954" s="3" t="s">
        <v>685</v>
      </c>
      <c r="D2954" s="3" t="s">
        <v>748</v>
      </c>
      <c r="E2954" s="3" t="s">
        <v>773</v>
      </c>
      <c r="F2954" s="3" t="s">
        <v>702</v>
      </c>
      <c r="G2954" s="50">
        <v>1</v>
      </c>
      <c r="H2954" s="3" t="s">
        <v>690</v>
      </c>
      <c r="I2954" s="3" t="s">
        <v>7</v>
      </c>
      <c r="J2954" s="33">
        <v>71</v>
      </c>
      <c r="K2954" s="3" t="s">
        <v>668</v>
      </c>
      <c r="L2954" s="34">
        <v>45324</v>
      </c>
      <c r="M2954" s="3" t="s">
        <v>1630</v>
      </c>
      <c r="N2954" s="3" t="s">
        <v>661</v>
      </c>
      <c r="O2954" s="35">
        <v>0</v>
      </c>
      <c r="P2954" s="3" t="s">
        <v>665</v>
      </c>
      <c r="Q2954" s="3" t="s">
        <v>8</v>
      </c>
      <c r="R2954" s="3" t="s">
        <v>1404</v>
      </c>
      <c r="T2954" s="3" t="str">
        <f t="shared" si="106"/>
        <v>MUJER</v>
      </c>
      <c r="U2954" s="48"/>
      <c r="V2954" s="3" t="s">
        <v>1599</v>
      </c>
      <c r="AA2954" s="3" t="str">
        <f t="shared" si="108"/>
        <v>MUJERMUJERINICIO LABORALACTIVOFALDAMODA</v>
      </c>
    </row>
    <row r="2955" spans="1:27">
      <c r="A2955" s="3" t="s">
        <v>967</v>
      </c>
      <c r="B2955" s="3" t="s">
        <v>10</v>
      </c>
      <c r="C2955" s="3" t="s">
        <v>685</v>
      </c>
      <c r="D2955" s="3" t="s">
        <v>748</v>
      </c>
      <c r="E2955" s="3" t="s">
        <v>738</v>
      </c>
      <c r="F2955" s="3" t="s">
        <v>702</v>
      </c>
      <c r="G2955" s="50">
        <v>2</v>
      </c>
      <c r="H2955" s="3" t="s">
        <v>689</v>
      </c>
      <c r="I2955" s="3" t="s">
        <v>7</v>
      </c>
      <c r="J2955" s="33">
        <v>90</v>
      </c>
      <c r="K2955" s="3" t="s">
        <v>668</v>
      </c>
      <c r="L2955" s="34">
        <v>45334</v>
      </c>
      <c r="M2955" s="3" t="s">
        <v>1623</v>
      </c>
      <c r="N2955" s="3" t="s">
        <v>661</v>
      </c>
      <c r="O2955" s="35">
        <v>0</v>
      </c>
      <c r="P2955" s="3" t="s">
        <v>665</v>
      </c>
      <c r="Q2955" s="3" t="s">
        <v>8</v>
      </c>
      <c r="R2955" s="3" t="s">
        <v>1362</v>
      </c>
      <c r="T2955" s="3" t="str">
        <f t="shared" si="106"/>
        <v>MUJER</v>
      </c>
      <c r="U2955" s="48"/>
      <c r="V2955" s="3" t="s">
        <v>1599</v>
      </c>
      <c r="AA2955" s="3" t="str">
        <f t="shared" si="108"/>
        <v>MUJERMUJERINICIO LABORALACTIVOTOPMODA</v>
      </c>
    </row>
    <row r="2956" spans="1:27">
      <c r="A2956" s="3" t="s">
        <v>967</v>
      </c>
      <c r="B2956" s="3" t="s">
        <v>10</v>
      </c>
      <c r="C2956" s="3" t="s">
        <v>685</v>
      </c>
      <c r="D2956" s="3" t="s">
        <v>748</v>
      </c>
      <c r="E2956" s="3" t="s">
        <v>738</v>
      </c>
      <c r="F2956" s="3" t="s">
        <v>702</v>
      </c>
      <c r="G2956" s="50">
        <v>2</v>
      </c>
      <c r="H2956" s="3" t="s">
        <v>688</v>
      </c>
      <c r="I2956" s="3" t="s">
        <v>7</v>
      </c>
      <c r="J2956" s="33">
        <v>114</v>
      </c>
      <c r="K2956" s="3" t="s">
        <v>668</v>
      </c>
      <c r="L2956" s="34">
        <v>45334</v>
      </c>
      <c r="M2956" s="3" t="s">
        <v>1623</v>
      </c>
      <c r="N2956" s="3" t="s">
        <v>661</v>
      </c>
      <c r="O2956" s="35">
        <v>0</v>
      </c>
      <c r="P2956" s="3" t="s">
        <v>665</v>
      </c>
      <c r="Q2956" s="3" t="s">
        <v>8</v>
      </c>
      <c r="R2956" s="3" t="s">
        <v>1362</v>
      </c>
      <c r="T2956" s="3" t="str">
        <f t="shared" si="106"/>
        <v>MUJER</v>
      </c>
      <c r="U2956" s="48"/>
      <c r="V2956" s="3" t="s">
        <v>1599</v>
      </c>
      <c r="AA2956" s="3" t="str">
        <f t="shared" si="108"/>
        <v>MUJERMUJERINICIO LABORALACTIVOTOPMODA</v>
      </c>
    </row>
    <row r="2957" spans="1:27">
      <c r="A2957" s="3" t="s">
        <v>967</v>
      </c>
      <c r="B2957" s="3" t="s">
        <v>10</v>
      </c>
      <c r="C2957" s="3" t="s">
        <v>685</v>
      </c>
      <c r="D2957" s="3" t="s">
        <v>748</v>
      </c>
      <c r="E2957" s="3" t="s">
        <v>738</v>
      </c>
      <c r="F2957" s="3" t="s">
        <v>702</v>
      </c>
      <c r="G2957" s="50">
        <v>2</v>
      </c>
      <c r="H2957" s="3" t="s">
        <v>687</v>
      </c>
      <c r="I2957" s="3" t="s">
        <v>7</v>
      </c>
      <c r="J2957" s="33">
        <v>96</v>
      </c>
      <c r="K2957" s="3" t="s">
        <v>668</v>
      </c>
      <c r="L2957" s="34">
        <v>45334</v>
      </c>
      <c r="M2957" s="3" t="s">
        <v>1623</v>
      </c>
      <c r="N2957" s="3" t="s">
        <v>661</v>
      </c>
      <c r="O2957" s="35">
        <v>0</v>
      </c>
      <c r="P2957" s="3" t="s">
        <v>665</v>
      </c>
      <c r="Q2957" s="3" t="s">
        <v>8</v>
      </c>
      <c r="R2957" s="3" t="s">
        <v>1362</v>
      </c>
      <c r="T2957" s="3" t="str">
        <f t="shared" ref="T2957:T3020" si="109">+IF(B2957="NINA","INFANTIL",IF(B2957="NINO","INFANTIL",IF(B2957="BEBITA","INFANTIL",IF(B2957="BEBITO","INFANTIL",IF(B2957="BEBE","INFANTIL",IF(B2957="HOGAR","HOGAR Y COMPLEMENTOS",IF(B2957="COMPLEMENTOS","HOGAR Y COMPLEMENTOS",IF(B2957="COLEGIAL","HOGAR Y COMPLEMENTOS",IF(B2957="INT MUJER","INTERIOR",IF(B2957="INT HOMBRE","INTERIOR",IF(B2957="INT NINA","INTERIOR",IF(B2957="INT NINO","INTERIOR",IF(B2957="INT BEBITA","INTERIOR",IF(B2957="INT BEBITO","INTERIOR",IF(B2957="MUJER","MUJER",IF(B2957="HOMBRE","HOMBRE",""))))))))))))))))</f>
        <v>MUJER</v>
      </c>
      <c r="U2957" s="48"/>
      <c r="V2957" s="3" t="s">
        <v>1599</v>
      </c>
      <c r="AA2957" s="3" t="str">
        <f t="shared" si="108"/>
        <v>MUJERMUJERINICIO LABORALACTIVOTOPMODA</v>
      </c>
    </row>
    <row r="2958" spans="1:27">
      <c r="A2958" s="3" t="s">
        <v>967</v>
      </c>
      <c r="B2958" s="3" t="s">
        <v>10</v>
      </c>
      <c r="C2958" s="3" t="s">
        <v>685</v>
      </c>
      <c r="D2958" s="3" t="s">
        <v>748</v>
      </c>
      <c r="E2958" s="3" t="s">
        <v>738</v>
      </c>
      <c r="F2958" s="3" t="s">
        <v>702</v>
      </c>
      <c r="G2958" s="50">
        <v>2</v>
      </c>
      <c r="H2958" s="3" t="s">
        <v>690</v>
      </c>
      <c r="I2958" s="3" t="s">
        <v>7</v>
      </c>
      <c r="J2958" s="33">
        <v>75</v>
      </c>
      <c r="K2958" s="3" t="s">
        <v>668</v>
      </c>
      <c r="L2958" s="34">
        <v>45334</v>
      </c>
      <c r="M2958" s="3" t="s">
        <v>1623</v>
      </c>
      <c r="N2958" s="3" t="s">
        <v>661</v>
      </c>
      <c r="O2958" s="35">
        <v>0</v>
      </c>
      <c r="P2958" s="3" t="s">
        <v>665</v>
      </c>
      <c r="Q2958" s="3" t="s">
        <v>8</v>
      </c>
      <c r="R2958" s="3" t="s">
        <v>1362</v>
      </c>
      <c r="T2958" s="3" t="str">
        <f t="shared" si="109"/>
        <v>MUJER</v>
      </c>
      <c r="U2958" s="48"/>
      <c r="V2958" s="3" t="s">
        <v>1599</v>
      </c>
      <c r="AA2958" s="3" t="str">
        <f t="shared" si="108"/>
        <v>MUJERMUJERINICIO LABORALACTIVOTOPMODA</v>
      </c>
    </row>
    <row r="2959" spans="1:27">
      <c r="A2959" s="3" t="s">
        <v>968</v>
      </c>
      <c r="B2959" s="3" t="s">
        <v>10</v>
      </c>
      <c r="C2959" s="3" t="s">
        <v>685</v>
      </c>
      <c r="D2959" s="3" t="s">
        <v>748</v>
      </c>
      <c r="E2959" s="3" t="s">
        <v>738</v>
      </c>
      <c r="F2959" s="3" t="s">
        <v>702</v>
      </c>
      <c r="G2959" s="50">
        <v>2</v>
      </c>
      <c r="H2959" s="3" t="s">
        <v>689</v>
      </c>
      <c r="I2959" s="3" t="s">
        <v>7</v>
      </c>
      <c r="J2959" s="33">
        <v>90</v>
      </c>
      <c r="K2959" s="3" t="s">
        <v>668</v>
      </c>
      <c r="L2959" s="34">
        <v>45334</v>
      </c>
      <c r="M2959" s="3" t="s">
        <v>1623</v>
      </c>
      <c r="N2959" s="3" t="s">
        <v>661</v>
      </c>
      <c r="O2959" s="35">
        <v>0</v>
      </c>
      <c r="P2959" s="3" t="s">
        <v>665</v>
      </c>
      <c r="Q2959" s="3" t="s">
        <v>8</v>
      </c>
      <c r="R2959" s="3" t="s">
        <v>1362</v>
      </c>
      <c r="T2959" s="3" t="str">
        <f t="shared" si="109"/>
        <v>MUJER</v>
      </c>
      <c r="U2959" s="48"/>
      <c r="V2959" s="3" t="s">
        <v>1599</v>
      </c>
      <c r="AA2959" s="3" t="str">
        <f t="shared" si="108"/>
        <v>MUJERMUJERINICIO LABORALACTIVOTOPMODA</v>
      </c>
    </row>
    <row r="2960" spans="1:27">
      <c r="A2960" s="3" t="s">
        <v>968</v>
      </c>
      <c r="B2960" s="3" t="s">
        <v>10</v>
      </c>
      <c r="C2960" s="3" t="s">
        <v>685</v>
      </c>
      <c r="D2960" s="3" t="s">
        <v>748</v>
      </c>
      <c r="E2960" s="3" t="s">
        <v>738</v>
      </c>
      <c r="F2960" s="3" t="s">
        <v>702</v>
      </c>
      <c r="G2960" s="50">
        <v>2</v>
      </c>
      <c r="H2960" s="3" t="s">
        <v>688</v>
      </c>
      <c r="I2960" s="3" t="s">
        <v>7</v>
      </c>
      <c r="J2960" s="33">
        <v>114</v>
      </c>
      <c r="K2960" s="3" t="s">
        <v>668</v>
      </c>
      <c r="L2960" s="34">
        <v>45334</v>
      </c>
      <c r="M2960" s="3" t="s">
        <v>1623</v>
      </c>
      <c r="N2960" s="3" t="s">
        <v>661</v>
      </c>
      <c r="O2960" s="35">
        <v>0</v>
      </c>
      <c r="P2960" s="3" t="s">
        <v>665</v>
      </c>
      <c r="Q2960" s="3" t="s">
        <v>8</v>
      </c>
      <c r="R2960" s="3" t="s">
        <v>1362</v>
      </c>
      <c r="T2960" s="3" t="str">
        <f t="shared" si="109"/>
        <v>MUJER</v>
      </c>
      <c r="U2960" s="48"/>
      <c r="V2960" s="3" t="s">
        <v>1599</v>
      </c>
      <c r="AA2960" s="3" t="str">
        <f t="shared" si="108"/>
        <v>MUJERMUJERINICIO LABORALACTIVOTOPMODA</v>
      </c>
    </row>
    <row r="2961" spans="1:27">
      <c r="A2961" s="3" t="s">
        <v>968</v>
      </c>
      <c r="B2961" s="3" t="s">
        <v>10</v>
      </c>
      <c r="C2961" s="3" t="s">
        <v>685</v>
      </c>
      <c r="D2961" s="3" t="s">
        <v>748</v>
      </c>
      <c r="E2961" s="3" t="s">
        <v>738</v>
      </c>
      <c r="F2961" s="3" t="s">
        <v>702</v>
      </c>
      <c r="G2961" s="50">
        <v>2</v>
      </c>
      <c r="H2961" s="3" t="s">
        <v>687</v>
      </c>
      <c r="I2961" s="3" t="s">
        <v>7</v>
      </c>
      <c r="J2961" s="33">
        <v>96</v>
      </c>
      <c r="K2961" s="3" t="s">
        <v>668</v>
      </c>
      <c r="L2961" s="34">
        <v>45334</v>
      </c>
      <c r="M2961" s="3" t="s">
        <v>1623</v>
      </c>
      <c r="N2961" s="3" t="s">
        <v>661</v>
      </c>
      <c r="O2961" s="35">
        <v>0</v>
      </c>
      <c r="P2961" s="3" t="s">
        <v>665</v>
      </c>
      <c r="Q2961" s="3" t="s">
        <v>8</v>
      </c>
      <c r="R2961" s="3" t="s">
        <v>1362</v>
      </c>
      <c r="T2961" s="3" t="str">
        <f t="shared" si="109"/>
        <v>MUJER</v>
      </c>
      <c r="U2961" s="48"/>
      <c r="V2961" s="3" t="s">
        <v>1599</v>
      </c>
      <c r="AA2961" s="3" t="str">
        <f t="shared" si="108"/>
        <v>MUJERMUJERINICIO LABORALACTIVOTOPMODA</v>
      </c>
    </row>
    <row r="2962" spans="1:27">
      <c r="A2962" s="3" t="s">
        <v>968</v>
      </c>
      <c r="B2962" s="3" t="s">
        <v>10</v>
      </c>
      <c r="C2962" s="3" t="s">
        <v>685</v>
      </c>
      <c r="D2962" s="3" t="s">
        <v>748</v>
      </c>
      <c r="E2962" s="3" t="s">
        <v>738</v>
      </c>
      <c r="F2962" s="3" t="s">
        <v>702</v>
      </c>
      <c r="G2962" s="50">
        <v>2</v>
      </c>
      <c r="H2962" s="3" t="s">
        <v>690</v>
      </c>
      <c r="I2962" s="3" t="s">
        <v>7</v>
      </c>
      <c r="J2962" s="33">
        <v>75</v>
      </c>
      <c r="K2962" s="3" t="s">
        <v>668</v>
      </c>
      <c r="L2962" s="34">
        <v>45334</v>
      </c>
      <c r="M2962" s="3" t="s">
        <v>1623</v>
      </c>
      <c r="N2962" s="3" t="s">
        <v>661</v>
      </c>
      <c r="O2962" s="35">
        <v>0</v>
      </c>
      <c r="P2962" s="3" t="s">
        <v>665</v>
      </c>
      <c r="Q2962" s="3" t="s">
        <v>8</v>
      </c>
      <c r="R2962" s="3" t="s">
        <v>1362</v>
      </c>
      <c r="T2962" s="3" t="str">
        <f t="shared" si="109"/>
        <v>MUJER</v>
      </c>
      <c r="U2962" s="48"/>
      <c r="V2962" s="3" t="s">
        <v>1599</v>
      </c>
      <c r="AA2962" s="3" t="str">
        <f t="shared" si="108"/>
        <v>MUJERMUJERINICIO LABORALACTIVOTOPMODA</v>
      </c>
    </row>
    <row r="2963" spans="1:27">
      <c r="A2963" s="3">
        <v>292944</v>
      </c>
      <c r="B2963" s="3" t="s">
        <v>10</v>
      </c>
      <c r="C2963" s="3" t="s">
        <v>685</v>
      </c>
      <c r="D2963" s="3" t="s">
        <v>799</v>
      </c>
      <c r="E2963" s="3" t="s">
        <v>731</v>
      </c>
      <c r="F2963" s="3" t="s">
        <v>711</v>
      </c>
      <c r="G2963" s="50">
        <v>3</v>
      </c>
      <c r="H2963" s="3" t="s">
        <v>7</v>
      </c>
      <c r="I2963" s="3" t="s">
        <v>7</v>
      </c>
      <c r="J2963" s="33">
        <v>606</v>
      </c>
      <c r="K2963" s="3" t="s">
        <v>668</v>
      </c>
      <c r="L2963" s="34">
        <v>45323</v>
      </c>
      <c r="M2963" s="3" t="s">
        <v>275</v>
      </c>
      <c r="N2963" s="3" t="s">
        <v>662</v>
      </c>
      <c r="O2963" s="35">
        <v>0</v>
      </c>
      <c r="P2963" s="3" t="s">
        <v>862</v>
      </c>
      <c r="Q2963" s="3" t="s">
        <v>190</v>
      </c>
      <c r="R2963" s="3" t="s">
        <v>1329</v>
      </c>
      <c r="T2963" s="3" t="str">
        <f t="shared" si="109"/>
        <v>MUJER</v>
      </c>
      <c r="U2963" s="48"/>
      <c r="V2963" s="3" t="s">
        <v>1599</v>
      </c>
      <c r="AA2963" s="3" t="str">
        <f t="shared" si="108"/>
        <v>MUJERMUJERINICIO LABORALPLAYACALZADOBASICO MODA</v>
      </c>
    </row>
    <row r="2964" spans="1:27">
      <c r="A2964" s="3">
        <v>309046</v>
      </c>
      <c r="B2964" s="3" t="s">
        <v>10</v>
      </c>
      <c r="C2964" s="3" t="s">
        <v>685</v>
      </c>
      <c r="D2964" s="3" t="s">
        <v>799</v>
      </c>
      <c r="E2964" s="3" t="s">
        <v>731</v>
      </c>
      <c r="F2964" s="3" t="s">
        <v>702</v>
      </c>
      <c r="G2964" s="50">
        <v>1</v>
      </c>
      <c r="H2964" s="3" t="s">
        <v>7</v>
      </c>
      <c r="I2964" s="3" t="s">
        <v>7</v>
      </c>
      <c r="J2964" s="33">
        <v>31</v>
      </c>
      <c r="K2964" s="3" t="s">
        <v>668</v>
      </c>
      <c r="L2964" s="34">
        <v>45323</v>
      </c>
      <c r="M2964" s="3" t="s">
        <v>275</v>
      </c>
      <c r="N2964" s="3" t="s">
        <v>662</v>
      </c>
      <c r="O2964" s="35">
        <v>0</v>
      </c>
      <c r="P2964" s="3" t="s">
        <v>862</v>
      </c>
      <c r="Q2964" s="3" t="s">
        <v>190</v>
      </c>
      <c r="R2964" s="3" t="s">
        <v>1330</v>
      </c>
      <c r="T2964" s="3" t="str">
        <f t="shared" si="109"/>
        <v>MUJER</v>
      </c>
      <c r="U2964" s="48"/>
      <c r="V2964" s="3" t="s">
        <v>1599</v>
      </c>
      <c r="AA2964" s="3" t="str">
        <f t="shared" si="108"/>
        <v>MUJERMUJERINICIO LABORALPLAYACALZADOMODA</v>
      </c>
    </row>
    <row r="2965" spans="1:27">
      <c r="A2965" s="3">
        <v>309964</v>
      </c>
      <c r="B2965" s="3" t="s">
        <v>10</v>
      </c>
      <c r="C2965" s="3" t="s">
        <v>685</v>
      </c>
      <c r="D2965" s="3" t="s">
        <v>799</v>
      </c>
      <c r="E2965" s="3" t="s">
        <v>731</v>
      </c>
      <c r="F2965" s="3" t="s">
        <v>711</v>
      </c>
      <c r="G2965" s="50">
        <v>3</v>
      </c>
      <c r="H2965" s="3" t="s">
        <v>7</v>
      </c>
      <c r="I2965" s="3" t="s">
        <v>7</v>
      </c>
      <c r="J2965" s="33">
        <v>12</v>
      </c>
      <c r="K2965" s="3" t="s">
        <v>668</v>
      </c>
      <c r="L2965" s="34">
        <v>45323</v>
      </c>
      <c r="M2965" s="3" t="s">
        <v>275</v>
      </c>
      <c r="N2965" s="3" t="s">
        <v>662</v>
      </c>
      <c r="O2965" s="35">
        <v>0</v>
      </c>
      <c r="P2965" s="3" t="s">
        <v>862</v>
      </c>
      <c r="Q2965" s="3" t="s">
        <v>190</v>
      </c>
      <c r="R2965" s="3" t="s">
        <v>1329</v>
      </c>
      <c r="T2965" s="3" t="str">
        <f t="shared" si="109"/>
        <v>MUJER</v>
      </c>
      <c r="U2965" s="48"/>
      <c r="V2965" s="3" t="s">
        <v>1599</v>
      </c>
      <c r="AA2965" s="3" t="str">
        <f t="shared" si="108"/>
        <v>MUJERMUJERINICIO LABORALPLAYACALZADOBASICO MODA</v>
      </c>
    </row>
    <row r="2966" spans="1:27">
      <c r="A2966" s="3">
        <v>310140</v>
      </c>
      <c r="B2966" s="3" t="s">
        <v>10</v>
      </c>
      <c r="C2966" s="3" t="s">
        <v>685</v>
      </c>
      <c r="D2966" s="3" t="s">
        <v>799</v>
      </c>
      <c r="E2966" s="3" t="s">
        <v>731</v>
      </c>
      <c r="F2966" s="3" t="s">
        <v>702</v>
      </c>
      <c r="G2966" s="50">
        <v>1</v>
      </c>
      <c r="H2966" s="3" t="s">
        <v>7</v>
      </c>
      <c r="I2966" s="3" t="s">
        <v>7</v>
      </c>
      <c r="J2966" s="33">
        <v>66</v>
      </c>
      <c r="K2966" s="3" t="s">
        <v>668</v>
      </c>
      <c r="L2966" s="34">
        <v>45323</v>
      </c>
      <c r="M2966" s="3" t="s">
        <v>275</v>
      </c>
      <c r="N2966" s="3" t="s">
        <v>662</v>
      </c>
      <c r="O2966" s="35">
        <v>0</v>
      </c>
      <c r="P2966" s="3" t="s">
        <v>862</v>
      </c>
      <c r="Q2966" s="3" t="s">
        <v>190</v>
      </c>
      <c r="R2966" s="3" t="s">
        <v>1330</v>
      </c>
      <c r="T2966" s="3" t="str">
        <f t="shared" si="109"/>
        <v>MUJER</v>
      </c>
      <c r="U2966" s="48"/>
      <c r="V2966" s="3" t="s">
        <v>1599</v>
      </c>
      <c r="AA2966" s="3" t="str">
        <f t="shared" si="108"/>
        <v>MUJERMUJERINICIO LABORALPLAYACALZADOMODA</v>
      </c>
    </row>
    <row r="2967" spans="1:27">
      <c r="A2967" s="3">
        <v>260540</v>
      </c>
      <c r="B2967" s="3" t="s">
        <v>10</v>
      </c>
      <c r="C2967" s="3" t="s">
        <v>685</v>
      </c>
      <c r="D2967" s="3" t="s">
        <v>733</v>
      </c>
      <c r="E2967" s="3" t="s">
        <v>735</v>
      </c>
      <c r="F2967" s="3" t="s">
        <v>711</v>
      </c>
      <c r="G2967" s="50">
        <v>2</v>
      </c>
      <c r="H2967" s="3" t="s">
        <v>688</v>
      </c>
      <c r="I2967" s="3" t="s">
        <v>725</v>
      </c>
      <c r="J2967" s="33">
        <v>14</v>
      </c>
      <c r="K2967" s="3" t="s">
        <v>668</v>
      </c>
      <c r="L2967" s="34">
        <v>45331</v>
      </c>
      <c r="M2967" s="3" t="s">
        <v>49</v>
      </c>
      <c r="N2967" s="3" t="s">
        <v>662</v>
      </c>
      <c r="O2967" s="35">
        <v>0</v>
      </c>
      <c r="P2967" s="3" t="s">
        <v>664</v>
      </c>
      <c r="Q2967" s="3" t="s">
        <v>8</v>
      </c>
      <c r="R2967" s="3" t="s">
        <v>1471</v>
      </c>
      <c r="T2967" s="3" t="str">
        <f t="shared" si="109"/>
        <v>MUJER</v>
      </c>
      <c r="U2967" s="48"/>
      <c r="V2967" s="3" t="s">
        <v>1599</v>
      </c>
      <c r="AA2967" s="3" t="str">
        <f t="shared" si="108"/>
        <v>MUJERMUJERINICIO LABORALJEANSCAMISETA TIPO POLOBASICO MODA</v>
      </c>
    </row>
    <row r="2968" spans="1:27">
      <c r="A2968" s="3">
        <v>260540</v>
      </c>
      <c r="B2968" s="3" t="s">
        <v>10</v>
      </c>
      <c r="C2968" s="3" t="s">
        <v>685</v>
      </c>
      <c r="D2968" s="3" t="s">
        <v>733</v>
      </c>
      <c r="E2968" s="3" t="s">
        <v>735</v>
      </c>
      <c r="F2968" s="3" t="s">
        <v>711</v>
      </c>
      <c r="G2968" s="50">
        <v>2</v>
      </c>
      <c r="H2968" s="3" t="s">
        <v>690</v>
      </c>
      <c r="I2968" s="3" t="s">
        <v>725</v>
      </c>
      <c r="J2968" s="33">
        <v>14</v>
      </c>
      <c r="K2968" s="3" t="s">
        <v>668</v>
      </c>
      <c r="L2968" s="34">
        <v>45331</v>
      </c>
      <c r="M2968" s="3" t="s">
        <v>49</v>
      </c>
      <c r="N2968" s="3" t="s">
        <v>662</v>
      </c>
      <c r="O2968" s="35">
        <v>0</v>
      </c>
      <c r="P2968" s="3" t="s">
        <v>664</v>
      </c>
      <c r="Q2968" s="3" t="s">
        <v>8</v>
      </c>
      <c r="R2968" s="3" t="s">
        <v>1471</v>
      </c>
      <c r="T2968" s="3" t="str">
        <f t="shared" si="109"/>
        <v>MUJER</v>
      </c>
      <c r="U2968" s="48"/>
      <c r="V2968" s="3" t="s">
        <v>1599</v>
      </c>
      <c r="AA2968" s="3" t="str">
        <f t="shared" si="108"/>
        <v>MUJERMUJERINICIO LABORALJEANSCAMISETA TIPO POLOBASICO MODA</v>
      </c>
    </row>
    <row r="2969" spans="1:27">
      <c r="A2969" s="3">
        <v>260540</v>
      </c>
      <c r="B2969" s="3" t="s">
        <v>10</v>
      </c>
      <c r="C2969" s="3" t="s">
        <v>685</v>
      </c>
      <c r="D2969" s="3" t="s">
        <v>733</v>
      </c>
      <c r="E2969" s="3" t="s">
        <v>735</v>
      </c>
      <c r="F2969" s="3" t="s">
        <v>711</v>
      </c>
      <c r="G2969" s="50">
        <v>2</v>
      </c>
      <c r="H2969" s="3" t="s">
        <v>687</v>
      </c>
      <c r="I2969" s="3" t="s">
        <v>691</v>
      </c>
      <c r="J2969" s="33">
        <v>17</v>
      </c>
      <c r="K2969" s="3" t="s">
        <v>668</v>
      </c>
      <c r="L2969" s="34">
        <v>45331</v>
      </c>
      <c r="M2969" s="3" t="s">
        <v>49</v>
      </c>
      <c r="N2969" s="3" t="s">
        <v>662</v>
      </c>
      <c r="O2969" s="35">
        <v>0</v>
      </c>
      <c r="P2969" s="3" t="s">
        <v>664</v>
      </c>
      <c r="Q2969" s="3" t="s">
        <v>8</v>
      </c>
      <c r="R2969" s="3" t="s">
        <v>1471</v>
      </c>
      <c r="T2969" s="3" t="str">
        <f t="shared" si="109"/>
        <v>MUJER</v>
      </c>
      <c r="U2969" s="48"/>
      <c r="V2969" s="3" t="s">
        <v>1599</v>
      </c>
      <c r="W2969" s="3">
        <v>139</v>
      </c>
      <c r="X2969" s="3" t="s">
        <v>1605</v>
      </c>
      <c r="AA2969" s="3" t="str">
        <f t="shared" si="108"/>
        <v>MUJERMUJERINICIO LABORALJEANSCAMISETA TIPO POLOBASICO MODA</v>
      </c>
    </row>
    <row r="2970" spans="1:27">
      <c r="A2970" s="3">
        <v>260540</v>
      </c>
      <c r="B2970" s="3" t="s">
        <v>10</v>
      </c>
      <c r="C2970" s="3" t="s">
        <v>685</v>
      </c>
      <c r="D2970" s="3" t="s">
        <v>733</v>
      </c>
      <c r="E2970" s="3" t="s">
        <v>735</v>
      </c>
      <c r="F2970" s="3" t="s">
        <v>711</v>
      </c>
      <c r="G2970" s="50">
        <v>2</v>
      </c>
      <c r="H2970" s="3" t="s">
        <v>688</v>
      </c>
      <c r="I2970" s="3" t="s">
        <v>691</v>
      </c>
      <c r="J2970" s="33">
        <v>12</v>
      </c>
      <c r="K2970" s="3" t="s">
        <v>668</v>
      </c>
      <c r="L2970" s="34">
        <v>45331</v>
      </c>
      <c r="M2970" s="3" t="s">
        <v>49</v>
      </c>
      <c r="N2970" s="3" t="s">
        <v>662</v>
      </c>
      <c r="O2970" s="35">
        <v>0</v>
      </c>
      <c r="P2970" s="3" t="s">
        <v>664</v>
      </c>
      <c r="Q2970" s="3" t="s">
        <v>8</v>
      </c>
      <c r="R2970" s="3" t="s">
        <v>1471</v>
      </c>
      <c r="T2970" s="3" t="str">
        <f t="shared" si="109"/>
        <v>MUJER</v>
      </c>
      <c r="U2970" s="48"/>
      <c r="V2970" s="3" t="s">
        <v>1599</v>
      </c>
      <c r="W2970" s="3">
        <v>82</v>
      </c>
      <c r="X2970" s="3" t="s">
        <v>1605</v>
      </c>
      <c r="AA2970" s="3" t="str">
        <f t="shared" si="108"/>
        <v>MUJERMUJERINICIO LABORALJEANSCAMISETA TIPO POLOBASICO MODA</v>
      </c>
    </row>
    <row r="2971" spans="1:27">
      <c r="A2971" s="3">
        <v>260540</v>
      </c>
      <c r="B2971" s="3" t="s">
        <v>10</v>
      </c>
      <c r="C2971" s="3" t="s">
        <v>685</v>
      </c>
      <c r="D2971" s="3" t="s">
        <v>733</v>
      </c>
      <c r="E2971" s="3" t="s">
        <v>735</v>
      </c>
      <c r="F2971" s="3" t="s">
        <v>711</v>
      </c>
      <c r="G2971" s="50">
        <v>2</v>
      </c>
      <c r="H2971" s="3" t="s">
        <v>689</v>
      </c>
      <c r="I2971" s="3" t="s">
        <v>691</v>
      </c>
      <c r="J2971" s="33">
        <v>12</v>
      </c>
      <c r="K2971" s="3" t="s">
        <v>668</v>
      </c>
      <c r="L2971" s="34">
        <v>45331</v>
      </c>
      <c r="M2971" s="3" t="s">
        <v>49</v>
      </c>
      <c r="N2971" s="3" t="s">
        <v>662</v>
      </c>
      <c r="O2971" s="35">
        <v>0</v>
      </c>
      <c r="P2971" s="3" t="s">
        <v>664</v>
      </c>
      <c r="Q2971" s="3" t="s">
        <v>8</v>
      </c>
      <c r="R2971" s="3" t="s">
        <v>1471</v>
      </c>
      <c r="T2971" s="3" t="str">
        <f t="shared" si="109"/>
        <v>MUJER</v>
      </c>
      <c r="U2971" s="48"/>
      <c r="V2971" s="3" t="s">
        <v>1599</v>
      </c>
      <c r="W2971" s="3">
        <v>60</v>
      </c>
      <c r="X2971" s="3" t="s">
        <v>1605</v>
      </c>
      <c r="AA2971" s="3" t="str">
        <f t="shared" si="108"/>
        <v>MUJERMUJERINICIO LABORALJEANSCAMISETA TIPO POLOBASICO MODA</v>
      </c>
    </row>
    <row r="2972" spans="1:27">
      <c r="A2972" s="3">
        <v>260540</v>
      </c>
      <c r="B2972" s="3" t="s">
        <v>10</v>
      </c>
      <c r="C2972" s="3" t="s">
        <v>685</v>
      </c>
      <c r="D2972" s="3" t="s">
        <v>733</v>
      </c>
      <c r="E2972" s="3" t="s">
        <v>735</v>
      </c>
      <c r="F2972" s="3" t="s">
        <v>711</v>
      </c>
      <c r="G2972" s="50">
        <v>2</v>
      </c>
      <c r="H2972" s="3" t="s">
        <v>687</v>
      </c>
      <c r="I2972" s="3" t="s">
        <v>692</v>
      </c>
      <c r="J2972" s="33">
        <v>12</v>
      </c>
      <c r="K2972" s="3" t="s">
        <v>668</v>
      </c>
      <c r="L2972" s="34">
        <v>45331</v>
      </c>
      <c r="M2972" s="3" t="s">
        <v>49</v>
      </c>
      <c r="N2972" s="3" t="s">
        <v>662</v>
      </c>
      <c r="O2972" s="35">
        <v>0</v>
      </c>
      <c r="P2972" s="3" t="s">
        <v>664</v>
      </c>
      <c r="Q2972" s="3" t="s">
        <v>8</v>
      </c>
      <c r="R2972" s="3" t="s">
        <v>1471</v>
      </c>
      <c r="T2972" s="3" t="str">
        <f t="shared" si="109"/>
        <v>MUJER</v>
      </c>
      <c r="U2972" s="48"/>
      <c r="V2972" s="3" t="s">
        <v>1599</v>
      </c>
      <c r="AA2972" s="3" t="str">
        <f t="shared" si="108"/>
        <v>MUJERMUJERINICIO LABORALJEANSCAMISETA TIPO POLOBASICO MODA</v>
      </c>
    </row>
    <row r="2973" spans="1:27">
      <c r="A2973" s="3">
        <v>260540</v>
      </c>
      <c r="B2973" s="3" t="s">
        <v>10</v>
      </c>
      <c r="C2973" s="3" t="s">
        <v>685</v>
      </c>
      <c r="D2973" s="3" t="s">
        <v>733</v>
      </c>
      <c r="E2973" s="3" t="s">
        <v>735</v>
      </c>
      <c r="F2973" s="3" t="s">
        <v>711</v>
      </c>
      <c r="G2973" s="50">
        <v>2</v>
      </c>
      <c r="H2973" s="3" t="s">
        <v>689</v>
      </c>
      <c r="I2973" s="3" t="s">
        <v>692</v>
      </c>
      <c r="J2973" s="33">
        <v>38</v>
      </c>
      <c r="K2973" s="3" t="s">
        <v>668</v>
      </c>
      <c r="L2973" s="34">
        <v>45331</v>
      </c>
      <c r="M2973" s="3" t="s">
        <v>49</v>
      </c>
      <c r="N2973" s="3" t="s">
        <v>662</v>
      </c>
      <c r="O2973" s="35">
        <v>0</v>
      </c>
      <c r="P2973" s="3" t="s">
        <v>664</v>
      </c>
      <c r="Q2973" s="3" t="s">
        <v>8</v>
      </c>
      <c r="R2973" s="3" t="s">
        <v>1471</v>
      </c>
      <c r="T2973" s="3" t="str">
        <f t="shared" si="109"/>
        <v>MUJER</v>
      </c>
      <c r="U2973" s="48"/>
      <c r="V2973" s="3" t="s">
        <v>1599</v>
      </c>
      <c r="AA2973" s="3" t="str">
        <f t="shared" si="108"/>
        <v>MUJERMUJERINICIO LABORALJEANSCAMISETA TIPO POLOBASICO MODA</v>
      </c>
    </row>
    <row r="2974" spans="1:27">
      <c r="A2974" s="3">
        <v>260540</v>
      </c>
      <c r="B2974" s="3" t="s">
        <v>10</v>
      </c>
      <c r="C2974" s="3" t="s">
        <v>685</v>
      </c>
      <c r="D2974" s="3" t="s">
        <v>733</v>
      </c>
      <c r="E2974" s="3" t="s">
        <v>735</v>
      </c>
      <c r="F2974" s="3" t="s">
        <v>711</v>
      </c>
      <c r="G2974" s="50">
        <v>2</v>
      </c>
      <c r="H2974" s="3" t="s">
        <v>690</v>
      </c>
      <c r="I2974" s="3" t="s">
        <v>692</v>
      </c>
      <c r="J2974" s="33">
        <v>12</v>
      </c>
      <c r="K2974" s="3" t="s">
        <v>668</v>
      </c>
      <c r="L2974" s="34">
        <v>45331</v>
      </c>
      <c r="M2974" s="3" t="s">
        <v>49</v>
      </c>
      <c r="N2974" s="3" t="s">
        <v>662</v>
      </c>
      <c r="O2974" s="35">
        <v>0</v>
      </c>
      <c r="P2974" s="3" t="s">
        <v>664</v>
      </c>
      <c r="Q2974" s="3" t="s">
        <v>8</v>
      </c>
      <c r="R2974" s="3" t="s">
        <v>1471</v>
      </c>
      <c r="T2974" s="3" t="str">
        <f t="shared" si="109"/>
        <v>MUJER</v>
      </c>
      <c r="U2974" s="48"/>
      <c r="V2974" s="3" t="s">
        <v>1599</v>
      </c>
      <c r="AA2974" s="3" t="str">
        <f t="shared" si="108"/>
        <v>MUJERMUJERINICIO LABORALJEANSCAMISETA TIPO POLOBASICO MODA</v>
      </c>
    </row>
    <row r="2975" spans="1:27">
      <c r="A2975" s="3">
        <v>260540</v>
      </c>
      <c r="B2975" s="3" t="s">
        <v>10</v>
      </c>
      <c r="C2975" s="3" t="s">
        <v>685</v>
      </c>
      <c r="D2975" s="3" t="s">
        <v>733</v>
      </c>
      <c r="E2975" s="3" t="s">
        <v>735</v>
      </c>
      <c r="F2975" s="3" t="s">
        <v>711</v>
      </c>
      <c r="G2975" s="50">
        <v>2</v>
      </c>
      <c r="H2975" s="3" t="s">
        <v>687</v>
      </c>
      <c r="I2975" s="3" t="s">
        <v>693</v>
      </c>
      <c r="J2975" s="33">
        <v>12</v>
      </c>
      <c r="K2975" s="3" t="s">
        <v>668</v>
      </c>
      <c r="L2975" s="34">
        <v>45331</v>
      </c>
      <c r="M2975" s="3" t="s">
        <v>49</v>
      </c>
      <c r="N2975" s="3" t="s">
        <v>662</v>
      </c>
      <c r="O2975" s="35">
        <v>0</v>
      </c>
      <c r="P2975" s="3" t="s">
        <v>664</v>
      </c>
      <c r="Q2975" s="3" t="s">
        <v>8</v>
      </c>
      <c r="R2975" s="3" t="s">
        <v>1471</v>
      </c>
      <c r="T2975" s="3" t="str">
        <f t="shared" si="109"/>
        <v>MUJER</v>
      </c>
      <c r="U2975" s="48"/>
      <c r="V2975" s="3" t="s">
        <v>1599</v>
      </c>
      <c r="AA2975" s="3" t="str">
        <f t="shared" si="108"/>
        <v>MUJERMUJERINICIO LABORALJEANSCAMISETA TIPO POLOBASICO MODA</v>
      </c>
    </row>
    <row r="2976" spans="1:27">
      <c r="A2976" s="3">
        <v>260540</v>
      </c>
      <c r="B2976" s="3" t="s">
        <v>10</v>
      </c>
      <c r="C2976" s="3" t="s">
        <v>685</v>
      </c>
      <c r="D2976" s="3" t="s">
        <v>733</v>
      </c>
      <c r="E2976" s="3" t="s">
        <v>735</v>
      </c>
      <c r="F2976" s="3" t="s">
        <v>711</v>
      </c>
      <c r="G2976" s="50">
        <v>2</v>
      </c>
      <c r="H2976" s="3" t="s">
        <v>689</v>
      </c>
      <c r="I2976" s="3" t="s">
        <v>693</v>
      </c>
      <c r="J2976" s="33">
        <v>17</v>
      </c>
      <c r="K2976" s="3" t="s">
        <v>668</v>
      </c>
      <c r="L2976" s="34">
        <v>45331</v>
      </c>
      <c r="M2976" s="3" t="s">
        <v>49</v>
      </c>
      <c r="N2976" s="3" t="s">
        <v>662</v>
      </c>
      <c r="O2976" s="35">
        <v>0</v>
      </c>
      <c r="P2976" s="3" t="s">
        <v>664</v>
      </c>
      <c r="Q2976" s="3" t="s">
        <v>8</v>
      </c>
      <c r="R2976" s="3" t="s">
        <v>1471</v>
      </c>
      <c r="T2976" s="3" t="str">
        <f t="shared" si="109"/>
        <v>MUJER</v>
      </c>
      <c r="U2976" s="48"/>
      <c r="V2976" s="3" t="s">
        <v>1599</v>
      </c>
      <c r="AA2976" s="3" t="str">
        <f t="shared" si="108"/>
        <v>MUJERMUJERINICIO LABORALJEANSCAMISETA TIPO POLOBASICO MODA</v>
      </c>
    </row>
    <row r="2977" spans="1:27">
      <c r="A2977" s="3">
        <v>260540</v>
      </c>
      <c r="B2977" s="3" t="s">
        <v>10</v>
      </c>
      <c r="C2977" s="3" t="s">
        <v>685</v>
      </c>
      <c r="D2977" s="3" t="s">
        <v>733</v>
      </c>
      <c r="E2977" s="3" t="s">
        <v>735</v>
      </c>
      <c r="F2977" s="3" t="s">
        <v>711</v>
      </c>
      <c r="G2977" s="50">
        <v>2</v>
      </c>
      <c r="H2977" s="3" t="s">
        <v>687</v>
      </c>
      <c r="I2977" s="3" t="s">
        <v>755</v>
      </c>
      <c r="J2977" s="33">
        <v>12</v>
      </c>
      <c r="K2977" s="3" t="s">
        <v>668</v>
      </c>
      <c r="L2977" s="34">
        <v>45331</v>
      </c>
      <c r="M2977" s="3" t="s">
        <v>49</v>
      </c>
      <c r="N2977" s="3" t="s">
        <v>662</v>
      </c>
      <c r="O2977" s="35">
        <v>0</v>
      </c>
      <c r="P2977" s="3" t="s">
        <v>664</v>
      </c>
      <c r="Q2977" s="3" t="s">
        <v>8</v>
      </c>
      <c r="R2977" s="3" t="s">
        <v>1471</v>
      </c>
      <c r="T2977" s="3" t="str">
        <f t="shared" si="109"/>
        <v>MUJER</v>
      </c>
      <c r="U2977" s="48"/>
      <c r="V2977" s="3" t="s">
        <v>1599</v>
      </c>
      <c r="AA2977" s="3" t="str">
        <f t="shared" si="108"/>
        <v>MUJERMUJERINICIO LABORALJEANSCAMISETA TIPO POLOBASICO MODA</v>
      </c>
    </row>
    <row r="2978" spans="1:27">
      <c r="A2978" s="3">
        <v>260540</v>
      </c>
      <c r="B2978" s="3" t="s">
        <v>10</v>
      </c>
      <c r="C2978" s="3" t="s">
        <v>685</v>
      </c>
      <c r="D2978" s="3" t="s">
        <v>733</v>
      </c>
      <c r="E2978" s="3" t="s">
        <v>735</v>
      </c>
      <c r="F2978" s="3" t="s">
        <v>711</v>
      </c>
      <c r="G2978" s="50">
        <v>2</v>
      </c>
      <c r="H2978" s="3" t="s">
        <v>689</v>
      </c>
      <c r="I2978" s="3" t="s">
        <v>755</v>
      </c>
      <c r="J2978" s="33">
        <v>12</v>
      </c>
      <c r="K2978" s="3" t="s">
        <v>668</v>
      </c>
      <c r="L2978" s="34">
        <v>45331</v>
      </c>
      <c r="M2978" s="3" t="s">
        <v>49</v>
      </c>
      <c r="N2978" s="3" t="s">
        <v>662</v>
      </c>
      <c r="O2978" s="35">
        <v>0</v>
      </c>
      <c r="P2978" s="3" t="s">
        <v>664</v>
      </c>
      <c r="Q2978" s="3" t="s">
        <v>8</v>
      </c>
      <c r="R2978" s="3" t="s">
        <v>1471</v>
      </c>
      <c r="T2978" s="3" t="str">
        <f t="shared" si="109"/>
        <v>MUJER</v>
      </c>
      <c r="U2978" s="48"/>
      <c r="V2978" s="3" t="s">
        <v>1599</v>
      </c>
      <c r="AA2978" s="3" t="str">
        <f t="shared" si="108"/>
        <v>MUJERMUJERINICIO LABORALJEANSCAMISETA TIPO POLOBASICO MODA</v>
      </c>
    </row>
    <row r="2979" spans="1:27">
      <c r="A2979" s="3">
        <v>260540</v>
      </c>
      <c r="B2979" s="3" t="s">
        <v>10</v>
      </c>
      <c r="C2979" s="3" t="s">
        <v>685</v>
      </c>
      <c r="D2979" s="3" t="s">
        <v>733</v>
      </c>
      <c r="E2979" s="3" t="s">
        <v>735</v>
      </c>
      <c r="F2979" s="3" t="s">
        <v>711</v>
      </c>
      <c r="G2979" s="50">
        <v>2</v>
      </c>
      <c r="H2979" s="3" t="s">
        <v>687</v>
      </c>
      <c r="I2979" s="3" t="s">
        <v>709</v>
      </c>
      <c r="J2979" s="33">
        <v>14</v>
      </c>
      <c r="K2979" s="3" t="s">
        <v>668</v>
      </c>
      <c r="L2979" s="34">
        <v>45331</v>
      </c>
      <c r="M2979" s="3" t="s">
        <v>49</v>
      </c>
      <c r="N2979" s="3" t="s">
        <v>662</v>
      </c>
      <c r="O2979" s="35">
        <v>0</v>
      </c>
      <c r="P2979" s="3" t="s">
        <v>664</v>
      </c>
      <c r="Q2979" s="3" t="s">
        <v>8</v>
      </c>
      <c r="R2979" s="3" t="s">
        <v>1471</v>
      </c>
      <c r="T2979" s="3" t="str">
        <f t="shared" si="109"/>
        <v>MUJER</v>
      </c>
      <c r="U2979" s="48"/>
      <c r="V2979" s="3" t="s">
        <v>1599</v>
      </c>
      <c r="AA2979" s="3" t="str">
        <f t="shared" si="108"/>
        <v>MUJERMUJERINICIO LABORALJEANSCAMISETA TIPO POLOBASICO MODA</v>
      </c>
    </row>
    <row r="2980" spans="1:27">
      <c r="A2980" s="3">
        <v>260540</v>
      </c>
      <c r="B2980" s="3" t="s">
        <v>10</v>
      </c>
      <c r="C2980" s="3" t="s">
        <v>685</v>
      </c>
      <c r="D2980" s="3" t="s">
        <v>733</v>
      </c>
      <c r="E2980" s="3" t="s">
        <v>735</v>
      </c>
      <c r="F2980" s="3" t="s">
        <v>711</v>
      </c>
      <c r="G2980" s="50">
        <v>2</v>
      </c>
      <c r="H2980" s="3" t="s">
        <v>688</v>
      </c>
      <c r="I2980" s="3" t="s">
        <v>709</v>
      </c>
      <c r="J2980" s="33">
        <v>18</v>
      </c>
      <c r="K2980" s="3" t="s">
        <v>668</v>
      </c>
      <c r="L2980" s="34">
        <v>45331</v>
      </c>
      <c r="M2980" s="3" t="s">
        <v>49</v>
      </c>
      <c r="N2980" s="3" t="s">
        <v>662</v>
      </c>
      <c r="O2980" s="35">
        <v>0</v>
      </c>
      <c r="P2980" s="3" t="s">
        <v>664</v>
      </c>
      <c r="Q2980" s="3" t="s">
        <v>8</v>
      </c>
      <c r="R2980" s="3" t="s">
        <v>1471</v>
      </c>
      <c r="T2980" s="3" t="str">
        <f t="shared" si="109"/>
        <v>MUJER</v>
      </c>
      <c r="U2980" s="48"/>
      <c r="V2980" s="3" t="s">
        <v>1599</v>
      </c>
      <c r="AA2980" s="3" t="str">
        <f t="shared" si="108"/>
        <v>MUJERMUJERINICIO LABORALJEANSCAMISETA TIPO POLOBASICO MODA</v>
      </c>
    </row>
    <row r="2981" spans="1:27">
      <c r="A2981" s="3">
        <v>260540</v>
      </c>
      <c r="B2981" s="3" t="s">
        <v>10</v>
      </c>
      <c r="C2981" s="3" t="s">
        <v>685</v>
      </c>
      <c r="D2981" s="3" t="s">
        <v>733</v>
      </c>
      <c r="E2981" s="3" t="s">
        <v>735</v>
      </c>
      <c r="F2981" s="3" t="s">
        <v>711</v>
      </c>
      <c r="G2981" s="50">
        <v>2</v>
      </c>
      <c r="H2981" s="3" t="s">
        <v>689</v>
      </c>
      <c r="I2981" s="3" t="s">
        <v>709</v>
      </c>
      <c r="J2981" s="33">
        <v>12</v>
      </c>
      <c r="K2981" s="3" t="s">
        <v>668</v>
      </c>
      <c r="L2981" s="34">
        <v>45331</v>
      </c>
      <c r="M2981" s="3" t="s">
        <v>49</v>
      </c>
      <c r="N2981" s="3" t="s">
        <v>662</v>
      </c>
      <c r="O2981" s="35">
        <v>0</v>
      </c>
      <c r="P2981" s="3" t="s">
        <v>664</v>
      </c>
      <c r="Q2981" s="3" t="s">
        <v>8</v>
      </c>
      <c r="R2981" s="3" t="s">
        <v>1471</v>
      </c>
      <c r="T2981" s="3" t="str">
        <f t="shared" si="109"/>
        <v>MUJER</v>
      </c>
      <c r="U2981" s="48"/>
      <c r="V2981" s="3" t="s">
        <v>1599</v>
      </c>
      <c r="AA2981" s="3" t="str">
        <f t="shared" si="108"/>
        <v>MUJERMUJERINICIO LABORALJEANSCAMISETA TIPO POLOBASICO MODA</v>
      </c>
    </row>
    <row r="2982" spans="1:27">
      <c r="A2982" s="3">
        <v>260540</v>
      </c>
      <c r="B2982" s="3" t="s">
        <v>10</v>
      </c>
      <c r="C2982" s="3" t="s">
        <v>685</v>
      </c>
      <c r="D2982" s="3" t="s">
        <v>733</v>
      </c>
      <c r="E2982" s="3" t="s">
        <v>735</v>
      </c>
      <c r="F2982" s="3" t="s">
        <v>711</v>
      </c>
      <c r="G2982" s="50">
        <v>2</v>
      </c>
      <c r="H2982" s="3" t="s">
        <v>690</v>
      </c>
      <c r="I2982" s="3" t="s">
        <v>709</v>
      </c>
      <c r="J2982" s="33">
        <v>12</v>
      </c>
      <c r="K2982" s="3" t="s">
        <v>668</v>
      </c>
      <c r="L2982" s="34">
        <v>45331</v>
      </c>
      <c r="M2982" s="3" t="s">
        <v>49</v>
      </c>
      <c r="N2982" s="3" t="s">
        <v>662</v>
      </c>
      <c r="O2982" s="35">
        <v>0</v>
      </c>
      <c r="P2982" s="3" t="s">
        <v>664</v>
      </c>
      <c r="Q2982" s="3" t="s">
        <v>8</v>
      </c>
      <c r="R2982" s="3" t="s">
        <v>1471</v>
      </c>
      <c r="T2982" s="3" t="str">
        <f t="shared" si="109"/>
        <v>MUJER</v>
      </c>
      <c r="U2982" s="48"/>
      <c r="V2982" s="3" t="s">
        <v>1599</v>
      </c>
      <c r="AA2982" s="3" t="str">
        <f t="shared" si="108"/>
        <v>MUJERMUJERINICIO LABORALJEANSCAMISETA TIPO POLOBASICO MODA</v>
      </c>
    </row>
    <row r="2983" spans="1:27">
      <c r="A2983" s="3">
        <v>261455</v>
      </c>
      <c r="B2983" s="3" t="s">
        <v>10</v>
      </c>
      <c r="C2983" s="3" t="s">
        <v>685</v>
      </c>
      <c r="D2983" s="3" t="s">
        <v>733</v>
      </c>
      <c r="E2983" s="3" t="s">
        <v>735</v>
      </c>
      <c r="F2983" s="3" t="s">
        <v>711</v>
      </c>
      <c r="G2983" s="50">
        <v>2</v>
      </c>
      <c r="H2983" s="3" t="s">
        <v>687</v>
      </c>
      <c r="I2983" s="3" t="s">
        <v>684</v>
      </c>
      <c r="J2983" s="33">
        <v>77</v>
      </c>
      <c r="K2983" s="3" t="s">
        <v>668</v>
      </c>
      <c r="L2983" s="34">
        <v>45331</v>
      </c>
      <c r="M2983" s="3" t="s">
        <v>49</v>
      </c>
      <c r="N2983" s="3" t="s">
        <v>662</v>
      </c>
      <c r="O2983" s="35">
        <v>0</v>
      </c>
      <c r="P2983" s="3" t="s">
        <v>664</v>
      </c>
      <c r="Q2983" s="3" t="s">
        <v>8</v>
      </c>
      <c r="R2983" s="3" t="s">
        <v>1471</v>
      </c>
      <c r="T2983" s="3" t="str">
        <f t="shared" si="109"/>
        <v>MUJER</v>
      </c>
      <c r="U2983" s="48"/>
      <c r="V2983" s="3" t="s">
        <v>1599</v>
      </c>
      <c r="AA2983" s="3" t="str">
        <f t="shared" si="108"/>
        <v>MUJERMUJERINICIO LABORALJEANSCAMISETA TIPO POLOBASICO MODA</v>
      </c>
    </row>
    <row r="2984" spans="1:27">
      <c r="A2984" s="3">
        <v>261455</v>
      </c>
      <c r="B2984" s="3" t="s">
        <v>10</v>
      </c>
      <c r="C2984" s="3" t="s">
        <v>685</v>
      </c>
      <c r="D2984" s="3" t="s">
        <v>733</v>
      </c>
      <c r="E2984" s="3" t="s">
        <v>735</v>
      </c>
      <c r="F2984" s="3" t="s">
        <v>711</v>
      </c>
      <c r="G2984" s="50">
        <v>2</v>
      </c>
      <c r="H2984" s="3" t="s">
        <v>688</v>
      </c>
      <c r="I2984" s="3" t="s">
        <v>684</v>
      </c>
      <c r="J2984" s="33">
        <v>105</v>
      </c>
      <c r="K2984" s="3" t="s">
        <v>668</v>
      </c>
      <c r="L2984" s="34">
        <v>45331</v>
      </c>
      <c r="M2984" s="3" t="s">
        <v>49</v>
      </c>
      <c r="N2984" s="3" t="s">
        <v>662</v>
      </c>
      <c r="O2984" s="35">
        <v>0</v>
      </c>
      <c r="P2984" s="3" t="s">
        <v>664</v>
      </c>
      <c r="Q2984" s="3" t="s">
        <v>8</v>
      </c>
      <c r="R2984" s="3" t="s">
        <v>1471</v>
      </c>
      <c r="T2984" s="3" t="str">
        <f t="shared" si="109"/>
        <v>MUJER</v>
      </c>
      <c r="U2984" s="48"/>
      <c r="V2984" s="3" t="s">
        <v>1599</v>
      </c>
      <c r="AA2984" s="3" t="str">
        <f t="shared" si="108"/>
        <v>MUJERMUJERINICIO LABORALJEANSCAMISETA TIPO POLOBASICO MODA</v>
      </c>
    </row>
    <row r="2985" spans="1:27">
      <c r="A2985" s="3">
        <v>261455</v>
      </c>
      <c r="B2985" s="3" t="s">
        <v>10</v>
      </c>
      <c r="C2985" s="3" t="s">
        <v>685</v>
      </c>
      <c r="D2985" s="3" t="s">
        <v>733</v>
      </c>
      <c r="E2985" s="3" t="s">
        <v>735</v>
      </c>
      <c r="F2985" s="3" t="s">
        <v>711</v>
      </c>
      <c r="G2985" s="50">
        <v>2</v>
      </c>
      <c r="H2985" s="3" t="s">
        <v>689</v>
      </c>
      <c r="I2985" s="3" t="s">
        <v>684</v>
      </c>
      <c r="J2985" s="33">
        <v>136</v>
      </c>
      <c r="K2985" s="3" t="s">
        <v>668</v>
      </c>
      <c r="L2985" s="34">
        <v>45331</v>
      </c>
      <c r="M2985" s="3" t="s">
        <v>49</v>
      </c>
      <c r="N2985" s="3" t="s">
        <v>662</v>
      </c>
      <c r="O2985" s="35">
        <v>0</v>
      </c>
      <c r="P2985" s="3" t="s">
        <v>664</v>
      </c>
      <c r="Q2985" s="3" t="s">
        <v>8</v>
      </c>
      <c r="R2985" s="3" t="s">
        <v>1471</v>
      </c>
      <c r="T2985" s="3" t="str">
        <f t="shared" si="109"/>
        <v>MUJER</v>
      </c>
      <c r="U2985" s="48"/>
      <c r="V2985" s="3" t="s">
        <v>1599</v>
      </c>
      <c r="AA2985" s="3" t="str">
        <f t="shared" si="108"/>
        <v>MUJERMUJERINICIO LABORALJEANSCAMISETA TIPO POLOBASICO MODA</v>
      </c>
    </row>
    <row r="2986" spans="1:27">
      <c r="A2986" s="3">
        <v>261455</v>
      </c>
      <c r="B2986" s="3" t="s">
        <v>10</v>
      </c>
      <c r="C2986" s="3" t="s">
        <v>685</v>
      </c>
      <c r="D2986" s="3" t="s">
        <v>733</v>
      </c>
      <c r="E2986" s="3" t="s">
        <v>735</v>
      </c>
      <c r="F2986" s="3" t="s">
        <v>711</v>
      </c>
      <c r="G2986" s="50">
        <v>2</v>
      </c>
      <c r="H2986" s="3" t="s">
        <v>690</v>
      </c>
      <c r="I2986" s="3" t="s">
        <v>684</v>
      </c>
      <c r="J2986" s="33">
        <v>60</v>
      </c>
      <c r="K2986" s="3" t="s">
        <v>668</v>
      </c>
      <c r="L2986" s="34">
        <v>45331</v>
      </c>
      <c r="M2986" s="3" t="s">
        <v>49</v>
      </c>
      <c r="N2986" s="3" t="s">
        <v>662</v>
      </c>
      <c r="O2986" s="35">
        <v>0</v>
      </c>
      <c r="P2986" s="3" t="s">
        <v>664</v>
      </c>
      <c r="Q2986" s="3" t="s">
        <v>8</v>
      </c>
      <c r="R2986" s="3" t="s">
        <v>1471</v>
      </c>
      <c r="T2986" s="3" t="str">
        <f t="shared" si="109"/>
        <v>MUJER</v>
      </c>
      <c r="U2986" s="48"/>
      <c r="V2986" s="3" t="s">
        <v>1599</v>
      </c>
      <c r="AA2986" s="3" t="str">
        <f t="shared" si="108"/>
        <v>MUJERMUJERINICIO LABORALJEANSCAMISETA TIPO POLOBASICO MODA</v>
      </c>
    </row>
    <row r="2987" spans="1:27">
      <c r="A2987" s="3">
        <v>311306</v>
      </c>
      <c r="B2987" s="3" t="s">
        <v>10</v>
      </c>
      <c r="C2987" s="3" t="s">
        <v>685</v>
      </c>
      <c r="D2987" s="3" t="s">
        <v>733</v>
      </c>
      <c r="E2987" s="3" t="s">
        <v>735</v>
      </c>
      <c r="F2987" s="3" t="s">
        <v>711</v>
      </c>
      <c r="G2987" s="50">
        <v>1</v>
      </c>
      <c r="H2987" s="3" t="s">
        <v>687</v>
      </c>
      <c r="I2987" s="3" t="s">
        <v>684</v>
      </c>
      <c r="J2987" s="33">
        <v>12</v>
      </c>
      <c r="K2987" s="3" t="s">
        <v>668</v>
      </c>
      <c r="L2987" s="34">
        <v>45331</v>
      </c>
      <c r="M2987" s="3" t="s">
        <v>49</v>
      </c>
      <c r="N2987" s="3" t="s">
        <v>662</v>
      </c>
      <c r="O2987" s="35">
        <v>0</v>
      </c>
      <c r="P2987" s="3" t="s">
        <v>664</v>
      </c>
      <c r="Q2987" s="3" t="s">
        <v>8</v>
      </c>
      <c r="R2987" s="3" t="s">
        <v>1471</v>
      </c>
      <c r="T2987" s="3" t="str">
        <f t="shared" si="109"/>
        <v>MUJER</v>
      </c>
      <c r="U2987" s="48"/>
      <c r="V2987" s="3" t="s">
        <v>1599</v>
      </c>
      <c r="AA2987" s="3" t="str">
        <f t="shared" si="108"/>
        <v>MUJERMUJERINICIO LABORALJEANSCAMISETA TIPO POLOBASICO MODA</v>
      </c>
    </row>
    <row r="2988" spans="1:27">
      <c r="A2988" s="3">
        <v>311306</v>
      </c>
      <c r="B2988" s="3" t="s">
        <v>10</v>
      </c>
      <c r="C2988" s="3" t="s">
        <v>685</v>
      </c>
      <c r="D2988" s="3" t="s">
        <v>733</v>
      </c>
      <c r="E2988" s="3" t="s">
        <v>735</v>
      </c>
      <c r="F2988" s="3" t="s">
        <v>711</v>
      </c>
      <c r="G2988" s="50">
        <v>1</v>
      </c>
      <c r="H2988" s="3" t="s">
        <v>688</v>
      </c>
      <c r="I2988" s="3" t="s">
        <v>684</v>
      </c>
      <c r="J2988" s="33">
        <v>26</v>
      </c>
      <c r="K2988" s="3" t="s">
        <v>668</v>
      </c>
      <c r="L2988" s="34">
        <v>45331</v>
      </c>
      <c r="M2988" s="3" t="s">
        <v>49</v>
      </c>
      <c r="N2988" s="3" t="s">
        <v>662</v>
      </c>
      <c r="O2988" s="35">
        <v>0</v>
      </c>
      <c r="P2988" s="3" t="s">
        <v>664</v>
      </c>
      <c r="Q2988" s="3" t="s">
        <v>8</v>
      </c>
      <c r="R2988" s="3" t="s">
        <v>1471</v>
      </c>
      <c r="T2988" s="3" t="str">
        <f t="shared" si="109"/>
        <v>MUJER</v>
      </c>
      <c r="U2988" s="48"/>
      <c r="V2988" s="3" t="s">
        <v>1599</v>
      </c>
      <c r="AA2988" s="3" t="str">
        <f t="shared" si="108"/>
        <v>MUJERMUJERINICIO LABORALJEANSCAMISETA TIPO POLOBASICO MODA</v>
      </c>
    </row>
    <row r="2989" spans="1:27">
      <c r="A2989" s="3">
        <v>311306</v>
      </c>
      <c r="B2989" s="3" t="s">
        <v>10</v>
      </c>
      <c r="C2989" s="3" t="s">
        <v>685</v>
      </c>
      <c r="D2989" s="3" t="s">
        <v>733</v>
      </c>
      <c r="E2989" s="3" t="s">
        <v>735</v>
      </c>
      <c r="F2989" s="3" t="s">
        <v>711</v>
      </c>
      <c r="G2989" s="50">
        <v>1</v>
      </c>
      <c r="H2989" s="3" t="s">
        <v>690</v>
      </c>
      <c r="I2989" s="3" t="s">
        <v>684</v>
      </c>
      <c r="J2989" s="33">
        <v>22</v>
      </c>
      <c r="K2989" s="3" t="s">
        <v>668</v>
      </c>
      <c r="L2989" s="34">
        <v>45331</v>
      </c>
      <c r="M2989" s="3" t="s">
        <v>49</v>
      </c>
      <c r="N2989" s="3" t="s">
        <v>662</v>
      </c>
      <c r="O2989" s="35">
        <v>0</v>
      </c>
      <c r="P2989" s="3" t="s">
        <v>664</v>
      </c>
      <c r="Q2989" s="3" t="s">
        <v>8</v>
      </c>
      <c r="R2989" s="3" t="s">
        <v>1471</v>
      </c>
      <c r="T2989" s="3" t="str">
        <f t="shared" si="109"/>
        <v>MUJER</v>
      </c>
      <c r="U2989" s="48"/>
      <c r="V2989" s="3" t="s">
        <v>1599</v>
      </c>
      <c r="AA2989" s="3" t="str">
        <f t="shared" si="108"/>
        <v>MUJERMUJERINICIO LABORALJEANSCAMISETA TIPO POLOBASICO MODA</v>
      </c>
    </row>
    <row r="2990" spans="1:27">
      <c r="A2990" s="3">
        <v>311306</v>
      </c>
      <c r="B2990" s="3" t="s">
        <v>10</v>
      </c>
      <c r="C2990" s="3" t="s">
        <v>685</v>
      </c>
      <c r="D2990" s="3" t="s">
        <v>733</v>
      </c>
      <c r="E2990" s="3" t="s">
        <v>735</v>
      </c>
      <c r="F2990" s="3" t="s">
        <v>711</v>
      </c>
      <c r="G2990" s="50">
        <v>1</v>
      </c>
      <c r="H2990" s="3" t="s">
        <v>687</v>
      </c>
      <c r="I2990" s="3" t="s">
        <v>811</v>
      </c>
      <c r="J2990" s="33">
        <v>12</v>
      </c>
      <c r="K2990" s="3" t="s">
        <v>668</v>
      </c>
      <c r="L2990" s="34">
        <v>45331</v>
      </c>
      <c r="M2990" s="3" t="s">
        <v>49</v>
      </c>
      <c r="N2990" s="3" t="s">
        <v>662</v>
      </c>
      <c r="O2990" s="35">
        <v>0</v>
      </c>
      <c r="P2990" s="3" t="s">
        <v>664</v>
      </c>
      <c r="Q2990" s="3" t="s">
        <v>8</v>
      </c>
      <c r="R2990" s="3" t="s">
        <v>1471</v>
      </c>
      <c r="T2990" s="3" t="str">
        <f t="shared" si="109"/>
        <v>MUJER</v>
      </c>
      <c r="U2990" s="48"/>
      <c r="V2990" s="3" t="s">
        <v>1599</v>
      </c>
      <c r="AA2990" s="3" t="str">
        <f t="shared" si="108"/>
        <v>MUJERMUJERINICIO LABORALJEANSCAMISETA TIPO POLOBASICO MODA</v>
      </c>
    </row>
    <row r="2991" spans="1:27">
      <c r="A2991" s="3">
        <v>311306</v>
      </c>
      <c r="B2991" s="3" t="s">
        <v>10</v>
      </c>
      <c r="C2991" s="3" t="s">
        <v>685</v>
      </c>
      <c r="D2991" s="3" t="s">
        <v>733</v>
      </c>
      <c r="E2991" s="3" t="s">
        <v>735</v>
      </c>
      <c r="F2991" s="3" t="s">
        <v>711</v>
      </c>
      <c r="G2991" s="50">
        <v>1</v>
      </c>
      <c r="H2991" s="3" t="s">
        <v>688</v>
      </c>
      <c r="I2991" s="3" t="s">
        <v>811</v>
      </c>
      <c r="J2991" s="33">
        <v>12</v>
      </c>
      <c r="K2991" s="3" t="s">
        <v>668</v>
      </c>
      <c r="L2991" s="34">
        <v>45331</v>
      </c>
      <c r="M2991" s="3" t="s">
        <v>49</v>
      </c>
      <c r="N2991" s="3" t="s">
        <v>662</v>
      </c>
      <c r="O2991" s="35">
        <v>0</v>
      </c>
      <c r="P2991" s="3" t="s">
        <v>664</v>
      </c>
      <c r="Q2991" s="3" t="s">
        <v>8</v>
      </c>
      <c r="R2991" s="3" t="s">
        <v>1471</v>
      </c>
      <c r="T2991" s="3" t="str">
        <f t="shared" si="109"/>
        <v>MUJER</v>
      </c>
      <c r="U2991" s="48"/>
      <c r="V2991" s="3" t="s">
        <v>1599</v>
      </c>
      <c r="AA2991" s="3" t="str">
        <f t="shared" si="108"/>
        <v>MUJERMUJERINICIO LABORALJEANSCAMISETA TIPO POLOBASICO MODA</v>
      </c>
    </row>
    <row r="2992" spans="1:27">
      <c r="A2992" s="3">
        <v>311306</v>
      </c>
      <c r="B2992" s="3" t="s">
        <v>10</v>
      </c>
      <c r="C2992" s="3" t="s">
        <v>685</v>
      </c>
      <c r="D2992" s="3" t="s">
        <v>733</v>
      </c>
      <c r="E2992" s="3" t="s">
        <v>735</v>
      </c>
      <c r="F2992" s="3" t="s">
        <v>711</v>
      </c>
      <c r="G2992" s="50">
        <v>1</v>
      </c>
      <c r="H2992" s="3" t="s">
        <v>689</v>
      </c>
      <c r="I2992" s="3" t="s">
        <v>811</v>
      </c>
      <c r="J2992" s="33">
        <v>12</v>
      </c>
      <c r="K2992" s="3" t="s">
        <v>668</v>
      </c>
      <c r="L2992" s="34">
        <v>45331</v>
      </c>
      <c r="M2992" s="3" t="s">
        <v>49</v>
      </c>
      <c r="N2992" s="3" t="s">
        <v>662</v>
      </c>
      <c r="O2992" s="35">
        <v>0</v>
      </c>
      <c r="P2992" s="3" t="s">
        <v>664</v>
      </c>
      <c r="Q2992" s="3" t="s">
        <v>8</v>
      </c>
      <c r="R2992" s="3" t="s">
        <v>1471</v>
      </c>
      <c r="T2992" s="3" t="str">
        <f t="shared" si="109"/>
        <v>MUJER</v>
      </c>
      <c r="U2992" s="48"/>
      <c r="V2992" s="3" t="s">
        <v>1599</v>
      </c>
      <c r="AA2992" s="3" t="str">
        <f t="shared" si="108"/>
        <v>MUJERMUJERINICIO LABORALJEANSCAMISETA TIPO POLOBASICO MODA</v>
      </c>
    </row>
    <row r="2993" spans="1:27">
      <c r="A2993" s="3">
        <v>311306</v>
      </c>
      <c r="B2993" s="3" t="s">
        <v>10</v>
      </c>
      <c r="C2993" s="3" t="s">
        <v>685</v>
      </c>
      <c r="D2993" s="3" t="s">
        <v>733</v>
      </c>
      <c r="E2993" s="3" t="s">
        <v>735</v>
      </c>
      <c r="F2993" s="3" t="s">
        <v>711</v>
      </c>
      <c r="G2993" s="50">
        <v>1</v>
      </c>
      <c r="H2993" s="3" t="s">
        <v>690</v>
      </c>
      <c r="I2993" s="3" t="s">
        <v>811</v>
      </c>
      <c r="J2993" s="33">
        <v>12</v>
      </c>
      <c r="K2993" s="3" t="s">
        <v>668</v>
      </c>
      <c r="L2993" s="34">
        <v>45331</v>
      </c>
      <c r="M2993" s="3" t="s">
        <v>49</v>
      </c>
      <c r="N2993" s="3" t="s">
        <v>662</v>
      </c>
      <c r="O2993" s="35">
        <v>0</v>
      </c>
      <c r="P2993" s="3" t="s">
        <v>664</v>
      </c>
      <c r="Q2993" s="3" t="s">
        <v>8</v>
      </c>
      <c r="R2993" s="3" t="s">
        <v>1471</v>
      </c>
      <c r="T2993" s="3" t="str">
        <f t="shared" si="109"/>
        <v>MUJER</v>
      </c>
      <c r="U2993" s="48"/>
      <c r="V2993" s="3" t="s">
        <v>1599</v>
      </c>
      <c r="AA2993" s="3" t="str">
        <f t="shared" si="108"/>
        <v>MUJERMUJERINICIO LABORALJEANSCAMISETA TIPO POLOBASICO MODA</v>
      </c>
    </row>
    <row r="2994" spans="1:27">
      <c r="A2994" s="3">
        <v>311306</v>
      </c>
      <c r="B2994" s="3" t="s">
        <v>10</v>
      </c>
      <c r="C2994" s="3" t="s">
        <v>685</v>
      </c>
      <c r="D2994" s="3" t="s">
        <v>733</v>
      </c>
      <c r="E2994" s="3" t="s">
        <v>735</v>
      </c>
      <c r="F2994" s="3" t="s">
        <v>711</v>
      </c>
      <c r="G2994" s="50">
        <v>1</v>
      </c>
      <c r="H2994" s="3" t="s">
        <v>687</v>
      </c>
      <c r="I2994" s="3" t="s">
        <v>692</v>
      </c>
      <c r="J2994" s="33">
        <v>15</v>
      </c>
      <c r="K2994" s="3" t="s">
        <v>668</v>
      </c>
      <c r="L2994" s="34">
        <v>45331</v>
      </c>
      <c r="M2994" s="3" t="s">
        <v>49</v>
      </c>
      <c r="N2994" s="3" t="s">
        <v>662</v>
      </c>
      <c r="O2994" s="35">
        <v>0</v>
      </c>
      <c r="P2994" s="3" t="s">
        <v>664</v>
      </c>
      <c r="Q2994" s="3" t="s">
        <v>8</v>
      </c>
      <c r="R2994" s="3" t="s">
        <v>1471</v>
      </c>
      <c r="T2994" s="3" t="str">
        <f t="shared" si="109"/>
        <v>MUJER</v>
      </c>
      <c r="U2994" s="48"/>
      <c r="V2994" s="3" t="s">
        <v>1599</v>
      </c>
      <c r="AA2994" s="3" t="str">
        <f t="shared" si="108"/>
        <v>MUJERMUJERINICIO LABORALJEANSCAMISETA TIPO POLOBASICO MODA</v>
      </c>
    </row>
    <row r="2995" spans="1:27">
      <c r="A2995" s="3">
        <v>311306</v>
      </c>
      <c r="B2995" s="3" t="s">
        <v>10</v>
      </c>
      <c r="C2995" s="3" t="s">
        <v>685</v>
      </c>
      <c r="D2995" s="3" t="s">
        <v>733</v>
      </c>
      <c r="E2995" s="3" t="s">
        <v>735</v>
      </c>
      <c r="F2995" s="3" t="s">
        <v>711</v>
      </c>
      <c r="G2995" s="50">
        <v>1</v>
      </c>
      <c r="H2995" s="3" t="s">
        <v>688</v>
      </c>
      <c r="I2995" s="3" t="s">
        <v>693</v>
      </c>
      <c r="J2995" s="33">
        <v>15</v>
      </c>
      <c r="K2995" s="3" t="s">
        <v>668</v>
      </c>
      <c r="L2995" s="34">
        <v>45331</v>
      </c>
      <c r="M2995" s="3" t="s">
        <v>49</v>
      </c>
      <c r="N2995" s="3" t="s">
        <v>662</v>
      </c>
      <c r="O2995" s="35">
        <v>0</v>
      </c>
      <c r="P2995" s="3" t="s">
        <v>664</v>
      </c>
      <c r="Q2995" s="3" t="s">
        <v>8</v>
      </c>
      <c r="R2995" s="3" t="s">
        <v>1471</v>
      </c>
      <c r="T2995" s="3" t="str">
        <f t="shared" si="109"/>
        <v>MUJER</v>
      </c>
      <c r="U2995" s="48"/>
      <c r="V2995" s="3" t="s">
        <v>1599</v>
      </c>
      <c r="AA2995" s="3" t="str">
        <f t="shared" ref="AA2995" si="110">+CONCATENATE(T2995,B2995,C2995,D2995,E2995,F2995)</f>
        <v>MUJERMUJERINICIO LABORALJEANSCAMISETA TIPO POLOBASICO MODA</v>
      </c>
    </row>
    <row r="2996" spans="1:27">
      <c r="A2996" s="3">
        <v>311306</v>
      </c>
      <c r="B2996" s="3" t="s">
        <v>10</v>
      </c>
      <c r="C2996" s="3" t="s">
        <v>685</v>
      </c>
      <c r="D2996" s="3" t="s">
        <v>733</v>
      </c>
      <c r="E2996" s="3" t="s">
        <v>735</v>
      </c>
      <c r="F2996" s="3" t="s">
        <v>711</v>
      </c>
      <c r="G2996" s="50">
        <v>1</v>
      </c>
      <c r="H2996" s="3" t="s">
        <v>689</v>
      </c>
      <c r="I2996" s="3" t="s">
        <v>693</v>
      </c>
      <c r="J2996" s="33">
        <v>39</v>
      </c>
      <c r="K2996" s="3" t="s">
        <v>668</v>
      </c>
      <c r="L2996" s="34">
        <v>45331</v>
      </c>
      <c r="M2996" s="3" t="s">
        <v>49</v>
      </c>
      <c r="N2996" s="3" t="s">
        <v>662</v>
      </c>
      <c r="O2996" s="35">
        <v>0</v>
      </c>
      <c r="P2996" s="3" t="s">
        <v>664</v>
      </c>
      <c r="Q2996" s="3" t="s">
        <v>8</v>
      </c>
      <c r="R2996" s="3" t="s">
        <v>1471</v>
      </c>
      <c r="T2996" s="3" t="str">
        <f t="shared" si="109"/>
        <v>MUJER</v>
      </c>
      <c r="U2996" s="48"/>
      <c r="V2996" s="3" t="s">
        <v>1599</v>
      </c>
      <c r="AA2996" s="3" t="str">
        <f t="shared" ref="AA2996:AA3030" si="111">+CONCATENATE(T2996,B2996,C2996,D2996,E2996,F2996)</f>
        <v>MUJERMUJERINICIO LABORALJEANSCAMISETA TIPO POLOBASICO MODA</v>
      </c>
    </row>
    <row r="2997" spans="1:27">
      <c r="A2997" s="3" t="s">
        <v>924</v>
      </c>
      <c r="B2997" s="3" t="s">
        <v>10</v>
      </c>
      <c r="C2997" s="3" t="s">
        <v>685</v>
      </c>
      <c r="D2997" s="3" t="s">
        <v>733</v>
      </c>
      <c r="E2997" s="3" t="s">
        <v>735</v>
      </c>
      <c r="F2997" s="3" t="s">
        <v>711</v>
      </c>
      <c r="G2997" s="50">
        <v>1</v>
      </c>
      <c r="H2997" s="3" t="s">
        <v>689</v>
      </c>
      <c r="I2997" s="3" t="s">
        <v>7</v>
      </c>
      <c r="J2997" s="33">
        <v>118</v>
      </c>
      <c r="K2997" s="3" t="s">
        <v>668</v>
      </c>
      <c r="L2997" s="34">
        <v>45331</v>
      </c>
      <c r="M2997" s="3" t="s">
        <v>49</v>
      </c>
      <c r="N2997" s="3" t="s">
        <v>661</v>
      </c>
      <c r="O2997" s="35">
        <v>0</v>
      </c>
      <c r="P2997" s="3" t="s">
        <v>665</v>
      </c>
      <c r="Q2997" s="3" t="s">
        <v>8</v>
      </c>
      <c r="R2997" s="3" t="s">
        <v>1471</v>
      </c>
      <c r="T2997" s="3" t="str">
        <f t="shared" si="109"/>
        <v>MUJER</v>
      </c>
      <c r="U2997" s="48"/>
      <c r="V2997" s="3" t="s">
        <v>1599</v>
      </c>
      <c r="AA2997" s="3" t="str">
        <f t="shared" si="111"/>
        <v>MUJERMUJERINICIO LABORALJEANSCAMISETA TIPO POLOBASICO MODA</v>
      </c>
    </row>
    <row r="2998" spans="1:27">
      <c r="A2998" s="3" t="s">
        <v>924</v>
      </c>
      <c r="B2998" s="3" t="s">
        <v>10</v>
      </c>
      <c r="C2998" s="3" t="s">
        <v>685</v>
      </c>
      <c r="D2998" s="3" t="s">
        <v>733</v>
      </c>
      <c r="E2998" s="3" t="s">
        <v>735</v>
      </c>
      <c r="F2998" s="3" t="s">
        <v>711</v>
      </c>
      <c r="G2998" s="50">
        <v>1</v>
      </c>
      <c r="H2998" s="3" t="s">
        <v>688</v>
      </c>
      <c r="I2998" s="3" t="s">
        <v>7</v>
      </c>
      <c r="J2998" s="33">
        <v>95</v>
      </c>
      <c r="K2998" s="3" t="s">
        <v>668</v>
      </c>
      <c r="L2998" s="34">
        <v>45331</v>
      </c>
      <c r="M2998" s="3" t="s">
        <v>49</v>
      </c>
      <c r="N2998" s="3" t="s">
        <v>661</v>
      </c>
      <c r="O2998" s="35">
        <v>0</v>
      </c>
      <c r="P2998" s="3" t="s">
        <v>665</v>
      </c>
      <c r="Q2998" s="3" t="s">
        <v>8</v>
      </c>
      <c r="R2998" s="3" t="s">
        <v>1471</v>
      </c>
      <c r="T2998" s="3" t="str">
        <f t="shared" si="109"/>
        <v>MUJER</v>
      </c>
      <c r="U2998" s="48"/>
      <c r="V2998" s="3" t="s">
        <v>1599</v>
      </c>
      <c r="AA2998" s="3" t="str">
        <f t="shared" si="111"/>
        <v>MUJERMUJERINICIO LABORALJEANSCAMISETA TIPO POLOBASICO MODA</v>
      </c>
    </row>
    <row r="2999" spans="1:27">
      <c r="A2999" s="3" t="s">
        <v>924</v>
      </c>
      <c r="B2999" s="3" t="s">
        <v>10</v>
      </c>
      <c r="C2999" s="3" t="s">
        <v>685</v>
      </c>
      <c r="D2999" s="3" t="s">
        <v>733</v>
      </c>
      <c r="E2999" s="3" t="s">
        <v>735</v>
      </c>
      <c r="F2999" s="3" t="s">
        <v>711</v>
      </c>
      <c r="G2999" s="50">
        <v>1</v>
      </c>
      <c r="H2999" s="3" t="s">
        <v>687</v>
      </c>
      <c r="I2999" s="3" t="s">
        <v>7</v>
      </c>
      <c r="J2999" s="33">
        <v>62</v>
      </c>
      <c r="K2999" s="3" t="s">
        <v>668</v>
      </c>
      <c r="L2999" s="34">
        <v>45331</v>
      </c>
      <c r="M2999" s="3" t="s">
        <v>49</v>
      </c>
      <c r="N2999" s="3" t="s">
        <v>661</v>
      </c>
      <c r="O2999" s="35">
        <v>0</v>
      </c>
      <c r="P2999" s="3" t="s">
        <v>665</v>
      </c>
      <c r="Q2999" s="3" t="s">
        <v>8</v>
      </c>
      <c r="R2999" s="3" t="s">
        <v>1471</v>
      </c>
      <c r="T2999" s="3" t="str">
        <f t="shared" si="109"/>
        <v>MUJER</v>
      </c>
      <c r="U2999" s="48"/>
      <c r="V2999" s="3" t="s">
        <v>1599</v>
      </c>
      <c r="AA2999" s="3" t="str">
        <f t="shared" si="111"/>
        <v>MUJERMUJERINICIO LABORALJEANSCAMISETA TIPO POLOBASICO MODA</v>
      </c>
    </row>
    <row r="3000" spans="1:27">
      <c r="A3000" s="3" t="s">
        <v>924</v>
      </c>
      <c r="B3000" s="3" t="s">
        <v>10</v>
      </c>
      <c r="C3000" s="3" t="s">
        <v>685</v>
      </c>
      <c r="D3000" s="3" t="s">
        <v>733</v>
      </c>
      <c r="E3000" s="3" t="s">
        <v>735</v>
      </c>
      <c r="F3000" s="3" t="s">
        <v>711</v>
      </c>
      <c r="G3000" s="50">
        <v>1</v>
      </c>
      <c r="H3000" s="3" t="s">
        <v>690</v>
      </c>
      <c r="I3000" s="3" t="s">
        <v>7</v>
      </c>
      <c r="J3000" s="33">
        <v>56</v>
      </c>
      <c r="K3000" s="3" t="s">
        <v>668</v>
      </c>
      <c r="L3000" s="34">
        <v>45331</v>
      </c>
      <c r="M3000" s="3" t="s">
        <v>49</v>
      </c>
      <c r="N3000" s="3" t="s">
        <v>661</v>
      </c>
      <c r="O3000" s="35">
        <v>0</v>
      </c>
      <c r="P3000" s="3" t="s">
        <v>665</v>
      </c>
      <c r="Q3000" s="3" t="s">
        <v>8</v>
      </c>
      <c r="R3000" s="3" t="s">
        <v>1471</v>
      </c>
      <c r="T3000" s="3" t="str">
        <f t="shared" si="109"/>
        <v>MUJER</v>
      </c>
      <c r="U3000" s="48"/>
      <c r="V3000" s="3" t="s">
        <v>1599</v>
      </c>
      <c r="AA3000" s="3" t="str">
        <f t="shared" si="111"/>
        <v>MUJERMUJERINICIO LABORALJEANSCAMISETA TIPO POLOBASICO MODA</v>
      </c>
    </row>
    <row r="3001" spans="1:27">
      <c r="A3001" s="3">
        <v>263155</v>
      </c>
      <c r="B3001" s="3" t="s">
        <v>10</v>
      </c>
      <c r="C3001" s="3" t="s">
        <v>685</v>
      </c>
      <c r="D3001" s="3" t="s">
        <v>748</v>
      </c>
      <c r="E3001" s="3" t="s">
        <v>787</v>
      </c>
      <c r="F3001" s="3" t="s">
        <v>683</v>
      </c>
      <c r="G3001" s="50">
        <v>1</v>
      </c>
      <c r="H3001" s="3" t="s">
        <v>687</v>
      </c>
      <c r="I3001" s="3" t="s">
        <v>684</v>
      </c>
      <c r="J3001" s="33">
        <v>136</v>
      </c>
      <c r="K3001" s="3" t="s">
        <v>668</v>
      </c>
      <c r="L3001" s="34">
        <v>45330</v>
      </c>
      <c r="M3001" s="3" t="s">
        <v>882</v>
      </c>
      <c r="N3001" s="3" t="s">
        <v>662</v>
      </c>
      <c r="O3001" s="35">
        <v>0</v>
      </c>
      <c r="P3001" s="3" t="s">
        <v>664</v>
      </c>
      <c r="Q3001" s="3" t="s">
        <v>8</v>
      </c>
      <c r="R3001" s="3" t="s">
        <v>1466</v>
      </c>
      <c r="T3001" s="3" t="str">
        <f t="shared" si="109"/>
        <v>MUJER</v>
      </c>
      <c r="U3001" s="48"/>
      <c r="V3001" s="3" t="s">
        <v>1599</v>
      </c>
      <c r="AA3001" s="3" t="str">
        <f t="shared" si="111"/>
        <v>MUJERMUJERINICIO LABORALACTIVOLEGGINSBASICO NEUTRO</v>
      </c>
    </row>
    <row r="3002" spans="1:27">
      <c r="A3002" s="3">
        <v>263155</v>
      </c>
      <c r="B3002" s="3" t="s">
        <v>10</v>
      </c>
      <c r="C3002" s="3" t="s">
        <v>685</v>
      </c>
      <c r="D3002" s="3" t="s">
        <v>748</v>
      </c>
      <c r="E3002" s="3" t="s">
        <v>787</v>
      </c>
      <c r="F3002" s="3" t="s">
        <v>683</v>
      </c>
      <c r="G3002" s="50">
        <v>1</v>
      </c>
      <c r="H3002" s="3" t="s">
        <v>688</v>
      </c>
      <c r="I3002" s="3" t="s">
        <v>684</v>
      </c>
      <c r="J3002" s="33">
        <v>97</v>
      </c>
      <c r="K3002" s="3" t="s">
        <v>668</v>
      </c>
      <c r="L3002" s="34">
        <v>45330</v>
      </c>
      <c r="M3002" s="3" t="s">
        <v>882</v>
      </c>
      <c r="N3002" s="3" t="s">
        <v>662</v>
      </c>
      <c r="O3002" s="35">
        <v>0</v>
      </c>
      <c r="P3002" s="3" t="s">
        <v>664</v>
      </c>
      <c r="Q3002" s="3" t="s">
        <v>8</v>
      </c>
      <c r="R3002" s="3" t="s">
        <v>1466</v>
      </c>
      <c r="T3002" s="3" t="str">
        <f t="shared" si="109"/>
        <v>MUJER</v>
      </c>
      <c r="U3002" s="48"/>
      <c r="V3002" s="3" t="s">
        <v>1599</v>
      </c>
      <c r="AA3002" s="3" t="str">
        <f t="shared" si="111"/>
        <v>MUJERMUJERINICIO LABORALACTIVOLEGGINSBASICO NEUTRO</v>
      </c>
    </row>
    <row r="3003" spans="1:27">
      <c r="A3003" s="3">
        <v>263155</v>
      </c>
      <c r="B3003" s="3" t="s">
        <v>10</v>
      </c>
      <c r="C3003" s="3" t="s">
        <v>685</v>
      </c>
      <c r="D3003" s="3" t="s">
        <v>748</v>
      </c>
      <c r="E3003" s="3" t="s">
        <v>787</v>
      </c>
      <c r="F3003" s="3" t="s">
        <v>683</v>
      </c>
      <c r="G3003" s="50">
        <v>1</v>
      </c>
      <c r="H3003" s="3" t="s">
        <v>689</v>
      </c>
      <c r="I3003" s="3" t="s">
        <v>684</v>
      </c>
      <c r="J3003" s="33">
        <v>128</v>
      </c>
      <c r="K3003" s="3" t="s">
        <v>668</v>
      </c>
      <c r="L3003" s="34">
        <v>45330</v>
      </c>
      <c r="M3003" s="3" t="s">
        <v>882</v>
      </c>
      <c r="N3003" s="3" t="s">
        <v>662</v>
      </c>
      <c r="O3003" s="35">
        <v>0</v>
      </c>
      <c r="P3003" s="3" t="s">
        <v>664</v>
      </c>
      <c r="Q3003" s="3" t="s">
        <v>8</v>
      </c>
      <c r="R3003" s="3" t="s">
        <v>1466</v>
      </c>
      <c r="T3003" s="3" t="str">
        <f t="shared" si="109"/>
        <v>MUJER</v>
      </c>
      <c r="U3003" s="48"/>
      <c r="V3003" s="3" t="s">
        <v>1599</v>
      </c>
      <c r="AA3003" s="3" t="str">
        <f t="shared" si="111"/>
        <v>MUJERMUJERINICIO LABORALACTIVOLEGGINSBASICO NEUTRO</v>
      </c>
    </row>
    <row r="3004" spans="1:27">
      <c r="A3004" s="3">
        <v>263155</v>
      </c>
      <c r="B3004" s="3" t="s">
        <v>10</v>
      </c>
      <c r="C3004" s="3" t="s">
        <v>685</v>
      </c>
      <c r="D3004" s="3" t="s">
        <v>748</v>
      </c>
      <c r="E3004" s="3" t="s">
        <v>787</v>
      </c>
      <c r="F3004" s="3" t="s">
        <v>683</v>
      </c>
      <c r="G3004" s="50">
        <v>1</v>
      </c>
      <c r="H3004" s="3" t="s">
        <v>690</v>
      </c>
      <c r="I3004" s="3" t="s">
        <v>684</v>
      </c>
      <c r="J3004" s="33">
        <v>70</v>
      </c>
      <c r="K3004" s="3" t="s">
        <v>668</v>
      </c>
      <c r="L3004" s="34">
        <v>45330</v>
      </c>
      <c r="M3004" s="3" t="s">
        <v>882</v>
      </c>
      <c r="N3004" s="3" t="s">
        <v>662</v>
      </c>
      <c r="O3004" s="35">
        <v>0</v>
      </c>
      <c r="P3004" s="3" t="s">
        <v>664</v>
      </c>
      <c r="Q3004" s="3" t="s">
        <v>8</v>
      </c>
      <c r="R3004" s="3" t="s">
        <v>1466</v>
      </c>
      <c r="T3004" s="3" t="str">
        <f t="shared" si="109"/>
        <v>MUJER</v>
      </c>
      <c r="U3004" s="48"/>
      <c r="V3004" s="3" t="s">
        <v>1599</v>
      </c>
      <c r="AA3004" s="3" t="str">
        <f t="shared" si="111"/>
        <v>MUJERMUJERINICIO LABORALACTIVOLEGGINSBASICO NEUTRO</v>
      </c>
    </row>
    <row r="3005" spans="1:27">
      <c r="A3005" s="3">
        <v>263155</v>
      </c>
      <c r="B3005" s="3" t="s">
        <v>10</v>
      </c>
      <c r="C3005" s="3" t="s">
        <v>685</v>
      </c>
      <c r="D3005" s="3" t="s">
        <v>748</v>
      </c>
      <c r="E3005" s="3" t="s">
        <v>787</v>
      </c>
      <c r="F3005" s="3" t="s">
        <v>683</v>
      </c>
      <c r="G3005" s="50">
        <v>1</v>
      </c>
      <c r="H3005" s="3" t="s">
        <v>687</v>
      </c>
      <c r="I3005" s="3" t="s">
        <v>691</v>
      </c>
      <c r="J3005" s="33">
        <v>141</v>
      </c>
      <c r="K3005" s="3" t="s">
        <v>668</v>
      </c>
      <c r="L3005" s="34">
        <v>45330</v>
      </c>
      <c r="M3005" s="3" t="s">
        <v>882</v>
      </c>
      <c r="N3005" s="3" t="s">
        <v>662</v>
      </c>
      <c r="O3005" s="35">
        <v>0</v>
      </c>
      <c r="P3005" s="3" t="s">
        <v>664</v>
      </c>
      <c r="Q3005" s="3" t="s">
        <v>8</v>
      </c>
      <c r="R3005" s="3" t="s">
        <v>1466</v>
      </c>
      <c r="T3005" s="3" t="str">
        <f t="shared" si="109"/>
        <v>MUJER</v>
      </c>
      <c r="U3005" s="48"/>
      <c r="V3005" s="3" t="s">
        <v>1599</v>
      </c>
      <c r="AA3005" s="3" t="str">
        <f t="shared" si="111"/>
        <v>MUJERMUJERINICIO LABORALACTIVOLEGGINSBASICO NEUTRO</v>
      </c>
    </row>
    <row r="3006" spans="1:27">
      <c r="A3006" s="3">
        <v>263155</v>
      </c>
      <c r="B3006" s="3" t="s">
        <v>10</v>
      </c>
      <c r="C3006" s="3" t="s">
        <v>685</v>
      </c>
      <c r="D3006" s="3" t="s">
        <v>748</v>
      </c>
      <c r="E3006" s="3" t="s">
        <v>787</v>
      </c>
      <c r="F3006" s="3" t="s">
        <v>683</v>
      </c>
      <c r="G3006" s="50">
        <v>1</v>
      </c>
      <c r="H3006" s="3" t="s">
        <v>688</v>
      </c>
      <c r="I3006" s="3" t="s">
        <v>691</v>
      </c>
      <c r="J3006" s="33">
        <v>170</v>
      </c>
      <c r="K3006" s="3" t="s">
        <v>668</v>
      </c>
      <c r="L3006" s="34">
        <v>45330</v>
      </c>
      <c r="M3006" s="3" t="s">
        <v>882</v>
      </c>
      <c r="N3006" s="3" t="s">
        <v>662</v>
      </c>
      <c r="O3006" s="35">
        <v>0</v>
      </c>
      <c r="P3006" s="3" t="s">
        <v>664</v>
      </c>
      <c r="Q3006" s="3" t="s">
        <v>8</v>
      </c>
      <c r="R3006" s="3" t="s">
        <v>1466</v>
      </c>
      <c r="T3006" s="3" t="str">
        <f t="shared" si="109"/>
        <v>MUJER</v>
      </c>
      <c r="U3006" s="48"/>
      <c r="V3006" s="3" t="s">
        <v>1599</v>
      </c>
      <c r="AA3006" s="3" t="str">
        <f t="shared" si="111"/>
        <v>MUJERMUJERINICIO LABORALACTIVOLEGGINSBASICO NEUTRO</v>
      </c>
    </row>
    <row r="3007" spans="1:27">
      <c r="A3007" s="3">
        <v>263155</v>
      </c>
      <c r="B3007" s="3" t="s">
        <v>10</v>
      </c>
      <c r="C3007" s="3" t="s">
        <v>685</v>
      </c>
      <c r="D3007" s="3" t="s">
        <v>748</v>
      </c>
      <c r="E3007" s="3" t="s">
        <v>787</v>
      </c>
      <c r="F3007" s="3" t="s">
        <v>683</v>
      </c>
      <c r="G3007" s="50">
        <v>1</v>
      </c>
      <c r="H3007" s="3" t="s">
        <v>689</v>
      </c>
      <c r="I3007" s="3" t="s">
        <v>691</v>
      </c>
      <c r="J3007" s="33">
        <v>173</v>
      </c>
      <c r="K3007" s="3" t="s">
        <v>668</v>
      </c>
      <c r="L3007" s="34">
        <v>45330</v>
      </c>
      <c r="M3007" s="3" t="s">
        <v>882</v>
      </c>
      <c r="N3007" s="3" t="s">
        <v>662</v>
      </c>
      <c r="O3007" s="35">
        <v>0</v>
      </c>
      <c r="P3007" s="3" t="s">
        <v>664</v>
      </c>
      <c r="Q3007" s="3" t="s">
        <v>8</v>
      </c>
      <c r="R3007" s="3" t="s">
        <v>1466</v>
      </c>
      <c r="T3007" s="3" t="str">
        <f t="shared" si="109"/>
        <v>MUJER</v>
      </c>
      <c r="U3007" s="48"/>
      <c r="V3007" s="3" t="s">
        <v>1599</v>
      </c>
      <c r="AA3007" s="3" t="str">
        <f t="shared" si="111"/>
        <v>MUJERMUJERINICIO LABORALACTIVOLEGGINSBASICO NEUTRO</v>
      </c>
    </row>
    <row r="3008" spans="1:27">
      <c r="A3008" s="3">
        <v>263155</v>
      </c>
      <c r="B3008" s="3" t="s">
        <v>10</v>
      </c>
      <c r="C3008" s="3" t="s">
        <v>685</v>
      </c>
      <c r="D3008" s="3" t="s">
        <v>748</v>
      </c>
      <c r="E3008" s="3" t="s">
        <v>787</v>
      </c>
      <c r="F3008" s="3" t="s">
        <v>683</v>
      </c>
      <c r="G3008" s="50">
        <v>1</v>
      </c>
      <c r="H3008" s="3" t="s">
        <v>690</v>
      </c>
      <c r="I3008" s="3" t="s">
        <v>691</v>
      </c>
      <c r="J3008" s="33">
        <v>89</v>
      </c>
      <c r="K3008" s="3" t="s">
        <v>668</v>
      </c>
      <c r="L3008" s="34">
        <v>45330</v>
      </c>
      <c r="M3008" s="3" t="s">
        <v>882</v>
      </c>
      <c r="N3008" s="3" t="s">
        <v>662</v>
      </c>
      <c r="O3008" s="35">
        <v>0</v>
      </c>
      <c r="P3008" s="3" t="s">
        <v>664</v>
      </c>
      <c r="Q3008" s="3" t="s">
        <v>8</v>
      </c>
      <c r="R3008" s="3" t="s">
        <v>1466</v>
      </c>
      <c r="T3008" s="3" t="str">
        <f t="shared" si="109"/>
        <v>MUJER</v>
      </c>
      <c r="U3008" s="48"/>
      <c r="V3008" s="3" t="s">
        <v>1599</v>
      </c>
      <c r="AA3008" s="3" t="str">
        <f t="shared" si="111"/>
        <v>MUJERMUJERINICIO LABORALACTIVOLEGGINSBASICO NEUTRO</v>
      </c>
    </row>
    <row r="3009" spans="1:27">
      <c r="A3009" s="3">
        <v>263155</v>
      </c>
      <c r="B3009" s="3" t="s">
        <v>10</v>
      </c>
      <c r="C3009" s="3" t="s">
        <v>685</v>
      </c>
      <c r="D3009" s="3" t="s">
        <v>748</v>
      </c>
      <c r="E3009" s="3" t="s">
        <v>787</v>
      </c>
      <c r="F3009" s="3" t="s">
        <v>683</v>
      </c>
      <c r="G3009" s="50">
        <v>1</v>
      </c>
      <c r="H3009" s="3" t="s">
        <v>687</v>
      </c>
      <c r="I3009" s="3" t="s">
        <v>700</v>
      </c>
      <c r="J3009" s="33">
        <v>15</v>
      </c>
      <c r="K3009" s="3" t="s">
        <v>668</v>
      </c>
      <c r="L3009" s="34">
        <v>45330</v>
      </c>
      <c r="M3009" s="3" t="s">
        <v>882</v>
      </c>
      <c r="N3009" s="3" t="s">
        <v>662</v>
      </c>
      <c r="O3009" s="35">
        <v>0</v>
      </c>
      <c r="P3009" s="3" t="s">
        <v>664</v>
      </c>
      <c r="Q3009" s="3" t="s">
        <v>8</v>
      </c>
      <c r="R3009" s="3" t="s">
        <v>1466</v>
      </c>
      <c r="T3009" s="3" t="str">
        <f t="shared" si="109"/>
        <v>MUJER</v>
      </c>
      <c r="U3009" s="48"/>
      <c r="V3009" s="3" t="s">
        <v>1599</v>
      </c>
      <c r="AA3009" s="3" t="str">
        <f t="shared" si="111"/>
        <v>MUJERMUJERINICIO LABORALACTIVOLEGGINSBASICO NEUTRO</v>
      </c>
    </row>
    <row r="3010" spans="1:27">
      <c r="A3010" s="3">
        <v>263155</v>
      </c>
      <c r="B3010" s="3" t="s">
        <v>10</v>
      </c>
      <c r="C3010" s="3" t="s">
        <v>685</v>
      </c>
      <c r="D3010" s="3" t="s">
        <v>748</v>
      </c>
      <c r="E3010" s="3" t="s">
        <v>787</v>
      </c>
      <c r="F3010" s="3" t="s">
        <v>683</v>
      </c>
      <c r="G3010" s="50">
        <v>1</v>
      </c>
      <c r="H3010" s="3" t="s">
        <v>688</v>
      </c>
      <c r="I3010" s="3" t="s">
        <v>700</v>
      </c>
      <c r="J3010" s="33">
        <v>12</v>
      </c>
      <c r="K3010" s="3" t="s">
        <v>668</v>
      </c>
      <c r="L3010" s="34">
        <v>45330</v>
      </c>
      <c r="M3010" s="3" t="s">
        <v>882</v>
      </c>
      <c r="N3010" s="3" t="s">
        <v>662</v>
      </c>
      <c r="O3010" s="35">
        <v>0</v>
      </c>
      <c r="P3010" s="3" t="s">
        <v>664</v>
      </c>
      <c r="Q3010" s="3" t="s">
        <v>8</v>
      </c>
      <c r="R3010" s="3" t="s">
        <v>1466</v>
      </c>
      <c r="T3010" s="3" t="str">
        <f t="shared" si="109"/>
        <v>MUJER</v>
      </c>
      <c r="U3010" s="48"/>
      <c r="V3010" s="3" t="s">
        <v>1599</v>
      </c>
      <c r="AA3010" s="3" t="str">
        <f t="shared" si="111"/>
        <v>MUJERMUJERINICIO LABORALACTIVOLEGGINSBASICO NEUTRO</v>
      </c>
    </row>
    <row r="3011" spans="1:27">
      <c r="A3011" s="3">
        <v>263155</v>
      </c>
      <c r="B3011" s="3" t="s">
        <v>10</v>
      </c>
      <c r="C3011" s="3" t="s">
        <v>685</v>
      </c>
      <c r="D3011" s="3" t="s">
        <v>748</v>
      </c>
      <c r="E3011" s="3" t="s">
        <v>787</v>
      </c>
      <c r="F3011" s="3" t="s">
        <v>683</v>
      </c>
      <c r="G3011" s="50">
        <v>1</v>
      </c>
      <c r="H3011" s="3" t="s">
        <v>689</v>
      </c>
      <c r="I3011" s="3" t="s">
        <v>700</v>
      </c>
      <c r="J3011" s="33">
        <v>15</v>
      </c>
      <c r="K3011" s="3" t="s">
        <v>668</v>
      </c>
      <c r="L3011" s="34">
        <v>45330</v>
      </c>
      <c r="M3011" s="3" t="s">
        <v>882</v>
      </c>
      <c r="N3011" s="3" t="s">
        <v>662</v>
      </c>
      <c r="O3011" s="35">
        <v>0</v>
      </c>
      <c r="P3011" s="3" t="s">
        <v>664</v>
      </c>
      <c r="Q3011" s="3" t="s">
        <v>8</v>
      </c>
      <c r="R3011" s="3" t="s">
        <v>1466</v>
      </c>
      <c r="T3011" s="3" t="str">
        <f t="shared" si="109"/>
        <v>MUJER</v>
      </c>
      <c r="U3011" s="48"/>
      <c r="V3011" s="3" t="s">
        <v>1599</v>
      </c>
      <c r="AA3011" s="3" t="str">
        <f t="shared" si="111"/>
        <v>MUJERMUJERINICIO LABORALACTIVOLEGGINSBASICO NEUTRO</v>
      </c>
    </row>
    <row r="3012" spans="1:27">
      <c r="A3012" s="3">
        <v>263155</v>
      </c>
      <c r="B3012" s="3" t="s">
        <v>10</v>
      </c>
      <c r="C3012" s="3" t="s">
        <v>685</v>
      </c>
      <c r="D3012" s="3" t="s">
        <v>748</v>
      </c>
      <c r="E3012" s="3" t="s">
        <v>787</v>
      </c>
      <c r="F3012" s="3" t="s">
        <v>683</v>
      </c>
      <c r="G3012" s="50">
        <v>1</v>
      </c>
      <c r="H3012" s="3" t="s">
        <v>687</v>
      </c>
      <c r="I3012" s="3" t="s">
        <v>692</v>
      </c>
      <c r="J3012" s="33">
        <v>161</v>
      </c>
      <c r="K3012" s="3" t="s">
        <v>668</v>
      </c>
      <c r="L3012" s="34">
        <v>45330</v>
      </c>
      <c r="M3012" s="3" t="s">
        <v>882</v>
      </c>
      <c r="N3012" s="3" t="s">
        <v>662</v>
      </c>
      <c r="O3012" s="35">
        <v>0</v>
      </c>
      <c r="P3012" s="3" t="s">
        <v>664</v>
      </c>
      <c r="Q3012" s="3" t="s">
        <v>8</v>
      </c>
      <c r="R3012" s="3" t="s">
        <v>1466</v>
      </c>
      <c r="T3012" s="3" t="str">
        <f t="shared" si="109"/>
        <v>MUJER</v>
      </c>
      <c r="U3012" s="48"/>
      <c r="V3012" s="3" t="s">
        <v>1599</v>
      </c>
      <c r="AA3012" s="3" t="str">
        <f t="shared" si="111"/>
        <v>MUJERMUJERINICIO LABORALACTIVOLEGGINSBASICO NEUTRO</v>
      </c>
    </row>
    <row r="3013" spans="1:27">
      <c r="A3013" s="3">
        <v>263155</v>
      </c>
      <c r="B3013" s="3" t="s">
        <v>10</v>
      </c>
      <c r="C3013" s="3" t="s">
        <v>685</v>
      </c>
      <c r="D3013" s="3" t="s">
        <v>748</v>
      </c>
      <c r="E3013" s="3" t="s">
        <v>787</v>
      </c>
      <c r="F3013" s="3" t="s">
        <v>683</v>
      </c>
      <c r="G3013" s="50">
        <v>1</v>
      </c>
      <c r="H3013" s="3" t="s">
        <v>688</v>
      </c>
      <c r="I3013" s="3" t="s">
        <v>692</v>
      </c>
      <c r="J3013" s="33">
        <v>216</v>
      </c>
      <c r="K3013" s="3" t="s">
        <v>668</v>
      </c>
      <c r="L3013" s="34">
        <v>45330</v>
      </c>
      <c r="M3013" s="3" t="s">
        <v>882</v>
      </c>
      <c r="N3013" s="3" t="s">
        <v>662</v>
      </c>
      <c r="O3013" s="35">
        <v>0</v>
      </c>
      <c r="P3013" s="3" t="s">
        <v>664</v>
      </c>
      <c r="Q3013" s="3" t="s">
        <v>8</v>
      </c>
      <c r="R3013" s="3" t="s">
        <v>1466</v>
      </c>
      <c r="T3013" s="3" t="str">
        <f t="shared" si="109"/>
        <v>MUJER</v>
      </c>
      <c r="U3013" s="48"/>
      <c r="V3013" s="3" t="s">
        <v>1599</v>
      </c>
      <c r="AA3013" s="3" t="str">
        <f t="shared" si="111"/>
        <v>MUJERMUJERINICIO LABORALACTIVOLEGGINSBASICO NEUTRO</v>
      </c>
    </row>
    <row r="3014" spans="1:27">
      <c r="A3014" s="3">
        <v>263155</v>
      </c>
      <c r="B3014" s="3" t="s">
        <v>10</v>
      </c>
      <c r="C3014" s="3" t="s">
        <v>685</v>
      </c>
      <c r="D3014" s="3" t="s">
        <v>748</v>
      </c>
      <c r="E3014" s="3" t="s">
        <v>787</v>
      </c>
      <c r="F3014" s="3" t="s">
        <v>683</v>
      </c>
      <c r="G3014" s="50">
        <v>1</v>
      </c>
      <c r="H3014" s="3" t="s">
        <v>689</v>
      </c>
      <c r="I3014" s="3" t="s">
        <v>692</v>
      </c>
      <c r="J3014" s="33">
        <v>120</v>
      </c>
      <c r="K3014" s="3" t="s">
        <v>668</v>
      </c>
      <c r="L3014" s="34">
        <v>45330</v>
      </c>
      <c r="M3014" s="3" t="s">
        <v>882</v>
      </c>
      <c r="N3014" s="3" t="s">
        <v>662</v>
      </c>
      <c r="O3014" s="35">
        <v>0</v>
      </c>
      <c r="P3014" s="3" t="s">
        <v>664</v>
      </c>
      <c r="Q3014" s="3" t="s">
        <v>8</v>
      </c>
      <c r="R3014" s="3" t="s">
        <v>1466</v>
      </c>
      <c r="T3014" s="3" t="str">
        <f t="shared" si="109"/>
        <v>MUJER</v>
      </c>
      <c r="U3014" s="48"/>
      <c r="V3014" s="3" t="s">
        <v>1599</v>
      </c>
      <c r="AA3014" s="3" t="str">
        <f t="shared" si="111"/>
        <v>MUJERMUJERINICIO LABORALACTIVOLEGGINSBASICO NEUTRO</v>
      </c>
    </row>
    <row r="3015" spans="1:27">
      <c r="A3015" s="3">
        <v>263155</v>
      </c>
      <c r="B3015" s="3" t="s">
        <v>10</v>
      </c>
      <c r="C3015" s="3" t="s">
        <v>685</v>
      </c>
      <c r="D3015" s="3" t="s">
        <v>748</v>
      </c>
      <c r="E3015" s="3" t="s">
        <v>787</v>
      </c>
      <c r="F3015" s="3" t="s">
        <v>683</v>
      </c>
      <c r="G3015" s="50">
        <v>1</v>
      </c>
      <c r="H3015" s="3" t="s">
        <v>690</v>
      </c>
      <c r="I3015" s="3" t="s">
        <v>692</v>
      </c>
      <c r="J3015" s="33">
        <v>183</v>
      </c>
      <c r="K3015" s="3" t="s">
        <v>668</v>
      </c>
      <c r="L3015" s="34">
        <v>45330</v>
      </c>
      <c r="M3015" s="3" t="s">
        <v>882</v>
      </c>
      <c r="N3015" s="3" t="s">
        <v>662</v>
      </c>
      <c r="O3015" s="35">
        <v>0</v>
      </c>
      <c r="P3015" s="3" t="s">
        <v>664</v>
      </c>
      <c r="Q3015" s="3" t="s">
        <v>8</v>
      </c>
      <c r="R3015" s="3" t="s">
        <v>1466</v>
      </c>
      <c r="T3015" s="3" t="str">
        <f t="shared" si="109"/>
        <v>MUJER</v>
      </c>
      <c r="U3015" s="48"/>
      <c r="V3015" s="3" t="s">
        <v>1599</v>
      </c>
      <c r="AA3015" s="3" t="str">
        <f t="shared" si="111"/>
        <v>MUJERMUJERINICIO LABORALACTIVOLEGGINSBASICO NEUTRO</v>
      </c>
    </row>
    <row r="3016" spans="1:27">
      <c r="A3016" s="3">
        <v>263155</v>
      </c>
      <c r="B3016" s="3" t="s">
        <v>10</v>
      </c>
      <c r="C3016" s="3" t="s">
        <v>685</v>
      </c>
      <c r="D3016" s="3" t="s">
        <v>748</v>
      </c>
      <c r="E3016" s="3" t="s">
        <v>787</v>
      </c>
      <c r="F3016" s="3" t="s">
        <v>683</v>
      </c>
      <c r="G3016" s="50">
        <v>1</v>
      </c>
      <c r="H3016" s="3" t="s">
        <v>687</v>
      </c>
      <c r="I3016" s="3" t="s">
        <v>709</v>
      </c>
      <c r="J3016" s="33">
        <v>142</v>
      </c>
      <c r="K3016" s="3" t="s">
        <v>668</v>
      </c>
      <c r="L3016" s="34">
        <v>45330</v>
      </c>
      <c r="M3016" s="3" t="s">
        <v>882</v>
      </c>
      <c r="N3016" s="3" t="s">
        <v>662</v>
      </c>
      <c r="O3016" s="35">
        <v>0</v>
      </c>
      <c r="P3016" s="3" t="s">
        <v>664</v>
      </c>
      <c r="Q3016" s="3" t="s">
        <v>8</v>
      </c>
      <c r="R3016" s="3" t="s">
        <v>1466</v>
      </c>
      <c r="T3016" s="3" t="str">
        <f t="shared" si="109"/>
        <v>MUJER</v>
      </c>
      <c r="U3016" s="48"/>
      <c r="V3016" s="3" t="s">
        <v>1599</v>
      </c>
      <c r="AA3016" s="3" t="str">
        <f t="shared" si="111"/>
        <v>MUJERMUJERINICIO LABORALACTIVOLEGGINSBASICO NEUTRO</v>
      </c>
    </row>
    <row r="3017" spans="1:27">
      <c r="A3017" s="3">
        <v>263155</v>
      </c>
      <c r="B3017" s="3" t="s">
        <v>10</v>
      </c>
      <c r="C3017" s="3" t="s">
        <v>685</v>
      </c>
      <c r="D3017" s="3" t="s">
        <v>748</v>
      </c>
      <c r="E3017" s="3" t="s">
        <v>787</v>
      </c>
      <c r="F3017" s="3" t="s">
        <v>683</v>
      </c>
      <c r="G3017" s="50">
        <v>1</v>
      </c>
      <c r="H3017" s="3" t="s">
        <v>688</v>
      </c>
      <c r="I3017" s="3" t="s">
        <v>709</v>
      </c>
      <c r="J3017" s="33">
        <v>122</v>
      </c>
      <c r="K3017" s="3" t="s">
        <v>668</v>
      </c>
      <c r="L3017" s="34">
        <v>45330</v>
      </c>
      <c r="M3017" s="3" t="s">
        <v>882</v>
      </c>
      <c r="N3017" s="3" t="s">
        <v>662</v>
      </c>
      <c r="O3017" s="35">
        <v>0</v>
      </c>
      <c r="P3017" s="3" t="s">
        <v>664</v>
      </c>
      <c r="Q3017" s="3" t="s">
        <v>8</v>
      </c>
      <c r="R3017" s="3" t="s">
        <v>1466</v>
      </c>
      <c r="T3017" s="3" t="str">
        <f t="shared" si="109"/>
        <v>MUJER</v>
      </c>
      <c r="U3017" s="48"/>
      <c r="V3017" s="3" t="s">
        <v>1599</v>
      </c>
      <c r="AA3017" s="3" t="str">
        <f t="shared" si="111"/>
        <v>MUJERMUJERINICIO LABORALACTIVOLEGGINSBASICO NEUTRO</v>
      </c>
    </row>
    <row r="3018" spans="1:27">
      <c r="A3018" s="3">
        <v>263155</v>
      </c>
      <c r="B3018" s="3" t="s">
        <v>10</v>
      </c>
      <c r="C3018" s="3" t="s">
        <v>685</v>
      </c>
      <c r="D3018" s="3" t="s">
        <v>748</v>
      </c>
      <c r="E3018" s="3" t="s">
        <v>787</v>
      </c>
      <c r="F3018" s="3" t="s">
        <v>683</v>
      </c>
      <c r="G3018" s="50">
        <v>1</v>
      </c>
      <c r="H3018" s="3" t="s">
        <v>689</v>
      </c>
      <c r="I3018" s="3" t="s">
        <v>709</v>
      </c>
      <c r="J3018" s="33">
        <v>140</v>
      </c>
      <c r="K3018" s="3" t="s">
        <v>668</v>
      </c>
      <c r="L3018" s="34">
        <v>45330</v>
      </c>
      <c r="M3018" s="3" t="s">
        <v>882</v>
      </c>
      <c r="N3018" s="3" t="s">
        <v>662</v>
      </c>
      <c r="O3018" s="35">
        <v>0</v>
      </c>
      <c r="P3018" s="3" t="s">
        <v>664</v>
      </c>
      <c r="Q3018" s="3" t="s">
        <v>8</v>
      </c>
      <c r="R3018" s="3" t="s">
        <v>1466</v>
      </c>
      <c r="T3018" s="3" t="str">
        <f t="shared" si="109"/>
        <v>MUJER</v>
      </c>
      <c r="U3018" s="48"/>
      <c r="V3018" s="3" t="s">
        <v>1599</v>
      </c>
      <c r="AA3018" s="3" t="str">
        <f t="shared" si="111"/>
        <v>MUJERMUJERINICIO LABORALACTIVOLEGGINSBASICO NEUTRO</v>
      </c>
    </row>
    <row r="3019" spans="1:27">
      <c r="A3019" s="3">
        <v>263155</v>
      </c>
      <c r="B3019" s="3" t="s">
        <v>10</v>
      </c>
      <c r="C3019" s="3" t="s">
        <v>685</v>
      </c>
      <c r="D3019" s="3" t="s">
        <v>748</v>
      </c>
      <c r="E3019" s="3" t="s">
        <v>787</v>
      </c>
      <c r="F3019" s="3" t="s">
        <v>683</v>
      </c>
      <c r="G3019" s="50">
        <v>1</v>
      </c>
      <c r="H3019" s="3" t="s">
        <v>690</v>
      </c>
      <c r="I3019" s="3" t="s">
        <v>709</v>
      </c>
      <c r="J3019" s="33">
        <v>120</v>
      </c>
      <c r="K3019" s="3" t="s">
        <v>668</v>
      </c>
      <c r="L3019" s="34">
        <v>45330</v>
      </c>
      <c r="M3019" s="3" t="s">
        <v>882</v>
      </c>
      <c r="N3019" s="3" t="s">
        <v>662</v>
      </c>
      <c r="O3019" s="35">
        <v>0</v>
      </c>
      <c r="P3019" s="3" t="s">
        <v>664</v>
      </c>
      <c r="Q3019" s="3" t="s">
        <v>8</v>
      </c>
      <c r="R3019" s="3" t="s">
        <v>1466</v>
      </c>
      <c r="T3019" s="3" t="str">
        <f t="shared" si="109"/>
        <v>MUJER</v>
      </c>
      <c r="U3019" s="48"/>
      <c r="V3019" s="3" t="s">
        <v>1599</v>
      </c>
      <c r="AA3019" s="3" t="str">
        <f t="shared" si="111"/>
        <v>MUJERMUJERINICIO LABORALACTIVOLEGGINSBASICO NEUTRO</v>
      </c>
    </row>
    <row r="3020" spans="1:27">
      <c r="A3020" s="3">
        <v>263216</v>
      </c>
      <c r="B3020" s="3" t="s">
        <v>10</v>
      </c>
      <c r="C3020" s="3" t="s">
        <v>685</v>
      </c>
      <c r="D3020" s="3" t="s">
        <v>748</v>
      </c>
      <c r="E3020" s="3" t="s">
        <v>787</v>
      </c>
      <c r="F3020" s="3" t="s">
        <v>683</v>
      </c>
      <c r="G3020" s="50">
        <v>1</v>
      </c>
      <c r="H3020" s="3" t="s">
        <v>687</v>
      </c>
      <c r="I3020" s="3" t="s">
        <v>695</v>
      </c>
      <c r="J3020" s="33">
        <v>403</v>
      </c>
      <c r="K3020" s="3" t="s">
        <v>668</v>
      </c>
      <c r="L3020" s="34">
        <v>45330</v>
      </c>
      <c r="M3020" s="3" t="s">
        <v>882</v>
      </c>
      <c r="N3020" s="3" t="s">
        <v>662</v>
      </c>
      <c r="O3020" s="35">
        <v>0</v>
      </c>
      <c r="P3020" s="3" t="s">
        <v>664</v>
      </c>
      <c r="Q3020" s="3" t="s">
        <v>8</v>
      </c>
      <c r="R3020" s="3" t="s">
        <v>1466</v>
      </c>
      <c r="T3020" s="3" t="str">
        <f t="shared" si="109"/>
        <v>MUJER</v>
      </c>
      <c r="U3020" s="48"/>
      <c r="V3020" s="3" t="s">
        <v>1599</v>
      </c>
      <c r="AA3020" s="3" t="str">
        <f t="shared" si="111"/>
        <v>MUJERMUJERINICIO LABORALACTIVOLEGGINSBASICO NEUTRO</v>
      </c>
    </row>
    <row r="3021" spans="1:27">
      <c r="A3021" s="3">
        <v>263216</v>
      </c>
      <c r="B3021" s="3" t="s">
        <v>10</v>
      </c>
      <c r="C3021" s="3" t="s">
        <v>685</v>
      </c>
      <c r="D3021" s="3" t="s">
        <v>748</v>
      </c>
      <c r="E3021" s="3" t="s">
        <v>787</v>
      </c>
      <c r="F3021" s="3" t="s">
        <v>683</v>
      </c>
      <c r="G3021" s="50">
        <v>1</v>
      </c>
      <c r="H3021" s="3" t="s">
        <v>688</v>
      </c>
      <c r="I3021" s="3" t="s">
        <v>695</v>
      </c>
      <c r="J3021" s="33">
        <v>700</v>
      </c>
      <c r="K3021" s="3" t="s">
        <v>668</v>
      </c>
      <c r="L3021" s="34">
        <v>45330</v>
      </c>
      <c r="M3021" s="3" t="s">
        <v>882</v>
      </c>
      <c r="N3021" s="3" t="s">
        <v>662</v>
      </c>
      <c r="O3021" s="35">
        <v>0</v>
      </c>
      <c r="P3021" s="3" t="s">
        <v>664</v>
      </c>
      <c r="Q3021" s="3" t="s">
        <v>8</v>
      </c>
      <c r="R3021" s="3" t="s">
        <v>1466</v>
      </c>
      <c r="T3021" s="3" t="str">
        <f t="shared" ref="T3021:T3084" si="112">+IF(B3021="NINA","INFANTIL",IF(B3021="NINO","INFANTIL",IF(B3021="BEBITA","INFANTIL",IF(B3021="BEBITO","INFANTIL",IF(B3021="BEBE","INFANTIL",IF(B3021="HOGAR","HOGAR Y COMPLEMENTOS",IF(B3021="COMPLEMENTOS","HOGAR Y COMPLEMENTOS",IF(B3021="COLEGIAL","HOGAR Y COMPLEMENTOS",IF(B3021="INT MUJER","INTERIOR",IF(B3021="INT HOMBRE","INTERIOR",IF(B3021="INT NINA","INTERIOR",IF(B3021="INT NINO","INTERIOR",IF(B3021="INT BEBITA","INTERIOR",IF(B3021="INT BEBITO","INTERIOR",IF(B3021="MUJER","MUJER",IF(B3021="HOMBRE","HOMBRE",""))))))))))))))))</f>
        <v>MUJER</v>
      </c>
      <c r="U3021" s="48"/>
      <c r="V3021" s="3" t="s">
        <v>1599</v>
      </c>
      <c r="AA3021" s="3" t="str">
        <f t="shared" si="111"/>
        <v>MUJERMUJERINICIO LABORALACTIVOLEGGINSBASICO NEUTRO</v>
      </c>
    </row>
    <row r="3022" spans="1:27">
      <c r="A3022" s="3">
        <v>263216</v>
      </c>
      <c r="B3022" s="3" t="s">
        <v>10</v>
      </c>
      <c r="C3022" s="3" t="s">
        <v>685</v>
      </c>
      <c r="D3022" s="3" t="s">
        <v>748</v>
      </c>
      <c r="E3022" s="3" t="s">
        <v>787</v>
      </c>
      <c r="F3022" s="3" t="s">
        <v>683</v>
      </c>
      <c r="G3022" s="50">
        <v>1</v>
      </c>
      <c r="H3022" s="3" t="s">
        <v>689</v>
      </c>
      <c r="I3022" s="3" t="s">
        <v>695</v>
      </c>
      <c r="J3022" s="33">
        <v>357</v>
      </c>
      <c r="K3022" s="3" t="s">
        <v>668</v>
      </c>
      <c r="L3022" s="34">
        <v>45330</v>
      </c>
      <c r="M3022" s="3" t="s">
        <v>882</v>
      </c>
      <c r="N3022" s="3" t="s">
        <v>662</v>
      </c>
      <c r="O3022" s="35">
        <v>0</v>
      </c>
      <c r="P3022" s="3" t="s">
        <v>664</v>
      </c>
      <c r="Q3022" s="3" t="s">
        <v>8</v>
      </c>
      <c r="R3022" s="3" t="s">
        <v>1466</v>
      </c>
      <c r="T3022" s="3" t="str">
        <f t="shared" si="112"/>
        <v>MUJER</v>
      </c>
      <c r="U3022" s="48"/>
      <c r="V3022" s="3" t="s">
        <v>1599</v>
      </c>
      <c r="AA3022" s="3" t="str">
        <f t="shared" si="111"/>
        <v>MUJERMUJERINICIO LABORALACTIVOLEGGINSBASICO NEUTRO</v>
      </c>
    </row>
    <row r="3023" spans="1:27">
      <c r="A3023" s="3">
        <v>263216</v>
      </c>
      <c r="B3023" s="3" t="s">
        <v>10</v>
      </c>
      <c r="C3023" s="3" t="s">
        <v>685</v>
      </c>
      <c r="D3023" s="3" t="s">
        <v>748</v>
      </c>
      <c r="E3023" s="3" t="s">
        <v>787</v>
      </c>
      <c r="F3023" s="3" t="s">
        <v>683</v>
      </c>
      <c r="G3023" s="50">
        <v>1</v>
      </c>
      <c r="H3023" s="3" t="s">
        <v>690</v>
      </c>
      <c r="I3023" s="3" t="s">
        <v>695</v>
      </c>
      <c r="J3023" s="33">
        <v>596</v>
      </c>
      <c r="K3023" s="3" t="s">
        <v>668</v>
      </c>
      <c r="L3023" s="34">
        <v>45330</v>
      </c>
      <c r="M3023" s="3" t="s">
        <v>882</v>
      </c>
      <c r="N3023" s="3" t="s">
        <v>662</v>
      </c>
      <c r="O3023" s="35">
        <v>0</v>
      </c>
      <c r="P3023" s="3" t="s">
        <v>664</v>
      </c>
      <c r="Q3023" s="3" t="s">
        <v>8</v>
      </c>
      <c r="R3023" s="3" t="s">
        <v>1466</v>
      </c>
      <c r="T3023" s="3" t="str">
        <f t="shared" si="112"/>
        <v>MUJER</v>
      </c>
      <c r="U3023" s="48"/>
      <c r="V3023" s="3" t="s">
        <v>1599</v>
      </c>
      <c r="AA3023" s="3" t="str">
        <f t="shared" si="111"/>
        <v>MUJERMUJERINICIO LABORALACTIVOLEGGINSBASICO NEUTRO</v>
      </c>
    </row>
    <row r="3024" spans="1:27">
      <c r="A3024" s="3">
        <v>263217</v>
      </c>
      <c r="B3024" s="3" t="s">
        <v>10</v>
      </c>
      <c r="C3024" s="3" t="s">
        <v>685</v>
      </c>
      <c r="D3024" s="3" t="s">
        <v>748</v>
      </c>
      <c r="E3024" s="3" t="s">
        <v>787</v>
      </c>
      <c r="F3024" s="3" t="s">
        <v>711</v>
      </c>
      <c r="G3024" s="50">
        <v>1</v>
      </c>
      <c r="H3024" s="3" t="s">
        <v>687</v>
      </c>
      <c r="I3024" s="3" t="s">
        <v>695</v>
      </c>
      <c r="J3024" s="33">
        <v>254</v>
      </c>
      <c r="K3024" s="3" t="s">
        <v>668</v>
      </c>
      <c r="L3024" s="34">
        <v>45330</v>
      </c>
      <c r="M3024" s="3" t="s">
        <v>882</v>
      </c>
      <c r="N3024" s="3" t="s">
        <v>662</v>
      </c>
      <c r="O3024" s="35">
        <v>0</v>
      </c>
      <c r="P3024" s="3" t="s">
        <v>664</v>
      </c>
      <c r="Q3024" s="3" t="s">
        <v>8</v>
      </c>
      <c r="R3024" s="3" t="s">
        <v>1419</v>
      </c>
      <c r="T3024" s="3" t="str">
        <f t="shared" si="112"/>
        <v>MUJER</v>
      </c>
      <c r="U3024" s="48"/>
      <c r="V3024" s="3" t="s">
        <v>1599</v>
      </c>
      <c r="AA3024" s="3" t="str">
        <f t="shared" si="111"/>
        <v>MUJERMUJERINICIO LABORALACTIVOLEGGINSBASICO MODA</v>
      </c>
    </row>
    <row r="3025" spans="1:27">
      <c r="A3025" s="3">
        <v>263217</v>
      </c>
      <c r="B3025" s="3" t="s">
        <v>10</v>
      </c>
      <c r="C3025" s="3" t="s">
        <v>685</v>
      </c>
      <c r="D3025" s="3" t="s">
        <v>748</v>
      </c>
      <c r="E3025" s="3" t="s">
        <v>787</v>
      </c>
      <c r="F3025" s="3" t="s">
        <v>711</v>
      </c>
      <c r="G3025" s="50">
        <v>1</v>
      </c>
      <c r="H3025" s="3" t="s">
        <v>688</v>
      </c>
      <c r="I3025" s="3" t="s">
        <v>695</v>
      </c>
      <c r="J3025" s="33">
        <v>200</v>
      </c>
      <c r="K3025" s="3" t="s">
        <v>668</v>
      </c>
      <c r="L3025" s="34">
        <v>45330</v>
      </c>
      <c r="M3025" s="3" t="s">
        <v>882</v>
      </c>
      <c r="N3025" s="3" t="s">
        <v>662</v>
      </c>
      <c r="O3025" s="35">
        <v>0</v>
      </c>
      <c r="P3025" s="3" t="s">
        <v>664</v>
      </c>
      <c r="Q3025" s="3" t="s">
        <v>8</v>
      </c>
      <c r="R3025" s="3" t="s">
        <v>1419</v>
      </c>
      <c r="T3025" s="3" t="str">
        <f t="shared" si="112"/>
        <v>MUJER</v>
      </c>
      <c r="U3025" s="48"/>
      <c r="V3025" s="3" t="s">
        <v>1599</v>
      </c>
      <c r="AA3025" s="3" t="str">
        <f t="shared" si="111"/>
        <v>MUJERMUJERINICIO LABORALACTIVOLEGGINSBASICO MODA</v>
      </c>
    </row>
    <row r="3026" spans="1:27">
      <c r="A3026" s="3">
        <v>263217</v>
      </c>
      <c r="B3026" s="3" t="s">
        <v>10</v>
      </c>
      <c r="C3026" s="3" t="s">
        <v>685</v>
      </c>
      <c r="D3026" s="3" t="s">
        <v>748</v>
      </c>
      <c r="E3026" s="3" t="s">
        <v>787</v>
      </c>
      <c r="F3026" s="3" t="s">
        <v>711</v>
      </c>
      <c r="G3026" s="50">
        <v>1</v>
      </c>
      <c r="H3026" s="3" t="s">
        <v>689</v>
      </c>
      <c r="I3026" s="3" t="s">
        <v>695</v>
      </c>
      <c r="J3026" s="33">
        <v>152</v>
      </c>
      <c r="K3026" s="3" t="s">
        <v>668</v>
      </c>
      <c r="L3026" s="34">
        <v>45330</v>
      </c>
      <c r="M3026" s="3" t="s">
        <v>882</v>
      </c>
      <c r="N3026" s="3" t="s">
        <v>662</v>
      </c>
      <c r="O3026" s="35">
        <v>0</v>
      </c>
      <c r="P3026" s="3" t="s">
        <v>664</v>
      </c>
      <c r="Q3026" s="3" t="s">
        <v>8</v>
      </c>
      <c r="R3026" s="3" t="s">
        <v>1419</v>
      </c>
      <c r="T3026" s="3" t="str">
        <f t="shared" si="112"/>
        <v>MUJER</v>
      </c>
      <c r="U3026" s="48"/>
      <c r="V3026" s="3" t="s">
        <v>1599</v>
      </c>
      <c r="AA3026" s="3" t="str">
        <f t="shared" si="111"/>
        <v>MUJERMUJERINICIO LABORALACTIVOLEGGINSBASICO MODA</v>
      </c>
    </row>
    <row r="3027" spans="1:27">
      <c r="A3027" s="3">
        <v>263217</v>
      </c>
      <c r="B3027" s="3" t="s">
        <v>10</v>
      </c>
      <c r="C3027" s="3" t="s">
        <v>685</v>
      </c>
      <c r="D3027" s="3" t="s">
        <v>748</v>
      </c>
      <c r="E3027" s="3" t="s">
        <v>787</v>
      </c>
      <c r="F3027" s="3" t="s">
        <v>711</v>
      </c>
      <c r="G3027" s="50">
        <v>1</v>
      </c>
      <c r="H3027" s="3" t="s">
        <v>690</v>
      </c>
      <c r="I3027" s="3" t="s">
        <v>695</v>
      </c>
      <c r="J3027" s="33">
        <v>262</v>
      </c>
      <c r="K3027" s="3" t="s">
        <v>668</v>
      </c>
      <c r="L3027" s="34">
        <v>45330</v>
      </c>
      <c r="M3027" s="3" t="s">
        <v>882</v>
      </c>
      <c r="N3027" s="3" t="s">
        <v>662</v>
      </c>
      <c r="O3027" s="35">
        <v>0</v>
      </c>
      <c r="P3027" s="3" t="s">
        <v>664</v>
      </c>
      <c r="Q3027" s="3" t="s">
        <v>8</v>
      </c>
      <c r="R3027" s="3" t="s">
        <v>1419</v>
      </c>
      <c r="T3027" s="3" t="str">
        <f t="shared" si="112"/>
        <v>MUJER</v>
      </c>
      <c r="U3027" s="48"/>
      <c r="V3027" s="3" t="s">
        <v>1599</v>
      </c>
      <c r="AA3027" s="3" t="str">
        <f t="shared" si="111"/>
        <v>MUJERMUJERINICIO LABORALACTIVOLEGGINSBASICO MODA</v>
      </c>
    </row>
    <row r="3028" spans="1:27">
      <c r="A3028" s="3">
        <v>263633</v>
      </c>
      <c r="B3028" s="3" t="s">
        <v>10</v>
      </c>
      <c r="C3028" s="3" t="s">
        <v>685</v>
      </c>
      <c r="D3028" s="3" t="s">
        <v>748</v>
      </c>
      <c r="E3028" s="3" t="s">
        <v>787</v>
      </c>
      <c r="F3028" s="3" t="s">
        <v>711</v>
      </c>
      <c r="G3028" s="50">
        <v>1</v>
      </c>
      <c r="H3028" s="3" t="s">
        <v>687</v>
      </c>
      <c r="I3028" s="3" t="s">
        <v>684</v>
      </c>
      <c r="J3028" s="33">
        <v>18</v>
      </c>
      <c r="K3028" s="3" t="s">
        <v>668</v>
      </c>
      <c r="L3028" s="34">
        <v>45330</v>
      </c>
      <c r="M3028" s="3" t="s">
        <v>882</v>
      </c>
      <c r="N3028" s="3" t="s">
        <v>662</v>
      </c>
      <c r="O3028" s="35">
        <v>0</v>
      </c>
      <c r="P3028" s="3" t="s">
        <v>664</v>
      </c>
      <c r="Q3028" s="3" t="s">
        <v>8</v>
      </c>
      <c r="R3028" s="3" t="s">
        <v>1419</v>
      </c>
      <c r="T3028" s="3" t="str">
        <f t="shared" si="112"/>
        <v>MUJER</v>
      </c>
      <c r="U3028" s="48"/>
      <c r="V3028" s="3" t="s">
        <v>1599</v>
      </c>
      <c r="AA3028" s="3" t="str">
        <f t="shared" si="111"/>
        <v>MUJERMUJERINICIO LABORALACTIVOLEGGINSBASICO MODA</v>
      </c>
    </row>
    <row r="3029" spans="1:27">
      <c r="A3029" s="3">
        <v>263633</v>
      </c>
      <c r="B3029" s="3" t="s">
        <v>10</v>
      </c>
      <c r="C3029" s="3" t="s">
        <v>685</v>
      </c>
      <c r="D3029" s="3" t="s">
        <v>748</v>
      </c>
      <c r="E3029" s="3" t="s">
        <v>787</v>
      </c>
      <c r="F3029" s="3" t="s">
        <v>711</v>
      </c>
      <c r="G3029" s="50">
        <v>1</v>
      </c>
      <c r="H3029" s="3" t="s">
        <v>688</v>
      </c>
      <c r="I3029" s="3" t="s">
        <v>684</v>
      </c>
      <c r="J3029" s="33">
        <v>12</v>
      </c>
      <c r="K3029" s="3" t="s">
        <v>668</v>
      </c>
      <c r="L3029" s="34">
        <v>45330</v>
      </c>
      <c r="M3029" s="3" t="s">
        <v>882</v>
      </c>
      <c r="N3029" s="3" t="s">
        <v>662</v>
      </c>
      <c r="O3029" s="35">
        <v>0</v>
      </c>
      <c r="P3029" s="3" t="s">
        <v>664</v>
      </c>
      <c r="Q3029" s="3" t="s">
        <v>8</v>
      </c>
      <c r="R3029" s="3" t="s">
        <v>1419</v>
      </c>
      <c r="T3029" s="3" t="str">
        <f t="shared" si="112"/>
        <v>MUJER</v>
      </c>
      <c r="U3029" s="48"/>
      <c r="V3029" s="3" t="s">
        <v>1599</v>
      </c>
      <c r="AA3029" s="3" t="str">
        <f t="shared" si="111"/>
        <v>MUJERMUJERINICIO LABORALACTIVOLEGGINSBASICO MODA</v>
      </c>
    </row>
    <row r="3030" spans="1:27">
      <c r="A3030" s="3">
        <v>263633</v>
      </c>
      <c r="B3030" s="3" t="s">
        <v>10</v>
      </c>
      <c r="C3030" s="3" t="s">
        <v>685</v>
      </c>
      <c r="D3030" s="3" t="s">
        <v>748</v>
      </c>
      <c r="E3030" s="3" t="s">
        <v>787</v>
      </c>
      <c r="F3030" s="3" t="s">
        <v>711</v>
      </c>
      <c r="G3030" s="50">
        <v>1</v>
      </c>
      <c r="H3030" s="3" t="s">
        <v>689</v>
      </c>
      <c r="I3030" s="3" t="s">
        <v>684</v>
      </c>
      <c r="J3030" s="33">
        <v>15</v>
      </c>
      <c r="K3030" s="3" t="s">
        <v>668</v>
      </c>
      <c r="L3030" s="34">
        <v>45330</v>
      </c>
      <c r="M3030" s="3" t="s">
        <v>882</v>
      </c>
      <c r="N3030" s="3" t="s">
        <v>662</v>
      </c>
      <c r="O3030" s="35">
        <v>0</v>
      </c>
      <c r="P3030" s="3" t="s">
        <v>664</v>
      </c>
      <c r="Q3030" s="3" t="s">
        <v>8</v>
      </c>
      <c r="R3030" s="3" t="s">
        <v>1419</v>
      </c>
      <c r="T3030" s="3" t="str">
        <f t="shared" si="112"/>
        <v>MUJER</v>
      </c>
      <c r="U3030" s="48"/>
      <c r="V3030" s="3" t="s">
        <v>1599</v>
      </c>
      <c r="AA3030" s="3" t="str">
        <f t="shared" si="111"/>
        <v>MUJERMUJERINICIO LABORALACTIVOLEGGINSBASICO MODA</v>
      </c>
    </row>
    <row r="3031" spans="1:27">
      <c r="A3031" s="3">
        <v>263633</v>
      </c>
      <c r="B3031" s="3" t="s">
        <v>10</v>
      </c>
      <c r="C3031" s="3" t="s">
        <v>685</v>
      </c>
      <c r="D3031" s="3" t="s">
        <v>748</v>
      </c>
      <c r="E3031" s="3" t="s">
        <v>787</v>
      </c>
      <c r="F3031" s="3" t="s">
        <v>711</v>
      </c>
      <c r="G3031" s="50">
        <v>1</v>
      </c>
      <c r="H3031" s="3" t="s">
        <v>690</v>
      </c>
      <c r="I3031" s="3" t="s">
        <v>684</v>
      </c>
      <c r="J3031" s="33">
        <v>12</v>
      </c>
      <c r="K3031" s="3" t="s">
        <v>668</v>
      </c>
      <c r="L3031" s="34">
        <v>45330</v>
      </c>
      <c r="M3031" s="3" t="s">
        <v>882</v>
      </c>
      <c r="N3031" s="3" t="s">
        <v>662</v>
      </c>
      <c r="O3031" s="35">
        <v>0</v>
      </c>
      <c r="P3031" s="3" t="s">
        <v>664</v>
      </c>
      <c r="Q3031" s="3" t="s">
        <v>8</v>
      </c>
      <c r="R3031" s="3" t="s">
        <v>1419</v>
      </c>
      <c r="T3031" s="3" t="str">
        <f t="shared" si="112"/>
        <v>MUJER</v>
      </c>
      <c r="U3031" s="48"/>
      <c r="V3031" s="3" t="s">
        <v>1599</v>
      </c>
      <c r="AA3031" s="3" t="str">
        <f t="shared" ref="AA3031:AA3094" si="113">+CONCATENATE(T3031,B3031,C3031,D3031,E3031,F3031)</f>
        <v>MUJERMUJERINICIO LABORALACTIVOLEGGINSBASICO MODA</v>
      </c>
    </row>
    <row r="3032" spans="1:27">
      <c r="A3032" s="3">
        <v>263633</v>
      </c>
      <c r="B3032" s="3" t="s">
        <v>10</v>
      </c>
      <c r="C3032" s="3" t="s">
        <v>685</v>
      </c>
      <c r="D3032" s="3" t="s">
        <v>748</v>
      </c>
      <c r="E3032" s="3" t="s">
        <v>787</v>
      </c>
      <c r="F3032" s="3" t="s">
        <v>711</v>
      </c>
      <c r="G3032" s="50">
        <v>1</v>
      </c>
      <c r="H3032" s="3" t="s">
        <v>689</v>
      </c>
      <c r="I3032" s="3" t="s">
        <v>798</v>
      </c>
      <c r="J3032" s="33">
        <v>16</v>
      </c>
      <c r="K3032" s="3" t="s">
        <v>668</v>
      </c>
      <c r="L3032" s="34">
        <v>45330</v>
      </c>
      <c r="M3032" s="3" t="s">
        <v>882</v>
      </c>
      <c r="N3032" s="3" t="s">
        <v>662</v>
      </c>
      <c r="O3032" s="35">
        <v>0</v>
      </c>
      <c r="P3032" s="3" t="s">
        <v>664</v>
      </c>
      <c r="Q3032" s="3" t="s">
        <v>8</v>
      </c>
      <c r="R3032" s="3" t="s">
        <v>1419</v>
      </c>
      <c r="T3032" s="3" t="str">
        <f t="shared" si="112"/>
        <v>MUJER</v>
      </c>
      <c r="U3032" s="48"/>
      <c r="V3032" s="3" t="s">
        <v>1599</v>
      </c>
      <c r="AA3032" s="3" t="str">
        <f t="shared" si="113"/>
        <v>MUJERMUJERINICIO LABORALACTIVOLEGGINSBASICO MODA</v>
      </c>
    </row>
    <row r="3033" spans="1:27">
      <c r="A3033" s="3">
        <v>263633</v>
      </c>
      <c r="B3033" s="3" t="s">
        <v>10</v>
      </c>
      <c r="C3033" s="3" t="s">
        <v>685</v>
      </c>
      <c r="D3033" s="3" t="s">
        <v>748</v>
      </c>
      <c r="E3033" s="3" t="s">
        <v>787</v>
      </c>
      <c r="F3033" s="3" t="s">
        <v>711</v>
      </c>
      <c r="G3033" s="50">
        <v>1</v>
      </c>
      <c r="H3033" s="3" t="s">
        <v>687</v>
      </c>
      <c r="I3033" s="3" t="s">
        <v>692</v>
      </c>
      <c r="J3033" s="33">
        <v>77</v>
      </c>
      <c r="K3033" s="3" t="s">
        <v>668</v>
      </c>
      <c r="L3033" s="34">
        <v>45330</v>
      </c>
      <c r="M3033" s="3" t="s">
        <v>882</v>
      </c>
      <c r="N3033" s="3" t="s">
        <v>662</v>
      </c>
      <c r="O3033" s="35">
        <v>0</v>
      </c>
      <c r="P3033" s="3" t="s">
        <v>664</v>
      </c>
      <c r="Q3033" s="3" t="s">
        <v>8</v>
      </c>
      <c r="R3033" s="3" t="s">
        <v>1419</v>
      </c>
      <c r="T3033" s="3" t="str">
        <f t="shared" si="112"/>
        <v>MUJER</v>
      </c>
      <c r="U3033" s="48"/>
      <c r="V3033" s="3" t="s">
        <v>1599</v>
      </c>
      <c r="AA3033" s="3" t="str">
        <f t="shared" si="113"/>
        <v>MUJERMUJERINICIO LABORALACTIVOLEGGINSBASICO MODA</v>
      </c>
    </row>
    <row r="3034" spans="1:27">
      <c r="A3034" s="3">
        <v>263633</v>
      </c>
      <c r="B3034" s="3" t="s">
        <v>10</v>
      </c>
      <c r="C3034" s="3" t="s">
        <v>685</v>
      </c>
      <c r="D3034" s="3" t="s">
        <v>748</v>
      </c>
      <c r="E3034" s="3" t="s">
        <v>787</v>
      </c>
      <c r="F3034" s="3" t="s">
        <v>711</v>
      </c>
      <c r="G3034" s="50">
        <v>1</v>
      </c>
      <c r="H3034" s="3" t="s">
        <v>688</v>
      </c>
      <c r="I3034" s="3" t="s">
        <v>692</v>
      </c>
      <c r="J3034" s="33">
        <v>51</v>
      </c>
      <c r="K3034" s="3" t="s">
        <v>668</v>
      </c>
      <c r="L3034" s="34">
        <v>45330</v>
      </c>
      <c r="M3034" s="3" t="s">
        <v>882</v>
      </c>
      <c r="N3034" s="3" t="s">
        <v>662</v>
      </c>
      <c r="O3034" s="35">
        <v>0</v>
      </c>
      <c r="P3034" s="3" t="s">
        <v>664</v>
      </c>
      <c r="Q3034" s="3" t="s">
        <v>8</v>
      </c>
      <c r="R3034" s="3" t="s">
        <v>1419</v>
      </c>
      <c r="T3034" s="3" t="str">
        <f t="shared" si="112"/>
        <v>MUJER</v>
      </c>
      <c r="U3034" s="48"/>
      <c r="V3034" s="3" t="s">
        <v>1599</v>
      </c>
      <c r="AA3034" s="3" t="str">
        <f t="shared" si="113"/>
        <v>MUJERMUJERINICIO LABORALACTIVOLEGGINSBASICO MODA</v>
      </c>
    </row>
    <row r="3035" spans="1:27">
      <c r="A3035" s="3">
        <v>263633</v>
      </c>
      <c r="B3035" s="3" t="s">
        <v>10</v>
      </c>
      <c r="C3035" s="3" t="s">
        <v>685</v>
      </c>
      <c r="D3035" s="3" t="s">
        <v>748</v>
      </c>
      <c r="E3035" s="3" t="s">
        <v>787</v>
      </c>
      <c r="F3035" s="3" t="s">
        <v>711</v>
      </c>
      <c r="G3035" s="50">
        <v>1</v>
      </c>
      <c r="H3035" s="3" t="s">
        <v>689</v>
      </c>
      <c r="I3035" s="3" t="s">
        <v>692</v>
      </c>
      <c r="J3035" s="33">
        <v>19</v>
      </c>
      <c r="K3035" s="3" t="s">
        <v>668</v>
      </c>
      <c r="L3035" s="34">
        <v>45330</v>
      </c>
      <c r="M3035" s="3" t="s">
        <v>882</v>
      </c>
      <c r="N3035" s="3" t="s">
        <v>662</v>
      </c>
      <c r="O3035" s="35">
        <v>0</v>
      </c>
      <c r="P3035" s="3" t="s">
        <v>664</v>
      </c>
      <c r="Q3035" s="3" t="s">
        <v>8</v>
      </c>
      <c r="R3035" s="3" t="s">
        <v>1419</v>
      </c>
      <c r="T3035" s="3" t="str">
        <f t="shared" si="112"/>
        <v>MUJER</v>
      </c>
      <c r="U3035" s="48"/>
      <c r="V3035" s="3" t="s">
        <v>1599</v>
      </c>
      <c r="AA3035" s="3" t="str">
        <f t="shared" si="113"/>
        <v>MUJERMUJERINICIO LABORALACTIVOLEGGINSBASICO MODA</v>
      </c>
    </row>
    <row r="3036" spans="1:27">
      <c r="A3036" s="3">
        <v>263633</v>
      </c>
      <c r="B3036" s="3" t="s">
        <v>10</v>
      </c>
      <c r="C3036" s="3" t="s">
        <v>685</v>
      </c>
      <c r="D3036" s="3" t="s">
        <v>748</v>
      </c>
      <c r="E3036" s="3" t="s">
        <v>787</v>
      </c>
      <c r="F3036" s="3" t="s">
        <v>711</v>
      </c>
      <c r="G3036" s="50">
        <v>1</v>
      </c>
      <c r="H3036" s="3" t="s">
        <v>690</v>
      </c>
      <c r="I3036" s="3" t="s">
        <v>692</v>
      </c>
      <c r="J3036" s="33">
        <v>52</v>
      </c>
      <c r="K3036" s="3" t="s">
        <v>668</v>
      </c>
      <c r="L3036" s="34">
        <v>45330</v>
      </c>
      <c r="M3036" s="3" t="s">
        <v>882</v>
      </c>
      <c r="N3036" s="3" t="s">
        <v>662</v>
      </c>
      <c r="O3036" s="35">
        <v>0</v>
      </c>
      <c r="P3036" s="3" t="s">
        <v>664</v>
      </c>
      <c r="Q3036" s="3" t="s">
        <v>8</v>
      </c>
      <c r="R3036" s="3" t="s">
        <v>1419</v>
      </c>
      <c r="T3036" s="3" t="str">
        <f t="shared" si="112"/>
        <v>MUJER</v>
      </c>
      <c r="U3036" s="48"/>
      <c r="V3036" s="3" t="s">
        <v>1599</v>
      </c>
      <c r="AA3036" s="3" t="str">
        <f t="shared" si="113"/>
        <v>MUJERMUJERINICIO LABORALACTIVOLEGGINSBASICO MODA</v>
      </c>
    </row>
    <row r="3037" spans="1:27">
      <c r="A3037" s="3">
        <v>263633</v>
      </c>
      <c r="B3037" s="3" t="s">
        <v>10</v>
      </c>
      <c r="C3037" s="3" t="s">
        <v>685</v>
      </c>
      <c r="D3037" s="3" t="s">
        <v>748</v>
      </c>
      <c r="E3037" s="3" t="s">
        <v>787</v>
      </c>
      <c r="F3037" s="3" t="s">
        <v>711</v>
      </c>
      <c r="G3037" s="50">
        <v>1</v>
      </c>
      <c r="H3037" s="3" t="s">
        <v>687</v>
      </c>
      <c r="I3037" s="3" t="s">
        <v>709</v>
      </c>
      <c r="J3037" s="33">
        <v>20</v>
      </c>
      <c r="K3037" s="3" t="s">
        <v>668</v>
      </c>
      <c r="L3037" s="34">
        <v>45330</v>
      </c>
      <c r="M3037" s="3" t="s">
        <v>882</v>
      </c>
      <c r="N3037" s="3" t="s">
        <v>662</v>
      </c>
      <c r="O3037" s="35">
        <v>0</v>
      </c>
      <c r="P3037" s="3" t="s">
        <v>664</v>
      </c>
      <c r="Q3037" s="3" t="s">
        <v>8</v>
      </c>
      <c r="R3037" s="3" t="s">
        <v>1419</v>
      </c>
      <c r="T3037" s="3" t="str">
        <f t="shared" si="112"/>
        <v>MUJER</v>
      </c>
      <c r="U3037" s="48"/>
      <c r="V3037" s="3" t="s">
        <v>1599</v>
      </c>
      <c r="AA3037" s="3" t="str">
        <f t="shared" si="113"/>
        <v>MUJERMUJERINICIO LABORALACTIVOLEGGINSBASICO MODA</v>
      </c>
    </row>
    <row r="3038" spans="1:27">
      <c r="A3038" s="3">
        <v>263633</v>
      </c>
      <c r="B3038" s="3" t="s">
        <v>10</v>
      </c>
      <c r="C3038" s="3" t="s">
        <v>685</v>
      </c>
      <c r="D3038" s="3" t="s">
        <v>748</v>
      </c>
      <c r="E3038" s="3" t="s">
        <v>787</v>
      </c>
      <c r="F3038" s="3" t="s">
        <v>711</v>
      </c>
      <c r="G3038" s="50">
        <v>1</v>
      </c>
      <c r="H3038" s="3" t="s">
        <v>688</v>
      </c>
      <c r="I3038" s="3" t="s">
        <v>709</v>
      </c>
      <c r="J3038" s="33">
        <v>19</v>
      </c>
      <c r="K3038" s="3" t="s">
        <v>668</v>
      </c>
      <c r="L3038" s="34">
        <v>45330</v>
      </c>
      <c r="M3038" s="3" t="s">
        <v>882</v>
      </c>
      <c r="N3038" s="3" t="s">
        <v>662</v>
      </c>
      <c r="O3038" s="35">
        <v>0</v>
      </c>
      <c r="P3038" s="3" t="s">
        <v>664</v>
      </c>
      <c r="Q3038" s="3" t="s">
        <v>8</v>
      </c>
      <c r="R3038" s="3" t="s">
        <v>1419</v>
      </c>
      <c r="T3038" s="3" t="str">
        <f t="shared" si="112"/>
        <v>MUJER</v>
      </c>
      <c r="U3038" s="48"/>
      <c r="V3038" s="3" t="s">
        <v>1599</v>
      </c>
      <c r="AA3038" s="3" t="str">
        <f t="shared" si="113"/>
        <v>MUJERMUJERINICIO LABORALACTIVOLEGGINSBASICO MODA</v>
      </c>
    </row>
    <row r="3039" spans="1:27">
      <c r="A3039" s="3">
        <v>263633</v>
      </c>
      <c r="B3039" s="3" t="s">
        <v>10</v>
      </c>
      <c r="C3039" s="3" t="s">
        <v>685</v>
      </c>
      <c r="D3039" s="3" t="s">
        <v>748</v>
      </c>
      <c r="E3039" s="3" t="s">
        <v>787</v>
      </c>
      <c r="F3039" s="3" t="s">
        <v>711</v>
      </c>
      <c r="G3039" s="50">
        <v>1</v>
      </c>
      <c r="H3039" s="3" t="s">
        <v>689</v>
      </c>
      <c r="I3039" s="3" t="s">
        <v>709</v>
      </c>
      <c r="J3039" s="33">
        <v>12</v>
      </c>
      <c r="K3039" s="3" t="s">
        <v>668</v>
      </c>
      <c r="L3039" s="34">
        <v>45330</v>
      </c>
      <c r="M3039" s="3" t="s">
        <v>882</v>
      </c>
      <c r="N3039" s="3" t="s">
        <v>662</v>
      </c>
      <c r="O3039" s="35">
        <v>0</v>
      </c>
      <c r="P3039" s="3" t="s">
        <v>664</v>
      </c>
      <c r="Q3039" s="3" t="s">
        <v>8</v>
      </c>
      <c r="R3039" s="3" t="s">
        <v>1419</v>
      </c>
      <c r="T3039" s="3" t="str">
        <f t="shared" si="112"/>
        <v>MUJER</v>
      </c>
      <c r="U3039" s="48"/>
      <c r="V3039" s="3" t="s">
        <v>1599</v>
      </c>
      <c r="AA3039" s="3" t="str">
        <f t="shared" si="113"/>
        <v>MUJERMUJERINICIO LABORALACTIVOLEGGINSBASICO MODA</v>
      </c>
    </row>
    <row r="3040" spans="1:27">
      <c r="A3040" s="3">
        <v>263633</v>
      </c>
      <c r="B3040" s="3" t="s">
        <v>10</v>
      </c>
      <c r="C3040" s="3" t="s">
        <v>685</v>
      </c>
      <c r="D3040" s="3" t="s">
        <v>748</v>
      </c>
      <c r="E3040" s="3" t="s">
        <v>787</v>
      </c>
      <c r="F3040" s="3" t="s">
        <v>711</v>
      </c>
      <c r="G3040" s="50">
        <v>1</v>
      </c>
      <c r="H3040" s="3" t="s">
        <v>690</v>
      </c>
      <c r="I3040" s="3" t="s">
        <v>709</v>
      </c>
      <c r="J3040" s="33">
        <v>15</v>
      </c>
      <c r="K3040" s="3" t="s">
        <v>668</v>
      </c>
      <c r="L3040" s="34">
        <v>45330</v>
      </c>
      <c r="M3040" s="3" t="s">
        <v>882</v>
      </c>
      <c r="N3040" s="3" t="s">
        <v>662</v>
      </c>
      <c r="O3040" s="35">
        <v>0</v>
      </c>
      <c r="P3040" s="3" t="s">
        <v>664</v>
      </c>
      <c r="Q3040" s="3" t="s">
        <v>8</v>
      </c>
      <c r="R3040" s="3" t="s">
        <v>1419</v>
      </c>
      <c r="T3040" s="3" t="str">
        <f t="shared" si="112"/>
        <v>MUJER</v>
      </c>
      <c r="U3040" s="48"/>
      <c r="V3040" s="3" t="s">
        <v>1599</v>
      </c>
      <c r="AA3040" s="3" t="str">
        <f t="shared" si="113"/>
        <v>MUJERMUJERINICIO LABORALACTIVOLEGGINSBASICO MODA</v>
      </c>
    </row>
    <row r="3041" spans="1:27">
      <c r="A3041" s="3">
        <v>268130</v>
      </c>
      <c r="B3041" s="3" t="s">
        <v>10</v>
      </c>
      <c r="C3041" s="3" t="s">
        <v>685</v>
      </c>
      <c r="D3041" s="3" t="s">
        <v>748</v>
      </c>
      <c r="E3041" s="3" t="s">
        <v>712</v>
      </c>
      <c r="F3041" s="3" t="s">
        <v>711</v>
      </c>
      <c r="G3041" s="50">
        <v>1</v>
      </c>
      <c r="H3041" s="3" t="s">
        <v>687</v>
      </c>
      <c r="I3041" s="3" t="s">
        <v>695</v>
      </c>
      <c r="J3041" s="33">
        <v>280</v>
      </c>
      <c r="K3041" s="3" t="s">
        <v>668</v>
      </c>
      <c r="L3041" s="34">
        <v>45330</v>
      </c>
      <c r="M3041" s="3" t="s">
        <v>882</v>
      </c>
      <c r="N3041" s="3" t="s">
        <v>662</v>
      </c>
      <c r="O3041" s="35">
        <v>0</v>
      </c>
      <c r="P3041" s="3" t="s">
        <v>664</v>
      </c>
      <c r="Q3041" s="3" t="s">
        <v>8</v>
      </c>
      <c r="R3041" s="3" t="s">
        <v>1472</v>
      </c>
      <c r="T3041" s="3" t="str">
        <f t="shared" si="112"/>
        <v>MUJER</v>
      </c>
      <c r="U3041" s="48"/>
      <c r="V3041" s="3" t="s">
        <v>1599</v>
      </c>
      <c r="AA3041" s="3" t="str">
        <f t="shared" si="113"/>
        <v>MUJERMUJERINICIO LABORALACTIVOSHORTBASICO MODA</v>
      </c>
    </row>
    <row r="3042" spans="1:27">
      <c r="A3042" s="3">
        <v>268130</v>
      </c>
      <c r="B3042" s="3" t="s">
        <v>10</v>
      </c>
      <c r="C3042" s="3" t="s">
        <v>685</v>
      </c>
      <c r="D3042" s="3" t="s">
        <v>748</v>
      </c>
      <c r="E3042" s="3" t="s">
        <v>712</v>
      </c>
      <c r="F3042" s="3" t="s">
        <v>711</v>
      </c>
      <c r="G3042" s="50">
        <v>1</v>
      </c>
      <c r="H3042" s="3" t="s">
        <v>688</v>
      </c>
      <c r="I3042" s="3" t="s">
        <v>695</v>
      </c>
      <c r="J3042" s="33">
        <v>174</v>
      </c>
      <c r="K3042" s="3" t="s">
        <v>668</v>
      </c>
      <c r="L3042" s="34">
        <v>45330</v>
      </c>
      <c r="M3042" s="3" t="s">
        <v>882</v>
      </c>
      <c r="N3042" s="3" t="s">
        <v>662</v>
      </c>
      <c r="O3042" s="35">
        <v>0</v>
      </c>
      <c r="P3042" s="3" t="s">
        <v>664</v>
      </c>
      <c r="Q3042" s="3" t="s">
        <v>8</v>
      </c>
      <c r="R3042" s="3" t="s">
        <v>1472</v>
      </c>
      <c r="T3042" s="3" t="str">
        <f t="shared" si="112"/>
        <v>MUJER</v>
      </c>
      <c r="U3042" s="48"/>
      <c r="V3042" s="3" t="s">
        <v>1599</v>
      </c>
      <c r="AA3042" s="3" t="str">
        <f t="shared" si="113"/>
        <v>MUJERMUJERINICIO LABORALACTIVOSHORTBASICO MODA</v>
      </c>
    </row>
    <row r="3043" spans="1:27">
      <c r="A3043" s="3">
        <v>268130</v>
      </c>
      <c r="B3043" s="3" t="s">
        <v>10</v>
      </c>
      <c r="C3043" s="3" t="s">
        <v>685</v>
      </c>
      <c r="D3043" s="3" t="s">
        <v>748</v>
      </c>
      <c r="E3043" s="3" t="s">
        <v>712</v>
      </c>
      <c r="F3043" s="3" t="s">
        <v>711</v>
      </c>
      <c r="G3043" s="50">
        <v>1</v>
      </c>
      <c r="H3043" s="3" t="s">
        <v>689</v>
      </c>
      <c r="I3043" s="3" t="s">
        <v>695</v>
      </c>
      <c r="J3043" s="33">
        <v>155</v>
      </c>
      <c r="K3043" s="3" t="s">
        <v>668</v>
      </c>
      <c r="L3043" s="34">
        <v>45330</v>
      </c>
      <c r="M3043" s="3" t="s">
        <v>882</v>
      </c>
      <c r="N3043" s="3" t="s">
        <v>662</v>
      </c>
      <c r="O3043" s="35">
        <v>0</v>
      </c>
      <c r="P3043" s="3" t="s">
        <v>664</v>
      </c>
      <c r="Q3043" s="3" t="s">
        <v>8</v>
      </c>
      <c r="R3043" s="3" t="s">
        <v>1472</v>
      </c>
      <c r="T3043" s="3" t="str">
        <f t="shared" si="112"/>
        <v>MUJER</v>
      </c>
      <c r="U3043" s="48"/>
      <c r="V3043" s="3" t="s">
        <v>1599</v>
      </c>
      <c r="AA3043" s="3" t="str">
        <f t="shared" si="113"/>
        <v>MUJERMUJERINICIO LABORALACTIVOSHORTBASICO MODA</v>
      </c>
    </row>
    <row r="3044" spans="1:27">
      <c r="A3044" s="3">
        <v>268130</v>
      </c>
      <c r="B3044" s="3" t="s">
        <v>10</v>
      </c>
      <c r="C3044" s="3" t="s">
        <v>685</v>
      </c>
      <c r="D3044" s="3" t="s">
        <v>748</v>
      </c>
      <c r="E3044" s="3" t="s">
        <v>712</v>
      </c>
      <c r="F3044" s="3" t="s">
        <v>711</v>
      </c>
      <c r="G3044" s="50">
        <v>1</v>
      </c>
      <c r="H3044" s="3" t="s">
        <v>690</v>
      </c>
      <c r="I3044" s="3" t="s">
        <v>695</v>
      </c>
      <c r="J3044" s="33">
        <v>12</v>
      </c>
      <c r="K3044" s="3" t="s">
        <v>668</v>
      </c>
      <c r="L3044" s="34">
        <v>45330</v>
      </c>
      <c r="M3044" s="3" t="s">
        <v>882</v>
      </c>
      <c r="N3044" s="3" t="s">
        <v>662</v>
      </c>
      <c r="O3044" s="35">
        <v>0</v>
      </c>
      <c r="P3044" s="3" t="s">
        <v>664</v>
      </c>
      <c r="Q3044" s="3" t="s">
        <v>8</v>
      </c>
      <c r="R3044" s="3" t="s">
        <v>1472</v>
      </c>
      <c r="T3044" s="3" t="str">
        <f t="shared" si="112"/>
        <v>MUJER</v>
      </c>
      <c r="U3044" s="48"/>
      <c r="V3044" s="3" t="s">
        <v>1599</v>
      </c>
      <c r="AA3044" s="3" t="str">
        <f t="shared" si="113"/>
        <v>MUJERMUJERINICIO LABORALACTIVOSHORTBASICO MODA</v>
      </c>
    </row>
    <row r="3045" spans="1:27">
      <c r="A3045" s="3">
        <v>297559</v>
      </c>
      <c r="B3045" s="3" t="s">
        <v>10</v>
      </c>
      <c r="C3045" s="3" t="s">
        <v>685</v>
      </c>
      <c r="D3045" s="3" t="s">
        <v>748</v>
      </c>
      <c r="E3045" s="3" t="s">
        <v>787</v>
      </c>
      <c r="F3045" s="3" t="s">
        <v>683</v>
      </c>
      <c r="G3045" s="50">
        <v>1</v>
      </c>
      <c r="H3045" s="3" t="s">
        <v>687</v>
      </c>
      <c r="I3045" s="3" t="s">
        <v>684</v>
      </c>
      <c r="J3045" s="33">
        <v>49</v>
      </c>
      <c r="K3045" s="3" t="s">
        <v>668</v>
      </c>
      <c r="L3045" s="34">
        <v>45330</v>
      </c>
      <c r="M3045" s="3" t="s">
        <v>882</v>
      </c>
      <c r="N3045" s="3" t="s">
        <v>662</v>
      </c>
      <c r="O3045" s="35">
        <v>0</v>
      </c>
      <c r="P3045" s="3" t="s">
        <v>664</v>
      </c>
      <c r="Q3045" s="3" t="s">
        <v>8</v>
      </c>
      <c r="R3045" s="3" t="s">
        <v>1466</v>
      </c>
      <c r="T3045" s="3" t="str">
        <f t="shared" si="112"/>
        <v>MUJER</v>
      </c>
      <c r="U3045" s="48"/>
      <c r="V3045" s="3" t="s">
        <v>1599</v>
      </c>
      <c r="AA3045" s="3" t="str">
        <f t="shared" si="113"/>
        <v>MUJERMUJERINICIO LABORALACTIVOLEGGINSBASICO NEUTRO</v>
      </c>
    </row>
    <row r="3046" spans="1:27">
      <c r="A3046" s="3">
        <v>297559</v>
      </c>
      <c r="B3046" s="3" t="s">
        <v>10</v>
      </c>
      <c r="C3046" s="3" t="s">
        <v>685</v>
      </c>
      <c r="D3046" s="3" t="s">
        <v>748</v>
      </c>
      <c r="E3046" s="3" t="s">
        <v>787</v>
      </c>
      <c r="F3046" s="3" t="s">
        <v>683</v>
      </c>
      <c r="G3046" s="50">
        <v>1</v>
      </c>
      <c r="H3046" s="3" t="s">
        <v>688</v>
      </c>
      <c r="I3046" s="3" t="s">
        <v>684</v>
      </c>
      <c r="J3046" s="33">
        <v>82</v>
      </c>
      <c r="K3046" s="3" t="s">
        <v>668</v>
      </c>
      <c r="L3046" s="34">
        <v>45330</v>
      </c>
      <c r="M3046" s="3" t="s">
        <v>882</v>
      </c>
      <c r="N3046" s="3" t="s">
        <v>662</v>
      </c>
      <c r="O3046" s="35">
        <v>0</v>
      </c>
      <c r="P3046" s="3" t="s">
        <v>664</v>
      </c>
      <c r="Q3046" s="3" t="s">
        <v>8</v>
      </c>
      <c r="R3046" s="3" t="s">
        <v>1466</v>
      </c>
      <c r="T3046" s="3" t="str">
        <f t="shared" si="112"/>
        <v>MUJER</v>
      </c>
      <c r="U3046" s="48"/>
      <c r="V3046" s="3" t="s">
        <v>1599</v>
      </c>
      <c r="AA3046" s="3" t="str">
        <f t="shared" si="113"/>
        <v>MUJERMUJERINICIO LABORALACTIVOLEGGINSBASICO NEUTRO</v>
      </c>
    </row>
    <row r="3047" spans="1:27">
      <c r="A3047" s="3">
        <v>297559</v>
      </c>
      <c r="B3047" s="3" t="s">
        <v>10</v>
      </c>
      <c r="C3047" s="3" t="s">
        <v>685</v>
      </c>
      <c r="D3047" s="3" t="s">
        <v>748</v>
      </c>
      <c r="E3047" s="3" t="s">
        <v>787</v>
      </c>
      <c r="F3047" s="3" t="s">
        <v>683</v>
      </c>
      <c r="G3047" s="50">
        <v>1</v>
      </c>
      <c r="H3047" s="3" t="s">
        <v>689</v>
      </c>
      <c r="I3047" s="3" t="s">
        <v>684</v>
      </c>
      <c r="J3047" s="33">
        <v>41</v>
      </c>
      <c r="K3047" s="3" t="s">
        <v>668</v>
      </c>
      <c r="L3047" s="34">
        <v>45330</v>
      </c>
      <c r="M3047" s="3" t="s">
        <v>882</v>
      </c>
      <c r="N3047" s="3" t="s">
        <v>662</v>
      </c>
      <c r="O3047" s="35">
        <v>0</v>
      </c>
      <c r="P3047" s="3" t="s">
        <v>664</v>
      </c>
      <c r="Q3047" s="3" t="s">
        <v>8</v>
      </c>
      <c r="R3047" s="3" t="s">
        <v>1466</v>
      </c>
      <c r="T3047" s="3" t="str">
        <f t="shared" si="112"/>
        <v>MUJER</v>
      </c>
      <c r="U3047" s="48"/>
      <c r="V3047" s="3" t="s">
        <v>1599</v>
      </c>
      <c r="AA3047" s="3" t="str">
        <f t="shared" si="113"/>
        <v>MUJERMUJERINICIO LABORALACTIVOLEGGINSBASICO NEUTRO</v>
      </c>
    </row>
    <row r="3048" spans="1:27">
      <c r="A3048" s="3">
        <v>297559</v>
      </c>
      <c r="B3048" s="3" t="s">
        <v>10</v>
      </c>
      <c r="C3048" s="3" t="s">
        <v>685</v>
      </c>
      <c r="D3048" s="3" t="s">
        <v>748</v>
      </c>
      <c r="E3048" s="3" t="s">
        <v>787</v>
      </c>
      <c r="F3048" s="3" t="s">
        <v>683</v>
      </c>
      <c r="G3048" s="50">
        <v>1</v>
      </c>
      <c r="H3048" s="3" t="s">
        <v>690</v>
      </c>
      <c r="I3048" s="3" t="s">
        <v>684</v>
      </c>
      <c r="J3048" s="33">
        <v>41</v>
      </c>
      <c r="K3048" s="3" t="s">
        <v>668</v>
      </c>
      <c r="L3048" s="34">
        <v>45330</v>
      </c>
      <c r="M3048" s="3" t="s">
        <v>882</v>
      </c>
      <c r="N3048" s="3" t="s">
        <v>662</v>
      </c>
      <c r="O3048" s="35">
        <v>0</v>
      </c>
      <c r="P3048" s="3" t="s">
        <v>664</v>
      </c>
      <c r="Q3048" s="3" t="s">
        <v>8</v>
      </c>
      <c r="R3048" s="3" t="s">
        <v>1466</v>
      </c>
      <c r="T3048" s="3" t="str">
        <f t="shared" si="112"/>
        <v>MUJER</v>
      </c>
      <c r="U3048" s="48"/>
      <c r="V3048" s="3" t="s">
        <v>1599</v>
      </c>
      <c r="AA3048" s="3" t="str">
        <f t="shared" si="113"/>
        <v>MUJERMUJERINICIO LABORALACTIVOLEGGINSBASICO NEUTRO</v>
      </c>
    </row>
    <row r="3049" spans="1:27">
      <c r="A3049" s="3">
        <v>297559</v>
      </c>
      <c r="B3049" s="3" t="s">
        <v>10</v>
      </c>
      <c r="C3049" s="3" t="s">
        <v>685</v>
      </c>
      <c r="D3049" s="3" t="s">
        <v>748</v>
      </c>
      <c r="E3049" s="3" t="s">
        <v>787</v>
      </c>
      <c r="F3049" s="3" t="s">
        <v>683</v>
      </c>
      <c r="G3049" s="50">
        <v>1</v>
      </c>
      <c r="H3049" s="3" t="s">
        <v>687</v>
      </c>
      <c r="I3049" s="3" t="s">
        <v>812</v>
      </c>
      <c r="J3049" s="33">
        <v>26</v>
      </c>
      <c r="K3049" s="3" t="s">
        <v>668</v>
      </c>
      <c r="L3049" s="34">
        <v>45330</v>
      </c>
      <c r="M3049" s="3" t="s">
        <v>882</v>
      </c>
      <c r="N3049" s="3" t="s">
        <v>662</v>
      </c>
      <c r="O3049" s="35">
        <v>0</v>
      </c>
      <c r="P3049" s="3" t="s">
        <v>664</v>
      </c>
      <c r="Q3049" s="3" t="s">
        <v>8</v>
      </c>
      <c r="R3049" s="3" t="s">
        <v>1466</v>
      </c>
      <c r="T3049" s="3" t="str">
        <f t="shared" si="112"/>
        <v>MUJER</v>
      </c>
      <c r="U3049" s="48"/>
      <c r="V3049" s="3" t="s">
        <v>1599</v>
      </c>
      <c r="AA3049" s="3" t="str">
        <f t="shared" si="113"/>
        <v>MUJERMUJERINICIO LABORALACTIVOLEGGINSBASICO NEUTRO</v>
      </c>
    </row>
    <row r="3050" spans="1:27">
      <c r="A3050" s="3">
        <v>297559</v>
      </c>
      <c r="B3050" s="3" t="s">
        <v>10</v>
      </c>
      <c r="C3050" s="3" t="s">
        <v>685</v>
      </c>
      <c r="D3050" s="3" t="s">
        <v>748</v>
      </c>
      <c r="E3050" s="3" t="s">
        <v>787</v>
      </c>
      <c r="F3050" s="3" t="s">
        <v>683</v>
      </c>
      <c r="G3050" s="50">
        <v>1</v>
      </c>
      <c r="H3050" s="3" t="s">
        <v>688</v>
      </c>
      <c r="I3050" s="3" t="s">
        <v>812</v>
      </c>
      <c r="J3050" s="33">
        <v>25</v>
      </c>
      <c r="K3050" s="3" t="s">
        <v>668</v>
      </c>
      <c r="L3050" s="34">
        <v>45330</v>
      </c>
      <c r="M3050" s="3" t="s">
        <v>882</v>
      </c>
      <c r="N3050" s="3" t="s">
        <v>662</v>
      </c>
      <c r="O3050" s="35">
        <v>0</v>
      </c>
      <c r="P3050" s="3" t="s">
        <v>664</v>
      </c>
      <c r="Q3050" s="3" t="s">
        <v>8</v>
      </c>
      <c r="R3050" s="3" t="s">
        <v>1466</v>
      </c>
      <c r="T3050" s="3" t="str">
        <f t="shared" si="112"/>
        <v>MUJER</v>
      </c>
      <c r="U3050" s="48"/>
      <c r="V3050" s="3" t="s">
        <v>1599</v>
      </c>
      <c r="AA3050" s="3" t="str">
        <f t="shared" si="113"/>
        <v>MUJERMUJERINICIO LABORALACTIVOLEGGINSBASICO NEUTRO</v>
      </c>
    </row>
    <row r="3051" spans="1:27">
      <c r="A3051" s="3">
        <v>297559</v>
      </c>
      <c r="B3051" s="3" t="s">
        <v>10</v>
      </c>
      <c r="C3051" s="3" t="s">
        <v>685</v>
      </c>
      <c r="D3051" s="3" t="s">
        <v>748</v>
      </c>
      <c r="E3051" s="3" t="s">
        <v>787</v>
      </c>
      <c r="F3051" s="3" t="s">
        <v>683</v>
      </c>
      <c r="G3051" s="50">
        <v>1</v>
      </c>
      <c r="H3051" s="3" t="s">
        <v>689</v>
      </c>
      <c r="I3051" s="3" t="s">
        <v>812</v>
      </c>
      <c r="J3051" s="33">
        <v>21</v>
      </c>
      <c r="K3051" s="3" t="s">
        <v>668</v>
      </c>
      <c r="L3051" s="34">
        <v>45330</v>
      </c>
      <c r="M3051" s="3" t="s">
        <v>882</v>
      </c>
      <c r="N3051" s="3" t="s">
        <v>662</v>
      </c>
      <c r="O3051" s="35">
        <v>0</v>
      </c>
      <c r="P3051" s="3" t="s">
        <v>664</v>
      </c>
      <c r="Q3051" s="3" t="s">
        <v>8</v>
      </c>
      <c r="R3051" s="3" t="s">
        <v>1466</v>
      </c>
      <c r="T3051" s="3" t="str">
        <f t="shared" si="112"/>
        <v>MUJER</v>
      </c>
      <c r="U3051" s="48"/>
      <c r="V3051" s="3" t="s">
        <v>1599</v>
      </c>
      <c r="AA3051" s="3" t="str">
        <f t="shared" si="113"/>
        <v>MUJERMUJERINICIO LABORALACTIVOLEGGINSBASICO NEUTRO</v>
      </c>
    </row>
    <row r="3052" spans="1:27">
      <c r="A3052" s="3">
        <v>297559</v>
      </c>
      <c r="B3052" s="3" t="s">
        <v>10</v>
      </c>
      <c r="C3052" s="3" t="s">
        <v>685</v>
      </c>
      <c r="D3052" s="3" t="s">
        <v>748</v>
      </c>
      <c r="E3052" s="3" t="s">
        <v>787</v>
      </c>
      <c r="F3052" s="3" t="s">
        <v>683</v>
      </c>
      <c r="G3052" s="50">
        <v>1</v>
      </c>
      <c r="H3052" s="3" t="s">
        <v>690</v>
      </c>
      <c r="I3052" s="3" t="s">
        <v>812</v>
      </c>
      <c r="J3052" s="33">
        <v>38</v>
      </c>
      <c r="K3052" s="3" t="s">
        <v>668</v>
      </c>
      <c r="L3052" s="34">
        <v>45330</v>
      </c>
      <c r="M3052" s="3" t="s">
        <v>882</v>
      </c>
      <c r="N3052" s="3" t="s">
        <v>662</v>
      </c>
      <c r="O3052" s="35">
        <v>0</v>
      </c>
      <c r="P3052" s="3" t="s">
        <v>664</v>
      </c>
      <c r="Q3052" s="3" t="s">
        <v>8</v>
      </c>
      <c r="R3052" s="3" t="s">
        <v>1466</v>
      </c>
      <c r="T3052" s="3" t="str">
        <f t="shared" si="112"/>
        <v>MUJER</v>
      </c>
      <c r="U3052" s="48"/>
      <c r="V3052" s="3" t="s">
        <v>1599</v>
      </c>
      <c r="AA3052" s="3" t="str">
        <f t="shared" si="113"/>
        <v>MUJERMUJERINICIO LABORALACTIVOLEGGINSBASICO NEUTRO</v>
      </c>
    </row>
    <row r="3053" spans="1:27">
      <c r="A3053" s="3">
        <v>297559</v>
      </c>
      <c r="B3053" s="3" t="s">
        <v>10</v>
      </c>
      <c r="C3053" s="3" t="s">
        <v>685</v>
      </c>
      <c r="D3053" s="3" t="s">
        <v>748</v>
      </c>
      <c r="E3053" s="3" t="s">
        <v>787</v>
      </c>
      <c r="F3053" s="3" t="s">
        <v>683</v>
      </c>
      <c r="G3053" s="50">
        <v>1</v>
      </c>
      <c r="H3053" s="3" t="s">
        <v>687</v>
      </c>
      <c r="I3053" s="3" t="s">
        <v>798</v>
      </c>
      <c r="J3053" s="33">
        <v>17</v>
      </c>
      <c r="K3053" s="3" t="s">
        <v>668</v>
      </c>
      <c r="L3053" s="34">
        <v>45330</v>
      </c>
      <c r="M3053" s="3" t="s">
        <v>882</v>
      </c>
      <c r="N3053" s="3" t="s">
        <v>662</v>
      </c>
      <c r="O3053" s="35">
        <v>0</v>
      </c>
      <c r="P3053" s="3" t="s">
        <v>664</v>
      </c>
      <c r="Q3053" s="3" t="s">
        <v>8</v>
      </c>
      <c r="R3053" s="3" t="s">
        <v>1466</v>
      </c>
      <c r="T3053" s="3" t="str">
        <f t="shared" si="112"/>
        <v>MUJER</v>
      </c>
      <c r="U3053" s="48"/>
      <c r="V3053" s="3" t="s">
        <v>1599</v>
      </c>
      <c r="AA3053" s="3" t="str">
        <f t="shared" si="113"/>
        <v>MUJERMUJERINICIO LABORALACTIVOLEGGINSBASICO NEUTRO</v>
      </c>
    </row>
    <row r="3054" spans="1:27">
      <c r="A3054" s="3">
        <v>297559</v>
      </c>
      <c r="B3054" s="3" t="s">
        <v>10</v>
      </c>
      <c r="C3054" s="3" t="s">
        <v>685</v>
      </c>
      <c r="D3054" s="3" t="s">
        <v>748</v>
      </c>
      <c r="E3054" s="3" t="s">
        <v>787</v>
      </c>
      <c r="F3054" s="3" t="s">
        <v>683</v>
      </c>
      <c r="G3054" s="50">
        <v>1</v>
      </c>
      <c r="H3054" s="3" t="s">
        <v>688</v>
      </c>
      <c r="I3054" s="3" t="s">
        <v>798</v>
      </c>
      <c r="J3054" s="33">
        <v>12</v>
      </c>
      <c r="K3054" s="3" t="s">
        <v>668</v>
      </c>
      <c r="L3054" s="34">
        <v>45330</v>
      </c>
      <c r="M3054" s="3" t="s">
        <v>882</v>
      </c>
      <c r="N3054" s="3" t="s">
        <v>662</v>
      </c>
      <c r="O3054" s="35">
        <v>0</v>
      </c>
      <c r="P3054" s="3" t="s">
        <v>664</v>
      </c>
      <c r="Q3054" s="3" t="s">
        <v>8</v>
      </c>
      <c r="R3054" s="3" t="s">
        <v>1466</v>
      </c>
      <c r="T3054" s="3" t="str">
        <f t="shared" si="112"/>
        <v>MUJER</v>
      </c>
      <c r="U3054" s="48"/>
      <c r="V3054" s="3" t="s">
        <v>1599</v>
      </c>
      <c r="AA3054" s="3" t="str">
        <f t="shared" si="113"/>
        <v>MUJERMUJERINICIO LABORALACTIVOLEGGINSBASICO NEUTRO</v>
      </c>
    </row>
    <row r="3055" spans="1:27">
      <c r="A3055" s="3">
        <v>297559</v>
      </c>
      <c r="B3055" s="3" t="s">
        <v>10</v>
      </c>
      <c r="C3055" s="3" t="s">
        <v>685</v>
      </c>
      <c r="D3055" s="3" t="s">
        <v>748</v>
      </c>
      <c r="E3055" s="3" t="s">
        <v>787</v>
      </c>
      <c r="F3055" s="3" t="s">
        <v>683</v>
      </c>
      <c r="G3055" s="50">
        <v>1</v>
      </c>
      <c r="H3055" s="3" t="s">
        <v>689</v>
      </c>
      <c r="I3055" s="3" t="s">
        <v>798</v>
      </c>
      <c r="J3055" s="33">
        <v>12</v>
      </c>
      <c r="K3055" s="3" t="s">
        <v>668</v>
      </c>
      <c r="L3055" s="34">
        <v>45330</v>
      </c>
      <c r="M3055" s="3" t="s">
        <v>882</v>
      </c>
      <c r="N3055" s="3" t="s">
        <v>662</v>
      </c>
      <c r="O3055" s="35">
        <v>0</v>
      </c>
      <c r="P3055" s="3" t="s">
        <v>664</v>
      </c>
      <c r="Q3055" s="3" t="s">
        <v>8</v>
      </c>
      <c r="R3055" s="3" t="s">
        <v>1466</v>
      </c>
      <c r="T3055" s="3" t="str">
        <f t="shared" si="112"/>
        <v>MUJER</v>
      </c>
      <c r="U3055" s="48"/>
      <c r="V3055" s="3" t="s">
        <v>1599</v>
      </c>
      <c r="AA3055" s="3" t="str">
        <f t="shared" si="113"/>
        <v>MUJERMUJERINICIO LABORALACTIVOLEGGINSBASICO NEUTRO</v>
      </c>
    </row>
    <row r="3056" spans="1:27">
      <c r="A3056" s="3">
        <v>297559</v>
      </c>
      <c r="B3056" s="3" t="s">
        <v>10</v>
      </c>
      <c r="C3056" s="3" t="s">
        <v>685</v>
      </c>
      <c r="D3056" s="3" t="s">
        <v>748</v>
      </c>
      <c r="E3056" s="3" t="s">
        <v>787</v>
      </c>
      <c r="F3056" s="3" t="s">
        <v>683</v>
      </c>
      <c r="G3056" s="50">
        <v>1</v>
      </c>
      <c r="H3056" s="3" t="s">
        <v>690</v>
      </c>
      <c r="I3056" s="3" t="s">
        <v>798</v>
      </c>
      <c r="J3056" s="33">
        <v>12</v>
      </c>
      <c r="K3056" s="3" t="s">
        <v>668</v>
      </c>
      <c r="L3056" s="34">
        <v>45330</v>
      </c>
      <c r="M3056" s="3" t="s">
        <v>882</v>
      </c>
      <c r="N3056" s="3" t="s">
        <v>662</v>
      </c>
      <c r="O3056" s="35">
        <v>0</v>
      </c>
      <c r="P3056" s="3" t="s">
        <v>664</v>
      </c>
      <c r="Q3056" s="3" t="s">
        <v>8</v>
      </c>
      <c r="R3056" s="3" t="s">
        <v>1466</v>
      </c>
      <c r="T3056" s="3" t="str">
        <f t="shared" si="112"/>
        <v>MUJER</v>
      </c>
      <c r="U3056" s="48"/>
      <c r="V3056" s="3" t="s">
        <v>1599</v>
      </c>
      <c r="AA3056" s="3" t="str">
        <f t="shared" si="113"/>
        <v>MUJERMUJERINICIO LABORALACTIVOLEGGINSBASICO NEUTRO</v>
      </c>
    </row>
    <row r="3057" spans="1:27">
      <c r="A3057" s="3">
        <v>297559</v>
      </c>
      <c r="B3057" s="3" t="s">
        <v>10</v>
      </c>
      <c r="C3057" s="3" t="s">
        <v>685</v>
      </c>
      <c r="D3057" s="3" t="s">
        <v>748</v>
      </c>
      <c r="E3057" s="3" t="s">
        <v>787</v>
      </c>
      <c r="F3057" s="3" t="s">
        <v>683</v>
      </c>
      <c r="G3057" s="50">
        <v>1</v>
      </c>
      <c r="H3057" s="3" t="s">
        <v>687</v>
      </c>
      <c r="I3057" s="3" t="s">
        <v>692</v>
      </c>
      <c r="J3057" s="33">
        <v>92</v>
      </c>
      <c r="K3057" s="3" t="s">
        <v>668</v>
      </c>
      <c r="L3057" s="34">
        <v>45330</v>
      </c>
      <c r="M3057" s="3" t="s">
        <v>882</v>
      </c>
      <c r="N3057" s="3" t="s">
        <v>662</v>
      </c>
      <c r="O3057" s="35">
        <v>0</v>
      </c>
      <c r="P3057" s="3" t="s">
        <v>664</v>
      </c>
      <c r="Q3057" s="3" t="s">
        <v>8</v>
      </c>
      <c r="R3057" s="3" t="s">
        <v>1466</v>
      </c>
      <c r="T3057" s="3" t="str">
        <f t="shared" si="112"/>
        <v>MUJER</v>
      </c>
      <c r="U3057" s="48"/>
      <c r="V3057" s="3" t="s">
        <v>1599</v>
      </c>
      <c r="AA3057" s="3" t="str">
        <f t="shared" si="113"/>
        <v>MUJERMUJERINICIO LABORALACTIVOLEGGINSBASICO NEUTRO</v>
      </c>
    </row>
    <row r="3058" spans="1:27">
      <c r="A3058" s="3">
        <v>297559</v>
      </c>
      <c r="B3058" s="3" t="s">
        <v>10</v>
      </c>
      <c r="C3058" s="3" t="s">
        <v>685</v>
      </c>
      <c r="D3058" s="3" t="s">
        <v>748</v>
      </c>
      <c r="E3058" s="3" t="s">
        <v>787</v>
      </c>
      <c r="F3058" s="3" t="s">
        <v>683</v>
      </c>
      <c r="G3058" s="50">
        <v>1</v>
      </c>
      <c r="H3058" s="3" t="s">
        <v>688</v>
      </c>
      <c r="I3058" s="3" t="s">
        <v>692</v>
      </c>
      <c r="J3058" s="33">
        <v>79</v>
      </c>
      <c r="K3058" s="3" t="s">
        <v>668</v>
      </c>
      <c r="L3058" s="34">
        <v>45330</v>
      </c>
      <c r="M3058" s="3" t="s">
        <v>882</v>
      </c>
      <c r="N3058" s="3" t="s">
        <v>662</v>
      </c>
      <c r="O3058" s="35">
        <v>0</v>
      </c>
      <c r="P3058" s="3" t="s">
        <v>664</v>
      </c>
      <c r="Q3058" s="3" t="s">
        <v>8</v>
      </c>
      <c r="R3058" s="3" t="s">
        <v>1466</v>
      </c>
      <c r="T3058" s="3" t="str">
        <f t="shared" si="112"/>
        <v>MUJER</v>
      </c>
      <c r="U3058" s="48"/>
      <c r="V3058" s="3" t="s">
        <v>1599</v>
      </c>
      <c r="AA3058" s="3" t="str">
        <f t="shared" si="113"/>
        <v>MUJERMUJERINICIO LABORALACTIVOLEGGINSBASICO NEUTRO</v>
      </c>
    </row>
    <row r="3059" spans="1:27">
      <c r="A3059" s="3">
        <v>297559</v>
      </c>
      <c r="B3059" s="3" t="s">
        <v>10</v>
      </c>
      <c r="C3059" s="3" t="s">
        <v>685</v>
      </c>
      <c r="D3059" s="3" t="s">
        <v>748</v>
      </c>
      <c r="E3059" s="3" t="s">
        <v>787</v>
      </c>
      <c r="F3059" s="3" t="s">
        <v>683</v>
      </c>
      <c r="G3059" s="50">
        <v>1</v>
      </c>
      <c r="H3059" s="3" t="s">
        <v>689</v>
      </c>
      <c r="I3059" s="3" t="s">
        <v>692</v>
      </c>
      <c r="J3059" s="33">
        <v>74</v>
      </c>
      <c r="K3059" s="3" t="s">
        <v>668</v>
      </c>
      <c r="L3059" s="34">
        <v>45330</v>
      </c>
      <c r="M3059" s="3" t="s">
        <v>882</v>
      </c>
      <c r="N3059" s="3" t="s">
        <v>662</v>
      </c>
      <c r="O3059" s="35">
        <v>0</v>
      </c>
      <c r="P3059" s="3" t="s">
        <v>664</v>
      </c>
      <c r="Q3059" s="3" t="s">
        <v>8</v>
      </c>
      <c r="R3059" s="3" t="s">
        <v>1466</v>
      </c>
      <c r="T3059" s="3" t="str">
        <f t="shared" si="112"/>
        <v>MUJER</v>
      </c>
      <c r="U3059" s="48"/>
      <c r="V3059" s="3" t="s">
        <v>1599</v>
      </c>
      <c r="AA3059" s="3" t="str">
        <f t="shared" si="113"/>
        <v>MUJERMUJERINICIO LABORALACTIVOLEGGINSBASICO NEUTRO</v>
      </c>
    </row>
    <row r="3060" spans="1:27">
      <c r="A3060" s="3">
        <v>297559</v>
      </c>
      <c r="B3060" s="3" t="s">
        <v>10</v>
      </c>
      <c r="C3060" s="3" t="s">
        <v>685</v>
      </c>
      <c r="D3060" s="3" t="s">
        <v>748</v>
      </c>
      <c r="E3060" s="3" t="s">
        <v>787</v>
      </c>
      <c r="F3060" s="3" t="s">
        <v>683</v>
      </c>
      <c r="G3060" s="50">
        <v>1</v>
      </c>
      <c r="H3060" s="3" t="s">
        <v>690</v>
      </c>
      <c r="I3060" s="3" t="s">
        <v>692</v>
      </c>
      <c r="J3060" s="33">
        <v>76</v>
      </c>
      <c r="K3060" s="3" t="s">
        <v>668</v>
      </c>
      <c r="L3060" s="34">
        <v>45330</v>
      </c>
      <c r="M3060" s="3" t="s">
        <v>882</v>
      </c>
      <c r="N3060" s="3" t="s">
        <v>662</v>
      </c>
      <c r="O3060" s="35">
        <v>0</v>
      </c>
      <c r="P3060" s="3" t="s">
        <v>664</v>
      </c>
      <c r="Q3060" s="3" t="s">
        <v>8</v>
      </c>
      <c r="R3060" s="3" t="s">
        <v>1466</v>
      </c>
      <c r="T3060" s="3" t="str">
        <f t="shared" si="112"/>
        <v>MUJER</v>
      </c>
      <c r="U3060" s="48"/>
      <c r="V3060" s="3" t="s">
        <v>1599</v>
      </c>
      <c r="AA3060" s="3" t="str">
        <f t="shared" si="113"/>
        <v>MUJERMUJERINICIO LABORALACTIVOLEGGINSBASICO NEUTRO</v>
      </c>
    </row>
    <row r="3061" spans="1:27">
      <c r="A3061" s="3">
        <v>297559</v>
      </c>
      <c r="B3061" s="3" t="s">
        <v>10</v>
      </c>
      <c r="C3061" s="3" t="s">
        <v>685</v>
      </c>
      <c r="D3061" s="3" t="s">
        <v>748</v>
      </c>
      <c r="E3061" s="3" t="s">
        <v>787</v>
      </c>
      <c r="F3061" s="3" t="s">
        <v>683</v>
      </c>
      <c r="G3061" s="50">
        <v>1</v>
      </c>
      <c r="H3061" s="3" t="s">
        <v>687</v>
      </c>
      <c r="I3061" s="3" t="s">
        <v>709</v>
      </c>
      <c r="J3061" s="33">
        <v>28</v>
      </c>
      <c r="K3061" s="3" t="s">
        <v>668</v>
      </c>
      <c r="L3061" s="34">
        <v>45330</v>
      </c>
      <c r="M3061" s="3" t="s">
        <v>882</v>
      </c>
      <c r="N3061" s="3" t="s">
        <v>662</v>
      </c>
      <c r="O3061" s="35">
        <v>0</v>
      </c>
      <c r="P3061" s="3" t="s">
        <v>664</v>
      </c>
      <c r="Q3061" s="3" t="s">
        <v>8</v>
      </c>
      <c r="R3061" s="3" t="s">
        <v>1466</v>
      </c>
      <c r="T3061" s="3" t="str">
        <f t="shared" si="112"/>
        <v>MUJER</v>
      </c>
      <c r="U3061" s="48"/>
      <c r="V3061" s="3" t="s">
        <v>1599</v>
      </c>
      <c r="AA3061" s="3" t="str">
        <f t="shared" si="113"/>
        <v>MUJERMUJERINICIO LABORALACTIVOLEGGINSBASICO NEUTRO</v>
      </c>
    </row>
    <row r="3062" spans="1:27">
      <c r="A3062" s="3">
        <v>297559</v>
      </c>
      <c r="B3062" s="3" t="s">
        <v>10</v>
      </c>
      <c r="C3062" s="3" t="s">
        <v>685</v>
      </c>
      <c r="D3062" s="3" t="s">
        <v>748</v>
      </c>
      <c r="E3062" s="3" t="s">
        <v>787</v>
      </c>
      <c r="F3062" s="3" t="s">
        <v>683</v>
      </c>
      <c r="G3062" s="50">
        <v>1</v>
      </c>
      <c r="H3062" s="3" t="s">
        <v>688</v>
      </c>
      <c r="I3062" s="3" t="s">
        <v>709</v>
      </c>
      <c r="J3062" s="33">
        <v>37</v>
      </c>
      <c r="K3062" s="3" t="s">
        <v>668</v>
      </c>
      <c r="L3062" s="34">
        <v>45330</v>
      </c>
      <c r="M3062" s="3" t="s">
        <v>882</v>
      </c>
      <c r="N3062" s="3" t="s">
        <v>662</v>
      </c>
      <c r="O3062" s="35">
        <v>0</v>
      </c>
      <c r="P3062" s="3" t="s">
        <v>664</v>
      </c>
      <c r="Q3062" s="3" t="s">
        <v>8</v>
      </c>
      <c r="R3062" s="3" t="s">
        <v>1466</v>
      </c>
      <c r="T3062" s="3" t="str">
        <f t="shared" si="112"/>
        <v>MUJER</v>
      </c>
      <c r="U3062" s="48"/>
      <c r="V3062" s="3" t="s">
        <v>1599</v>
      </c>
      <c r="AA3062" s="3" t="str">
        <f t="shared" si="113"/>
        <v>MUJERMUJERINICIO LABORALACTIVOLEGGINSBASICO NEUTRO</v>
      </c>
    </row>
    <row r="3063" spans="1:27">
      <c r="A3063" s="3">
        <v>297559</v>
      </c>
      <c r="B3063" s="3" t="s">
        <v>10</v>
      </c>
      <c r="C3063" s="3" t="s">
        <v>685</v>
      </c>
      <c r="D3063" s="3" t="s">
        <v>748</v>
      </c>
      <c r="E3063" s="3" t="s">
        <v>787</v>
      </c>
      <c r="F3063" s="3" t="s">
        <v>683</v>
      </c>
      <c r="G3063" s="50">
        <v>1</v>
      </c>
      <c r="H3063" s="3" t="s">
        <v>689</v>
      </c>
      <c r="I3063" s="3" t="s">
        <v>709</v>
      </c>
      <c r="J3063" s="33">
        <v>36</v>
      </c>
      <c r="K3063" s="3" t="s">
        <v>668</v>
      </c>
      <c r="L3063" s="34">
        <v>45330</v>
      </c>
      <c r="M3063" s="3" t="s">
        <v>882</v>
      </c>
      <c r="N3063" s="3" t="s">
        <v>662</v>
      </c>
      <c r="O3063" s="35">
        <v>0</v>
      </c>
      <c r="P3063" s="3" t="s">
        <v>664</v>
      </c>
      <c r="Q3063" s="3" t="s">
        <v>8</v>
      </c>
      <c r="R3063" s="3" t="s">
        <v>1466</v>
      </c>
      <c r="T3063" s="3" t="str">
        <f t="shared" si="112"/>
        <v>MUJER</v>
      </c>
      <c r="U3063" s="48"/>
      <c r="V3063" s="3" t="s">
        <v>1599</v>
      </c>
      <c r="AA3063" s="3" t="str">
        <f t="shared" si="113"/>
        <v>MUJERMUJERINICIO LABORALACTIVOLEGGINSBASICO NEUTRO</v>
      </c>
    </row>
    <row r="3064" spans="1:27">
      <c r="A3064" s="3">
        <v>297559</v>
      </c>
      <c r="B3064" s="3" t="s">
        <v>10</v>
      </c>
      <c r="C3064" s="3" t="s">
        <v>685</v>
      </c>
      <c r="D3064" s="3" t="s">
        <v>748</v>
      </c>
      <c r="E3064" s="3" t="s">
        <v>787</v>
      </c>
      <c r="F3064" s="3" t="s">
        <v>683</v>
      </c>
      <c r="G3064" s="50">
        <v>1</v>
      </c>
      <c r="H3064" s="3" t="s">
        <v>690</v>
      </c>
      <c r="I3064" s="3" t="s">
        <v>709</v>
      </c>
      <c r="J3064" s="33">
        <v>49</v>
      </c>
      <c r="K3064" s="3" t="s">
        <v>668</v>
      </c>
      <c r="L3064" s="34">
        <v>45330</v>
      </c>
      <c r="M3064" s="3" t="s">
        <v>882</v>
      </c>
      <c r="N3064" s="3" t="s">
        <v>662</v>
      </c>
      <c r="O3064" s="35">
        <v>0</v>
      </c>
      <c r="P3064" s="3" t="s">
        <v>664</v>
      </c>
      <c r="Q3064" s="3" t="s">
        <v>8</v>
      </c>
      <c r="R3064" s="3" t="s">
        <v>1466</v>
      </c>
      <c r="T3064" s="3" t="str">
        <f t="shared" si="112"/>
        <v>MUJER</v>
      </c>
      <c r="U3064" s="48"/>
      <c r="V3064" s="3" t="s">
        <v>1599</v>
      </c>
      <c r="AA3064" s="3" t="str">
        <f t="shared" si="113"/>
        <v>MUJERMUJERINICIO LABORALACTIVOLEGGINSBASICO NEUTRO</v>
      </c>
    </row>
    <row r="3065" spans="1:27">
      <c r="A3065" s="3">
        <v>313597</v>
      </c>
      <c r="B3065" s="3" t="s">
        <v>10</v>
      </c>
      <c r="C3065" s="3" t="s">
        <v>685</v>
      </c>
      <c r="D3065" s="3" t="s">
        <v>748</v>
      </c>
      <c r="E3065" s="3" t="s">
        <v>787</v>
      </c>
      <c r="F3065" s="3" t="s">
        <v>683</v>
      </c>
      <c r="G3065" s="50">
        <v>1</v>
      </c>
      <c r="H3065" s="3" t="s">
        <v>686</v>
      </c>
      <c r="I3065" s="3" t="s">
        <v>713</v>
      </c>
      <c r="J3065" s="33">
        <v>22</v>
      </c>
      <c r="K3065" s="3" t="s">
        <v>668</v>
      </c>
      <c r="L3065" s="34">
        <v>45330</v>
      </c>
      <c r="M3065" s="3" t="s">
        <v>882</v>
      </c>
      <c r="N3065" s="3" t="s">
        <v>662</v>
      </c>
      <c r="O3065" s="35">
        <v>0</v>
      </c>
      <c r="P3065" s="3" t="s">
        <v>664</v>
      </c>
      <c r="Q3065" s="3" t="s">
        <v>8</v>
      </c>
      <c r="R3065" s="3" t="s">
        <v>1466</v>
      </c>
      <c r="T3065" s="3" t="str">
        <f t="shared" si="112"/>
        <v>MUJER</v>
      </c>
      <c r="U3065" s="48"/>
      <c r="V3065" s="3" t="s">
        <v>1599</v>
      </c>
      <c r="AA3065" s="3" t="str">
        <f t="shared" si="113"/>
        <v>MUJERMUJERINICIO LABORALACTIVOLEGGINSBASICO NEUTRO</v>
      </c>
    </row>
    <row r="3066" spans="1:27">
      <c r="A3066" s="3">
        <v>313597</v>
      </c>
      <c r="B3066" s="3" t="s">
        <v>10</v>
      </c>
      <c r="C3066" s="3" t="s">
        <v>685</v>
      </c>
      <c r="D3066" s="3" t="s">
        <v>748</v>
      </c>
      <c r="E3066" s="3" t="s">
        <v>787</v>
      </c>
      <c r="F3066" s="3" t="s">
        <v>683</v>
      </c>
      <c r="G3066" s="50">
        <v>1</v>
      </c>
      <c r="H3066" s="3" t="s">
        <v>753</v>
      </c>
      <c r="I3066" s="3" t="s">
        <v>713</v>
      </c>
      <c r="J3066" s="33">
        <v>28</v>
      </c>
      <c r="K3066" s="3" t="s">
        <v>668</v>
      </c>
      <c r="L3066" s="34">
        <v>45330</v>
      </c>
      <c r="M3066" s="3" t="s">
        <v>882</v>
      </c>
      <c r="N3066" s="3" t="s">
        <v>662</v>
      </c>
      <c r="O3066" s="35">
        <v>0</v>
      </c>
      <c r="P3066" s="3" t="s">
        <v>664</v>
      </c>
      <c r="Q3066" s="3" t="s">
        <v>8</v>
      </c>
      <c r="R3066" s="3" t="s">
        <v>1466</v>
      </c>
      <c r="T3066" s="3" t="str">
        <f t="shared" si="112"/>
        <v>MUJER</v>
      </c>
      <c r="U3066" s="48"/>
      <c r="V3066" s="3" t="s">
        <v>1599</v>
      </c>
      <c r="AA3066" s="3" t="str">
        <f t="shared" si="113"/>
        <v>MUJERMUJERINICIO LABORALACTIVOLEGGINSBASICO NEUTRO</v>
      </c>
    </row>
    <row r="3067" spans="1:27">
      <c r="A3067" s="3">
        <v>313597</v>
      </c>
      <c r="B3067" s="3" t="s">
        <v>10</v>
      </c>
      <c r="C3067" s="3" t="s">
        <v>685</v>
      </c>
      <c r="D3067" s="3" t="s">
        <v>748</v>
      </c>
      <c r="E3067" s="3" t="s">
        <v>787</v>
      </c>
      <c r="F3067" s="3" t="s">
        <v>683</v>
      </c>
      <c r="G3067" s="50">
        <v>1</v>
      </c>
      <c r="H3067" s="3" t="s">
        <v>686</v>
      </c>
      <c r="I3067" s="3" t="s">
        <v>811</v>
      </c>
      <c r="J3067" s="33">
        <v>22</v>
      </c>
      <c r="K3067" s="3" t="s">
        <v>668</v>
      </c>
      <c r="L3067" s="34">
        <v>45330</v>
      </c>
      <c r="M3067" s="3" t="s">
        <v>882</v>
      </c>
      <c r="N3067" s="3" t="s">
        <v>662</v>
      </c>
      <c r="O3067" s="35">
        <v>0</v>
      </c>
      <c r="P3067" s="3" t="s">
        <v>664</v>
      </c>
      <c r="Q3067" s="3" t="s">
        <v>8</v>
      </c>
      <c r="R3067" s="3" t="s">
        <v>1466</v>
      </c>
      <c r="T3067" s="3" t="str">
        <f t="shared" si="112"/>
        <v>MUJER</v>
      </c>
      <c r="U3067" s="48"/>
      <c r="V3067" s="3" t="s">
        <v>1599</v>
      </c>
      <c r="AA3067" s="3" t="str">
        <f t="shared" si="113"/>
        <v>MUJERMUJERINICIO LABORALACTIVOLEGGINSBASICO NEUTRO</v>
      </c>
    </row>
    <row r="3068" spans="1:27">
      <c r="A3068" s="3">
        <v>313597</v>
      </c>
      <c r="B3068" s="3" t="s">
        <v>10</v>
      </c>
      <c r="C3068" s="3" t="s">
        <v>685</v>
      </c>
      <c r="D3068" s="3" t="s">
        <v>748</v>
      </c>
      <c r="E3068" s="3" t="s">
        <v>787</v>
      </c>
      <c r="F3068" s="3" t="s">
        <v>683</v>
      </c>
      <c r="G3068" s="50">
        <v>1</v>
      </c>
      <c r="H3068" s="3" t="s">
        <v>753</v>
      </c>
      <c r="I3068" s="3" t="s">
        <v>811</v>
      </c>
      <c r="J3068" s="33">
        <v>21</v>
      </c>
      <c r="K3068" s="3" t="s">
        <v>668</v>
      </c>
      <c r="L3068" s="34">
        <v>45330</v>
      </c>
      <c r="M3068" s="3" t="s">
        <v>882</v>
      </c>
      <c r="N3068" s="3" t="s">
        <v>662</v>
      </c>
      <c r="O3068" s="35">
        <v>0</v>
      </c>
      <c r="P3068" s="3" t="s">
        <v>664</v>
      </c>
      <c r="Q3068" s="3" t="s">
        <v>8</v>
      </c>
      <c r="R3068" s="3" t="s">
        <v>1466</v>
      </c>
      <c r="T3068" s="3" t="str">
        <f t="shared" si="112"/>
        <v>MUJER</v>
      </c>
      <c r="U3068" s="48"/>
      <c r="V3068" s="3" t="s">
        <v>1599</v>
      </c>
      <c r="AA3068" s="3" t="str">
        <f t="shared" si="113"/>
        <v>MUJERMUJERINICIO LABORALACTIVOLEGGINSBASICO NEUTRO</v>
      </c>
    </row>
    <row r="3069" spans="1:27">
      <c r="A3069" s="3">
        <v>313597</v>
      </c>
      <c r="B3069" s="3" t="s">
        <v>10</v>
      </c>
      <c r="C3069" s="3" t="s">
        <v>685</v>
      </c>
      <c r="D3069" s="3" t="s">
        <v>748</v>
      </c>
      <c r="E3069" s="3" t="s">
        <v>787</v>
      </c>
      <c r="F3069" s="3" t="s">
        <v>683</v>
      </c>
      <c r="G3069" s="50">
        <v>1</v>
      </c>
      <c r="H3069" s="3" t="s">
        <v>686</v>
      </c>
      <c r="I3069" s="3" t="s">
        <v>798</v>
      </c>
      <c r="J3069" s="33">
        <v>13</v>
      </c>
      <c r="K3069" s="3" t="s">
        <v>668</v>
      </c>
      <c r="L3069" s="34">
        <v>45330</v>
      </c>
      <c r="M3069" s="3" t="s">
        <v>882</v>
      </c>
      <c r="N3069" s="3" t="s">
        <v>662</v>
      </c>
      <c r="O3069" s="35">
        <v>0</v>
      </c>
      <c r="P3069" s="3" t="s">
        <v>664</v>
      </c>
      <c r="Q3069" s="3" t="s">
        <v>8</v>
      </c>
      <c r="R3069" s="3" t="s">
        <v>1466</v>
      </c>
      <c r="T3069" s="3" t="str">
        <f t="shared" si="112"/>
        <v>MUJER</v>
      </c>
      <c r="U3069" s="48"/>
      <c r="V3069" s="3" t="s">
        <v>1599</v>
      </c>
      <c r="AA3069" s="3" t="str">
        <f t="shared" si="113"/>
        <v>MUJERMUJERINICIO LABORALACTIVOLEGGINSBASICO NEUTRO</v>
      </c>
    </row>
    <row r="3070" spans="1:27">
      <c r="A3070" s="3">
        <v>313597</v>
      </c>
      <c r="B3070" s="3" t="s">
        <v>10</v>
      </c>
      <c r="C3070" s="3" t="s">
        <v>685</v>
      </c>
      <c r="D3070" s="3" t="s">
        <v>748</v>
      </c>
      <c r="E3070" s="3" t="s">
        <v>787</v>
      </c>
      <c r="F3070" s="3" t="s">
        <v>683</v>
      </c>
      <c r="G3070" s="50">
        <v>1</v>
      </c>
      <c r="H3070" s="3" t="s">
        <v>753</v>
      </c>
      <c r="I3070" s="3" t="s">
        <v>798</v>
      </c>
      <c r="J3070" s="33">
        <v>12</v>
      </c>
      <c r="K3070" s="3" t="s">
        <v>668</v>
      </c>
      <c r="L3070" s="34">
        <v>45330</v>
      </c>
      <c r="M3070" s="3" t="s">
        <v>882</v>
      </c>
      <c r="N3070" s="3" t="s">
        <v>662</v>
      </c>
      <c r="O3070" s="35">
        <v>0</v>
      </c>
      <c r="P3070" s="3" t="s">
        <v>664</v>
      </c>
      <c r="Q3070" s="3" t="s">
        <v>8</v>
      </c>
      <c r="R3070" s="3" t="s">
        <v>1466</v>
      </c>
      <c r="T3070" s="3" t="str">
        <f t="shared" si="112"/>
        <v>MUJER</v>
      </c>
      <c r="U3070" s="48"/>
      <c r="V3070" s="3" t="s">
        <v>1599</v>
      </c>
      <c r="AA3070" s="3" t="str">
        <f t="shared" si="113"/>
        <v>MUJERMUJERINICIO LABORALACTIVOLEGGINSBASICO NEUTRO</v>
      </c>
    </row>
    <row r="3071" spans="1:27">
      <c r="A3071" s="3">
        <v>313597</v>
      </c>
      <c r="B3071" s="3" t="s">
        <v>10</v>
      </c>
      <c r="C3071" s="3" t="s">
        <v>685</v>
      </c>
      <c r="D3071" s="3" t="s">
        <v>748</v>
      </c>
      <c r="E3071" s="3" t="s">
        <v>787</v>
      </c>
      <c r="F3071" s="3" t="s">
        <v>683</v>
      </c>
      <c r="G3071" s="50">
        <v>1</v>
      </c>
      <c r="H3071" s="3" t="s">
        <v>686</v>
      </c>
      <c r="I3071" s="3" t="s">
        <v>692</v>
      </c>
      <c r="J3071" s="33">
        <v>35</v>
      </c>
      <c r="K3071" s="3" t="s">
        <v>668</v>
      </c>
      <c r="L3071" s="34">
        <v>45330</v>
      </c>
      <c r="M3071" s="3" t="s">
        <v>882</v>
      </c>
      <c r="N3071" s="3" t="s">
        <v>662</v>
      </c>
      <c r="O3071" s="35">
        <v>0</v>
      </c>
      <c r="P3071" s="3" t="s">
        <v>664</v>
      </c>
      <c r="Q3071" s="3" t="s">
        <v>8</v>
      </c>
      <c r="R3071" s="3" t="s">
        <v>1466</v>
      </c>
      <c r="T3071" s="3" t="str">
        <f t="shared" si="112"/>
        <v>MUJER</v>
      </c>
      <c r="U3071" s="48"/>
      <c r="V3071" s="3" t="s">
        <v>1599</v>
      </c>
      <c r="AA3071" s="3" t="str">
        <f t="shared" si="113"/>
        <v>MUJERMUJERINICIO LABORALACTIVOLEGGINSBASICO NEUTRO</v>
      </c>
    </row>
    <row r="3072" spans="1:27">
      <c r="A3072" s="3">
        <v>313597</v>
      </c>
      <c r="B3072" s="3" t="s">
        <v>10</v>
      </c>
      <c r="C3072" s="3" t="s">
        <v>685</v>
      </c>
      <c r="D3072" s="3" t="s">
        <v>748</v>
      </c>
      <c r="E3072" s="3" t="s">
        <v>787</v>
      </c>
      <c r="F3072" s="3" t="s">
        <v>683</v>
      </c>
      <c r="G3072" s="50">
        <v>1</v>
      </c>
      <c r="H3072" s="3" t="s">
        <v>753</v>
      </c>
      <c r="I3072" s="3" t="s">
        <v>692</v>
      </c>
      <c r="J3072" s="33">
        <v>51</v>
      </c>
      <c r="K3072" s="3" t="s">
        <v>668</v>
      </c>
      <c r="L3072" s="34">
        <v>45330</v>
      </c>
      <c r="M3072" s="3" t="s">
        <v>882</v>
      </c>
      <c r="N3072" s="3" t="s">
        <v>662</v>
      </c>
      <c r="O3072" s="35">
        <v>0</v>
      </c>
      <c r="P3072" s="3" t="s">
        <v>664</v>
      </c>
      <c r="Q3072" s="3" t="s">
        <v>8</v>
      </c>
      <c r="R3072" s="3" t="s">
        <v>1466</v>
      </c>
      <c r="T3072" s="3" t="str">
        <f t="shared" si="112"/>
        <v>MUJER</v>
      </c>
      <c r="U3072" s="48"/>
      <c r="V3072" s="3" t="s">
        <v>1599</v>
      </c>
      <c r="AA3072" s="3" t="str">
        <f t="shared" si="113"/>
        <v>MUJERMUJERINICIO LABORALACTIVOLEGGINSBASICO NEUTRO</v>
      </c>
    </row>
    <row r="3073" spans="1:27">
      <c r="A3073" s="3">
        <v>313597</v>
      </c>
      <c r="B3073" s="3" t="s">
        <v>10</v>
      </c>
      <c r="C3073" s="3" t="s">
        <v>685</v>
      </c>
      <c r="D3073" s="3" t="s">
        <v>748</v>
      </c>
      <c r="E3073" s="3" t="s">
        <v>787</v>
      </c>
      <c r="F3073" s="3" t="s">
        <v>683</v>
      </c>
      <c r="G3073" s="50">
        <v>1</v>
      </c>
      <c r="H3073" s="3" t="s">
        <v>686</v>
      </c>
      <c r="I3073" s="3" t="s">
        <v>709</v>
      </c>
      <c r="J3073" s="33">
        <v>39</v>
      </c>
      <c r="K3073" s="3" t="s">
        <v>668</v>
      </c>
      <c r="L3073" s="34">
        <v>45330</v>
      </c>
      <c r="M3073" s="3" t="s">
        <v>882</v>
      </c>
      <c r="N3073" s="3" t="s">
        <v>662</v>
      </c>
      <c r="O3073" s="35">
        <v>0</v>
      </c>
      <c r="P3073" s="3" t="s">
        <v>664</v>
      </c>
      <c r="Q3073" s="3" t="s">
        <v>8</v>
      </c>
      <c r="R3073" s="3" t="s">
        <v>1466</v>
      </c>
      <c r="T3073" s="3" t="str">
        <f t="shared" si="112"/>
        <v>MUJER</v>
      </c>
      <c r="U3073" s="48"/>
      <c r="V3073" s="3" t="s">
        <v>1599</v>
      </c>
      <c r="AA3073" s="3" t="str">
        <f t="shared" si="113"/>
        <v>MUJERMUJERINICIO LABORALACTIVOLEGGINSBASICO NEUTRO</v>
      </c>
    </row>
    <row r="3074" spans="1:27">
      <c r="A3074" s="3">
        <v>313597</v>
      </c>
      <c r="B3074" s="3" t="s">
        <v>10</v>
      </c>
      <c r="C3074" s="3" t="s">
        <v>685</v>
      </c>
      <c r="D3074" s="3" t="s">
        <v>748</v>
      </c>
      <c r="E3074" s="3" t="s">
        <v>787</v>
      </c>
      <c r="F3074" s="3" t="s">
        <v>683</v>
      </c>
      <c r="G3074" s="50">
        <v>1</v>
      </c>
      <c r="H3074" s="3" t="s">
        <v>753</v>
      </c>
      <c r="I3074" s="3" t="s">
        <v>709</v>
      </c>
      <c r="J3074" s="33">
        <v>44</v>
      </c>
      <c r="K3074" s="3" t="s">
        <v>668</v>
      </c>
      <c r="L3074" s="34">
        <v>45330</v>
      </c>
      <c r="M3074" s="3" t="s">
        <v>882</v>
      </c>
      <c r="N3074" s="3" t="s">
        <v>662</v>
      </c>
      <c r="O3074" s="35">
        <v>0</v>
      </c>
      <c r="P3074" s="3" t="s">
        <v>664</v>
      </c>
      <c r="Q3074" s="3" t="s">
        <v>8</v>
      </c>
      <c r="R3074" s="3" t="s">
        <v>1466</v>
      </c>
      <c r="T3074" s="3" t="str">
        <f t="shared" si="112"/>
        <v>MUJER</v>
      </c>
      <c r="U3074" s="48"/>
      <c r="V3074" s="3" t="s">
        <v>1599</v>
      </c>
      <c r="AA3074" s="3" t="str">
        <f t="shared" si="113"/>
        <v>MUJERMUJERINICIO LABORALACTIVOLEGGINSBASICO NEUTRO</v>
      </c>
    </row>
    <row r="3075" spans="1:27">
      <c r="A3075" s="3" t="s">
        <v>999</v>
      </c>
      <c r="B3075" s="3" t="s">
        <v>10</v>
      </c>
      <c r="C3075" s="3" t="s">
        <v>685</v>
      </c>
      <c r="D3075" s="3" t="s">
        <v>733</v>
      </c>
      <c r="E3075" s="3" t="s">
        <v>734</v>
      </c>
      <c r="F3075" s="3" t="s">
        <v>711</v>
      </c>
      <c r="G3075" s="50">
        <v>2</v>
      </c>
      <c r="H3075" s="3">
        <v>6</v>
      </c>
      <c r="I3075" s="3" t="s">
        <v>7</v>
      </c>
      <c r="J3075" s="33">
        <v>21</v>
      </c>
      <c r="K3075" s="3" t="s">
        <v>668</v>
      </c>
      <c r="L3075" s="34">
        <v>45343</v>
      </c>
      <c r="M3075" s="3" t="s">
        <v>1682</v>
      </c>
      <c r="N3075" s="3" t="s">
        <v>661</v>
      </c>
      <c r="O3075" s="35">
        <v>0</v>
      </c>
      <c r="P3075" s="3" t="s">
        <v>665</v>
      </c>
      <c r="Q3075" s="3" t="s">
        <v>8</v>
      </c>
      <c r="R3075" s="3" t="s">
        <v>1487</v>
      </c>
      <c r="T3075" s="3" t="str">
        <f t="shared" si="112"/>
        <v>MUJER</v>
      </c>
      <c r="U3075" s="48"/>
      <c r="V3075" s="3" t="s">
        <v>1599</v>
      </c>
      <c r="AA3075" s="3" t="str">
        <f t="shared" si="113"/>
        <v>MUJERMUJERINICIO LABORALJEANSJEANBASICO MODA</v>
      </c>
    </row>
    <row r="3076" spans="1:27">
      <c r="A3076" s="3" t="s">
        <v>999</v>
      </c>
      <c r="B3076" s="3" t="s">
        <v>10</v>
      </c>
      <c r="C3076" s="3" t="s">
        <v>685</v>
      </c>
      <c r="D3076" s="3" t="s">
        <v>733</v>
      </c>
      <c r="E3076" s="3" t="s">
        <v>734</v>
      </c>
      <c r="F3076" s="3" t="s">
        <v>711</v>
      </c>
      <c r="G3076" s="50">
        <v>2</v>
      </c>
      <c r="H3076" s="3">
        <v>8</v>
      </c>
      <c r="I3076" s="3" t="s">
        <v>7</v>
      </c>
      <c r="J3076" s="33">
        <v>65</v>
      </c>
      <c r="K3076" s="3" t="s">
        <v>668</v>
      </c>
      <c r="L3076" s="34">
        <v>45343</v>
      </c>
      <c r="M3076" s="3" t="s">
        <v>1682</v>
      </c>
      <c r="N3076" s="3" t="s">
        <v>661</v>
      </c>
      <c r="O3076" s="35">
        <v>0</v>
      </c>
      <c r="P3076" s="3" t="s">
        <v>665</v>
      </c>
      <c r="Q3076" s="3" t="s">
        <v>8</v>
      </c>
      <c r="R3076" s="3" t="s">
        <v>1487</v>
      </c>
      <c r="T3076" s="3" t="str">
        <f t="shared" si="112"/>
        <v>MUJER</v>
      </c>
      <c r="U3076" s="48"/>
      <c r="V3076" s="3" t="s">
        <v>1599</v>
      </c>
      <c r="AA3076" s="3" t="str">
        <f t="shared" si="113"/>
        <v>MUJERMUJERINICIO LABORALJEANSJEANBASICO MODA</v>
      </c>
    </row>
    <row r="3077" spans="1:27">
      <c r="A3077" s="3" t="s">
        <v>999</v>
      </c>
      <c r="B3077" s="3" t="s">
        <v>10</v>
      </c>
      <c r="C3077" s="3" t="s">
        <v>685</v>
      </c>
      <c r="D3077" s="3" t="s">
        <v>733</v>
      </c>
      <c r="E3077" s="3" t="s">
        <v>734</v>
      </c>
      <c r="F3077" s="3" t="s">
        <v>711</v>
      </c>
      <c r="G3077" s="50">
        <v>2</v>
      </c>
      <c r="H3077" s="3">
        <v>10</v>
      </c>
      <c r="I3077" s="3" t="s">
        <v>7</v>
      </c>
      <c r="J3077" s="33">
        <v>64</v>
      </c>
      <c r="K3077" s="3" t="s">
        <v>668</v>
      </c>
      <c r="L3077" s="34">
        <v>45343</v>
      </c>
      <c r="M3077" s="3" t="s">
        <v>1682</v>
      </c>
      <c r="N3077" s="3" t="s">
        <v>661</v>
      </c>
      <c r="O3077" s="35">
        <v>0</v>
      </c>
      <c r="P3077" s="3" t="s">
        <v>665</v>
      </c>
      <c r="Q3077" s="3" t="s">
        <v>8</v>
      </c>
      <c r="R3077" s="3" t="s">
        <v>1487</v>
      </c>
      <c r="T3077" s="3" t="str">
        <f t="shared" si="112"/>
        <v>MUJER</v>
      </c>
      <c r="U3077" s="48"/>
      <c r="V3077" s="3" t="s">
        <v>1599</v>
      </c>
      <c r="AA3077" s="3" t="str">
        <f t="shared" si="113"/>
        <v>MUJERMUJERINICIO LABORALJEANSJEANBASICO MODA</v>
      </c>
    </row>
    <row r="3078" spans="1:27">
      <c r="A3078" s="3" t="s">
        <v>999</v>
      </c>
      <c r="B3078" s="3" t="s">
        <v>10</v>
      </c>
      <c r="C3078" s="3" t="s">
        <v>685</v>
      </c>
      <c r="D3078" s="3" t="s">
        <v>733</v>
      </c>
      <c r="E3078" s="3" t="s">
        <v>734</v>
      </c>
      <c r="F3078" s="3" t="s">
        <v>711</v>
      </c>
      <c r="G3078" s="50">
        <v>2</v>
      </c>
      <c r="H3078" s="3">
        <v>12</v>
      </c>
      <c r="I3078" s="3" t="s">
        <v>7</v>
      </c>
      <c r="J3078" s="33">
        <v>70</v>
      </c>
      <c r="K3078" s="3" t="s">
        <v>668</v>
      </c>
      <c r="L3078" s="34">
        <v>45343</v>
      </c>
      <c r="M3078" s="3" t="s">
        <v>1682</v>
      </c>
      <c r="N3078" s="3" t="s">
        <v>661</v>
      </c>
      <c r="O3078" s="35">
        <v>0</v>
      </c>
      <c r="P3078" s="3" t="s">
        <v>665</v>
      </c>
      <c r="Q3078" s="3" t="s">
        <v>8</v>
      </c>
      <c r="R3078" s="3" t="s">
        <v>1487</v>
      </c>
      <c r="T3078" s="3" t="str">
        <f t="shared" si="112"/>
        <v>MUJER</v>
      </c>
      <c r="U3078" s="48"/>
      <c r="V3078" s="3" t="s">
        <v>1599</v>
      </c>
      <c r="AA3078" s="3" t="str">
        <f t="shared" si="113"/>
        <v>MUJERMUJERINICIO LABORALJEANSJEANBASICO MODA</v>
      </c>
    </row>
    <row r="3079" spans="1:27">
      <c r="A3079" s="3" t="s">
        <v>999</v>
      </c>
      <c r="B3079" s="3" t="s">
        <v>10</v>
      </c>
      <c r="C3079" s="3" t="s">
        <v>685</v>
      </c>
      <c r="D3079" s="3" t="s">
        <v>733</v>
      </c>
      <c r="E3079" s="3" t="s">
        <v>734</v>
      </c>
      <c r="F3079" s="3" t="s">
        <v>711</v>
      </c>
      <c r="G3079" s="50">
        <v>2</v>
      </c>
      <c r="H3079" s="3">
        <v>14</v>
      </c>
      <c r="I3079" s="3" t="s">
        <v>7</v>
      </c>
      <c r="J3079" s="33">
        <v>70</v>
      </c>
      <c r="K3079" s="3" t="s">
        <v>668</v>
      </c>
      <c r="L3079" s="34">
        <v>45343</v>
      </c>
      <c r="M3079" s="3" t="s">
        <v>1682</v>
      </c>
      <c r="N3079" s="3" t="s">
        <v>661</v>
      </c>
      <c r="O3079" s="35">
        <v>0</v>
      </c>
      <c r="P3079" s="3" t="s">
        <v>665</v>
      </c>
      <c r="Q3079" s="3" t="s">
        <v>8</v>
      </c>
      <c r="R3079" s="3" t="s">
        <v>1487</v>
      </c>
      <c r="T3079" s="3" t="str">
        <f t="shared" si="112"/>
        <v>MUJER</v>
      </c>
      <c r="U3079" s="48"/>
      <c r="V3079" s="3" t="s">
        <v>1599</v>
      </c>
      <c r="AA3079" s="3" t="str">
        <f t="shared" si="113"/>
        <v>MUJERMUJERINICIO LABORALJEANSJEANBASICO MODA</v>
      </c>
    </row>
    <row r="3080" spans="1:27">
      <c r="A3080" s="3" t="s">
        <v>984</v>
      </c>
      <c r="B3080" s="3" t="s">
        <v>10</v>
      </c>
      <c r="C3080" s="3" t="s">
        <v>685</v>
      </c>
      <c r="D3080" s="3" t="s">
        <v>707</v>
      </c>
      <c r="E3080" s="3" t="s">
        <v>708</v>
      </c>
      <c r="F3080" s="3" t="s">
        <v>702</v>
      </c>
      <c r="G3080" s="50">
        <v>2</v>
      </c>
      <c r="H3080" s="3" t="s">
        <v>689</v>
      </c>
      <c r="I3080" s="3" t="s">
        <v>7</v>
      </c>
      <c r="J3080" s="33">
        <v>60</v>
      </c>
      <c r="K3080" s="3" t="s">
        <v>668</v>
      </c>
      <c r="L3080" s="34">
        <v>45344</v>
      </c>
      <c r="M3080" s="3" t="s">
        <v>1640</v>
      </c>
      <c r="N3080" s="3" t="s">
        <v>661</v>
      </c>
      <c r="O3080" s="35">
        <v>0</v>
      </c>
      <c r="P3080" s="3" t="s">
        <v>665</v>
      </c>
      <c r="Q3080" s="3" t="s">
        <v>8</v>
      </c>
      <c r="R3080" s="3" t="s">
        <v>1389</v>
      </c>
      <c r="T3080" s="3" t="str">
        <f t="shared" si="112"/>
        <v>MUJER</v>
      </c>
      <c r="U3080" s="48"/>
      <c r="V3080" s="3" t="s">
        <v>1599</v>
      </c>
      <c r="AA3080" s="3" t="str">
        <f t="shared" si="113"/>
        <v>MUJERMUJERINICIO LABORALCASUALBLUSAMODA</v>
      </c>
    </row>
    <row r="3081" spans="1:27">
      <c r="A3081" s="3" t="s">
        <v>984</v>
      </c>
      <c r="B3081" s="3" t="s">
        <v>10</v>
      </c>
      <c r="C3081" s="3" t="s">
        <v>685</v>
      </c>
      <c r="D3081" s="3" t="s">
        <v>707</v>
      </c>
      <c r="E3081" s="3" t="s">
        <v>708</v>
      </c>
      <c r="F3081" s="3" t="s">
        <v>702</v>
      </c>
      <c r="G3081" s="50">
        <v>2</v>
      </c>
      <c r="H3081" s="3" t="s">
        <v>688</v>
      </c>
      <c r="I3081" s="3" t="s">
        <v>7</v>
      </c>
      <c r="J3081" s="33">
        <v>93</v>
      </c>
      <c r="K3081" s="3" t="s">
        <v>668</v>
      </c>
      <c r="L3081" s="34">
        <v>45344</v>
      </c>
      <c r="M3081" s="3" t="s">
        <v>1640</v>
      </c>
      <c r="N3081" s="3" t="s">
        <v>661</v>
      </c>
      <c r="O3081" s="35">
        <v>0</v>
      </c>
      <c r="P3081" s="3" t="s">
        <v>665</v>
      </c>
      <c r="Q3081" s="3" t="s">
        <v>8</v>
      </c>
      <c r="R3081" s="3" t="s">
        <v>1389</v>
      </c>
      <c r="T3081" s="3" t="str">
        <f t="shared" si="112"/>
        <v>MUJER</v>
      </c>
      <c r="U3081" s="48"/>
      <c r="V3081" s="3" t="s">
        <v>1599</v>
      </c>
      <c r="AA3081" s="3" t="str">
        <f t="shared" si="113"/>
        <v>MUJERMUJERINICIO LABORALCASUALBLUSAMODA</v>
      </c>
    </row>
    <row r="3082" spans="1:27">
      <c r="A3082" s="3" t="s">
        <v>984</v>
      </c>
      <c r="B3082" s="3" t="s">
        <v>10</v>
      </c>
      <c r="C3082" s="3" t="s">
        <v>685</v>
      </c>
      <c r="D3082" s="3" t="s">
        <v>707</v>
      </c>
      <c r="E3082" s="3" t="s">
        <v>708</v>
      </c>
      <c r="F3082" s="3" t="s">
        <v>702</v>
      </c>
      <c r="G3082" s="50">
        <v>2</v>
      </c>
      <c r="H3082" s="3" t="s">
        <v>687</v>
      </c>
      <c r="I3082" s="3" t="s">
        <v>7</v>
      </c>
      <c r="J3082" s="33">
        <v>89</v>
      </c>
      <c r="K3082" s="3" t="s">
        <v>668</v>
      </c>
      <c r="L3082" s="34">
        <v>45344</v>
      </c>
      <c r="M3082" s="3" t="s">
        <v>1640</v>
      </c>
      <c r="N3082" s="3" t="s">
        <v>661</v>
      </c>
      <c r="O3082" s="35">
        <v>0</v>
      </c>
      <c r="P3082" s="3" t="s">
        <v>665</v>
      </c>
      <c r="Q3082" s="3" t="s">
        <v>8</v>
      </c>
      <c r="R3082" s="3" t="s">
        <v>1389</v>
      </c>
      <c r="T3082" s="3" t="str">
        <f t="shared" si="112"/>
        <v>MUJER</v>
      </c>
      <c r="U3082" s="48"/>
      <c r="V3082" s="3" t="s">
        <v>1599</v>
      </c>
      <c r="AA3082" s="3" t="str">
        <f t="shared" si="113"/>
        <v>MUJERMUJERINICIO LABORALCASUALBLUSAMODA</v>
      </c>
    </row>
    <row r="3083" spans="1:27">
      <c r="A3083" s="3" t="s">
        <v>984</v>
      </c>
      <c r="B3083" s="3" t="s">
        <v>10</v>
      </c>
      <c r="C3083" s="3" t="s">
        <v>685</v>
      </c>
      <c r="D3083" s="3" t="s">
        <v>707</v>
      </c>
      <c r="E3083" s="3" t="s">
        <v>708</v>
      </c>
      <c r="F3083" s="3" t="s">
        <v>702</v>
      </c>
      <c r="G3083" s="50">
        <v>2</v>
      </c>
      <c r="H3083" s="3" t="s">
        <v>690</v>
      </c>
      <c r="I3083" s="3" t="s">
        <v>7</v>
      </c>
      <c r="J3083" s="33">
        <v>55</v>
      </c>
      <c r="K3083" s="3" t="s">
        <v>668</v>
      </c>
      <c r="L3083" s="34">
        <v>45344</v>
      </c>
      <c r="M3083" s="3" t="s">
        <v>1640</v>
      </c>
      <c r="N3083" s="3" t="s">
        <v>661</v>
      </c>
      <c r="O3083" s="35">
        <v>0</v>
      </c>
      <c r="P3083" s="3" t="s">
        <v>665</v>
      </c>
      <c r="Q3083" s="3" t="s">
        <v>8</v>
      </c>
      <c r="R3083" s="3" t="s">
        <v>1389</v>
      </c>
      <c r="T3083" s="3" t="str">
        <f t="shared" si="112"/>
        <v>MUJER</v>
      </c>
      <c r="U3083" s="48"/>
      <c r="V3083" s="3" t="s">
        <v>1599</v>
      </c>
      <c r="AA3083" s="3" t="str">
        <f t="shared" si="113"/>
        <v>MUJERMUJERINICIO LABORALCASUALBLUSAMODA</v>
      </c>
    </row>
    <row r="3084" spans="1:27">
      <c r="A3084" s="3" t="s">
        <v>985</v>
      </c>
      <c r="B3084" s="3" t="s">
        <v>10</v>
      </c>
      <c r="C3084" s="3" t="s">
        <v>685</v>
      </c>
      <c r="D3084" s="3" t="s">
        <v>707</v>
      </c>
      <c r="E3084" s="3" t="s">
        <v>708</v>
      </c>
      <c r="F3084" s="3" t="s">
        <v>702</v>
      </c>
      <c r="G3084" s="50">
        <v>2</v>
      </c>
      <c r="H3084" s="3" t="s">
        <v>689</v>
      </c>
      <c r="I3084" s="3" t="s">
        <v>7</v>
      </c>
      <c r="J3084" s="33">
        <v>60</v>
      </c>
      <c r="K3084" s="3" t="s">
        <v>668</v>
      </c>
      <c r="L3084" s="34">
        <v>45344</v>
      </c>
      <c r="M3084" s="3" t="s">
        <v>1640</v>
      </c>
      <c r="N3084" s="3" t="s">
        <v>661</v>
      </c>
      <c r="O3084" s="35">
        <v>0</v>
      </c>
      <c r="P3084" s="3" t="s">
        <v>665</v>
      </c>
      <c r="Q3084" s="3" t="s">
        <v>8</v>
      </c>
      <c r="R3084" s="3" t="s">
        <v>1389</v>
      </c>
      <c r="T3084" s="3" t="str">
        <f t="shared" si="112"/>
        <v>MUJER</v>
      </c>
      <c r="U3084" s="48"/>
      <c r="V3084" s="3" t="s">
        <v>1599</v>
      </c>
      <c r="AA3084" s="3" t="str">
        <f t="shared" si="113"/>
        <v>MUJERMUJERINICIO LABORALCASUALBLUSAMODA</v>
      </c>
    </row>
    <row r="3085" spans="1:27">
      <c r="A3085" s="3" t="s">
        <v>985</v>
      </c>
      <c r="B3085" s="3" t="s">
        <v>10</v>
      </c>
      <c r="C3085" s="3" t="s">
        <v>685</v>
      </c>
      <c r="D3085" s="3" t="s">
        <v>707</v>
      </c>
      <c r="E3085" s="3" t="s">
        <v>708</v>
      </c>
      <c r="F3085" s="3" t="s">
        <v>702</v>
      </c>
      <c r="G3085" s="50">
        <v>2</v>
      </c>
      <c r="H3085" s="3" t="s">
        <v>688</v>
      </c>
      <c r="I3085" s="3" t="s">
        <v>7</v>
      </c>
      <c r="J3085" s="33">
        <v>93</v>
      </c>
      <c r="K3085" s="3" t="s">
        <v>668</v>
      </c>
      <c r="L3085" s="34">
        <v>45344</v>
      </c>
      <c r="M3085" s="3" t="s">
        <v>1640</v>
      </c>
      <c r="N3085" s="3" t="s">
        <v>661</v>
      </c>
      <c r="O3085" s="35">
        <v>0</v>
      </c>
      <c r="P3085" s="3" t="s">
        <v>665</v>
      </c>
      <c r="Q3085" s="3" t="s">
        <v>8</v>
      </c>
      <c r="R3085" s="3" t="s">
        <v>1389</v>
      </c>
      <c r="T3085" s="3" t="str">
        <f t="shared" ref="T3085:T3148" si="114">+IF(B3085="NINA","INFANTIL",IF(B3085="NINO","INFANTIL",IF(B3085="BEBITA","INFANTIL",IF(B3085="BEBITO","INFANTIL",IF(B3085="BEBE","INFANTIL",IF(B3085="HOGAR","HOGAR Y COMPLEMENTOS",IF(B3085="COMPLEMENTOS","HOGAR Y COMPLEMENTOS",IF(B3085="COLEGIAL","HOGAR Y COMPLEMENTOS",IF(B3085="INT MUJER","INTERIOR",IF(B3085="INT HOMBRE","INTERIOR",IF(B3085="INT NINA","INTERIOR",IF(B3085="INT NINO","INTERIOR",IF(B3085="INT BEBITA","INTERIOR",IF(B3085="INT BEBITO","INTERIOR",IF(B3085="MUJER","MUJER",IF(B3085="HOMBRE","HOMBRE",""))))))))))))))))</f>
        <v>MUJER</v>
      </c>
      <c r="U3085" s="48"/>
      <c r="V3085" s="3" t="s">
        <v>1599</v>
      </c>
      <c r="AA3085" s="3" t="str">
        <f t="shared" si="113"/>
        <v>MUJERMUJERINICIO LABORALCASUALBLUSAMODA</v>
      </c>
    </row>
    <row r="3086" spans="1:27">
      <c r="A3086" s="3" t="s">
        <v>985</v>
      </c>
      <c r="B3086" s="3" t="s">
        <v>10</v>
      </c>
      <c r="C3086" s="3" t="s">
        <v>685</v>
      </c>
      <c r="D3086" s="3" t="s">
        <v>707</v>
      </c>
      <c r="E3086" s="3" t="s">
        <v>708</v>
      </c>
      <c r="F3086" s="3" t="s">
        <v>702</v>
      </c>
      <c r="G3086" s="50">
        <v>2</v>
      </c>
      <c r="H3086" s="3" t="s">
        <v>687</v>
      </c>
      <c r="I3086" s="3" t="s">
        <v>7</v>
      </c>
      <c r="J3086" s="33">
        <v>89</v>
      </c>
      <c r="K3086" s="3" t="s">
        <v>668</v>
      </c>
      <c r="L3086" s="34">
        <v>45344</v>
      </c>
      <c r="M3086" s="3" t="s">
        <v>1640</v>
      </c>
      <c r="N3086" s="3" t="s">
        <v>661</v>
      </c>
      <c r="O3086" s="35">
        <v>0</v>
      </c>
      <c r="P3086" s="3" t="s">
        <v>665</v>
      </c>
      <c r="Q3086" s="3" t="s">
        <v>8</v>
      </c>
      <c r="R3086" s="3" t="s">
        <v>1389</v>
      </c>
      <c r="T3086" s="3" t="str">
        <f t="shared" si="114"/>
        <v>MUJER</v>
      </c>
      <c r="U3086" s="48"/>
      <c r="V3086" s="3" t="s">
        <v>1599</v>
      </c>
      <c r="AA3086" s="3" t="str">
        <f t="shared" si="113"/>
        <v>MUJERMUJERINICIO LABORALCASUALBLUSAMODA</v>
      </c>
    </row>
    <row r="3087" spans="1:27">
      <c r="A3087" s="3" t="s">
        <v>985</v>
      </c>
      <c r="B3087" s="3" t="s">
        <v>10</v>
      </c>
      <c r="C3087" s="3" t="s">
        <v>685</v>
      </c>
      <c r="D3087" s="3" t="s">
        <v>707</v>
      </c>
      <c r="E3087" s="3" t="s">
        <v>708</v>
      </c>
      <c r="F3087" s="3" t="s">
        <v>702</v>
      </c>
      <c r="G3087" s="50">
        <v>2</v>
      </c>
      <c r="H3087" s="3" t="s">
        <v>690</v>
      </c>
      <c r="I3087" s="3" t="s">
        <v>7</v>
      </c>
      <c r="J3087" s="33">
        <v>55</v>
      </c>
      <c r="K3087" s="3" t="s">
        <v>668</v>
      </c>
      <c r="L3087" s="34">
        <v>45344</v>
      </c>
      <c r="M3087" s="3" t="s">
        <v>1640</v>
      </c>
      <c r="N3087" s="3" t="s">
        <v>661</v>
      </c>
      <c r="O3087" s="35">
        <v>0</v>
      </c>
      <c r="P3087" s="3" t="s">
        <v>665</v>
      </c>
      <c r="Q3087" s="3" t="s">
        <v>8</v>
      </c>
      <c r="R3087" s="3" t="s">
        <v>1389</v>
      </c>
      <c r="T3087" s="3" t="str">
        <f t="shared" si="114"/>
        <v>MUJER</v>
      </c>
      <c r="U3087" s="48"/>
      <c r="V3087" s="3" t="s">
        <v>1599</v>
      </c>
      <c r="AA3087" s="3" t="str">
        <f t="shared" si="113"/>
        <v>MUJERMUJERINICIO LABORALCASUALBLUSAMODA</v>
      </c>
    </row>
    <row r="3088" spans="1:27">
      <c r="A3088" s="3" t="s">
        <v>986</v>
      </c>
      <c r="B3088" s="3" t="s">
        <v>10</v>
      </c>
      <c r="C3088" s="3" t="s">
        <v>685</v>
      </c>
      <c r="D3088" s="3" t="s">
        <v>707</v>
      </c>
      <c r="E3088" s="3" t="s">
        <v>708</v>
      </c>
      <c r="F3088" s="3" t="s">
        <v>702</v>
      </c>
      <c r="G3088" s="50">
        <v>2</v>
      </c>
      <c r="H3088" s="3" t="s">
        <v>689</v>
      </c>
      <c r="I3088" s="3" t="s">
        <v>7</v>
      </c>
      <c r="J3088" s="33">
        <v>60</v>
      </c>
      <c r="K3088" s="3" t="s">
        <v>668</v>
      </c>
      <c r="L3088" s="34">
        <v>45344</v>
      </c>
      <c r="M3088" s="3" t="s">
        <v>1640</v>
      </c>
      <c r="N3088" s="3" t="s">
        <v>661</v>
      </c>
      <c r="O3088" s="35">
        <v>0</v>
      </c>
      <c r="P3088" s="3" t="s">
        <v>665</v>
      </c>
      <c r="Q3088" s="3" t="s">
        <v>8</v>
      </c>
      <c r="R3088" s="3" t="s">
        <v>1389</v>
      </c>
      <c r="T3088" s="3" t="str">
        <f t="shared" si="114"/>
        <v>MUJER</v>
      </c>
      <c r="U3088" s="48"/>
      <c r="V3088" s="3" t="s">
        <v>1599</v>
      </c>
      <c r="AA3088" s="3" t="str">
        <f t="shared" si="113"/>
        <v>MUJERMUJERINICIO LABORALCASUALBLUSAMODA</v>
      </c>
    </row>
    <row r="3089" spans="1:27">
      <c r="A3089" s="3" t="s">
        <v>986</v>
      </c>
      <c r="B3089" s="3" t="s">
        <v>10</v>
      </c>
      <c r="C3089" s="3" t="s">
        <v>685</v>
      </c>
      <c r="D3089" s="3" t="s">
        <v>707</v>
      </c>
      <c r="E3089" s="3" t="s">
        <v>708</v>
      </c>
      <c r="F3089" s="3" t="s">
        <v>702</v>
      </c>
      <c r="G3089" s="50">
        <v>2</v>
      </c>
      <c r="H3089" s="3" t="s">
        <v>688</v>
      </c>
      <c r="I3089" s="3" t="s">
        <v>7</v>
      </c>
      <c r="J3089" s="33">
        <v>93</v>
      </c>
      <c r="K3089" s="3" t="s">
        <v>668</v>
      </c>
      <c r="L3089" s="34">
        <v>45344</v>
      </c>
      <c r="M3089" s="3" t="s">
        <v>1640</v>
      </c>
      <c r="N3089" s="3" t="s">
        <v>661</v>
      </c>
      <c r="O3089" s="35">
        <v>0</v>
      </c>
      <c r="P3089" s="3" t="s">
        <v>665</v>
      </c>
      <c r="Q3089" s="3" t="s">
        <v>8</v>
      </c>
      <c r="R3089" s="3" t="s">
        <v>1389</v>
      </c>
      <c r="T3089" s="3" t="str">
        <f t="shared" si="114"/>
        <v>MUJER</v>
      </c>
      <c r="U3089" s="48"/>
      <c r="V3089" s="3" t="s">
        <v>1599</v>
      </c>
      <c r="AA3089" s="3" t="str">
        <f t="shared" si="113"/>
        <v>MUJERMUJERINICIO LABORALCASUALBLUSAMODA</v>
      </c>
    </row>
    <row r="3090" spans="1:27">
      <c r="A3090" s="3" t="s">
        <v>986</v>
      </c>
      <c r="B3090" s="3" t="s">
        <v>10</v>
      </c>
      <c r="C3090" s="3" t="s">
        <v>685</v>
      </c>
      <c r="D3090" s="3" t="s">
        <v>707</v>
      </c>
      <c r="E3090" s="3" t="s">
        <v>708</v>
      </c>
      <c r="F3090" s="3" t="s">
        <v>702</v>
      </c>
      <c r="G3090" s="50">
        <v>2</v>
      </c>
      <c r="H3090" s="3" t="s">
        <v>687</v>
      </c>
      <c r="I3090" s="3" t="s">
        <v>7</v>
      </c>
      <c r="J3090" s="33">
        <v>89</v>
      </c>
      <c r="K3090" s="3" t="s">
        <v>668</v>
      </c>
      <c r="L3090" s="34">
        <v>45344</v>
      </c>
      <c r="M3090" s="3" t="s">
        <v>1640</v>
      </c>
      <c r="N3090" s="3" t="s">
        <v>661</v>
      </c>
      <c r="O3090" s="35">
        <v>0</v>
      </c>
      <c r="P3090" s="3" t="s">
        <v>665</v>
      </c>
      <c r="Q3090" s="3" t="s">
        <v>8</v>
      </c>
      <c r="R3090" s="3" t="s">
        <v>1389</v>
      </c>
      <c r="T3090" s="3" t="str">
        <f t="shared" si="114"/>
        <v>MUJER</v>
      </c>
      <c r="U3090" s="48"/>
      <c r="V3090" s="3" t="s">
        <v>1599</v>
      </c>
      <c r="AA3090" s="3" t="str">
        <f t="shared" si="113"/>
        <v>MUJERMUJERINICIO LABORALCASUALBLUSAMODA</v>
      </c>
    </row>
    <row r="3091" spans="1:27">
      <c r="A3091" s="3" t="s">
        <v>986</v>
      </c>
      <c r="B3091" s="3" t="s">
        <v>10</v>
      </c>
      <c r="C3091" s="3" t="s">
        <v>685</v>
      </c>
      <c r="D3091" s="3" t="s">
        <v>707</v>
      </c>
      <c r="E3091" s="3" t="s">
        <v>708</v>
      </c>
      <c r="F3091" s="3" t="s">
        <v>702</v>
      </c>
      <c r="G3091" s="50">
        <v>2</v>
      </c>
      <c r="H3091" s="3" t="s">
        <v>690</v>
      </c>
      <c r="I3091" s="3" t="s">
        <v>7</v>
      </c>
      <c r="J3091" s="33">
        <v>55</v>
      </c>
      <c r="K3091" s="3" t="s">
        <v>668</v>
      </c>
      <c r="L3091" s="34">
        <v>45344</v>
      </c>
      <c r="M3091" s="3" t="s">
        <v>1640</v>
      </c>
      <c r="N3091" s="3" t="s">
        <v>661</v>
      </c>
      <c r="O3091" s="35">
        <v>0</v>
      </c>
      <c r="P3091" s="3" t="s">
        <v>665</v>
      </c>
      <c r="Q3091" s="3" t="s">
        <v>8</v>
      </c>
      <c r="R3091" s="3" t="s">
        <v>1389</v>
      </c>
      <c r="T3091" s="3" t="str">
        <f t="shared" si="114"/>
        <v>MUJER</v>
      </c>
      <c r="U3091" s="48"/>
      <c r="V3091" s="3" t="s">
        <v>1599</v>
      </c>
      <c r="AA3091" s="3" t="str">
        <f t="shared" si="113"/>
        <v>MUJERMUJERINICIO LABORALCASUALBLUSAMODA</v>
      </c>
    </row>
    <row r="3092" spans="1:27">
      <c r="A3092" s="3">
        <v>279575</v>
      </c>
      <c r="B3092" s="3" t="s">
        <v>10</v>
      </c>
      <c r="C3092" s="3" t="s">
        <v>685</v>
      </c>
      <c r="D3092" s="3" t="s">
        <v>707</v>
      </c>
      <c r="E3092" s="3" t="s">
        <v>708</v>
      </c>
      <c r="F3092" s="3" t="s">
        <v>711</v>
      </c>
      <c r="G3092" s="50">
        <v>1</v>
      </c>
      <c r="H3092" s="3" t="s">
        <v>7</v>
      </c>
      <c r="I3092" s="3" t="s">
        <v>7</v>
      </c>
      <c r="J3092" s="33">
        <v>954</v>
      </c>
      <c r="K3092" s="3" t="s">
        <v>668</v>
      </c>
      <c r="L3092" s="34">
        <v>45323</v>
      </c>
      <c r="M3092" s="3" t="s">
        <v>158</v>
      </c>
      <c r="N3092" s="3" t="s">
        <v>662</v>
      </c>
      <c r="O3092" s="35">
        <v>0</v>
      </c>
      <c r="P3092" s="3" t="s">
        <v>862</v>
      </c>
      <c r="Q3092" s="3" t="s">
        <v>190</v>
      </c>
      <c r="R3092" s="3" t="s">
        <v>1343</v>
      </c>
      <c r="T3092" s="3" t="str">
        <f t="shared" si="114"/>
        <v>MUJER</v>
      </c>
      <c r="U3092" s="48"/>
      <c r="V3092" s="3" t="s">
        <v>1599</v>
      </c>
      <c r="AA3092" s="3" t="str">
        <f t="shared" si="113"/>
        <v>MUJERMUJERINICIO LABORALCASUALBLUSABASICO MODA</v>
      </c>
    </row>
    <row r="3093" spans="1:27">
      <c r="A3093" s="3">
        <v>284841</v>
      </c>
      <c r="B3093" s="3" t="s">
        <v>10</v>
      </c>
      <c r="C3093" s="3" t="s">
        <v>685</v>
      </c>
      <c r="D3093" s="3" t="s">
        <v>707</v>
      </c>
      <c r="E3093" s="3" t="s">
        <v>708</v>
      </c>
      <c r="F3093" s="3" t="s">
        <v>702</v>
      </c>
      <c r="G3093" s="50">
        <v>1</v>
      </c>
      <c r="H3093" s="3" t="s">
        <v>7</v>
      </c>
      <c r="I3093" s="3" t="s">
        <v>7</v>
      </c>
      <c r="J3093" s="33">
        <v>12</v>
      </c>
      <c r="K3093" s="3" t="s">
        <v>668</v>
      </c>
      <c r="L3093" s="34">
        <v>45323</v>
      </c>
      <c r="M3093" s="3" t="s">
        <v>158</v>
      </c>
      <c r="N3093" s="3" t="s">
        <v>662</v>
      </c>
      <c r="O3093" s="35">
        <v>0</v>
      </c>
      <c r="P3093" s="3" t="s">
        <v>862</v>
      </c>
      <c r="Q3093" s="3" t="s">
        <v>190</v>
      </c>
      <c r="R3093" s="3" t="s">
        <v>1389</v>
      </c>
      <c r="T3093" s="3" t="str">
        <f t="shared" si="114"/>
        <v>MUJER</v>
      </c>
      <c r="U3093" s="48"/>
      <c r="V3093" s="3" t="s">
        <v>1599</v>
      </c>
      <c r="AA3093" s="3" t="str">
        <f t="shared" si="113"/>
        <v>MUJERMUJERINICIO LABORALCASUALBLUSAMODA</v>
      </c>
    </row>
    <row r="3094" spans="1:27">
      <c r="A3094" s="3">
        <v>291975</v>
      </c>
      <c r="B3094" s="3" t="s">
        <v>10</v>
      </c>
      <c r="C3094" s="3" t="s">
        <v>685</v>
      </c>
      <c r="D3094" s="3" t="s">
        <v>707</v>
      </c>
      <c r="E3094" s="3" t="s">
        <v>708</v>
      </c>
      <c r="F3094" s="3" t="s">
        <v>711</v>
      </c>
      <c r="G3094" s="50">
        <v>1</v>
      </c>
      <c r="H3094" s="3" t="s">
        <v>7</v>
      </c>
      <c r="I3094" s="3" t="s">
        <v>7</v>
      </c>
      <c r="J3094" s="33">
        <v>684</v>
      </c>
      <c r="K3094" s="3" t="s">
        <v>668</v>
      </c>
      <c r="L3094" s="34">
        <v>45323</v>
      </c>
      <c r="M3094" s="3" t="s">
        <v>158</v>
      </c>
      <c r="N3094" s="3" t="s">
        <v>662</v>
      </c>
      <c r="O3094" s="35">
        <v>0</v>
      </c>
      <c r="P3094" s="3" t="s">
        <v>862</v>
      </c>
      <c r="Q3094" s="3" t="s">
        <v>190</v>
      </c>
      <c r="R3094" s="3" t="s">
        <v>1343</v>
      </c>
      <c r="T3094" s="3" t="str">
        <f t="shared" si="114"/>
        <v>MUJER</v>
      </c>
      <c r="U3094" s="48"/>
      <c r="V3094" s="3" t="s">
        <v>1599</v>
      </c>
      <c r="AA3094" s="3" t="str">
        <f t="shared" si="113"/>
        <v>MUJERMUJERINICIO LABORALCASUALBLUSABASICO MODA</v>
      </c>
    </row>
    <row r="3095" spans="1:27">
      <c r="A3095" s="3">
        <v>300618</v>
      </c>
      <c r="B3095" s="3" t="s">
        <v>10</v>
      </c>
      <c r="C3095" s="3" t="s">
        <v>685</v>
      </c>
      <c r="D3095" s="3" t="s">
        <v>707</v>
      </c>
      <c r="E3095" s="3" t="s">
        <v>708</v>
      </c>
      <c r="F3095" s="3" t="s">
        <v>683</v>
      </c>
      <c r="G3095" s="50">
        <v>1</v>
      </c>
      <c r="H3095" s="3" t="s">
        <v>7</v>
      </c>
      <c r="I3095" s="3" t="s">
        <v>7</v>
      </c>
      <c r="J3095" s="33">
        <v>194</v>
      </c>
      <c r="K3095" s="3" t="s">
        <v>668</v>
      </c>
      <c r="L3095" s="34">
        <v>45323</v>
      </c>
      <c r="M3095" s="3" t="s">
        <v>158</v>
      </c>
      <c r="N3095" s="3" t="s">
        <v>662</v>
      </c>
      <c r="O3095" s="35">
        <v>0</v>
      </c>
      <c r="P3095" s="3" t="s">
        <v>862</v>
      </c>
      <c r="Q3095" s="3" t="s">
        <v>190</v>
      </c>
      <c r="R3095" s="3" t="s">
        <v>1388</v>
      </c>
      <c r="T3095" s="3" t="str">
        <f t="shared" si="114"/>
        <v>MUJER</v>
      </c>
      <c r="U3095" s="48"/>
      <c r="V3095" s="3" t="s">
        <v>1599</v>
      </c>
      <c r="AA3095" s="3" t="str">
        <f t="shared" ref="AA3095:AA3102" si="115">+CONCATENATE(T3095,B3095,C3095,D3095,E3095,F3095)</f>
        <v>MUJERMUJERINICIO LABORALCASUALBLUSABASICO NEUTRO</v>
      </c>
    </row>
    <row r="3096" spans="1:27">
      <c r="A3096" s="3">
        <v>305357</v>
      </c>
      <c r="B3096" s="3" t="s">
        <v>10</v>
      </c>
      <c r="C3096" s="3" t="s">
        <v>685</v>
      </c>
      <c r="D3096" s="3" t="s">
        <v>707</v>
      </c>
      <c r="E3096" s="3" t="s">
        <v>708</v>
      </c>
      <c r="F3096" s="3" t="s">
        <v>702</v>
      </c>
      <c r="G3096" s="50">
        <v>2</v>
      </c>
      <c r="H3096" s="3" t="s">
        <v>7</v>
      </c>
      <c r="I3096" s="3" t="s">
        <v>7</v>
      </c>
      <c r="J3096" s="33">
        <v>12</v>
      </c>
      <c r="K3096" s="3" t="s">
        <v>668</v>
      </c>
      <c r="L3096" s="34">
        <v>45323</v>
      </c>
      <c r="M3096" s="3" t="s">
        <v>158</v>
      </c>
      <c r="N3096" s="3" t="s">
        <v>662</v>
      </c>
      <c r="O3096" s="35">
        <v>0</v>
      </c>
      <c r="P3096" s="3" t="s">
        <v>862</v>
      </c>
      <c r="Q3096" s="3" t="s">
        <v>190</v>
      </c>
      <c r="R3096" s="3" t="s">
        <v>1389</v>
      </c>
      <c r="T3096" s="3" t="str">
        <f t="shared" si="114"/>
        <v>MUJER</v>
      </c>
      <c r="U3096" s="48"/>
      <c r="V3096" s="3" t="s">
        <v>1599</v>
      </c>
      <c r="AA3096" s="3" t="str">
        <f t="shared" si="115"/>
        <v>MUJERMUJERINICIO LABORALCASUALBLUSAMODA</v>
      </c>
    </row>
    <row r="3097" spans="1:27">
      <c r="A3097" s="3">
        <v>308386</v>
      </c>
      <c r="B3097" s="3" t="s">
        <v>10</v>
      </c>
      <c r="C3097" s="3" t="s">
        <v>685</v>
      </c>
      <c r="D3097" s="3" t="s">
        <v>707</v>
      </c>
      <c r="E3097" s="3" t="s">
        <v>800</v>
      </c>
      <c r="F3097" s="3" t="s">
        <v>711</v>
      </c>
      <c r="G3097" s="50">
        <v>2</v>
      </c>
      <c r="H3097" s="3" t="s">
        <v>7</v>
      </c>
      <c r="I3097" s="3" t="s">
        <v>7</v>
      </c>
      <c r="J3097" s="33">
        <v>134</v>
      </c>
      <c r="K3097" s="3" t="s">
        <v>668</v>
      </c>
      <c r="L3097" s="34">
        <v>45323</v>
      </c>
      <c r="M3097" s="3" t="s">
        <v>158</v>
      </c>
      <c r="N3097" s="3" t="s">
        <v>662</v>
      </c>
      <c r="O3097" s="35">
        <v>0</v>
      </c>
      <c r="P3097" s="3" t="s">
        <v>862</v>
      </c>
      <c r="Q3097" s="3" t="s">
        <v>190</v>
      </c>
      <c r="R3097" s="3" t="s">
        <v>1344</v>
      </c>
      <c r="T3097" s="3" t="str">
        <f t="shared" si="114"/>
        <v>MUJER</v>
      </c>
      <c r="U3097" s="48"/>
      <c r="V3097" s="3" t="s">
        <v>1599</v>
      </c>
      <c r="AA3097" s="3" t="str">
        <f t="shared" si="115"/>
        <v>MUJERMUJERINICIO LABORALCASUALVESTIDOBASICO MODA</v>
      </c>
    </row>
    <row r="3098" spans="1:27">
      <c r="A3098" s="3">
        <v>308391</v>
      </c>
      <c r="B3098" s="3" t="s">
        <v>10</v>
      </c>
      <c r="C3098" s="3" t="s">
        <v>685</v>
      </c>
      <c r="D3098" s="3" t="s">
        <v>707</v>
      </c>
      <c r="E3098" s="3" t="s">
        <v>708</v>
      </c>
      <c r="F3098" s="3" t="s">
        <v>711</v>
      </c>
      <c r="G3098" s="50">
        <v>2</v>
      </c>
      <c r="H3098" s="3" t="s">
        <v>7</v>
      </c>
      <c r="I3098" s="3" t="s">
        <v>7</v>
      </c>
      <c r="J3098" s="33">
        <v>417</v>
      </c>
      <c r="K3098" s="3" t="s">
        <v>668</v>
      </c>
      <c r="L3098" s="34">
        <v>45323</v>
      </c>
      <c r="M3098" s="3" t="s">
        <v>158</v>
      </c>
      <c r="N3098" s="3" t="s">
        <v>662</v>
      </c>
      <c r="O3098" s="35">
        <v>0</v>
      </c>
      <c r="P3098" s="3" t="s">
        <v>862</v>
      </c>
      <c r="Q3098" s="3" t="s">
        <v>190</v>
      </c>
      <c r="R3098" s="3" t="s">
        <v>1343</v>
      </c>
      <c r="T3098" s="3" t="str">
        <f t="shared" si="114"/>
        <v>MUJER</v>
      </c>
      <c r="U3098" s="48"/>
      <c r="V3098" s="3" t="s">
        <v>1599</v>
      </c>
      <c r="AA3098" s="3" t="str">
        <f t="shared" si="115"/>
        <v>MUJERMUJERINICIO LABORALCASUALBLUSABASICO MODA</v>
      </c>
    </row>
    <row r="3099" spans="1:27">
      <c r="A3099" s="3">
        <v>310824</v>
      </c>
      <c r="B3099" s="3" t="s">
        <v>10</v>
      </c>
      <c r="C3099" s="3" t="s">
        <v>685</v>
      </c>
      <c r="D3099" s="3" t="s">
        <v>707</v>
      </c>
      <c r="E3099" s="3" t="s">
        <v>708</v>
      </c>
      <c r="F3099" s="3" t="s">
        <v>711</v>
      </c>
      <c r="G3099" s="50">
        <v>2</v>
      </c>
      <c r="H3099" s="3" t="s">
        <v>7</v>
      </c>
      <c r="I3099" s="3" t="s">
        <v>7</v>
      </c>
      <c r="J3099" s="33">
        <v>12</v>
      </c>
      <c r="K3099" s="3" t="s">
        <v>668</v>
      </c>
      <c r="L3099" s="34">
        <v>45323</v>
      </c>
      <c r="M3099" s="3" t="s">
        <v>158</v>
      </c>
      <c r="N3099" s="3" t="s">
        <v>662</v>
      </c>
      <c r="O3099" s="35">
        <v>0</v>
      </c>
      <c r="P3099" s="3" t="s">
        <v>862</v>
      </c>
      <c r="Q3099" s="3" t="s">
        <v>190</v>
      </c>
      <c r="R3099" s="3" t="s">
        <v>1343</v>
      </c>
      <c r="T3099" s="3" t="str">
        <f t="shared" si="114"/>
        <v>MUJER</v>
      </c>
      <c r="U3099" s="48"/>
      <c r="V3099" s="3" t="s">
        <v>1599</v>
      </c>
      <c r="AA3099" s="3" t="str">
        <f t="shared" si="115"/>
        <v>MUJERMUJERINICIO LABORALCASUALBLUSABASICO MODA</v>
      </c>
    </row>
    <row r="3100" spans="1:27">
      <c r="A3100" s="3">
        <v>311220</v>
      </c>
      <c r="B3100" s="3" t="s">
        <v>10</v>
      </c>
      <c r="C3100" s="3" t="s">
        <v>685</v>
      </c>
      <c r="D3100" s="3" t="s">
        <v>707</v>
      </c>
      <c r="E3100" s="3" t="s">
        <v>708</v>
      </c>
      <c r="F3100" s="3" t="s">
        <v>711</v>
      </c>
      <c r="G3100" s="50">
        <v>2</v>
      </c>
      <c r="H3100" s="3" t="s">
        <v>7</v>
      </c>
      <c r="I3100" s="3" t="s">
        <v>7</v>
      </c>
      <c r="J3100" s="33">
        <v>31</v>
      </c>
      <c r="K3100" s="3" t="s">
        <v>668</v>
      </c>
      <c r="L3100" s="34">
        <v>45323</v>
      </c>
      <c r="M3100" s="3" t="s">
        <v>158</v>
      </c>
      <c r="N3100" s="3" t="s">
        <v>662</v>
      </c>
      <c r="O3100" s="35">
        <v>0</v>
      </c>
      <c r="P3100" s="3" t="s">
        <v>862</v>
      </c>
      <c r="Q3100" s="3" t="s">
        <v>190</v>
      </c>
      <c r="R3100" s="3" t="s">
        <v>1343</v>
      </c>
      <c r="T3100" s="3" t="str">
        <f t="shared" si="114"/>
        <v>MUJER</v>
      </c>
      <c r="U3100" s="48"/>
      <c r="V3100" s="3" t="s">
        <v>1599</v>
      </c>
      <c r="AA3100" s="3" t="str">
        <f t="shared" si="115"/>
        <v>MUJERMUJERINICIO LABORALCASUALBLUSABASICO MODA</v>
      </c>
    </row>
    <row r="3101" spans="1:27">
      <c r="A3101" s="3">
        <v>310695</v>
      </c>
      <c r="B3101" s="3" t="s">
        <v>10</v>
      </c>
      <c r="C3101" s="3" t="s">
        <v>685</v>
      </c>
      <c r="D3101" s="3" t="s">
        <v>733</v>
      </c>
      <c r="E3101" s="3" t="s">
        <v>701</v>
      </c>
      <c r="F3101" s="3" t="s">
        <v>702</v>
      </c>
      <c r="G3101" s="50">
        <v>2</v>
      </c>
      <c r="H3101" s="3" t="s">
        <v>7</v>
      </c>
      <c r="I3101" s="3" t="s">
        <v>7</v>
      </c>
      <c r="J3101" s="33">
        <v>288</v>
      </c>
      <c r="K3101" s="3" t="s">
        <v>668</v>
      </c>
      <c r="L3101" s="34">
        <v>45323</v>
      </c>
      <c r="M3101" s="3" t="s">
        <v>284</v>
      </c>
      <c r="N3101" s="3" t="s">
        <v>662</v>
      </c>
      <c r="O3101" s="35">
        <v>0</v>
      </c>
      <c r="P3101" s="3" t="s">
        <v>862</v>
      </c>
      <c r="Q3101" s="3" t="s">
        <v>190</v>
      </c>
      <c r="R3101" s="3" t="s">
        <v>1363</v>
      </c>
      <c r="T3101" s="3" t="str">
        <f t="shared" si="114"/>
        <v>MUJER</v>
      </c>
      <c r="U3101" s="48"/>
      <c r="V3101" s="3" t="s">
        <v>1599</v>
      </c>
      <c r="AA3101" s="3" t="str">
        <f t="shared" si="115"/>
        <v>MUJERMUJERINICIO LABORALJEANSCAMISETAMODA</v>
      </c>
    </row>
    <row r="3102" spans="1:27">
      <c r="A3102" s="3">
        <v>310795</v>
      </c>
      <c r="B3102" s="3" t="s">
        <v>10</v>
      </c>
      <c r="C3102" s="3" t="s">
        <v>685</v>
      </c>
      <c r="D3102" s="3" t="s">
        <v>748</v>
      </c>
      <c r="E3102" s="3" t="s">
        <v>738</v>
      </c>
      <c r="F3102" s="3" t="s">
        <v>702</v>
      </c>
      <c r="G3102" s="50">
        <v>1</v>
      </c>
      <c r="H3102" s="3" t="s">
        <v>7</v>
      </c>
      <c r="I3102" s="3" t="s">
        <v>7</v>
      </c>
      <c r="J3102" s="33">
        <v>85</v>
      </c>
      <c r="K3102" s="3" t="s">
        <v>668</v>
      </c>
      <c r="L3102" s="34">
        <v>45323</v>
      </c>
      <c r="M3102" s="3" t="s">
        <v>284</v>
      </c>
      <c r="N3102" s="3" t="s">
        <v>662</v>
      </c>
      <c r="O3102" s="35">
        <v>0</v>
      </c>
      <c r="P3102" s="3" t="s">
        <v>862</v>
      </c>
      <c r="Q3102" s="3" t="s">
        <v>190</v>
      </c>
      <c r="R3102" s="3" t="s">
        <v>1362</v>
      </c>
      <c r="T3102" s="3" t="str">
        <f t="shared" si="114"/>
        <v>MUJER</v>
      </c>
      <c r="U3102" s="48"/>
      <c r="V3102" s="3" t="s">
        <v>1599</v>
      </c>
      <c r="AA3102" s="3" t="str">
        <f t="shared" si="115"/>
        <v>MUJERMUJERINICIO LABORALACTIVOTOPMODA</v>
      </c>
    </row>
    <row r="3103" spans="1:27">
      <c r="A3103" s="3">
        <v>310796</v>
      </c>
      <c r="B3103" s="3" t="s">
        <v>10</v>
      </c>
      <c r="C3103" s="3" t="s">
        <v>685</v>
      </c>
      <c r="D3103" s="3" t="s">
        <v>748</v>
      </c>
      <c r="E3103" s="3" t="s">
        <v>701</v>
      </c>
      <c r="F3103" s="3" t="s">
        <v>702</v>
      </c>
      <c r="G3103" s="50">
        <v>2</v>
      </c>
      <c r="H3103" s="3" t="s">
        <v>7</v>
      </c>
      <c r="I3103" s="3" t="s">
        <v>7</v>
      </c>
      <c r="J3103" s="33">
        <v>137</v>
      </c>
      <c r="K3103" s="3" t="s">
        <v>668</v>
      </c>
      <c r="L3103" s="34">
        <v>45323</v>
      </c>
      <c r="M3103" s="3" t="s">
        <v>284</v>
      </c>
      <c r="N3103" s="3" t="s">
        <v>662</v>
      </c>
      <c r="O3103" s="35">
        <v>0</v>
      </c>
      <c r="P3103" s="3" t="s">
        <v>862</v>
      </c>
      <c r="Q3103" s="3" t="s">
        <v>190</v>
      </c>
      <c r="R3103" s="3" t="s">
        <v>1313</v>
      </c>
      <c r="T3103" s="3" t="str">
        <f t="shared" si="114"/>
        <v>MUJER</v>
      </c>
      <c r="U3103" s="48"/>
      <c r="V3103" s="3" t="s">
        <v>1599</v>
      </c>
      <c r="AA3103" s="3" t="str">
        <f t="shared" ref="AA3103:AA3119" si="116">+CONCATENATE(T3103,B3103,C3103,D3103,E3103,F3103)</f>
        <v>MUJERMUJERINICIO LABORALACTIVOCAMISETAMODA</v>
      </c>
    </row>
    <row r="3104" spans="1:27">
      <c r="A3104" s="3">
        <v>310797</v>
      </c>
      <c r="B3104" s="3" t="s">
        <v>10</v>
      </c>
      <c r="C3104" s="3" t="s">
        <v>685</v>
      </c>
      <c r="D3104" s="3" t="s">
        <v>748</v>
      </c>
      <c r="E3104" s="3" t="s">
        <v>712</v>
      </c>
      <c r="F3104" s="3" t="s">
        <v>702</v>
      </c>
      <c r="G3104" s="50">
        <v>2</v>
      </c>
      <c r="H3104" s="3" t="s">
        <v>7</v>
      </c>
      <c r="I3104" s="3" t="s">
        <v>7</v>
      </c>
      <c r="J3104" s="33">
        <v>60</v>
      </c>
      <c r="K3104" s="3" t="s">
        <v>668</v>
      </c>
      <c r="L3104" s="34">
        <v>45323</v>
      </c>
      <c r="M3104" s="3" t="s">
        <v>284</v>
      </c>
      <c r="N3104" s="3" t="s">
        <v>662</v>
      </c>
      <c r="O3104" s="35">
        <v>0</v>
      </c>
      <c r="P3104" s="3" t="s">
        <v>862</v>
      </c>
      <c r="Q3104" s="3" t="s">
        <v>190</v>
      </c>
      <c r="R3104" s="3" t="s">
        <v>1314</v>
      </c>
      <c r="T3104" s="3" t="str">
        <f t="shared" si="114"/>
        <v>MUJER</v>
      </c>
      <c r="U3104" s="48"/>
      <c r="V3104" s="3" t="s">
        <v>1599</v>
      </c>
      <c r="AA3104" s="3" t="str">
        <f t="shared" si="116"/>
        <v>MUJERMUJERINICIO LABORALACTIVOSHORTMODA</v>
      </c>
    </row>
    <row r="3105" spans="1:27">
      <c r="A3105" s="3">
        <v>310798</v>
      </c>
      <c r="B3105" s="3" t="s">
        <v>10</v>
      </c>
      <c r="C3105" s="3" t="s">
        <v>685</v>
      </c>
      <c r="D3105" s="3" t="s">
        <v>748</v>
      </c>
      <c r="E3105" s="3" t="s">
        <v>787</v>
      </c>
      <c r="F3105" s="3" t="s">
        <v>702</v>
      </c>
      <c r="G3105" s="50">
        <v>2</v>
      </c>
      <c r="H3105" s="3" t="s">
        <v>7</v>
      </c>
      <c r="I3105" s="3" t="s">
        <v>7</v>
      </c>
      <c r="J3105" s="33">
        <v>45</v>
      </c>
      <c r="K3105" s="3" t="s">
        <v>668</v>
      </c>
      <c r="L3105" s="34">
        <v>45323</v>
      </c>
      <c r="M3105" s="3" t="s">
        <v>284</v>
      </c>
      <c r="N3105" s="3" t="s">
        <v>662</v>
      </c>
      <c r="O3105" s="35">
        <v>0</v>
      </c>
      <c r="P3105" s="3" t="s">
        <v>862</v>
      </c>
      <c r="Q3105" s="3" t="s">
        <v>190</v>
      </c>
      <c r="R3105" s="3" t="s">
        <v>1361</v>
      </c>
      <c r="T3105" s="3" t="str">
        <f t="shared" si="114"/>
        <v>MUJER</v>
      </c>
      <c r="U3105" s="48"/>
      <c r="V3105" s="3" t="s">
        <v>1599</v>
      </c>
      <c r="AA3105" s="3" t="str">
        <f t="shared" si="116"/>
        <v>MUJERMUJERINICIO LABORALACTIVOLEGGINSMODA</v>
      </c>
    </row>
    <row r="3106" spans="1:27">
      <c r="A3106" s="3">
        <v>310799</v>
      </c>
      <c r="B3106" s="3" t="s">
        <v>10</v>
      </c>
      <c r="C3106" s="3" t="s">
        <v>685</v>
      </c>
      <c r="D3106" s="3" t="s">
        <v>748</v>
      </c>
      <c r="E3106" s="3" t="s">
        <v>787</v>
      </c>
      <c r="F3106" s="3" t="s">
        <v>702</v>
      </c>
      <c r="G3106" s="50">
        <v>2</v>
      </c>
      <c r="H3106" s="3" t="s">
        <v>7</v>
      </c>
      <c r="I3106" s="3" t="s">
        <v>7</v>
      </c>
      <c r="J3106" s="33">
        <v>161</v>
      </c>
      <c r="K3106" s="3" t="s">
        <v>668</v>
      </c>
      <c r="L3106" s="34">
        <v>45323</v>
      </c>
      <c r="M3106" s="3" t="s">
        <v>284</v>
      </c>
      <c r="N3106" s="3" t="s">
        <v>662</v>
      </c>
      <c r="O3106" s="35">
        <v>0</v>
      </c>
      <c r="P3106" s="3" t="s">
        <v>862</v>
      </c>
      <c r="Q3106" s="3" t="s">
        <v>190</v>
      </c>
      <c r="R3106" s="3" t="s">
        <v>1361</v>
      </c>
      <c r="T3106" s="3" t="str">
        <f t="shared" si="114"/>
        <v>MUJER</v>
      </c>
      <c r="U3106" s="48"/>
      <c r="V3106" s="3" t="s">
        <v>1599</v>
      </c>
      <c r="AA3106" s="3" t="str">
        <f t="shared" si="116"/>
        <v>MUJERMUJERINICIO LABORALACTIVOLEGGINSMODA</v>
      </c>
    </row>
    <row r="3107" spans="1:27">
      <c r="A3107" s="3">
        <v>310800</v>
      </c>
      <c r="B3107" s="3" t="s">
        <v>10</v>
      </c>
      <c r="C3107" s="3" t="s">
        <v>685</v>
      </c>
      <c r="D3107" s="3" t="s">
        <v>748</v>
      </c>
      <c r="E3107" s="3" t="s">
        <v>701</v>
      </c>
      <c r="F3107" s="3" t="s">
        <v>702</v>
      </c>
      <c r="G3107" s="50">
        <v>2</v>
      </c>
      <c r="H3107" s="3" t="s">
        <v>7</v>
      </c>
      <c r="I3107" s="3" t="s">
        <v>7</v>
      </c>
      <c r="J3107" s="33">
        <v>188</v>
      </c>
      <c r="K3107" s="3" t="s">
        <v>668</v>
      </c>
      <c r="L3107" s="34">
        <v>45323</v>
      </c>
      <c r="M3107" s="3" t="s">
        <v>284</v>
      </c>
      <c r="N3107" s="3" t="s">
        <v>662</v>
      </c>
      <c r="O3107" s="35">
        <v>0</v>
      </c>
      <c r="P3107" s="3" t="s">
        <v>862</v>
      </c>
      <c r="Q3107" s="3" t="s">
        <v>190</v>
      </c>
      <c r="R3107" s="3" t="s">
        <v>1313</v>
      </c>
      <c r="T3107" s="3" t="str">
        <f t="shared" si="114"/>
        <v>MUJER</v>
      </c>
      <c r="U3107" s="48"/>
      <c r="V3107" s="3" t="s">
        <v>1599</v>
      </c>
      <c r="AA3107" s="3" t="str">
        <f t="shared" si="116"/>
        <v>MUJERMUJERINICIO LABORALACTIVOCAMISETAMODA</v>
      </c>
    </row>
    <row r="3108" spans="1:27">
      <c r="A3108" s="3">
        <v>310803</v>
      </c>
      <c r="B3108" s="3" t="s">
        <v>10</v>
      </c>
      <c r="C3108" s="3" t="s">
        <v>685</v>
      </c>
      <c r="D3108" s="3" t="s">
        <v>748</v>
      </c>
      <c r="E3108" s="3" t="s">
        <v>738</v>
      </c>
      <c r="F3108" s="3" t="s">
        <v>702</v>
      </c>
      <c r="G3108" s="50">
        <v>1</v>
      </c>
      <c r="H3108" s="3" t="s">
        <v>7</v>
      </c>
      <c r="I3108" s="3" t="s">
        <v>7</v>
      </c>
      <c r="J3108" s="33">
        <v>217</v>
      </c>
      <c r="K3108" s="3" t="s">
        <v>668</v>
      </c>
      <c r="L3108" s="34">
        <v>45323</v>
      </c>
      <c r="M3108" s="3" t="s">
        <v>284</v>
      </c>
      <c r="N3108" s="3" t="s">
        <v>662</v>
      </c>
      <c r="O3108" s="35">
        <v>0</v>
      </c>
      <c r="P3108" s="3" t="s">
        <v>862</v>
      </c>
      <c r="Q3108" s="3" t="s">
        <v>190</v>
      </c>
      <c r="R3108" s="3" t="s">
        <v>1362</v>
      </c>
      <c r="T3108" s="3" t="str">
        <f t="shared" si="114"/>
        <v>MUJER</v>
      </c>
      <c r="U3108" s="48"/>
      <c r="V3108" s="3" t="s">
        <v>1599</v>
      </c>
      <c r="AA3108" s="3" t="str">
        <f t="shared" si="116"/>
        <v>MUJERMUJERINICIO LABORALACTIVOTOPMODA</v>
      </c>
    </row>
    <row r="3109" spans="1:27">
      <c r="A3109" s="3" t="s">
        <v>848</v>
      </c>
      <c r="B3109" s="3" t="s">
        <v>10</v>
      </c>
      <c r="C3109" s="3" t="s">
        <v>685</v>
      </c>
      <c r="D3109" s="3" t="s">
        <v>748</v>
      </c>
      <c r="E3109" s="3" t="s">
        <v>701</v>
      </c>
      <c r="F3109" s="3" t="s">
        <v>702</v>
      </c>
      <c r="G3109" s="50" t="s">
        <v>7</v>
      </c>
      <c r="H3109" s="3" t="s">
        <v>7</v>
      </c>
      <c r="I3109" s="3" t="s">
        <v>7</v>
      </c>
      <c r="J3109" s="33">
        <v>124</v>
      </c>
      <c r="K3109" s="3" t="s">
        <v>668</v>
      </c>
      <c r="L3109" s="34">
        <v>45323</v>
      </c>
      <c r="M3109" s="3" t="s">
        <v>284</v>
      </c>
      <c r="N3109" s="3" t="s">
        <v>662</v>
      </c>
      <c r="O3109" s="35">
        <v>0</v>
      </c>
      <c r="P3109" s="3" t="s">
        <v>1394</v>
      </c>
      <c r="Q3109" s="3" t="s">
        <v>190</v>
      </c>
      <c r="R3109" s="3" t="s">
        <v>1313</v>
      </c>
      <c r="T3109" s="3" t="str">
        <f t="shared" si="114"/>
        <v>MUJER</v>
      </c>
      <c r="U3109" s="48"/>
      <c r="V3109" s="3" t="s">
        <v>1599</v>
      </c>
      <c r="AA3109" s="3" t="str">
        <f t="shared" si="116"/>
        <v>MUJERMUJERINICIO LABORALACTIVOCAMISETAMODA</v>
      </c>
    </row>
    <row r="3110" spans="1:27">
      <c r="A3110" s="3" t="s">
        <v>848</v>
      </c>
      <c r="B3110" s="3" t="s">
        <v>10</v>
      </c>
      <c r="C3110" s="3" t="s">
        <v>685</v>
      </c>
      <c r="D3110" s="3" t="s">
        <v>748</v>
      </c>
      <c r="E3110" s="3" t="s">
        <v>773</v>
      </c>
      <c r="F3110" s="3" t="s">
        <v>702</v>
      </c>
      <c r="G3110" s="50" t="s">
        <v>7</v>
      </c>
      <c r="H3110" s="3" t="s">
        <v>7</v>
      </c>
      <c r="I3110" s="3" t="s">
        <v>7</v>
      </c>
      <c r="J3110" s="33">
        <v>91</v>
      </c>
      <c r="K3110" s="3" t="s">
        <v>668</v>
      </c>
      <c r="L3110" s="34">
        <v>45323</v>
      </c>
      <c r="M3110" s="3" t="s">
        <v>284</v>
      </c>
      <c r="N3110" s="3" t="s">
        <v>662</v>
      </c>
      <c r="O3110" s="35">
        <v>0</v>
      </c>
      <c r="P3110" s="3" t="s">
        <v>1394</v>
      </c>
      <c r="Q3110" s="3" t="s">
        <v>190</v>
      </c>
      <c r="R3110" s="3" t="s">
        <v>1404</v>
      </c>
      <c r="T3110" s="3" t="str">
        <f t="shared" si="114"/>
        <v>MUJER</v>
      </c>
      <c r="U3110" s="48"/>
      <c r="V3110" s="3" t="s">
        <v>1599</v>
      </c>
      <c r="AA3110" s="3" t="str">
        <f t="shared" si="116"/>
        <v>MUJERMUJERINICIO LABORALACTIVOFALDAMODA</v>
      </c>
    </row>
    <row r="3111" spans="1:27">
      <c r="A3111" s="3" t="s">
        <v>848</v>
      </c>
      <c r="B3111" s="3" t="s">
        <v>10</v>
      </c>
      <c r="C3111" s="3" t="s">
        <v>685</v>
      </c>
      <c r="D3111" s="3" t="s">
        <v>748</v>
      </c>
      <c r="E3111" s="3" t="s">
        <v>710</v>
      </c>
      <c r="F3111" s="3" t="s">
        <v>702</v>
      </c>
      <c r="G3111" s="50" t="s">
        <v>7</v>
      </c>
      <c r="H3111" s="3" t="s">
        <v>7</v>
      </c>
      <c r="I3111" s="3" t="s">
        <v>7</v>
      </c>
      <c r="J3111" s="33">
        <v>121</v>
      </c>
      <c r="K3111" s="3" t="s">
        <v>668</v>
      </c>
      <c r="L3111" s="34">
        <v>45323</v>
      </c>
      <c r="M3111" s="3" t="s">
        <v>284</v>
      </c>
      <c r="N3111" s="3" t="s">
        <v>662</v>
      </c>
      <c r="O3111" s="35">
        <v>0</v>
      </c>
      <c r="P3111" s="3" t="s">
        <v>1394</v>
      </c>
      <c r="Q3111" s="3" t="s">
        <v>190</v>
      </c>
      <c r="R3111" s="3" t="s">
        <v>1405</v>
      </c>
      <c r="T3111" s="3" t="str">
        <f t="shared" si="114"/>
        <v>MUJER</v>
      </c>
      <c r="U3111" s="48"/>
      <c r="V3111" s="3" t="s">
        <v>1599</v>
      </c>
      <c r="AA3111" s="3" t="str">
        <f t="shared" si="116"/>
        <v>MUJERMUJERINICIO LABORALACTIVOPANTALONMODA</v>
      </c>
    </row>
    <row r="3112" spans="1:27">
      <c r="A3112" s="3" t="s">
        <v>848</v>
      </c>
      <c r="B3112" s="3" t="s">
        <v>10</v>
      </c>
      <c r="C3112" s="3" t="s">
        <v>685</v>
      </c>
      <c r="D3112" s="3" t="s">
        <v>748</v>
      </c>
      <c r="E3112" s="3" t="s">
        <v>712</v>
      </c>
      <c r="F3112" s="3" t="s">
        <v>702</v>
      </c>
      <c r="G3112" s="50" t="s">
        <v>7</v>
      </c>
      <c r="H3112" s="3" t="s">
        <v>7</v>
      </c>
      <c r="I3112" s="3" t="s">
        <v>7</v>
      </c>
      <c r="J3112" s="33">
        <v>18</v>
      </c>
      <c r="K3112" s="3" t="s">
        <v>668</v>
      </c>
      <c r="L3112" s="34">
        <v>45323</v>
      </c>
      <c r="M3112" s="3" t="s">
        <v>284</v>
      </c>
      <c r="N3112" s="3" t="s">
        <v>662</v>
      </c>
      <c r="O3112" s="35">
        <v>0</v>
      </c>
      <c r="P3112" s="3" t="s">
        <v>1394</v>
      </c>
      <c r="Q3112" s="3" t="s">
        <v>190</v>
      </c>
      <c r="R3112" s="3" t="s">
        <v>1314</v>
      </c>
      <c r="T3112" s="3" t="str">
        <f t="shared" si="114"/>
        <v>MUJER</v>
      </c>
      <c r="U3112" s="48"/>
      <c r="V3112" s="3" t="s">
        <v>1599</v>
      </c>
      <c r="AA3112" s="3" t="str">
        <f t="shared" si="116"/>
        <v>MUJERMUJERINICIO LABORALACTIVOSHORTMODA</v>
      </c>
    </row>
    <row r="3113" spans="1:27">
      <c r="A3113" s="3" t="s">
        <v>848</v>
      </c>
      <c r="B3113" s="3" t="s">
        <v>10</v>
      </c>
      <c r="C3113" s="3" t="s">
        <v>685</v>
      </c>
      <c r="D3113" s="3" t="s">
        <v>707</v>
      </c>
      <c r="E3113" s="3" t="s">
        <v>829</v>
      </c>
      <c r="F3113" s="3" t="s">
        <v>702</v>
      </c>
      <c r="G3113" s="50" t="s">
        <v>7</v>
      </c>
      <c r="H3113" s="3" t="s">
        <v>7</v>
      </c>
      <c r="I3113" s="3" t="s">
        <v>7</v>
      </c>
      <c r="J3113" s="33">
        <v>12</v>
      </c>
      <c r="K3113" s="3" t="s">
        <v>668</v>
      </c>
      <c r="L3113" s="34">
        <v>45323</v>
      </c>
      <c r="M3113" s="3" t="s">
        <v>284</v>
      </c>
      <c r="N3113" s="3" t="s">
        <v>662</v>
      </c>
      <c r="O3113" s="35">
        <v>0</v>
      </c>
      <c r="P3113" s="3" t="s">
        <v>1394</v>
      </c>
      <c r="Q3113" s="3" t="s">
        <v>190</v>
      </c>
      <c r="R3113" s="3" t="s">
        <v>1410</v>
      </c>
      <c r="T3113" s="3" t="str">
        <f t="shared" si="114"/>
        <v>MUJER</v>
      </c>
      <c r="U3113" s="48"/>
      <c r="V3113" s="3" t="s">
        <v>1599</v>
      </c>
      <c r="AA3113" s="3" t="str">
        <f t="shared" si="116"/>
        <v>MUJERMUJERINICIO LABORALCASUALCHALECOMODA</v>
      </c>
    </row>
    <row r="3114" spans="1:27">
      <c r="A3114" s="3" t="s">
        <v>848</v>
      </c>
      <c r="B3114" s="3" t="s">
        <v>10</v>
      </c>
      <c r="C3114" s="3" t="s">
        <v>685</v>
      </c>
      <c r="D3114" s="3" t="s">
        <v>707</v>
      </c>
      <c r="E3114" s="3" t="s">
        <v>773</v>
      </c>
      <c r="F3114" s="3" t="s">
        <v>702</v>
      </c>
      <c r="G3114" s="50" t="s">
        <v>7</v>
      </c>
      <c r="H3114" s="3" t="s">
        <v>7</v>
      </c>
      <c r="I3114" s="3" t="s">
        <v>7</v>
      </c>
      <c r="J3114" s="33">
        <v>12</v>
      </c>
      <c r="K3114" s="3" t="s">
        <v>668</v>
      </c>
      <c r="L3114" s="34">
        <v>45323</v>
      </c>
      <c r="M3114" s="3" t="s">
        <v>284</v>
      </c>
      <c r="N3114" s="3" t="s">
        <v>662</v>
      </c>
      <c r="O3114" s="35">
        <v>0</v>
      </c>
      <c r="P3114" s="3" t="s">
        <v>1394</v>
      </c>
      <c r="Q3114" s="3" t="s">
        <v>190</v>
      </c>
      <c r="R3114" s="3" t="s">
        <v>1411</v>
      </c>
      <c r="T3114" s="3" t="str">
        <f t="shared" si="114"/>
        <v>MUJER</v>
      </c>
      <c r="U3114" s="48"/>
      <c r="V3114" s="3" t="s">
        <v>1599</v>
      </c>
      <c r="AA3114" s="3" t="str">
        <f t="shared" si="116"/>
        <v>MUJERMUJERINICIO LABORALCASUALFALDAMODA</v>
      </c>
    </row>
    <row r="3115" spans="1:27">
      <c r="A3115" s="3" t="s">
        <v>848</v>
      </c>
      <c r="B3115" s="3" t="s">
        <v>10</v>
      </c>
      <c r="C3115" s="3" t="s">
        <v>685</v>
      </c>
      <c r="D3115" s="3" t="s">
        <v>714</v>
      </c>
      <c r="E3115" s="3" t="s">
        <v>715</v>
      </c>
      <c r="F3115" s="3" t="s">
        <v>702</v>
      </c>
      <c r="G3115" s="50" t="s">
        <v>7</v>
      </c>
      <c r="H3115" s="3" t="s">
        <v>7</v>
      </c>
      <c r="I3115" s="3" t="s">
        <v>7</v>
      </c>
      <c r="J3115" s="33">
        <v>27</v>
      </c>
      <c r="K3115" s="3" t="s">
        <v>668</v>
      </c>
      <c r="L3115" s="34">
        <v>45323</v>
      </c>
      <c r="M3115" s="3" t="s">
        <v>284</v>
      </c>
      <c r="N3115" s="3" t="s">
        <v>662</v>
      </c>
      <c r="O3115" s="35">
        <v>0</v>
      </c>
      <c r="P3115" s="3" t="s">
        <v>1394</v>
      </c>
      <c r="Q3115" s="3" t="s">
        <v>190</v>
      </c>
      <c r="R3115" s="3" t="s">
        <v>1406</v>
      </c>
      <c r="T3115" s="3" t="str">
        <f t="shared" si="114"/>
        <v>MUJER</v>
      </c>
      <c r="U3115" s="48"/>
      <c r="V3115" s="3" t="s">
        <v>1599</v>
      </c>
      <c r="AA3115" s="3" t="str">
        <f t="shared" si="116"/>
        <v>MUJERMUJERINICIO LABORALDESCANSOBATOLAMODA</v>
      </c>
    </row>
    <row r="3116" spans="1:27">
      <c r="A3116" s="3" t="s">
        <v>925</v>
      </c>
      <c r="B3116" s="3" t="s">
        <v>10</v>
      </c>
      <c r="C3116" s="3" t="s">
        <v>685</v>
      </c>
      <c r="D3116" s="3" t="s">
        <v>733</v>
      </c>
      <c r="E3116" s="3" t="s">
        <v>734</v>
      </c>
      <c r="F3116" s="3" t="s">
        <v>711</v>
      </c>
      <c r="G3116" s="50">
        <v>1</v>
      </c>
      <c r="H3116" s="3">
        <v>6</v>
      </c>
      <c r="I3116" s="3" t="s">
        <v>7</v>
      </c>
      <c r="J3116" s="33">
        <v>21</v>
      </c>
      <c r="K3116" s="3" t="s">
        <v>668</v>
      </c>
      <c r="L3116" s="34">
        <v>45345</v>
      </c>
      <c r="M3116" s="3" t="s">
        <v>1680</v>
      </c>
      <c r="N3116" s="3" t="s">
        <v>661</v>
      </c>
      <c r="O3116" s="35">
        <v>0</v>
      </c>
      <c r="P3116" s="3" t="s">
        <v>665</v>
      </c>
      <c r="Q3116" s="3" t="s">
        <v>8</v>
      </c>
      <c r="R3116" s="3" t="s">
        <v>1487</v>
      </c>
      <c r="T3116" s="3" t="str">
        <f t="shared" si="114"/>
        <v>MUJER</v>
      </c>
      <c r="U3116" s="48"/>
      <c r="V3116" s="3" t="s">
        <v>1599</v>
      </c>
      <c r="AA3116" s="3" t="str">
        <f t="shared" si="116"/>
        <v>MUJERMUJERINICIO LABORALJEANSJEANBASICO MODA</v>
      </c>
    </row>
    <row r="3117" spans="1:27">
      <c r="A3117" s="3" t="s">
        <v>925</v>
      </c>
      <c r="B3117" s="3" t="s">
        <v>10</v>
      </c>
      <c r="C3117" s="3" t="s">
        <v>685</v>
      </c>
      <c r="D3117" s="3" t="s">
        <v>733</v>
      </c>
      <c r="E3117" s="3" t="s">
        <v>734</v>
      </c>
      <c r="F3117" s="3" t="s">
        <v>711</v>
      </c>
      <c r="G3117" s="50">
        <v>1</v>
      </c>
      <c r="H3117" s="3">
        <v>8</v>
      </c>
      <c r="I3117" s="3" t="s">
        <v>7</v>
      </c>
      <c r="J3117" s="33">
        <v>65</v>
      </c>
      <c r="K3117" s="3" t="s">
        <v>668</v>
      </c>
      <c r="L3117" s="34">
        <v>45345</v>
      </c>
      <c r="M3117" s="3" t="s">
        <v>1680</v>
      </c>
      <c r="N3117" s="3" t="s">
        <v>661</v>
      </c>
      <c r="O3117" s="35">
        <v>0</v>
      </c>
      <c r="P3117" s="3" t="s">
        <v>665</v>
      </c>
      <c r="Q3117" s="3" t="s">
        <v>8</v>
      </c>
      <c r="R3117" s="3" t="s">
        <v>1487</v>
      </c>
      <c r="T3117" s="3" t="str">
        <f t="shared" si="114"/>
        <v>MUJER</v>
      </c>
      <c r="U3117" s="48"/>
      <c r="V3117" s="3" t="s">
        <v>1599</v>
      </c>
      <c r="AA3117" s="3" t="str">
        <f t="shared" si="116"/>
        <v>MUJERMUJERINICIO LABORALJEANSJEANBASICO MODA</v>
      </c>
    </row>
    <row r="3118" spans="1:27">
      <c r="A3118" s="3" t="s">
        <v>925</v>
      </c>
      <c r="B3118" s="3" t="s">
        <v>10</v>
      </c>
      <c r="C3118" s="3" t="s">
        <v>685</v>
      </c>
      <c r="D3118" s="3" t="s">
        <v>733</v>
      </c>
      <c r="E3118" s="3" t="s">
        <v>734</v>
      </c>
      <c r="F3118" s="3" t="s">
        <v>711</v>
      </c>
      <c r="G3118" s="50">
        <v>1</v>
      </c>
      <c r="H3118" s="3">
        <v>10</v>
      </c>
      <c r="I3118" s="3" t="s">
        <v>7</v>
      </c>
      <c r="J3118" s="33">
        <v>64</v>
      </c>
      <c r="K3118" s="3" t="s">
        <v>668</v>
      </c>
      <c r="L3118" s="34">
        <v>45345</v>
      </c>
      <c r="M3118" s="3" t="s">
        <v>1680</v>
      </c>
      <c r="N3118" s="3" t="s">
        <v>661</v>
      </c>
      <c r="O3118" s="35">
        <v>0</v>
      </c>
      <c r="P3118" s="3" t="s">
        <v>665</v>
      </c>
      <c r="Q3118" s="3" t="s">
        <v>8</v>
      </c>
      <c r="R3118" s="3" t="s">
        <v>1487</v>
      </c>
      <c r="T3118" s="3" t="str">
        <f t="shared" si="114"/>
        <v>MUJER</v>
      </c>
      <c r="U3118" s="48"/>
      <c r="V3118" s="3" t="s">
        <v>1599</v>
      </c>
      <c r="AA3118" s="3" t="str">
        <f t="shared" si="116"/>
        <v>MUJERMUJERINICIO LABORALJEANSJEANBASICO MODA</v>
      </c>
    </row>
    <row r="3119" spans="1:27">
      <c r="A3119" s="3" t="s">
        <v>925</v>
      </c>
      <c r="B3119" s="3" t="s">
        <v>10</v>
      </c>
      <c r="C3119" s="3" t="s">
        <v>685</v>
      </c>
      <c r="D3119" s="3" t="s">
        <v>733</v>
      </c>
      <c r="E3119" s="3" t="s">
        <v>734</v>
      </c>
      <c r="F3119" s="3" t="s">
        <v>711</v>
      </c>
      <c r="G3119" s="50">
        <v>1</v>
      </c>
      <c r="H3119" s="3">
        <v>12</v>
      </c>
      <c r="I3119" s="3" t="s">
        <v>7</v>
      </c>
      <c r="J3119" s="33">
        <v>70</v>
      </c>
      <c r="K3119" s="3" t="s">
        <v>668</v>
      </c>
      <c r="L3119" s="34">
        <v>45345</v>
      </c>
      <c r="M3119" s="3" t="s">
        <v>1680</v>
      </c>
      <c r="N3119" s="3" t="s">
        <v>661</v>
      </c>
      <c r="O3119" s="35">
        <v>0</v>
      </c>
      <c r="P3119" s="3" t="s">
        <v>665</v>
      </c>
      <c r="Q3119" s="3" t="s">
        <v>8</v>
      </c>
      <c r="R3119" s="3" t="s">
        <v>1487</v>
      </c>
      <c r="T3119" s="3" t="str">
        <f t="shared" si="114"/>
        <v>MUJER</v>
      </c>
      <c r="U3119" s="48"/>
      <c r="V3119" s="3" t="s">
        <v>1599</v>
      </c>
      <c r="AA3119" s="3" t="str">
        <f t="shared" si="116"/>
        <v>MUJERMUJERINICIO LABORALJEANSJEANBASICO MODA</v>
      </c>
    </row>
    <row r="3120" spans="1:27">
      <c r="A3120" s="3" t="s">
        <v>925</v>
      </c>
      <c r="B3120" s="3" t="s">
        <v>10</v>
      </c>
      <c r="C3120" s="3" t="s">
        <v>685</v>
      </c>
      <c r="D3120" s="3" t="s">
        <v>733</v>
      </c>
      <c r="E3120" s="3" t="s">
        <v>734</v>
      </c>
      <c r="F3120" s="3" t="s">
        <v>711</v>
      </c>
      <c r="G3120" s="50">
        <v>1</v>
      </c>
      <c r="H3120" s="3">
        <v>14</v>
      </c>
      <c r="I3120" s="3" t="s">
        <v>7</v>
      </c>
      <c r="J3120" s="33">
        <v>70</v>
      </c>
      <c r="K3120" s="3" t="s">
        <v>668</v>
      </c>
      <c r="L3120" s="34">
        <v>45345</v>
      </c>
      <c r="M3120" s="3" t="s">
        <v>1680</v>
      </c>
      <c r="N3120" s="3" t="s">
        <v>661</v>
      </c>
      <c r="O3120" s="35">
        <v>0</v>
      </c>
      <c r="P3120" s="3" t="s">
        <v>665</v>
      </c>
      <c r="Q3120" s="3" t="s">
        <v>8</v>
      </c>
      <c r="R3120" s="3" t="s">
        <v>1487</v>
      </c>
      <c r="T3120" s="3" t="str">
        <f t="shared" si="114"/>
        <v>MUJER</v>
      </c>
      <c r="U3120" s="48"/>
      <c r="V3120" s="3" t="s">
        <v>1599</v>
      </c>
      <c r="AA3120" s="3" t="str">
        <f t="shared" ref="AA3120:AA3150" si="117">+CONCATENATE(T3120,B3120,C3120,D3120,E3120,F3120)</f>
        <v>MUJERMUJERINICIO LABORALJEANSJEANBASICO MODA</v>
      </c>
    </row>
    <row r="3121" spans="1:27">
      <c r="A3121" s="3" t="s">
        <v>925</v>
      </c>
      <c r="B3121" s="3" t="s">
        <v>10</v>
      </c>
      <c r="C3121" s="3" t="s">
        <v>685</v>
      </c>
      <c r="D3121" s="3" t="s">
        <v>733</v>
      </c>
      <c r="E3121" s="3" t="s">
        <v>734</v>
      </c>
      <c r="F3121" s="3" t="s">
        <v>711</v>
      </c>
      <c r="G3121" s="50">
        <v>1</v>
      </c>
      <c r="H3121" s="3">
        <v>16</v>
      </c>
      <c r="I3121" s="3" t="s">
        <v>7</v>
      </c>
      <c r="J3121" s="33">
        <v>33</v>
      </c>
      <c r="K3121" s="3" t="s">
        <v>668</v>
      </c>
      <c r="L3121" s="34">
        <v>45345</v>
      </c>
      <c r="M3121" s="3" t="s">
        <v>1680</v>
      </c>
      <c r="N3121" s="3" t="s">
        <v>661</v>
      </c>
      <c r="O3121" s="35">
        <v>0</v>
      </c>
      <c r="P3121" s="3" t="s">
        <v>665</v>
      </c>
      <c r="Q3121" s="3" t="s">
        <v>8</v>
      </c>
      <c r="R3121" s="3" t="s">
        <v>1487</v>
      </c>
      <c r="T3121" s="3" t="str">
        <f t="shared" si="114"/>
        <v>MUJER</v>
      </c>
      <c r="U3121" s="48"/>
      <c r="V3121" s="3" t="s">
        <v>1599</v>
      </c>
      <c r="AA3121" s="3" t="str">
        <f t="shared" si="117"/>
        <v>MUJERMUJERINICIO LABORALJEANSJEANBASICO MODA</v>
      </c>
    </row>
    <row r="3122" spans="1:27">
      <c r="A3122" s="3" t="s">
        <v>925</v>
      </c>
      <c r="B3122" s="3" t="s">
        <v>10</v>
      </c>
      <c r="C3122" s="3" t="s">
        <v>685</v>
      </c>
      <c r="D3122" s="3" t="s">
        <v>733</v>
      </c>
      <c r="E3122" s="3" t="s">
        <v>734</v>
      </c>
      <c r="F3122" s="3" t="s">
        <v>711</v>
      </c>
      <c r="G3122" s="50">
        <v>1</v>
      </c>
      <c r="H3122" s="3">
        <v>18</v>
      </c>
      <c r="I3122" s="3" t="s">
        <v>7</v>
      </c>
      <c r="J3122" s="33">
        <v>12</v>
      </c>
      <c r="K3122" s="3" t="s">
        <v>668</v>
      </c>
      <c r="L3122" s="34">
        <v>45345</v>
      </c>
      <c r="M3122" s="3" t="s">
        <v>1680</v>
      </c>
      <c r="N3122" s="3" t="s">
        <v>661</v>
      </c>
      <c r="O3122" s="35">
        <v>0</v>
      </c>
      <c r="P3122" s="3" t="s">
        <v>665</v>
      </c>
      <c r="Q3122" s="3" t="s">
        <v>8</v>
      </c>
      <c r="R3122" s="3" t="s">
        <v>1487</v>
      </c>
      <c r="T3122" s="3" t="str">
        <f t="shared" si="114"/>
        <v>MUJER</v>
      </c>
      <c r="U3122" s="48"/>
      <c r="V3122" s="3" t="s">
        <v>1599</v>
      </c>
      <c r="AA3122" s="3" t="str">
        <f t="shared" si="117"/>
        <v>MUJERMUJERINICIO LABORALJEANSJEANBASICO MODA</v>
      </c>
    </row>
    <row r="3123" spans="1:27">
      <c r="A3123" s="3" t="s">
        <v>925</v>
      </c>
      <c r="B3123" s="3" t="s">
        <v>10</v>
      </c>
      <c r="C3123" s="3" t="s">
        <v>685</v>
      </c>
      <c r="D3123" s="3" t="s">
        <v>733</v>
      </c>
      <c r="E3123" s="3" t="s">
        <v>734</v>
      </c>
      <c r="F3123" s="3" t="s">
        <v>711</v>
      </c>
      <c r="G3123" s="50">
        <v>1</v>
      </c>
      <c r="H3123" s="3">
        <v>20</v>
      </c>
      <c r="I3123" s="3" t="s">
        <v>7</v>
      </c>
      <c r="J3123" s="33">
        <v>12</v>
      </c>
      <c r="K3123" s="3" t="s">
        <v>668</v>
      </c>
      <c r="L3123" s="34">
        <v>45345</v>
      </c>
      <c r="M3123" s="3" t="s">
        <v>1680</v>
      </c>
      <c r="N3123" s="3" t="s">
        <v>661</v>
      </c>
      <c r="O3123" s="35">
        <v>0</v>
      </c>
      <c r="P3123" s="3" t="s">
        <v>665</v>
      </c>
      <c r="Q3123" s="3" t="s">
        <v>8</v>
      </c>
      <c r="R3123" s="3" t="s">
        <v>1487</v>
      </c>
      <c r="T3123" s="3" t="str">
        <f t="shared" si="114"/>
        <v>MUJER</v>
      </c>
      <c r="U3123" s="48"/>
      <c r="V3123" s="3" t="s">
        <v>1599</v>
      </c>
      <c r="AA3123" s="3" t="str">
        <f t="shared" si="117"/>
        <v>MUJERMUJERINICIO LABORALJEANSJEANBASICO MODA</v>
      </c>
    </row>
    <row r="3124" spans="1:27">
      <c r="A3124" s="3" t="s">
        <v>926</v>
      </c>
      <c r="B3124" s="3" t="s">
        <v>10</v>
      </c>
      <c r="C3124" s="3" t="s">
        <v>685</v>
      </c>
      <c r="D3124" s="3" t="s">
        <v>733</v>
      </c>
      <c r="E3124" s="3" t="s">
        <v>734</v>
      </c>
      <c r="F3124" s="3" t="s">
        <v>702</v>
      </c>
      <c r="G3124" s="50">
        <v>1</v>
      </c>
      <c r="H3124" s="3">
        <v>6</v>
      </c>
      <c r="I3124" s="3" t="s">
        <v>7</v>
      </c>
      <c r="J3124" s="33">
        <v>32</v>
      </c>
      <c r="K3124" s="3" t="s">
        <v>668</v>
      </c>
      <c r="L3124" s="34">
        <v>45345</v>
      </c>
      <c r="M3124" s="3" t="s">
        <v>1680</v>
      </c>
      <c r="N3124" s="3" t="s">
        <v>661</v>
      </c>
      <c r="O3124" s="35">
        <v>0</v>
      </c>
      <c r="P3124" s="3" t="s">
        <v>665</v>
      </c>
      <c r="Q3124" s="3" t="s">
        <v>8</v>
      </c>
      <c r="R3124" s="3" t="s">
        <v>1488</v>
      </c>
      <c r="T3124" s="3" t="str">
        <f t="shared" si="114"/>
        <v>MUJER</v>
      </c>
      <c r="U3124" s="48"/>
      <c r="V3124" s="3" t="s">
        <v>1599</v>
      </c>
      <c r="AA3124" s="3" t="str">
        <f t="shared" si="117"/>
        <v>MUJERMUJERINICIO LABORALJEANSJEANMODA</v>
      </c>
    </row>
    <row r="3125" spans="1:27">
      <c r="A3125" s="3" t="s">
        <v>926</v>
      </c>
      <c r="B3125" s="3" t="s">
        <v>10</v>
      </c>
      <c r="C3125" s="3" t="s">
        <v>685</v>
      </c>
      <c r="D3125" s="3" t="s">
        <v>733</v>
      </c>
      <c r="E3125" s="3" t="s">
        <v>734</v>
      </c>
      <c r="F3125" s="3" t="s">
        <v>702</v>
      </c>
      <c r="G3125" s="50">
        <v>1</v>
      </c>
      <c r="H3125" s="3">
        <v>8</v>
      </c>
      <c r="I3125" s="3" t="s">
        <v>7</v>
      </c>
      <c r="J3125" s="33">
        <v>65</v>
      </c>
      <c r="K3125" s="3" t="s">
        <v>668</v>
      </c>
      <c r="L3125" s="34">
        <v>45345</v>
      </c>
      <c r="M3125" s="3" t="s">
        <v>1680</v>
      </c>
      <c r="N3125" s="3" t="s">
        <v>661</v>
      </c>
      <c r="O3125" s="35">
        <v>0</v>
      </c>
      <c r="P3125" s="3" t="s">
        <v>665</v>
      </c>
      <c r="Q3125" s="3" t="s">
        <v>8</v>
      </c>
      <c r="R3125" s="3" t="s">
        <v>1488</v>
      </c>
      <c r="T3125" s="3" t="str">
        <f t="shared" si="114"/>
        <v>MUJER</v>
      </c>
      <c r="U3125" s="48"/>
      <c r="V3125" s="3" t="s">
        <v>1599</v>
      </c>
      <c r="AA3125" s="3" t="str">
        <f t="shared" si="117"/>
        <v>MUJERMUJERINICIO LABORALJEANSJEANMODA</v>
      </c>
    </row>
    <row r="3126" spans="1:27">
      <c r="A3126" s="3" t="s">
        <v>926</v>
      </c>
      <c r="B3126" s="3" t="s">
        <v>10</v>
      </c>
      <c r="C3126" s="3" t="s">
        <v>685</v>
      </c>
      <c r="D3126" s="3" t="s">
        <v>733</v>
      </c>
      <c r="E3126" s="3" t="s">
        <v>734</v>
      </c>
      <c r="F3126" s="3" t="s">
        <v>702</v>
      </c>
      <c r="G3126" s="50">
        <v>1</v>
      </c>
      <c r="H3126" s="3">
        <v>10</v>
      </c>
      <c r="I3126" s="3" t="s">
        <v>7</v>
      </c>
      <c r="J3126" s="33">
        <v>73</v>
      </c>
      <c r="K3126" s="3" t="s">
        <v>668</v>
      </c>
      <c r="L3126" s="34">
        <v>45345</v>
      </c>
      <c r="M3126" s="3" t="s">
        <v>1680</v>
      </c>
      <c r="N3126" s="3" t="s">
        <v>661</v>
      </c>
      <c r="O3126" s="35">
        <v>0</v>
      </c>
      <c r="P3126" s="3" t="s">
        <v>665</v>
      </c>
      <c r="Q3126" s="3" t="s">
        <v>8</v>
      </c>
      <c r="R3126" s="3" t="s">
        <v>1488</v>
      </c>
      <c r="T3126" s="3" t="str">
        <f t="shared" si="114"/>
        <v>MUJER</v>
      </c>
      <c r="U3126" s="48"/>
      <c r="V3126" s="3" t="s">
        <v>1599</v>
      </c>
      <c r="AA3126" s="3" t="str">
        <f t="shared" si="117"/>
        <v>MUJERMUJERINICIO LABORALJEANSJEANMODA</v>
      </c>
    </row>
    <row r="3127" spans="1:27">
      <c r="A3127" s="3" t="s">
        <v>926</v>
      </c>
      <c r="B3127" s="3" t="s">
        <v>10</v>
      </c>
      <c r="C3127" s="3" t="s">
        <v>685</v>
      </c>
      <c r="D3127" s="3" t="s">
        <v>733</v>
      </c>
      <c r="E3127" s="3" t="s">
        <v>734</v>
      </c>
      <c r="F3127" s="3" t="s">
        <v>702</v>
      </c>
      <c r="G3127" s="50">
        <v>1</v>
      </c>
      <c r="H3127" s="3">
        <v>12</v>
      </c>
      <c r="I3127" s="3" t="s">
        <v>7</v>
      </c>
      <c r="J3127" s="33">
        <v>75</v>
      </c>
      <c r="K3127" s="3" t="s">
        <v>668</v>
      </c>
      <c r="L3127" s="34">
        <v>45345</v>
      </c>
      <c r="M3127" s="3" t="s">
        <v>1680</v>
      </c>
      <c r="N3127" s="3" t="s">
        <v>661</v>
      </c>
      <c r="O3127" s="35">
        <v>0</v>
      </c>
      <c r="P3127" s="3" t="s">
        <v>665</v>
      </c>
      <c r="Q3127" s="3" t="s">
        <v>8</v>
      </c>
      <c r="R3127" s="3" t="s">
        <v>1488</v>
      </c>
      <c r="T3127" s="3" t="str">
        <f t="shared" si="114"/>
        <v>MUJER</v>
      </c>
      <c r="U3127" s="48"/>
      <c r="V3127" s="3" t="s">
        <v>1599</v>
      </c>
      <c r="AA3127" s="3" t="str">
        <f t="shared" si="117"/>
        <v>MUJERMUJERINICIO LABORALJEANSJEANMODA</v>
      </c>
    </row>
    <row r="3128" spans="1:27">
      <c r="A3128" s="3" t="s">
        <v>926</v>
      </c>
      <c r="B3128" s="3" t="s">
        <v>10</v>
      </c>
      <c r="C3128" s="3" t="s">
        <v>685</v>
      </c>
      <c r="D3128" s="3" t="s">
        <v>733</v>
      </c>
      <c r="E3128" s="3" t="s">
        <v>734</v>
      </c>
      <c r="F3128" s="3" t="s">
        <v>702</v>
      </c>
      <c r="G3128" s="50">
        <v>1</v>
      </c>
      <c r="H3128" s="3">
        <v>14</v>
      </c>
      <c r="I3128" s="3" t="s">
        <v>7</v>
      </c>
      <c r="J3128" s="33">
        <v>60</v>
      </c>
      <c r="K3128" s="3" t="s">
        <v>668</v>
      </c>
      <c r="L3128" s="34">
        <v>45345</v>
      </c>
      <c r="M3128" s="3" t="s">
        <v>1680</v>
      </c>
      <c r="N3128" s="3" t="s">
        <v>661</v>
      </c>
      <c r="O3128" s="35">
        <v>0</v>
      </c>
      <c r="P3128" s="3" t="s">
        <v>665</v>
      </c>
      <c r="Q3128" s="3" t="s">
        <v>8</v>
      </c>
      <c r="R3128" s="3" t="s">
        <v>1488</v>
      </c>
      <c r="T3128" s="3" t="str">
        <f t="shared" si="114"/>
        <v>MUJER</v>
      </c>
      <c r="U3128" s="48"/>
      <c r="V3128" s="3" t="s">
        <v>1599</v>
      </c>
      <c r="AA3128" s="3" t="str">
        <f t="shared" si="117"/>
        <v>MUJERMUJERINICIO LABORALJEANSJEANMODA</v>
      </c>
    </row>
    <row r="3129" spans="1:27">
      <c r="A3129" s="3" t="s">
        <v>926</v>
      </c>
      <c r="B3129" s="3" t="s">
        <v>10</v>
      </c>
      <c r="C3129" s="3" t="s">
        <v>685</v>
      </c>
      <c r="D3129" s="3" t="s">
        <v>733</v>
      </c>
      <c r="E3129" s="3" t="s">
        <v>734</v>
      </c>
      <c r="F3129" s="3" t="s">
        <v>702</v>
      </c>
      <c r="G3129" s="50">
        <v>1</v>
      </c>
      <c r="H3129" s="3">
        <v>16</v>
      </c>
      <c r="I3129" s="3" t="s">
        <v>7</v>
      </c>
      <c r="J3129" s="33">
        <v>24</v>
      </c>
      <c r="K3129" s="3" t="s">
        <v>668</v>
      </c>
      <c r="L3129" s="34">
        <v>45345</v>
      </c>
      <c r="M3129" s="3" t="s">
        <v>1680</v>
      </c>
      <c r="N3129" s="3" t="s">
        <v>661</v>
      </c>
      <c r="O3129" s="35">
        <v>0</v>
      </c>
      <c r="P3129" s="3" t="s">
        <v>665</v>
      </c>
      <c r="Q3129" s="3" t="s">
        <v>8</v>
      </c>
      <c r="R3129" s="3" t="s">
        <v>1488</v>
      </c>
      <c r="T3129" s="3" t="str">
        <f t="shared" si="114"/>
        <v>MUJER</v>
      </c>
      <c r="U3129" s="48"/>
      <c r="V3129" s="3" t="s">
        <v>1599</v>
      </c>
      <c r="AA3129" s="3" t="str">
        <f t="shared" si="117"/>
        <v>MUJERMUJERINICIO LABORALJEANSJEANMODA</v>
      </c>
    </row>
    <row r="3130" spans="1:27">
      <c r="A3130" s="3" t="s">
        <v>926</v>
      </c>
      <c r="B3130" s="3" t="s">
        <v>10</v>
      </c>
      <c r="C3130" s="3" t="s">
        <v>685</v>
      </c>
      <c r="D3130" s="3" t="s">
        <v>733</v>
      </c>
      <c r="E3130" s="3" t="s">
        <v>734</v>
      </c>
      <c r="F3130" s="3" t="s">
        <v>702</v>
      </c>
      <c r="G3130" s="50">
        <v>1</v>
      </c>
      <c r="H3130" s="3">
        <v>18</v>
      </c>
      <c r="I3130" s="3" t="s">
        <v>7</v>
      </c>
      <c r="J3130" s="33">
        <v>12</v>
      </c>
      <c r="K3130" s="3" t="s">
        <v>668</v>
      </c>
      <c r="L3130" s="34">
        <v>45345</v>
      </c>
      <c r="M3130" s="3" t="s">
        <v>1680</v>
      </c>
      <c r="N3130" s="3" t="s">
        <v>661</v>
      </c>
      <c r="O3130" s="35">
        <v>0</v>
      </c>
      <c r="P3130" s="3" t="s">
        <v>665</v>
      </c>
      <c r="Q3130" s="3" t="s">
        <v>8</v>
      </c>
      <c r="R3130" s="3" t="s">
        <v>1488</v>
      </c>
      <c r="T3130" s="3" t="str">
        <f t="shared" si="114"/>
        <v>MUJER</v>
      </c>
      <c r="U3130" s="48"/>
      <c r="V3130" s="3" t="s">
        <v>1599</v>
      </c>
      <c r="AA3130" s="3" t="str">
        <f t="shared" si="117"/>
        <v>MUJERMUJERINICIO LABORALJEANSJEANMODA</v>
      </c>
    </row>
    <row r="3131" spans="1:27">
      <c r="A3131" s="3" t="s">
        <v>926</v>
      </c>
      <c r="B3131" s="3" t="s">
        <v>10</v>
      </c>
      <c r="C3131" s="3" t="s">
        <v>685</v>
      </c>
      <c r="D3131" s="3" t="s">
        <v>733</v>
      </c>
      <c r="E3131" s="3" t="s">
        <v>734</v>
      </c>
      <c r="F3131" s="3" t="s">
        <v>702</v>
      </c>
      <c r="G3131" s="50">
        <v>1</v>
      </c>
      <c r="H3131" s="3">
        <v>20</v>
      </c>
      <c r="I3131" s="3" t="s">
        <v>7</v>
      </c>
      <c r="J3131" s="33">
        <v>12</v>
      </c>
      <c r="K3131" s="3" t="s">
        <v>668</v>
      </c>
      <c r="L3131" s="34">
        <v>45345</v>
      </c>
      <c r="M3131" s="3" t="s">
        <v>1680</v>
      </c>
      <c r="N3131" s="3" t="s">
        <v>661</v>
      </c>
      <c r="O3131" s="35">
        <v>0</v>
      </c>
      <c r="P3131" s="3" t="s">
        <v>665</v>
      </c>
      <c r="Q3131" s="3" t="s">
        <v>8</v>
      </c>
      <c r="R3131" s="3" t="s">
        <v>1488</v>
      </c>
      <c r="T3131" s="3" t="str">
        <f t="shared" si="114"/>
        <v>MUJER</v>
      </c>
      <c r="U3131" s="48"/>
      <c r="V3131" s="3" t="s">
        <v>1599</v>
      </c>
      <c r="AA3131" s="3" t="str">
        <f t="shared" si="117"/>
        <v>MUJERMUJERINICIO LABORALJEANSJEANMODA</v>
      </c>
    </row>
    <row r="3132" spans="1:27">
      <c r="A3132" s="3" t="s">
        <v>999</v>
      </c>
      <c r="B3132" s="3" t="s">
        <v>10</v>
      </c>
      <c r="C3132" s="3" t="s">
        <v>685</v>
      </c>
      <c r="D3132" s="3" t="s">
        <v>733</v>
      </c>
      <c r="E3132" s="3" t="s">
        <v>734</v>
      </c>
      <c r="F3132" s="3" t="s">
        <v>711</v>
      </c>
      <c r="G3132" s="50">
        <v>2</v>
      </c>
      <c r="H3132" s="3">
        <v>16</v>
      </c>
      <c r="I3132" s="3" t="s">
        <v>7</v>
      </c>
      <c r="J3132" s="33">
        <v>33</v>
      </c>
      <c r="K3132" s="3" t="s">
        <v>668</v>
      </c>
      <c r="L3132" s="34">
        <v>45345</v>
      </c>
      <c r="M3132" s="3" t="s">
        <v>1680</v>
      </c>
      <c r="N3132" s="3" t="s">
        <v>661</v>
      </c>
      <c r="O3132" s="35">
        <v>0</v>
      </c>
      <c r="P3132" s="3" t="s">
        <v>665</v>
      </c>
      <c r="Q3132" s="3" t="s">
        <v>8</v>
      </c>
      <c r="R3132" s="3" t="s">
        <v>1487</v>
      </c>
      <c r="T3132" s="3" t="str">
        <f t="shared" si="114"/>
        <v>MUJER</v>
      </c>
      <c r="U3132" s="48"/>
      <c r="V3132" s="3" t="s">
        <v>1599</v>
      </c>
      <c r="AA3132" s="3" t="str">
        <f t="shared" si="117"/>
        <v>MUJERMUJERINICIO LABORALJEANSJEANBASICO MODA</v>
      </c>
    </row>
    <row r="3133" spans="1:27">
      <c r="A3133" s="3" t="s">
        <v>999</v>
      </c>
      <c r="B3133" s="3" t="s">
        <v>10</v>
      </c>
      <c r="C3133" s="3" t="s">
        <v>685</v>
      </c>
      <c r="D3133" s="3" t="s">
        <v>733</v>
      </c>
      <c r="E3133" s="3" t="s">
        <v>734</v>
      </c>
      <c r="F3133" s="3" t="s">
        <v>711</v>
      </c>
      <c r="G3133" s="50">
        <v>2</v>
      </c>
      <c r="H3133" s="3">
        <v>18</v>
      </c>
      <c r="I3133" s="3" t="s">
        <v>7</v>
      </c>
      <c r="J3133" s="33">
        <v>12</v>
      </c>
      <c r="K3133" s="3" t="s">
        <v>668</v>
      </c>
      <c r="L3133" s="34">
        <v>45345</v>
      </c>
      <c r="M3133" s="3" t="s">
        <v>1680</v>
      </c>
      <c r="N3133" s="3" t="s">
        <v>661</v>
      </c>
      <c r="O3133" s="35">
        <v>0</v>
      </c>
      <c r="P3133" s="3" t="s">
        <v>665</v>
      </c>
      <c r="Q3133" s="3" t="s">
        <v>8</v>
      </c>
      <c r="R3133" s="3" t="s">
        <v>1487</v>
      </c>
      <c r="T3133" s="3" t="str">
        <f t="shared" si="114"/>
        <v>MUJER</v>
      </c>
      <c r="U3133" s="48"/>
      <c r="V3133" s="3" t="s">
        <v>1599</v>
      </c>
      <c r="AA3133" s="3" t="str">
        <f t="shared" si="117"/>
        <v>MUJERMUJERINICIO LABORALJEANSJEANBASICO MODA</v>
      </c>
    </row>
    <row r="3134" spans="1:27">
      <c r="A3134" s="3" t="s">
        <v>999</v>
      </c>
      <c r="B3134" s="3" t="s">
        <v>10</v>
      </c>
      <c r="C3134" s="3" t="s">
        <v>685</v>
      </c>
      <c r="D3134" s="3" t="s">
        <v>733</v>
      </c>
      <c r="E3134" s="3" t="s">
        <v>734</v>
      </c>
      <c r="F3134" s="3" t="s">
        <v>711</v>
      </c>
      <c r="G3134" s="50">
        <v>2</v>
      </c>
      <c r="H3134" s="3">
        <v>20</v>
      </c>
      <c r="I3134" s="3" t="s">
        <v>7</v>
      </c>
      <c r="J3134" s="33">
        <v>12</v>
      </c>
      <c r="K3134" s="3" t="s">
        <v>668</v>
      </c>
      <c r="L3134" s="34">
        <v>45345</v>
      </c>
      <c r="M3134" s="3" t="s">
        <v>1680</v>
      </c>
      <c r="N3134" s="3" t="s">
        <v>661</v>
      </c>
      <c r="O3134" s="35">
        <v>0</v>
      </c>
      <c r="P3134" s="3" t="s">
        <v>665</v>
      </c>
      <c r="Q3134" s="3" t="s">
        <v>8</v>
      </c>
      <c r="R3134" s="3" t="s">
        <v>1487</v>
      </c>
      <c r="T3134" s="3" t="str">
        <f t="shared" si="114"/>
        <v>MUJER</v>
      </c>
      <c r="U3134" s="48"/>
      <c r="V3134" s="3" t="s">
        <v>1599</v>
      </c>
      <c r="AA3134" s="3" t="str">
        <f t="shared" si="117"/>
        <v>MUJERMUJERINICIO LABORALJEANSJEANBASICO MODA</v>
      </c>
    </row>
    <row r="3135" spans="1:27">
      <c r="A3135" s="3" t="s">
        <v>1000</v>
      </c>
      <c r="B3135" s="3" t="s">
        <v>10</v>
      </c>
      <c r="C3135" s="3" t="s">
        <v>685</v>
      </c>
      <c r="D3135" s="3" t="s">
        <v>733</v>
      </c>
      <c r="E3135" s="3" t="s">
        <v>734</v>
      </c>
      <c r="F3135" s="3" t="s">
        <v>702</v>
      </c>
      <c r="G3135" s="50">
        <v>2</v>
      </c>
      <c r="H3135" s="3">
        <v>6</v>
      </c>
      <c r="I3135" s="3" t="s">
        <v>7</v>
      </c>
      <c r="J3135" s="33">
        <v>46</v>
      </c>
      <c r="K3135" s="3" t="s">
        <v>668</v>
      </c>
      <c r="L3135" s="34">
        <v>45345</v>
      </c>
      <c r="M3135" s="3" t="s">
        <v>1680</v>
      </c>
      <c r="N3135" s="3" t="s">
        <v>661</v>
      </c>
      <c r="O3135" s="35">
        <v>0</v>
      </c>
      <c r="P3135" s="3" t="s">
        <v>665</v>
      </c>
      <c r="Q3135" s="3" t="s">
        <v>8</v>
      </c>
      <c r="R3135" s="3" t="s">
        <v>1488</v>
      </c>
      <c r="T3135" s="3" t="str">
        <f t="shared" si="114"/>
        <v>MUJER</v>
      </c>
      <c r="U3135" s="48"/>
      <c r="V3135" s="3" t="s">
        <v>1599</v>
      </c>
      <c r="AA3135" s="3" t="str">
        <f t="shared" si="117"/>
        <v>MUJERMUJERINICIO LABORALJEANSJEANMODA</v>
      </c>
    </row>
    <row r="3136" spans="1:27">
      <c r="A3136" s="3" t="s">
        <v>1000</v>
      </c>
      <c r="B3136" s="3" t="s">
        <v>10</v>
      </c>
      <c r="C3136" s="3" t="s">
        <v>685</v>
      </c>
      <c r="D3136" s="3" t="s">
        <v>733</v>
      </c>
      <c r="E3136" s="3" t="s">
        <v>734</v>
      </c>
      <c r="F3136" s="3" t="s">
        <v>702</v>
      </c>
      <c r="G3136" s="50">
        <v>2</v>
      </c>
      <c r="H3136" s="3">
        <v>8</v>
      </c>
      <c r="I3136" s="3" t="s">
        <v>7</v>
      </c>
      <c r="J3136" s="33">
        <v>92</v>
      </c>
      <c r="K3136" s="3" t="s">
        <v>668</v>
      </c>
      <c r="L3136" s="34">
        <v>45345</v>
      </c>
      <c r="M3136" s="3" t="s">
        <v>1680</v>
      </c>
      <c r="N3136" s="3" t="s">
        <v>661</v>
      </c>
      <c r="O3136" s="35">
        <v>0</v>
      </c>
      <c r="P3136" s="3" t="s">
        <v>665</v>
      </c>
      <c r="Q3136" s="3" t="s">
        <v>8</v>
      </c>
      <c r="R3136" s="3" t="s">
        <v>1488</v>
      </c>
      <c r="T3136" s="3" t="str">
        <f t="shared" si="114"/>
        <v>MUJER</v>
      </c>
      <c r="U3136" s="48"/>
      <c r="V3136" s="3" t="s">
        <v>1599</v>
      </c>
      <c r="AA3136" s="3" t="str">
        <f t="shared" si="117"/>
        <v>MUJERMUJERINICIO LABORALJEANSJEANMODA</v>
      </c>
    </row>
    <row r="3137" spans="1:27">
      <c r="A3137" s="3" t="s">
        <v>1000</v>
      </c>
      <c r="B3137" s="3" t="s">
        <v>10</v>
      </c>
      <c r="C3137" s="3" t="s">
        <v>685</v>
      </c>
      <c r="D3137" s="3" t="s">
        <v>733</v>
      </c>
      <c r="E3137" s="3" t="s">
        <v>734</v>
      </c>
      <c r="F3137" s="3" t="s">
        <v>702</v>
      </c>
      <c r="G3137" s="50">
        <v>2</v>
      </c>
      <c r="H3137" s="3">
        <v>10</v>
      </c>
      <c r="I3137" s="3" t="s">
        <v>7</v>
      </c>
      <c r="J3137" s="33">
        <v>103</v>
      </c>
      <c r="K3137" s="3" t="s">
        <v>668</v>
      </c>
      <c r="L3137" s="34">
        <v>45345</v>
      </c>
      <c r="M3137" s="3" t="s">
        <v>1680</v>
      </c>
      <c r="N3137" s="3" t="s">
        <v>661</v>
      </c>
      <c r="O3137" s="35">
        <v>0</v>
      </c>
      <c r="P3137" s="3" t="s">
        <v>665</v>
      </c>
      <c r="Q3137" s="3" t="s">
        <v>8</v>
      </c>
      <c r="R3137" s="3" t="s">
        <v>1488</v>
      </c>
      <c r="T3137" s="3" t="str">
        <f t="shared" si="114"/>
        <v>MUJER</v>
      </c>
      <c r="U3137" s="48"/>
      <c r="V3137" s="3" t="s">
        <v>1599</v>
      </c>
      <c r="AA3137" s="3" t="str">
        <f t="shared" si="117"/>
        <v>MUJERMUJERINICIO LABORALJEANSJEANMODA</v>
      </c>
    </row>
    <row r="3138" spans="1:27">
      <c r="A3138" s="3" t="s">
        <v>1000</v>
      </c>
      <c r="B3138" s="3" t="s">
        <v>10</v>
      </c>
      <c r="C3138" s="3" t="s">
        <v>685</v>
      </c>
      <c r="D3138" s="3" t="s">
        <v>733</v>
      </c>
      <c r="E3138" s="3" t="s">
        <v>734</v>
      </c>
      <c r="F3138" s="3" t="s">
        <v>702</v>
      </c>
      <c r="G3138" s="50">
        <v>2</v>
      </c>
      <c r="H3138" s="3">
        <v>12</v>
      </c>
      <c r="I3138" s="3" t="s">
        <v>7</v>
      </c>
      <c r="J3138" s="33">
        <v>106</v>
      </c>
      <c r="K3138" s="3" t="s">
        <v>668</v>
      </c>
      <c r="L3138" s="34">
        <v>45345</v>
      </c>
      <c r="M3138" s="3" t="s">
        <v>1680</v>
      </c>
      <c r="N3138" s="3" t="s">
        <v>661</v>
      </c>
      <c r="O3138" s="35">
        <v>0</v>
      </c>
      <c r="P3138" s="3" t="s">
        <v>665</v>
      </c>
      <c r="Q3138" s="3" t="s">
        <v>8</v>
      </c>
      <c r="R3138" s="3" t="s">
        <v>1488</v>
      </c>
      <c r="T3138" s="3" t="str">
        <f t="shared" si="114"/>
        <v>MUJER</v>
      </c>
      <c r="U3138" s="48"/>
      <c r="V3138" s="3" t="s">
        <v>1599</v>
      </c>
      <c r="AA3138" s="3" t="str">
        <f t="shared" si="117"/>
        <v>MUJERMUJERINICIO LABORALJEANSJEANMODA</v>
      </c>
    </row>
    <row r="3139" spans="1:27">
      <c r="A3139" s="3" t="s">
        <v>1000</v>
      </c>
      <c r="B3139" s="3" t="s">
        <v>10</v>
      </c>
      <c r="C3139" s="3" t="s">
        <v>685</v>
      </c>
      <c r="D3139" s="3" t="s">
        <v>733</v>
      </c>
      <c r="E3139" s="3" t="s">
        <v>734</v>
      </c>
      <c r="F3139" s="3" t="s">
        <v>702</v>
      </c>
      <c r="G3139" s="50">
        <v>2</v>
      </c>
      <c r="H3139" s="3">
        <v>14</v>
      </c>
      <c r="I3139" s="3" t="s">
        <v>7</v>
      </c>
      <c r="J3139" s="33">
        <v>85</v>
      </c>
      <c r="K3139" s="3" t="s">
        <v>668</v>
      </c>
      <c r="L3139" s="34">
        <v>45345</v>
      </c>
      <c r="M3139" s="3" t="s">
        <v>1680</v>
      </c>
      <c r="N3139" s="3" t="s">
        <v>661</v>
      </c>
      <c r="O3139" s="35">
        <v>0</v>
      </c>
      <c r="P3139" s="3" t="s">
        <v>665</v>
      </c>
      <c r="Q3139" s="3" t="s">
        <v>8</v>
      </c>
      <c r="R3139" s="3" t="s">
        <v>1488</v>
      </c>
      <c r="T3139" s="3" t="str">
        <f t="shared" si="114"/>
        <v>MUJER</v>
      </c>
      <c r="U3139" s="48"/>
      <c r="V3139" s="3" t="s">
        <v>1599</v>
      </c>
      <c r="AA3139" s="3" t="str">
        <f t="shared" si="117"/>
        <v>MUJERMUJERINICIO LABORALJEANSJEANMODA</v>
      </c>
    </row>
    <row r="3140" spans="1:27">
      <c r="A3140" s="3" t="s">
        <v>1000</v>
      </c>
      <c r="B3140" s="3" t="s">
        <v>10</v>
      </c>
      <c r="C3140" s="3" t="s">
        <v>685</v>
      </c>
      <c r="D3140" s="3" t="s">
        <v>733</v>
      </c>
      <c r="E3140" s="3" t="s">
        <v>734</v>
      </c>
      <c r="F3140" s="3" t="s">
        <v>702</v>
      </c>
      <c r="G3140" s="50">
        <v>2</v>
      </c>
      <c r="H3140" s="3">
        <v>16</v>
      </c>
      <c r="I3140" s="3" t="s">
        <v>7</v>
      </c>
      <c r="J3140" s="33">
        <v>34</v>
      </c>
      <c r="K3140" s="3" t="s">
        <v>668</v>
      </c>
      <c r="L3140" s="34">
        <v>45345</v>
      </c>
      <c r="M3140" s="3" t="s">
        <v>1680</v>
      </c>
      <c r="N3140" s="3" t="s">
        <v>661</v>
      </c>
      <c r="O3140" s="35">
        <v>0</v>
      </c>
      <c r="P3140" s="3" t="s">
        <v>665</v>
      </c>
      <c r="Q3140" s="3" t="s">
        <v>8</v>
      </c>
      <c r="R3140" s="3" t="s">
        <v>1488</v>
      </c>
      <c r="T3140" s="3" t="str">
        <f t="shared" si="114"/>
        <v>MUJER</v>
      </c>
      <c r="U3140" s="48"/>
      <c r="V3140" s="3" t="s">
        <v>1599</v>
      </c>
      <c r="AA3140" s="3" t="str">
        <f t="shared" si="117"/>
        <v>MUJERMUJERINICIO LABORALJEANSJEANMODA</v>
      </c>
    </row>
    <row r="3141" spans="1:27">
      <c r="A3141" s="3" t="s">
        <v>1000</v>
      </c>
      <c r="B3141" s="3" t="s">
        <v>10</v>
      </c>
      <c r="C3141" s="3" t="s">
        <v>685</v>
      </c>
      <c r="D3141" s="3" t="s">
        <v>733</v>
      </c>
      <c r="E3141" s="3" t="s">
        <v>734</v>
      </c>
      <c r="F3141" s="3" t="s">
        <v>702</v>
      </c>
      <c r="G3141" s="50">
        <v>2</v>
      </c>
      <c r="H3141" s="3">
        <v>18</v>
      </c>
      <c r="I3141" s="3" t="s">
        <v>7</v>
      </c>
      <c r="J3141" s="33">
        <v>15</v>
      </c>
      <c r="K3141" s="3" t="s">
        <v>668</v>
      </c>
      <c r="L3141" s="34">
        <v>45345</v>
      </c>
      <c r="M3141" s="3" t="s">
        <v>1680</v>
      </c>
      <c r="N3141" s="3" t="s">
        <v>661</v>
      </c>
      <c r="O3141" s="35">
        <v>0</v>
      </c>
      <c r="P3141" s="3" t="s">
        <v>665</v>
      </c>
      <c r="Q3141" s="3" t="s">
        <v>8</v>
      </c>
      <c r="R3141" s="3" t="s">
        <v>1488</v>
      </c>
      <c r="T3141" s="3" t="str">
        <f t="shared" si="114"/>
        <v>MUJER</v>
      </c>
      <c r="U3141" s="48"/>
      <c r="V3141" s="3" t="s">
        <v>1599</v>
      </c>
      <c r="AA3141" s="3" t="str">
        <f t="shared" si="117"/>
        <v>MUJERMUJERINICIO LABORALJEANSJEANMODA</v>
      </c>
    </row>
    <row r="3142" spans="1:27">
      <c r="A3142" s="3" t="s">
        <v>1000</v>
      </c>
      <c r="B3142" s="3" t="s">
        <v>10</v>
      </c>
      <c r="C3142" s="3" t="s">
        <v>685</v>
      </c>
      <c r="D3142" s="3" t="s">
        <v>733</v>
      </c>
      <c r="E3142" s="3" t="s">
        <v>734</v>
      </c>
      <c r="F3142" s="3" t="s">
        <v>702</v>
      </c>
      <c r="G3142" s="50">
        <v>2</v>
      </c>
      <c r="H3142" s="3">
        <v>20</v>
      </c>
      <c r="I3142" s="3" t="s">
        <v>7</v>
      </c>
      <c r="J3142" s="33">
        <v>12</v>
      </c>
      <c r="K3142" s="3" t="s">
        <v>668</v>
      </c>
      <c r="L3142" s="34">
        <v>45345</v>
      </c>
      <c r="M3142" s="3" t="s">
        <v>1680</v>
      </c>
      <c r="N3142" s="3" t="s">
        <v>661</v>
      </c>
      <c r="O3142" s="35">
        <v>0</v>
      </c>
      <c r="P3142" s="3" t="s">
        <v>665</v>
      </c>
      <c r="Q3142" s="3" t="s">
        <v>8</v>
      </c>
      <c r="R3142" s="3" t="s">
        <v>1488</v>
      </c>
      <c r="T3142" s="3" t="str">
        <f t="shared" si="114"/>
        <v>MUJER</v>
      </c>
      <c r="U3142" s="48"/>
      <c r="V3142" s="3" t="s">
        <v>1599</v>
      </c>
      <c r="AA3142" s="3" t="str">
        <f t="shared" si="117"/>
        <v>MUJERMUJERINICIO LABORALJEANSJEANMODA</v>
      </c>
    </row>
    <row r="3143" spans="1:27">
      <c r="A3143" s="3" t="s">
        <v>1001</v>
      </c>
      <c r="B3143" s="3" t="s">
        <v>10</v>
      </c>
      <c r="C3143" s="3" t="s">
        <v>685</v>
      </c>
      <c r="D3143" s="3" t="s">
        <v>733</v>
      </c>
      <c r="E3143" s="3" t="s">
        <v>734</v>
      </c>
      <c r="F3143" s="3" t="s">
        <v>702</v>
      </c>
      <c r="G3143" s="50">
        <v>2</v>
      </c>
      <c r="H3143" s="3">
        <v>6</v>
      </c>
      <c r="I3143" s="3" t="s">
        <v>7</v>
      </c>
      <c r="J3143" s="33">
        <v>32</v>
      </c>
      <c r="K3143" s="3" t="s">
        <v>668</v>
      </c>
      <c r="L3143" s="34">
        <v>45345</v>
      </c>
      <c r="M3143" s="3" t="s">
        <v>1680</v>
      </c>
      <c r="N3143" s="3" t="s">
        <v>661</v>
      </c>
      <c r="O3143" s="35">
        <v>0</v>
      </c>
      <c r="P3143" s="3" t="s">
        <v>665</v>
      </c>
      <c r="Q3143" s="3" t="s">
        <v>8</v>
      </c>
      <c r="R3143" s="3" t="s">
        <v>1488</v>
      </c>
      <c r="T3143" s="3" t="str">
        <f t="shared" si="114"/>
        <v>MUJER</v>
      </c>
      <c r="U3143" s="48"/>
      <c r="V3143" s="3" t="s">
        <v>1599</v>
      </c>
      <c r="AA3143" s="3" t="str">
        <f t="shared" si="117"/>
        <v>MUJERMUJERINICIO LABORALJEANSJEANMODA</v>
      </c>
    </row>
    <row r="3144" spans="1:27">
      <c r="A3144" s="3" t="s">
        <v>1001</v>
      </c>
      <c r="B3144" s="3" t="s">
        <v>10</v>
      </c>
      <c r="C3144" s="3" t="s">
        <v>685</v>
      </c>
      <c r="D3144" s="3" t="s">
        <v>733</v>
      </c>
      <c r="E3144" s="3" t="s">
        <v>734</v>
      </c>
      <c r="F3144" s="3" t="s">
        <v>702</v>
      </c>
      <c r="G3144" s="50">
        <v>2</v>
      </c>
      <c r="H3144" s="3">
        <v>8</v>
      </c>
      <c r="I3144" s="3" t="s">
        <v>7</v>
      </c>
      <c r="J3144" s="33">
        <v>65</v>
      </c>
      <c r="K3144" s="3" t="s">
        <v>668</v>
      </c>
      <c r="L3144" s="34">
        <v>45345</v>
      </c>
      <c r="M3144" s="3" t="s">
        <v>1680</v>
      </c>
      <c r="N3144" s="3" t="s">
        <v>661</v>
      </c>
      <c r="O3144" s="35">
        <v>0</v>
      </c>
      <c r="P3144" s="3" t="s">
        <v>665</v>
      </c>
      <c r="Q3144" s="3" t="s">
        <v>8</v>
      </c>
      <c r="R3144" s="3" t="s">
        <v>1488</v>
      </c>
      <c r="T3144" s="3" t="str">
        <f t="shared" si="114"/>
        <v>MUJER</v>
      </c>
      <c r="U3144" s="48"/>
      <c r="V3144" s="3" t="s">
        <v>1599</v>
      </c>
      <c r="AA3144" s="3" t="str">
        <f t="shared" si="117"/>
        <v>MUJERMUJERINICIO LABORALJEANSJEANMODA</v>
      </c>
    </row>
    <row r="3145" spans="1:27">
      <c r="A3145" s="3" t="s">
        <v>1001</v>
      </c>
      <c r="B3145" s="3" t="s">
        <v>10</v>
      </c>
      <c r="C3145" s="3" t="s">
        <v>685</v>
      </c>
      <c r="D3145" s="3" t="s">
        <v>733</v>
      </c>
      <c r="E3145" s="3" t="s">
        <v>734</v>
      </c>
      <c r="F3145" s="3" t="s">
        <v>702</v>
      </c>
      <c r="G3145" s="50">
        <v>2</v>
      </c>
      <c r="H3145" s="3">
        <v>10</v>
      </c>
      <c r="I3145" s="3" t="s">
        <v>7</v>
      </c>
      <c r="J3145" s="33">
        <v>73</v>
      </c>
      <c r="K3145" s="3" t="s">
        <v>668</v>
      </c>
      <c r="L3145" s="34">
        <v>45345</v>
      </c>
      <c r="M3145" s="3" t="s">
        <v>1680</v>
      </c>
      <c r="N3145" s="3" t="s">
        <v>661</v>
      </c>
      <c r="O3145" s="35">
        <v>0</v>
      </c>
      <c r="P3145" s="3" t="s">
        <v>665</v>
      </c>
      <c r="Q3145" s="3" t="s">
        <v>8</v>
      </c>
      <c r="R3145" s="3" t="s">
        <v>1488</v>
      </c>
      <c r="T3145" s="3" t="str">
        <f t="shared" si="114"/>
        <v>MUJER</v>
      </c>
      <c r="U3145" s="48"/>
      <c r="V3145" s="3" t="s">
        <v>1599</v>
      </c>
      <c r="AA3145" s="3" t="str">
        <f t="shared" si="117"/>
        <v>MUJERMUJERINICIO LABORALJEANSJEANMODA</v>
      </c>
    </row>
    <row r="3146" spans="1:27">
      <c r="A3146" s="3" t="s">
        <v>1001</v>
      </c>
      <c r="B3146" s="3" t="s">
        <v>10</v>
      </c>
      <c r="C3146" s="3" t="s">
        <v>685</v>
      </c>
      <c r="D3146" s="3" t="s">
        <v>733</v>
      </c>
      <c r="E3146" s="3" t="s">
        <v>734</v>
      </c>
      <c r="F3146" s="3" t="s">
        <v>702</v>
      </c>
      <c r="G3146" s="50">
        <v>2</v>
      </c>
      <c r="H3146" s="3">
        <v>12</v>
      </c>
      <c r="I3146" s="3" t="s">
        <v>7</v>
      </c>
      <c r="J3146" s="33">
        <v>75</v>
      </c>
      <c r="K3146" s="3" t="s">
        <v>668</v>
      </c>
      <c r="L3146" s="34">
        <v>45345</v>
      </c>
      <c r="M3146" s="3" t="s">
        <v>1680</v>
      </c>
      <c r="N3146" s="3" t="s">
        <v>661</v>
      </c>
      <c r="O3146" s="35">
        <v>0</v>
      </c>
      <c r="P3146" s="3" t="s">
        <v>665</v>
      </c>
      <c r="Q3146" s="3" t="s">
        <v>8</v>
      </c>
      <c r="R3146" s="3" t="s">
        <v>1488</v>
      </c>
      <c r="T3146" s="3" t="str">
        <f t="shared" si="114"/>
        <v>MUJER</v>
      </c>
      <c r="U3146" s="48"/>
      <c r="V3146" s="3" t="s">
        <v>1599</v>
      </c>
      <c r="AA3146" s="3" t="str">
        <f t="shared" si="117"/>
        <v>MUJERMUJERINICIO LABORALJEANSJEANMODA</v>
      </c>
    </row>
    <row r="3147" spans="1:27">
      <c r="A3147" s="3" t="s">
        <v>1001</v>
      </c>
      <c r="B3147" s="3" t="s">
        <v>10</v>
      </c>
      <c r="C3147" s="3" t="s">
        <v>685</v>
      </c>
      <c r="D3147" s="3" t="s">
        <v>733</v>
      </c>
      <c r="E3147" s="3" t="s">
        <v>734</v>
      </c>
      <c r="F3147" s="3" t="s">
        <v>702</v>
      </c>
      <c r="G3147" s="50">
        <v>2</v>
      </c>
      <c r="H3147" s="3">
        <v>14</v>
      </c>
      <c r="I3147" s="3" t="s">
        <v>7</v>
      </c>
      <c r="J3147" s="33">
        <v>60</v>
      </c>
      <c r="K3147" s="3" t="s">
        <v>668</v>
      </c>
      <c r="L3147" s="34">
        <v>45345</v>
      </c>
      <c r="M3147" s="3" t="s">
        <v>1680</v>
      </c>
      <c r="N3147" s="3" t="s">
        <v>661</v>
      </c>
      <c r="O3147" s="35">
        <v>0</v>
      </c>
      <c r="P3147" s="3" t="s">
        <v>665</v>
      </c>
      <c r="Q3147" s="3" t="s">
        <v>8</v>
      </c>
      <c r="R3147" s="3" t="s">
        <v>1488</v>
      </c>
      <c r="T3147" s="3" t="str">
        <f t="shared" si="114"/>
        <v>MUJER</v>
      </c>
      <c r="U3147" s="48"/>
      <c r="V3147" s="3" t="s">
        <v>1599</v>
      </c>
      <c r="AA3147" s="3" t="str">
        <f t="shared" si="117"/>
        <v>MUJERMUJERINICIO LABORALJEANSJEANMODA</v>
      </c>
    </row>
    <row r="3148" spans="1:27">
      <c r="A3148" s="3" t="s">
        <v>1001</v>
      </c>
      <c r="B3148" s="3" t="s">
        <v>10</v>
      </c>
      <c r="C3148" s="3" t="s">
        <v>685</v>
      </c>
      <c r="D3148" s="3" t="s">
        <v>733</v>
      </c>
      <c r="E3148" s="3" t="s">
        <v>734</v>
      </c>
      <c r="F3148" s="3" t="s">
        <v>702</v>
      </c>
      <c r="G3148" s="50">
        <v>2</v>
      </c>
      <c r="H3148" s="3">
        <v>16</v>
      </c>
      <c r="I3148" s="3" t="s">
        <v>7</v>
      </c>
      <c r="J3148" s="33">
        <v>24</v>
      </c>
      <c r="K3148" s="3" t="s">
        <v>668</v>
      </c>
      <c r="L3148" s="34">
        <v>45345</v>
      </c>
      <c r="M3148" s="3" t="s">
        <v>1680</v>
      </c>
      <c r="N3148" s="3" t="s">
        <v>661</v>
      </c>
      <c r="O3148" s="35">
        <v>0</v>
      </c>
      <c r="P3148" s="3" t="s">
        <v>665</v>
      </c>
      <c r="Q3148" s="3" t="s">
        <v>8</v>
      </c>
      <c r="R3148" s="3" t="s">
        <v>1488</v>
      </c>
      <c r="T3148" s="3" t="str">
        <f t="shared" si="114"/>
        <v>MUJER</v>
      </c>
      <c r="U3148" s="48"/>
      <c r="V3148" s="3" t="s">
        <v>1599</v>
      </c>
      <c r="AA3148" s="3" t="str">
        <f t="shared" si="117"/>
        <v>MUJERMUJERINICIO LABORALJEANSJEANMODA</v>
      </c>
    </row>
    <row r="3149" spans="1:27">
      <c r="A3149" s="3" t="s">
        <v>1001</v>
      </c>
      <c r="B3149" s="3" t="s">
        <v>10</v>
      </c>
      <c r="C3149" s="3" t="s">
        <v>685</v>
      </c>
      <c r="D3149" s="3" t="s">
        <v>733</v>
      </c>
      <c r="E3149" s="3" t="s">
        <v>734</v>
      </c>
      <c r="F3149" s="3" t="s">
        <v>702</v>
      </c>
      <c r="G3149" s="50">
        <v>2</v>
      </c>
      <c r="H3149" s="3">
        <v>18</v>
      </c>
      <c r="I3149" s="3" t="s">
        <v>7</v>
      </c>
      <c r="J3149" s="33">
        <v>12</v>
      </c>
      <c r="K3149" s="3" t="s">
        <v>668</v>
      </c>
      <c r="L3149" s="34">
        <v>45345</v>
      </c>
      <c r="M3149" s="3" t="s">
        <v>1680</v>
      </c>
      <c r="N3149" s="3" t="s">
        <v>661</v>
      </c>
      <c r="O3149" s="35">
        <v>0</v>
      </c>
      <c r="P3149" s="3" t="s">
        <v>665</v>
      </c>
      <c r="Q3149" s="3" t="s">
        <v>8</v>
      </c>
      <c r="R3149" s="3" t="s">
        <v>1488</v>
      </c>
      <c r="T3149" s="3" t="str">
        <f t="shared" ref="T3149:T3212" si="118">+IF(B3149="NINA","INFANTIL",IF(B3149="NINO","INFANTIL",IF(B3149="BEBITA","INFANTIL",IF(B3149="BEBITO","INFANTIL",IF(B3149="BEBE","INFANTIL",IF(B3149="HOGAR","HOGAR Y COMPLEMENTOS",IF(B3149="COMPLEMENTOS","HOGAR Y COMPLEMENTOS",IF(B3149="COLEGIAL","HOGAR Y COMPLEMENTOS",IF(B3149="INT MUJER","INTERIOR",IF(B3149="INT HOMBRE","INTERIOR",IF(B3149="INT NINA","INTERIOR",IF(B3149="INT NINO","INTERIOR",IF(B3149="INT BEBITA","INTERIOR",IF(B3149="INT BEBITO","INTERIOR",IF(B3149="MUJER","MUJER",IF(B3149="HOMBRE","HOMBRE",""))))))))))))))))</f>
        <v>MUJER</v>
      </c>
      <c r="U3149" s="48"/>
      <c r="V3149" s="3" t="s">
        <v>1599</v>
      </c>
      <c r="AA3149" s="3" t="str">
        <f t="shared" si="117"/>
        <v>MUJERMUJERINICIO LABORALJEANSJEANMODA</v>
      </c>
    </row>
    <row r="3150" spans="1:27">
      <c r="A3150" s="3" t="s">
        <v>1001</v>
      </c>
      <c r="B3150" s="3" t="s">
        <v>10</v>
      </c>
      <c r="C3150" s="3" t="s">
        <v>685</v>
      </c>
      <c r="D3150" s="3" t="s">
        <v>733</v>
      </c>
      <c r="E3150" s="3" t="s">
        <v>734</v>
      </c>
      <c r="F3150" s="3" t="s">
        <v>702</v>
      </c>
      <c r="G3150" s="50">
        <v>2</v>
      </c>
      <c r="H3150" s="3">
        <v>20</v>
      </c>
      <c r="I3150" s="3" t="s">
        <v>7</v>
      </c>
      <c r="J3150" s="33">
        <v>12</v>
      </c>
      <c r="K3150" s="3" t="s">
        <v>668</v>
      </c>
      <c r="L3150" s="34">
        <v>45345</v>
      </c>
      <c r="M3150" s="3" t="s">
        <v>1680</v>
      </c>
      <c r="N3150" s="3" t="s">
        <v>661</v>
      </c>
      <c r="O3150" s="35">
        <v>0</v>
      </c>
      <c r="P3150" s="3" t="s">
        <v>665</v>
      </c>
      <c r="Q3150" s="3" t="s">
        <v>8</v>
      </c>
      <c r="R3150" s="3" t="s">
        <v>1488</v>
      </c>
      <c r="T3150" s="3" t="str">
        <f t="shared" si="118"/>
        <v>MUJER</v>
      </c>
      <c r="U3150" s="48"/>
      <c r="V3150" s="3" t="s">
        <v>1599</v>
      </c>
      <c r="AA3150" s="3" t="str">
        <f t="shared" si="117"/>
        <v>MUJERMUJERINICIO LABORALJEANSJEANMODA</v>
      </c>
    </row>
    <row r="3151" spans="1:27">
      <c r="A3151" s="3" t="s">
        <v>1704</v>
      </c>
      <c r="B3151" s="3" t="s">
        <v>10</v>
      </c>
      <c r="C3151" s="3" t="s">
        <v>685</v>
      </c>
      <c r="D3151" s="3" t="s">
        <v>748</v>
      </c>
      <c r="E3151" s="3" t="s">
        <v>787</v>
      </c>
      <c r="F3151" s="3" t="s">
        <v>711</v>
      </c>
      <c r="G3151" s="50" t="s">
        <v>1674</v>
      </c>
      <c r="H3151" s="3" t="s">
        <v>689</v>
      </c>
      <c r="I3151" s="3" t="s">
        <v>706</v>
      </c>
      <c r="J3151" s="33">
        <v>12</v>
      </c>
      <c r="K3151" s="3" t="s">
        <v>668</v>
      </c>
      <c r="L3151" s="34">
        <v>45334</v>
      </c>
      <c r="M3151" s="3" t="s">
        <v>12</v>
      </c>
      <c r="N3151" s="3" t="s">
        <v>662</v>
      </c>
      <c r="O3151" s="35">
        <v>0</v>
      </c>
      <c r="P3151" s="3" t="s">
        <v>664</v>
      </c>
      <c r="Q3151" s="3" t="s">
        <v>8</v>
      </c>
      <c r="R3151" s="3" t="s">
        <v>1706</v>
      </c>
      <c r="T3151" s="3" t="str">
        <f t="shared" si="118"/>
        <v>MUJER</v>
      </c>
      <c r="U3151" s="48"/>
      <c r="AA3151" s="3" t="str">
        <f t="shared" ref="AA3151:AA3212" si="119">+CONCATENATE(T3151,B3151,C3151,D3151,E3151,F3151)</f>
        <v>MUJERMUJERINICIO LABORALACTIVOLEGGINSBASICO MODA</v>
      </c>
    </row>
    <row r="3152" spans="1:27">
      <c r="A3152" s="3" t="s">
        <v>1704</v>
      </c>
      <c r="B3152" s="3" t="s">
        <v>10</v>
      </c>
      <c r="C3152" s="3" t="s">
        <v>685</v>
      </c>
      <c r="D3152" s="3" t="s">
        <v>748</v>
      </c>
      <c r="E3152" s="3" t="s">
        <v>787</v>
      </c>
      <c r="F3152" s="3" t="s">
        <v>711</v>
      </c>
      <c r="G3152" s="50" t="s">
        <v>1674</v>
      </c>
      <c r="H3152" s="3" t="s">
        <v>688</v>
      </c>
      <c r="I3152" s="3" t="s">
        <v>706</v>
      </c>
      <c r="J3152" s="33">
        <v>12</v>
      </c>
      <c r="K3152" s="3" t="s">
        <v>668</v>
      </c>
      <c r="L3152" s="34">
        <v>45334</v>
      </c>
      <c r="M3152" s="3" t="s">
        <v>12</v>
      </c>
      <c r="N3152" s="3" t="s">
        <v>662</v>
      </c>
      <c r="O3152" s="35">
        <v>0</v>
      </c>
      <c r="P3152" s="3" t="s">
        <v>664</v>
      </c>
      <c r="Q3152" s="3" t="s">
        <v>8</v>
      </c>
      <c r="R3152" s="3" t="s">
        <v>1706</v>
      </c>
      <c r="T3152" s="3" t="str">
        <f t="shared" si="118"/>
        <v>MUJER</v>
      </c>
      <c r="U3152" s="48"/>
      <c r="AA3152" s="3" t="str">
        <f t="shared" si="119"/>
        <v>MUJERMUJERINICIO LABORALACTIVOLEGGINSBASICO MODA</v>
      </c>
    </row>
    <row r="3153" spans="1:27">
      <c r="A3153" s="3" t="s">
        <v>1704</v>
      </c>
      <c r="B3153" s="3" t="s">
        <v>10</v>
      </c>
      <c r="C3153" s="3" t="s">
        <v>685</v>
      </c>
      <c r="D3153" s="3" t="s">
        <v>748</v>
      </c>
      <c r="E3153" s="3" t="s">
        <v>787</v>
      </c>
      <c r="F3153" s="3" t="s">
        <v>711</v>
      </c>
      <c r="G3153" s="50" t="s">
        <v>1674</v>
      </c>
      <c r="H3153" s="3" t="s">
        <v>687</v>
      </c>
      <c r="I3153" s="3" t="s">
        <v>706</v>
      </c>
      <c r="J3153" s="33">
        <v>12</v>
      </c>
      <c r="K3153" s="3" t="s">
        <v>668</v>
      </c>
      <c r="L3153" s="34">
        <v>45334</v>
      </c>
      <c r="M3153" s="3" t="s">
        <v>12</v>
      </c>
      <c r="N3153" s="3" t="s">
        <v>662</v>
      </c>
      <c r="O3153" s="35">
        <v>0</v>
      </c>
      <c r="P3153" s="3" t="s">
        <v>664</v>
      </c>
      <c r="Q3153" s="3" t="s">
        <v>8</v>
      </c>
      <c r="R3153" s="3" t="s">
        <v>1706</v>
      </c>
      <c r="T3153" s="3" t="str">
        <f t="shared" si="118"/>
        <v>MUJER</v>
      </c>
      <c r="U3153" s="48"/>
      <c r="AA3153" s="3" t="str">
        <f t="shared" si="119"/>
        <v>MUJERMUJERINICIO LABORALACTIVOLEGGINSBASICO MODA</v>
      </c>
    </row>
    <row r="3154" spans="1:27">
      <c r="A3154" s="3" t="s">
        <v>1704</v>
      </c>
      <c r="B3154" s="3" t="s">
        <v>10</v>
      </c>
      <c r="C3154" s="3" t="s">
        <v>685</v>
      </c>
      <c r="D3154" s="3" t="s">
        <v>748</v>
      </c>
      <c r="E3154" s="3" t="s">
        <v>787</v>
      </c>
      <c r="F3154" s="3" t="s">
        <v>711</v>
      </c>
      <c r="G3154" s="50" t="s">
        <v>1674</v>
      </c>
      <c r="H3154" s="3" t="s">
        <v>690</v>
      </c>
      <c r="I3154" s="3" t="s">
        <v>706</v>
      </c>
      <c r="J3154" s="33">
        <v>25</v>
      </c>
      <c r="K3154" s="3" t="s">
        <v>668</v>
      </c>
      <c r="L3154" s="34">
        <v>45334</v>
      </c>
      <c r="M3154" s="3" t="s">
        <v>12</v>
      </c>
      <c r="N3154" s="3" t="s">
        <v>662</v>
      </c>
      <c r="O3154" s="35">
        <v>0</v>
      </c>
      <c r="P3154" s="3" t="s">
        <v>664</v>
      </c>
      <c r="Q3154" s="3" t="s">
        <v>8</v>
      </c>
      <c r="R3154" s="3" t="s">
        <v>1706</v>
      </c>
      <c r="T3154" s="3" t="str">
        <f t="shared" si="118"/>
        <v>MUJER</v>
      </c>
      <c r="U3154" s="48"/>
      <c r="AA3154" s="3" t="str">
        <f t="shared" si="119"/>
        <v>MUJERMUJERINICIO LABORALACTIVOLEGGINSBASICO MODA</v>
      </c>
    </row>
    <row r="3155" spans="1:27">
      <c r="A3155" s="3" t="s">
        <v>1704</v>
      </c>
      <c r="B3155" s="3" t="s">
        <v>10</v>
      </c>
      <c r="C3155" s="3" t="s">
        <v>685</v>
      </c>
      <c r="D3155" s="3" t="s">
        <v>748</v>
      </c>
      <c r="E3155" s="3" t="s">
        <v>787</v>
      </c>
      <c r="F3155" s="3" t="s">
        <v>711</v>
      </c>
      <c r="G3155" s="50" t="s">
        <v>1674</v>
      </c>
      <c r="H3155" s="3" t="s">
        <v>686</v>
      </c>
      <c r="I3155" s="3" t="s">
        <v>706</v>
      </c>
      <c r="J3155" s="33">
        <v>40</v>
      </c>
      <c r="K3155" s="3" t="s">
        <v>668</v>
      </c>
      <c r="L3155" s="34">
        <v>45334</v>
      </c>
      <c r="M3155" s="3" t="s">
        <v>12</v>
      </c>
      <c r="N3155" s="3" t="s">
        <v>662</v>
      </c>
      <c r="O3155" s="35">
        <v>0</v>
      </c>
      <c r="P3155" s="3" t="s">
        <v>664</v>
      </c>
      <c r="Q3155" s="3" t="s">
        <v>8</v>
      </c>
      <c r="R3155" s="3" t="s">
        <v>1706</v>
      </c>
      <c r="T3155" s="3" t="str">
        <f t="shared" si="118"/>
        <v>MUJER</v>
      </c>
      <c r="U3155" s="48"/>
      <c r="AA3155" s="3" t="str">
        <f t="shared" si="119"/>
        <v>MUJERMUJERINICIO LABORALACTIVOLEGGINSBASICO MODA</v>
      </c>
    </row>
    <row r="3156" spans="1:27">
      <c r="A3156" s="3" t="s">
        <v>1705</v>
      </c>
      <c r="B3156" s="3" t="s">
        <v>10</v>
      </c>
      <c r="C3156" s="3" t="s">
        <v>685</v>
      </c>
      <c r="D3156" s="3" t="s">
        <v>748</v>
      </c>
      <c r="E3156" s="3" t="s">
        <v>787</v>
      </c>
      <c r="F3156" s="3" t="s">
        <v>711</v>
      </c>
      <c r="G3156" s="50" t="s">
        <v>1674</v>
      </c>
      <c r="H3156" s="3" t="s">
        <v>689</v>
      </c>
      <c r="I3156" s="3" t="s">
        <v>713</v>
      </c>
      <c r="J3156" s="33">
        <v>12</v>
      </c>
      <c r="K3156" s="3" t="s">
        <v>668</v>
      </c>
      <c r="L3156" s="34">
        <v>45334</v>
      </c>
      <c r="M3156" s="3" t="s">
        <v>12</v>
      </c>
      <c r="N3156" s="3" t="s">
        <v>662</v>
      </c>
      <c r="O3156" s="35">
        <v>0</v>
      </c>
      <c r="P3156" s="3" t="s">
        <v>664</v>
      </c>
      <c r="Q3156" s="3" t="s">
        <v>8</v>
      </c>
      <c r="R3156" s="3" t="s">
        <v>1706</v>
      </c>
      <c r="T3156" s="3" t="str">
        <f t="shared" si="118"/>
        <v>MUJER</v>
      </c>
      <c r="U3156" s="48"/>
      <c r="AA3156" s="3" t="str">
        <f t="shared" si="119"/>
        <v>MUJERMUJERINICIO LABORALACTIVOLEGGINSBASICO MODA</v>
      </c>
    </row>
    <row r="3157" spans="1:27">
      <c r="A3157" s="3" t="s">
        <v>1705</v>
      </c>
      <c r="B3157" s="3" t="s">
        <v>10</v>
      </c>
      <c r="C3157" s="3" t="s">
        <v>685</v>
      </c>
      <c r="D3157" s="3" t="s">
        <v>748</v>
      </c>
      <c r="E3157" s="3" t="s">
        <v>787</v>
      </c>
      <c r="F3157" s="3" t="s">
        <v>711</v>
      </c>
      <c r="G3157" s="50" t="s">
        <v>1674</v>
      </c>
      <c r="H3157" s="3" t="s">
        <v>688</v>
      </c>
      <c r="I3157" s="3" t="s">
        <v>713</v>
      </c>
      <c r="J3157" s="33">
        <v>12</v>
      </c>
      <c r="K3157" s="3" t="s">
        <v>668</v>
      </c>
      <c r="L3157" s="34">
        <v>45334</v>
      </c>
      <c r="M3157" s="3" t="s">
        <v>12</v>
      </c>
      <c r="N3157" s="3" t="s">
        <v>662</v>
      </c>
      <c r="O3157" s="35">
        <v>0</v>
      </c>
      <c r="P3157" s="3" t="s">
        <v>664</v>
      </c>
      <c r="Q3157" s="3" t="s">
        <v>8</v>
      </c>
      <c r="R3157" s="3" t="s">
        <v>1706</v>
      </c>
      <c r="T3157" s="3" t="str">
        <f t="shared" si="118"/>
        <v>MUJER</v>
      </c>
      <c r="U3157" s="48"/>
      <c r="AA3157" s="3" t="str">
        <f t="shared" si="119"/>
        <v>MUJERMUJERINICIO LABORALACTIVOLEGGINSBASICO MODA</v>
      </c>
    </row>
    <row r="3158" spans="1:27">
      <c r="A3158" s="3" t="s">
        <v>1705</v>
      </c>
      <c r="B3158" s="3" t="s">
        <v>10</v>
      </c>
      <c r="C3158" s="3" t="s">
        <v>685</v>
      </c>
      <c r="D3158" s="3" t="s">
        <v>748</v>
      </c>
      <c r="E3158" s="3" t="s">
        <v>787</v>
      </c>
      <c r="F3158" s="3" t="s">
        <v>711</v>
      </c>
      <c r="G3158" s="50" t="s">
        <v>1674</v>
      </c>
      <c r="H3158" s="3" t="s">
        <v>687</v>
      </c>
      <c r="I3158" s="3" t="s">
        <v>713</v>
      </c>
      <c r="J3158" s="33">
        <v>12</v>
      </c>
      <c r="K3158" s="3" t="s">
        <v>668</v>
      </c>
      <c r="L3158" s="34">
        <v>45334</v>
      </c>
      <c r="M3158" s="3" t="s">
        <v>12</v>
      </c>
      <c r="N3158" s="3" t="s">
        <v>662</v>
      </c>
      <c r="O3158" s="35">
        <v>0</v>
      </c>
      <c r="P3158" s="3" t="s">
        <v>664</v>
      </c>
      <c r="Q3158" s="3" t="s">
        <v>8</v>
      </c>
      <c r="R3158" s="3" t="s">
        <v>1706</v>
      </c>
      <c r="T3158" s="3" t="str">
        <f t="shared" si="118"/>
        <v>MUJER</v>
      </c>
      <c r="U3158" s="48"/>
      <c r="AA3158" s="3" t="str">
        <f t="shared" si="119"/>
        <v>MUJERMUJERINICIO LABORALACTIVOLEGGINSBASICO MODA</v>
      </c>
    </row>
    <row r="3159" spans="1:27">
      <c r="A3159" s="3" t="s">
        <v>1705</v>
      </c>
      <c r="B3159" s="3" t="s">
        <v>10</v>
      </c>
      <c r="C3159" s="3" t="s">
        <v>685</v>
      </c>
      <c r="D3159" s="3" t="s">
        <v>748</v>
      </c>
      <c r="E3159" s="3" t="s">
        <v>787</v>
      </c>
      <c r="F3159" s="3" t="s">
        <v>711</v>
      </c>
      <c r="G3159" s="50" t="s">
        <v>1674</v>
      </c>
      <c r="H3159" s="3" t="s">
        <v>690</v>
      </c>
      <c r="I3159" s="3" t="s">
        <v>713</v>
      </c>
      <c r="J3159" s="33">
        <v>14</v>
      </c>
      <c r="K3159" s="3" t="s">
        <v>668</v>
      </c>
      <c r="L3159" s="34">
        <v>45334</v>
      </c>
      <c r="M3159" s="3" t="s">
        <v>12</v>
      </c>
      <c r="N3159" s="3" t="s">
        <v>662</v>
      </c>
      <c r="O3159" s="35">
        <v>0</v>
      </c>
      <c r="P3159" s="3" t="s">
        <v>664</v>
      </c>
      <c r="Q3159" s="3" t="s">
        <v>8</v>
      </c>
      <c r="R3159" s="3" t="s">
        <v>1706</v>
      </c>
      <c r="T3159" s="3" t="str">
        <f t="shared" si="118"/>
        <v>MUJER</v>
      </c>
      <c r="U3159" s="48"/>
      <c r="AA3159" s="3" t="str">
        <f t="shared" si="119"/>
        <v>MUJERMUJERINICIO LABORALACTIVOLEGGINSBASICO MODA</v>
      </c>
    </row>
    <row r="3160" spans="1:27">
      <c r="A3160" s="3" t="s">
        <v>1705</v>
      </c>
      <c r="B3160" s="3" t="s">
        <v>10</v>
      </c>
      <c r="C3160" s="3" t="s">
        <v>685</v>
      </c>
      <c r="D3160" s="3" t="s">
        <v>748</v>
      </c>
      <c r="E3160" s="3" t="s">
        <v>787</v>
      </c>
      <c r="F3160" s="3" t="s">
        <v>711</v>
      </c>
      <c r="G3160" s="50" t="s">
        <v>1674</v>
      </c>
      <c r="H3160" s="3" t="s">
        <v>686</v>
      </c>
      <c r="I3160" s="3" t="s">
        <v>713</v>
      </c>
      <c r="J3160" s="33">
        <v>19</v>
      </c>
      <c r="K3160" s="3" t="s">
        <v>668</v>
      </c>
      <c r="L3160" s="34">
        <v>45334</v>
      </c>
      <c r="M3160" s="3" t="s">
        <v>12</v>
      </c>
      <c r="N3160" s="3" t="s">
        <v>662</v>
      </c>
      <c r="O3160" s="35">
        <v>0</v>
      </c>
      <c r="P3160" s="3" t="s">
        <v>664</v>
      </c>
      <c r="Q3160" s="3" t="s">
        <v>8</v>
      </c>
      <c r="R3160" s="3" t="s">
        <v>1706</v>
      </c>
      <c r="T3160" s="3" t="str">
        <f t="shared" si="118"/>
        <v>MUJER</v>
      </c>
      <c r="U3160" s="48"/>
      <c r="AA3160" s="3" t="str">
        <f t="shared" si="119"/>
        <v>MUJERMUJERINICIO LABORALACTIVOLEGGINSBASICO MODA</v>
      </c>
    </row>
    <row r="3161" spans="1:27">
      <c r="A3161" s="3" t="s">
        <v>1703</v>
      </c>
      <c r="B3161" s="3" t="s">
        <v>10</v>
      </c>
      <c r="C3161" s="3" t="s">
        <v>685</v>
      </c>
      <c r="D3161" s="3" t="s">
        <v>748</v>
      </c>
      <c r="E3161" s="3" t="s">
        <v>787</v>
      </c>
      <c r="F3161" s="3" t="s">
        <v>711</v>
      </c>
      <c r="G3161" s="50" t="s">
        <v>1673</v>
      </c>
      <c r="H3161" s="3" t="s">
        <v>689</v>
      </c>
      <c r="I3161" s="3" t="s">
        <v>713</v>
      </c>
      <c r="J3161" s="33">
        <v>12</v>
      </c>
      <c r="K3161" s="3" t="s">
        <v>668</v>
      </c>
      <c r="L3161" s="34">
        <v>45334</v>
      </c>
      <c r="M3161" s="3" t="s">
        <v>12</v>
      </c>
      <c r="N3161" s="3" t="s">
        <v>662</v>
      </c>
      <c r="O3161" s="35">
        <v>0</v>
      </c>
      <c r="P3161" s="3" t="s">
        <v>664</v>
      </c>
      <c r="Q3161" s="3" t="s">
        <v>8</v>
      </c>
      <c r="R3161" s="3" t="s">
        <v>1706</v>
      </c>
      <c r="T3161" s="3" t="str">
        <f t="shared" si="118"/>
        <v>MUJER</v>
      </c>
      <c r="U3161" s="48"/>
      <c r="AA3161" s="3" t="str">
        <f t="shared" si="119"/>
        <v>MUJERMUJERINICIO LABORALACTIVOLEGGINSBASICO MODA</v>
      </c>
    </row>
    <row r="3162" spans="1:27">
      <c r="A3162" s="3" t="s">
        <v>1703</v>
      </c>
      <c r="B3162" s="3" t="s">
        <v>10</v>
      </c>
      <c r="C3162" s="3" t="s">
        <v>685</v>
      </c>
      <c r="D3162" s="3" t="s">
        <v>748</v>
      </c>
      <c r="E3162" s="3" t="s">
        <v>787</v>
      </c>
      <c r="F3162" s="3" t="s">
        <v>711</v>
      </c>
      <c r="G3162" s="50" t="s">
        <v>1673</v>
      </c>
      <c r="H3162" s="3" t="s">
        <v>688</v>
      </c>
      <c r="I3162" s="3" t="s">
        <v>713</v>
      </c>
      <c r="J3162" s="33">
        <v>12</v>
      </c>
      <c r="K3162" s="3" t="s">
        <v>668</v>
      </c>
      <c r="L3162" s="34">
        <v>45334</v>
      </c>
      <c r="M3162" s="3" t="s">
        <v>12</v>
      </c>
      <c r="N3162" s="3" t="s">
        <v>662</v>
      </c>
      <c r="O3162" s="35">
        <v>0</v>
      </c>
      <c r="P3162" s="3" t="s">
        <v>664</v>
      </c>
      <c r="Q3162" s="3" t="s">
        <v>8</v>
      </c>
      <c r="R3162" s="3" t="s">
        <v>1706</v>
      </c>
      <c r="T3162" s="3" t="str">
        <f t="shared" si="118"/>
        <v>MUJER</v>
      </c>
      <c r="U3162" s="48"/>
      <c r="AA3162" s="3" t="str">
        <f t="shared" si="119"/>
        <v>MUJERMUJERINICIO LABORALACTIVOLEGGINSBASICO MODA</v>
      </c>
    </row>
    <row r="3163" spans="1:27">
      <c r="A3163" s="3" t="s">
        <v>1703</v>
      </c>
      <c r="B3163" s="3" t="s">
        <v>10</v>
      </c>
      <c r="C3163" s="3" t="s">
        <v>685</v>
      </c>
      <c r="D3163" s="3" t="s">
        <v>748</v>
      </c>
      <c r="E3163" s="3" t="s">
        <v>787</v>
      </c>
      <c r="F3163" s="3" t="s">
        <v>711</v>
      </c>
      <c r="G3163" s="50" t="s">
        <v>1673</v>
      </c>
      <c r="H3163" s="3" t="s">
        <v>687</v>
      </c>
      <c r="I3163" s="3" t="s">
        <v>713</v>
      </c>
      <c r="J3163" s="33">
        <v>12</v>
      </c>
      <c r="K3163" s="3" t="s">
        <v>668</v>
      </c>
      <c r="L3163" s="34">
        <v>45334</v>
      </c>
      <c r="M3163" s="3" t="s">
        <v>12</v>
      </c>
      <c r="N3163" s="3" t="s">
        <v>662</v>
      </c>
      <c r="O3163" s="35">
        <v>0</v>
      </c>
      <c r="P3163" s="3" t="s">
        <v>664</v>
      </c>
      <c r="Q3163" s="3" t="s">
        <v>8</v>
      </c>
      <c r="R3163" s="3" t="s">
        <v>1706</v>
      </c>
      <c r="T3163" s="3" t="str">
        <f t="shared" si="118"/>
        <v>MUJER</v>
      </c>
      <c r="U3163" s="48"/>
      <c r="AA3163" s="3" t="str">
        <f t="shared" si="119"/>
        <v>MUJERMUJERINICIO LABORALACTIVOLEGGINSBASICO MODA</v>
      </c>
    </row>
    <row r="3164" spans="1:27">
      <c r="A3164" s="3" t="s">
        <v>1703</v>
      </c>
      <c r="B3164" s="3" t="s">
        <v>10</v>
      </c>
      <c r="C3164" s="3" t="s">
        <v>685</v>
      </c>
      <c r="D3164" s="3" t="s">
        <v>748</v>
      </c>
      <c r="E3164" s="3" t="s">
        <v>787</v>
      </c>
      <c r="F3164" s="3" t="s">
        <v>711</v>
      </c>
      <c r="G3164" s="50" t="s">
        <v>1673</v>
      </c>
      <c r="H3164" s="3" t="s">
        <v>690</v>
      </c>
      <c r="I3164" s="3" t="s">
        <v>713</v>
      </c>
      <c r="J3164" s="33">
        <v>12</v>
      </c>
      <c r="K3164" s="3" t="s">
        <v>668</v>
      </c>
      <c r="L3164" s="34">
        <v>45334</v>
      </c>
      <c r="M3164" s="3" t="s">
        <v>12</v>
      </c>
      <c r="N3164" s="3" t="s">
        <v>662</v>
      </c>
      <c r="O3164" s="35">
        <v>0</v>
      </c>
      <c r="P3164" s="3" t="s">
        <v>664</v>
      </c>
      <c r="Q3164" s="3" t="s">
        <v>8</v>
      </c>
      <c r="R3164" s="3" t="s">
        <v>1706</v>
      </c>
      <c r="T3164" s="3" t="str">
        <f t="shared" si="118"/>
        <v>MUJER</v>
      </c>
      <c r="U3164" s="48"/>
      <c r="AA3164" s="3" t="str">
        <f t="shared" si="119"/>
        <v>MUJERMUJERINICIO LABORALACTIVOLEGGINSBASICO MODA</v>
      </c>
    </row>
    <row r="3165" spans="1:27">
      <c r="A3165" s="3" t="s">
        <v>1703</v>
      </c>
      <c r="B3165" s="3" t="s">
        <v>10</v>
      </c>
      <c r="C3165" s="3" t="s">
        <v>685</v>
      </c>
      <c r="D3165" s="3" t="s">
        <v>748</v>
      </c>
      <c r="E3165" s="3" t="s">
        <v>787</v>
      </c>
      <c r="F3165" s="3" t="s">
        <v>711</v>
      </c>
      <c r="G3165" s="50" t="s">
        <v>1673</v>
      </c>
      <c r="H3165" s="3" t="s">
        <v>686</v>
      </c>
      <c r="I3165" s="3" t="s">
        <v>713</v>
      </c>
      <c r="J3165" s="33">
        <v>12</v>
      </c>
      <c r="K3165" s="3" t="s">
        <v>668</v>
      </c>
      <c r="L3165" s="34">
        <v>45334</v>
      </c>
      <c r="M3165" s="3" t="s">
        <v>12</v>
      </c>
      <c r="N3165" s="3" t="s">
        <v>662</v>
      </c>
      <c r="O3165" s="35">
        <v>0</v>
      </c>
      <c r="P3165" s="3" t="s">
        <v>664</v>
      </c>
      <c r="Q3165" s="3" t="s">
        <v>8</v>
      </c>
      <c r="R3165" s="3" t="s">
        <v>1706</v>
      </c>
      <c r="T3165" s="3" t="str">
        <f t="shared" si="118"/>
        <v>MUJER</v>
      </c>
      <c r="U3165" s="48"/>
      <c r="AA3165" s="3" t="str">
        <f t="shared" si="119"/>
        <v>MUJERMUJERINICIO LABORALACTIVOLEGGINSBASICO MODA</v>
      </c>
    </row>
    <row r="3166" spans="1:27">
      <c r="A3166" s="3" t="s">
        <v>1703</v>
      </c>
      <c r="B3166" s="3" t="s">
        <v>10</v>
      </c>
      <c r="C3166" s="3" t="s">
        <v>685</v>
      </c>
      <c r="D3166" s="3" t="s">
        <v>748</v>
      </c>
      <c r="E3166" s="3" t="s">
        <v>787</v>
      </c>
      <c r="F3166" s="3" t="s">
        <v>711</v>
      </c>
      <c r="G3166" s="50" t="s">
        <v>1673</v>
      </c>
      <c r="H3166" s="3" t="s">
        <v>689</v>
      </c>
      <c r="I3166" s="3" t="s">
        <v>798</v>
      </c>
      <c r="J3166" s="33">
        <v>12</v>
      </c>
      <c r="K3166" s="3" t="s">
        <v>668</v>
      </c>
      <c r="L3166" s="34">
        <v>45334</v>
      </c>
      <c r="M3166" s="3" t="s">
        <v>12</v>
      </c>
      <c r="N3166" s="3" t="s">
        <v>662</v>
      </c>
      <c r="O3166" s="35">
        <v>0</v>
      </c>
      <c r="P3166" s="3" t="s">
        <v>664</v>
      </c>
      <c r="Q3166" s="3" t="s">
        <v>8</v>
      </c>
      <c r="R3166" s="3" t="s">
        <v>1706</v>
      </c>
      <c r="T3166" s="3" t="str">
        <f t="shared" si="118"/>
        <v>MUJER</v>
      </c>
      <c r="U3166" s="48"/>
      <c r="AA3166" s="3" t="str">
        <f t="shared" si="119"/>
        <v>MUJERMUJERINICIO LABORALACTIVOLEGGINSBASICO MODA</v>
      </c>
    </row>
    <row r="3167" spans="1:27">
      <c r="A3167" s="3" t="s">
        <v>1703</v>
      </c>
      <c r="B3167" s="3" t="s">
        <v>10</v>
      </c>
      <c r="C3167" s="3" t="s">
        <v>685</v>
      </c>
      <c r="D3167" s="3" t="s">
        <v>748</v>
      </c>
      <c r="E3167" s="3" t="s">
        <v>787</v>
      </c>
      <c r="F3167" s="3" t="s">
        <v>711</v>
      </c>
      <c r="G3167" s="50" t="s">
        <v>1673</v>
      </c>
      <c r="H3167" s="3" t="s">
        <v>688</v>
      </c>
      <c r="I3167" s="3" t="s">
        <v>798</v>
      </c>
      <c r="J3167" s="33">
        <v>12</v>
      </c>
      <c r="K3167" s="3" t="s">
        <v>668</v>
      </c>
      <c r="L3167" s="34">
        <v>45334</v>
      </c>
      <c r="M3167" s="3" t="s">
        <v>12</v>
      </c>
      <c r="N3167" s="3" t="s">
        <v>662</v>
      </c>
      <c r="O3167" s="35">
        <v>0</v>
      </c>
      <c r="P3167" s="3" t="s">
        <v>664</v>
      </c>
      <c r="Q3167" s="3" t="s">
        <v>8</v>
      </c>
      <c r="R3167" s="3" t="s">
        <v>1706</v>
      </c>
      <c r="T3167" s="3" t="str">
        <f t="shared" si="118"/>
        <v>MUJER</v>
      </c>
      <c r="U3167" s="48"/>
      <c r="AA3167" s="3" t="str">
        <f t="shared" si="119"/>
        <v>MUJERMUJERINICIO LABORALACTIVOLEGGINSBASICO MODA</v>
      </c>
    </row>
    <row r="3168" spans="1:27">
      <c r="A3168" s="3" t="s">
        <v>1703</v>
      </c>
      <c r="B3168" s="3" t="s">
        <v>10</v>
      </c>
      <c r="C3168" s="3" t="s">
        <v>685</v>
      </c>
      <c r="D3168" s="3" t="s">
        <v>748</v>
      </c>
      <c r="E3168" s="3" t="s">
        <v>787</v>
      </c>
      <c r="F3168" s="3" t="s">
        <v>711</v>
      </c>
      <c r="G3168" s="50" t="s">
        <v>1673</v>
      </c>
      <c r="H3168" s="3" t="s">
        <v>687</v>
      </c>
      <c r="I3168" s="3" t="s">
        <v>798</v>
      </c>
      <c r="J3168" s="33">
        <v>12</v>
      </c>
      <c r="K3168" s="3" t="s">
        <v>668</v>
      </c>
      <c r="L3168" s="34">
        <v>45334</v>
      </c>
      <c r="M3168" s="3" t="s">
        <v>12</v>
      </c>
      <c r="N3168" s="3" t="s">
        <v>662</v>
      </c>
      <c r="O3168" s="35">
        <v>0</v>
      </c>
      <c r="P3168" s="3" t="s">
        <v>664</v>
      </c>
      <c r="Q3168" s="3" t="s">
        <v>8</v>
      </c>
      <c r="R3168" s="3" t="s">
        <v>1706</v>
      </c>
      <c r="T3168" s="3" t="str">
        <f t="shared" si="118"/>
        <v>MUJER</v>
      </c>
      <c r="U3168" s="48"/>
      <c r="AA3168" s="3" t="str">
        <f t="shared" si="119"/>
        <v>MUJERMUJERINICIO LABORALACTIVOLEGGINSBASICO MODA</v>
      </c>
    </row>
    <row r="3169" spans="1:27">
      <c r="A3169" s="3" t="s">
        <v>1703</v>
      </c>
      <c r="B3169" s="3" t="s">
        <v>10</v>
      </c>
      <c r="C3169" s="3" t="s">
        <v>685</v>
      </c>
      <c r="D3169" s="3" t="s">
        <v>748</v>
      </c>
      <c r="E3169" s="3" t="s">
        <v>787</v>
      </c>
      <c r="F3169" s="3" t="s">
        <v>711</v>
      </c>
      <c r="G3169" s="50" t="s">
        <v>1673</v>
      </c>
      <c r="H3169" s="3" t="s">
        <v>690</v>
      </c>
      <c r="I3169" s="3" t="s">
        <v>798</v>
      </c>
      <c r="J3169" s="33">
        <v>12</v>
      </c>
      <c r="K3169" s="3" t="s">
        <v>668</v>
      </c>
      <c r="L3169" s="34">
        <v>45334</v>
      </c>
      <c r="M3169" s="3" t="s">
        <v>12</v>
      </c>
      <c r="N3169" s="3" t="s">
        <v>662</v>
      </c>
      <c r="O3169" s="35">
        <v>0</v>
      </c>
      <c r="P3169" s="3" t="s">
        <v>664</v>
      </c>
      <c r="Q3169" s="3" t="s">
        <v>8</v>
      </c>
      <c r="R3169" s="3" t="s">
        <v>1706</v>
      </c>
      <c r="T3169" s="3" t="str">
        <f t="shared" si="118"/>
        <v>MUJER</v>
      </c>
      <c r="U3169" s="48"/>
      <c r="AA3169" s="3" t="str">
        <f t="shared" si="119"/>
        <v>MUJERMUJERINICIO LABORALACTIVOLEGGINSBASICO MODA</v>
      </c>
    </row>
    <row r="3170" spans="1:27">
      <c r="A3170" s="3" t="s">
        <v>1703</v>
      </c>
      <c r="B3170" s="3" t="s">
        <v>10</v>
      </c>
      <c r="C3170" s="3" t="s">
        <v>685</v>
      </c>
      <c r="D3170" s="3" t="s">
        <v>748</v>
      </c>
      <c r="E3170" s="3" t="s">
        <v>787</v>
      </c>
      <c r="F3170" s="3" t="s">
        <v>711</v>
      </c>
      <c r="G3170" s="50" t="s">
        <v>1673</v>
      </c>
      <c r="H3170" s="3" t="s">
        <v>686</v>
      </c>
      <c r="I3170" s="3" t="s">
        <v>798</v>
      </c>
      <c r="J3170" s="33">
        <v>12</v>
      </c>
      <c r="K3170" s="3" t="s">
        <v>668</v>
      </c>
      <c r="L3170" s="34">
        <v>45334</v>
      </c>
      <c r="M3170" s="3" t="s">
        <v>12</v>
      </c>
      <c r="N3170" s="3" t="s">
        <v>662</v>
      </c>
      <c r="O3170" s="35">
        <v>0</v>
      </c>
      <c r="P3170" s="3" t="s">
        <v>664</v>
      </c>
      <c r="Q3170" s="3" t="s">
        <v>8</v>
      </c>
      <c r="R3170" s="3" t="s">
        <v>1706</v>
      </c>
      <c r="T3170" s="3" t="str">
        <f t="shared" si="118"/>
        <v>MUJER</v>
      </c>
      <c r="U3170" s="48"/>
      <c r="AA3170" s="3" t="str">
        <f t="shared" si="119"/>
        <v>MUJERMUJERINICIO LABORALACTIVOLEGGINSBASICO MODA</v>
      </c>
    </row>
    <row r="3171" spans="1:27">
      <c r="A3171" s="3" t="s">
        <v>1703</v>
      </c>
      <c r="B3171" s="3" t="s">
        <v>10</v>
      </c>
      <c r="C3171" s="3" t="s">
        <v>685</v>
      </c>
      <c r="D3171" s="3" t="s">
        <v>748</v>
      </c>
      <c r="E3171" s="3" t="s">
        <v>787</v>
      </c>
      <c r="F3171" s="3" t="s">
        <v>711</v>
      </c>
      <c r="G3171" s="50" t="s">
        <v>1673</v>
      </c>
      <c r="H3171" s="3" t="s">
        <v>689</v>
      </c>
      <c r="I3171" s="3" t="s">
        <v>692</v>
      </c>
      <c r="J3171" s="33">
        <v>12</v>
      </c>
      <c r="K3171" s="3" t="s">
        <v>668</v>
      </c>
      <c r="L3171" s="34">
        <v>45334</v>
      </c>
      <c r="M3171" s="3" t="s">
        <v>12</v>
      </c>
      <c r="N3171" s="3" t="s">
        <v>662</v>
      </c>
      <c r="O3171" s="35">
        <v>0</v>
      </c>
      <c r="P3171" s="3" t="s">
        <v>664</v>
      </c>
      <c r="Q3171" s="3" t="s">
        <v>8</v>
      </c>
      <c r="R3171" s="3" t="s">
        <v>1706</v>
      </c>
      <c r="T3171" s="3" t="str">
        <f t="shared" si="118"/>
        <v>MUJER</v>
      </c>
      <c r="U3171" s="48"/>
      <c r="AA3171" s="3" t="str">
        <f t="shared" si="119"/>
        <v>MUJERMUJERINICIO LABORALACTIVOLEGGINSBASICO MODA</v>
      </c>
    </row>
    <row r="3172" spans="1:27">
      <c r="A3172" s="3" t="s">
        <v>1703</v>
      </c>
      <c r="B3172" s="3" t="s">
        <v>10</v>
      </c>
      <c r="C3172" s="3" t="s">
        <v>685</v>
      </c>
      <c r="D3172" s="3" t="s">
        <v>748</v>
      </c>
      <c r="E3172" s="3" t="s">
        <v>787</v>
      </c>
      <c r="F3172" s="3" t="s">
        <v>711</v>
      </c>
      <c r="G3172" s="50" t="s">
        <v>1673</v>
      </c>
      <c r="H3172" s="3" t="s">
        <v>688</v>
      </c>
      <c r="I3172" s="3" t="s">
        <v>692</v>
      </c>
      <c r="J3172" s="33">
        <v>12</v>
      </c>
      <c r="K3172" s="3" t="s">
        <v>668</v>
      </c>
      <c r="L3172" s="34">
        <v>45334</v>
      </c>
      <c r="M3172" s="3" t="s">
        <v>12</v>
      </c>
      <c r="N3172" s="3" t="s">
        <v>662</v>
      </c>
      <c r="O3172" s="35">
        <v>0</v>
      </c>
      <c r="P3172" s="3" t="s">
        <v>664</v>
      </c>
      <c r="Q3172" s="3" t="s">
        <v>8</v>
      </c>
      <c r="R3172" s="3" t="s">
        <v>1706</v>
      </c>
      <c r="T3172" s="3" t="str">
        <f t="shared" si="118"/>
        <v>MUJER</v>
      </c>
      <c r="U3172" s="48"/>
      <c r="AA3172" s="3" t="str">
        <f t="shared" si="119"/>
        <v>MUJERMUJERINICIO LABORALACTIVOLEGGINSBASICO MODA</v>
      </c>
    </row>
    <row r="3173" spans="1:27">
      <c r="A3173" s="3" t="s">
        <v>1703</v>
      </c>
      <c r="B3173" s="3" t="s">
        <v>10</v>
      </c>
      <c r="C3173" s="3" t="s">
        <v>685</v>
      </c>
      <c r="D3173" s="3" t="s">
        <v>748</v>
      </c>
      <c r="E3173" s="3" t="s">
        <v>787</v>
      </c>
      <c r="F3173" s="3" t="s">
        <v>711</v>
      </c>
      <c r="G3173" s="50" t="s">
        <v>1673</v>
      </c>
      <c r="H3173" s="3" t="s">
        <v>687</v>
      </c>
      <c r="I3173" s="3" t="s">
        <v>692</v>
      </c>
      <c r="J3173" s="33">
        <v>12</v>
      </c>
      <c r="K3173" s="3" t="s">
        <v>668</v>
      </c>
      <c r="L3173" s="34">
        <v>45334</v>
      </c>
      <c r="M3173" s="3" t="s">
        <v>12</v>
      </c>
      <c r="N3173" s="3" t="s">
        <v>662</v>
      </c>
      <c r="O3173" s="35">
        <v>0</v>
      </c>
      <c r="P3173" s="3" t="s">
        <v>664</v>
      </c>
      <c r="Q3173" s="3" t="s">
        <v>8</v>
      </c>
      <c r="R3173" s="3" t="s">
        <v>1706</v>
      </c>
      <c r="T3173" s="3" t="str">
        <f t="shared" si="118"/>
        <v>MUJER</v>
      </c>
      <c r="U3173" s="48"/>
      <c r="AA3173" s="3" t="str">
        <f t="shared" si="119"/>
        <v>MUJERMUJERINICIO LABORALACTIVOLEGGINSBASICO MODA</v>
      </c>
    </row>
    <row r="3174" spans="1:27">
      <c r="A3174" s="3" t="s">
        <v>1703</v>
      </c>
      <c r="B3174" s="3" t="s">
        <v>10</v>
      </c>
      <c r="C3174" s="3" t="s">
        <v>685</v>
      </c>
      <c r="D3174" s="3" t="s">
        <v>748</v>
      </c>
      <c r="E3174" s="3" t="s">
        <v>787</v>
      </c>
      <c r="F3174" s="3" t="s">
        <v>711</v>
      </c>
      <c r="G3174" s="50" t="s">
        <v>1673</v>
      </c>
      <c r="H3174" s="3" t="s">
        <v>690</v>
      </c>
      <c r="I3174" s="3" t="s">
        <v>692</v>
      </c>
      <c r="J3174" s="33">
        <v>12</v>
      </c>
      <c r="K3174" s="3" t="s">
        <v>668</v>
      </c>
      <c r="L3174" s="34">
        <v>45334</v>
      </c>
      <c r="M3174" s="3" t="s">
        <v>12</v>
      </c>
      <c r="N3174" s="3" t="s">
        <v>662</v>
      </c>
      <c r="O3174" s="35">
        <v>0</v>
      </c>
      <c r="P3174" s="3" t="s">
        <v>664</v>
      </c>
      <c r="Q3174" s="3" t="s">
        <v>8</v>
      </c>
      <c r="R3174" s="3" t="s">
        <v>1706</v>
      </c>
      <c r="T3174" s="3" t="str">
        <f t="shared" si="118"/>
        <v>MUJER</v>
      </c>
      <c r="U3174" s="48"/>
      <c r="AA3174" s="3" t="str">
        <f t="shared" si="119"/>
        <v>MUJERMUJERINICIO LABORALACTIVOLEGGINSBASICO MODA</v>
      </c>
    </row>
    <row r="3175" spans="1:27">
      <c r="A3175" s="3" t="s">
        <v>1703</v>
      </c>
      <c r="B3175" s="3" t="s">
        <v>10</v>
      </c>
      <c r="C3175" s="3" t="s">
        <v>685</v>
      </c>
      <c r="D3175" s="3" t="s">
        <v>748</v>
      </c>
      <c r="E3175" s="3" t="s">
        <v>787</v>
      </c>
      <c r="F3175" s="3" t="s">
        <v>711</v>
      </c>
      <c r="G3175" s="50" t="s">
        <v>1673</v>
      </c>
      <c r="H3175" s="3" t="s">
        <v>686</v>
      </c>
      <c r="I3175" s="3" t="s">
        <v>692</v>
      </c>
      <c r="J3175" s="33">
        <v>12</v>
      </c>
      <c r="K3175" s="3" t="s">
        <v>668</v>
      </c>
      <c r="L3175" s="34">
        <v>45334</v>
      </c>
      <c r="M3175" s="3" t="s">
        <v>12</v>
      </c>
      <c r="N3175" s="3" t="s">
        <v>662</v>
      </c>
      <c r="O3175" s="35">
        <v>0</v>
      </c>
      <c r="P3175" s="3" t="s">
        <v>664</v>
      </c>
      <c r="Q3175" s="3" t="s">
        <v>8</v>
      </c>
      <c r="R3175" s="3" t="s">
        <v>1706</v>
      </c>
      <c r="T3175" s="3" t="str">
        <f t="shared" si="118"/>
        <v>MUJER</v>
      </c>
      <c r="U3175" s="48"/>
      <c r="AA3175" s="3" t="str">
        <f t="shared" si="119"/>
        <v>MUJERMUJERINICIO LABORALACTIVOLEGGINSBASICO MODA</v>
      </c>
    </row>
    <row r="3176" spans="1:27">
      <c r="A3176" s="3" t="s">
        <v>1703</v>
      </c>
      <c r="B3176" s="3" t="s">
        <v>10</v>
      </c>
      <c r="C3176" s="3" t="s">
        <v>685</v>
      </c>
      <c r="D3176" s="3" t="s">
        <v>748</v>
      </c>
      <c r="E3176" s="3" t="s">
        <v>787</v>
      </c>
      <c r="F3176" s="3" t="s">
        <v>711</v>
      </c>
      <c r="G3176" s="50" t="s">
        <v>1673</v>
      </c>
      <c r="H3176" s="3" t="s">
        <v>687</v>
      </c>
      <c r="I3176" s="3" t="s">
        <v>713</v>
      </c>
      <c r="J3176" s="33">
        <v>12</v>
      </c>
      <c r="K3176" s="3" t="s">
        <v>668</v>
      </c>
      <c r="L3176" s="34">
        <v>45334</v>
      </c>
      <c r="M3176" s="3" t="s">
        <v>12</v>
      </c>
      <c r="N3176" s="3" t="s">
        <v>662</v>
      </c>
      <c r="O3176" s="35">
        <v>0</v>
      </c>
      <c r="P3176" s="3" t="s">
        <v>664</v>
      </c>
      <c r="Q3176" s="3" t="s">
        <v>8</v>
      </c>
      <c r="R3176" s="3" t="s">
        <v>1706</v>
      </c>
      <c r="T3176" s="3" t="str">
        <f t="shared" si="118"/>
        <v>MUJER</v>
      </c>
      <c r="U3176" s="48"/>
      <c r="AA3176" s="3" t="str">
        <f t="shared" si="119"/>
        <v>MUJERMUJERINICIO LABORALACTIVOLEGGINSBASICO MODA</v>
      </c>
    </row>
    <row r="3177" spans="1:27">
      <c r="A3177" s="3" t="s">
        <v>1703</v>
      </c>
      <c r="B3177" s="3" t="s">
        <v>10</v>
      </c>
      <c r="C3177" s="3" t="s">
        <v>685</v>
      </c>
      <c r="D3177" s="3" t="s">
        <v>748</v>
      </c>
      <c r="E3177" s="3" t="s">
        <v>787</v>
      </c>
      <c r="F3177" s="3" t="s">
        <v>711</v>
      </c>
      <c r="G3177" s="50" t="s">
        <v>1673</v>
      </c>
      <c r="H3177" s="3" t="s">
        <v>690</v>
      </c>
      <c r="I3177" s="3" t="s">
        <v>713</v>
      </c>
      <c r="J3177" s="33">
        <v>12</v>
      </c>
      <c r="K3177" s="3" t="s">
        <v>668</v>
      </c>
      <c r="L3177" s="34">
        <v>45334</v>
      </c>
      <c r="M3177" s="3" t="s">
        <v>12</v>
      </c>
      <c r="N3177" s="3" t="s">
        <v>662</v>
      </c>
      <c r="O3177" s="35">
        <v>0</v>
      </c>
      <c r="P3177" s="3" t="s">
        <v>664</v>
      </c>
      <c r="Q3177" s="3" t="s">
        <v>8</v>
      </c>
      <c r="R3177" s="3" t="s">
        <v>1706</v>
      </c>
      <c r="T3177" s="3" t="str">
        <f t="shared" si="118"/>
        <v>MUJER</v>
      </c>
      <c r="U3177" s="48"/>
      <c r="AA3177" s="3" t="str">
        <f t="shared" si="119"/>
        <v>MUJERMUJERINICIO LABORALACTIVOLEGGINSBASICO MODA</v>
      </c>
    </row>
    <row r="3178" spans="1:27">
      <c r="A3178" s="3" t="s">
        <v>1703</v>
      </c>
      <c r="B3178" s="3" t="s">
        <v>10</v>
      </c>
      <c r="C3178" s="3" t="s">
        <v>685</v>
      </c>
      <c r="D3178" s="3" t="s">
        <v>748</v>
      </c>
      <c r="E3178" s="3" t="s">
        <v>787</v>
      </c>
      <c r="F3178" s="3" t="s">
        <v>711</v>
      </c>
      <c r="G3178" s="50" t="s">
        <v>1673</v>
      </c>
      <c r="H3178" s="3" t="s">
        <v>686</v>
      </c>
      <c r="I3178" s="3" t="s">
        <v>713</v>
      </c>
      <c r="J3178" s="33">
        <v>12</v>
      </c>
      <c r="K3178" s="3" t="s">
        <v>668</v>
      </c>
      <c r="L3178" s="34">
        <v>45334</v>
      </c>
      <c r="M3178" s="3" t="s">
        <v>12</v>
      </c>
      <c r="N3178" s="3" t="s">
        <v>662</v>
      </c>
      <c r="O3178" s="35">
        <v>0</v>
      </c>
      <c r="P3178" s="3" t="s">
        <v>664</v>
      </c>
      <c r="Q3178" s="3" t="s">
        <v>8</v>
      </c>
      <c r="R3178" s="3" t="s">
        <v>1706</v>
      </c>
      <c r="T3178" s="3" t="str">
        <f t="shared" si="118"/>
        <v>MUJER</v>
      </c>
      <c r="U3178" s="48"/>
      <c r="AA3178" s="3" t="str">
        <f t="shared" si="119"/>
        <v>MUJERMUJERINICIO LABORALACTIVOLEGGINSBASICO MODA</v>
      </c>
    </row>
    <row r="3179" spans="1:27">
      <c r="A3179" s="3" t="s">
        <v>1703</v>
      </c>
      <c r="B3179" s="3" t="s">
        <v>10</v>
      </c>
      <c r="C3179" s="3" t="s">
        <v>685</v>
      </c>
      <c r="D3179" s="3" t="s">
        <v>748</v>
      </c>
      <c r="E3179" s="3" t="s">
        <v>787</v>
      </c>
      <c r="F3179" s="3" t="s">
        <v>711</v>
      </c>
      <c r="G3179" s="50" t="s">
        <v>1673</v>
      </c>
      <c r="H3179" s="3" t="s">
        <v>686</v>
      </c>
      <c r="I3179" s="3" t="s">
        <v>788</v>
      </c>
      <c r="J3179" s="33">
        <v>12</v>
      </c>
      <c r="K3179" s="3" t="s">
        <v>668</v>
      </c>
      <c r="L3179" s="34">
        <v>45334</v>
      </c>
      <c r="M3179" s="3" t="s">
        <v>12</v>
      </c>
      <c r="N3179" s="3" t="s">
        <v>662</v>
      </c>
      <c r="O3179" s="35">
        <v>0</v>
      </c>
      <c r="P3179" s="3" t="s">
        <v>664</v>
      </c>
      <c r="Q3179" s="3" t="s">
        <v>8</v>
      </c>
      <c r="R3179" s="3" t="s">
        <v>1706</v>
      </c>
      <c r="T3179" s="3" t="str">
        <f t="shared" si="118"/>
        <v>MUJER</v>
      </c>
      <c r="U3179" s="48"/>
      <c r="AA3179" s="3" t="str">
        <f t="shared" si="119"/>
        <v>MUJERMUJERINICIO LABORALACTIVOLEGGINSBASICO MODA</v>
      </c>
    </row>
    <row r="3180" spans="1:27">
      <c r="A3180" s="3" t="s">
        <v>1703</v>
      </c>
      <c r="B3180" s="3" t="s">
        <v>10</v>
      </c>
      <c r="C3180" s="3" t="s">
        <v>685</v>
      </c>
      <c r="D3180" s="3" t="s">
        <v>748</v>
      </c>
      <c r="E3180" s="3" t="s">
        <v>787</v>
      </c>
      <c r="F3180" s="3" t="s">
        <v>711</v>
      </c>
      <c r="G3180" s="50" t="s">
        <v>1673</v>
      </c>
      <c r="H3180" s="3" t="s">
        <v>689</v>
      </c>
      <c r="I3180" s="3" t="s">
        <v>692</v>
      </c>
      <c r="J3180" s="33">
        <v>12</v>
      </c>
      <c r="K3180" s="3" t="s">
        <v>668</v>
      </c>
      <c r="L3180" s="34">
        <v>45334</v>
      </c>
      <c r="M3180" s="3" t="s">
        <v>12</v>
      </c>
      <c r="N3180" s="3" t="s">
        <v>662</v>
      </c>
      <c r="O3180" s="35">
        <v>0</v>
      </c>
      <c r="P3180" s="3" t="s">
        <v>664</v>
      </c>
      <c r="Q3180" s="3" t="s">
        <v>8</v>
      </c>
      <c r="R3180" s="3" t="s">
        <v>1706</v>
      </c>
      <c r="T3180" s="3" t="str">
        <f t="shared" si="118"/>
        <v>MUJER</v>
      </c>
      <c r="U3180" s="48"/>
      <c r="AA3180" s="3" t="str">
        <f t="shared" si="119"/>
        <v>MUJERMUJERINICIO LABORALACTIVOLEGGINSBASICO MODA</v>
      </c>
    </row>
    <row r="3181" spans="1:27">
      <c r="A3181" s="3" t="s">
        <v>1703</v>
      </c>
      <c r="B3181" s="3" t="s">
        <v>10</v>
      </c>
      <c r="C3181" s="3" t="s">
        <v>685</v>
      </c>
      <c r="D3181" s="3" t="s">
        <v>748</v>
      </c>
      <c r="E3181" s="3" t="s">
        <v>787</v>
      </c>
      <c r="F3181" s="3" t="s">
        <v>711</v>
      </c>
      <c r="G3181" s="50" t="s">
        <v>1673</v>
      </c>
      <c r="H3181" s="3" t="s">
        <v>688</v>
      </c>
      <c r="I3181" s="3" t="s">
        <v>692</v>
      </c>
      <c r="J3181" s="33">
        <v>18</v>
      </c>
      <c r="K3181" s="3" t="s">
        <v>668</v>
      </c>
      <c r="L3181" s="34">
        <v>45334</v>
      </c>
      <c r="M3181" s="3" t="s">
        <v>12</v>
      </c>
      <c r="N3181" s="3" t="s">
        <v>662</v>
      </c>
      <c r="O3181" s="35">
        <v>0</v>
      </c>
      <c r="P3181" s="3" t="s">
        <v>664</v>
      </c>
      <c r="Q3181" s="3" t="s">
        <v>8</v>
      </c>
      <c r="R3181" s="3" t="s">
        <v>1706</v>
      </c>
      <c r="T3181" s="3" t="str">
        <f t="shared" si="118"/>
        <v>MUJER</v>
      </c>
      <c r="U3181" s="48"/>
      <c r="AA3181" s="3" t="str">
        <f t="shared" si="119"/>
        <v>MUJERMUJERINICIO LABORALACTIVOLEGGINSBASICO MODA</v>
      </c>
    </row>
    <row r="3182" spans="1:27">
      <c r="A3182" s="3" t="s">
        <v>1703</v>
      </c>
      <c r="B3182" s="3" t="s">
        <v>10</v>
      </c>
      <c r="C3182" s="3" t="s">
        <v>685</v>
      </c>
      <c r="D3182" s="3" t="s">
        <v>748</v>
      </c>
      <c r="E3182" s="3" t="s">
        <v>787</v>
      </c>
      <c r="F3182" s="3" t="s">
        <v>711</v>
      </c>
      <c r="G3182" s="50" t="s">
        <v>1673</v>
      </c>
      <c r="H3182" s="3" t="s">
        <v>690</v>
      </c>
      <c r="I3182" s="3" t="s">
        <v>692</v>
      </c>
      <c r="J3182" s="33">
        <v>19</v>
      </c>
      <c r="K3182" s="3" t="s">
        <v>668</v>
      </c>
      <c r="L3182" s="34">
        <v>45334</v>
      </c>
      <c r="M3182" s="3" t="s">
        <v>12</v>
      </c>
      <c r="N3182" s="3" t="s">
        <v>662</v>
      </c>
      <c r="O3182" s="35">
        <v>0</v>
      </c>
      <c r="P3182" s="3" t="s">
        <v>664</v>
      </c>
      <c r="Q3182" s="3" t="s">
        <v>8</v>
      </c>
      <c r="R3182" s="3" t="s">
        <v>1706</v>
      </c>
      <c r="T3182" s="3" t="str">
        <f t="shared" si="118"/>
        <v>MUJER</v>
      </c>
      <c r="U3182" s="48"/>
      <c r="AA3182" s="3" t="str">
        <f t="shared" si="119"/>
        <v>MUJERMUJERINICIO LABORALACTIVOLEGGINSBASICO MODA</v>
      </c>
    </row>
    <row r="3183" spans="1:27">
      <c r="A3183" s="3" t="s">
        <v>997</v>
      </c>
      <c r="B3183" s="3" t="s">
        <v>10</v>
      </c>
      <c r="C3183" s="3" t="s">
        <v>685</v>
      </c>
      <c r="D3183" s="3" t="s">
        <v>733</v>
      </c>
      <c r="E3183" s="3" t="s">
        <v>701</v>
      </c>
      <c r="F3183" s="3" t="s">
        <v>702</v>
      </c>
      <c r="G3183" s="50">
        <v>2</v>
      </c>
      <c r="H3183" s="3" t="s">
        <v>689</v>
      </c>
      <c r="I3183" s="3" t="s">
        <v>7</v>
      </c>
      <c r="J3183" s="33">
        <v>197</v>
      </c>
      <c r="K3183" s="3" t="s">
        <v>668</v>
      </c>
      <c r="L3183" s="34">
        <v>45343</v>
      </c>
      <c r="M3183" s="3" t="s">
        <v>12</v>
      </c>
      <c r="N3183" s="3" t="s">
        <v>661</v>
      </c>
      <c r="O3183" s="35">
        <v>0</v>
      </c>
      <c r="P3183" s="3" t="s">
        <v>665</v>
      </c>
      <c r="Q3183" s="3" t="s">
        <v>8</v>
      </c>
      <c r="R3183" s="3" t="s">
        <v>1363</v>
      </c>
      <c r="T3183" s="3" t="str">
        <f t="shared" si="118"/>
        <v>MUJER</v>
      </c>
      <c r="U3183" s="48"/>
      <c r="V3183" s="3" t="s">
        <v>1599</v>
      </c>
      <c r="AA3183" s="3" t="str">
        <f t="shared" si="119"/>
        <v>MUJERMUJERINICIO LABORALJEANSCAMISETAMODA</v>
      </c>
    </row>
    <row r="3184" spans="1:27">
      <c r="A3184" s="3" t="s">
        <v>997</v>
      </c>
      <c r="B3184" s="3" t="s">
        <v>10</v>
      </c>
      <c r="C3184" s="3" t="s">
        <v>685</v>
      </c>
      <c r="D3184" s="3" t="s">
        <v>733</v>
      </c>
      <c r="E3184" s="3" t="s">
        <v>701</v>
      </c>
      <c r="F3184" s="3" t="s">
        <v>702</v>
      </c>
      <c r="G3184" s="50">
        <v>2</v>
      </c>
      <c r="H3184" s="3" t="s">
        <v>688</v>
      </c>
      <c r="I3184" s="3" t="s">
        <v>7</v>
      </c>
      <c r="J3184" s="33">
        <v>161</v>
      </c>
      <c r="K3184" s="3" t="s">
        <v>668</v>
      </c>
      <c r="L3184" s="34">
        <v>45343</v>
      </c>
      <c r="M3184" s="3" t="s">
        <v>12</v>
      </c>
      <c r="N3184" s="3" t="s">
        <v>661</v>
      </c>
      <c r="O3184" s="35">
        <v>0</v>
      </c>
      <c r="P3184" s="3" t="s">
        <v>665</v>
      </c>
      <c r="Q3184" s="3" t="s">
        <v>8</v>
      </c>
      <c r="R3184" s="3" t="s">
        <v>1363</v>
      </c>
      <c r="T3184" s="3" t="str">
        <f t="shared" si="118"/>
        <v>MUJER</v>
      </c>
      <c r="U3184" s="48"/>
      <c r="V3184" s="3" t="s">
        <v>1599</v>
      </c>
      <c r="AA3184" s="3" t="str">
        <f t="shared" si="119"/>
        <v>MUJERMUJERINICIO LABORALJEANSCAMISETAMODA</v>
      </c>
    </row>
    <row r="3185" spans="1:27">
      <c r="A3185" s="3" t="s">
        <v>997</v>
      </c>
      <c r="B3185" s="3" t="s">
        <v>10</v>
      </c>
      <c r="C3185" s="3" t="s">
        <v>685</v>
      </c>
      <c r="D3185" s="3" t="s">
        <v>733</v>
      </c>
      <c r="E3185" s="3" t="s">
        <v>701</v>
      </c>
      <c r="F3185" s="3" t="s">
        <v>702</v>
      </c>
      <c r="G3185" s="50">
        <v>2</v>
      </c>
      <c r="H3185" s="3" t="s">
        <v>687</v>
      </c>
      <c r="I3185" s="3" t="s">
        <v>7</v>
      </c>
      <c r="J3185" s="33">
        <v>166</v>
      </c>
      <c r="K3185" s="3" t="s">
        <v>668</v>
      </c>
      <c r="L3185" s="34">
        <v>45343</v>
      </c>
      <c r="M3185" s="3" t="s">
        <v>12</v>
      </c>
      <c r="N3185" s="3" t="s">
        <v>661</v>
      </c>
      <c r="O3185" s="35">
        <v>0</v>
      </c>
      <c r="P3185" s="3" t="s">
        <v>665</v>
      </c>
      <c r="Q3185" s="3" t="s">
        <v>8</v>
      </c>
      <c r="R3185" s="3" t="s">
        <v>1363</v>
      </c>
      <c r="T3185" s="3" t="str">
        <f t="shared" si="118"/>
        <v>MUJER</v>
      </c>
      <c r="U3185" s="48"/>
      <c r="V3185" s="3" t="s">
        <v>1599</v>
      </c>
      <c r="AA3185" s="3" t="str">
        <f t="shared" si="119"/>
        <v>MUJERMUJERINICIO LABORALJEANSCAMISETAMODA</v>
      </c>
    </row>
    <row r="3186" spans="1:27">
      <c r="A3186" s="3" t="s">
        <v>997</v>
      </c>
      <c r="B3186" s="3" t="s">
        <v>10</v>
      </c>
      <c r="C3186" s="3" t="s">
        <v>685</v>
      </c>
      <c r="D3186" s="3" t="s">
        <v>733</v>
      </c>
      <c r="E3186" s="3" t="s">
        <v>701</v>
      </c>
      <c r="F3186" s="3" t="s">
        <v>702</v>
      </c>
      <c r="G3186" s="50">
        <v>2</v>
      </c>
      <c r="H3186" s="3" t="s">
        <v>690</v>
      </c>
      <c r="I3186" s="3" t="s">
        <v>7</v>
      </c>
      <c r="J3186" s="33">
        <v>103</v>
      </c>
      <c r="K3186" s="3" t="s">
        <v>668</v>
      </c>
      <c r="L3186" s="34">
        <v>45343</v>
      </c>
      <c r="M3186" s="3" t="s">
        <v>12</v>
      </c>
      <c r="N3186" s="3" t="s">
        <v>661</v>
      </c>
      <c r="O3186" s="35">
        <v>0</v>
      </c>
      <c r="P3186" s="3" t="s">
        <v>665</v>
      </c>
      <c r="Q3186" s="3" t="s">
        <v>8</v>
      </c>
      <c r="R3186" s="3" t="s">
        <v>1363</v>
      </c>
      <c r="T3186" s="3" t="str">
        <f t="shared" si="118"/>
        <v>MUJER</v>
      </c>
      <c r="U3186" s="48"/>
      <c r="V3186" s="3" t="s">
        <v>1599</v>
      </c>
      <c r="AA3186" s="3" t="str">
        <f t="shared" si="119"/>
        <v>MUJERMUJERINICIO LABORALJEANSCAMISETAMODA</v>
      </c>
    </row>
    <row r="3187" spans="1:27">
      <c r="A3187" s="3" t="s">
        <v>998</v>
      </c>
      <c r="B3187" s="3" t="s">
        <v>10</v>
      </c>
      <c r="C3187" s="3" t="s">
        <v>685</v>
      </c>
      <c r="D3187" s="3" t="s">
        <v>733</v>
      </c>
      <c r="E3187" s="3" t="s">
        <v>701</v>
      </c>
      <c r="F3187" s="3" t="s">
        <v>702</v>
      </c>
      <c r="G3187" s="50">
        <v>2</v>
      </c>
      <c r="H3187" s="3" t="s">
        <v>689</v>
      </c>
      <c r="I3187" s="3" t="s">
        <v>7</v>
      </c>
      <c r="J3187" s="33">
        <v>99</v>
      </c>
      <c r="K3187" s="3" t="s">
        <v>668</v>
      </c>
      <c r="L3187" s="34">
        <v>45343</v>
      </c>
      <c r="M3187" s="3" t="s">
        <v>12</v>
      </c>
      <c r="N3187" s="3" t="s">
        <v>661</v>
      </c>
      <c r="O3187" s="35">
        <v>0</v>
      </c>
      <c r="P3187" s="3" t="s">
        <v>665</v>
      </c>
      <c r="Q3187" s="3" t="s">
        <v>8</v>
      </c>
      <c r="R3187" s="3" t="s">
        <v>1363</v>
      </c>
      <c r="T3187" s="3" t="str">
        <f t="shared" si="118"/>
        <v>MUJER</v>
      </c>
      <c r="U3187" s="48"/>
      <c r="V3187" s="3" t="s">
        <v>1599</v>
      </c>
      <c r="AA3187" s="3" t="str">
        <f t="shared" si="119"/>
        <v>MUJERMUJERINICIO LABORALJEANSCAMISETAMODA</v>
      </c>
    </row>
    <row r="3188" spans="1:27">
      <c r="A3188" s="3" t="s">
        <v>998</v>
      </c>
      <c r="B3188" s="3" t="s">
        <v>10</v>
      </c>
      <c r="C3188" s="3" t="s">
        <v>685</v>
      </c>
      <c r="D3188" s="3" t="s">
        <v>733</v>
      </c>
      <c r="E3188" s="3" t="s">
        <v>701</v>
      </c>
      <c r="F3188" s="3" t="s">
        <v>702</v>
      </c>
      <c r="G3188" s="50">
        <v>2</v>
      </c>
      <c r="H3188" s="3" t="s">
        <v>688</v>
      </c>
      <c r="I3188" s="3" t="s">
        <v>7</v>
      </c>
      <c r="J3188" s="33">
        <v>161</v>
      </c>
      <c r="K3188" s="3" t="s">
        <v>668</v>
      </c>
      <c r="L3188" s="34">
        <v>45343</v>
      </c>
      <c r="M3188" s="3" t="s">
        <v>12</v>
      </c>
      <c r="N3188" s="3" t="s">
        <v>661</v>
      </c>
      <c r="O3188" s="35">
        <v>0</v>
      </c>
      <c r="P3188" s="3" t="s">
        <v>665</v>
      </c>
      <c r="Q3188" s="3" t="s">
        <v>8</v>
      </c>
      <c r="R3188" s="3" t="s">
        <v>1363</v>
      </c>
      <c r="T3188" s="3" t="str">
        <f t="shared" si="118"/>
        <v>MUJER</v>
      </c>
      <c r="U3188" s="48"/>
      <c r="V3188" s="3" t="s">
        <v>1599</v>
      </c>
      <c r="AA3188" s="3" t="str">
        <f t="shared" si="119"/>
        <v>MUJERMUJERINICIO LABORALJEANSCAMISETAMODA</v>
      </c>
    </row>
    <row r="3189" spans="1:27">
      <c r="A3189" s="3" t="s">
        <v>998</v>
      </c>
      <c r="B3189" s="3" t="s">
        <v>10</v>
      </c>
      <c r="C3189" s="3" t="s">
        <v>685</v>
      </c>
      <c r="D3189" s="3" t="s">
        <v>733</v>
      </c>
      <c r="E3189" s="3" t="s">
        <v>701</v>
      </c>
      <c r="F3189" s="3" t="s">
        <v>702</v>
      </c>
      <c r="G3189" s="50">
        <v>2</v>
      </c>
      <c r="H3189" s="3" t="s">
        <v>687</v>
      </c>
      <c r="I3189" s="3" t="s">
        <v>7</v>
      </c>
      <c r="J3189" s="33">
        <v>166</v>
      </c>
      <c r="K3189" s="3" t="s">
        <v>668</v>
      </c>
      <c r="L3189" s="34">
        <v>45343</v>
      </c>
      <c r="M3189" s="3" t="s">
        <v>12</v>
      </c>
      <c r="N3189" s="3" t="s">
        <v>661</v>
      </c>
      <c r="O3189" s="35">
        <v>0</v>
      </c>
      <c r="P3189" s="3" t="s">
        <v>665</v>
      </c>
      <c r="Q3189" s="3" t="s">
        <v>8</v>
      </c>
      <c r="R3189" s="3" t="s">
        <v>1363</v>
      </c>
      <c r="T3189" s="3" t="str">
        <f t="shared" si="118"/>
        <v>MUJER</v>
      </c>
      <c r="U3189" s="48"/>
      <c r="V3189" s="3" t="s">
        <v>1599</v>
      </c>
      <c r="AA3189" s="3" t="str">
        <f t="shared" si="119"/>
        <v>MUJERMUJERINICIO LABORALJEANSCAMISETAMODA</v>
      </c>
    </row>
    <row r="3190" spans="1:27">
      <c r="A3190" s="3" t="s">
        <v>998</v>
      </c>
      <c r="B3190" s="3" t="s">
        <v>10</v>
      </c>
      <c r="C3190" s="3" t="s">
        <v>685</v>
      </c>
      <c r="D3190" s="3" t="s">
        <v>733</v>
      </c>
      <c r="E3190" s="3" t="s">
        <v>701</v>
      </c>
      <c r="F3190" s="3" t="s">
        <v>702</v>
      </c>
      <c r="G3190" s="50">
        <v>2</v>
      </c>
      <c r="H3190" s="3" t="s">
        <v>690</v>
      </c>
      <c r="I3190" s="3" t="s">
        <v>7</v>
      </c>
      <c r="J3190" s="33">
        <v>103</v>
      </c>
      <c r="K3190" s="3" t="s">
        <v>668</v>
      </c>
      <c r="L3190" s="34">
        <v>45343</v>
      </c>
      <c r="M3190" s="3" t="s">
        <v>12</v>
      </c>
      <c r="N3190" s="3" t="s">
        <v>661</v>
      </c>
      <c r="O3190" s="35">
        <v>0</v>
      </c>
      <c r="P3190" s="3" t="s">
        <v>665</v>
      </c>
      <c r="Q3190" s="3" t="s">
        <v>8</v>
      </c>
      <c r="R3190" s="3" t="s">
        <v>1363</v>
      </c>
      <c r="T3190" s="3" t="str">
        <f t="shared" si="118"/>
        <v>MUJER</v>
      </c>
      <c r="U3190" s="48"/>
      <c r="V3190" s="3" t="s">
        <v>1599</v>
      </c>
      <c r="AA3190" s="3" t="str">
        <f t="shared" si="119"/>
        <v>MUJERMUJERINICIO LABORALJEANSCAMISETAMODA</v>
      </c>
    </row>
    <row r="3191" spans="1:27">
      <c r="A3191" s="3" t="s">
        <v>1011</v>
      </c>
      <c r="B3191" s="3" t="s">
        <v>10</v>
      </c>
      <c r="C3191" s="3" t="s">
        <v>685</v>
      </c>
      <c r="D3191" s="3" t="s">
        <v>733</v>
      </c>
      <c r="E3191" s="3" t="s">
        <v>701</v>
      </c>
      <c r="F3191" s="3" t="s">
        <v>702</v>
      </c>
      <c r="G3191" s="50">
        <v>3</v>
      </c>
      <c r="H3191" s="3" t="s">
        <v>689</v>
      </c>
      <c r="I3191" s="3" t="s">
        <v>7</v>
      </c>
      <c r="J3191" s="33">
        <v>99</v>
      </c>
      <c r="K3191" s="3" t="s">
        <v>668</v>
      </c>
      <c r="L3191" s="34">
        <v>45343</v>
      </c>
      <c r="M3191" s="3" t="s">
        <v>12</v>
      </c>
      <c r="N3191" s="3" t="s">
        <v>661</v>
      </c>
      <c r="O3191" s="35">
        <v>0</v>
      </c>
      <c r="P3191" s="3" t="s">
        <v>665</v>
      </c>
      <c r="Q3191" s="3" t="s">
        <v>8</v>
      </c>
      <c r="R3191" s="3" t="s">
        <v>1363</v>
      </c>
      <c r="T3191" s="3" t="str">
        <f t="shared" si="118"/>
        <v>MUJER</v>
      </c>
      <c r="U3191" s="48"/>
      <c r="V3191" s="3" t="s">
        <v>1599</v>
      </c>
      <c r="AA3191" s="3" t="str">
        <f t="shared" si="119"/>
        <v>MUJERMUJERINICIO LABORALJEANSCAMISETAMODA</v>
      </c>
    </row>
    <row r="3192" spans="1:27">
      <c r="A3192" s="3" t="s">
        <v>1011</v>
      </c>
      <c r="B3192" s="3" t="s">
        <v>10</v>
      </c>
      <c r="C3192" s="3" t="s">
        <v>685</v>
      </c>
      <c r="D3192" s="3" t="s">
        <v>733</v>
      </c>
      <c r="E3192" s="3" t="s">
        <v>701</v>
      </c>
      <c r="F3192" s="3" t="s">
        <v>702</v>
      </c>
      <c r="G3192" s="50">
        <v>3</v>
      </c>
      <c r="H3192" s="3" t="s">
        <v>688</v>
      </c>
      <c r="I3192" s="3" t="s">
        <v>7</v>
      </c>
      <c r="J3192" s="33">
        <v>161</v>
      </c>
      <c r="K3192" s="3" t="s">
        <v>668</v>
      </c>
      <c r="L3192" s="34">
        <v>45343</v>
      </c>
      <c r="M3192" s="3" t="s">
        <v>12</v>
      </c>
      <c r="N3192" s="3" t="s">
        <v>661</v>
      </c>
      <c r="O3192" s="35">
        <v>0</v>
      </c>
      <c r="P3192" s="3" t="s">
        <v>665</v>
      </c>
      <c r="Q3192" s="3" t="s">
        <v>8</v>
      </c>
      <c r="R3192" s="3" t="s">
        <v>1363</v>
      </c>
      <c r="T3192" s="3" t="str">
        <f t="shared" si="118"/>
        <v>MUJER</v>
      </c>
      <c r="U3192" s="48"/>
      <c r="V3192" s="3" t="s">
        <v>1599</v>
      </c>
      <c r="AA3192" s="3" t="str">
        <f t="shared" si="119"/>
        <v>MUJERMUJERINICIO LABORALJEANSCAMISETAMODA</v>
      </c>
    </row>
    <row r="3193" spans="1:27">
      <c r="A3193" s="3" t="s">
        <v>1011</v>
      </c>
      <c r="B3193" s="3" t="s">
        <v>10</v>
      </c>
      <c r="C3193" s="3" t="s">
        <v>685</v>
      </c>
      <c r="D3193" s="3" t="s">
        <v>733</v>
      </c>
      <c r="E3193" s="3" t="s">
        <v>701</v>
      </c>
      <c r="F3193" s="3" t="s">
        <v>702</v>
      </c>
      <c r="G3193" s="50">
        <v>3</v>
      </c>
      <c r="H3193" s="3" t="s">
        <v>687</v>
      </c>
      <c r="I3193" s="3" t="s">
        <v>7</v>
      </c>
      <c r="J3193" s="33">
        <v>166</v>
      </c>
      <c r="K3193" s="3" t="s">
        <v>668</v>
      </c>
      <c r="L3193" s="34">
        <v>45343</v>
      </c>
      <c r="M3193" s="3" t="s">
        <v>12</v>
      </c>
      <c r="N3193" s="3" t="s">
        <v>661</v>
      </c>
      <c r="O3193" s="35">
        <v>0</v>
      </c>
      <c r="P3193" s="3" t="s">
        <v>665</v>
      </c>
      <c r="Q3193" s="3" t="s">
        <v>8</v>
      </c>
      <c r="R3193" s="3" t="s">
        <v>1363</v>
      </c>
      <c r="T3193" s="3" t="str">
        <f t="shared" si="118"/>
        <v>MUJER</v>
      </c>
      <c r="U3193" s="48"/>
      <c r="V3193" s="3" t="s">
        <v>1599</v>
      </c>
    </row>
    <row r="3194" spans="1:27">
      <c r="A3194" s="3" t="s">
        <v>1011</v>
      </c>
      <c r="B3194" s="3" t="s">
        <v>10</v>
      </c>
      <c r="C3194" s="3" t="s">
        <v>685</v>
      </c>
      <c r="D3194" s="3" t="s">
        <v>733</v>
      </c>
      <c r="E3194" s="3" t="s">
        <v>701</v>
      </c>
      <c r="F3194" s="3" t="s">
        <v>702</v>
      </c>
      <c r="G3194" s="50">
        <v>3</v>
      </c>
      <c r="H3194" s="3" t="s">
        <v>690</v>
      </c>
      <c r="I3194" s="3" t="s">
        <v>7</v>
      </c>
      <c r="J3194" s="33">
        <v>103</v>
      </c>
      <c r="K3194" s="3" t="s">
        <v>668</v>
      </c>
      <c r="L3194" s="34">
        <v>45343</v>
      </c>
      <c r="M3194" s="3" t="s">
        <v>12</v>
      </c>
      <c r="N3194" s="3" t="s">
        <v>661</v>
      </c>
      <c r="O3194" s="35">
        <v>0</v>
      </c>
      <c r="P3194" s="3" t="s">
        <v>665</v>
      </c>
      <c r="Q3194" s="3" t="s">
        <v>8</v>
      </c>
      <c r="R3194" s="3" t="s">
        <v>1363</v>
      </c>
      <c r="T3194" s="3" t="str">
        <f t="shared" si="118"/>
        <v>MUJER</v>
      </c>
      <c r="U3194" s="48"/>
      <c r="V3194" s="3" t="s">
        <v>1599</v>
      </c>
      <c r="AA3194" s="3" t="str">
        <f t="shared" si="119"/>
        <v>MUJERMUJERINICIO LABORALJEANSCAMISETAMODA</v>
      </c>
    </row>
    <row r="3195" spans="1:27">
      <c r="A3195" s="3" t="s">
        <v>1015</v>
      </c>
      <c r="B3195" s="3" t="s">
        <v>10</v>
      </c>
      <c r="C3195" s="3" t="s">
        <v>685</v>
      </c>
      <c r="D3195" s="3" t="s">
        <v>748</v>
      </c>
      <c r="E3195" s="3" t="s">
        <v>710</v>
      </c>
      <c r="F3195" s="3" t="s">
        <v>702</v>
      </c>
      <c r="G3195" s="50">
        <v>1</v>
      </c>
      <c r="H3195" s="3" t="s">
        <v>689</v>
      </c>
      <c r="I3195" s="3" t="s">
        <v>7</v>
      </c>
      <c r="J3195" s="33">
        <v>73</v>
      </c>
      <c r="K3195" s="3" t="s">
        <v>668</v>
      </c>
      <c r="L3195" s="34">
        <v>45334</v>
      </c>
      <c r="M3195" s="3" t="s">
        <v>12</v>
      </c>
      <c r="N3195" s="3" t="s">
        <v>661</v>
      </c>
      <c r="O3195" s="35">
        <v>0</v>
      </c>
      <c r="P3195" s="3" t="s">
        <v>665</v>
      </c>
      <c r="Q3195" s="3" t="s">
        <v>8</v>
      </c>
      <c r="R3195" s="3" t="s">
        <v>1405</v>
      </c>
      <c r="T3195" s="3" t="str">
        <f t="shared" si="118"/>
        <v>MUJER</v>
      </c>
      <c r="U3195" s="48"/>
      <c r="V3195" s="3" t="s">
        <v>1599</v>
      </c>
      <c r="AA3195" s="3" t="str">
        <f t="shared" si="119"/>
        <v>MUJERMUJERINICIO LABORALACTIVOPANTALONMODA</v>
      </c>
    </row>
    <row r="3196" spans="1:27">
      <c r="A3196" s="3" t="s">
        <v>1015</v>
      </c>
      <c r="B3196" s="3" t="s">
        <v>10</v>
      </c>
      <c r="C3196" s="3" t="s">
        <v>685</v>
      </c>
      <c r="D3196" s="3" t="s">
        <v>748</v>
      </c>
      <c r="E3196" s="3" t="s">
        <v>710</v>
      </c>
      <c r="F3196" s="3" t="s">
        <v>702</v>
      </c>
      <c r="G3196" s="50">
        <v>1</v>
      </c>
      <c r="H3196" s="3" t="s">
        <v>688</v>
      </c>
      <c r="I3196" s="3" t="s">
        <v>7</v>
      </c>
      <c r="J3196" s="33">
        <v>93</v>
      </c>
      <c r="K3196" s="3" t="s">
        <v>668</v>
      </c>
      <c r="L3196" s="34">
        <v>45334</v>
      </c>
      <c r="M3196" s="3" t="s">
        <v>12</v>
      </c>
      <c r="N3196" s="3" t="s">
        <v>661</v>
      </c>
      <c r="O3196" s="35">
        <v>0</v>
      </c>
      <c r="P3196" s="3" t="s">
        <v>665</v>
      </c>
      <c r="Q3196" s="3" t="s">
        <v>8</v>
      </c>
      <c r="R3196" s="3" t="s">
        <v>1405</v>
      </c>
      <c r="T3196" s="3" t="str">
        <f t="shared" si="118"/>
        <v>MUJER</v>
      </c>
      <c r="U3196" s="48"/>
      <c r="V3196" s="3" t="s">
        <v>1599</v>
      </c>
      <c r="AA3196" s="3" t="str">
        <f t="shared" si="119"/>
        <v>MUJERMUJERINICIO LABORALACTIVOPANTALONMODA</v>
      </c>
    </row>
    <row r="3197" spans="1:27">
      <c r="A3197" s="3" t="s">
        <v>1015</v>
      </c>
      <c r="B3197" s="3" t="s">
        <v>10</v>
      </c>
      <c r="C3197" s="3" t="s">
        <v>685</v>
      </c>
      <c r="D3197" s="3" t="s">
        <v>748</v>
      </c>
      <c r="E3197" s="3" t="s">
        <v>710</v>
      </c>
      <c r="F3197" s="3" t="s">
        <v>702</v>
      </c>
      <c r="G3197" s="50">
        <v>1</v>
      </c>
      <c r="H3197" s="3" t="s">
        <v>687</v>
      </c>
      <c r="I3197" s="3" t="s">
        <v>7</v>
      </c>
      <c r="J3197" s="33">
        <v>92</v>
      </c>
      <c r="K3197" s="3" t="s">
        <v>668</v>
      </c>
      <c r="L3197" s="34">
        <v>45334</v>
      </c>
      <c r="M3197" s="3" t="s">
        <v>12</v>
      </c>
      <c r="N3197" s="3" t="s">
        <v>661</v>
      </c>
      <c r="O3197" s="35">
        <v>0</v>
      </c>
      <c r="P3197" s="3" t="s">
        <v>665</v>
      </c>
      <c r="Q3197" s="3" t="s">
        <v>8</v>
      </c>
      <c r="R3197" s="3" t="s">
        <v>1405</v>
      </c>
      <c r="T3197" s="3" t="str">
        <f t="shared" si="118"/>
        <v>MUJER</v>
      </c>
      <c r="U3197" s="48"/>
      <c r="V3197" s="3" t="s">
        <v>1599</v>
      </c>
      <c r="AA3197" s="3" t="str">
        <f t="shared" si="119"/>
        <v>MUJERMUJERINICIO LABORALACTIVOPANTALONMODA</v>
      </c>
    </row>
    <row r="3198" spans="1:27">
      <c r="A3198" s="3" t="s">
        <v>1015</v>
      </c>
      <c r="B3198" s="3" t="s">
        <v>10</v>
      </c>
      <c r="C3198" s="3" t="s">
        <v>685</v>
      </c>
      <c r="D3198" s="3" t="s">
        <v>748</v>
      </c>
      <c r="E3198" s="3" t="s">
        <v>710</v>
      </c>
      <c r="F3198" s="3" t="s">
        <v>702</v>
      </c>
      <c r="G3198" s="50">
        <v>1</v>
      </c>
      <c r="H3198" s="3" t="s">
        <v>690</v>
      </c>
      <c r="I3198" s="3" t="s">
        <v>7</v>
      </c>
      <c r="J3198" s="33">
        <v>85</v>
      </c>
      <c r="K3198" s="3" t="s">
        <v>668</v>
      </c>
      <c r="L3198" s="34">
        <v>45334</v>
      </c>
      <c r="M3198" s="3" t="s">
        <v>12</v>
      </c>
      <c r="N3198" s="3" t="s">
        <v>661</v>
      </c>
      <c r="O3198" s="35">
        <v>0</v>
      </c>
      <c r="P3198" s="3" t="s">
        <v>665</v>
      </c>
      <c r="Q3198" s="3" t="s">
        <v>8</v>
      </c>
      <c r="R3198" s="3" t="s">
        <v>1405</v>
      </c>
      <c r="T3198" s="3" t="str">
        <f t="shared" si="118"/>
        <v>MUJER</v>
      </c>
      <c r="U3198" s="48"/>
      <c r="V3198" s="3" t="s">
        <v>1599</v>
      </c>
      <c r="AA3198" s="3" t="str">
        <f t="shared" si="119"/>
        <v>MUJERMUJERINICIO LABORALACTIVOPANTALONMODA</v>
      </c>
    </row>
    <row r="3199" spans="1:27">
      <c r="A3199" s="3" t="s">
        <v>1016</v>
      </c>
      <c r="B3199" s="3" t="s">
        <v>10</v>
      </c>
      <c r="C3199" s="3" t="s">
        <v>685</v>
      </c>
      <c r="D3199" s="3" t="s">
        <v>748</v>
      </c>
      <c r="E3199" s="3" t="s">
        <v>710</v>
      </c>
      <c r="F3199" s="3" t="s">
        <v>702</v>
      </c>
      <c r="G3199" s="50">
        <v>1</v>
      </c>
      <c r="H3199" s="3" t="s">
        <v>689</v>
      </c>
      <c r="I3199" s="3" t="s">
        <v>7</v>
      </c>
      <c r="J3199" s="33">
        <v>29</v>
      </c>
      <c r="K3199" s="3" t="s">
        <v>668</v>
      </c>
      <c r="L3199" s="34">
        <v>45334</v>
      </c>
      <c r="M3199" s="3" t="s">
        <v>12</v>
      </c>
      <c r="N3199" s="3" t="s">
        <v>661</v>
      </c>
      <c r="O3199" s="35">
        <v>0</v>
      </c>
      <c r="P3199" s="3" t="s">
        <v>665</v>
      </c>
      <c r="Q3199" s="3" t="s">
        <v>8</v>
      </c>
      <c r="R3199" s="3" t="s">
        <v>1405</v>
      </c>
      <c r="T3199" s="3" t="str">
        <f t="shared" si="118"/>
        <v>MUJER</v>
      </c>
      <c r="U3199" s="48"/>
      <c r="V3199" s="3" t="s">
        <v>1599</v>
      </c>
      <c r="AA3199" s="3" t="str">
        <f t="shared" si="119"/>
        <v>MUJERMUJERINICIO LABORALACTIVOPANTALONMODA</v>
      </c>
    </row>
    <row r="3200" spans="1:27">
      <c r="A3200" s="3" t="s">
        <v>1016</v>
      </c>
      <c r="B3200" s="3" t="s">
        <v>10</v>
      </c>
      <c r="C3200" s="3" t="s">
        <v>685</v>
      </c>
      <c r="D3200" s="3" t="s">
        <v>748</v>
      </c>
      <c r="E3200" s="3" t="s">
        <v>710</v>
      </c>
      <c r="F3200" s="3" t="s">
        <v>702</v>
      </c>
      <c r="G3200" s="50">
        <v>1</v>
      </c>
      <c r="H3200" s="3" t="s">
        <v>688</v>
      </c>
      <c r="I3200" s="3" t="s">
        <v>7</v>
      </c>
      <c r="J3200" s="33">
        <v>37</v>
      </c>
      <c r="K3200" s="3" t="s">
        <v>668</v>
      </c>
      <c r="L3200" s="34">
        <v>45334</v>
      </c>
      <c r="M3200" s="3" t="s">
        <v>12</v>
      </c>
      <c r="N3200" s="3" t="s">
        <v>661</v>
      </c>
      <c r="O3200" s="35">
        <v>0</v>
      </c>
      <c r="P3200" s="3" t="s">
        <v>665</v>
      </c>
      <c r="Q3200" s="3" t="s">
        <v>8</v>
      </c>
      <c r="R3200" s="3" t="s">
        <v>1405</v>
      </c>
      <c r="T3200" s="3" t="str">
        <f t="shared" si="118"/>
        <v>MUJER</v>
      </c>
      <c r="U3200" s="48"/>
      <c r="V3200" s="3" t="s">
        <v>1599</v>
      </c>
      <c r="AA3200" s="3" t="str">
        <f t="shared" si="119"/>
        <v>MUJERMUJERINICIO LABORALACTIVOPANTALONMODA</v>
      </c>
    </row>
    <row r="3201" spans="1:27">
      <c r="A3201" s="3" t="s">
        <v>1016</v>
      </c>
      <c r="B3201" s="3" t="s">
        <v>10</v>
      </c>
      <c r="C3201" s="3" t="s">
        <v>685</v>
      </c>
      <c r="D3201" s="3" t="s">
        <v>748</v>
      </c>
      <c r="E3201" s="3" t="s">
        <v>710</v>
      </c>
      <c r="F3201" s="3" t="s">
        <v>702</v>
      </c>
      <c r="G3201" s="50">
        <v>1</v>
      </c>
      <c r="H3201" s="3" t="s">
        <v>687</v>
      </c>
      <c r="I3201" s="3" t="s">
        <v>7</v>
      </c>
      <c r="J3201" s="33">
        <v>37</v>
      </c>
      <c r="K3201" s="3" t="s">
        <v>668</v>
      </c>
      <c r="L3201" s="34">
        <v>45334</v>
      </c>
      <c r="M3201" s="3" t="s">
        <v>12</v>
      </c>
      <c r="N3201" s="3" t="s">
        <v>661</v>
      </c>
      <c r="O3201" s="35">
        <v>0</v>
      </c>
      <c r="P3201" s="3" t="s">
        <v>665</v>
      </c>
      <c r="Q3201" s="3" t="s">
        <v>8</v>
      </c>
      <c r="R3201" s="3" t="s">
        <v>1405</v>
      </c>
      <c r="T3201" s="3" t="str">
        <f t="shared" si="118"/>
        <v>MUJER</v>
      </c>
      <c r="U3201" s="48"/>
      <c r="V3201" s="3" t="s">
        <v>1599</v>
      </c>
      <c r="AA3201" s="3" t="str">
        <f t="shared" si="119"/>
        <v>MUJERMUJERINICIO LABORALACTIVOPANTALONMODA</v>
      </c>
    </row>
    <row r="3202" spans="1:27">
      <c r="A3202" s="3" t="s">
        <v>1016</v>
      </c>
      <c r="B3202" s="3" t="s">
        <v>10</v>
      </c>
      <c r="C3202" s="3" t="s">
        <v>685</v>
      </c>
      <c r="D3202" s="3" t="s">
        <v>748</v>
      </c>
      <c r="E3202" s="3" t="s">
        <v>710</v>
      </c>
      <c r="F3202" s="3" t="s">
        <v>702</v>
      </c>
      <c r="G3202" s="50">
        <v>1</v>
      </c>
      <c r="H3202" s="3" t="s">
        <v>690</v>
      </c>
      <c r="I3202" s="3" t="s">
        <v>7</v>
      </c>
      <c r="J3202" s="33">
        <v>34</v>
      </c>
      <c r="K3202" s="3" t="s">
        <v>668</v>
      </c>
      <c r="L3202" s="34">
        <v>45334</v>
      </c>
      <c r="M3202" s="3" t="s">
        <v>12</v>
      </c>
      <c r="N3202" s="3" t="s">
        <v>661</v>
      </c>
      <c r="O3202" s="35">
        <v>0</v>
      </c>
      <c r="P3202" s="3" t="s">
        <v>665</v>
      </c>
      <c r="Q3202" s="3" t="s">
        <v>8</v>
      </c>
      <c r="R3202" s="3" t="s">
        <v>1405</v>
      </c>
      <c r="T3202" s="3" t="str">
        <f t="shared" si="118"/>
        <v>MUJER</v>
      </c>
      <c r="U3202" s="48"/>
      <c r="V3202" s="3" t="s">
        <v>1599</v>
      </c>
      <c r="AA3202" s="3" t="str">
        <f t="shared" si="119"/>
        <v>MUJERMUJERINICIO LABORALACTIVOPANTALONMODA</v>
      </c>
    </row>
    <row r="3203" spans="1:27">
      <c r="A3203" s="3" t="s">
        <v>1017</v>
      </c>
      <c r="B3203" s="3" t="s">
        <v>10</v>
      </c>
      <c r="C3203" s="3" t="s">
        <v>685</v>
      </c>
      <c r="D3203" s="3" t="s">
        <v>748</v>
      </c>
      <c r="E3203" s="3" t="s">
        <v>710</v>
      </c>
      <c r="F3203" s="3" t="s">
        <v>702</v>
      </c>
      <c r="G3203" s="50">
        <v>1</v>
      </c>
      <c r="H3203" s="3" t="s">
        <v>689</v>
      </c>
      <c r="I3203" s="3" t="s">
        <v>7</v>
      </c>
      <c r="J3203" s="33">
        <v>29</v>
      </c>
      <c r="K3203" s="3" t="s">
        <v>668</v>
      </c>
      <c r="L3203" s="34">
        <v>45334</v>
      </c>
      <c r="M3203" s="3" t="s">
        <v>12</v>
      </c>
      <c r="N3203" s="3" t="s">
        <v>661</v>
      </c>
      <c r="O3203" s="35">
        <v>0</v>
      </c>
      <c r="P3203" s="3" t="s">
        <v>665</v>
      </c>
      <c r="Q3203" s="3" t="s">
        <v>8</v>
      </c>
      <c r="R3203" s="3" t="s">
        <v>1405</v>
      </c>
      <c r="T3203" s="3" t="str">
        <f t="shared" si="118"/>
        <v>MUJER</v>
      </c>
      <c r="U3203" s="48"/>
      <c r="V3203" s="3" t="s">
        <v>1599</v>
      </c>
      <c r="AA3203" s="3" t="str">
        <f t="shared" si="119"/>
        <v>MUJERMUJERINICIO LABORALACTIVOPANTALONMODA</v>
      </c>
    </row>
    <row r="3204" spans="1:27">
      <c r="A3204" s="3" t="s">
        <v>1017</v>
      </c>
      <c r="B3204" s="3" t="s">
        <v>10</v>
      </c>
      <c r="C3204" s="3" t="s">
        <v>685</v>
      </c>
      <c r="D3204" s="3" t="s">
        <v>748</v>
      </c>
      <c r="E3204" s="3" t="s">
        <v>710</v>
      </c>
      <c r="F3204" s="3" t="s">
        <v>702</v>
      </c>
      <c r="G3204" s="50">
        <v>1</v>
      </c>
      <c r="H3204" s="3" t="s">
        <v>688</v>
      </c>
      <c r="I3204" s="3" t="s">
        <v>7</v>
      </c>
      <c r="J3204" s="33">
        <v>37</v>
      </c>
      <c r="K3204" s="3" t="s">
        <v>668</v>
      </c>
      <c r="L3204" s="34">
        <v>45334</v>
      </c>
      <c r="M3204" s="3" t="s">
        <v>12</v>
      </c>
      <c r="N3204" s="3" t="s">
        <v>661</v>
      </c>
      <c r="O3204" s="35">
        <v>0</v>
      </c>
      <c r="P3204" s="3" t="s">
        <v>665</v>
      </c>
      <c r="Q3204" s="3" t="s">
        <v>8</v>
      </c>
      <c r="R3204" s="3" t="s">
        <v>1405</v>
      </c>
      <c r="T3204" s="3" t="str">
        <f t="shared" si="118"/>
        <v>MUJER</v>
      </c>
      <c r="U3204" s="48"/>
      <c r="V3204" s="3" t="s">
        <v>1599</v>
      </c>
      <c r="AA3204" s="3" t="str">
        <f t="shared" si="119"/>
        <v>MUJERMUJERINICIO LABORALACTIVOPANTALONMODA</v>
      </c>
    </row>
    <row r="3205" spans="1:27">
      <c r="A3205" s="3" t="s">
        <v>1017</v>
      </c>
      <c r="B3205" s="3" t="s">
        <v>10</v>
      </c>
      <c r="C3205" s="3" t="s">
        <v>685</v>
      </c>
      <c r="D3205" s="3" t="s">
        <v>748</v>
      </c>
      <c r="E3205" s="3" t="s">
        <v>710</v>
      </c>
      <c r="F3205" s="3" t="s">
        <v>702</v>
      </c>
      <c r="G3205" s="50">
        <v>1</v>
      </c>
      <c r="H3205" s="3" t="s">
        <v>687</v>
      </c>
      <c r="I3205" s="3" t="s">
        <v>7</v>
      </c>
      <c r="J3205" s="33">
        <v>37</v>
      </c>
      <c r="K3205" s="3" t="s">
        <v>668</v>
      </c>
      <c r="L3205" s="34">
        <v>45334</v>
      </c>
      <c r="M3205" s="3" t="s">
        <v>12</v>
      </c>
      <c r="N3205" s="3" t="s">
        <v>661</v>
      </c>
      <c r="O3205" s="35">
        <v>0</v>
      </c>
      <c r="P3205" s="3" t="s">
        <v>665</v>
      </c>
      <c r="Q3205" s="3" t="s">
        <v>8</v>
      </c>
      <c r="R3205" s="3" t="s">
        <v>1405</v>
      </c>
      <c r="T3205" s="3" t="str">
        <f t="shared" si="118"/>
        <v>MUJER</v>
      </c>
      <c r="U3205" s="48"/>
      <c r="V3205" s="3" t="s">
        <v>1599</v>
      </c>
      <c r="AA3205" s="3" t="str">
        <f t="shared" si="119"/>
        <v>MUJERMUJERINICIO LABORALACTIVOPANTALONMODA</v>
      </c>
    </row>
    <row r="3206" spans="1:27">
      <c r="A3206" s="3" t="s">
        <v>1017</v>
      </c>
      <c r="B3206" s="3" t="s">
        <v>10</v>
      </c>
      <c r="C3206" s="3" t="s">
        <v>685</v>
      </c>
      <c r="D3206" s="3" t="s">
        <v>748</v>
      </c>
      <c r="E3206" s="3" t="s">
        <v>710</v>
      </c>
      <c r="F3206" s="3" t="s">
        <v>702</v>
      </c>
      <c r="G3206" s="50">
        <v>1</v>
      </c>
      <c r="H3206" s="3" t="s">
        <v>690</v>
      </c>
      <c r="I3206" s="3" t="s">
        <v>7</v>
      </c>
      <c r="J3206" s="33">
        <v>34</v>
      </c>
      <c r="K3206" s="3" t="s">
        <v>668</v>
      </c>
      <c r="L3206" s="34">
        <v>45334</v>
      </c>
      <c r="M3206" s="3" t="s">
        <v>12</v>
      </c>
      <c r="N3206" s="3" t="s">
        <v>661</v>
      </c>
      <c r="O3206" s="35">
        <v>0</v>
      </c>
      <c r="P3206" s="3" t="s">
        <v>665</v>
      </c>
      <c r="Q3206" s="3" t="s">
        <v>8</v>
      </c>
      <c r="R3206" s="3" t="s">
        <v>1405</v>
      </c>
      <c r="T3206" s="3" t="str">
        <f t="shared" si="118"/>
        <v>MUJER</v>
      </c>
      <c r="U3206" s="48"/>
      <c r="V3206" s="3" t="s">
        <v>1599</v>
      </c>
      <c r="AA3206" s="3" t="str">
        <f t="shared" si="119"/>
        <v>MUJERMUJERINICIO LABORALACTIVOPANTALONMODA</v>
      </c>
    </row>
    <row r="3207" spans="1:27">
      <c r="A3207" s="3" t="s">
        <v>1023</v>
      </c>
      <c r="B3207" s="3" t="s">
        <v>10</v>
      </c>
      <c r="C3207" s="3" t="s">
        <v>685</v>
      </c>
      <c r="D3207" s="3" t="s">
        <v>748</v>
      </c>
      <c r="E3207" s="3" t="s">
        <v>712</v>
      </c>
      <c r="F3207" s="3" t="s">
        <v>702</v>
      </c>
      <c r="G3207" s="50">
        <v>1</v>
      </c>
      <c r="H3207" s="3" t="s">
        <v>689</v>
      </c>
      <c r="I3207" s="3" t="s">
        <v>7</v>
      </c>
      <c r="J3207" s="33">
        <v>66</v>
      </c>
      <c r="K3207" s="3" t="s">
        <v>668</v>
      </c>
      <c r="L3207" s="34">
        <v>45334</v>
      </c>
      <c r="M3207" s="3" t="s">
        <v>12</v>
      </c>
      <c r="N3207" s="3" t="s">
        <v>661</v>
      </c>
      <c r="O3207" s="35">
        <v>0</v>
      </c>
      <c r="P3207" s="3" t="s">
        <v>665</v>
      </c>
      <c r="Q3207" s="3" t="s">
        <v>8</v>
      </c>
      <c r="R3207" s="3" t="s">
        <v>1314</v>
      </c>
      <c r="T3207" s="3" t="str">
        <f t="shared" si="118"/>
        <v>MUJER</v>
      </c>
      <c r="U3207" s="48"/>
      <c r="V3207" s="3" t="s">
        <v>1599</v>
      </c>
      <c r="AA3207" s="3" t="str">
        <f t="shared" si="119"/>
        <v>MUJERMUJERINICIO LABORALACTIVOSHORTMODA</v>
      </c>
    </row>
    <row r="3208" spans="1:27">
      <c r="A3208" s="3" t="s">
        <v>1023</v>
      </c>
      <c r="B3208" s="3" t="s">
        <v>10</v>
      </c>
      <c r="C3208" s="3" t="s">
        <v>685</v>
      </c>
      <c r="D3208" s="3" t="s">
        <v>748</v>
      </c>
      <c r="E3208" s="3" t="s">
        <v>712</v>
      </c>
      <c r="F3208" s="3" t="s">
        <v>702</v>
      </c>
      <c r="G3208" s="50">
        <v>1</v>
      </c>
      <c r="H3208" s="3" t="s">
        <v>688</v>
      </c>
      <c r="I3208" s="3" t="s">
        <v>7</v>
      </c>
      <c r="J3208" s="33">
        <v>97</v>
      </c>
      <c r="K3208" s="3" t="s">
        <v>668</v>
      </c>
      <c r="L3208" s="34">
        <v>45334</v>
      </c>
      <c r="M3208" s="3" t="s">
        <v>12</v>
      </c>
      <c r="N3208" s="3" t="s">
        <v>661</v>
      </c>
      <c r="O3208" s="35">
        <v>0</v>
      </c>
      <c r="P3208" s="3" t="s">
        <v>665</v>
      </c>
      <c r="Q3208" s="3" t="s">
        <v>8</v>
      </c>
      <c r="R3208" s="3" t="s">
        <v>1314</v>
      </c>
      <c r="T3208" s="3" t="str">
        <f t="shared" si="118"/>
        <v>MUJER</v>
      </c>
      <c r="U3208" s="48"/>
      <c r="V3208" s="3" t="s">
        <v>1599</v>
      </c>
      <c r="AA3208" s="3" t="str">
        <f t="shared" si="119"/>
        <v>MUJERMUJERINICIO LABORALACTIVOSHORTMODA</v>
      </c>
    </row>
    <row r="3209" spans="1:27">
      <c r="A3209" s="3" t="s">
        <v>1023</v>
      </c>
      <c r="B3209" s="3" t="s">
        <v>10</v>
      </c>
      <c r="C3209" s="3" t="s">
        <v>685</v>
      </c>
      <c r="D3209" s="3" t="s">
        <v>748</v>
      </c>
      <c r="E3209" s="3" t="s">
        <v>712</v>
      </c>
      <c r="F3209" s="3" t="s">
        <v>702</v>
      </c>
      <c r="G3209" s="50">
        <v>1</v>
      </c>
      <c r="H3209" s="3" t="s">
        <v>687</v>
      </c>
      <c r="I3209" s="3" t="s">
        <v>7</v>
      </c>
      <c r="J3209" s="33">
        <v>100</v>
      </c>
      <c r="K3209" s="3" t="s">
        <v>668</v>
      </c>
      <c r="L3209" s="34">
        <v>45334</v>
      </c>
      <c r="M3209" s="3" t="s">
        <v>12</v>
      </c>
      <c r="N3209" s="3" t="s">
        <v>661</v>
      </c>
      <c r="O3209" s="35">
        <v>0</v>
      </c>
      <c r="P3209" s="3" t="s">
        <v>665</v>
      </c>
      <c r="Q3209" s="3" t="s">
        <v>8</v>
      </c>
      <c r="R3209" s="3" t="s">
        <v>1314</v>
      </c>
      <c r="T3209" s="3" t="str">
        <f t="shared" si="118"/>
        <v>MUJER</v>
      </c>
      <c r="U3209" s="48"/>
      <c r="V3209" s="3" t="s">
        <v>1599</v>
      </c>
      <c r="AA3209" s="3" t="str">
        <f t="shared" si="119"/>
        <v>MUJERMUJERINICIO LABORALACTIVOSHORTMODA</v>
      </c>
    </row>
    <row r="3210" spans="1:27">
      <c r="A3210" s="3" t="s">
        <v>1023</v>
      </c>
      <c r="B3210" s="3" t="s">
        <v>10</v>
      </c>
      <c r="C3210" s="3" t="s">
        <v>685</v>
      </c>
      <c r="D3210" s="3" t="s">
        <v>748</v>
      </c>
      <c r="E3210" s="3" t="s">
        <v>712</v>
      </c>
      <c r="F3210" s="3" t="s">
        <v>702</v>
      </c>
      <c r="G3210" s="50">
        <v>1</v>
      </c>
      <c r="H3210" s="3" t="s">
        <v>690</v>
      </c>
      <c r="I3210" s="3" t="s">
        <v>7</v>
      </c>
      <c r="J3210" s="33">
        <v>82</v>
      </c>
      <c r="K3210" s="3" t="s">
        <v>668</v>
      </c>
      <c r="L3210" s="34">
        <v>45334</v>
      </c>
      <c r="M3210" s="3" t="s">
        <v>12</v>
      </c>
      <c r="N3210" s="3" t="s">
        <v>661</v>
      </c>
      <c r="O3210" s="35">
        <v>0</v>
      </c>
      <c r="P3210" s="3" t="s">
        <v>665</v>
      </c>
      <c r="Q3210" s="3" t="s">
        <v>8</v>
      </c>
      <c r="R3210" s="3" t="s">
        <v>1314</v>
      </c>
      <c r="T3210" s="3" t="str">
        <f t="shared" si="118"/>
        <v>MUJER</v>
      </c>
      <c r="U3210" s="48"/>
      <c r="V3210" s="3" t="s">
        <v>1599</v>
      </c>
      <c r="AA3210" s="3" t="str">
        <f t="shared" si="119"/>
        <v>MUJERMUJERINICIO LABORALACTIVOSHORTMODA</v>
      </c>
    </row>
    <row r="3211" spans="1:27">
      <c r="A3211" s="3" t="s">
        <v>1037</v>
      </c>
      <c r="B3211" s="3" t="s">
        <v>10</v>
      </c>
      <c r="C3211" s="3" t="s">
        <v>685</v>
      </c>
      <c r="D3211" s="3" t="s">
        <v>707</v>
      </c>
      <c r="E3211" s="3" t="s">
        <v>708</v>
      </c>
      <c r="F3211" s="3" t="s">
        <v>702</v>
      </c>
      <c r="G3211" s="50">
        <v>1</v>
      </c>
      <c r="H3211" s="3" t="s">
        <v>689</v>
      </c>
      <c r="I3211" s="3" t="s">
        <v>7</v>
      </c>
      <c r="J3211" s="33">
        <v>60</v>
      </c>
      <c r="K3211" s="3" t="s">
        <v>668</v>
      </c>
      <c r="L3211" s="34">
        <v>45343</v>
      </c>
      <c r="M3211" s="3" t="s">
        <v>1690</v>
      </c>
      <c r="N3211" s="3" t="s">
        <v>661</v>
      </c>
      <c r="O3211" s="35">
        <v>0</v>
      </c>
      <c r="P3211" s="3" t="s">
        <v>665</v>
      </c>
      <c r="Q3211" s="3" t="s">
        <v>8</v>
      </c>
      <c r="R3211" s="3" t="s">
        <v>1389</v>
      </c>
      <c r="T3211" s="3" t="str">
        <f t="shared" si="118"/>
        <v>MUJER</v>
      </c>
      <c r="U3211" s="48"/>
      <c r="V3211" s="3" t="s">
        <v>1599</v>
      </c>
      <c r="AA3211" s="3" t="str">
        <f t="shared" si="119"/>
        <v>MUJERMUJERINICIO LABORALCASUALBLUSAMODA</v>
      </c>
    </row>
    <row r="3212" spans="1:27">
      <c r="A3212" s="3" t="s">
        <v>1037</v>
      </c>
      <c r="B3212" s="3" t="s">
        <v>10</v>
      </c>
      <c r="C3212" s="3" t="s">
        <v>685</v>
      </c>
      <c r="D3212" s="3" t="s">
        <v>707</v>
      </c>
      <c r="E3212" s="3" t="s">
        <v>708</v>
      </c>
      <c r="F3212" s="3" t="s">
        <v>702</v>
      </c>
      <c r="G3212" s="50">
        <v>1</v>
      </c>
      <c r="H3212" s="3" t="s">
        <v>688</v>
      </c>
      <c r="I3212" s="3" t="s">
        <v>7</v>
      </c>
      <c r="J3212" s="33">
        <v>93</v>
      </c>
      <c r="K3212" s="3" t="s">
        <v>668</v>
      </c>
      <c r="L3212" s="34">
        <v>45343</v>
      </c>
      <c r="M3212" s="3" t="s">
        <v>1690</v>
      </c>
      <c r="N3212" s="3" t="s">
        <v>661</v>
      </c>
      <c r="O3212" s="35">
        <v>0</v>
      </c>
      <c r="P3212" s="3" t="s">
        <v>665</v>
      </c>
      <c r="Q3212" s="3" t="s">
        <v>8</v>
      </c>
      <c r="R3212" s="3" t="s">
        <v>1389</v>
      </c>
      <c r="T3212" s="3" t="str">
        <f t="shared" si="118"/>
        <v>MUJER</v>
      </c>
      <c r="U3212" s="48"/>
      <c r="V3212" s="3" t="s">
        <v>1599</v>
      </c>
      <c r="AA3212" s="3" t="str">
        <f t="shared" si="119"/>
        <v>MUJERMUJERINICIO LABORALCASUALBLUSAMODA</v>
      </c>
    </row>
    <row r="3213" spans="1:27">
      <c r="A3213" s="3" t="s">
        <v>1037</v>
      </c>
      <c r="B3213" s="3" t="s">
        <v>10</v>
      </c>
      <c r="C3213" s="3" t="s">
        <v>685</v>
      </c>
      <c r="D3213" s="3" t="s">
        <v>707</v>
      </c>
      <c r="E3213" s="3" t="s">
        <v>708</v>
      </c>
      <c r="F3213" s="3" t="s">
        <v>702</v>
      </c>
      <c r="G3213" s="50">
        <v>1</v>
      </c>
      <c r="H3213" s="3" t="s">
        <v>687</v>
      </c>
      <c r="I3213" s="3" t="s">
        <v>7</v>
      </c>
      <c r="J3213" s="33">
        <v>89</v>
      </c>
      <c r="K3213" s="3" t="s">
        <v>668</v>
      </c>
      <c r="L3213" s="34">
        <v>45343</v>
      </c>
      <c r="M3213" s="3" t="s">
        <v>1690</v>
      </c>
      <c r="N3213" s="3" t="s">
        <v>661</v>
      </c>
      <c r="O3213" s="35">
        <v>0</v>
      </c>
      <c r="P3213" s="3" t="s">
        <v>665</v>
      </c>
      <c r="Q3213" s="3" t="s">
        <v>8</v>
      </c>
      <c r="R3213" s="3" t="s">
        <v>1389</v>
      </c>
      <c r="T3213" s="3" t="str">
        <f t="shared" ref="T3213:T3276" si="120">+IF(B3213="NINA","INFANTIL",IF(B3213="NINO","INFANTIL",IF(B3213="BEBITA","INFANTIL",IF(B3213="BEBITO","INFANTIL",IF(B3213="BEBE","INFANTIL",IF(B3213="HOGAR","HOGAR Y COMPLEMENTOS",IF(B3213="COMPLEMENTOS","HOGAR Y COMPLEMENTOS",IF(B3213="COLEGIAL","HOGAR Y COMPLEMENTOS",IF(B3213="INT MUJER","INTERIOR",IF(B3213="INT HOMBRE","INTERIOR",IF(B3213="INT NINA","INTERIOR",IF(B3213="INT NINO","INTERIOR",IF(B3213="INT BEBITA","INTERIOR",IF(B3213="INT BEBITO","INTERIOR",IF(B3213="MUJER","MUJER",IF(B3213="HOMBRE","HOMBRE",""))))))))))))))))</f>
        <v>MUJER</v>
      </c>
      <c r="U3213" s="48"/>
      <c r="V3213" s="3" t="s">
        <v>1599</v>
      </c>
      <c r="AA3213" s="3" t="str">
        <f t="shared" ref="AA3213:AA3217" si="121">+CONCATENATE(T3213,B3213,C3213,D3213,E3213,F3213)</f>
        <v>MUJERMUJERINICIO LABORALCASUALBLUSAMODA</v>
      </c>
    </row>
    <row r="3214" spans="1:27">
      <c r="A3214" s="3" t="s">
        <v>1037</v>
      </c>
      <c r="B3214" s="3" t="s">
        <v>10</v>
      </c>
      <c r="C3214" s="3" t="s">
        <v>685</v>
      </c>
      <c r="D3214" s="3" t="s">
        <v>707</v>
      </c>
      <c r="E3214" s="3" t="s">
        <v>708</v>
      </c>
      <c r="F3214" s="3" t="s">
        <v>702</v>
      </c>
      <c r="G3214" s="50">
        <v>1</v>
      </c>
      <c r="H3214" s="3" t="s">
        <v>690</v>
      </c>
      <c r="I3214" s="3" t="s">
        <v>7</v>
      </c>
      <c r="J3214" s="33">
        <v>55</v>
      </c>
      <c r="K3214" s="3" t="s">
        <v>668</v>
      </c>
      <c r="L3214" s="34">
        <v>45343</v>
      </c>
      <c r="M3214" s="3" t="s">
        <v>1690</v>
      </c>
      <c r="N3214" s="3" t="s">
        <v>661</v>
      </c>
      <c r="O3214" s="35">
        <v>0</v>
      </c>
      <c r="P3214" s="3" t="s">
        <v>665</v>
      </c>
      <c r="Q3214" s="3" t="s">
        <v>8</v>
      </c>
      <c r="R3214" s="3" t="s">
        <v>1389</v>
      </c>
      <c r="T3214" s="3" t="str">
        <f t="shared" si="120"/>
        <v>MUJER</v>
      </c>
      <c r="U3214" s="48"/>
      <c r="V3214" s="3" t="s">
        <v>1599</v>
      </c>
      <c r="AA3214" s="3" t="str">
        <f t="shared" si="121"/>
        <v>MUJERMUJERINICIO LABORALCASUALBLUSAMODA</v>
      </c>
    </row>
    <row r="3215" spans="1:27">
      <c r="A3215" s="3" t="s">
        <v>1041</v>
      </c>
      <c r="B3215" s="3" t="s">
        <v>10</v>
      </c>
      <c r="C3215" s="3" t="s">
        <v>685</v>
      </c>
      <c r="D3215" s="3" t="s">
        <v>707</v>
      </c>
      <c r="E3215" s="3" t="s">
        <v>708</v>
      </c>
      <c r="F3215" s="3" t="s">
        <v>702</v>
      </c>
      <c r="G3215" s="50">
        <v>1</v>
      </c>
      <c r="H3215" s="3" t="s">
        <v>689</v>
      </c>
      <c r="I3215" s="3" t="s">
        <v>7</v>
      </c>
      <c r="J3215" s="33">
        <v>60</v>
      </c>
      <c r="K3215" s="3" t="s">
        <v>668</v>
      </c>
      <c r="L3215" s="34">
        <v>45343</v>
      </c>
      <c r="M3215" s="3" t="s">
        <v>1690</v>
      </c>
      <c r="N3215" s="3" t="s">
        <v>661</v>
      </c>
      <c r="O3215" s="35">
        <v>0</v>
      </c>
      <c r="P3215" s="3" t="s">
        <v>665</v>
      </c>
      <c r="Q3215" s="3" t="s">
        <v>8</v>
      </c>
      <c r="R3215" s="3" t="s">
        <v>1389</v>
      </c>
      <c r="T3215" s="3" t="str">
        <f t="shared" si="120"/>
        <v>MUJER</v>
      </c>
      <c r="U3215" s="48"/>
      <c r="V3215" s="3" t="s">
        <v>1599</v>
      </c>
      <c r="AA3215" s="3" t="str">
        <f t="shared" si="121"/>
        <v>MUJERMUJERINICIO LABORALCASUALBLUSAMODA</v>
      </c>
    </row>
    <row r="3216" spans="1:27">
      <c r="A3216" s="3" t="s">
        <v>1041</v>
      </c>
      <c r="B3216" s="3" t="s">
        <v>10</v>
      </c>
      <c r="C3216" s="3" t="s">
        <v>685</v>
      </c>
      <c r="D3216" s="3" t="s">
        <v>707</v>
      </c>
      <c r="E3216" s="3" t="s">
        <v>708</v>
      </c>
      <c r="F3216" s="3" t="s">
        <v>702</v>
      </c>
      <c r="G3216" s="50">
        <v>1</v>
      </c>
      <c r="H3216" s="3" t="s">
        <v>688</v>
      </c>
      <c r="I3216" s="3" t="s">
        <v>7</v>
      </c>
      <c r="J3216" s="33">
        <v>93</v>
      </c>
      <c r="K3216" s="3" t="s">
        <v>668</v>
      </c>
      <c r="L3216" s="34">
        <v>45343</v>
      </c>
      <c r="M3216" s="3" t="s">
        <v>1690</v>
      </c>
      <c r="N3216" s="3" t="s">
        <v>661</v>
      </c>
      <c r="O3216" s="35">
        <v>0</v>
      </c>
      <c r="P3216" s="3" t="s">
        <v>665</v>
      </c>
      <c r="Q3216" s="3" t="s">
        <v>8</v>
      </c>
      <c r="R3216" s="3" t="s">
        <v>1389</v>
      </c>
      <c r="T3216" s="3" t="str">
        <f t="shared" si="120"/>
        <v>MUJER</v>
      </c>
      <c r="U3216" s="48"/>
      <c r="V3216" s="3" t="s">
        <v>1599</v>
      </c>
      <c r="AA3216" s="3" t="str">
        <f t="shared" si="121"/>
        <v>MUJERMUJERINICIO LABORALCASUALBLUSAMODA</v>
      </c>
    </row>
    <row r="3217" spans="1:27">
      <c r="A3217" s="3" t="s">
        <v>1041</v>
      </c>
      <c r="B3217" s="3" t="s">
        <v>10</v>
      </c>
      <c r="C3217" s="3" t="s">
        <v>685</v>
      </c>
      <c r="D3217" s="3" t="s">
        <v>707</v>
      </c>
      <c r="E3217" s="3" t="s">
        <v>708</v>
      </c>
      <c r="F3217" s="3" t="s">
        <v>702</v>
      </c>
      <c r="G3217" s="50">
        <v>1</v>
      </c>
      <c r="H3217" s="3" t="s">
        <v>687</v>
      </c>
      <c r="I3217" s="3" t="s">
        <v>7</v>
      </c>
      <c r="J3217" s="33">
        <v>89</v>
      </c>
      <c r="K3217" s="3" t="s">
        <v>668</v>
      </c>
      <c r="L3217" s="34">
        <v>45343</v>
      </c>
      <c r="M3217" s="3" t="s">
        <v>1690</v>
      </c>
      <c r="N3217" s="3" t="s">
        <v>661</v>
      </c>
      <c r="O3217" s="35">
        <v>0</v>
      </c>
      <c r="P3217" s="3" t="s">
        <v>665</v>
      </c>
      <c r="Q3217" s="3" t="s">
        <v>8</v>
      </c>
      <c r="R3217" s="3" t="s">
        <v>1389</v>
      </c>
      <c r="T3217" s="3" t="str">
        <f t="shared" si="120"/>
        <v>MUJER</v>
      </c>
      <c r="U3217" s="48"/>
      <c r="V3217" s="3" t="s">
        <v>1599</v>
      </c>
      <c r="AA3217" s="3" t="str">
        <f t="shared" si="121"/>
        <v>MUJERMUJERINICIO LABORALCASUALBLUSAMODA</v>
      </c>
    </row>
    <row r="3218" spans="1:27">
      <c r="A3218" s="3" t="s">
        <v>1041</v>
      </c>
      <c r="B3218" s="3" t="s">
        <v>10</v>
      </c>
      <c r="C3218" s="3" t="s">
        <v>685</v>
      </c>
      <c r="D3218" s="3" t="s">
        <v>707</v>
      </c>
      <c r="E3218" s="3" t="s">
        <v>708</v>
      </c>
      <c r="F3218" s="3" t="s">
        <v>702</v>
      </c>
      <c r="G3218" s="50">
        <v>1</v>
      </c>
      <c r="H3218" s="3" t="s">
        <v>690</v>
      </c>
      <c r="I3218" s="3" t="s">
        <v>7</v>
      </c>
      <c r="J3218" s="33">
        <v>55</v>
      </c>
      <c r="K3218" s="3" t="s">
        <v>668</v>
      </c>
      <c r="L3218" s="34">
        <v>45343</v>
      </c>
      <c r="M3218" s="3" t="s">
        <v>1690</v>
      </c>
      <c r="N3218" s="3" t="s">
        <v>661</v>
      </c>
      <c r="O3218" s="35">
        <v>0</v>
      </c>
      <c r="P3218" s="3" t="s">
        <v>665</v>
      </c>
      <c r="Q3218" s="3" t="s">
        <v>8</v>
      </c>
      <c r="R3218" s="3" t="s">
        <v>1389</v>
      </c>
      <c r="T3218" s="3" t="str">
        <f t="shared" si="120"/>
        <v>MUJER</v>
      </c>
      <c r="U3218" s="48"/>
      <c r="V3218" s="3" t="s">
        <v>1599</v>
      </c>
      <c r="AA3218" s="3" t="str">
        <f t="shared" ref="AA3218:AA3225" si="122">+CONCATENATE(T3218,B3218,C3218,D3218,E3218,F3218)</f>
        <v>MUJERMUJERINICIO LABORALCASUALBLUSAMODA</v>
      </c>
    </row>
    <row r="3219" spans="1:27">
      <c r="A3219" s="3" t="s">
        <v>1042</v>
      </c>
      <c r="B3219" s="3" t="s">
        <v>10</v>
      </c>
      <c r="C3219" s="3" t="s">
        <v>685</v>
      </c>
      <c r="D3219" s="3" t="s">
        <v>707</v>
      </c>
      <c r="E3219" s="3" t="s">
        <v>708</v>
      </c>
      <c r="F3219" s="3" t="s">
        <v>702</v>
      </c>
      <c r="G3219" s="50">
        <v>1</v>
      </c>
      <c r="H3219" s="3" t="s">
        <v>689</v>
      </c>
      <c r="I3219" s="3" t="s">
        <v>7</v>
      </c>
      <c r="J3219" s="33">
        <v>60</v>
      </c>
      <c r="K3219" s="3" t="s">
        <v>668</v>
      </c>
      <c r="L3219" s="34">
        <v>45343</v>
      </c>
      <c r="M3219" s="3" t="s">
        <v>1690</v>
      </c>
      <c r="N3219" s="3" t="s">
        <v>661</v>
      </c>
      <c r="O3219" s="35">
        <v>0</v>
      </c>
      <c r="P3219" s="3" t="s">
        <v>665</v>
      </c>
      <c r="Q3219" s="3" t="s">
        <v>8</v>
      </c>
      <c r="R3219" s="3" t="s">
        <v>1389</v>
      </c>
      <c r="T3219" s="3" t="str">
        <f t="shared" si="120"/>
        <v>MUJER</v>
      </c>
      <c r="U3219" s="48"/>
      <c r="V3219" s="3" t="s">
        <v>1599</v>
      </c>
      <c r="AA3219" s="3" t="str">
        <f t="shared" si="122"/>
        <v>MUJERMUJERINICIO LABORALCASUALBLUSAMODA</v>
      </c>
    </row>
    <row r="3220" spans="1:27">
      <c r="A3220" s="3" t="s">
        <v>1042</v>
      </c>
      <c r="B3220" s="3" t="s">
        <v>10</v>
      </c>
      <c r="C3220" s="3" t="s">
        <v>685</v>
      </c>
      <c r="D3220" s="3" t="s">
        <v>707</v>
      </c>
      <c r="E3220" s="3" t="s">
        <v>708</v>
      </c>
      <c r="F3220" s="3" t="s">
        <v>702</v>
      </c>
      <c r="G3220" s="50">
        <v>1</v>
      </c>
      <c r="H3220" s="3" t="s">
        <v>688</v>
      </c>
      <c r="I3220" s="3" t="s">
        <v>7</v>
      </c>
      <c r="J3220" s="33">
        <v>93</v>
      </c>
      <c r="K3220" s="3" t="s">
        <v>668</v>
      </c>
      <c r="L3220" s="34">
        <v>45343</v>
      </c>
      <c r="M3220" s="3" t="s">
        <v>1690</v>
      </c>
      <c r="N3220" s="3" t="s">
        <v>661</v>
      </c>
      <c r="O3220" s="35">
        <v>0</v>
      </c>
      <c r="P3220" s="3" t="s">
        <v>665</v>
      </c>
      <c r="Q3220" s="3" t="s">
        <v>8</v>
      </c>
      <c r="R3220" s="3" t="s">
        <v>1389</v>
      </c>
      <c r="T3220" s="3" t="str">
        <f t="shared" si="120"/>
        <v>MUJER</v>
      </c>
      <c r="U3220" s="48"/>
      <c r="V3220" s="3" t="s">
        <v>1599</v>
      </c>
      <c r="AA3220" s="3" t="str">
        <f t="shared" si="122"/>
        <v>MUJERMUJERINICIO LABORALCASUALBLUSAMODA</v>
      </c>
    </row>
    <row r="3221" spans="1:27">
      <c r="A3221" s="3" t="s">
        <v>1042</v>
      </c>
      <c r="B3221" s="3" t="s">
        <v>10</v>
      </c>
      <c r="C3221" s="3" t="s">
        <v>685</v>
      </c>
      <c r="D3221" s="3" t="s">
        <v>707</v>
      </c>
      <c r="E3221" s="3" t="s">
        <v>708</v>
      </c>
      <c r="F3221" s="3" t="s">
        <v>702</v>
      </c>
      <c r="G3221" s="50">
        <v>1</v>
      </c>
      <c r="H3221" s="3" t="s">
        <v>687</v>
      </c>
      <c r="I3221" s="3" t="s">
        <v>7</v>
      </c>
      <c r="J3221" s="33">
        <v>89</v>
      </c>
      <c r="K3221" s="3" t="s">
        <v>668</v>
      </c>
      <c r="L3221" s="34">
        <v>45343</v>
      </c>
      <c r="M3221" s="3" t="s">
        <v>1690</v>
      </c>
      <c r="N3221" s="3" t="s">
        <v>661</v>
      </c>
      <c r="O3221" s="35">
        <v>0</v>
      </c>
      <c r="P3221" s="3" t="s">
        <v>665</v>
      </c>
      <c r="Q3221" s="3" t="s">
        <v>8</v>
      </c>
      <c r="R3221" s="3" t="s">
        <v>1389</v>
      </c>
      <c r="T3221" s="3" t="str">
        <f t="shared" si="120"/>
        <v>MUJER</v>
      </c>
      <c r="U3221" s="48"/>
      <c r="V3221" s="3" t="s">
        <v>1599</v>
      </c>
      <c r="AA3221" s="3" t="str">
        <f t="shared" si="122"/>
        <v>MUJERMUJERINICIO LABORALCASUALBLUSAMODA</v>
      </c>
    </row>
    <row r="3222" spans="1:27">
      <c r="A3222" s="3" t="s">
        <v>1042</v>
      </c>
      <c r="B3222" s="3" t="s">
        <v>10</v>
      </c>
      <c r="C3222" s="3" t="s">
        <v>685</v>
      </c>
      <c r="D3222" s="3" t="s">
        <v>707</v>
      </c>
      <c r="E3222" s="3" t="s">
        <v>708</v>
      </c>
      <c r="F3222" s="3" t="s">
        <v>702</v>
      </c>
      <c r="G3222" s="50">
        <v>1</v>
      </c>
      <c r="H3222" s="3" t="s">
        <v>690</v>
      </c>
      <c r="I3222" s="3" t="s">
        <v>7</v>
      </c>
      <c r="J3222" s="33">
        <v>55</v>
      </c>
      <c r="K3222" s="3" t="s">
        <v>668</v>
      </c>
      <c r="L3222" s="34">
        <v>45343</v>
      </c>
      <c r="M3222" s="3" t="s">
        <v>1690</v>
      </c>
      <c r="N3222" s="3" t="s">
        <v>661</v>
      </c>
      <c r="O3222" s="35">
        <v>0</v>
      </c>
      <c r="P3222" s="3" t="s">
        <v>665</v>
      </c>
      <c r="Q3222" s="3" t="s">
        <v>8</v>
      </c>
      <c r="R3222" s="3" t="s">
        <v>1389</v>
      </c>
      <c r="T3222" s="3" t="str">
        <f t="shared" si="120"/>
        <v>MUJER</v>
      </c>
      <c r="U3222" s="48"/>
      <c r="V3222" s="3" t="s">
        <v>1599</v>
      </c>
      <c r="AA3222" s="3" t="str">
        <f t="shared" si="122"/>
        <v>MUJERMUJERINICIO LABORALCASUALBLUSAMODA</v>
      </c>
    </row>
    <row r="3223" spans="1:27">
      <c r="A3223" s="3" t="s">
        <v>1003</v>
      </c>
      <c r="B3223" s="3" t="s">
        <v>10</v>
      </c>
      <c r="C3223" s="3" t="s">
        <v>685</v>
      </c>
      <c r="D3223" s="3" t="s">
        <v>799</v>
      </c>
      <c r="E3223" s="3" t="s">
        <v>824</v>
      </c>
      <c r="F3223" s="3" t="s">
        <v>702</v>
      </c>
      <c r="G3223" s="50">
        <v>2</v>
      </c>
      <c r="H3223" s="3">
        <v>32</v>
      </c>
      <c r="I3223" s="3" t="s">
        <v>7</v>
      </c>
      <c r="J3223" s="33">
        <v>170</v>
      </c>
      <c r="K3223" s="3" t="s">
        <v>668</v>
      </c>
      <c r="L3223" s="34">
        <v>45324</v>
      </c>
      <c r="M3223" s="3" t="s">
        <v>132</v>
      </c>
      <c r="N3223" s="3" t="s">
        <v>661</v>
      </c>
      <c r="O3223" s="35">
        <v>0</v>
      </c>
      <c r="P3223" s="3" t="s">
        <v>665</v>
      </c>
      <c r="Q3223" s="3" t="s">
        <v>8</v>
      </c>
      <c r="R3223" s="3" t="s">
        <v>1491</v>
      </c>
      <c r="T3223" s="3" t="str">
        <f t="shared" si="120"/>
        <v>MUJER</v>
      </c>
      <c r="U3223" s="48"/>
      <c r="V3223" s="3" t="s">
        <v>1599</v>
      </c>
      <c r="AA3223" s="3" t="str">
        <f t="shared" si="122"/>
        <v>MUJERMUJERINICIO LABORALPLAYATRAJE DE BANOMODA</v>
      </c>
    </row>
    <row r="3224" spans="1:27">
      <c r="A3224" s="3" t="s">
        <v>1003</v>
      </c>
      <c r="B3224" s="3" t="s">
        <v>10</v>
      </c>
      <c r="C3224" s="3" t="s">
        <v>685</v>
      </c>
      <c r="D3224" s="3" t="s">
        <v>799</v>
      </c>
      <c r="E3224" s="3" t="s">
        <v>824</v>
      </c>
      <c r="F3224" s="3" t="s">
        <v>702</v>
      </c>
      <c r="G3224" s="50">
        <v>2</v>
      </c>
      <c r="H3224" s="3">
        <v>34</v>
      </c>
      <c r="I3224" s="3" t="s">
        <v>7</v>
      </c>
      <c r="J3224" s="33">
        <v>105</v>
      </c>
      <c r="K3224" s="3" t="s">
        <v>668</v>
      </c>
      <c r="L3224" s="34">
        <v>45324</v>
      </c>
      <c r="M3224" s="3" t="s">
        <v>132</v>
      </c>
      <c r="N3224" s="3" t="s">
        <v>661</v>
      </c>
      <c r="O3224" s="35">
        <v>0</v>
      </c>
      <c r="P3224" s="3" t="s">
        <v>665</v>
      </c>
      <c r="Q3224" s="3" t="s">
        <v>8</v>
      </c>
      <c r="R3224" s="3" t="s">
        <v>1491</v>
      </c>
      <c r="T3224" s="3" t="str">
        <f t="shared" si="120"/>
        <v>MUJER</v>
      </c>
      <c r="U3224" s="48"/>
      <c r="V3224" s="3" t="s">
        <v>1599</v>
      </c>
      <c r="AA3224" s="3" t="str">
        <f t="shared" si="122"/>
        <v>MUJERMUJERINICIO LABORALPLAYATRAJE DE BANOMODA</v>
      </c>
    </row>
    <row r="3225" spans="1:27">
      <c r="A3225" s="3" t="s">
        <v>1003</v>
      </c>
      <c r="B3225" s="3" t="s">
        <v>10</v>
      </c>
      <c r="C3225" s="3" t="s">
        <v>685</v>
      </c>
      <c r="D3225" s="3" t="s">
        <v>799</v>
      </c>
      <c r="E3225" s="3" t="s">
        <v>824</v>
      </c>
      <c r="F3225" s="3" t="s">
        <v>702</v>
      </c>
      <c r="G3225" s="50">
        <v>2</v>
      </c>
      <c r="H3225" s="3">
        <v>36</v>
      </c>
      <c r="I3225" s="3" t="s">
        <v>7</v>
      </c>
      <c r="J3225" s="33">
        <v>99</v>
      </c>
      <c r="K3225" s="3" t="s">
        <v>668</v>
      </c>
      <c r="L3225" s="34">
        <v>45324</v>
      </c>
      <c r="M3225" s="3" t="s">
        <v>132</v>
      </c>
      <c r="N3225" s="3" t="s">
        <v>661</v>
      </c>
      <c r="O3225" s="35">
        <v>0</v>
      </c>
      <c r="P3225" s="3" t="s">
        <v>665</v>
      </c>
      <c r="Q3225" s="3" t="s">
        <v>8</v>
      </c>
      <c r="R3225" s="3" t="s">
        <v>1491</v>
      </c>
      <c r="T3225" s="3" t="str">
        <f t="shared" si="120"/>
        <v>MUJER</v>
      </c>
      <c r="U3225" s="48"/>
      <c r="V3225" s="3" t="s">
        <v>1599</v>
      </c>
      <c r="AA3225" s="3" t="str">
        <f t="shared" si="122"/>
        <v>MUJERMUJERINICIO LABORALPLAYATRAJE DE BANOMODA</v>
      </c>
    </row>
    <row r="3226" spans="1:27">
      <c r="A3226" s="3" t="s">
        <v>1003</v>
      </c>
      <c r="B3226" s="3" t="s">
        <v>10</v>
      </c>
      <c r="C3226" s="3" t="s">
        <v>685</v>
      </c>
      <c r="D3226" s="3" t="s">
        <v>799</v>
      </c>
      <c r="E3226" s="3" t="s">
        <v>824</v>
      </c>
      <c r="F3226" s="3" t="s">
        <v>702</v>
      </c>
      <c r="G3226" s="50">
        <v>2</v>
      </c>
      <c r="H3226" s="3">
        <v>38</v>
      </c>
      <c r="I3226" s="3" t="s">
        <v>7</v>
      </c>
      <c r="J3226" s="33">
        <v>80</v>
      </c>
      <c r="K3226" s="3" t="s">
        <v>668</v>
      </c>
      <c r="L3226" s="34">
        <v>45324</v>
      </c>
      <c r="M3226" s="3" t="s">
        <v>132</v>
      </c>
      <c r="N3226" s="3" t="s">
        <v>661</v>
      </c>
      <c r="O3226" s="35">
        <v>0</v>
      </c>
      <c r="P3226" s="3" t="s">
        <v>665</v>
      </c>
      <c r="Q3226" s="3" t="s">
        <v>8</v>
      </c>
      <c r="R3226" s="3" t="s">
        <v>1491</v>
      </c>
      <c r="T3226" s="3" t="str">
        <f t="shared" si="120"/>
        <v>MUJER</v>
      </c>
      <c r="U3226" s="48"/>
      <c r="V3226" s="3" t="s">
        <v>1599</v>
      </c>
      <c r="AA3226" s="3" t="str">
        <f t="shared" ref="AA3226:AA3261" si="123">+CONCATENATE(T3226,B3226,C3226,D3226,E3226,F3226)</f>
        <v>MUJERMUJERINICIO LABORALPLAYATRAJE DE BANOMODA</v>
      </c>
    </row>
    <row r="3227" spans="1:27">
      <c r="A3227" s="3">
        <v>299230</v>
      </c>
      <c r="B3227" s="3" t="s">
        <v>10</v>
      </c>
      <c r="C3227" s="3" t="s">
        <v>703</v>
      </c>
      <c r="D3227" s="3" t="s">
        <v>681</v>
      </c>
      <c r="E3227" s="3" t="s">
        <v>710</v>
      </c>
      <c r="F3227" s="3" t="s">
        <v>711</v>
      </c>
      <c r="G3227" s="50">
        <v>2</v>
      </c>
      <c r="H3227" s="3" t="s">
        <v>689</v>
      </c>
      <c r="I3227" s="3" t="s">
        <v>692</v>
      </c>
      <c r="J3227" s="33">
        <v>0</v>
      </c>
      <c r="K3227" s="3" t="s">
        <v>668</v>
      </c>
      <c r="L3227" s="34">
        <v>45331</v>
      </c>
      <c r="M3227" s="3" t="s">
        <v>61</v>
      </c>
      <c r="N3227" s="3" t="s">
        <v>662</v>
      </c>
      <c r="O3227" s="35">
        <v>0</v>
      </c>
      <c r="P3227" s="3" t="s">
        <v>664</v>
      </c>
      <c r="Q3227" s="3" t="s">
        <v>8</v>
      </c>
      <c r="R3227" s="3" t="s">
        <v>1473</v>
      </c>
      <c r="S3227" s="3" t="s">
        <v>1731</v>
      </c>
      <c r="T3227" s="3" t="str">
        <f t="shared" si="120"/>
        <v>MUJER</v>
      </c>
      <c r="U3227" s="48"/>
      <c r="V3227" s="3" t="s">
        <v>1599</v>
      </c>
      <c r="AA3227" s="3" t="str">
        <f t="shared" si="123"/>
        <v>MUJERMUJERTRAYECTORIA LABORALDEPORTIVOPANTALONBASICO MODA</v>
      </c>
    </row>
    <row r="3228" spans="1:27">
      <c r="A3228" s="3">
        <v>299230</v>
      </c>
      <c r="B3228" s="3" t="s">
        <v>10</v>
      </c>
      <c r="C3228" s="3" t="s">
        <v>703</v>
      </c>
      <c r="D3228" s="3" t="s">
        <v>681</v>
      </c>
      <c r="E3228" s="3" t="s">
        <v>710</v>
      </c>
      <c r="F3228" s="3" t="s">
        <v>711</v>
      </c>
      <c r="G3228" s="50">
        <v>2</v>
      </c>
      <c r="H3228" s="3" t="s">
        <v>686</v>
      </c>
      <c r="I3228" s="3" t="s">
        <v>692</v>
      </c>
      <c r="J3228" s="33">
        <v>0</v>
      </c>
      <c r="K3228" s="3" t="s">
        <v>668</v>
      </c>
      <c r="L3228" s="34">
        <v>45331</v>
      </c>
      <c r="M3228" s="3" t="s">
        <v>61</v>
      </c>
      <c r="N3228" s="3" t="s">
        <v>662</v>
      </c>
      <c r="O3228" s="35">
        <v>0</v>
      </c>
      <c r="P3228" s="3" t="s">
        <v>664</v>
      </c>
      <c r="Q3228" s="3" t="s">
        <v>8</v>
      </c>
      <c r="R3228" s="3" t="s">
        <v>1473</v>
      </c>
      <c r="S3228" s="3" t="s">
        <v>1731</v>
      </c>
      <c r="T3228" s="3" t="str">
        <f t="shared" si="120"/>
        <v>MUJER</v>
      </c>
      <c r="U3228" s="48"/>
      <c r="V3228" s="3" t="s">
        <v>1599</v>
      </c>
      <c r="AA3228" s="3" t="str">
        <f t="shared" si="123"/>
        <v>MUJERMUJERTRAYECTORIA LABORALDEPORTIVOPANTALONBASICO MODA</v>
      </c>
    </row>
    <row r="3229" spans="1:27">
      <c r="A3229" s="3">
        <v>299230</v>
      </c>
      <c r="B3229" s="3" t="s">
        <v>10</v>
      </c>
      <c r="C3229" s="3" t="s">
        <v>703</v>
      </c>
      <c r="D3229" s="3" t="s">
        <v>681</v>
      </c>
      <c r="E3229" s="3" t="s">
        <v>710</v>
      </c>
      <c r="F3229" s="3" t="s">
        <v>711</v>
      </c>
      <c r="G3229" s="50">
        <v>2</v>
      </c>
      <c r="H3229" s="3" t="s">
        <v>753</v>
      </c>
      <c r="I3229" s="3" t="s">
        <v>692</v>
      </c>
      <c r="J3229" s="33">
        <v>0</v>
      </c>
      <c r="K3229" s="3" t="s">
        <v>668</v>
      </c>
      <c r="L3229" s="34">
        <v>45331</v>
      </c>
      <c r="M3229" s="3" t="s">
        <v>61</v>
      </c>
      <c r="N3229" s="3" t="s">
        <v>662</v>
      </c>
      <c r="O3229" s="35">
        <v>0</v>
      </c>
      <c r="P3229" s="3" t="s">
        <v>664</v>
      </c>
      <c r="Q3229" s="3" t="s">
        <v>8</v>
      </c>
      <c r="R3229" s="3" t="s">
        <v>1473</v>
      </c>
      <c r="S3229" s="3" t="s">
        <v>1731</v>
      </c>
      <c r="T3229" s="3" t="str">
        <f t="shared" si="120"/>
        <v>MUJER</v>
      </c>
      <c r="U3229" s="48"/>
      <c r="V3229" s="3" t="s">
        <v>1599</v>
      </c>
      <c r="AA3229" s="3" t="str">
        <f t="shared" si="123"/>
        <v>MUJERMUJERTRAYECTORIA LABORALDEPORTIVOPANTALONBASICO MODA</v>
      </c>
    </row>
    <row r="3230" spans="1:27">
      <c r="A3230" s="3">
        <v>299230</v>
      </c>
      <c r="B3230" s="3" t="s">
        <v>10</v>
      </c>
      <c r="C3230" s="3" t="s">
        <v>703</v>
      </c>
      <c r="D3230" s="3" t="s">
        <v>681</v>
      </c>
      <c r="E3230" s="3" t="s">
        <v>710</v>
      </c>
      <c r="F3230" s="3" t="s">
        <v>711</v>
      </c>
      <c r="G3230" s="50">
        <v>2</v>
      </c>
      <c r="H3230" s="3" t="s">
        <v>689</v>
      </c>
      <c r="I3230" s="3" t="s">
        <v>813</v>
      </c>
      <c r="J3230" s="33">
        <v>0</v>
      </c>
      <c r="K3230" s="3" t="s">
        <v>668</v>
      </c>
      <c r="L3230" s="34">
        <v>45331</v>
      </c>
      <c r="M3230" s="3" t="s">
        <v>61</v>
      </c>
      <c r="N3230" s="3" t="s">
        <v>662</v>
      </c>
      <c r="O3230" s="35">
        <v>0</v>
      </c>
      <c r="P3230" s="3" t="s">
        <v>664</v>
      </c>
      <c r="Q3230" s="3" t="s">
        <v>8</v>
      </c>
      <c r="R3230" s="3" t="s">
        <v>1473</v>
      </c>
      <c r="S3230" s="3" t="s">
        <v>1731</v>
      </c>
      <c r="T3230" s="3" t="str">
        <f t="shared" si="120"/>
        <v>MUJER</v>
      </c>
      <c r="U3230" s="48"/>
      <c r="V3230" s="3" t="s">
        <v>1599</v>
      </c>
      <c r="AA3230" s="3" t="str">
        <f t="shared" si="123"/>
        <v>MUJERMUJERTRAYECTORIA LABORALDEPORTIVOPANTALONBASICO MODA</v>
      </c>
    </row>
    <row r="3231" spans="1:27">
      <c r="A3231" s="3">
        <v>299230</v>
      </c>
      <c r="B3231" s="3" t="s">
        <v>10</v>
      </c>
      <c r="C3231" s="3" t="s">
        <v>703</v>
      </c>
      <c r="D3231" s="3" t="s">
        <v>681</v>
      </c>
      <c r="E3231" s="3" t="s">
        <v>710</v>
      </c>
      <c r="F3231" s="3" t="s">
        <v>711</v>
      </c>
      <c r="G3231" s="50">
        <v>2</v>
      </c>
      <c r="H3231" s="3" t="s">
        <v>686</v>
      </c>
      <c r="I3231" s="3" t="s">
        <v>813</v>
      </c>
      <c r="J3231" s="33">
        <v>0</v>
      </c>
      <c r="K3231" s="3" t="s">
        <v>668</v>
      </c>
      <c r="L3231" s="34">
        <v>45331</v>
      </c>
      <c r="M3231" s="3" t="s">
        <v>61</v>
      </c>
      <c r="N3231" s="3" t="s">
        <v>662</v>
      </c>
      <c r="O3231" s="35">
        <v>0</v>
      </c>
      <c r="P3231" s="3" t="s">
        <v>664</v>
      </c>
      <c r="Q3231" s="3" t="s">
        <v>8</v>
      </c>
      <c r="R3231" s="3" t="s">
        <v>1473</v>
      </c>
      <c r="S3231" s="3" t="s">
        <v>1731</v>
      </c>
      <c r="T3231" s="3" t="str">
        <f t="shared" si="120"/>
        <v>MUJER</v>
      </c>
      <c r="U3231" s="48"/>
      <c r="V3231" s="3" t="s">
        <v>1599</v>
      </c>
      <c r="AA3231" s="3" t="str">
        <f t="shared" si="123"/>
        <v>MUJERMUJERTRAYECTORIA LABORALDEPORTIVOPANTALONBASICO MODA</v>
      </c>
    </row>
    <row r="3232" spans="1:27">
      <c r="A3232" s="3">
        <v>299230</v>
      </c>
      <c r="B3232" s="3" t="s">
        <v>10</v>
      </c>
      <c r="C3232" s="3" t="s">
        <v>703</v>
      </c>
      <c r="D3232" s="3" t="s">
        <v>681</v>
      </c>
      <c r="E3232" s="3" t="s">
        <v>710</v>
      </c>
      <c r="F3232" s="3" t="s">
        <v>711</v>
      </c>
      <c r="G3232" s="50">
        <v>2</v>
      </c>
      <c r="H3232" s="3" t="s">
        <v>688</v>
      </c>
      <c r="I3232" s="3" t="s">
        <v>813</v>
      </c>
      <c r="J3232" s="33">
        <v>0</v>
      </c>
      <c r="K3232" s="3" t="s">
        <v>668</v>
      </c>
      <c r="L3232" s="34">
        <v>45331</v>
      </c>
      <c r="M3232" s="3" t="s">
        <v>61</v>
      </c>
      <c r="N3232" s="3" t="s">
        <v>662</v>
      </c>
      <c r="O3232" s="35">
        <v>0</v>
      </c>
      <c r="P3232" s="3" t="s">
        <v>664</v>
      </c>
      <c r="Q3232" s="3" t="s">
        <v>8</v>
      </c>
      <c r="R3232" s="3" t="s">
        <v>1473</v>
      </c>
      <c r="S3232" s="3" t="s">
        <v>1731</v>
      </c>
      <c r="T3232" s="3" t="str">
        <f t="shared" si="120"/>
        <v>MUJER</v>
      </c>
      <c r="U3232" s="48"/>
      <c r="V3232" s="3" t="s">
        <v>1599</v>
      </c>
      <c r="AA3232" s="3" t="str">
        <f t="shared" si="123"/>
        <v>MUJERMUJERTRAYECTORIA LABORALDEPORTIVOPANTALONBASICO MODA</v>
      </c>
    </row>
    <row r="3233" spans="1:27">
      <c r="A3233" s="3">
        <v>299230</v>
      </c>
      <c r="B3233" s="3" t="s">
        <v>10</v>
      </c>
      <c r="C3233" s="3" t="s">
        <v>703</v>
      </c>
      <c r="D3233" s="3" t="s">
        <v>681</v>
      </c>
      <c r="E3233" s="3" t="s">
        <v>710</v>
      </c>
      <c r="F3233" s="3" t="s">
        <v>711</v>
      </c>
      <c r="G3233" s="50">
        <v>2</v>
      </c>
      <c r="H3233" s="3" t="s">
        <v>687</v>
      </c>
      <c r="I3233" s="3" t="s">
        <v>813</v>
      </c>
      <c r="J3233" s="33">
        <v>0</v>
      </c>
      <c r="K3233" s="3" t="s">
        <v>668</v>
      </c>
      <c r="L3233" s="34">
        <v>45331</v>
      </c>
      <c r="M3233" s="3" t="s">
        <v>61</v>
      </c>
      <c r="N3233" s="3" t="s">
        <v>662</v>
      </c>
      <c r="O3233" s="35">
        <v>0</v>
      </c>
      <c r="P3233" s="3" t="s">
        <v>664</v>
      </c>
      <c r="Q3233" s="3" t="s">
        <v>8</v>
      </c>
      <c r="R3233" s="3" t="s">
        <v>1473</v>
      </c>
      <c r="S3233" s="3" t="s">
        <v>1731</v>
      </c>
      <c r="T3233" s="3" t="str">
        <f t="shared" si="120"/>
        <v>MUJER</v>
      </c>
      <c r="U3233" s="48"/>
      <c r="V3233" s="3" t="s">
        <v>1599</v>
      </c>
      <c r="AA3233" s="3" t="str">
        <f t="shared" si="123"/>
        <v>MUJERMUJERTRAYECTORIA LABORALDEPORTIVOPANTALONBASICO MODA</v>
      </c>
    </row>
    <row r="3234" spans="1:27">
      <c r="A3234" s="3">
        <v>299230</v>
      </c>
      <c r="B3234" s="3" t="s">
        <v>10</v>
      </c>
      <c r="C3234" s="3" t="s">
        <v>703</v>
      </c>
      <c r="D3234" s="3" t="s">
        <v>681</v>
      </c>
      <c r="E3234" s="3" t="s">
        <v>710</v>
      </c>
      <c r="F3234" s="3" t="s">
        <v>711</v>
      </c>
      <c r="G3234" s="50">
        <v>2</v>
      </c>
      <c r="H3234" s="3" t="s">
        <v>753</v>
      </c>
      <c r="I3234" s="3" t="s">
        <v>813</v>
      </c>
      <c r="J3234" s="33">
        <v>0</v>
      </c>
      <c r="K3234" s="3" t="s">
        <v>668</v>
      </c>
      <c r="L3234" s="34">
        <v>45331</v>
      </c>
      <c r="M3234" s="3" t="s">
        <v>61</v>
      </c>
      <c r="N3234" s="3" t="s">
        <v>662</v>
      </c>
      <c r="O3234" s="35">
        <v>0</v>
      </c>
      <c r="P3234" s="3" t="s">
        <v>664</v>
      </c>
      <c r="Q3234" s="3" t="s">
        <v>8</v>
      </c>
      <c r="R3234" s="3" t="s">
        <v>1473</v>
      </c>
      <c r="S3234" s="3" t="s">
        <v>1731</v>
      </c>
      <c r="T3234" s="3" t="str">
        <f t="shared" si="120"/>
        <v>MUJER</v>
      </c>
      <c r="U3234" s="48"/>
      <c r="V3234" s="3" t="s">
        <v>1599</v>
      </c>
      <c r="AA3234" s="3" t="str">
        <f t="shared" si="123"/>
        <v>MUJERMUJERTRAYECTORIA LABORALDEPORTIVOPANTALONBASICO MODA</v>
      </c>
    </row>
    <row r="3235" spans="1:27">
      <c r="A3235" s="3">
        <v>299230</v>
      </c>
      <c r="B3235" s="3" t="s">
        <v>10</v>
      </c>
      <c r="C3235" s="3" t="s">
        <v>703</v>
      </c>
      <c r="D3235" s="3" t="s">
        <v>681</v>
      </c>
      <c r="E3235" s="3" t="s">
        <v>710</v>
      </c>
      <c r="F3235" s="3" t="s">
        <v>711</v>
      </c>
      <c r="G3235" s="50">
        <v>2</v>
      </c>
      <c r="H3235" s="3" t="s">
        <v>690</v>
      </c>
      <c r="I3235" s="3" t="s">
        <v>813</v>
      </c>
      <c r="J3235" s="33">
        <v>0</v>
      </c>
      <c r="K3235" s="3" t="s">
        <v>668</v>
      </c>
      <c r="L3235" s="34">
        <v>45331</v>
      </c>
      <c r="M3235" s="3" t="s">
        <v>61</v>
      </c>
      <c r="N3235" s="3" t="s">
        <v>662</v>
      </c>
      <c r="O3235" s="35">
        <v>0</v>
      </c>
      <c r="P3235" s="3" t="s">
        <v>664</v>
      </c>
      <c r="Q3235" s="3" t="s">
        <v>8</v>
      </c>
      <c r="R3235" s="3" t="s">
        <v>1473</v>
      </c>
      <c r="S3235" s="3" t="s">
        <v>1731</v>
      </c>
      <c r="T3235" s="3" t="str">
        <f t="shared" si="120"/>
        <v>MUJER</v>
      </c>
      <c r="U3235" s="48"/>
      <c r="V3235" s="3" t="s">
        <v>1599</v>
      </c>
      <c r="AA3235" s="3" t="str">
        <f t="shared" si="123"/>
        <v>MUJERMUJERTRAYECTORIA LABORALDEPORTIVOPANTALONBASICO MODA</v>
      </c>
    </row>
    <row r="3236" spans="1:27">
      <c r="A3236" s="3">
        <v>299230</v>
      </c>
      <c r="B3236" s="3" t="s">
        <v>10</v>
      </c>
      <c r="C3236" s="3" t="s">
        <v>703</v>
      </c>
      <c r="D3236" s="3" t="s">
        <v>681</v>
      </c>
      <c r="E3236" s="3" t="s">
        <v>710</v>
      </c>
      <c r="F3236" s="3" t="s">
        <v>711</v>
      </c>
      <c r="G3236" s="50">
        <v>2</v>
      </c>
      <c r="H3236" s="3" t="s">
        <v>686</v>
      </c>
      <c r="I3236" s="3" t="s">
        <v>709</v>
      </c>
      <c r="J3236" s="33">
        <v>0</v>
      </c>
      <c r="K3236" s="3" t="s">
        <v>668</v>
      </c>
      <c r="L3236" s="34">
        <v>45331</v>
      </c>
      <c r="M3236" s="3" t="s">
        <v>61</v>
      </c>
      <c r="N3236" s="3" t="s">
        <v>662</v>
      </c>
      <c r="O3236" s="35">
        <v>0</v>
      </c>
      <c r="P3236" s="3" t="s">
        <v>664</v>
      </c>
      <c r="Q3236" s="3" t="s">
        <v>8</v>
      </c>
      <c r="R3236" s="3" t="s">
        <v>1473</v>
      </c>
      <c r="S3236" s="3" t="s">
        <v>1731</v>
      </c>
      <c r="T3236" s="3" t="str">
        <f t="shared" si="120"/>
        <v>MUJER</v>
      </c>
      <c r="U3236" s="48"/>
      <c r="V3236" s="3" t="s">
        <v>1599</v>
      </c>
      <c r="AA3236" s="3" t="str">
        <f t="shared" si="123"/>
        <v>MUJERMUJERTRAYECTORIA LABORALDEPORTIVOPANTALONBASICO MODA</v>
      </c>
    </row>
    <row r="3237" spans="1:27">
      <c r="A3237" s="3">
        <v>299230</v>
      </c>
      <c r="B3237" s="3" t="s">
        <v>10</v>
      </c>
      <c r="C3237" s="3" t="s">
        <v>703</v>
      </c>
      <c r="D3237" s="3" t="s">
        <v>681</v>
      </c>
      <c r="E3237" s="3" t="s">
        <v>710</v>
      </c>
      <c r="F3237" s="3" t="s">
        <v>711</v>
      </c>
      <c r="G3237" s="50">
        <v>2</v>
      </c>
      <c r="H3237" s="3" t="s">
        <v>687</v>
      </c>
      <c r="I3237" s="3" t="s">
        <v>709</v>
      </c>
      <c r="J3237" s="33">
        <v>0</v>
      </c>
      <c r="K3237" s="3" t="s">
        <v>668</v>
      </c>
      <c r="L3237" s="34">
        <v>45331</v>
      </c>
      <c r="M3237" s="3" t="s">
        <v>61</v>
      </c>
      <c r="N3237" s="3" t="s">
        <v>662</v>
      </c>
      <c r="O3237" s="35">
        <v>0</v>
      </c>
      <c r="P3237" s="3" t="s">
        <v>664</v>
      </c>
      <c r="Q3237" s="3" t="s">
        <v>8</v>
      </c>
      <c r="R3237" s="3" t="s">
        <v>1473</v>
      </c>
      <c r="S3237" s="3" t="s">
        <v>1731</v>
      </c>
      <c r="T3237" s="3" t="str">
        <f t="shared" si="120"/>
        <v>MUJER</v>
      </c>
      <c r="U3237" s="48"/>
      <c r="V3237" s="3" t="s">
        <v>1599</v>
      </c>
      <c r="AA3237" s="3" t="str">
        <f t="shared" si="123"/>
        <v>MUJERMUJERTRAYECTORIA LABORALDEPORTIVOPANTALONBASICO MODA</v>
      </c>
    </row>
    <row r="3238" spans="1:27">
      <c r="A3238" s="3">
        <v>299230</v>
      </c>
      <c r="B3238" s="3" t="s">
        <v>10</v>
      </c>
      <c r="C3238" s="3" t="s">
        <v>703</v>
      </c>
      <c r="D3238" s="3" t="s">
        <v>681</v>
      </c>
      <c r="E3238" s="3" t="s">
        <v>710</v>
      </c>
      <c r="F3238" s="3" t="s">
        <v>711</v>
      </c>
      <c r="G3238" s="50">
        <v>2</v>
      </c>
      <c r="H3238" s="3" t="s">
        <v>690</v>
      </c>
      <c r="I3238" s="3" t="s">
        <v>709</v>
      </c>
      <c r="J3238" s="33">
        <v>0</v>
      </c>
      <c r="K3238" s="3" t="s">
        <v>668</v>
      </c>
      <c r="L3238" s="34">
        <v>45331</v>
      </c>
      <c r="M3238" s="3" t="s">
        <v>61</v>
      </c>
      <c r="N3238" s="3" t="s">
        <v>662</v>
      </c>
      <c r="O3238" s="35">
        <v>0</v>
      </c>
      <c r="P3238" s="3" t="s">
        <v>664</v>
      </c>
      <c r="Q3238" s="3" t="s">
        <v>8</v>
      </c>
      <c r="R3238" s="3" t="s">
        <v>1473</v>
      </c>
      <c r="S3238" s="3" t="s">
        <v>1731</v>
      </c>
      <c r="T3238" s="3" t="str">
        <f t="shared" si="120"/>
        <v>MUJER</v>
      </c>
      <c r="U3238" s="48"/>
      <c r="V3238" s="3" t="s">
        <v>1599</v>
      </c>
      <c r="AA3238" s="3" t="str">
        <f t="shared" si="123"/>
        <v>MUJERMUJERTRAYECTORIA LABORALDEPORTIVOPANTALONBASICO MODA</v>
      </c>
    </row>
    <row r="3239" spans="1:27">
      <c r="A3239" s="3">
        <v>299953</v>
      </c>
      <c r="B3239" s="3" t="s">
        <v>10</v>
      </c>
      <c r="C3239" s="3" t="s">
        <v>685</v>
      </c>
      <c r="D3239" s="3" t="s">
        <v>707</v>
      </c>
      <c r="E3239" s="3" t="s">
        <v>710</v>
      </c>
      <c r="F3239" s="3" t="s">
        <v>683</v>
      </c>
      <c r="G3239" s="50">
        <v>3</v>
      </c>
      <c r="H3239" s="3">
        <v>6</v>
      </c>
      <c r="I3239" s="3" t="s">
        <v>7</v>
      </c>
      <c r="J3239" s="33">
        <v>96</v>
      </c>
      <c r="K3239" s="3" t="s">
        <v>668</v>
      </c>
      <c r="L3239" s="34">
        <v>45344</v>
      </c>
      <c r="M3239" s="3" t="s">
        <v>54</v>
      </c>
      <c r="N3239" s="3" t="s">
        <v>662</v>
      </c>
      <c r="O3239" s="35">
        <v>0</v>
      </c>
      <c r="P3239" s="3" t="s">
        <v>664</v>
      </c>
      <c r="Q3239" s="3" t="s">
        <v>8</v>
      </c>
      <c r="R3239" s="3" t="s">
        <v>1474</v>
      </c>
      <c r="T3239" s="3" t="str">
        <f t="shared" si="120"/>
        <v>MUJER</v>
      </c>
      <c r="U3239" s="48"/>
      <c r="V3239" s="3" t="s">
        <v>1599</v>
      </c>
      <c r="AA3239" s="3" t="str">
        <f t="shared" si="123"/>
        <v>MUJERMUJERINICIO LABORALCASUALPANTALONBASICO NEUTRO</v>
      </c>
    </row>
    <row r="3240" spans="1:27">
      <c r="A3240" s="3">
        <v>299953</v>
      </c>
      <c r="B3240" s="3" t="s">
        <v>10</v>
      </c>
      <c r="C3240" s="3" t="s">
        <v>685</v>
      </c>
      <c r="D3240" s="3" t="s">
        <v>707</v>
      </c>
      <c r="E3240" s="3" t="s">
        <v>710</v>
      </c>
      <c r="F3240" s="3" t="s">
        <v>683</v>
      </c>
      <c r="G3240" s="50">
        <v>3</v>
      </c>
      <c r="H3240" s="3">
        <v>8</v>
      </c>
      <c r="I3240" s="3" t="s">
        <v>7</v>
      </c>
      <c r="J3240" s="33">
        <v>96</v>
      </c>
      <c r="K3240" s="3" t="s">
        <v>668</v>
      </c>
      <c r="L3240" s="34">
        <v>45344</v>
      </c>
      <c r="M3240" s="3" t="s">
        <v>54</v>
      </c>
      <c r="N3240" s="3" t="s">
        <v>662</v>
      </c>
      <c r="O3240" s="35">
        <v>0</v>
      </c>
      <c r="P3240" s="3" t="s">
        <v>664</v>
      </c>
      <c r="Q3240" s="3" t="s">
        <v>8</v>
      </c>
      <c r="R3240" s="3" t="s">
        <v>1474</v>
      </c>
      <c r="T3240" s="3" t="str">
        <f t="shared" si="120"/>
        <v>MUJER</v>
      </c>
      <c r="U3240" s="48"/>
      <c r="V3240" s="3" t="s">
        <v>1599</v>
      </c>
      <c r="AA3240" s="3" t="str">
        <f t="shared" si="123"/>
        <v>MUJERMUJERINICIO LABORALCASUALPANTALONBASICO NEUTRO</v>
      </c>
    </row>
    <row r="3241" spans="1:27">
      <c r="A3241" s="3">
        <v>299953</v>
      </c>
      <c r="B3241" s="3" t="s">
        <v>10</v>
      </c>
      <c r="C3241" s="3" t="s">
        <v>685</v>
      </c>
      <c r="D3241" s="3" t="s">
        <v>707</v>
      </c>
      <c r="E3241" s="3" t="s">
        <v>710</v>
      </c>
      <c r="F3241" s="3" t="s">
        <v>683</v>
      </c>
      <c r="G3241" s="50">
        <v>3</v>
      </c>
      <c r="H3241" s="3">
        <v>12</v>
      </c>
      <c r="I3241" s="3" t="s">
        <v>7</v>
      </c>
      <c r="J3241" s="33">
        <v>96</v>
      </c>
      <c r="K3241" s="3" t="s">
        <v>668</v>
      </c>
      <c r="L3241" s="34">
        <v>45344</v>
      </c>
      <c r="M3241" s="3" t="s">
        <v>54</v>
      </c>
      <c r="N3241" s="3" t="s">
        <v>662</v>
      </c>
      <c r="O3241" s="35">
        <v>0</v>
      </c>
      <c r="P3241" s="3" t="s">
        <v>664</v>
      </c>
      <c r="Q3241" s="3" t="s">
        <v>8</v>
      </c>
      <c r="R3241" s="3" t="s">
        <v>1474</v>
      </c>
      <c r="T3241" s="3" t="str">
        <f t="shared" si="120"/>
        <v>MUJER</v>
      </c>
      <c r="U3241" s="48"/>
      <c r="V3241" s="3" t="s">
        <v>1599</v>
      </c>
      <c r="AA3241" s="3" t="str">
        <f t="shared" si="123"/>
        <v>MUJERMUJERINICIO LABORALCASUALPANTALONBASICO NEUTRO</v>
      </c>
    </row>
    <row r="3242" spans="1:27">
      <c r="A3242" s="3">
        <v>299953</v>
      </c>
      <c r="B3242" s="3" t="s">
        <v>10</v>
      </c>
      <c r="C3242" s="3" t="s">
        <v>685</v>
      </c>
      <c r="D3242" s="3" t="s">
        <v>707</v>
      </c>
      <c r="E3242" s="3" t="s">
        <v>710</v>
      </c>
      <c r="F3242" s="3" t="s">
        <v>683</v>
      </c>
      <c r="G3242" s="50">
        <v>3</v>
      </c>
      <c r="H3242" s="3">
        <v>14</v>
      </c>
      <c r="I3242" s="3" t="s">
        <v>7</v>
      </c>
      <c r="J3242" s="33">
        <v>96</v>
      </c>
      <c r="K3242" s="3" t="s">
        <v>668</v>
      </c>
      <c r="L3242" s="34">
        <v>45344</v>
      </c>
      <c r="M3242" s="3" t="s">
        <v>54</v>
      </c>
      <c r="N3242" s="3" t="s">
        <v>662</v>
      </c>
      <c r="O3242" s="35">
        <v>0</v>
      </c>
      <c r="P3242" s="3" t="s">
        <v>664</v>
      </c>
      <c r="Q3242" s="3" t="s">
        <v>8</v>
      </c>
      <c r="R3242" s="3" t="s">
        <v>1474</v>
      </c>
      <c r="T3242" s="3" t="str">
        <f t="shared" si="120"/>
        <v>MUJER</v>
      </c>
      <c r="U3242" s="48"/>
      <c r="V3242" s="3" t="s">
        <v>1599</v>
      </c>
      <c r="AA3242" s="3" t="str">
        <f t="shared" si="123"/>
        <v>MUJERMUJERINICIO LABORALCASUALPANTALONBASICO NEUTRO</v>
      </c>
    </row>
    <row r="3243" spans="1:27">
      <c r="A3243" s="3">
        <v>299953</v>
      </c>
      <c r="B3243" s="3" t="s">
        <v>10</v>
      </c>
      <c r="C3243" s="3" t="s">
        <v>685</v>
      </c>
      <c r="D3243" s="3" t="s">
        <v>707</v>
      </c>
      <c r="E3243" s="3" t="s">
        <v>710</v>
      </c>
      <c r="F3243" s="3" t="s">
        <v>683</v>
      </c>
      <c r="G3243" s="50">
        <v>3</v>
      </c>
      <c r="H3243" s="3">
        <v>16</v>
      </c>
      <c r="I3243" s="3" t="s">
        <v>7</v>
      </c>
      <c r="J3243" s="33">
        <v>96</v>
      </c>
      <c r="K3243" s="3" t="s">
        <v>668</v>
      </c>
      <c r="L3243" s="34">
        <v>45344</v>
      </c>
      <c r="M3243" s="3" t="s">
        <v>54</v>
      </c>
      <c r="N3243" s="3" t="s">
        <v>662</v>
      </c>
      <c r="O3243" s="35">
        <v>0</v>
      </c>
      <c r="P3243" s="3" t="s">
        <v>664</v>
      </c>
      <c r="Q3243" s="3" t="s">
        <v>8</v>
      </c>
      <c r="R3243" s="3" t="s">
        <v>1474</v>
      </c>
      <c r="T3243" s="3" t="str">
        <f t="shared" si="120"/>
        <v>MUJER</v>
      </c>
      <c r="U3243" s="48"/>
      <c r="V3243" s="3" t="s">
        <v>1599</v>
      </c>
      <c r="AA3243" s="3" t="str">
        <f t="shared" si="123"/>
        <v>MUJERMUJERINICIO LABORALCASUALPANTALONBASICO NEUTRO</v>
      </c>
    </row>
    <row r="3244" spans="1:27">
      <c r="A3244" s="3">
        <v>299953</v>
      </c>
      <c r="B3244" s="3" t="s">
        <v>10</v>
      </c>
      <c r="C3244" s="3" t="s">
        <v>685</v>
      </c>
      <c r="D3244" s="3" t="s">
        <v>707</v>
      </c>
      <c r="E3244" s="3" t="s">
        <v>710</v>
      </c>
      <c r="F3244" s="3" t="s">
        <v>683</v>
      </c>
      <c r="G3244" s="50">
        <v>3</v>
      </c>
      <c r="H3244" s="3">
        <v>6</v>
      </c>
      <c r="I3244" s="3" t="s">
        <v>7</v>
      </c>
      <c r="J3244" s="33" t="s">
        <v>7</v>
      </c>
      <c r="K3244" s="3" t="s">
        <v>668</v>
      </c>
      <c r="L3244" s="34" t="s">
        <v>7</v>
      </c>
      <c r="M3244" s="3" t="s">
        <v>54</v>
      </c>
      <c r="N3244" s="3" t="s">
        <v>662</v>
      </c>
      <c r="O3244" s="35">
        <v>0</v>
      </c>
      <c r="P3244" s="3" t="s">
        <v>664</v>
      </c>
      <c r="Q3244" s="3" t="s">
        <v>8</v>
      </c>
      <c r="R3244" s="3" t="s">
        <v>1474</v>
      </c>
      <c r="T3244" s="3" t="str">
        <f t="shared" si="120"/>
        <v>MUJER</v>
      </c>
      <c r="U3244" s="48"/>
      <c r="V3244" s="3" t="s">
        <v>1599</v>
      </c>
      <c r="AA3244" s="3" t="str">
        <f t="shared" si="123"/>
        <v>MUJERMUJERINICIO LABORALCASUALPANTALONBASICO NEUTRO</v>
      </c>
    </row>
    <row r="3245" spans="1:27">
      <c r="A3245" s="3">
        <v>299953</v>
      </c>
      <c r="B3245" s="3" t="s">
        <v>10</v>
      </c>
      <c r="C3245" s="3" t="s">
        <v>685</v>
      </c>
      <c r="D3245" s="3" t="s">
        <v>707</v>
      </c>
      <c r="E3245" s="3" t="s">
        <v>710</v>
      </c>
      <c r="F3245" s="3" t="s">
        <v>683</v>
      </c>
      <c r="G3245" s="50">
        <v>3</v>
      </c>
      <c r="H3245" s="3">
        <v>8</v>
      </c>
      <c r="I3245" s="3" t="s">
        <v>7</v>
      </c>
      <c r="J3245" s="33" t="s">
        <v>7</v>
      </c>
      <c r="K3245" s="3" t="s">
        <v>668</v>
      </c>
      <c r="L3245" s="34" t="s">
        <v>7</v>
      </c>
      <c r="M3245" s="3" t="s">
        <v>54</v>
      </c>
      <c r="N3245" s="3" t="s">
        <v>662</v>
      </c>
      <c r="O3245" s="35">
        <v>0</v>
      </c>
      <c r="P3245" s="3" t="s">
        <v>664</v>
      </c>
      <c r="Q3245" s="3" t="s">
        <v>8</v>
      </c>
      <c r="R3245" s="3" t="s">
        <v>1474</v>
      </c>
      <c r="T3245" s="3" t="str">
        <f t="shared" si="120"/>
        <v>MUJER</v>
      </c>
      <c r="U3245" s="48"/>
      <c r="V3245" s="3" t="s">
        <v>1599</v>
      </c>
      <c r="AA3245" s="3" t="str">
        <f t="shared" si="123"/>
        <v>MUJERMUJERINICIO LABORALCASUALPANTALONBASICO NEUTRO</v>
      </c>
    </row>
    <row r="3246" spans="1:27">
      <c r="A3246" s="3">
        <v>299953</v>
      </c>
      <c r="B3246" s="3" t="s">
        <v>10</v>
      </c>
      <c r="C3246" s="3" t="s">
        <v>685</v>
      </c>
      <c r="D3246" s="3" t="s">
        <v>707</v>
      </c>
      <c r="E3246" s="3" t="s">
        <v>710</v>
      </c>
      <c r="F3246" s="3" t="s">
        <v>683</v>
      </c>
      <c r="G3246" s="50">
        <v>3</v>
      </c>
      <c r="H3246" s="3">
        <v>10</v>
      </c>
      <c r="I3246" s="3" t="s">
        <v>7</v>
      </c>
      <c r="J3246" s="33" t="s">
        <v>7</v>
      </c>
      <c r="K3246" s="3" t="s">
        <v>668</v>
      </c>
      <c r="L3246" s="34" t="s">
        <v>7</v>
      </c>
      <c r="M3246" s="3" t="s">
        <v>54</v>
      </c>
      <c r="N3246" s="3" t="s">
        <v>662</v>
      </c>
      <c r="O3246" s="35">
        <v>0</v>
      </c>
      <c r="P3246" s="3" t="s">
        <v>664</v>
      </c>
      <c r="Q3246" s="3" t="s">
        <v>8</v>
      </c>
      <c r="R3246" s="3" t="s">
        <v>1474</v>
      </c>
      <c r="T3246" s="3" t="str">
        <f t="shared" si="120"/>
        <v>MUJER</v>
      </c>
      <c r="U3246" s="48"/>
      <c r="V3246" s="3" t="s">
        <v>1599</v>
      </c>
      <c r="AA3246" s="3" t="str">
        <f t="shared" si="123"/>
        <v>MUJERMUJERINICIO LABORALCASUALPANTALONBASICO NEUTRO</v>
      </c>
    </row>
    <row r="3247" spans="1:27">
      <c r="A3247" s="3">
        <v>299953</v>
      </c>
      <c r="B3247" s="3" t="s">
        <v>10</v>
      </c>
      <c r="C3247" s="3" t="s">
        <v>685</v>
      </c>
      <c r="D3247" s="3" t="s">
        <v>707</v>
      </c>
      <c r="E3247" s="3" t="s">
        <v>710</v>
      </c>
      <c r="F3247" s="3" t="s">
        <v>683</v>
      </c>
      <c r="G3247" s="50">
        <v>3</v>
      </c>
      <c r="H3247" s="3">
        <v>12</v>
      </c>
      <c r="I3247" s="3" t="s">
        <v>7</v>
      </c>
      <c r="J3247" s="33" t="s">
        <v>7</v>
      </c>
      <c r="K3247" s="3" t="s">
        <v>668</v>
      </c>
      <c r="L3247" s="34" t="s">
        <v>7</v>
      </c>
      <c r="M3247" s="3" t="s">
        <v>54</v>
      </c>
      <c r="N3247" s="3" t="s">
        <v>662</v>
      </c>
      <c r="O3247" s="35">
        <v>0</v>
      </c>
      <c r="P3247" s="3" t="s">
        <v>664</v>
      </c>
      <c r="Q3247" s="3" t="s">
        <v>8</v>
      </c>
      <c r="R3247" s="3" t="s">
        <v>1474</v>
      </c>
      <c r="T3247" s="3" t="str">
        <f t="shared" si="120"/>
        <v>MUJER</v>
      </c>
      <c r="U3247" s="48"/>
      <c r="V3247" s="3" t="s">
        <v>1599</v>
      </c>
      <c r="AA3247" s="3" t="str">
        <f t="shared" si="123"/>
        <v>MUJERMUJERINICIO LABORALCASUALPANTALONBASICO NEUTRO</v>
      </c>
    </row>
    <row r="3248" spans="1:27">
      <c r="A3248" s="3">
        <v>299953</v>
      </c>
      <c r="B3248" s="3" t="s">
        <v>10</v>
      </c>
      <c r="C3248" s="3" t="s">
        <v>685</v>
      </c>
      <c r="D3248" s="3" t="s">
        <v>707</v>
      </c>
      <c r="E3248" s="3" t="s">
        <v>710</v>
      </c>
      <c r="F3248" s="3" t="s">
        <v>683</v>
      </c>
      <c r="G3248" s="50">
        <v>3</v>
      </c>
      <c r="H3248" s="3">
        <v>14</v>
      </c>
      <c r="I3248" s="3" t="s">
        <v>7</v>
      </c>
      <c r="J3248" s="33" t="s">
        <v>7</v>
      </c>
      <c r="K3248" s="3" t="s">
        <v>668</v>
      </c>
      <c r="L3248" s="34" t="s">
        <v>7</v>
      </c>
      <c r="M3248" s="3" t="s">
        <v>54</v>
      </c>
      <c r="N3248" s="3" t="s">
        <v>662</v>
      </c>
      <c r="O3248" s="35">
        <v>0</v>
      </c>
      <c r="P3248" s="3" t="s">
        <v>664</v>
      </c>
      <c r="Q3248" s="3" t="s">
        <v>8</v>
      </c>
      <c r="R3248" s="3" t="s">
        <v>1474</v>
      </c>
      <c r="T3248" s="3" t="str">
        <f t="shared" si="120"/>
        <v>MUJER</v>
      </c>
      <c r="U3248" s="48"/>
      <c r="V3248" s="3" t="s">
        <v>1599</v>
      </c>
      <c r="AA3248" s="3" t="str">
        <f t="shared" si="123"/>
        <v>MUJERMUJERINICIO LABORALCASUALPANTALONBASICO NEUTRO</v>
      </c>
    </row>
    <row r="3249" spans="1:27">
      <c r="A3249" s="3">
        <v>299953</v>
      </c>
      <c r="B3249" s="3" t="s">
        <v>10</v>
      </c>
      <c r="C3249" s="3" t="s">
        <v>685</v>
      </c>
      <c r="D3249" s="3" t="s">
        <v>707</v>
      </c>
      <c r="E3249" s="3" t="s">
        <v>710</v>
      </c>
      <c r="F3249" s="3" t="s">
        <v>683</v>
      </c>
      <c r="G3249" s="50">
        <v>3</v>
      </c>
      <c r="H3249" s="3">
        <v>10</v>
      </c>
      <c r="I3249" s="3" t="s">
        <v>7</v>
      </c>
      <c r="J3249" s="33" t="s">
        <v>7</v>
      </c>
      <c r="K3249" s="3" t="s">
        <v>668</v>
      </c>
      <c r="L3249" s="34" t="s">
        <v>7</v>
      </c>
      <c r="M3249" s="3" t="s">
        <v>54</v>
      </c>
      <c r="N3249" s="3" t="s">
        <v>662</v>
      </c>
      <c r="O3249" s="35">
        <v>0</v>
      </c>
      <c r="P3249" s="3" t="s">
        <v>664</v>
      </c>
      <c r="Q3249" s="3" t="s">
        <v>8</v>
      </c>
      <c r="R3249" s="3" t="s">
        <v>1474</v>
      </c>
      <c r="T3249" s="3" t="str">
        <f t="shared" si="120"/>
        <v>MUJER</v>
      </c>
      <c r="U3249" s="48"/>
      <c r="V3249" s="3" t="s">
        <v>1599</v>
      </c>
      <c r="AA3249" s="3" t="str">
        <f t="shared" si="123"/>
        <v>MUJERMUJERINICIO LABORALCASUALPANTALONBASICO NEUTRO</v>
      </c>
    </row>
    <row r="3250" spans="1:27">
      <c r="A3250" s="3">
        <v>299953</v>
      </c>
      <c r="B3250" s="3" t="s">
        <v>10</v>
      </c>
      <c r="C3250" s="3" t="s">
        <v>685</v>
      </c>
      <c r="D3250" s="3" t="s">
        <v>707</v>
      </c>
      <c r="E3250" s="3" t="s">
        <v>710</v>
      </c>
      <c r="F3250" s="3" t="s">
        <v>683</v>
      </c>
      <c r="G3250" s="50">
        <v>3</v>
      </c>
      <c r="H3250" s="3">
        <v>12</v>
      </c>
      <c r="I3250" s="3" t="s">
        <v>7</v>
      </c>
      <c r="J3250" s="33" t="s">
        <v>7</v>
      </c>
      <c r="K3250" s="3" t="s">
        <v>668</v>
      </c>
      <c r="L3250" s="34" t="s">
        <v>7</v>
      </c>
      <c r="M3250" s="3" t="s">
        <v>54</v>
      </c>
      <c r="N3250" s="3" t="s">
        <v>662</v>
      </c>
      <c r="O3250" s="35">
        <v>0</v>
      </c>
      <c r="P3250" s="3" t="s">
        <v>664</v>
      </c>
      <c r="Q3250" s="3" t="s">
        <v>8</v>
      </c>
      <c r="R3250" s="3" t="s">
        <v>1474</v>
      </c>
      <c r="T3250" s="3" t="str">
        <f t="shared" si="120"/>
        <v>MUJER</v>
      </c>
      <c r="U3250" s="48"/>
      <c r="V3250" s="3" t="s">
        <v>1599</v>
      </c>
      <c r="AA3250" s="3" t="str">
        <f t="shared" si="123"/>
        <v>MUJERMUJERINICIO LABORALCASUALPANTALONBASICO NEUTRO</v>
      </c>
    </row>
    <row r="3251" spans="1:27">
      <c r="A3251" s="3">
        <v>299953</v>
      </c>
      <c r="B3251" s="3" t="s">
        <v>10</v>
      </c>
      <c r="C3251" s="3" t="s">
        <v>685</v>
      </c>
      <c r="D3251" s="3" t="s">
        <v>707</v>
      </c>
      <c r="E3251" s="3" t="s">
        <v>710</v>
      </c>
      <c r="F3251" s="3" t="s">
        <v>683</v>
      </c>
      <c r="G3251" s="50">
        <v>3</v>
      </c>
      <c r="H3251" s="3">
        <v>14</v>
      </c>
      <c r="I3251" s="3" t="s">
        <v>7</v>
      </c>
      <c r="J3251" s="33" t="s">
        <v>7</v>
      </c>
      <c r="K3251" s="3" t="s">
        <v>668</v>
      </c>
      <c r="L3251" s="34" t="s">
        <v>7</v>
      </c>
      <c r="M3251" s="3" t="s">
        <v>54</v>
      </c>
      <c r="N3251" s="3" t="s">
        <v>662</v>
      </c>
      <c r="O3251" s="35">
        <v>0</v>
      </c>
      <c r="P3251" s="3" t="s">
        <v>664</v>
      </c>
      <c r="Q3251" s="3" t="s">
        <v>8</v>
      </c>
      <c r="R3251" s="3" t="s">
        <v>1474</v>
      </c>
      <c r="T3251" s="3" t="str">
        <f t="shared" si="120"/>
        <v>MUJER</v>
      </c>
      <c r="U3251" s="48"/>
      <c r="V3251" s="3" t="s">
        <v>1599</v>
      </c>
      <c r="AA3251" s="3" t="str">
        <f t="shared" si="123"/>
        <v>MUJERMUJERINICIO LABORALCASUALPANTALONBASICO NEUTRO</v>
      </c>
    </row>
    <row r="3252" spans="1:27">
      <c r="A3252" s="3">
        <v>299953</v>
      </c>
      <c r="B3252" s="3" t="s">
        <v>10</v>
      </c>
      <c r="C3252" s="3" t="s">
        <v>685</v>
      </c>
      <c r="D3252" s="3" t="s">
        <v>707</v>
      </c>
      <c r="E3252" s="3" t="s">
        <v>710</v>
      </c>
      <c r="F3252" s="3" t="s">
        <v>683</v>
      </c>
      <c r="G3252" s="50">
        <v>3</v>
      </c>
      <c r="H3252" s="3">
        <v>16</v>
      </c>
      <c r="I3252" s="3" t="s">
        <v>7</v>
      </c>
      <c r="J3252" s="33" t="s">
        <v>7</v>
      </c>
      <c r="K3252" s="3" t="s">
        <v>668</v>
      </c>
      <c r="L3252" s="34" t="s">
        <v>7</v>
      </c>
      <c r="M3252" s="3" t="s">
        <v>54</v>
      </c>
      <c r="N3252" s="3" t="s">
        <v>662</v>
      </c>
      <c r="O3252" s="35">
        <v>0</v>
      </c>
      <c r="P3252" s="3" t="s">
        <v>664</v>
      </c>
      <c r="Q3252" s="3" t="s">
        <v>8</v>
      </c>
      <c r="R3252" s="3" t="s">
        <v>1474</v>
      </c>
      <c r="T3252" s="3" t="str">
        <f t="shared" si="120"/>
        <v>MUJER</v>
      </c>
      <c r="U3252" s="48"/>
      <c r="V3252" s="3" t="s">
        <v>1599</v>
      </c>
      <c r="AA3252" s="3" t="str">
        <f t="shared" si="123"/>
        <v>MUJERMUJERINICIO LABORALCASUALPANTALONBASICO NEUTRO</v>
      </c>
    </row>
    <row r="3253" spans="1:27">
      <c r="A3253" s="3" t="s">
        <v>988</v>
      </c>
      <c r="B3253" s="3" t="s">
        <v>10</v>
      </c>
      <c r="C3253" s="3" t="s">
        <v>685</v>
      </c>
      <c r="D3253" s="3" t="s">
        <v>707</v>
      </c>
      <c r="E3253" s="3" t="s">
        <v>712</v>
      </c>
      <c r="F3253" s="3" t="s">
        <v>711</v>
      </c>
      <c r="G3253" s="50">
        <v>2</v>
      </c>
      <c r="H3253" s="3">
        <v>8</v>
      </c>
      <c r="I3253" s="3" t="s">
        <v>7</v>
      </c>
      <c r="J3253" s="33">
        <v>25</v>
      </c>
      <c r="K3253" s="3" t="s">
        <v>668</v>
      </c>
      <c r="L3253" s="34">
        <v>45344</v>
      </c>
      <c r="M3253" s="3" t="s">
        <v>1689</v>
      </c>
      <c r="N3253" s="3" t="s">
        <v>661</v>
      </c>
      <c r="O3253" s="35">
        <v>0</v>
      </c>
      <c r="P3253" s="3" t="s">
        <v>665</v>
      </c>
      <c r="Q3253" s="3" t="s">
        <v>8</v>
      </c>
      <c r="R3253" s="3" t="s">
        <v>1468</v>
      </c>
      <c r="T3253" s="3" t="str">
        <f t="shared" si="120"/>
        <v>MUJER</v>
      </c>
      <c r="U3253" s="48"/>
      <c r="V3253" s="3" t="s">
        <v>1599</v>
      </c>
      <c r="AA3253" s="3" t="str">
        <f t="shared" si="123"/>
        <v>MUJERMUJERINICIO LABORALCASUALSHORTBASICO MODA</v>
      </c>
    </row>
    <row r="3254" spans="1:27">
      <c r="A3254" s="3" t="s">
        <v>988</v>
      </c>
      <c r="B3254" s="3" t="s">
        <v>10</v>
      </c>
      <c r="C3254" s="3" t="s">
        <v>685</v>
      </c>
      <c r="D3254" s="3" t="s">
        <v>707</v>
      </c>
      <c r="E3254" s="3" t="s">
        <v>712</v>
      </c>
      <c r="F3254" s="3" t="s">
        <v>711</v>
      </c>
      <c r="G3254" s="50">
        <v>2</v>
      </c>
      <c r="H3254" s="3">
        <v>10</v>
      </c>
      <c r="I3254" s="3" t="s">
        <v>7</v>
      </c>
      <c r="J3254" s="33">
        <v>28</v>
      </c>
      <c r="K3254" s="3" t="s">
        <v>668</v>
      </c>
      <c r="L3254" s="34">
        <v>45344</v>
      </c>
      <c r="M3254" s="3" t="s">
        <v>1689</v>
      </c>
      <c r="N3254" s="3" t="s">
        <v>661</v>
      </c>
      <c r="O3254" s="35">
        <v>0</v>
      </c>
      <c r="P3254" s="3" t="s">
        <v>665</v>
      </c>
      <c r="Q3254" s="3" t="s">
        <v>8</v>
      </c>
      <c r="R3254" s="3" t="s">
        <v>1468</v>
      </c>
      <c r="T3254" s="3" t="str">
        <f t="shared" si="120"/>
        <v>MUJER</v>
      </c>
      <c r="U3254" s="48"/>
      <c r="V3254" s="3" t="s">
        <v>1599</v>
      </c>
      <c r="AA3254" s="3" t="str">
        <f t="shared" si="123"/>
        <v>MUJERMUJERINICIO LABORALCASUALSHORTBASICO MODA</v>
      </c>
    </row>
    <row r="3255" spans="1:27">
      <c r="A3255" s="3" t="s">
        <v>988</v>
      </c>
      <c r="B3255" s="3" t="s">
        <v>10</v>
      </c>
      <c r="C3255" s="3" t="s">
        <v>685</v>
      </c>
      <c r="D3255" s="3" t="s">
        <v>707</v>
      </c>
      <c r="E3255" s="3" t="s">
        <v>712</v>
      </c>
      <c r="F3255" s="3" t="s">
        <v>711</v>
      </c>
      <c r="G3255" s="50">
        <v>2</v>
      </c>
      <c r="H3255" s="3">
        <v>12</v>
      </c>
      <c r="I3255" s="3" t="s">
        <v>7</v>
      </c>
      <c r="J3255" s="33">
        <v>36</v>
      </c>
      <c r="K3255" s="3" t="s">
        <v>668</v>
      </c>
      <c r="L3255" s="34">
        <v>45344</v>
      </c>
      <c r="M3255" s="3" t="s">
        <v>1689</v>
      </c>
      <c r="N3255" s="3" t="s">
        <v>661</v>
      </c>
      <c r="O3255" s="35">
        <v>0</v>
      </c>
      <c r="P3255" s="3" t="s">
        <v>665</v>
      </c>
      <c r="Q3255" s="3" t="s">
        <v>8</v>
      </c>
      <c r="R3255" s="3" t="s">
        <v>1468</v>
      </c>
      <c r="T3255" s="3" t="str">
        <f t="shared" si="120"/>
        <v>MUJER</v>
      </c>
      <c r="U3255" s="48"/>
      <c r="V3255" s="3" t="s">
        <v>1599</v>
      </c>
      <c r="AA3255" s="3" t="str">
        <f t="shared" si="123"/>
        <v>MUJERMUJERINICIO LABORALCASUALSHORTBASICO MODA</v>
      </c>
    </row>
    <row r="3256" spans="1:27">
      <c r="A3256" s="3" t="s">
        <v>988</v>
      </c>
      <c r="B3256" s="3" t="s">
        <v>10</v>
      </c>
      <c r="C3256" s="3" t="s">
        <v>685</v>
      </c>
      <c r="D3256" s="3" t="s">
        <v>707</v>
      </c>
      <c r="E3256" s="3" t="s">
        <v>712</v>
      </c>
      <c r="F3256" s="3" t="s">
        <v>711</v>
      </c>
      <c r="G3256" s="50">
        <v>2</v>
      </c>
      <c r="H3256" s="3">
        <v>14</v>
      </c>
      <c r="I3256" s="3" t="s">
        <v>7</v>
      </c>
      <c r="J3256" s="33">
        <v>41</v>
      </c>
      <c r="K3256" s="3" t="s">
        <v>668</v>
      </c>
      <c r="L3256" s="34">
        <v>45344</v>
      </c>
      <c r="M3256" s="3" t="s">
        <v>1689</v>
      </c>
      <c r="N3256" s="3" t="s">
        <v>661</v>
      </c>
      <c r="O3256" s="35">
        <v>0</v>
      </c>
      <c r="P3256" s="3" t="s">
        <v>665</v>
      </c>
      <c r="Q3256" s="3" t="s">
        <v>8</v>
      </c>
      <c r="R3256" s="3" t="s">
        <v>1468</v>
      </c>
      <c r="T3256" s="3" t="str">
        <f t="shared" si="120"/>
        <v>MUJER</v>
      </c>
      <c r="U3256" s="48"/>
      <c r="V3256" s="3" t="s">
        <v>1599</v>
      </c>
      <c r="AA3256" s="3" t="str">
        <f t="shared" si="123"/>
        <v>MUJERMUJERINICIO LABORALCASUALSHORTBASICO MODA</v>
      </c>
    </row>
    <row r="3257" spans="1:27">
      <c r="A3257" s="3" t="s">
        <v>988</v>
      </c>
      <c r="B3257" s="3" t="s">
        <v>10</v>
      </c>
      <c r="C3257" s="3" t="s">
        <v>685</v>
      </c>
      <c r="D3257" s="3" t="s">
        <v>707</v>
      </c>
      <c r="E3257" s="3" t="s">
        <v>712</v>
      </c>
      <c r="F3257" s="3" t="s">
        <v>711</v>
      </c>
      <c r="G3257" s="50">
        <v>2</v>
      </c>
      <c r="H3257" s="3">
        <v>16</v>
      </c>
      <c r="I3257" s="3" t="s">
        <v>7</v>
      </c>
      <c r="J3257" s="33">
        <v>21</v>
      </c>
      <c r="K3257" s="3" t="s">
        <v>668</v>
      </c>
      <c r="L3257" s="34">
        <v>45344</v>
      </c>
      <c r="M3257" s="3" t="s">
        <v>1689</v>
      </c>
      <c r="N3257" s="3" t="s">
        <v>661</v>
      </c>
      <c r="O3257" s="35">
        <v>0</v>
      </c>
      <c r="P3257" s="3" t="s">
        <v>665</v>
      </c>
      <c r="Q3257" s="3" t="s">
        <v>8</v>
      </c>
      <c r="R3257" s="3" t="s">
        <v>1468</v>
      </c>
      <c r="T3257" s="3" t="str">
        <f t="shared" si="120"/>
        <v>MUJER</v>
      </c>
      <c r="U3257" s="48"/>
      <c r="V3257" s="3" t="s">
        <v>1599</v>
      </c>
      <c r="AA3257" s="3" t="str">
        <f t="shared" si="123"/>
        <v>MUJERMUJERINICIO LABORALCASUALSHORTBASICO MODA</v>
      </c>
    </row>
    <row r="3258" spans="1:27">
      <c r="A3258" s="3" t="s">
        <v>988</v>
      </c>
      <c r="B3258" s="3" t="s">
        <v>10</v>
      </c>
      <c r="C3258" s="3" t="s">
        <v>685</v>
      </c>
      <c r="D3258" s="3" t="s">
        <v>707</v>
      </c>
      <c r="E3258" s="3" t="s">
        <v>712</v>
      </c>
      <c r="F3258" s="3" t="s">
        <v>711</v>
      </c>
      <c r="G3258" s="50">
        <v>2</v>
      </c>
      <c r="H3258" s="3">
        <v>18</v>
      </c>
      <c r="I3258" s="3" t="s">
        <v>7</v>
      </c>
      <c r="J3258" s="33">
        <v>18</v>
      </c>
      <c r="K3258" s="3" t="s">
        <v>668</v>
      </c>
      <c r="L3258" s="34">
        <v>45344</v>
      </c>
      <c r="M3258" s="3" t="s">
        <v>1689</v>
      </c>
      <c r="N3258" s="3" t="s">
        <v>661</v>
      </c>
      <c r="O3258" s="35">
        <v>0</v>
      </c>
      <c r="P3258" s="3" t="s">
        <v>665</v>
      </c>
      <c r="Q3258" s="3" t="s">
        <v>8</v>
      </c>
      <c r="R3258" s="3" t="s">
        <v>1468</v>
      </c>
      <c r="T3258" s="3" t="str">
        <f t="shared" si="120"/>
        <v>MUJER</v>
      </c>
      <c r="U3258" s="48"/>
      <c r="V3258" s="3" t="s">
        <v>1599</v>
      </c>
      <c r="AA3258" s="3" t="str">
        <f t="shared" si="123"/>
        <v>MUJERMUJERINICIO LABORALCASUALSHORTBASICO MODA</v>
      </c>
    </row>
    <row r="3259" spans="1:27">
      <c r="A3259" s="3" t="s">
        <v>988</v>
      </c>
      <c r="B3259" s="3" t="s">
        <v>10</v>
      </c>
      <c r="C3259" s="3" t="s">
        <v>685</v>
      </c>
      <c r="D3259" s="3" t="s">
        <v>707</v>
      </c>
      <c r="E3259" s="3" t="s">
        <v>712</v>
      </c>
      <c r="F3259" s="3" t="s">
        <v>711</v>
      </c>
      <c r="G3259" s="50">
        <v>2</v>
      </c>
      <c r="H3259" s="3" t="s">
        <v>689</v>
      </c>
      <c r="I3259" s="3" t="s">
        <v>7</v>
      </c>
      <c r="J3259" s="33">
        <v>24</v>
      </c>
      <c r="K3259" s="3" t="s">
        <v>668</v>
      </c>
      <c r="L3259" s="34">
        <v>45344</v>
      </c>
      <c r="M3259" s="3" t="s">
        <v>1689</v>
      </c>
      <c r="N3259" s="3" t="s">
        <v>661</v>
      </c>
      <c r="O3259" s="35">
        <v>0</v>
      </c>
      <c r="P3259" s="3" t="s">
        <v>665</v>
      </c>
      <c r="Q3259" s="3" t="s">
        <v>8</v>
      </c>
      <c r="R3259" s="3" t="s">
        <v>1468</v>
      </c>
      <c r="T3259" s="3" t="str">
        <f t="shared" si="120"/>
        <v>MUJER</v>
      </c>
      <c r="U3259" s="48"/>
      <c r="V3259" s="3" t="s">
        <v>1599</v>
      </c>
      <c r="AA3259" s="3" t="str">
        <f t="shared" si="123"/>
        <v>MUJERMUJERINICIO LABORALCASUALSHORTBASICO MODA</v>
      </c>
    </row>
    <row r="3260" spans="1:27">
      <c r="A3260" s="3" t="s">
        <v>988</v>
      </c>
      <c r="B3260" s="3" t="s">
        <v>10</v>
      </c>
      <c r="C3260" s="3" t="s">
        <v>685</v>
      </c>
      <c r="D3260" s="3" t="s">
        <v>707</v>
      </c>
      <c r="E3260" s="3" t="s">
        <v>712</v>
      </c>
      <c r="F3260" s="3" t="s">
        <v>711</v>
      </c>
      <c r="G3260" s="50">
        <v>2</v>
      </c>
      <c r="H3260" s="3" t="s">
        <v>688</v>
      </c>
      <c r="I3260" s="3" t="s">
        <v>7</v>
      </c>
      <c r="J3260" s="33">
        <v>35</v>
      </c>
      <c r="K3260" s="3" t="s">
        <v>668</v>
      </c>
      <c r="L3260" s="34">
        <v>45344</v>
      </c>
      <c r="M3260" s="3" t="s">
        <v>1689</v>
      </c>
      <c r="N3260" s="3" t="s">
        <v>661</v>
      </c>
      <c r="O3260" s="35">
        <v>0</v>
      </c>
      <c r="P3260" s="3" t="s">
        <v>665</v>
      </c>
      <c r="Q3260" s="3" t="s">
        <v>8</v>
      </c>
      <c r="R3260" s="3" t="s">
        <v>1468</v>
      </c>
      <c r="T3260" s="3" t="str">
        <f t="shared" si="120"/>
        <v>MUJER</v>
      </c>
      <c r="U3260" s="48"/>
      <c r="V3260" s="3" t="s">
        <v>1599</v>
      </c>
      <c r="AA3260" s="3" t="str">
        <f t="shared" si="123"/>
        <v>MUJERMUJERINICIO LABORALCASUALSHORTBASICO MODA</v>
      </c>
    </row>
    <row r="3261" spans="1:27">
      <c r="A3261" s="3" t="s">
        <v>988</v>
      </c>
      <c r="B3261" s="3" t="s">
        <v>10</v>
      </c>
      <c r="C3261" s="3" t="s">
        <v>685</v>
      </c>
      <c r="D3261" s="3" t="s">
        <v>707</v>
      </c>
      <c r="E3261" s="3" t="s">
        <v>712</v>
      </c>
      <c r="F3261" s="3" t="s">
        <v>711</v>
      </c>
      <c r="G3261" s="50">
        <v>2</v>
      </c>
      <c r="H3261" s="3" t="s">
        <v>687</v>
      </c>
      <c r="I3261" s="3" t="s">
        <v>7</v>
      </c>
      <c r="J3261" s="33">
        <v>36</v>
      </c>
      <c r="K3261" s="3" t="s">
        <v>668</v>
      </c>
      <c r="L3261" s="34">
        <v>45344</v>
      </c>
      <c r="M3261" s="3" t="s">
        <v>1689</v>
      </c>
      <c r="N3261" s="3" t="s">
        <v>661</v>
      </c>
      <c r="O3261" s="35">
        <v>0</v>
      </c>
      <c r="P3261" s="3" t="s">
        <v>665</v>
      </c>
      <c r="Q3261" s="3" t="s">
        <v>8</v>
      </c>
      <c r="R3261" s="3" t="s">
        <v>1468</v>
      </c>
      <c r="T3261" s="3" t="str">
        <f t="shared" si="120"/>
        <v>MUJER</v>
      </c>
      <c r="U3261" s="48"/>
      <c r="V3261" s="3" t="s">
        <v>1599</v>
      </c>
      <c r="AA3261" s="3" t="str">
        <f t="shared" si="123"/>
        <v>MUJERMUJERINICIO LABORALCASUALSHORTBASICO MODA</v>
      </c>
    </row>
    <row r="3262" spans="1:27">
      <c r="A3262" s="3" t="s">
        <v>988</v>
      </c>
      <c r="B3262" s="3" t="s">
        <v>10</v>
      </c>
      <c r="C3262" s="3" t="s">
        <v>685</v>
      </c>
      <c r="D3262" s="3" t="s">
        <v>707</v>
      </c>
      <c r="E3262" s="3" t="s">
        <v>712</v>
      </c>
      <c r="F3262" s="3" t="s">
        <v>711</v>
      </c>
      <c r="G3262" s="50">
        <v>2</v>
      </c>
      <c r="H3262" s="3" t="s">
        <v>690</v>
      </c>
      <c r="I3262" s="3" t="s">
        <v>7</v>
      </c>
      <c r="J3262" s="33">
        <v>28</v>
      </c>
      <c r="K3262" s="3" t="s">
        <v>668</v>
      </c>
      <c r="L3262" s="34">
        <v>45344</v>
      </c>
      <c r="M3262" s="3" t="s">
        <v>1689</v>
      </c>
      <c r="N3262" s="3" t="s">
        <v>661</v>
      </c>
      <c r="O3262" s="35">
        <v>0</v>
      </c>
      <c r="P3262" s="3" t="s">
        <v>665</v>
      </c>
      <c r="Q3262" s="3" t="s">
        <v>8</v>
      </c>
      <c r="R3262" s="3" t="s">
        <v>1468</v>
      </c>
      <c r="T3262" s="3" t="str">
        <f t="shared" si="120"/>
        <v>MUJER</v>
      </c>
      <c r="U3262" s="48"/>
      <c r="V3262" s="3" t="s">
        <v>1599</v>
      </c>
      <c r="AA3262" s="3" t="str">
        <f t="shared" ref="AA3262:AA3264" si="124">+CONCATENATE(T3262,B3262,C3262,D3262,E3262,F3262)</f>
        <v>MUJERMUJERINICIO LABORALCASUALSHORTBASICO MODA</v>
      </c>
    </row>
    <row r="3263" spans="1:27">
      <c r="A3263" s="3" t="s">
        <v>1140</v>
      </c>
      <c r="B3263" s="3" t="s">
        <v>22</v>
      </c>
      <c r="C3263" s="3" t="s">
        <v>680</v>
      </c>
      <c r="D3263" s="3" t="s">
        <v>681</v>
      </c>
      <c r="E3263" s="3" t="s">
        <v>751</v>
      </c>
      <c r="F3263" s="3" t="s">
        <v>711</v>
      </c>
      <c r="G3263" s="50">
        <v>1</v>
      </c>
      <c r="H3263" s="3">
        <v>4</v>
      </c>
      <c r="I3263" s="3" t="s">
        <v>695</v>
      </c>
      <c r="J3263" s="33">
        <v>120</v>
      </c>
      <c r="K3263" s="3" t="s">
        <v>668</v>
      </c>
      <c r="L3263" s="34">
        <v>45331</v>
      </c>
      <c r="M3263" s="3" t="s">
        <v>111</v>
      </c>
      <c r="N3263" s="3" t="s">
        <v>661</v>
      </c>
      <c r="O3263" s="35">
        <v>0</v>
      </c>
      <c r="P3263" s="3" t="s">
        <v>665</v>
      </c>
      <c r="Q3263" s="3" t="s">
        <v>8</v>
      </c>
      <c r="R3263" s="3" t="s">
        <v>1432</v>
      </c>
      <c r="T3263" s="3" t="str">
        <f t="shared" si="120"/>
        <v>INFANTIL</v>
      </c>
      <c r="U3263" s="48"/>
      <c r="V3263" s="3" t="s">
        <v>1599</v>
      </c>
      <c r="AA3263" s="3" t="str">
        <f t="shared" si="124"/>
        <v>INFANTILNINAPREPRIMARIADEPORTIVOCONJUNTOBASICO MODA</v>
      </c>
    </row>
    <row r="3264" spans="1:27">
      <c r="A3264" s="3" t="s">
        <v>1140</v>
      </c>
      <c r="B3264" s="3" t="s">
        <v>22</v>
      </c>
      <c r="C3264" s="3" t="s">
        <v>680</v>
      </c>
      <c r="D3264" s="3" t="s">
        <v>681</v>
      </c>
      <c r="E3264" s="3" t="s">
        <v>751</v>
      </c>
      <c r="F3264" s="3" t="s">
        <v>711</v>
      </c>
      <c r="G3264" s="50">
        <v>1</v>
      </c>
      <c r="H3264" s="3">
        <v>6</v>
      </c>
      <c r="I3264" s="3" t="s">
        <v>695</v>
      </c>
      <c r="J3264" s="33">
        <v>120</v>
      </c>
      <c r="K3264" s="3" t="s">
        <v>668</v>
      </c>
      <c r="L3264" s="34">
        <v>45331</v>
      </c>
      <c r="M3264" s="3" t="s">
        <v>111</v>
      </c>
      <c r="N3264" s="3" t="s">
        <v>661</v>
      </c>
      <c r="O3264" s="35">
        <v>0</v>
      </c>
      <c r="P3264" s="3" t="s">
        <v>665</v>
      </c>
      <c r="Q3264" s="3" t="s">
        <v>8</v>
      </c>
      <c r="R3264" s="3" t="s">
        <v>1432</v>
      </c>
      <c r="T3264" s="3" t="str">
        <f t="shared" si="120"/>
        <v>INFANTIL</v>
      </c>
      <c r="U3264" s="48"/>
      <c r="V3264" s="3" t="s">
        <v>1599</v>
      </c>
      <c r="AA3264" s="3" t="str">
        <f t="shared" si="124"/>
        <v>INFANTILNINAPREPRIMARIADEPORTIVOCONJUNTOBASICO MODA</v>
      </c>
    </row>
    <row r="3265" spans="1:27">
      <c r="A3265" s="3" t="s">
        <v>1140</v>
      </c>
      <c r="B3265" s="3" t="s">
        <v>22</v>
      </c>
      <c r="C3265" s="3" t="s">
        <v>680</v>
      </c>
      <c r="D3265" s="3" t="s">
        <v>681</v>
      </c>
      <c r="E3265" s="3" t="s">
        <v>751</v>
      </c>
      <c r="F3265" s="3" t="s">
        <v>711</v>
      </c>
      <c r="G3265" s="50">
        <v>1</v>
      </c>
      <c r="H3265" s="3">
        <v>8</v>
      </c>
      <c r="I3265" s="3" t="s">
        <v>695</v>
      </c>
      <c r="J3265" s="33">
        <v>140</v>
      </c>
      <c r="K3265" s="3" t="s">
        <v>668</v>
      </c>
      <c r="L3265" s="34">
        <v>45331</v>
      </c>
      <c r="M3265" s="3" t="s">
        <v>111</v>
      </c>
      <c r="N3265" s="3" t="s">
        <v>661</v>
      </c>
      <c r="O3265" s="35">
        <v>0</v>
      </c>
      <c r="P3265" s="3" t="s">
        <v>665</v>
      </c>
      <c r="Q3265" s="3" t="s">
        <v>8</v>
      </c>
      <c r="R3265" s="3" t="s">
        <v>1432</v>
      </c>
      <c r="T3265" s="3" t="str">
        <f t="shared" si="120"/>
        <v>INFANTIL</v>
      </c>
      <c r="U3265" s="48"/>
      <c r="V3265" s="3" t="s">
        <v>1599</v>
      </c>
      <c r="AA3265" s="3" t="str">
        <f t="shared" ref="AA3265:AA3303" si="125">+CONCATENATE(T3265,B3265,C3265,D3265,E3265,F3265)</f>
        <v>INFANTILNINAPREPRIMARIADEPORTIVOCONJUNTOBASICO MODA</v>
      </c>
    </row>
    <row r="3266" spans="1:27">
      <c r="A3266" s="3" t="s">
        <v>1140</v>
      </c>
      <c r="B3266" s="3" t="s">
        <v>22</v>
      </c>
      <c r="C3266" s="3" t="s">
        <v>680</v>
      </c>
      <c r="D3266" s="3" t="s">
        <v>681</v>
      </c>
      <c r="E3266" s="3" t="s">
        <v>751</v>
      </c>
      <c r="F3266" s="3" t="s">
        <v>711</v>
      </c>
      <c r="G3266" s="50">
        <v>1</v>
      </c>
      <c r="H3266" s="3">
        <v>10</v>
      </c>
      <c r="I3266" s="3" t="s">
        <v>695</v>
      </c>
      <c r="J3266" s="33">
        <v>148</v>
      </c>
      <c r="K3266" s="3" t="s">
        <v>668</v>
      </c>
      <c r="L3266" s="34">
        <v>45331</v>
      </c>
      <c r="M3266" s="3" t="s">
        <v>111</v>
      </c>
      <c r="N3266" s="3" t="s">
        <v>661</v>
      </c>
      <c r="O3266" s="35">
        <v>0</v>
      </c>
      <c r="P3266" s="3" t="s">
        <v>665</v>
      </c>
      <c r="Q3266" s="3" t="s">
        <v>8</v>
      </c>
      <c r="R3266" s="3" t="s">
        <v>1432</v>
      </c>
      <c r="T3266" s="3" t="str">
        <f t="shared" si="120"/>
        <v>INFANTIL</v>
      </c>
      <c r="U3266" s="48"/>
      <c r="V3266" s="3" t="s">
        <v>1599</v>
      </c>
      <c r="AA3266" s="3" t="str">
        <f t="shared" si="125"/>
        <v>INFANTILNINAPREPRIMARIADEPORTIVOCONJUNTOBASICO MODA</v>
      </c>
    </row>
    <row r="3267" spans="1:27">
      <c r="A3267" s="3" t="s">
        <v>1141</v>
      </c>
      <c r="B3267" s="3" t="s">
        <v>22</v>
      </c>
      <c r="C3267" s="3" t="s">
        <v>680</v>
      </c>
      <c r="D3267" s="3" t="s">
        <v>707</v>
      </c>
      <c r="E3267" s="3" t="s">
        <v>751</v>
      </c>
      <c r="F3267" s="3" t="s">
        <v>702</v>
      </c>
      <c r="G3267" s="50">
        <v>3</v>
      </c>
      <c r="H3267" s="3">
        <v>4</v>
      </c>
      <c r="I3267" s="3" t="s">
        <v>695</v>
      </c>
      <c r="J3267" s="33">
        <v>90</v>
      </c>
      <c r="K3267" s="3" t="s">
        <v>668</v>
      </c>
      <c r="L3267" s="34">
        <v>45342</v>
      </c>
      <c r="M3267" s="3" t="s">
        <v>103</v>
      </c>
      <c r="N3267" s="3" t="s">
        <v>661</v>
      </c>
      <c r="O3267" s="35">
        <v>0</v>
      </c>
      <c r="P3267" s="3" t="s">
        <v>665</v>
      </c>
      <c r="Q3267" s="3" t="s">
        <v>8</v>
      </c>
      <c r="R3267" s="3" t="s">
        <v>1522</v>
      </c>
      <c r="T3267" s="3" t="str">
        <f t="shared" si="120"/>
        <v>INFANTIL</v>
      </c>
      <c r="U3267" s="48"/>
      <c r="V3267" s="3" t="s">
        <v>1599</v>
      </c>
      <c r="AA3267" s="3" t="str">
        <f t="shared" si="125"/>
        <v>INFANTILNINAPREPRIMARIACASUALCONJUNTOMODA</v>
      </c>
    </row>
    <row r="3268" spans="1:27">
      <c r="A3268" s="3" t="s">
        <v>1141</v>
      </c>
      <c r="B3268" s="3" t="s">
        <v>22</v>
      </c>
      <c r="C3268" s="3" t="s">
        <v>680</v>
      </c>
      <c r="D3268" s="3" t="s">
        <v>707</v>
      </c>
      <c r="E3268" s="3" t="s">
        <v>751</v>
      </c>
      <c r="F3268" s="3" t="s">
        <v>702</v>
      </c>
      <c r="G3268" s="50">
        <v>3</v>
      </c>
      <c r="H3268" s="3">
        <v>6</v>
      </c>
      <c r="I3268" s="3" t="s">
        <v>695</v>
      </c>
      <c r="J3268" s="33">
        <v>95</v>
      </c>
      <c r="K3268" s="3" t="s">
        <v>668</v>
      </c>
      <c r="L3268" s="34">
        <v>45342</v>
      </c>
      <c r="M3268" s="3" t="s">
        <v>103</v>
      </c>
      <c r="N3268" s="3" t="s">
        <v>661</v>
      </c>
      <c r="O3268" s="35">
        <v>0</v>
      </c>
      <c r="P3268" s="3" t="s">
        <v>665</v>
      </c>
      <c r="Q3268" s="3" t="s">
        <v>8</v>
      </c>
      <c r="R3268" s="3" t="s">
        <v>1522</v>
      </c>
      <c r="T3268" s="3" t="str">
        <f t="shared" si="120"/>
        <v>INFANTIL</v>
      </c>
      <c r="U3268" s="48"/>
      <c r="V3268" s="3" t="s">
        <v>1599</v>
      </c>
      <c r="AA3268" s="3" t="str">
        <f t="shared" si="125"/>
        <v>INFANTILNINAPREPRIMARIACASUALCONJUNTOMODA</v>
      </c>
    </row>
    <row r="3269" spans="1:27">
      <c r="A3269" s="3" t="s">
        <v>1141</v>
      </c>
      <c r="B3269" s="3" t="s">
        <v>22</v>
      </c>
      <c r="C3269" s="3" t="s">
        <v>680</v>
      </c>
      <c r="D3269" s="3" t="s">
        <v>707</v>
      </c>
      <c r="E3269" s="3" t="s">
        <v>751</v>
      </c>
      <c r="F3269" s="3" t="s">
        <v>702</v>
      </c>
      <c r="G3269" s="50">
        <v>3</v>
      </c>
      <c r="H3269" s="3">
        <v>8</v>
      </c>
      <c r="I3269" s="3" t="s">
        <v>695</v>
      </c>
      <c r="J3269" s="33">
        <v>97</v>
      </c>
      <c r="K3269" s="3" t="s">
        <v>668</v>
      </c>
      <c r="L3269" s="34">
        <v>45342</v>
      </c>
      <c r="M3269" s="3" t="s">
        <v>103</v>
      </c>
      <c r="N3269" s="3" t="s">
        <v>661</v>
      </c>
      <c r="O3269" s="35">
        <v>0</v>
      </c>
      <c r="P3269" s="3" t="s">
        <v>665</v>
      </c>
      <c r="Q3269" s="3" t="s">
        <v>8</v>
      </c>
      <c r="R3269" s="3" t="s">
        <v>1522</v>
      </c>
      <c r="T3269" s="3" t="str">
        <f t="shared" si="120"/>
        <v>INFANTIL</v>
      </c>
      <c r="U3269" s="48"/>
      <c r="V3269" s="3" t="s">
        <v>1599</v>
      </c>
      <c r="AA3269" s="3" t="str">
        <f t="shared" si="125"/>
        <v>INFANTILNINAPREPRIMARIACASUALCONJUNTOMODA</v>
      </c>
    </row>
    <row r="3270" spans="1:27">
      <c r="A3270" s="3" t="s">
        <v>1141</v>
      </c>
      <c r="B3270" s="3" t="s">
        <v>22</v>
      </c>
      <c r="C3270" s="3" t="s">
        <v>680</v>
      </c>
      <c r="D3270" s="3" t="s">
        <v>707</v>
      </c>
      <c r="E3270" s="3" t="s">
        <v>751</v>
      </c>
      <c r="F3270" s="3" t="s">
        <v>702</v>
      </c>
      <c r="G3270" s="50">
        <v>3</v>
      </c>
      <c r="H3270" s="3">
        <v>10</v>
      </c>
      <c r="I3270" s="3" t="s">
        <v>695</v>
      </c>
      <c r="J3270" s="33">
        <v>105</v>
      </c>
      <c r="K3270" s="3" t="s">
        <v>668</v>
      </c>
      <c r="L3270" s="34">
        <v>45342</v>
      </c>
      <c r="M3270" s="3" t="s">
        <v>103</v>
      </c>
      <c r="N3270" s="3" t="s">
        <v>661</v>
      </c>
      <c r="O3270" s="35">
        <v>0</v>
      </c>
      <c r="P3270" s="3" t="s">
        <v>665</v>
      </c>
      <c r="Q3270" s="3" t="s">
        <v>8</v>
      </c>
      <c r="R3270" s="3" t="s">
        <v>1522</v>
      </c>
      <c r="T3270" s="3" t="str">
        <f t="shared" si="120"/>
        <v>INFANTIL</v>
      </c>
      <c r="U3270" s="48"/>
      <c r="V3270" s="3" t="s">
        <v>1599</v>
      </c>
      <c r="AA3270" s="3" t="str">
        <f t="shared" si="125"/>
        <v>INFANTILNINAPREPRIMARIACASUALCONJUNTOMODA</v>
      </c>
    </row>
    <row r="3271" spans="1:27">
      <c r="A3271" s="3" t="s">
        <v>1142</v>
      </c>
      <c r="B3271" s="3" t="s">
        <v>22</v>
      </c>
      <c r="C3271" s="3" t="s">
        <v>747</v>
      </c>
      <c r="D3271" s="3" t="s">
        <v>707</v>
      </c>
      <c r="E3271" s="3" t="s">
        <v>800</v>
      </c>
      <c r="F3271" s="3" t="s">
        <v>702</v>
      </c>
      <c r="G3271" s="50">
        <v>3</v>
      </c>
      <c r="H3271" s="3">
        <v>12</v>
      </c>
      <c r="I3271" s="3" t="s">
        <v>695</v>
      </c>
      <c r="J3271" s="33">
        <v>109</v>
      </c>
      <c r="K3271" s="3" t="s">
        <v>668</v>
      </c>
      <c r="L3271" s="34">
        <v>45342</v>
      </c>
      <c r="M3271" s="3" t="s">
        <v>103</v>
      </c>
      <c r="N3271" s="3" t="s">
        <v>661</v>
      </c>
      <c r="O3271" s="35">
        <v>0</v>
      </c>
      <c r="P3271" s="3" t="s">
        <v>665</v>
      </c>
      <c r="Q3271" s="3" t="s">
        <v>8</v>
      </c>
      <c r="R3271" s="3" t="s">
        <v>1523</v>
      </c>
      <c r="T3271" s="3" t="str">
        <f t="shared" si="120"/>
        <v>INFANTIL</v>
      </c>
      <c r="U3271" s="48"/>
      <c r="V3271" s="3" t="s">
        <v>1599</v>
      </c>
      <c r="AA3271" s="3" t="str">
        <f t="shared" si="125"/>
        <v>INFANTILNINAPRIMARIACASUALVESTIDOMODA</v>
      </c>
    </row>
    <row r="3272" spans="1:27">
      <c r="A3272" s="3" t="s">
        <v>1142</v>
      </c>
      <c r="B3272" s="3" t="s">
        <v>22</v>
      </c>
      <c r="C3272" s="3" t="s">
        <v>747</v>
      </c>
      <c r="D3272" s="3" t="s">
        <v>707</v>
      </c>
      <c r="E3272" s="3" t="s">
        <v>800</v>
      </c>
      <c r="F3272" s="3" t="s">
        <v>702</v>
      </c>
      <c r="G3272" s="50">
        <v>3</v>
      </c>
      <c r="H3272" s="3">
        <v>14</v>
      </c>
      <c r="I3272" s="3" t="s">
        <v>695</v>
      </c>
      <c r="J3272" s="33">
        <v>98</v>
      </c>
      <c r="K3272" s="3" t="s">
        <v>668</v>
      </c>
      <c r="L3272" s="34">
        <v>45342</v>
      </c>
      <c r="M3272" s="3" t="s">
        <v>103</v>
      </c>
      <c r="N3272" s="3" t="s">
        <v>661</v>
      </c>
      <c r="O3272" s="35">
        <v>0</v>
      </c>
      <c r="P3272" s="3" t="s">
        <v>665</v>
      </c>
      <c r="Q3272" s="3" t="s">
        <v>8</v>
      </c>
      <c r="R3272" s="3" t="s">
        <v>1523</v>
      </c>
      <c r="T3272" s="3" t="str">
        <f t="shared" si="120"/>
        <v>INFANTIL</v>
      </c>
      <c r="U3272" s="48"/>
      <c r="V3272" s="3" t="s">
        <v>1599</v>
      </c>
      <c r="AA3272" s="3" t="str">
        <f t="shared" si="125"/>
        <v>INFANTILNINAPRIMARIACASUALVESTIDOMODA</v>
      </c>
    </row>
    <row r="3273" spans="1:27">
      <c r="A3273" s="3" t="s">
        <v>1142</v>
      </c>
      <c r="B3273" s="3" t="s">
        <v>22</v>
      </c>
      <c r="C3273" s="3" t="s">
        <v>747</v>
      </c>
      <c r="D3273" s="3" t="s">
        <v>707</v>
      </c>
      <c r="E3273" s="3" t="s">
        <v>800</v>
      </c>
      <c r="F3273" s="3" t="s">
        <v>702</v>
      </c>
      <c r="G3273" s="50">
        <v>3</v>
      </c>
      <c r="H3273" s="3">
        <v>16</v>
      </c>
      <c r="I3273" s="3" t="s">
        <v>695</v>
      </c>
      <c r="J3273" s="33">
        <v>59</v>
      </c>
      <c r="K3273" s="3" t="s">
        <v>668</v>
      </c>
      <c r="L3273" s="34">
        <v>45342</v>
      </c>
      <c r="M3273" s="3" t="s">
        <v>103</v>
      </c>
      <c r="N3273" s="3" t="s">
        <v>661</v>
      </c>
      <c r="O3273" s="35">
        <v>0</v>
      </c>
      <c r="P3273" s="3" t="s">
        <v>665</v>
      </c>
      <c r="Q3273" s="3" t="s">
        <v>8</v>
      </c>
      <c r="R3273" s="3" t="s">
        <v>1523</v>
      </c>
      <c r="T3273" s="3" t="str">
        <f t="shared" si="120"/>
        <v>INFANTIL</v>
      </c>
      <c r="U3273" s="48"/>
      <c r="V3273" s="3" t="s">
        <v>1599</v>
      </c>
      <c r="AA3273" s="3" t="str">
        <f t="shared" si="125"/>
        <v>INFANTILNINAPRIMARIACASUALVESTIDOMODA</v>
      </c>
    </row>
    <row r="3274" spans="1:27">
      <c r="A3274" s="3" t="s">
        <v>1143</v>
      </c>
      <c r="B3274" s="3" t="s">
        <v>22</v>
      </c>
      <c r="C3274" s="3" t="s">
        <v>747</v>
      </c>
      <c r="D3274" s="3" t="s">
        <v>681</v>
      </c>
      <c r="E3274" s="3" t="s">
        <v>787</v>
      </c>
      <c r="F3274" s="3" t="s">
        <v>711</v>
      </c>
      <c r="G3274" s="50">
        <v>3</v>
      </c>
      <c r="H3274" s="3">
        <v>12</v>
      </c>
      <c r="I3274" s="3" t="s">
        <v>695</v>
      </c>
      <c r="J3274" s="33">
        <v>109</v>
      </c>
      <c r="K3274" s="3" t="s">
        <v>668</v>
      </c>
      <c r="L3274" s="34">
        <v>45341</v>
      </c>
      <c r="M3274" s="3" t="s">
        <v>15</v>
      </c>
      <c r="N3274" s="3" t="s">
        <v>661</v>
      </c>
      <c r="O3274" s="35">
        <v>0</v>
      </c>
      <c r="P3274" s="3" t="s">
        <v>665</v>
      </c>
      <c r="Q3274" s="3" t="s">
        <v>8</v>
      </c>
      <c r="R3274" s="3" t="s">
        <v>1478</v>
      </c>
      <c r="T3274" s="3" t="str">
        <f t="shared" si="120"/>
        <v>INFANTIL</v>
      </c>
      <c r="U3274" s="48"/>
      <c r="V3274" s="3" t="s">
        <v>1599</v>
      </c>
      <c r="AA3274" s="3" t="str">
        <f t="shared" si="125"/>
        <v>INFANTILNINAPRIMARIADEPORTIVOLEGGINSBASICO MODA</v>
      </c>
    </row>
    <row r="3275" spans="1:27">
      <c r="A3275" s="3" t="s">
        <v>1143</v>
      </c>
      <c r="B3275" s="3" t="s">
        <v>22</v>
      </c>
      <c r="C3275" s="3" t="s">
        <v>747</v>
      </c>
      <c r="D3275" s="3" t="s">
        <v>681</v>
      </c>
      <c r="E3275" s="3" t="s">
        <v>787</v>
      </c>
      <c r="F3275" s="3" t="s">
        <v>711</v>
      </c>
      <c r="G3275" s="50">
        <v>3</v>
      </c>
      <c r="H3275" s="3">
        <v>14</v>
      </c>
      <c r="I3275" s="3" t="s">
        <v>695</v>
      </c>
      <c r="J3275" s="33">
        <v>107</v>
      </c>
      <c r="K3275" s="3" t="s">
        <v>668</v>
      </c>
      <c r="L3275" s="34">
        <v>45341</v>
      </c>
      <c r="M3275" s="3" t="s">
        <v>15</v>
      </c>
      <c r="N3275" s="3" t="s">
        <v>661</v>
      </c>
      <c r="O3275" s="35">
        <v>0</v>
      </c>
      <c r="P3275" s="3" t="s">
        <v>665</v>
      </c>
      <c r="Q3275" s="3" t="s">
        <v>8</v>
      </c>
      <c r="R3275" s="3" t="s">
        <v>1478</v>
      </c>
      <c r="T3275" s="3" t="str">
        <f t="shared" si="120"/>
        <v>INFANTIL</v>
      </c>
      <c r="U3275" s="48"/>
      <c r="V3275" s="3" t="s">
        <v>1599</v>
      </c>
      <c r="AA3275" s="3" t="str">
        <f t="shared" si="125"/>
        <v>INFANTILNINAPRIMARIADEPORTIVOLEGGINSBASICO MODA</v>
      </c>
    </row>
    <row r="3276" spans="1:27">
      <c r="A3276" s="3" t="s">
        <v>1143</v>
      </c>
      <c r="B3276" s="3" t="s">
        <v>22</v>
      </c>
      <c r="C3276" s="3" t="s">
        <v>747</v>
      </c>
      <c r="D3276" s="3" t="s">
        <v>681</v>
      </c>
      <c r="E3276" s="3" t="s">
        <v>787</v>
      </c>
      <c r="F3276" s="3" t="s">
        <v>711</v>
      </c>
      <c r="G3276" s="50">
        <v>3</v>
      </c>
      <c r="H3276" s="3">
        <v>16</v>
      </c>
      <c r="I3276" s="3" t="s">
        <v>695</v>
      </c>
      <c r="J3276" s="33">
        <v>131</v>
      </c>
      <c r="K3276" s="3" t="s">
        <v>668</v>
      </c>
      <c r="L3276" s="34">
        <v>45341</v>
      </c>
      <c r="M3276" s="3" t="s">
        <v>15</v>
      </c>
      <c r="N3276" s="3" t="s">
        <v>661</v>
      </c>
      <c r="O3276" s="35">
        <v>0</v>
      </c>
      <c r="P3276" s="3" t="s">
        <v>665</v>
      </c>
      <c r="Q3276" s="3" t="s">
        <v>8</v>
      </c>
      <c r="R3276" s="3" t="s">
        <v>1478</v>
      </c>
      <c r="T3276" s="3" t="str">
        <f t="shared" si="120"/>
        <v>INFANTIL</v>
      </c>
      <c r="U3276" s="48"/>
      <c r="V3276" s="3" t="s">
        <v>1599</v>
      </c>
      <c r="AA3276" s="3" t="str">
        <f t="shared" si="125"/>
        <v>INFANTILNINAPRIMARIADEPORTIVOLEGGINSBASICO MODA</v>
      </c>
    </row>
    <row r="3277" spans="1:27">
      <c r="A3277" s="3" t="s">
        <v>1144</v>
      </c>
      <c r="B3277" s="3" t="s">
        <v>22</v>
      </c>
      <c r="C3277" s="3" t="s">
        <v>747</v>
      </c>
      <c r="D3277" s="3" t="s">
        <v>681</v>
      </c>
      <c r="E3277" s="3" t="s">
        <v>787</v>
      </c>
      <c r="F3277" s="3" t="s">
        <v>711</v>
      </c>
      <c r="G3277" s="50">
        <v>3</v>
      </c>
      <c r="H3277" s="3">
        <v>12</v>
      </c>
      <c r="I3277" s="3" t="s">
        <v>695</v>
      </c>
      <c r="J3277" s="33">
        <v>82</v>
      </c>
      <c r="K3277" s="3" t="s">
        <v>668</v>
      </c>
      <c r="L3277" s="34">
        <v>45341</v>
      </c>
      <c r="M3277" s="3" t="s">
        <v>15</v>
      </c>
      <c r="N3277" s="3" t="s">
        <v>661</v>
      </c>
      <c r="O3277" s="35">
        <v>0</v>
      </c>
      <c r="P3277" s="3" t="s">
        <v>665</v>
      </c>
      <c r="Q3277" s="3" t="s">
        <v>8</v>
      </c>
      <c r="R3277" s="3" t="s">
        <v>1478</v>
      </c>
      <c r="T3277" s="3" t="str">
        <f t="shared" ref="T3277:T3340" si="126">+IF(B3277="NINA","INFANTIL",IF(B3277="NINO","INFANTIL",IF(B3277="BEBITA","INFANTIL",IF(B3277="BEBITO","INFANTIL",IF(B3277="BEBE","INFANTIL",IF(B3277="HOGAR","HOGAR Y COMPLEMENTOS",IF(B3277="COMPLEMENTOS","HOGAR Y COMPLEMENTOS",IF(B3277="COLEGIAL","HOGAR Y COMPLEMENTOS",IF(B3277="INT MUJER","INTERIOR",IF(B3277="INT HOMBRE","INTERIOR",IF(B3277="INT NINA","INTERIOR",IF(B3277="INT NINO","INTERIOR",IF(B3277="INT BEBITA","INTERIOR",IF(B3277="INT BEBITO","INTERIOR",IF(B3277="MUJER","MUJER",IF(B3277="HOMBRE","HOMBRE",""))))))))))))))))</f>
        <v>INFANTIL</v>
      </c>
      <c r="U3277" s="48"/>
      <c r="V3277" s="3" t="s">
        <v>1599</v>
      </c>
      <c r="AA3277" s="3" t="str">
        <f t="shared" si="125"/>
        <v>INFANTILNINAPRIMARIADEPORTIVOLEGGINSBASICO MODA</v>
      </c>
    </row>
    <row r="3278" spans="1:27">
      <c r="A3278" s="3" t="s">
        <v>1144</v>
      </c>
      <c r="B3278" s="3" t="s">
        <v>22</v>
      </c>
      <c r="C3278" s="3" t="s">
        <v>747</v>
      </c>
      <c r="D3278" s="3" t="s">
        <v>681</v>
      </c>
      <c r="E3278" s="3" t="s">
        <v>787</v>
      </c>
      <c r="F3278" s="3" t="s">
        <v>711</v>
      </c>
      <c r="G3278" s="50">
        <v>3</v>
      </c>
      <c r="H3278" s="3">
        <v>14</v>
      </c>
      <c r="I3278" s="3" t="s">
        <v>695</v>
      </c>
      <c r="J3278" s="33">
        <v>81</v>
      </c>
      <c r="K3278" s="3" t="s">
        <v>668</v>
      </c>
      <c r="L3278" s="34">
        <v>45341</v>
      </c>
      <c r="M3278" s="3" t="s">
        <v>15</v>
      </c>
      <c r="N3278" s="3" t="s">
        <v>661</v>
      </c>
      <c r="O3278" s="35">
        <v>0</v>
      </c>
      <c r="P3278" s="3" t="s">
        <v>665</v>
      </c>
      <c r="Q3278" s="3" t="s">
        <v>8</v>
      </c>
      <c r="R3278" s="3" t="s">
        <v>1478</v>
      </c>
      <c r="T3278" s="3" t="str">
        <f t="shared" si="126"/>
        <v>INFANTIL</v>
      </c>
      <c r="U3278" s="48"/>
      <c r="V3278" s="3" t="s">
        <v>1599</v>
      </c>
      <c r="AA3278" s="3" t="str">
        <f t="shared" si="125"/>
        <v>INFANTILNINAPRIMARIADEPORTIVOLEGGINSBASICO MODA</v>
      </c>
    </row>
    <row r="3279" spans="1:27">
      <c r="A3279" s="3" t="s">
        <v>1144</v>
      </c>
      <c r="B3279" s="3" t="s">
        <v>22</v>
      </c>
      <c r="C3279" s="3" t="s">
        <v>747</v>
      </c>
      <c r="D3279" s="3" t="s">
        <v>681</v>
      </c>
      <c r="E3279" s="3" t="s">
        <v>787</v>
      </c>
      <c r="F3279" s="3" t="s">
        <v>711</v>
      </c>
      <c r="G3279" s="50">
        <v>3</v>
      </c>
      <c r="H3279" s="3">
        <v>16</v>
      </c>
      <c r="I3279" s="3" t="s">
        <v>695</v>
      </c>
      <c r="J3279" s="33">
        <v>99</v>
      </c>
      <c r="K3279" s="3" t="s">
        <v>668</v>
      </c>
      <c r="L3279" s="34">
        <v>45341</v>
      </c>
      <c r="M3279" s="3" t="s">
        <v>15</v>
      </c>
      <c r="N3279" s="3" t="s">
        <v>661</v>
      </c>
      <c r="O3279" s="35">
        <v>0</v>
      </c>
      <c r="P3279" s="3" t="s">
        <v>665</v>
      </c>
      <c r="Q3279" s="3" t="s">
        <v>8</v>
      </c>
      <c r="R3279" s="3" t="s">
        <v>1478</v>
      </c>
      <c r="T3279" s="3" t="str">
        <f t="shared" si="126"/>
        <v>INFANTIL</v>
      </c>
      <c r="U3279" s="48"/>
      <c r="V3279" s="3" t="s">
        <v>1599</v>
      </c>
      <c r="AA3279" s="3" t="str">
        <f t="shared" si="125"/>
        <v>INFANTILNINAPRIMARIADEPORTIVOLEGGINSBASICO MODA</v>
      </c>
    </row>
    <row r="3280" spans="1:27">
      <c r="A3280" s="3" t="s">
        <v>1145</v>
      </c>
      <c r="B3280" s="3" t="s">
        <v>22</v>
      </c>
      <c r="C3280" s="3" t="s">
        <v>680</v>
      </c>
      <c r="D3280" s="3" t="s">
        <v>681</v>
      </c>
      <c r="E3280" s="3" t="s">
        <v>751</v>
      </c>
      <c r="F3280" s="3" t="s">
        <v>711</v>
      </c>
      <c r="G3280" s="50">
        <v>1</v>
      </c>
      <c r="H3280" s="3">
        <v>4</v>
      </c>
      <c r="I3280" s="3" t="s">
        <v>695</v>
      </c>
      <c r="J3280" s="33">
        <v>74</v>
      </c>
      <c r="K3280" s="3" t="s">
        <v>668</v>
      </c>
      <c r="L3280" s="34">
        <v>45331</v>
      </c>
      <c r="M3280" s="3" t="s">
        <v>111</v>
      </c>
      <c r="N3280" s="3" t="s">
        <v>661</v>
      </c>
      <c r="O3280" s="35">
        <v>0</v>
      </c>
      <c r="P3280" s="3" t="s">
        <v>665</v>
      </c>
      <c r="Q3280" s="3" t="s">
        <v>8</v>
      </c>
      <c r="R3280" s="3" t="s">
        <v>1432</v>
      </c>
      <c r="T3280" s="3" t="str">
        <f t="shared" si="126"/>
        <v>INFANTIL</v>
      </c>
      <c r="U3280" s="48"/>
      <c r="V3280" s="3" t="s">
        <v>1599</v>
      </c>
      <c r="AA3280" s="3" t="str">
        <f t="shared" si="125"/>
        <v>INFANTILNINAPREPRIMARIADEPORTIVOCONJUNTOBASICO MODA</v>
      </c>
    </row>
    <row r="3281" spans="1:27">
      <c r="A3281" s="3" t="s">
        <v>1145</v>
      </c>
      <c r="B3281" s="3" t="s">
        <v>22</v>
      </c>
      <c r="C3281" s="3" t="s">
        <v>680</v>
      </c>
      <c r="D3281" s="3" t="s">
        <v>681</v>
      </c>
      <c r="E3281" s="3" t="s">
        <v>751</v>
      </c>
      <c r="F3281" s="3" t="s">
        <v>711</v>
      </c>
      <c r="G3281" s="50">
        <v>1</v>
      </c>
      <c r="H3281" s="3">
        <v>6</v>
      </c>
      <c r="I3281" s="3" t="s">
        <v>695</v>
      </c>
      <c r="J3281" s="33">
        <v>112</v>
      </c>
      <c r="K3281" s="3" t="s">
        <v>668</v>
      </c>
      <c r="L3281" s="34">
        <v>45331</v>
      </c>
      <c r="M3281" s="3" t="s">
        <v>111</v>
      </c>
      <c r="N3281" s="3" t="s">
        <v>661</v>
      </c>
      <c r="O3281" s="35">
        <v>0</v>
      </c>
      <c r="P3281" s="3" t="s">
        <v>665</v>
      </c>
      <c r="Q3281" s="3" t="s">
        <v>8</v>
      </c>
      <c r="R3281" s="3" t="s">
        <v>1432</v>
      </c>
      <c r="T3281" s="3" t="str">
        <f t="shared" si="126"/>
        <v>INFANTIL</v>
      </c>
      <c r="U3281" s="48"/>
      <c r="V3281" s="3" t="s">
        <v>1599</v>
      </c>
      <c r="AA3281" s="3" t="str">
        <f t="shared" si="125"/>
        <v>INFANTILNINAPREPRIMARIADEPORTIVOCONJUNTOBASICO MODA</v>
      </c>
    </row>
    <row r="3282" spans="1:27">
      <c r="A3282" s="3" t="s">
        <v>1145</v>
      </c>
      <c r="B3282" s="3" t="s">
        <v>22</v>
      </c>
      <c r="C3282" s="3" t="s">
        <v>680</v>
      </c>
      <c r="D3282" s="3" t="s">
        <v>681</v>
      </c>
      <c r="E3282" s="3" t="s">
        <v>751</v>
      </c>
      <c r="F3282" s="3" t="s">
        <v>711</v>
      </c>
      <c r="G3282" s="50">
        <v>1</v>
      </c>
      <c r="H3282" s="3">
        <v>8</v>
      </c>
      <c r="I3282" s="3" t="s">
        <v>695</v>
      </c>
      <c r="J3282" s="33">
        <v>112</v>
      </c>
      <c r="K3282" s="3" t="s">
        <v>668</v>
      </c>
      <c r="L3282" s="34">
        <v>45331</v>
      </c>
      <c r="M3282" s="3" t="s">
        <v>111</v>
      </c>
      <c r="N3282" s="3" t="s">
        <v>661</v>
      </c>
      <c r="O3282" s="35">
        <v>0</v>
      </c>
      <c r="P3282" s="3" t="s">
        <v>665</v>
      </c>
      <c r="Q3282" s="3" t="s">
        <v>8</v>
      </c>
      <c r="R3282" s="3" t="s">
        <v>1432</v>
      </c>
      <c r="T3282" s="3" t="str">
        <f t="shared" si="126"/>
        <v>INFANTIL</v>
      </c>
      <c r="U3282" s="48"/>
      <c r="V3282" s="3" t="s">
        <v>1599</v>
      </c>
      <c r="AA3282" s="3" t="str">
        <f t="shared" si="125"/>
        <v>INFANTILNINAPREPRIMARIADEPORTIVOCONJUNTOBASICO MODA</v>
      </c>
    </row>
    <row r="3283" spans="1:27">
      <c r="A3283" s="3" t="s">
        <v>1145</v>
      </c>
      <c r="B3283" s="3" t="s">
        <v>22</v>
      </c>
      <c r="C3283" s="3" t="s">
        <v>680</v>
      </c>
      <c r="D3283" s="3" t="s">
        <v>681</v>
      </c>
      <c r="E3283" s="3" t="s">
        <v>751</v>
      </c>
      <c r="F3283" s="3" t="s">
        <v>711</v>
      </c>
      <c r="G3283" s="50">
        <v>1</v>
      </c>
      <c r="H3283" s="3">
        <v>10</v>
      </c>
      <c r="I3283" s="3" t="s">
        <v>695</v>
      </c>
      <c r="J3283" s="33">
        <v>92</v>
      </c>
      <c r="K3283" s="3" t="s">
        <v>668</v>
      </c>
      <c r="L3283" s="34">
        <v>45331</v>
      </c>
      <c r="M3283" s="3" t="s">
        <v>111</v>
      </c>
      <c r="N3283" s="3" t="s">
        <v>661</v>
      </c>
      <c r="O3283" s="35">
        <v>0</v>
      </c>
      <c r="P3283" s="3" t="s">
        <v>665</v>
      </c>
      <c r="Q3283" s="3" t="s">
        <v>8</v>
      </c>
      <c r="R3283" s="3" t="s">
        <v>1432</v>
      </c>
      <c r="T3283" s="3" t="str">
        <f t="shared" si="126"/>
        <v>INFANTIL</v>
      </c>
      <c r="U3283" s="48"/>
      <c r="V3283" s="3" t="s">
        <v>1599</v>
      </c>
      <c r="AA3283" s="3" t="str">
        <f t="shared" si="125"/>
        <v>INFANTILNINAPREPRIMARIADEPORTIVOCONJUNTOBASICO MODA</v>
      </c>
    </row>
    <row r="3284" spans="1:27">
      <c r="A3284" s="3" t="s">
        <v>1146</v>
      </c>
      <c r="B3284" s="3" t="s">
        <v>22</v>
      </c>
      <c r="C3284" s="3" t="s">
        <v>680</v>
      </c>
      <c r="D3284" s="3" t="s">
        <v>681</v>
      </c>
      <c r="E3284" s="3" t="s">
        <v>712</v>
      </c>
      <c r="F3284" s="3" t="s">
        <v>702</v>
      </c>
      <c r="G3284" s="50">
        <v>1</v>
      </c>
      <c r="H3284" s="3">
        <v>4</v>
      </c>
      <c r="I3284" s="3" t="s">
        <v>695</v>
      </c>
      <c r="J3284" s="33">
        <v>76</v>
      </c>
      <c r="K3284" s="3" t="s">
        <v>668</v>
      </c>
      <c r="L3284" s="34">
        <v>45331</v>
      </c>
      <c r="M3284" s="3" t="s">
        <v>15</v>
      </c>
      <c r="N3284" s="3" t="s">
        <v>661</v>
      </c>
      <c r="O3284" s="35">
        <v>0</v>
      </c>
      <c r="P3284" s="3" t="s">
        <v>665</v>
      </c>
      <c r="Q3284" s="3" t="s">
        <v>8</v>
      </c>
      <c r="R3284" s="3" t="s">
        <v>1430</v>
      </c>
      <c r="T3284" s="3" t="str">
        <f t="shared" si="126"/>
        <v>INFANTIL</v>
      </c>
      <c r="U3284" s="48"/>
      <c r="V3284" s="3" t="s">
        <v>1599</v>
      </c>
      <c r="AA3284" s="3" t="str">
        <f t="shared" si="125"/>
        <v>INFANTILNINAPREPRIMARIADEPORTIVOSHORTMODA</v>
      </c>
    </row>
    <row r="3285" spans="1:27">
      <c r="A3285" s="3" t="s">
        <v>1146</v>
      </c>
      <c r="B3285" s="3" t="s">
        <v>22</v>
      </c>
      <c r="C3285" s="3" t="s">
        <v>680</v>
      </c>
      <c r="D3285" s="3" t="s">
        <v>681</v>
      </c>
      <c r="E3285" s="3" t="s">
        <v>712</v>
      </c>
      <c r="F3285" s="3" t="s">
        <v>702</v>
      </c>
      <c r="G3285" s="50">
        <v>1</v>
      </c>
      <c r="H3285" s="3">
        <v>6</v>
      </c>
      <c r="I3285" s="3" t="s">
        <v>695</v>
      </c>
      <c r="J3285" s="33">
        <v>93</v>
      </c>
      <c r="K3285" s="3" t="s">
        <v>668</v>
      </c>
      <c r="L3285" s="34">
        <v>45331</v>
      </c>
      <c r="M3285" s="3" t="s">
        <v>15</v>
      </c>
      <c r="N3285" s="3" t="s">
        <v>661</v>
      </c>
      <c r="O3285" s="35">
        <v>0</v>
      </c>
      <c r="P3285" s="3" t="s">
        <v>665</v>
      </c>
      <c r="Q3285" s="3" t="s">
        <v>8</v>
      </c>
      <c r="R3285" s="3" t="s">
        <v>1430</v>
      </c>
      <c r="T3285" s="3" t="str">
        <f t="shared" si="126"/>
        <v>INFANTIL</v>
      </c>
      <c r="U3285" s="48"/>
      <c r="V3285" s="3" t="s">
        <v>1599</v>
      </c>
      <c r="AA3285" s="3" t="str">
        <f t="shared" si="125"/>
        <v>INFANTILNINAPREPRIMARIADEPORTIVOSHORTMODA</v>
      </c>
    </row>
    <row r="3286" spans="1:27">
      <c r="A3286" s="3" t="s">
        <v>1146</v>
      </c>
      <c r="B3286" s="3" t="s">
        <v>22</v>
      </c>
      <c r="C3286" s="3" t="s">
        <v>680</v>
      </c>
      <c r="D3286" s="3" t="s">
        <v>681</v>
      </c>
      <c r="E3286" s="3" t="s">
        <v>712</v>
      </c>
      <c r="F3286" s="3" t="s">
        <v>702</v>
      </c>
      <c r="G3286" s="50">
        <v>1</v>
      </c>
      <c r="H3286" s="3">
        <v>8</v>
      </c>
      <c r="I3286" s="3" t="s">
        <v>695</v>
      </c>
      <c r="J3286" s="33">
        <v>139</v>
      </c>
      <c r="K3286" s="3" t="s">
        <v>668</v>
      </c>
      <c r="L3286" s="34">
        <v>45331</v>
      </c>
      <c r="M3286" s="3" t="s">
        <v>15</v>
      </c>
      <c r="N3286" s="3" t="s">
        <v>661</v>
      </c>
      <c r="O3286" s="35">
        <v>0</v>
      </c>
      <c r="P3286" s="3" t="s">
        <v>665</v>
      </c>
      <c r="Q3286" s="3" t="s">
        <v>8</v>
      </c>
      <c r="R3286" s="3" t="s">
        <v>1430</v>
      </c>
      <c r="T3286" s="3" t="str">
        <f t="shared" si="126"/>
        <v>INFANTIL</v>
      </c>
      <c r="U3286" s="48"/>
      <c r="V3286" s="3" t="s">
        <v>1599</v>
      </c>
      <c r="AA3286" s="3" t="str">
        <f t="shared" si="125"/>
        <v>INFANTILNINAPREPRIMARIADEPORTIVOSHORTMODA</v>
      </c>
    </row>
    <row r="3287" spans="1:27">
      <c r="A3287" s="3" t="s">
        <v>1146</v>
      </c>
      <c r="B3287" s="3" t="s">
        <v>22</v>
      </c>
      <c r="C3287" s="3" t="s">
        <v>680</v>
      </c>
      <c r="D3287" s="3" t="s">
        <v>681</v>
      </c>
      <c r="E3287" s="3" t="s">
        <v>712</v>
      </c>
      <c r="F3287" s="3" t="s">
        <v>702</v>
      </c>
      <c r="G3287" s="50">
        <v>1</v>
      </c>
      <c r="H3287" s="3">
        <v>10</v>
      </c>
      <c r="I3287" s="3" t="s">
        <v>695</v>
      </c>
      <c r="J3287" s="33">
        <v>98</v>
      </c>
      <c r="K3287" s="3" t="s">
        <v>668</v>
      </c>
      <c r="L3287" s="34">
        <v>45331</v>
      </c>
      <c r="M3287" s="3" t="s">
        <v>15</v>
      </c>
      <c r="N3287" s="3" t="s">
        <v>661</v>
      </c>
      <c r="O3287" s="35">
        <v>0</v>
      </c>
      <c r="P3287" s="3" t="s">
        <v>665</v>
      </c>
      <c r="Q3287" s="3" t="s">
        <v>8</v>
      </c>
      <c r="R3287" s="3" t="s">
        <v>1430</v>
      </c>
      <c r="T3287" s="3" t="str">
        <f t="shared" si="126"/>
        <v>INFANTIL</v>
      </c>
      <c r="U3287" s="48"/>
      <c r="V3287" s="3" t="s">
        <v>1599</v>
      </c>
      <c r="AA3287" s="3" t="str">
        <f t="shared" si="125"/>
        <v>INFANTILNINAPREPRIMARIADEPORTIVOSHORTMODA</v>
      </c>
    </row>
    <row r="3288" spans="1:27">
      <c r="A3288" s="3" t="s">
        <v>1147</v>
      </c>
      <c r="B3288" s="3" t="s">
        <v>22</v>
      </c>
      <c r="C3288" s="3" t="s">
        <v>680</v>
      </c>
      <c r="D3288" s="3" t="s">
        <v>681</v>
      </c>
      <c r="E3288" s="3" t="s">
        <v>712</v>
      </c>
      <c r="F3288" s="3" t="s">
        <v>702</v>
      </c>
      <c r="G3288" s="50">
        <v>1</v>
      </c>
      <c r="H3288" s="3">
        <v>4</v>
      </c>
      <c r="I3288" s="3" t="s">
        <v>695</v>
      </c>
      <c r="J3288" s="33">
        <v>76</v>
      </c>
      <c r="K3288" s="3" t="s">
        <v>668</v>
      </c>
      <c r="L3288" s="34">
        <v>45331</v>
      </c>
      <c r="M3288" s="3" t="s">
        <v>15</v>
      </c>
      <c r="N3288" s="3" t="s">
        <v>661</v>
      </c>
      <c r="O3288" s="35">
        <v>0</v>
      </c>
      <c r="P3288" s="3" t="s">
        <v>665</v>
      </c>
      <c r="Q3288" s="3" t="s">
        <v>8</v>
      </c>
      <c r="R3288" s="3" t="s">
        <v>1430</v>
      </c>
      <c r="T3288" s="3" t="str">
        <f t="shared" si="126"/>
        <v>INFANTIL</v>
      </c>
      <c r="U3288" s="48"/>
      <c r="V3288" s="3" t="s">
        <v>1599</v>
      </c>
      <c r="AA3288" s="3" t="str">
        <f t="shared" si="125"/>
        <v>INFANTILNINAPREPRIMARIADEPORTIVOSHORTMODA</v>
      </c>
    </row>
    <row r="3289" spans="1:27">
      <c r="A3289" s="3" t="s">
        <v>1147</v>
      </c>
      <c r="B3289" s="3" t="s">
        <v>22</v>
      </c>
      <c r="C3289" s="3" t="s">
        <v>680</v>
      </c>
      <c r="D3289" s="3" t="s">
        <v>681</v>
      </c>
      <c r="E3289" s="3" t="s">
        <v>712</v>
      </c>
      <c r="F3289" s="3" t="s">
        <v>702</v>
      </c>
      <c r="G3289" s="50">
        <v>1</v>
      </c>
      <c r="H3289" s="3">
        <v>6</v>
      </c>
      <c r="I3289" s="3" t="s">
        <v>695</v>
      </c>
      <c r="J3289" s="33">
        <v>93</v>
      </c>
      <c r="K3289" s="3" t="s">
        <v>668</v>
      </c>
      <c r="L3289" s="34">
        <v>45331</v>
      </c>
      <c r="M3289" s="3" t="s">
        <v>15</v>
      </c>
      <c r="N3289" s="3" t="s">
        <v>661</v>
      </c>
      <c r="O3289" s="35">
        <v>0</v>
      </c>
      <c r="P3289" s="3" t="s">
        <v>665</v>
      </c>
      <c r="Q3289" s="3" t="s">
        <v>8</v>
      </c>
      <c r="R3289" s="3" t="s">
        <v>1430</v>
      </c>
      <c r="T3289" s="3" t="str">
        <f t="shared" si="126"/>
        <v>INFANTIL</v>
      </c>
      <c r="U3289" s="48"/>
      <c r="V3289" s="3" t="s">
        <v>1599</v>
      </c>
      <c r="AA3289" s="3" t="str">
        <f t="shared" si="125"/>
        <v>INFANTILNINAPREPRIMARIADEPORTIVOSHORTMODA</v>
      </c>
    </row>
    <row r="3290" spans="1:27">
      <c r="A3290" s="3" t="s">
        <v>1147</v>
      </c>
      <c r="B3290" s="3" t="s">
        <v>22</v>
      </c>
      <c r="C3290" s="3" t="s">
        <v>680</v>
      </c>
      <c r="D3290" s="3" t="s">
        <v>681</v>
      </c>
      <c r="E3290" s="3" t="s">
        <v>712</v>
      </c>
      <c r="F3290" s="3" t="s">
        <v>702</v>
      </c>
      <c r="G3290" s="50">
        <v>1</v>
      </c>
      <c r="H3290" s="3">
        <v>8</v>
      </c>
      <c r="I3290" s="3" t="s">
        <v>695</v>
      </c>
      <c r="J3290" s="33">
        <v>139</v>
      </c>
      <c r="K3290" s="3" t="s">
        <v>668</v>
      </c>
      <c r="L3290" s="34">
        <v>45331</v>
      </c>
      <c r="M3290" s="3" t="s">
        <v>15</v>
      </c>
      <c r="N3290" s="3" t="s">
        <v>661</v>
      </c>
      <c r="O3290" s="35">
        <v>0</v>
      </c>
      <c r="P3290" s="3" t="s">
        <v>665</v>
      </c>
      <c r="Q3290" s="3" t="s">
        <v>8</v>
      </c>
      <c r="R3290" s="3" t="s">
        <v>1430</v>
      </c>
      <c r="T3290" s="3" t="str">
        <f t="shared" si="126"/>
        <v>INFANTIL</v>
      </c>
      <c r="U3290" s="48"/>
      <c r="V3290" s="3" t="s">
        <v>1599</v>
      </c>
      <c r="AA3290" s="3" t="str">
        <f t="shared" si="125"/>
        <v>INFANTILNINAPREPRIMARIADEPORTIVOSHORTMODA</v>
      </c>
    </row>
    <row r="3291" spans="1:27">
      <c r="A3291" s="3" t="s">
        <v>1147</v>
      </c>
      <c r="B3291" s="3" t="s">
        <v>22</v>
      </c>
      <c r="C3291" s="3" t="s">
        <v>680</v>
      </c>
      <c r="D3291" s="3" t="s">
        <v>681</v>
      </c>
      <c r="E3291" s="3" t="s">
        <v>712</v>
      </c>
      <c r="F3291" s="3" t="s">
        <v>702</v>
      </c>
      <c r="G3291" s="50">
        <v>1</v>
      </c>
      <c r="H3291" s="3">
        <v>10</v>
      </c>
      <c r="I3291" s="3" t="s">
        <v>695</v>
      </c>
      <c r="J3291" s="33">
        <v>98</v>
      </c>
      <c r="K3291" s="3" t="s">
        <v>668</v>
      </c>
      <c r="L3291" s="34">
        <v>45331</v>
      </c>
      <c r="M3291" s="3" t="s">
        <v>15</v>
      </c>
      <c r="N3291" s="3" t="s">
        <v>661</v>
      </c>
      <c r="O3291" s="35">
        <v>0</v>
      </c>
      <c r="P3291" s="3" t="s">
        <v>665</v>
      </c>
      <c r="Q3291" s="3" t="s">
        <v>8</v>
      </c>
      <c r="R3291" s="3" t="s">
        <v>1430</v>
      </c>
      <c r="T3291" s="3" t="str">
        <f t="shared" si="126"/>
        <v>INFANTIL</v>
      </c>
      <c r="U3291" s="48"/>
      <c r="V3291" s="3" t="s">
        <v>1599</v>
      </c>
      <c r="AA3291" s="3" t="str">
        <f t="shared" si="125"/>
        <v>INFANTILNINAPREPRIMARIADEPORTIVOSHORTMODA</v>
      </c>
    </row>
    <row r="3292" spans="1:27">
      <c r="A3292" s="3" t="s">
        <v>1148</v>
      </c>
      <c r="B3292" s="3" t="s">
        <v>22</v>
      </c>
      <c r="C3292" s="3" t="s">
        <v>680</v>
      </c>
      <c r="D3292" s="3" t="s">
        <v>799</v>
      </c>
      <c r="E3292" s="3" t="s">
        <v>731</v>
      </c>
      <c r="F3292" s="3" t="s">
        <v>711</v>
      </c>
      <c r="G3292" s="50">
        <v>1</v>
      </c>
      <c r="H3292" s="3" t="s">
        <v>843</v>
      </c>
      <c r="I3292" s="3" t="s">
        <v>695</v>
      </c>
      <c r="J3292" s="33">
        <v>24</v>
      </c>
      <c r="K3292" s="3" t="s">
        <v>668</v>
      </c>
      <c r="L3292" s="34">
        <v>45345</v>
      </c>
      <c r="M3292" s="3" t="s">
        <v>275</v>
      </c>
      <c r="N3292" s="3" t="s">
        <v>662</v>
      </c>
      <c r="O3292" s="35">
        <v>0</v>
      </c>
      <c r="P3292" s="3" t="s">
        <v>665</v>
      </c>
      <c r="Q3292" s="3" t="s">
        <v>190</v>
      </c>
      <c r="R3292" s="3" t="s">
        <v>1396</v>
      </c>
      <c r="T3292" s="3" t="str">
        <f t="shared" si="126"/>
        <v>INFANTIL</v>
      </c>
      <c r="U3292" s="48"/>
      <c r="V3292" s="3" t="s">
        <v>1599</v>
      </c>
      <c r="AA3292" s="3" t="str">
        <f t="shared" si="125"/>
        <v>INFANTILNINAPREPRIMARIAPLAYACALZADOBASICO MODA</v>
      </c>
    </row>
    <row r="3293" spans="1:27">
      <c r="A3293" s="3" t="s">
        <v>1148</v>
      </c>
      <c r="B3293" s="3" t="s">
        <v>22</v>
      </c>
      <c r="C3293" s="3" t="s">
        <v>680</v>
      </c>
      <c r="D3293" s="3" t="s">
        <v>799</v>
      </c>
      <c r="E3293" s="3" t="s">
        <v>731</v>
      </c>
      <c r="F3293" s="3" t="s">
        <v>711</v>
      </c>
      <c r="G3293" s="50">
        <v>1</v>
      </c>
      <c r="H3293" s="3" t="s">
        <v>845</v>
      </c>
      <c r="I3293" s="3" t="s">
        <v>695</v>
      </c>
      <c r="J3293" s="33">
        <v>125</v>
      </c>
      <c r="K3293" s="3" t="s">
        <v>668</v>
      </c>
      <c r="L3293" s="34">
        <v>45345</v>
      </c>
      <c r="M3293" s="3" t="s">
        <v>275</v>
      </c>
      <c r="N3293" s="3" t="s">
        <v>662</v>
      </c>
      <c r="O3293" s="35">
        <v>0</v>
      </c>
      <c r="P3293" s="3" t="s">
        <v>665</v>
      </c>
      <c r="Q3293" s="3" t="s">
        <v>190</v>
      </c>
      <c r="R3293" s="3" t="s">
        <v>1396</v>
      </c>
      <c r="T3293" s="3" t="str">
        <f t="shared" si="126"/>
        <v>INFANTIL</v>
      </c>
      <c r="U3293" s="48"/>
      <c r="V3293" s="3" t="s">
        <v>1599</v>
      </c>
      <c r="AA3293" s="3" t="str">
        <f t="shared" si="125"/>
        <v>INFANTILNINAPREPRIMARIAPLAYACALZADOBASICO MODA</v>
      </c>
    </row>
    <row r="3294" spans="1:27">
      <c r="A3294" s="3" t="s">
        <v>1148</v>
      </c>
      <c r="B3294" s="3" t="s">
        <v>22</v>
      </c>
      <c r="C3294" s="3" t="s">
        <v>680</v>
      </c>
      <c r="D3294" s="3" t="s">
        <v>799</v>
      </c>
      <c r="E3294" s="3" t="s">
        <v>731</v>
      </c>
      <c r="F3294" s="3" t="s">
        <v>711</v>
      </c>
      <c r="G3294" s="50">
        <v>1</v>
      </c>
      <c r="H3294" s="3" t="s">
        <v>846</v>
      </c>
      <c r="I3294" s="3" t="s">
        <v>695</v>
      </c>
      <c r="J3294" s="33">
        <v>118</v>
      </c>
      <c r="K3294" s="3" t="s">
        <v>668</v>
      </c>
      <c r="L3294" s="34">
        <v>45345</v>
      </c>
      <c r="M3294" s="3" t="s">
        <v>275</v>
      </c>
      <c r="N3294" s="3" t="s">
        <v>662</v>
      </c>
      <c r="O3294" s="35">
        <v>0</v>
      </c>
      <c r="P3294" s="3" t="s">
        <v>665</v>
      </c>
      <c r="Q3294" s="3" t="s">
        <v>190</v>
      </c>
      <c r="R3294" s="3" t="s">
        <v>1396</v>
      </c>
      <c r="T3294" s="3" t="str">
        <f t="shared" si="126"/>
        <v>INFANTIL</v>
      </c>
      <c r="U3294" s="48"/>
      <c r="V3294" s="3" t="s">
        <v>1599</v>
      </c>
      <c r="AA3294" s="3" t="str">
        <f t="shared" si="125"/>
        <v>INFANTILNINAPREPRIMARIAPLAYACALZADOBASICO MODA</v>
      </c>
    </row>
    <row r="3295" spans="1:27">
      <c r="A3295" s="3" t="s">
        <v>1148</v>
      </c>
      <c r="B3295" s="3" t="s">
        <v>22</v>
      </c>
      <c r="C3295" s="3" t="s">
        <v>680</v>
      </c>
      <c r="D3295" s="3" t="s">
        <v>799</v>
      </c>
      <c r="E3295" s="3" t="s">
        <v>731</v>
      </c>
      <c r="F3295" s="3" t="s">
        <v>711</v>
      </c>
      <c r="G3295" s="50">
        <v>1</v>
      </c>
      <c r="H3295" s="3" t="s">
        <v>844</v>
      </c>
      <c r="I3295" s="3" t="s">
        <v>695</v>
      </c>
      <c r="J3295" s="33">
        <v>70</v>
      </c>
      <c r="K3295" s="3" t="s">
        <v>668</v>
      </c>
      <c r="L3295" s="34">
        <v>45345</v>
      </c>
      <c r="M3295" s="3" t="s">
        <v>275</v>
      </c>
      <c r="N3295" s="3" t="s">
        <v>662</v>
      </c>
      <c r="O3295" s="35">
        <v>0</v>
      </c>
      <c r="P3295" s="3" t="s">
        <v>665</v>
      </c>
      <c r="Q3295" s="3" t="s">
        <v>190</v>
      </c>
      <c r="R3295" s="3" t="s">
        <v>1396</v>
      </c>
      <c r="T3295" s="3" t="str">
        <f t="shared" si="126"/>
        <v>INFANTIL</v>
      </c>
      <c r="U3295" s="48"/>
      <c r="V3295" s="3" t="s">
        <v>1599</v>
      </c>
      <c r="AA3295" s="3" t="str">
        <f t="shared" si="125"/>
        <v>INFANTILNINAPREPRIMARIAPLAYACALZADOBASICO MODA</v>
      </c>
    </row>
    <row r="3296" spans="1:27">
      <c r="A3296" s="3" t="s">
        <v>1148</v>
      </c>
      <c r="B3296" s="3" t="s">
        <v>22</v>
      </c>
      <c r="C3296" s="3" t="s">
        <v>680</v>
      </c>
      <c r="D3296" s="3" t="s">
        <v>799</v>
      </c>
      <c r="E3296" s="3" t="s">
        <v>731</v>
      </c>
      <c r="F3296" s="3" t="s">
        <v>711</v>
      </c>
      <c r="G3296" s="50">
        <v>1</v>
      </c>
      <c r="H3296" s="3" t="s">
        <v>847</v>
      </c>
      <c r="I3296" s="3" t="s">
        <v>695</v>
      </c>
      <c r="J3296" s="33">
        <v>70</v>
      </c>
      <c r="K3296" s="3" t="s">
        <v>668</v>
      </c>
      <c r="L3296" s="34">
        <v>45345</v>
      </c>
      <c r="M3296" s="3" t="s">
        <v>275</v>
      </c>
      <c r="N3296" s="3" t="s">
        <v>662</v>
      </c>
      <c r="O3296" s="35">
        <v>0</v>
      </c>
      <c r="P3296" s="3" t="s">
        <v>665</v>
      </c>
      <c r="Q3296" s="3" t="s">
        <v>190</v>
      </c>
      <c r="R3296" s="3" t="s">
        <v>1396</v>
      </c>
      <c r="T3296" s="3" t="str">
        <f t="shared" si="126"/>
        <v>INFANTIL</v>
      </c>
      <c r="U3296" s="48"/>
      <c r="V3296" s="3" t="s">
        <v>1599</v>
      </c>
      <c r="AA3296" s="3" t="str">
        <f t="shared" si="125"/>
        <v>INFANTILNINAPREPRIMARIAPLAYACALZADOBASICO MODA</v>
      </c>
    </row>
    <row r="3297" spans="1:27">
      <c r="A3297" s="3" t="s">
        <v>1149</v>
      </c>
      <c r="B3297" s="3" t="s">
        <v>22</v>
      </c>
      <c r="C3297" s="3" t="s">
        <v>747</v>
      </c>
      <c r="D3297" s="3" t="s">
        <v>707</v>
      </c>
      <c r="E3297" s="3" t="s">
        <v>751</v>
      </c>
      <c r="F3297" s="3" t="s">
        <v>702</v>
      </c>
      <c r="G3297" s="50">
        <v>1</v>
      </c>
      <c r="H3297" s="3">
        <v>12</v>
      </c>
      <c r="I3297" s="3" t="s">
        <v>695</v>
      </c>
      <c r="J3297" s="33">
        <v>134</v>
      </c>
      <c r="K3297" s="3" t="s">
        <v>668</v>
      </c>
      <c r="L3297" s="34">
        <v>45336</v>
      </c>
      <c r="N3297" s="3" t="s">
        <v>661</v>
      </c>
      <c r="O3297" s="35">
        <v>0</v>
      </c>
      <c r="P3297" s="3" t="s">
        <v>665</v>
      </c>
      <c r="Q3297" s="3" t="s">
        <v>8</v>
      </c>
      <c r="R3297" s="3" t="s">
        <v>1525</v>
      </c>
      <c r="T3297" s="3" t="str">
        <f t="shared" si="126"/>
        <v>INFANTIL</v>
      </c>
      <c r="U3297" s="48"/>
      <c r="V3297" s="3" t="s">
        <v>1599</v>
      </c>
      <c r="AA3297" s="3" t="str">
        <f t="shared" si="125"/>
        <v>INFANTILNINAPRIMARIACASUALCONJUNTOMODA</v>
      </c>
    </row>
    <row r="3298" spans="1:27">
      <c r="A3298" s="3" t="s">
        <v>1149</v>
      </c>
      <c r="B3298" s="3" t="s">
        <v>22</v>
      </c>
      <c r="C3298" s="3" t="s">
        <v>747</v>
      </c>
      <c r="D3298" s="3" t="s">
        <v>707</v>
      </c>
      <c r="E3298" s="3" t="s">
        <v>751</v>
      </c>
      <c r="F3298" s="3" t="s">
        <v>702</v>
      </c>
      <c r="G3298" s="50">
        <v>1</v>
      </c>
      <c r="H3298" s="3">
        <v>14</v>
      </c>
      <c r="I3298" s="3" t="s">
        <v>695</v>
      </c>
      <c r="J3298" s="33">
        <v>126</v>
      </c>
      <c r="K3298" s="3" t="s">
        <v>668</v>
      </c>
      <c r="L3298" s="34">
        <v>45336</v>
      </c>
      <c r="N3298" s="3" t="s">
        <v>661</v>
      </c>
      <c r="O3298" s="35">
        <v>0</v>
      </c>
      <c r="P3298" s="3" t="s">
        <v>665</v>
      </c>
      <c r="Q3298" s="3" t="s">
        <v>8</v>
      </c>
      <c r="R3298" s="3" t="s">
        <v>1525</v>
      </c>
      <c r="T3298" s="3" t="str">
        <f t="shared" si="126"/>
        <v>INFANTIL</v>
      </c>
      <c r="U3298" s="48"/>
      <c r="V3298" s="3" t="s">
        <v>1599</v>
      </c>
      <c r="AA3298" s="3" t="str">
        <f t="shared" si="125"/>
        <v>INFANTILNINAPRIMARIACASUALCONJUNTOMODA</v>
      </c>
    </row>
    <row r="3299" spans="1:27">
      <c r="A3299" s="3" t="s">
        <v>1149</v>
      </c>
      <c r="B3299" s="3" t="s">
        <v>22</v>
      </c>
      <c r="C3299" s="3" t="s">
        <v>747</v>
      </c>
      <c r="D3299" s="3" t="s">
        <v>707</v>
      </c>
      <c r="E3299" s="3" t="s">
        <v>751</v>
      </c>
      <c r="F3299" s="3" t="s">
        <v>702</v>
      </c>
      <c r="G3299" s="50">
        <v>1</v>
      </c>
      <c r="H3299" s="3">
        <v>16</v>
      </c>
      <c r="I3299" s="3" t="s">
        <v>695</v>
      </c>
      <c r="J3299" s="33">
        <v>94</v>
      </c>
      <c r="K3299" s="3" t="s">
        <v>668</v>
      </c>
      <c r="L3299" s="34">
        <v>45336</v>
      </c>
      <c r="N3299" s="3" t="s">
        <v>661</v>
      </c>
      <c r="O3299" s="35">
        <v>0</v>
      </c>
      <c r="P3299" s="3" t="s">
        <v>665</v>
      </c>
      <c r="Q3299" s="3" t="s">
        <v>8</v>
      </c>
      <c r="R3299" s="3" t="s">
        <v>1525</v>
      </c>
      <c r="T3299" s="3" t="str">
        <f t="shared" si="126"/>
        <v>INFANTIL</v>
      </c>
      <c r="U3299" s="48"/>
      <c r="V3299" s="3" t="s">
        <v>1599</v>
      </c>
      <c r="AA3299" s="3" t="str">
        <f t="shared" si="125"/>
        <v>INFANTILNINAPRIMARIACASUALCONJUNTOMODA</v>
      </c>
    </row>
    <row r="3300" spans="1:27">
      <c r="A3300" s="3" t="s">
        <v>1150</v>
      </c>
      <c r="B3300" s="3" t="s">
        <v>22</v>
      </c>
      <c r="C3300" s="3" t="s">
        <v>747</v>
      </c>
      <c r="D3300" s="3" t="s">
        <v>707</v>
      </c>
      <c r="E3300" s="3" t="s">
        <v>751</v>
      </c>
      <c r="F3300" s="3" t="s">
        <v>702</v>
      </c>
      <c r="G3300" s="50">
        <v>1</v>
      </c>
      <c r="H3300" s="3">
        <v>12</v>
      </c>
      <c r="I3300" s="3" t="s">
        <v>695</v>
      </c>
      <c r="J3300" s="33">
        <v>99</v>
      </c>
      <c r="K3300" s="3" t="s">
        <v>668</v>
      </c>
      <c r="L3300" s="34">
        <v>45336</v>
      </c>
      <c r="N3300" s="3" t="s">
        <v>661</v>
      </c>
      <c r="O3300" s="35">
        <v>0</v>
      </c>
      <c r="P3300" s="3" t="s">
        <v>665</v>
      </c>
      <c r="Q3300" s="3" t="s">
        <v>8</v>
      </c>
      <c r="R3300" s="3" t="s">
        <v>1525</v>
      </c>
      <c r="T3300" s="3" t="str">
        <f t="shared" si="126"/>
        <v>INFANTIL</v>
      </c>
      <c r="U3300" s="48"/>
      <c r="V3300" s="3" t="s">
        <v>1599</v>
      </c>
      <c r="AA3300" s="3" t="str">
        <f t="shared" si="125"/>
        <v>INFANTILNINAPRIMARIACASUALCONJUNTOMODA</v>
      </c>
    </row>
    <row r="3301" spans="1:27">
      <c r="A3301" s="3" t="s">
        <v>1150</v>
      </c>
      <c r="B3301" s="3" t="s">
        <v>22</v>
      </c>
      <c r="C3301" s="3" t="s">
        <v>747</v>
      </c>
      <c r="D3301" s="3" t="s">
        <v>707</v>
      </c>
      <c r="E3301" s="3" t="s">
        <v>751</v>
      </c>
      <c r="F3301" s="3" t="s">
        <v>702</v>
      </c>
      <c r="G3301" s="50">
        <v>1</v>
      </c>
      <c r="H3301" s="3">
        <v>14</v>
      </c>
      <c r="I3301" s="3" t="s">
        <v>695</v>
      </c>
      <c r="J3301" s="33">
        <v>96</v>
      </c>
      <c r="K3301" s="3" t="s">
        <v>668</v>
      </c>
      <c r="L3301" s="34">
        <v>45336</v>
      </c>
      <c r="N3301" s="3" t="s">
        <v>661</v>
      </c>
      <c r="O3301" s="35">
        <v>0</v>
      </c>
      <c r="P3301" s="3" t="s">
        <v>665</v>
      </c>
      <c r="Q3301" s="3" t="s">
        <v>8</v>
      </c>
      <c r="R3301" s="3" t="s">
        <v>1525</v>
      </c>
      <c r="T3301" s="3" t="str">
        <f t="shared" si="126"/>
        <v>INFANTIL</v>
      </c>
      <c r="U3301" s="48"/>
      <c r="V3301" s="3" t="s">
        <v>1599</v>
      </c>
      <c r="AA3301" s="3" t="str">
        <f t="shared" si="125"/>
        <v>INFANTILNINAPRIMARIACASUALCONJUNTOMODA</v>
      </c>
    </row>
    <row r="3302" spans="1:27">
      <c r="A3302" s="3" t="s">
        <v>1150</v>
      </c>
      <c r="B3302" s="3" t="s">
        <v>22</v>
      </c>
      <c r="C3302" s="3" t="s">
        <v>747</v>
      </c>
      <c r="D3302" s="3" t="s">
        <v>707</v>
      </c>
      <c r="E3302" s="3" t="s">
        <v>751</v>
      </c>
      <c r="F3302" s="3" t="s">
        <v>702</v>
      </c>
      <c r="G3302" s="50">
        <v>1</v>
      </c>
      <c r="H3302" s="3">
        <v>16</v>
      </c>
      <c r="I3302" s="3" t="s">
        <v>695</v>
      </c>
      <c r="J3302" s="33">
        <v>72</v>
      </c>
      <c r="K3302" s="3" t="s">
        <v>668</v>
      </c>
      <c r="L3302" s="34">
        <v>45336</v>
      </c>
      <c r="N3302" s="3" t="s">
        <v>661</v>
      </c>
      <c r="O3302" s="35">
        <v>0</v>
      </c>
      <c r="P3302" s="3" t="s">
        <v>665</v>
      </c>
      <c r="Q3302" s="3" t="s">
        <v>8</v>
      </c>
      <c r="R3302" s="3" t="s">
        <v>1525</v>
      </c>
      <c r="T3302" s="3" t="str">
        <f t="shared" si="126"/>
        <v>INFANTIL</v>
      </c>
      <c r="U3302" s="48"/>
      <c r="V3302" s="3" t="s">
        <v>1599</v>
      </c>
      <c r="AA3302" s="3" t="str">
        <f t="shared" si="125"/>
        <v>INFANTILNINAPRIMARIACASUALCONJUNTOMODA</v>
      </c>
    </row>
    <row r="3303" spans="1:27">
      <c r="A3303" s="3" t="s">
        <v>1151</v>
      </c>
      <c r="B3303" s="3" t="s">
        <v>22</v>
      </c>
      <c r="C3303" s="3" t="s">
        <v>747</v>
      </c>
      <c r="D3303" s="3" t="s">
        <v>707</v>
      </c>
      <c r="E3303" s="3" t="s">
        <v>751</v>
      </c>
      <c r="F3303" s="3" t="s">
        <v>702</v>
      </c>
      <c r="G3303" s="50">
        <v>1</v>
      </c>
      <c r="H3303" s="3">
        <v>12</v>
      </c>
      <c r="I3303" s="3" t="s">
        <v>695</v>
      </c>
      <c r="J3303" s="33">
        <v>99</v>
      </c>
      <c r="K3303" s="3" t="s">
        <v>668</v>
      </c>
      <c r="L3303" s="34">
        <v>45336</v>
      </c>
      <c r="N3303" s="3" t="s">
        <v>661</v>
      </c>
      <c r="O3303" s="35">
        <v>0</v>
      </c>
      <c r="P3303" s="3" t="s">
        <v>665</v>
      </c>
      <c r="Q3303" s="3" t="s">
        <v>8</v>
      </c>
      <c r="R3303" s="3" t="s">
        <v>1525</v>
      </c>
      <c r="T3303" s="3" t="str">
        <f t="shared" si="126"/>
        <v>INFANTIL</v>
      </c>
      <c r="U3303" s="48"/>
      <c r="V3303" s="3" t="s">
        <v>1599</v>
      </c>
      <c r="AA3303" s="3" t="str">
        <f t="shared" si="125"/>
        <v>INFANTILNINAPRIMARIACASUALCONJUNTOMODA</v>
      </c>
    </row>
    <row r="3304" spans="1:27">
      <c r="A3304" s="3" t="s">
        <v>1151</v>
      </c>
      <c r="B3304" s="3" t="s">
        <v>22</v>
      </c>
      <c r="C3304" s="3" t="s">
        <v>747</v>
      </c>
      <c r="D3304" s="3" t="s">
        <v>707</v>
      </c>
      <c r="E3304" s="3" t="s">
        <v>751</v>
      </c>
      <c r="F3304" s="3" t="s">
        <v>702</v>
      </c>
      <c r="G3304" s="50">
        <v>1</v>
      </c>
      <c r="H3304" s="3">
        <v>14</v>
      </c>
      <c r="I3304" s="3" t="s">
        <v>695</v>
      </c>
      <c r="J3304" s="33">
        <v>96</v>
      </c>
      <c r="K3304" s="3" t="s">
        <v>668</v>
      </c>
      <c r="L3304" s="34">
        <v>45336</v>
      </c>
      <c r="N3304" s="3" t="s">
        <v>661</v>
      </c>
      <c r="O3304" s="35">
        <v>0</v>
      </c>
      <c r="P3304" s="3" t="s">
        <v>665</v>
      </c>
      <c r="Q3304" s="3" t="s">
        <v>8</v>
      </c>
      <c r="R3304" s="3" t="s">
        <v>1525</v>
      </c>
      <c r="T3304" s="3" t="str">
        <f t="shared" si="126"/>
        <v>INFANTIL</v>
      </c>
      <c r="U3304" s="48"/>
      <c r="V3304" s="3" t="s">
        <v>1599</v>
      </c>
      <c r="AA3304" s="3" t="str">
        <f t="shared" ref="AA3304:AA3324" si="127">+CONCATENATE(T3304,B3304,C3304,D3304,E3304,F3304)</f>
        <v>INFANTILNINAPRIMARIACASUALCONJUNTOMODA</v>
      </c>
    </row>
    <row r="3305" spans="1:27">
      <c r="A3305" s="3" t="s">
        <v>1151</v>
      </c>
      <c r="B3305" s="3" t="s">
        <v>22</v>
      </c>
      <c r="C3305" s="3" t="s">
        <v>747</v>
      </c>
      <c r="D3305" s="3" t="s">
        <v>707</v>
      </c>
      <c r="E3305" s="3" t="s">
        <v>751</v>
      </c>
      <c r="F3305" s="3" t="s">
        <v>702</v>
      </c>
      <c r="G3305" s="50">
        <v>1</v>
      </c>
      <c r="H3305" s="3">
        <v>16</v>
      </c>
      <c r="I3305" s="3" t="s">
        <v>695</v>
      </c>
      <c r="J3305" s="33">
        <v>72</v>
      </c>
      <c r="K3305" s="3" t="s">
        <v>668</v>
      </c>
      <c r="L3305" s="34">
        <v>45336</v>
      </c>
      <c r="N3305" s="3" t="s">
        <v>661</v>
      </c>
      <c r="O3305" s="35">
        <v>0</v>
      </c>
      <c r="P3305" s="3" t="s">
        <v>665</v>
      </c>
      <c r="Q3305" s="3" t="s">
        <v>8</v>
      </c>
      <c r="R3305" s="3" t="s">
        <v>1525</v>
      </c>
      <c r="T3305" s="3" t="str">
        <f t="shared" si="126"/>
        <v>INFANTIL</v>
      </c>
      <c r="U3305" s="48"/>
      <c r="V3305" s="3" t="s">
        <v>1599</v>
      </c>
      <c r="AA3305" s="3" t="str">
        <f t="shared" si="127"/>
        <v>INFANTILNINAPRIMARIACASUALCONJUNTOMODA</v>
      </c>
    </row>
    <row r="3306" spans="1:27">
      <c r="A3306" s="3" t="s">
        <v>1152</v>
      </c>
      <c r="B3306" s="3" t="s">
        <v>22</v>
      </c>
      <c r="C3306" s="3" t="s">
        <v>747</v>
      </c>
      <c r="D3306" s="3" t="s">
        <v>707</v>
      </c>
      <c r="E3306" s="3" t="s">
        <v>712</v>
      </c>
      <c r="F3306" s="3" t="s">
        <v>702</v>
      </c>
      <c r="G3306" s="50">
        <v>1</v>
      </c>
      <c r="H3306" s="3">
        <v>12</v>
      </c>
      <c r="I3306" s="3" t="s">
        <v>695</v>
      </c>
      <c r="J3306" s="33">
        <v>86</v>
      </c>
      <c r="K3306" s="3" t="s">
        <v>668</v>
      </c>
      <c r="L3306" s="34">
        <v>45336</v>
      </c>
      <c r="N3306" s="3" t="s">
        <v>661</v>
      </c>
      <c r="O3306" s="35">
        <v>0</v>
      </c>
      <c r="P3306" s="3" t="s">
        <v>665</v>
      </c>
      <c r="Q3306" s="3" t="s">
        <v>8</v>
      </c>
      <c r="R3306" s="3" t="s">
        <v>1526</v>
      </c>
      <c r="T3306" s="3" t="str">
        <f t="shared" si="126"/>
        <v>INFANTIL</v>
      </c>
      <c r="U3306" s="48"/>
      <c r="V3306" s="3" t="s">
        <v>1599</v>
      </c>
      <c r="AA3306" s="3" t="str">
        <f t="shared" si="127"/>
        <v>INFANTILNINAPRIMARIACASUALSHORTMODA</v>
      </c>
    </row>
    <row r="3307" spans="1:27">
      <c r="A3307" s="3" t="s">
        <v>1152</v>
      </c>
      <c r="B3307" s="3" t="s">
        <v>22</v>
      </c>
      <c r="C3307" s="3" t="s">
        <v>747</v>
      </c>
      <c r="D3307" s="3" t="s">
        <v>707</v>
      </c>
      <c r="E3307" s="3" t="s">
        <v>712</v>
      </c>
      <c r="F3307" s="3" t="s">
        <v>702</v>
      </c>
      <c r="G3307" s="50">
        <v>1</v>
      </c>
      <c r="H3307" s="3">
        <v>14</v>
      </c>
      <c r="I3307" s="3" t="s">
        <v>695</v>
      </c>
      <c r="J3307" s="33">
        <v>102</v>
      </c>
      <c r="K3307" s="3" t="s">
        <v>668</v>
      </c>
      <c r="L3307" s="34">
        <v>45336</v>
      </c>
      <c r="N3307" s="3" t="s">
        <v>661</v>
      </c>
      <c r="O3307" s="35">
        <v>0</v>
      </c>
      <c r="P3307" s="3" t="s">
        <v>665</v>
      </c>
      <c r="Q3307" s="3" t="s">
        <v>8</v>
      </c>
      <c r="R3307" s="3" t="s">
        <v>1526</v>
      </c>
      <c r="T3307" s="3" t="str">
        <f t="shared" si="126"/>
        <v>INFANTIL</v>
      </c>
      <c r="U3307" s="48"/>
      <c r="V3307" s="3" t="s">
        <v>1599</v>
      </c>
      <c r="AA3307" s="3" t="str">
        <f t="shared" si="127"/>
        <v>INFANTILNINAPRIMARIACASUALSHORTMODA</v>
      </c>
    </row>
    <row r="3308" spans="1:27">
      <c r="A3308" s="3" t="s">
        <v>1152</v>
      </c>
      <c r="B3308" s="3" t="s">
        <v>22</v>
      </c>
      <c r="C3308" s="3" t="s">
        <v>747</v>
      </c>
      <c r="D3308" s="3" t="s">
        <v>707</v>
      </c>
      <c r="E3308" s="3" t="s">
        <v>712</v>
      </c>
      <c r="F3308" s="3" t="s">
        <v>702</v>
      </c>
      <c r="G3308" s="50">
        <v>1</v>
      </c>
      <c r="H3308" s="3">
        <v>16</v>
      </c>
      <c r="I3308" s="3" t="s">
        <v>695</v>
      </c>
      <c r="J3308" s="33">
        <v>82</v>
      </c>
      <c r="K3308" s="3" t="s">
        <v>668</v>
      </c>
      <c r="L3308" s="34">
        <v>45336</v>
      </c>
      <c r="N3308" s="3" t="s">
        <v>661</v>
      </c>
      <c r="O3308" s="35">
        <v>0</v>
      </c>
      <c r="P3308" s="3" t="s">
        <v>665</v>
      </c>
      <c r="Q3308" s="3" t="s">
        <v>8</v>
      </c>
      <c r="R3308" s="3" t="s">
        <v>1526</v>
      </c>
      <c r="T3308" s="3" t="str">
        <f t="shared" si="126"/>
        <v>INFANTIL</v>
      </c>
      <c r="U3308" s="48"/>
      <c r="V3308" s="3" t="s">
        <v>1599</v>
      </c>
      <c r="AA3308" s="3" t="str">
        <f t="shared" si="127"/>
        <v>INFANTILNINAPRIMARIACASUALSHORTMODA</v>
      </c>
    </row>
    <row r="3309" spans="1:27">
      <c r="A3309" s="3" t="s">
        <v>1153</v>
      </c>
      <c r="B3309" s="3" t="s">
        <v>22</v>
      </c>
      <c r="C3309" s="3" t="s">
        <v>747</v>
      </c>
      <c r="D3309" s="3" t="s">
        <v>681</v>
      </c>
      <c r="E3309" s="3" t="s">
        <v>834</v>
      </c>
      <c r="F3309" s="3" t="s">
        <v>702</v>
      </c>
      <c r="G3309" s="50">
        <v>1</v>
      </c>
      <c r="H3309" s="3">
        <v>12</v>
      </c>
      <c r="I3309" s="3" t="s">
        <v>695</v>
      </c>
      <c r="J3309" s="33">
        <v>110</v>
      </c>
      <c r="K3309" s="3" t="s">
        <v>668</v>
      </c>
      <c r="L3309" s="34">
        <v>45328</v>
      </c>
      <c r="M3309" s="3" t="s">
        <v>102</v>
      </c>
      <c r="N3309" s="3" t="s">
        <v>661</v>
      </c>
      <c r="O3309" s="35">
        <v>0</v>
      </c>
      <c r="P3309" s="3" t="s">
        <v>665</v>
      </c>
      <c r="Q3309" s="3" t="s">
        <v>8</v>
      </c>
      <c r="R3309" s="3" t="s">
        <v>1440</v>
      </c>
      <c r="T3309" s="3" t="str">
        <f t="shared" si="126"/>
        <v>INFANTIL</v>
      </c>
      <c r="U3309" s="48"/>
      <c r="V3309" s="3" t="s">
        <v>1599</v>
      </c>
      <c r="AA3309" s="3" t="str">
        <f t="shared" si="127"/>
        <v>INFANTILNINAPRIMARIADEPORTIVOCHAQUETAMODA</v>
      </c>
    </row>
    <row r="3310" spans="1:27">
      <c r="A3310" s="3" t="s">
        <v>1153</v>
      </c>
      <c r="B3310" s="3" t="s">
        <v>22</v>
      </c>
      <c r="C3310" s="3" t="s">
        <v>747</v>
      </c>
      <c r="D3310" s="3" t="s">
        <v>681</v>
      </c>
      <c r="E3310" s="3" t="s">
        <v>834</v>
      </c>
      <c r="F3310" s="3" t="s">
        <v>702</v>
      </c>
      <c r="G3310" s="50">
        <v>1</v>
      </c>
      <c r="H3310" s="3">
        <v>14</v>
      </c>
      <c r="I3310" s="3" t="s">
        <v>695</v>
      </c>
      <c r="J3310" s="33">
        <v>91</v>
      </c>
      <c r="K3310" s="3" t="s">
        <v>668</v>
      </c>
      <c r="L3310" s="34">
        <v>45328</v>
      </c>
      <c r="M3310" s="3" t="s">
        <v>102</v>
      </c>
      <c r="N3310" s="3" t="s">
        <v>661</v>
      </c>
      <c r="O3310" s="35">
        <v>0</v>
      </c>
      <c r="P3310" s="3" t="s">
        <v>665</v>
      </c>
      <c r="Q3310" s="3" t="s">
        <v>8</v>
      </c>
      <c r="R3310" s="3" t="s">
        <v>1440</v>
      </c>
      <c r="T3310" s="3" t="str">
        <f t="shared" si="126"/>
        <v>INFANTIL</v>
      </c>
      <c r="U3310" s="48"/>
      <c r="V3310" s="3" t="s">
        <v>1599</v>
      </c>
      <c r="AA3310" s="3" t="str">
        <f t="shared" si="127"/>
        <v>INFANTILNINAPRIMARIADEPORTIVOCHAQUETAMODA</v>
      </c>
    </row>
    <row r="3311" spans="1:27">
      <c r="A3311" s="3" t="s">
        <v>1153</v>
      </c>
      <c r="B3311" s="3" t="s">
        <v>22</v>
      </c>
      <c r="C3311" s="3" t="s">
        <v>747</v>
      </c>
      <c r="D3311" s="3" t="s">
        <v>681</v>
      </c>
      <c r="E3311" s="3" t="s">
        <v>834</v>
      </c>
      <c r="F3311" s="3" t="s">
        <v>702</v>
      </c>
      <c r="G3311" s="50">
        <v>1</v>
      </c>
      <c r="H3311" s="3">
        <v>16</v>
      </c>
      <c r="I3311" s="3" t="s">
        <v>695</v>
      </c>
      <c r="J3311" s="33">
        <v>73</v>
      </c>
      <c r="K3311" s="3" t="s">
        <v>668</v>
      </c>
      <c r="L3311" s="34">
        <v>45328</v>
      </c>
      <c r="M3311" s="3" t="s">
        <v>102</v>
      </c>
      <c r="N3311" s="3" t="s">
        <v>661</v>
      </c>
      <c r="O3311" s="35">
        <v>0</v>
      </c>
      <c r="P3311" s="3" t="s">
        <v>665</v>
      </c>
      <c r="Q3311" s="3" t="s">
        <v>8</v>
      </c>
      <c r="R3311" s="3" t="s">
        <v>1440</v>
      </c>
      <c r="T3311" s="3" t="str">
        <f t="shared" si="126"/>
        <v>INFANTIL</v>
      </c>
      <c r="U3311" s="48"/>
      <c r="V3311" s="3" t="s">
        <v>1599</v>
      </c>
      <c r="AA3311" s="3" t="str">
        <f t="shared" si="127"/>
        <v>INFANTILNINAPRIMARIADEPORTIVOCHAQUETAMODA</v>
      </c>
    </row>
    <row r="3312" spans="1:27">
      <c r="A3312" s="3" t="s">
        <v>1154</v>
      </c>
      <c r="B3312" s="3" t="s">
        <v>22</v>
      </c>
      <c r="C3312" s="3" t="s">
        <v>747</v>
      </c>
      <c r="D3312" s="3" t="s">
        <v>681</v>
      </c>
      <c r="E3312" s="3" t="s">
        <v>787</v>
      </c>
      <c r="F3312" s="3" t="s">
        <v>711</v>
      </c>
      <c r="G3312" s="50">
        <v>1</v>
      </c>
      <c r="H3312" s="3">
        <v>12</v>
      </c>
      <c r="I3312" s="3" t="s">
        <v>695</v>
      </c>
      <c r="J3312" s="33">
        <v>109</v>
      </c>
      <c r="K3312" s="3" t="s">
        <v>668</v>
      </c>
      <c r="L3312" s="34">
        <v>45341</v>
      </c>
      <c r="M3312" s="3" t="s">
        <v>15</v>
      </c>
      <c r="N3312" s="3" t="s">
        <v>661</v>
      </c>
      <c r="O3312" s="35">
        <v>0</v>
      </c>
      <c r="P3312" s="3" t="s">
        <v>665</v>
      </c>
      <c r="Q3312" s="3" t="s">
        <v>8</v>
      </c>
      <c r="R3312" s="3" t="s">
        <v>1478</v>
      </c>
      <c r="T3312" s="3" t="str">
        <f t="shared" si="126"/>
        <v>INFANTIL</v>
      </c>
      <c r="U3312" s="48"/>
      <c r="V3312" s="3" t="s">
        <v>1599</v>
      </c>
      <c r="AA3312" s="3" t="str">
        <f t="shared" si="127"/>
        <v>INFANTILNINAPRIMARIADEPORTIVOLEGGINSBASICO MODA</v>
      </c>
    </row>
    <row r="3313" spans="1:27">
      <c r="A3313" s="3" t="s">
        <v>1154</v>
      </c>
      <c r="B3313" s="3" t="s">
        <v>22</v>
      </c>
      <c r="C3313" s="3" t="s">
        <v>747</v>
      </c>
      <c r="D3313" s="3" t="s">
        <v>681</v>
      </c>
      <c r="E3313" s="3" t="s">
        <v>787</v>
      </c>
      <c r="F3313" s="3" t="s">
        <v>711</v>
      </c>
      <c r="G3313" s="50">
        <v>1</v>
      </c>
      <c r="H3313" s="3">
        <v>14</v>
      </c>
      <c r="I3313" s="3" t="s">
        <v>695</v>
      </c>
      <c r="J3313" s="33">
        <v>107</v>
      </c>
      <c r="K3313" s="3" t="s">
        <v>668</v>
      </c>
      <c r="L3313" s="34">
        <v>45341</v>
      </c>
      <c r="M3313" s="3" t="s">
        <v>15</v>
      </c>
      <c r="N3313" s="3" t="s">
        <v>661</v>
      </c>
      <c r="O3313" s="35">
        <v>0</v>
      </c>
      <c r="P3313" s="3" t="s">
        <v>665</v>
      </c>
      <c r="Q3313" s="3" t="s">
        <v>8</v>
      </c>
      <c r="R3313" s="3" t="s">
        <v>1478</v>
      </c>
      <c r="T3313" s="3" t="str">
        <f t="shared" si="126"/>
        <v>INFANTIL</v>
      </c>
      <c r="U3313" s="48"/>
      <c r="V3313" s="3" t="s">
        <v>1599</v>
      </c>
      <c r="AA3313" s="3" t="str">
        <f t="shared" si="127"/>
        <v>INFANTILNINAPRIMARIADEPORTIVOLEGGINSBASICO MODA</v>
      </c>
    </row>
    <row r="3314" spans="1:27">
      <c r="A3314" s="3" t="s">
        <v>1154</v>
      </c>
      <c r="B3314" s="3" t="s">
        <v>22</v>
      </c>
      <c r="C3314" s="3" t="s">
        <v>747</v>
      </c>
      <c r="D3314" s="3" t="s">
        <v>681</v>
      </c>
      <c r="E3314" s="3" t="s">
        <v>787</v>
      </c>
      <c r="F3314" s="3" t="s">
        <v>711</v>
      </c>
      <c r="G3314" s="50">
        <v>1</v>
      </c>
      <c r="H3314" s="3">
        <v>16</v>
      </c>
      <c r="I3314" s="3" t="s">
        <v>695</v>
      </c>
      <c r="J3314" s="33">
        <v>131</v>
      </c>
      <c r="K3314" s="3" t="s">
        <v>668</v>
      </c>
      <c r="L3314" s="34">
        <v>45341</v>
      </c>
      <c r="M3314" s="3" t="s">
        <v>15</v>
      </c>
      <c r="N3314" s="3" t="s">
        <v>661</v>
      </c>
      <c r="O3314" s="35">
        <v>0</v>
      </c>
      <c r="P3314" s="3" t="s">
        <v>665</v>
      </c>
      <c r="Q3314" s="3" t="s">
        <v>8</v>
      </c>
      <c r="R3314" s="3" t="s">
        <v>1478</v>
      </c>
      <c r="T3314" s="3" t="str">
        <f t="shared" si="126"/>
        <v>INFANTIL</v>
      </c>
      <c r="U3314" s="48"/>
      <c r="V3314" s="3" t="s">
        <v>1599</v>
      </c>
      <c r="AA3314" s="3" t="str">
        <f t="shared" si="127"/>
        <v>INFANTILNINAPRIMARIADEPORTIVOLEGGINSBASICO MODA</v>
      </c>
    </row>
    <row r="3315" spans="1:27">
      <c r="A3315" s="3" t="s">
        <v>1155</v>
      </c>
      <c r="B3315" s="3" t="s">
        <v>22</v>
      </c>
      <c r="C3315" s="3" t="s">
        <v>747</v>
      </c>
      <c r="D3315" s="3" t="s">
        <v>681</v>
      </c>
      <c r="E3315" s="3" t="s">
        <v>787</v>
      </c>
      <c r="F3315" s="3" t="s">
        <v>711</v>
      </c>
      <c r="G3315" s="50">
        <v>1</v>
      </c>
      <c r="H3315" s="3">
        <v>12</v>
      </c>
      <c r="I3315" s="3" t="s">
        <v>695</v>
      </c>
      <c r="J3315" s="33">
        <v>82</v>
      </c>
      <c r="K3315" s="3" t="s">
        <v>668</v>
      </c>
      <c r="L3315" s="34">
        <v>45341</v>
      </c>
      <c r="M3315" s="3" t="s">
        <v>15</v>
      </c>
      <c r="N3315" s="3" t="s">
        <v>661</v>
      </c>
      <c r="O3315" s="35">
        <v>0</v>
      </c>
      <c r="P3315" s="3" t="s">
        <v>665</v>
      </c>
      <c r="Q3315" s="3" t="s">
        <v>8</v>
      </c>
      <c r="R3315" s="3" t="s">
        <v>1478</v>
      </c>
      <c r="T3315" s="3" t="str">
        <f t="shared" si="126"/>
        <v>INFANTIL</v>
      </c>
      <c r="U3315" s="48"/>
      <c r="V3315" s="3" t="s">
        <v>1599</v>
      </c>
      <c r="AA3315" s="3" t="str">
        <f t="shared" si="127"/>
        <v>INFANTILNINAPRIMARIADEPORTIVOLEGGINSBASICO MODA</v>
      </c>
    </row>
    <row r="3316" spans="1:27">
      <c r="A3316" s="3" t="s">
        <v>1155</v>
      </c>
      <c r="B3316" s="3" t="s">
        <v>22</v>
      </c>
      <c r="C3316" s="3" t="s">
        <v>747</v>
      </c>
      <c r="D3316" s="3" t="s">
        <v>681</v>
      </c>
      <c r="E3316" s="3" t="s">
        <v>787</v>
      </c>
      <c r="F3316" s="3" t="s">
        <v>711</v>
      </c>
      <c r="G3316" s="50">
        <v>1</v>
      </c>
      <c r="H3316" s="3">
        <v>14</v>
      </c>
      <c r="I3316" s="3" t="s">
        <v>695</v>
      </c>
      <c r="J3316" s="33">
        <v>81</v>
      </c>
      <c r="K3316" s="3" t="s">
        <v>668</v>
      </c>
      <c r="L3316" s="34">
        <v>45341</v>
      </c>
      <c r="M3316" s="3" t="s">
        <v>15</v>
      </c>
      <c r="N3316" s="3" t="s">
        <v>661</v>
      </c>
      <c r="O3316" s="35">
        <v>0</v>
      </c>
      <c r="P3316" s="3" t="s">
        <v>665</v>
      </c>
      <c r="Q3316" s="3" t="s">
        <v>8</v>
      </c>
      <c r="R3316" s="3" t="s">
        <v>1478</v>
      </c>
      <c r="T3316" s="3" t="str">
        <f t="shared" si="126"/>
        <v>INFANTIL</v>
      </c>
      <c r="U3316" s="48"/>
      <c r="V3316" s="3" t="s">
        <v>1599</v>
      </c>
      <c r="AA3316" s="3" t="str">
        <f t="shared" si="127"/>
        <v>INFANTILNINAPRIMARIADEPORTIVOLEGGINSBASICO MODA</v>
      </c>
    </row>
    <row r="3317" spans="1:27">
      <c r="A3317" s="3" t="s">
        <v>1155</v>
      </c>
      <c r="B3317" s="3" t="s">
        <v>22</v>
      </c>
      <c r="C3317" s="3" t="s">
        <v>747</v>
      </c>
      <c r="D3317" s="3" t="s">
        <v>681</v>
      </c>
      <c r="E3317" s="3" t="s">
        <v>787</v>
      </c>
      <c r="F3317" s="3" t="s">
        <v>711</v>
      </c>
      <c r="G3317" s="50">
        <v>1</v>
      </c>
      <c r="H3317" s="3">
        <v>16</v>
      </c>
      <c r="I3317" s="3" t="s">
        <v>695</v>
      </c>
      <c r="J3317" s="33">
        <v>99</v>
      </c>
      <c r="K3317" s="3" t="s">
        <v>668</v>
      </c>
      <c r="L3317" s="34">
        <v>45341</v>
      </c>
      <c r="M3317" s="3" t="s">
        <v>15</v>
      </c>
      <c r="N3317" s="3" t="s">
        <v>661</v>
      </c>
      <c r="O3317" s="35">
        <v>0</v>
      </c>
      <c r="P3317" s="3" t="s">
        <v>665</v>
      </c>
      <c r="Q3317" s="3" t="s">
        <v>8</v>
      </c>
      <c r="R3317" s="3" t="s">
        <v>1478</v>
      </c>
      <c r="T3317" s="3" t="str">
        <f t="shared" si="126"/>
        <v>INFANTIL</v>
      </c>
      <c r="U3317" s="48"/>
      <c r="V3317" s="3" t="s">
        <v>1599</v>
      </c>
      <c r="AA3317" s="3" t="str">
        <f t="shared" si="127"/>
        <v>INFANTILNINAPRIMARIADEPORTIVOLEGGINSBASICO MODA</v>
      </c>
    </row>
    <row r="3318" spans="1:27">
      <c r="A3318" s="3" t="s">
        <v>1156</v>
      </c>
      <c r="B3318" s="3" t="s">
        <v>22</v>
      </c>
      <c r="C3318" s="3" t="s">
        <v>747</v>
      </c>
      <c r="D3318" s="3" t="s">
        <v>681</v>
      </c>
      <c r="E3318" s="3" t="s">
        <v>787</v>
      </c>
      <c r="F3318" s="3" t="s">
        <v>711</v>
      </c>
      <c r="G3318" s="50">
        <v>1</v>
      </c>
      <c r="H3318" s="3">
        <v>12</v>
      </c>
      <c r="I3318" s="3" t="s">
        <v>695</v>
      </c>
      <c r="J3318" s="33">
        <v>82</v>
      </c>
      <c r="K3318" s="3" t="s">
        <v>668</v>
      </c>
      <c r="L3318" s="34">
        <v>45341</v>
      </c>
      <c r="M3318" s="3" t="s">
        <v>15</v>
      </c>
      <c r="N3318" s="3" t="s">
        <v>661</v>
      </c>
      <c r="O3318" s="35">
        <v>0</v>
      </c>
      <c r="P3318" s="3" t="s">
        <v>665</v>
      </c>
      <c r="Q3318" s="3" t="s">
        <v>8</v>
      </c>
      <c r="R3318" s="3" t="s">
        <v>1478</v>
      </c>
      <c r="T3318" s="3" t="str">
        <f t="shared" si="126"/>
        <v>INFANTIL</v>
      </c>
      <c r="U3318" s="48"/>
      <c r="V3318" s="3" t="s">
        <v>1599</v>
      </c>
      <c r="AA3318" s="3" t="str">
        <f t="shared" si="127"/>
        <v>INFANTILNINAPRIMARIADEPORTIVOLEGGINSBASICO MODA</v>
      </c>
    </row>
    <row r="3319" spans="1:27">
      <c r="A3319" s="3" t="s">
        <v>1156</v>
      </c>
      <c r="B3319" s="3" t="s">
        <v>22</v>
      </c>
      <c r="C3319" s="3" t="s">
        <v>747</v>
      </c>
      <c r="D3319" s="3" t="s">
        <v>681</v>
      </c>
      <c r="E3319" s="3" t="s">
        <v>787</v>
      </c>
      <c r="F3319" s="3" t="s">
        <v>711</v>
      </c>
      <c r="G3319" s="50">
        <v>1</v>
      </c>
      <c r="H3319" s="3">
        <v>14</v>
      </c>
      <c r="I3319" s="3" t="s">
        <v>695</v>
      </c>
      <c r="J3319" s="33">
        <v>81</v>
      </c>
      <c r="K3319" s="3" t="s">
        <v>668</v>
      </c>
      <c r="L3319" s="34">
        <v>45341</v>
      </c>
      <c r="M3319" s="3" t="s">
        <v>15</v>
      </c>
      <c r="N3319" s="3" t="s">
        <v>661</v>
      </c>
      <c r="O3319" s="35">
        <v>0</v>
      </c>
      <c r="P3319" s="3" t="s">
        <v>665</v>
      </c>
      <c r="Q3319" s="3" t="s">
        <v>8</v>
      </c>
      <c r="R3319" s="3" t="s">
        <v>1478</v>
      </c>
      <c r="T3319" s="3" t="str">
        <f t="shared" si="126"/>
        <v>INFANTIL</v>
      </c>
      <c r="U3319" s="48"/>
      <c r="V3319" s="3" t="s">
        <v>1599</v>
      </c>
      <c r="AA3319" s="3" t="str">
        <f t="shared" si="127"/>
        <v>INFANTILNINAPRIMARIADEPORTIVOLEGGINSBASICO MODA</v>
      </c>
    </row>
    <row r="3320" spans="1:27">
      <c r="A3320" s="3" t="s">
        <v>1156</v>
      </c>
      <c r="B3320" s="3" t="s">
        <v>22</v>
      </c>
      <c r="C3320" s="3" t="s">
        <v>747</v>
      </c>
      <c r="D3320" s="3" t="s">
        <v>681</v>
      </c>
      <c r="E3320" s="3" t="s">
        <v>787</v>
      </c>
      <c r="F3320" s="3" t="s">
        <v>711</v>
      </c>
      <c r="G3320" s="50">
        <v>1</v>
      </c>
      <c r="H3320" s="3">
        <v>16</v>
      </c>
      <c r="I3320" s="3" t="s">
        <v>695</v>
      </c>
      <c r="J3320" s="33">
        <v>99</v>
      </c>
      <c r="K3320" s="3" t="s">
        <v>668</v>
      </c>
      <c r="L3320" s="34">
        <v>45341</v>
      </c>
      <c r="M3320" s="3" t="s">
        <v>15</v>
      </c>
      <c r="N3320" s="3" t="s">
        <v>661</v>
      </c>
      <c r="O3320" s="35">
        <v>0</v>
      </c>
      <c r="P3320" s="3" t="s">
        <v>665</v>
      </c>
      <c r="Q3320" s="3" t="s">
        <v>8</v>
      </c>
      <c r="R3320" s="3" t="s">
        <v>1478</v>
      </c>
      <c r="T3320" s="3" t="str">
        <f t="shared" si="126"/>
        <v>INFANTIL</v>
      </c>
      <c r="U3320" s="48"/>
      <c r="V3320" s="3" t="s">
        <v>1599</v>
      </c>
      <c r="AA3320" s="3" t="str">
        <f t="shared" si="127"/>
        <v>INFANTILNINAPRIMARIADEPORTIVOLEGGINSBASICO MODA</v>
      </c>
    </row>
    <row r="3321" spans="1:27">
      <c r="A3321" s="3" t="s">
        <v>1157</v>
      </c>
      <c r="B3321" s="3" t="s">
        <v>22</v>
      </c>
      <c r="C3321" s="3" t="s">
        <v>747</v>
      </c>
      <c r="D3321" s="3" t="s">
        <v>681</v>
      </c>
      <c r="E3321" s="3" t="s">
        <v>787</v>
      </c>
      <c r="F3321" s="3" t="s">
        <v>711</v>
      </c>
      <c r="G3321" s="50">
        <v>1</v>
      </c>
      <c r="H3321" s="3">
        <v>12</v>
      </c>
      <c r="I3321" s="3" t="s">
        <v>695</v>
      </c>
      <c r="J3321" s="33">
        <v>82</v>
      </c>
      <c r="K3321" s="3" t="s">
        <v>668</v>
      </c>
      <c r="L3321" s="34">
        <v>45341</v>
      </c>
      <c r="M3321" s="3" t="s">
        <v>15</v>
      </c>
      <c r="N3321" s="3" t="s">
        <v>661</v>
      </c>
      <c r="O3321" s="35">
        <v>0</v>
      </c>
      <c r="P3321" s="3" t="s">
        <v>665</v>
      </c>
      <c r="Q3321" s="3" t="s">
        <v>8</v>
      </c>
      <c r="R3321" s="3" t="s">
        <v>1478</v>
      </c>
      <c r="T3321" s="3" t="str">
        <f t="shared" si="126"/>
        <v>INFANTIL</v>
      </c>
      <c r="U3321" s="48"/>
      <c r="V3321" s="3" t="s">
        <v>1599</v>
      </c>
      <c r="AA3321" s="3" t="str">
        <f t="shared" si="127"/>
        <v>INFANTILNINAPRIMARIADEPORTIVOLEGGINSBASICO MODA</v>
      </c>
    </row>
    <row r="3322" spans="1:27">
      <c r="A3322" s="3" t="s">
        <v>1157</v>
      </c>
      <c r="B3322" s="3" t="s">
        <v>22</v>
      </c>
      <c r="C3322" s="3" t="s">
        <v>747</v>
      </c>
      <c r="D3322" s="3" t="s">
        <v>681</v>
      </c>
      <c r="E3322" s="3" t="s">
        <v>787</v>
      </c>
      <c r="F3322" s="3" t="s">
        <v>711</v>
      </c>
      <c r="G3322" s="50">
        <v>1</v>
      </c>
      <c r="H3322" s="3">
        <v>14</v>
      </c>
      <c r="I3322" s="3" t="s">
        <v>695</v>
      </c>
      <c r="J3322" s="33">
        <v>81</v>
      </c>
      <c r="K3322" s="3" t="s">
        <v>668</v>
      </c>
      <c r="L3322" s="34">
        <v>45341</v>
      </c>
      <c r="M3322" s="3" t="s">
        <v>15</v>
      </c>
      <c r="N3322" s="3" t="s">
        <v>661</v>
      </c>
      <c r="O3322" s="35">
        <v>0</v>
      </c>
      <c r="P3322" s="3" t="s">
        <v>665</v>
      </c>
      <c r="Q3322" s="3" t="s">
        <v>8</v>
      </c>
      <c r="R3322" s="3" t="s">
        <v>1478</v>
      </c>
      <c r="T3322" s="3" t="str">
        <f t="shared" si="126"/>
        <v>INFANTIL</v>
      </c>
      <c r="U3322" s="48"/>
      <c r="V3322" s="3" t="s">
        <v>1599</v>
      </c>
      <c r="AA3322" s="3" t="str">
        <f t="shared" si="127"/>
        <v>INFANTILNINAPRIMARIADEPORTIVOLEGGINSBASICO MODA</v>
      </c>
    </row>
    <row r="3323" spans="1:27">
      <c r="A3323" s="3" t="s">
        <v>1157</v>
      </c>
      <c r="B3323" s="3" t="s">
        <v>22</v>
      </c>
      <c r="C3323" s="3" t="s">
        <v>747</v>
      </c>
      <c r="D3323" s="3" t="s">
        <v>681</v>
      </c>
      <c r="E3323" s="3" t="s">
        <v>787</v>
      </c>
      <c r="F3323" s="3" t="s">
        <v>711</v>
      </c>
      <c r="G3323" s="50">
        <v>1</v>
      </c>
      <c r="H3323" s="3">
        <v>16</v>
      </c>
      <c r="I3323" s="3" t="s">
        <v>695</v>
      </c>
      <c r="J3323" s="33">
        <v>99</v>
      </c>
      <c r="K3323" s="3" t="s">
        <v>668</v>
      </c>
      <c r="L3323" s="34">
        <v>45341</v>
      </c>
      <c r="M3323" s="3" t="s">
        <v>15</v>
      </c>
      <c r="N3323" s="3" t="s">
        <v>661</v>
      </c>
      <c r="O3323" s="35">
        <v>0</v>
      </c>
      <c r="P3323" s="3" t="s">
        <v>665</v>
      </c>
      <c r="Q3323" s="3" t="s">
        <v>8</v>
      </c>
      <c r="R3323" s="3" t="s">
        <v>1478</v>
      </c>
      <c r="T3323" s="3" t="str">
        <f t="shared" si="126"/>
        <v>INFANTIL</v>
      </c>
      <c r="U3323" s="48"/>
      <c r="V3323" s="3" t="s">
        <v>1599</v>
      </c>
      <c r="AA3323" s="3" t="str">
        <f t="shared" si="127"/>
        <v>INFANTILNINAPRIMARIADEPORTIVOLEGGINSBASICO MODA</v>
      </c>
    </row>
    <row r="3324" spans="1:27">
      <c r="A3324" s="3" t="s">
        <v>1158</v>
      </c>
      <c r="B3324" s="3" t="s">
        <v>22</v>
      </c>
      <c r="C3324" s="3" t="s">
        <v>747</v>
      </c>
      <c r="D3324" s="3" t="s">
        <v>681</v>
      </c>
      <c r="E3324" s="3" t="s">
        <v>712</v>
      </c>
      <c r="F3324" s="3" t="s">
        <v>702</v>
      </c>
      <c r="G3324" s="50">
        <v>1</v>
      </c>
      <c r="H3324" s="3">
        <v>12</v>
      </c>
      <c r="I3324" s="3" t="s">
        <v>695</v>
      </c>
      <c r="J3324" s="33">
        <v>103</v>
      </c>
      <c r="K3324" s="3" t="s">
        <v>668</v>
      </c>
      <c r="L3324" s="34">
        <v>45331</v>
      </c>
      <c r="M3324" s="3" t="s">
        <v>15</v>
      </c>
      <c r="N3324" s="3" t="s">
        <v>661</v>
      </c>
      <c r="O3324" s="35">
        <v>0</v>
      </c>
      <c r="P3324" s="3" t="s">
        <v>665</v>
      </c>
      <c r="Q3324" s="3" t="s">
        <v>8</v>
      </c>
      <c r="R3324" s="3" t="s">
        <v>1431</v>
      </c>
      <c r="T3324" s="3" t="str">
        <f t="shared" si="126"/>
        <v>INFANTIL</v>
      </c>
      <c r="U3324" s="48"/>
      <c r="V3324" s="3" t="s">
        <v>1599</v>
      </c>
      <c r="AA3324" s="3" t="str">
        <f t="shared" si="127"/>
        <v>INFANTILNINAPRIMARIADEPORTIVOSHORTMODA</v>
      </c>
    </row>
    <row r="3325" spans="1:27">
      <c r="A3325" s="3" t="s">
        <v>1158</v>
      </c>
      <c r="B3325" s="3" t="s">
        <v>22</v>
      </c>
      <c r="C3325" s="3" t="s">
        <v>747</v>
      </c>
      <c r="D3325" s="3" t="s">
        <v>681</v>
      </c>
      <c r="E3325" s="3" t="s">
        <v>712</v>
      </c>
      <c r="F3325" s="3" t="s">
        <v>702</v>
      </c>
      <c r="G3325" s="50">
        <v>1</v>
      </c>
      <c r="H3325" s="3">
        <v>14</v>
      </c>
      <c r="I3325" s="3" t="s">
        <v>695</v>
      </c>
      <c r="J3325" s="33">
        <v>78</v>
      </c>
      <c r="K3325" s="3" t="s">
        <v>668</v>
      </c>
      <c r="L3325" s="34">
        <v>45331</v>
      </c>
      <c r="M3325" s="3" t="s">
        <v>15</v>
      </c>
      <c r="N3325" s="3" t="s">
        <v>661</v>
      </c>
      <c r="O3325" s="35">
        <v>0</v>
      </c>
      <c r="P3325" s="3" t="s">
        <v>665</v>
      </c>
      <c r="Q3325" s="3" t="s">
        <v>8</v>
      </c>
      <c r="R3325" s="3" t="s">
        <v>1431</v>
      </c>
      <c r="T3325" s="3" t="str">
        <f t="shared" si="126"/>
        <v>INFANTIL</v>
      </c>
      <c r="U3325" s="48"/>
      <c r="V3325" s="3" t="s">
        <v>1599</v>
      </c>
      <c r="AA3325" s="3" t="str">
        <f t="shared" ref="AA3325:AA3359" si="128">+CONCATENATE(T3325,B3325,C3325,D3325,E3325,F3325)</f>
        <v>INFANTILNINAPRIMARIADEPORTIVOSHORTMODA</v>
      </c>
    </row>
    <row r="3326" spans="1:27">
      <c r="A3326" s="3" t="s">
        <v>1158</v>
      </c>
      <c r="B3326" s="3" t="s">
        <v>22</v>
      </c>
      <c r="C3326" s="3" t="s">
        <v>747</v>
      </c>
      <c r="D3326" s="3" t="s">
        <v>681</v>
      </c>
      <c r="E3326" s="3" t="s">
        <v>712</v>
      </c>
      <c r="F3326" s="3" t="s">
        <v>702</v>
      </c>
      <c r="G3326" s="50">
        <v>1</v>
      </c>
      <c r="H3326" s="3">
        <v>16</v>
      </c>
      <c r="I3326" s="3" t="s">
        <v>695</v>
      </c>
      <c r="J3326" s="33">
        <v>90</v>
      </c>
      <c r="K3326" s="3" t="s">
        <v>668</v>
      </c>
      <c r="L3326" s="34">
        <v>45331</v>
      </c>
      <c r="M3326" s="3" t="s">
        <v>15</v>
      </c>
      <c r="N3326" s="3" t="s">
        <v>661</v>
      </c>
      <c r="O3326" s="35">
        <v>0</v>
      </c>
      <c r="P3326" s="3" t="s">
        <v>665</v>
      </c>
      <c r="Q3326" s="3" t="s">
        <v>8</v>
      </c>
      <c r="R3326" s="3" t="s">
        <v>1431</v>
      </c>
      <c r="T3326" s="3" t="str">
        <f t="shared" si="126"/>
        <v>INFANTIL</v>
      </c>
      <c r="U3326" s="48"/>
      <c r="V3326" s="3" t="s">
        <v>1599</v>
      </c>
      <c r="AA3326" s="3" t="str">
        <f t="shared" si="128"/>
        <v>INFANTILNINAPRIMARIADEPORTIVOSHORTMODA</v>
      </c>
    </row>
    <row r="3327" spans="1:27">
      <c r="A3327" s="3" t="s">
        <v>1159</v>
      </c>
      <c r="B3327" s="3" t="s">
        <v>22</v>
      </c>
      <c r="C3327" s="3" t="s">
        <v>747</v>
      </c>
      <c r="D3327" s="3" t="s">
        <v>733</v>
      </c>
      <c r="E3327" s="3" t="s">
        <v>734</v>
      </c>
      <c r="F3327" s="3" t="s">
        <v>702</v>
      </c>
      <c r="G3327" s="50">
        <v>1</v>
      </c>
      <c r="H3327" s="3">
        <v>12</v>
      </c>
      <c r="I3327" s="3" t="s">
        <v>695</v>
      </c>
      <c r="J3327" s="33">
        <v>100</v>
      </c>
      <c r="K3327" s="3" t="s">
        <v>668</v>
      </c>
      <c r="L3327" s="34">
        <v>45337</v>
      </c>
      <c r="M3327" s="3" t="s">
        <v>201</v>
      </c>
      <c r="N3327" s="3" t="s">
        <v>661</v>
      </c>
      <c r="O3327" s="35">
        <v>0</v>
      </c>
      <c r="P3327" s="3" t="s">
        <v>665</v>
      </c>
      <c r="Q3327" s="3" t="s">
        <v>8</v>
      </c>
      <c r="R3327" s="3" t="s">
        <v>1527</v>
      </c>
      <c r="T3327" s="3" t="str">
        <f t="shared" si="126"/>
        <v>INFANTIL</v>
      </c>
      <c r="U3327" s="48"/>
      <c r="V3327" s="3" t="s">
        <v>1599</v>
      </c>
      <c r="AA3327" s="3" t="str">
        <f t="shared" si="128"/>
        <v>INFANTILNINAPRIMARIAJEANSJEANMODA</v>
      </c>
    </row>
    <row r="3328" spans="1:27">
      <c r="A3328" s="3" t="s">
        <v>1159</v>
      </c>
      <c r="B3328" s="3" t="s">
        <v>22</v>
      </c>
      <c r="C3328" s="3" t="s">
        <v>747</v>
      </c>
      <c r="D3328" s="3" t="s">
        <v>733</v>
      </c>
      <c r="E3328" s="3" t="s">
        <v>734</v>
      </c>
      <c r="F3328" s="3" t="s">
        <v>702</v>
      </c>
      <c r="G3328" s="50">
        <v>1</v>
      </c>
      <c r="H3328" s="3">
        <v>14</v>
      </c>
      <c r="I3328" s="3" t="s">
        <v>695</v>
      </c>
      <c r="J3328" s="33">
        <v>85</v>
      </c>
      <c r="K3328" s="3" t="s">
        <v>668</v>
      </c>
      <c r="L3328" s="34">
        <v>45337</v>
      </c>
      <c r="M3328" s="3" t="s">
        <v>201</v>
      </c>
      <c r="N3328" s="3" t="s">
        <v>661</v>
      </c>
      <c r="O3328" s="35">
        <v>0</v>
      </c>
      <c r="P3328" s="3" t="s">
        <v>665</v>
      </c>
      <c r="Q3328" s="3" t="s">
        <v>8</v>
      </c>
      <c r="R3328" s="3" t="s">
        <v>1527</v>
      </c>
      <c r="T3328" s="3" t="str">
        <f t="shared" si="126"/>
        <v>INFANTIL</v>
      </c>
      <c r="U3328" s="48"/>
      <c r="V3328" s="3" t="s">
        <v>1599</v>
      </c>
      <c r="AA3328" s="3" t="str">
        <f t="shared" si="128"/>
        <v>INFANTILNINAPRIMARIAJEANSJEANMODA</v>
      </c>
    </row>
    <row r="3329" spans="1:27">
      <c r="A3329" s="3" t="s">
        <v>1159</v>
      </c>
      <c r="B3329" s="3" t="s">
        <v>22</v>
      </c>
      <c r="C3329" s="3" t="s">
        <v>747</v>
      </c>
      <c r="D3329" s="3" t="s">
        <v>733</v>
      </c>
      <c r="E3329" s="3" t="s">
        <v>734</v>
      </c>
      <c r="F3329" s="3" t="s">
        <v>702</v>
      </c>
      <c r="G3329" s="50">
        <v>1</v>
      </c>
      <c r="H3329" s="3">
        <v>16</v>
      </c>
      <c r="I3329" s="3" t="s">
        <v>695</v>
      </c>
      <c r="J3329" s="33">
        <v>57</v>
      </c>
      <c r="K3329" s="3" t="s">
        <v>668</v>
      </c>
      <c r="L3329" s="34">
        <v>45337</v>
      </c>
      <c r="M3329" s="3" t="s">
        <v>201</v>
      </c>
      <c r="N3329" s="3" t="s">
        <v>661</v>
      </c>
      <c r="O3329" s="35">
        <v>0</v>
      </c>
      <c r="P3329" s="3" t="s">
        <v>665</v>
      </c>
      <c r="Q3329" s="3" t="s">
        <v>8</v>
      </c>
      <c r="R3329" s="3" t="s">
        <v>1527</v>
      </c>
      <c r="T3329" s="3" t="str">
        <f t="shared" si="126"/>
        <v>INFANTIL</v>
      </c>
      <c r="U3329" s="48"/>
      <c r="V3329" s="3" t="s">
        <v>1599</v>
      </c>
      <c r="AA3329" s="3" t="str">
        <f t="shared" si="128"/>
        <v>INFANTILNINAPRIMARIAJEANSJEANMODA</v>
      </c>
    </row>
    <row r="3330" spans="1:27">
      <c r="A3330" s="3" t="s">
        <v>1160</v>
      </c>
      <c r="B3330" s="3" t="s">
        <v>22</v>
      </c>
      <c r="C3330" s="3" t="s">
        <v>680</v>
      </c>
      <c r="D3330" s="3" t="s">
        <v>681</v>
      </c>
      <c r="E3330" s="3" t="s">
        <v>701</v>
      </c>
      <c r="F3330" s="3" t="s">
        <v>711</v>
      </c>
      <c r="G3330" s="50">
        <v>2</v>
      </c>
      <c r="H3330" s="3">
        <v>4</v>
      </c>
      <c r="I3330" s="3" t="s">
        <v>695</v>
      </c>
      <c r="J3330" s="33">
        <v>114</v>
      </c>
      <c r="K3330" s="3" t="s">
        <v>668</v>
      </c>
      <c r="L3330" s="34">
        <v>45342</v>
      </c>
      <c r="M3330" s="3" t="s">
        <v>103</v>
      </c>
      <c r="N3330" s="3" t="s">
        <v>661</v>
      </c>
      <c r="O3330" s="35">
        <v>0</v>
      </c>
      <c r="P3330" s="3" t="s">
        <v>665</v>
      </c>
      <c r="Q3330" s="3" t="s">
        <v>8</v>
      </c>
      <c r="R3330" s="3" t="s">
        <v>1482</v>
      </c>
      <c r="T3330" s="3" t="str">
        <f t="shared" si="126"/>
        <v>INFANTIL</v>
      </c>
      <c r="U3330" s="48"/>
      <c r="V3330" s="3" t="s">
        <v>1599</v>
      </c>
      <c r="AA3330" s="3" t="str">
        <f t="shared" si="128"/>
        <v>INFANTILNINAPREPRIMARIADEPORTIVOCAMISETABASICO MODA</v>
      </c>
    </row>
    <row r="3331" spans="1:27">
      <c r="A3331" s="3" t="s">
        <v>1160</v>
      </c>
      <c r="B3331" s="3" t="s">
        <v>22</v>
      </c>
      <c r="C3331" s="3" t="s">
        <v>680</v>
      </c>
      <c r="D3331" s="3" t="s">
        <v>681</v>
      </c>
      <c r="E3331" s="3" t="s">
        <v>701</v>
      </c>
      <c r="F3331" s="3" t="s">
        <v>711</v>
      </c>
      <c r="G3331" s="50">
        <v>2</v>
      </c>
      <c r="H3331" s="3">
        <v>6</v>
      </c>
      <c r="I3331" s="3" t="s">
        <v>695</v>
      </c>
      <c r="J3331" s="33">
        <v>136</v>
      </c>
      <c r="K3331" s="3" t="s">
        <v>668</v>
      </c>
      <c r="L3331" s="34">
        <v>45342</v>
      </c>
      <c r="M3331" s="3" t="s">
        <v>103</v>
      </c>
      <c r="N3331" s="3" t="s">
        <v>661</v>
      </c>
      <c r="O3331" s="35">
        <v>0</v>
      </c>
      <c r="P3331" s="3" t="s">
        <v>665</v>
      </c>
      <c r="Q3331" s="3" t="s">
        <v>8</v>
      </c>
      <c r="R3331" s="3" t="s">
        <v>1482</v>
      </c>
      <c r="T3331" s="3" t="str">
        <f t="shared" si="126"/>
        <v>INFANTIL</v>
      </c>
      <c r="U3331" s="48"/>
      <c r="V3331" s="3" t="s">
        <v>1599</v>
      </c>
      <c r="AA3331" s="3" t="str">
        <f t="shared" si="128"/>
        <v>INFANTILNINAPREPRIMARIADEPORTIVOCAMISETABASICO MODA</v>
      </c>
    </row>
    <row r="3332" spans="1:27">
      <c r="A3332" s="3" t="s">
        <v>1160</v>
      </c>
      <c r="B3332" s="3" t="s">
        <v>22</v>
      </c>
      <c r="C3332" s="3" t="s">
        <v>680</v>
      </c>
      <c r="D3332" s="3" t="s">
        <v>681</v>
      </c>
      <c r="E3332" s="3" t="s">
        <v>701</v>
      </c>
      <c r="F3332" s="3" t="s">
        <v>711</v>
      </c>
      <c r="G3332" s="50">
        <v>2</v>
      </c>
      <c r="H3332" s="3">
        <v>8</v>
      </c>
      <c r="I3332" s="3" t="s">
        <v>695</v>
      </c>
      <c r="J3332" s="33">
        <v>141</v>
      </c>
      <c r="K3332" s="3" t="s">
        <v>668</v>
      </c>
      <c r="L3332" s="34">
        <v>45342</v>
      </c>
      <c r="M3332" s="3" t="s">
        <v>103</v>
      </c>
      <c r="N3332" s="3" t="s">
        <v>661</v>
      </c>
      <c r="O3332" s="35">
        <v>0</v>
      </c>
      <c r="P3332" s="3" t="s">
        <v>665</v>
      </c>
      <c r="Q3332" s="3" t="s">
        <v>8</v>
      </c>
      <c r="R3332" s="3" t="s">
        <v>1482</v>
      </c>
      <c r="T3332" s="3" t="str">
        <f t="shared" si="126"/>
        <v>INFANTIL</v>
      </c>
      <c r="U3332" s="48"/>
      <c r="V3332" s="3" t="s">
        <v>1599</v>
      </c>
      <c r="AA3332" s="3" t="str">
        <f t="shared" si="128"/>
        <v>INFANTILNINAPREPRIMARIADEPORTIVOCAMISETABASICO MODA</v>
      </c>
    </row>
    <row r="3333" spans="1:27">
      <c r="A3333" s="3" t="s">
        <v>1160</v>
      </c>
      <c r="B3333" s="3" t="s">
        <v>22</v>
      </c>
      <c r="C3333" s="3" t="s">
        <v>680</v>
      </c>
      <c r="D3333" s="3" t="s">
        <v>681</v>
      </c>
      <c r="E3333" s="3" t="s">
        <v>701</v>
      </c>
      <c r="F3333" s="3" t="s">
        <v>711</v>
      </c>
      <c r="G3333" s="50">
        <v>2</v>
      </c>
      <c r="H3333" s="3">
        <v>10</v>
      </c>
      <c r="I3333" s="3" t="s">
        <v>695</v>
      </c>
      <c r="J3333" s="33">
        <v>123</v>
      </c>
      <c r="K3333" s="3" t="s">
        <v>668</v>
      </c>
      <c r="L3333" s="34">
        <v>45342</v>
      </c>
      <c r="M3333" s="3" t="s">
        <v>103</v>
      </c>
      <c r="N3333" s="3" t="s">
        <v>661</v>
      </c>
      <c r="O3333" s="35">
        <v>0</v>
      </c>
      <c r="P3333" s="3" t="s">
        <v>665</v>
      </c>
      <c r="Q3333" s="3" t="s">
        <v>8</v>
      </c>
      <c r="R3333" s="3" t="s">
        <v>1482</v>
      </c>
      <c r="T3333" s="3" t="str">
        <f t="shared" si="126"/>
        <v>INFANTIL</v>
      </c>
      <c r="U3333" s="48"/>
      <c r="V3333" s="3" t="s">
        <v>1599</v>
      </c>
      <c r="AA3333" s="3" t="str">
        <f t="shared" si="128"/>
        <v>INFANTILNINAPREPRIMARIADEPORTIVOCAMISETABASICO MODA</v>
      </c>
    </row>
    <row r="3334" spans="1:27">
      <c r="A3334" s="3" t="s">
        <v>1161</v>
      </c>
      <c r="B3334" s="3" t="s">
        <v>22</v>
      </c>
      <c r="C3334" s="3" t="s">
        <v>680</v>
      </c>
      <c r="D3334" s="3" t="s">
        <v>799</v>
      </c>
      <c r="E3334" s="3" t="s">
        <v>824</v>
      </c>
      <c r="F3334" s="3" t="s">
        <v>702</v>
      </c>
      <c r="G3334" s="50">
        <v>2</v>
      </c>
      <c r="H3334" s="3">
        <v>4</v>
      </c>
      <c r="I3334" s="3" t="s">
        <v>695</v>
      </c>
      <c r="J3334" s="33">
        <v>92</v>
      </c>
      <c r="K3334" s="3" t="s">
        <v>668</v>
      </c>
      <c r="L3334" s="34">
        <v>45338</v>
      </c>
      <c r="M3334" s="3" t="s">
        <v>204</v>
      </c>
      <c r="N3334" s="3" t="s">
        <v>661</v>
      </c>
      <c r="O3334" s="35">
        <v>0</v>
      </c>
      <c r="P3334" s="3" t="s">
        <v>665</v>
      </c>
      <c r="Q3334" s="3" t="s">
        <v>8</v>
      </c>
      <c r="R3334" s="3" t="s">
        <v>1524</v>
      </c>
      <c r="T3334" s="3" t="str">
        <f t="shared" si="126"/>
        <v>INFANTIL</v>
      </c>
      <c r="U3334" s="48"/>
      <c r="V3334" s="3" t="s">
        <v>1599</v>
      </c>
      <c r="AA3334" s="3" t="str">
        <f t="shared" si="128"/>
        <v>INFANTILNINAPREPRIMARIAPLAYATRAJE DE BANOMODA</v>
      </c>
    </row>
    <row r="3335" spans="1:27">
      <c r="A3335" s="3" t="s">
        <v>1161</v>
      </c>
      <c r="B3335" s="3" t="s">
        <v>22</v>
      </c>
      <c r="C3335" s="3" t="s">
        <v>680</v>
      </c>
      <c r="D3335" s="3" t="s">
        <v>799</v>
      </c>
      <c r="E3335" s="3" t="s">
        <v>824</v>
      </c>
      <c r="F3335" s="3" t="s">
        <v>702</v>
      </c>
      <c r="G3335" s="50">
        <v>2</v>
      </c>
      <c r="H3335" s="3">
        <v>6</v>
      </c>
      <c r="I3335" s="3" t="s">
        <v>695</v>
      </c>
      <c r="J3335" s="33">
        <v>112</v>
      </c>
      <c r="K3335" s="3" t="s">
        <v>668</v>
      </c>
      <c r="L3335" s="34">
        <v>45338</v>
      </c>
      <c r="M3335" s="3" t="s">
        <v>204</v>
      </c>
      <c r="N3335" s="3" t="s">
        <v>661</v>
      </c>
      <c r="O3335" s="35">
        <v>0</v>
      </c>
      <c r="P3335" s="3" t="s">
        <v>665</v>
      </c>
      <c r="Q3335" s="3" t="s">
        <v>8</v>
      </c>
      <c r="R3335" s="3" t="s">
        <v>1524</v>
      </c>
      <c r="T3335" s="3" t="str">
        <f t="shared" si="126"/>
        <v>INFANTIL</v>
      </c>
      <c r="U3335" s="48"/>
      <c r="V3335" s="3" t="s">
        <v>1599</v>
      </c>
      <c r="AA3335" s="3" t="str">
        <f t="shared" si="128"/>
        <v>INFANTILNINAPREPRIMARIAPLAYATRAJE DE BANOMODA</v>
      </c>
    </row>
    <row r="3336" spans="1:27">
      <c r="A3336" s="3" t="s">
        <v>1161</v>
      </c>
      <c r="B3336" s="3" t="s">
        <v>22</v>
      </c>
      <c r="C3336" s="3" t="s">
        <v>680</v>
      </c>
      <c r="D3336" s="3" t="s">
        <v>799</v>
      </c>
      <c r="E3336" s="3" t="s">
        <v>824</v>
      </c>
      <c r="F3336" s="3" t="s">
        <v>702</v>
      </c>
      <c r="G3336" s="50">
        <v>2</v>
      </c>
      <c r="H3336" s="3">
        <v>8</v>
      </c>
      <c r="I3336" s="3" t="s">
        <v>695</v>
      </c>
      <c r="J3336" s="33">
        <v>106</v>
      </c>
      <c r="K3336" s="3" t="s">
        <v>668</v>
      </c>
      <c r="L3336" s="34">
        <v>45338</v>
      </c>
      <c r="M3336" s="3" t="s">
        <v>204</v>
      </c>
      <c r="N3336" s="3" t="s">
        <v>661</v>
      </c>
      <c r="O3336" s="35">
        <v>0</v>
      </c>
      <c r="P3336" s="3" t="s">
        <v>665</v>
      </c>
      <c r="Q3336" s="3" t="s">
        <v>8</v>
      </c>
      <c r="R3336" s="3" t="s">
        <v>1524</v>
      </c>
      <c r="T3336" s="3" t="str">
        <f t="shared" si="126"/>
        <v>INFANTIL</v>
      </c>
      <c r="U3336" s="48"/>
      <c r="V3336" s="3" t="s">
        <v>1599</v>
      </c>
      <c r="AA3336" s="3" t="str">
        <f t="shared" si="128"/>
        <v>INFANTILNINAPREPRIMARIAPLAYATRAJE DE BANOMODA</v>
      </c>
    </row>
    <row r="3337" spans="1:27">
      <c r="A3337" s="3" t="s">
        <v>1161</v>
      </c>
      <c r="B3337" s="3" t="s">
        <v>22</v>
      </c>
      <c r="C3337" s="3" t="s">
        <v>680</v>
      </c>
      <c r="D3337" s="3" t="s">
        <v>799</v>
      </c>
      <c r="E3337" s="3" t="s">
        <v>824</v>
      </c>
      <c r="F3337" s="3" t="s">
        <v>702</v>
      </c>
      <c r="G3337" s="50">
        <v>2</v>
      </c>
      <c r="H3337" s="3">
        <v>10</v>
      </c>
      <c r="I3337" s="3" t="s">
        <v>695</v>
      </c>
      <c r="J3337" s="33">
        <v>96</v>
      </c>
      <c r="K3337" s="3" t="s">
        <v>668</v>
      </c>
      <c r="L3337" s="34">
        <v>45338</v>
      </c>
      <c r="M3337" s="3" t="s">
        <v>204</v>
      </c>
      <c r="N3337" s="3" t="s">
        <v>661</v>
      </c>
      <c r="O3337" s="35">
        <v>0</v>
      </c>
      <c r="P3337" s="3" t="s">
        <v>665</v>
      </c>
      <c r="Q3337" s="3" t="s">
        <v>8</v>
      </c>
      <c r="R3337" s="3" t="s">
        <v>1524</v>
      </c>
      <c r="T3337" s="3" t="str">
        <f t="shared" si="126"/>
        <v>INFANTIL</v>
      </c>
      <c r="U3337" s="48"/>
      <c r="V3337" s="3" t="s">
        <v>1599</v>
      </c>
      <c r="AA3337" s="3" t="str">
        <f t="shared" si="128"/>
        <v>INFANTILNINAPREPRIMARIAPLAYATRAJE DE BANOMODA</v>
      </c>
    </row>
    <row r="3338" spans="1:27">
      <c r="A3338" s="3" t="s">
        <v>1162</v>
      </c>
      <c r="B3338" s="3" t="s">
        <v>22</v>
      </c>
      <c r="C3338" s="3" t="s">
        <v>747</v>
      </c>
      <c r="D3338" s="3" t="s">
        <v>681</v>
      </c>
      <c r="E3338" s="3" t="s">
        <v>701</v>
      </c>
      <c r="F3338" s="3" t="s">
        <v>711</v>
      </c>
      <c r="G3338" s="50">
        <v>2</v>
      </c>
      <c r="H3338" s="3">
        <v>12</v>
      </c>
      <c r="I3338" s="3" t="s">
        <v>695</v>
      </c>
      <c r="J3338" s="33">
        <v>120</v>
      </c>
      <c r="K3338" s="3" t="s">
        <v>668</v>
      </c>
      <c r="L3338" s="34">
        <v>45341</v>
      </c>
      <c r="M3338" s="3" t="s">
        <v>14</v>
      </c>
      <c r="N3338" s="3" t="s">
        <v>662</v>
      </c>
      <c r="O3338" s="35">
        <v>0</v>
      </c>
      <c r="P3338" s="3" t="s">
        <v>665</v>
      </c>
      <c r="Q3338" s="3" t="s">
        <v>8</v>
      </c>
      <c r="R3338" s="3" t="s">
        <v>1483</v>
      </c>
      <c r="T3338" s="3" t="str">
        <f t="shared" si="126"/>
        <v>INFANTIL</v>
      </c>
      <c r="U3338" s="48"/>
      <c r="V3338" s="3" t="s">
        <v>1599</v>
      </c>
      <c r="AA3338" s="3" t="str">
        <f t="shared" si="128"/>
        <v>INFANTILNINAPRIMARIADEPORTIVOCAMISETABASICO MODA</v>
      </c>
    </row>
    <row r="3339" spans="1:27">
      <c r="A3339" s="3" t="s">
        <v>1162</v>
      </c>
      <c r="B3339" s="3" t="s">
        <v>22</v>
      </c>
      <c r="C3339" s="3" t="s">
        <v>747</v>
      </c>
      <c r="D3339" s="3" t="s">
        <v>681</v>
      </c>
      <c r="E3339" s="3" t="s">
        <v>701</v>
      </c>
      <c r="F3339" s="3" t="s">
        <v>711</v>
      </c>
      <c r="G3339" s="50">
        <v>2</v>
      </c>
      <c r="H3339" s="3">
        <v>14</v>
      </c>
      <c r="I3339" s="3" t="s">
        <v>695</v>
      </c>
      <c r="J3339" s="33">
        <v>120</v>
      </c>
      <c r="K3339" s="3" t="s">
        <v>668</v>
      </c>
      <c r="L3339" s="34">
        <v>45341</v>
      </c>
      <c r="M3339" s="3" t="s">
        <v>14</v>
      </c>
      <c r="N3339" s="3" t="s">
        <v>662</v>
      </c>
      <c r="O3339" s="35">
        <v>0</v>
      </c>
      <c r="P3339" s="3" t="s">
        <v>665</v>
      </c>
      <c r="Q3339" s="3" t="s">
        <v>8</v>
      </c>
      <c r="R3339" s="3" t="s">
        <v>1483</v>
      </c>
      <c r="T3339" s="3" t="str">
        <f t="shared" si="126"/>
        <v>INFANTIL</v>
      </c>
      <c r="U3339" s="48"/>
      <c r="V3339" s="3" t="s">
        <v>1599</v>
      </c>
      <c r="AA3339" s="3" t="str">
        <f t="shared" si="128"/>
        <v>INFANTILNINAPRIMARIADEPORTIVOCAMISETABASICO MODA</v>
      </c>
    </row>
    <row r="3340" spans="1:27">
      <c r="A3340" s="3" t="s">
        <v>1162</v>
      </c>
      <c r="B3340" s="3" t="s">
        <v>22</v>
      </c>
      <c r="C3340" s="3" t="s">
        <v>747</v>
      </c>
      <c r="D3340" s="3" t="s">
        <v>681</v>
      </c>
      <c r="E3340" s="3" t="s">
        <v>701</v>
      </c>
      <c r="F3340" s="3" t="s">
        <v>711</v>
      </c>
      <c r="G3340" s="50">
        <v>2</v>
      </c>
      <c r="H3340" s="3">
        <v>16</v>
      </c>
      <c r="I3340" s="3" t="s">
        <v>695</v>
      </c>
      <c r="J3340" s="33">
        <v>96</v>
      </c>
      <c r="K3340" s="3" t="s">
        <v>668</v>
      </c>
      <c r="L3340" s="34">
        <v>45341</v>
      </c>
      <c r="M3340" s="3" t="s">
        <v>14</v>
      </c>
      <c r="N3340" s="3" t="s">
        <v>662</v>
      </c>
      <c r="O3340" s="35">
        <v>0</v>
      </c>
      <c r="P3340" s="3" t="s">
        <v>665</v>
      </c>
      <c r="Q3340" s="3" t="s">
        <v>8</v>
      </c>
      <c r="R3340" s="3" t="s">
        <v>1483</v>
      </c>
      <c r="T3340" s="3" t="str">
        <f t="shared" si="126"/>
        <v>INFANTIL</v>
      </c>
      <c r="U3340" s="48"/>
      <c r="V3340" s="3" t="s">
        <v>1599</v>
      </c>
      <c r="AA3340" s="3" t="str">
        <f t="shared" si="128"/>
        <v>INFANTILNINAPRIMARIADEPORTIVOCAMISETABASICO MODA</v>
      </c>
    </row>
    <row r="3341" spans="1:27">
      <c r="A3341" s="3" t="s">
        <v>1163</v>
      </c>
      <c r="B3341" s="3" t="s">
        <v>22</v>
      </c>
      <c r="C3341" s="3" t="s">
        <v>747</v>
      </c>
      <c r="D3341" s="3" t="s">
        <v>681</v>
      </c>
      <c r="E3341" s="3" t="s">
        <v>787</v>
      </c>
      <c r="F3341" s="3" t="s">
        <v>711</v>
      </c>
      <c r="G3341" s="50">
        <v>2</v>
      </c>
      <c r="H3341" s="3">
        <v>12</v>
      </c>
      <c r="I3341" s="3" t="s">
        <v>695</v>
      </c>
      <c r="J3341" s="33">
        <v>109</v>
      </c>
      <c r="K3341" s="3" t="s">
        <v>668</v>
      </c>
      <c r="L3341" s="34">
        <v>45341</v>
      </c>
      <c r="M3341" s="3" t="s">
        <v>15</v>
      </c>
      <c r="N3341" s="3" t="s">
        <v>661</v>
      </c>
      <c r="O3341" s="35">
        <v>0</v>
      </c>
      <c r="P3341" s="3" t="s">
        <v>665</v>
      </c>
      <c r="Q3341" s="3" t="s">
        <v>8</v>
      </c>
      <c r="R3341" s="3" t="s">
        <v>1478</v>
      </c>
      <c r="T3341" s="3" t="str">
        <f t="shared" ref="T3341:T3404" si="129">+IF(B3341="NINA","INFANTIL",IF(B3341="NINO","INFANTIL",IF(B3341="BEBITA","INFANTIL",IF(B3341="BEBITO","INFANTIL",IF(B3341="BEBE","INFANTIL",IF(B3341="HOGAR","HOGAR Y COMPLEMENTOS",IF(B3341="COMPLEMENTOS","HOGAR Y COMPLEMENTOS",IF(B3341="COLEGIAL","HOGAR Y COMPLEMENTOS",IF(B3341="INT MUJER","INTERIOR",IF(B3341="INT HOMBRE","INTERIOR",IF(B3341="INT NINA","INTERIOR",IF(B3341="INT NINO","INTERIOR",IF(B3341="INT BEBITA","INTERIOR",IF(B3341="INT BEBITO","INTERIOR",IF(B3341="MUJER","MUJER",IF(B3341="HOMBRE","HOMBRE",""))))))))))))))))</f>
        <v>INFANTIL</v>
      </c>
      <c r="U3341" s="48"/>
      <c r="V3341" s="3" t="s">
        <v>1599</v>
      </c>
      <c r="AA3341" s="3" t="str">
        <f t="shared" si="128"/>
        <v>INFANTILNINAPRIMARIADEPORTIVOLEGGINSBASICO MODA</v>
      </c>
    </row>
    <row r="3342" spans="1:27">
      <c r="A3342" s="3" t="s">
        <v>1163</v>
      </c>
      <c r="B3342" s="3" t="s">
        <v>22</v>
      </c>
      <c r="C3342" s="3" t="s">
        <v>747</v>
      </c>
      <c r="D3342" s="3" t="s">
        <v>681</v>
      </c>
      <c r="E3342" s="3" t="s">
        <v>787</v>
      </c>
      <c r="F3342" s="3" t="s">
        <v>711</v>
      </c>
      <c r="G3342" s="50">
        <v>2</v>
      </c>
      <c r="H3342" s="3">
        <v>14</v>
      </c>
      <c r="I3342" s="3" t="s">
        <v>695</v>
      </c>
      <c r="J3342" s="33">
        <v>107</v>
      </c>
      <c r="K3342" s="3" t="s">
        <v>668</v>
      </c>
      <c r="L3342" s="34">
        <v>45341</v>
      </c>
      <c r="M3342" s="3" t="s">
        <v>15</v>
      </c>
      <c r="N3342" s="3" t="s">
        <v>661</v>
      </c>
      <c r="O3342" s="35">
        <v>0</v>
      </c>
      <c r="P3342" s="3" t="s">
        <v>665</v>
      </c>
      <c r="Q3342" s="3" t="s">
        <v>8</v>
      </c>
      <c r="R3342" s="3" t="s">
        <v>1478</v>
      </c>
      <c r="T3342" s="3" t="str">
        <f t="shared" si="129"/>
        <v>INFANTIL</v>
      </c>
      <c r="U3342" s="48"/>
      <c r="V3342" s="3" t="s">
        <v>1599</v>
      </c>
      <c r="AA3342" s="3" t="str">
        <f t="shared" si="128"/>
        <v>INFANTILNINAPRIMARIADEPORTIVOLEGGINSBASICO MODA</v>
      </c>
    </row>
    <row r="3343" spans="1:27">
      <c r="A3343" s="3" t="s">
        <v>1163</v>
      </c>
      <c r="B3343" s="3" t="s">
        <v>22</v>
      </c>
      <c r="C3343" s="3" t="s">
        <v>747</v>
      </c>
      <c r="D3343" s="3" t="s">
        <v>681</v>
      </c>
      <c r="E3343" s="3" t="s">
        <v>787</v>
      </c>
      <c r="F3343" s="3" t="s">
        <v>711</v>
      </c>
      <c r="G3343" s="50">
        <v>2</v>
      </c>
      <c r="H3343" s="3">
        <v>16</v>
      </c>
      <c r="I3343" s="3" t="s">
        <v>695</v>
      </c>
      <c r="J3343" s="33">
        <v>131</v>
      </c>
      <c r="K3343" s="3" t="s">
        <v>668</v>
      </c>
      <c r="L3343" s="34">
        <v>45341</v>
      </c>
      <c r="M3343" s="3" t="s">
        <v>15</v>
      </c>
      <c r="N3343" s="3" t="s">
        <v>661</v>
      </c>
      <c r="O3343" s="35">
        <v>0</v>
      </c>
      <c r="P3343" s="3" t="s">
        <v>665</v>
      </c>
      <c r="Q3343" s="3" t="s">
        <v>8</v>
      </c>
      <c r="R3343" s="3" t="s">
        <v>1478</v>
      </c>
      <c r="T3343" s="3" t="str">
        <f t="shared" si="129"/>
        <v>INFANTIL</v>
      </c>
      <c r="U3343" s="48"/>
      <c r="V3343" s="3" t="s">
        <v>1599</v>
      </c>
      <c r="AA3343" s="3" t="str">
        <f t="shared" si="128"/>
        <v>INFANTILNINAPRIMARIADEPORTIVOLEGGINSBASICO MODA</v>
      </c>
    </row>
    <row r="3344" spans="1:27">
      <c r="A3344" s="3" t="s">
        <v>1164</v>
      </c>
      <c r="B3344" s="3" t="s">
        <v>22</v>
      </c>
      <c r="C3344" s="3" t="s">
        <v>747</v>
      </c>
      <c r="D3344" s="3" t="s">
        <v>681</v>
      </c>
      <c r="E3344" s="3" t="s">
        <v>787</v>
      </c>
      <c r="F3344" s="3" t="s">
        <v>711</v>
      </c>
      <c r="G3344" s="50">
        <v>2</v>
      </c>
      <c r="H3344" s="3">
        <v>12</v>
      </c>
      <c r="I3344" s="3" t="s">
        <v>695</v>
      </c>
      <c r="J3344" s="33">
        <v>82</v>
      </c>
      <c r="K3344" s="3" t="s">
        <v>668</v>
      </c>
      <c r="L3344" s="34">
        <v>45341</v>
      </c>
      <c r="M3344" s="3" t="s">
        <v>15</v>
      </c>
      <c r="N3344" s="3" t="s">
        <v>661</v>
      </c>
      <c r="O3344" s="35">
        <v>0</v>
      </c>
      <c r="P3344" s="3" t="s">
        <v>665</v>
      </c>
      <c r="Q3344" s="3" t="s">
        <v>8</v>
      </c>
      <c r="R3344" s="3" t="s">
        <v>1478</v>
      </c>
      <c r="T3344" s="3" t="str">
        <f t="shared" si="129"/>
        <v>INFANTIL</v>
      </c>
      <c r="U3344" s="48"/>
      <c r="V3344" s="3" t="s">
        <v>1599</v>
      </c>
      <c r="AA3344" s="3" t="str">
        <f t="shared" si="128"/>
        <v>INFANTILNINAPRIMARIADEPORTIVOLEGGINSBASICO MODA</v>
      </c>
    </row>
    <row r="3345" spans="1:27">
      <c r="A3345" s="3" t="s">
        <v>1164</v>
      </c>
      <c r="B3345" s="3" t="s">
        <v>22</v>
      </c>
      <c r="C3345" s="3" t="s">
        <v>747</v>
      </c>
      <c r="D3345" s="3" t="s">
        <v>681</v>
      </c>
      <c r="E3345" s="3" t="s">
        <v>787</v>
      </c>
      <c r="F3345" s="3" t="s">
        <v>711</v>
      </c>
      <c r="G3345" s="50">
        <v>2</v>
      </c>
      <c r="H3345" s="3">
        <v>14</v>
      </c>
      <c r="I3345" s="3" t="s">
        <v>695</v>
      </c>
      <c r="J3345" s="33">
        <v>81</v>
      </c>
      <c r="K3345" s="3" t="s">
        <v>668</v>
      </c>
      <c r="L3345" s="34">
        <v>45341</v>
      </c>
      <c r="M3345" s="3" t="s">
        <v>15</v>
      </c>
      <c r="N3345" s="3" t="s">
        <v>661</v>
      </c>
      <c r="O3345" s="35">
        <v>0</v>
      </c>
      <c r="P3345" s="3" t="s">
        <v>665</v>
      </c>
      <c r="Q3345" s="3" t="s">
        <v>8</v>
      </c>
      <c r="R3345" s="3" t="s">
        <v>1478</v>
      </c>
      <c r="T3345" s="3" t="str">
        <f t="shared" si="129"/>
        <v>INFANTIL</v>
      </c>
      <c r="U3345" s="48"/>
      <c r="V3345" s="3" t="s">
        <v>1599</v>
      </c>
      <c r="AA3345" s="3" t="str">
        <f t="shared" si="128"/>
        <v>INFANTILNINAPRIMARIADEPORTIVOLEGGINSBASICO MODA</v>
      </c>
    </row>
    <row r="3346" spans="1:27">
      <c r="A3346" s="3" t="s">
        <v>1164</v>
      </c>
      <c r="B3346" s="3" t="s">
        <v>22</v>
      </c>
      <c r="C3346" s="3" t="s">
        <v>747</v>
      </c>
      <c r="D3346" s="3" t="s">
        <v>681</v>
      </c>
      <c r="E3346" s="3" t="s">
        <v>787</v>
      </c>
      <c r="F3346" s="3" t="s">
        <v>711</v>
      </c>
      <c r="G3346" s="50">
        <v>2</v>
      </c>
      <c r="H3346" s="3">
        <v>16</v>
      </c>
      <c r="I3346" s="3" t="s">
        <v>695</v>
      </c>
      <c r="J3346" s="33">
        <v>99</v>
      </c>
      <c r="K3346" s="3" t="s">
        <v>668</v>
      </c>
      <c r="L3346" s="34">
        <v>45341</v>
      </c>
      <c r="M3346" s="3" t="s">
        <v>15</v>
      </c>
      <c r="N3346" s="3" t="s">
        <v>661</v>
      </c>
      <c r="O3346" s="35">
        <v>0</v>
      </c>
      <c r="P3346" s="3" t="s">
        <v>665</v>
      </c>
      <c r="Q3346" s="3" t="s">
        <v>8</v>
      </c>
      <c r="R3346" s="3" t="s">
        <v>1478</v>
      </c>
      <c r="T3346" s="3" t="str">
        <f t="shared" si="129"/>
        <v>INFANTIL</v>
      </c>
      <c r="U3346" s="48"/>
      <c r="V3346" s="3" t="s">
        <v>1599</v>
      </c>
      <c r="AA3346" s="3" t="str">
        <f t="shared" si="128"/>
        <v>INFANTILNINAPRIMARIADEPORTIVOLEGGINSBASICO MODA</v>
      </c>
    </row>
    <row r="3347" spans="1:27">
      <c r="A3347" s="3" t="s">
        <v>1165</v>
      </c>
      <c r="B3347" s="3" t="s">
        <v>22</v>
      </c>
      <c r="C3347" s="3" t="s">
        <v>747</v>
      </c>
      <c r="D3347" s="3" t="s">
        <v>681</v>
      </c>
      <c r="E3347" s="3" t="s">
        <v>787</v>
      </c>
      <c r="F3347" s="3" t="s">
        <v>711</v>
      </c>
      <c r="G3347" s="50">
        <v>2</v>
      </c>
      <c r="H3347" s="3">
        <v>12</v>
      </c>
      <c r="I3347" s="3" t="s">
        <v>695</v>
      </c>
      <c r="J3347" s="33">
        <v>82</v>
      </c>
      <c r="K3347" s="3" t="s">
        <v>668</v>
      </c>
      <c r="L3347" s="34">
        <v>45341</v>
      </c>
      <c r="M3347" s="3" t="s">
        <v>15</v>
      </c>
      <c r="N3347" s="3" t="s">
        <v>661</v>
      </c>
      <c r="O3347" s="35">
        <v>0</v>
      </c>
      <c r="P3347" s="3" t="s">
        <v>665</v>
      </c>
      <c r="Q3347" s="3" t="s">
        <v>8</v>
      </c>
      <c r="R3347" s="3" t="s">
        <v>1478</v>
      </c>
      <c r="T3347" s="3" t="str">
        <f t="shared" si="129"/>
        <v>INFANTIL</v>
      </c>
      <c r="U3347" s="48"/>
      <c r="V3347" s="3" t="s">
        <v>1599</v>
      </c>
      <c r="AA3347" s="3" t="str">
        <f t="shared" si="128"/>
        <v>INFANTILNINAPRIMARIADEPORTIVOLEGGINSBASICO MODA</v>
      </c>
    </row>
    <row r="3348" spans="1:27">
      <c r="A3348" s="3" t="s">
        <v>1165</v>
      </c>
      <c r="B3348" s="3" t="s">
        <v>22</v>
      </c>
      <c r="C3348" s="3" t="s">
        <v>747</v>
      </c>
      <c r="D3348" s="3" t="s">
        <v>681</v>
      </c>
      <c r="E3348" s="3" t="s">
        <v>787</v>
      </c>
      <c r="F3348" s="3" t="s">
        <v>711</v>
      </c>
      <c r="G3348" s="50">
        <v>2</v>
      </c>
      <c r="H3348" s="3">
        <v>14</v>
      </c>
      <c r="I3348" s="3" t="s">
        <v>695</v>
      </c>
      <c r="J3348" s="33">
        <v>81</v>
      </c>
      <c r="K3348" s="3" t="s">
        <v>668</v>
      </c>
      <c r="L3348" s="34">
        <v>45341</v>
      </c>
      <c r="M3348" s="3" t="s">
        <v>15</v>
      </c>
      <c r="N3348" s="3" t="s">
        <v>661</v>
      </c>
      <c r="O3348" s="35">
        <v>0</v>
      </c>
      <c r="P3348" s="3" t="s">
        <v>665</v>
      </c>
      <c r="Q3348" s="3" t="s">
        <v>8</v>
      </c>
      <c r="R3348" s="3" t="s">
        <v>1478</v>
      </c>
      <c r="T3348" s="3" t="str">
        <f t="shared" si="129"/>
        <v>INFANTIL</v>
      </c>
      <c r="U3348" s="48"/>
      <c r="V3348" s="3" t="s">
        <v>1599</v>
      </c>
      <c r="AA3348" s="3" t="str">
        <f t="shared" si="128"/>
        <v>INFANTILNINAPRIMARIADEPORTIVOLEGGINSBASICO MODA</v>
      </c>
    </row>
    <row r="3349" spans="1:27">
      <c r="A3349" s="3" t="s">
        <v>1165</v>
      </c>
      <c r="B3349" s="3" t="s">
        <v>22</v>
      </c>
      <c r="C3349" s="3" t="s">
        <v>747</v>
      </c>
      <c r="D3349" s="3" t="s">
        <v>681</v>
      </c>
      <c r="E3349" s="3" t="s">
        <v>787</v>
      </c>
      <c r="F3349" s="3" t="s">
        <v>711</v>
      </c>
      <c r="G3349" s="50">
        <v>2</v>
      </c>
      <c r="H3349" s="3">
        <v>16</v>
      </c>
      <c r="I3349" s="3" t="s">
        <v>695</v>
      </c>
      <c r="J3349" s="33">
        <v>99</v>
      </c>
      <c r="K3349" s="3" t="s">
        <v>668</v>
      </c>
      <c r="L3349" s="34">
        <v>45341</v>
      </c>
      <c r="M3349" s="3" t="s">
        <v>15</v>
      </c>
      <c r="N3349" s="3" t="s">
        <v>661</v>
      </c>
      <c r="O3349" s="35">
        <v>0</v>
      </c>
      <c r="P3349" s="3" t="s">
        <v>665</v>
      </c>
      <c r="Q3349" s="3" t="s">
        <v>8</v>
      </c>
      <c r="R3349" s="3" t="s">
        <v>1478</v>
      </c>
      <c r="T3349" s="3" t="str">
        <f t="shared" si="129"/>
        <v>INFANTIL</v>
      </c>
      <c r="U3349" s="48"/>
      <c r="V3349" s="3" t="s">
        <v>1599</v>
      </c>
      <c r="AA3349" s="3" t="str">
        <f t="shared" si="128"/>
        <v>INFANTILNINAPRIMARIADEPORTIVOLEGGINSBASICO MODA</v>
      </c>
    </row>
    <row r="3350" spans="1:27">
      <c r="A3350" s="3" t="s">
        <v>1166</v>
      </c>
      <c r="B3350" s="3" t="s">
        <v>22</v>
      </c>
      <c r="C3350" s="3" t="s">
        <v>747</v>
      </c>
      <c r="D3350" s="3" t="s">
        <v>681</v>
      </c>
      <c r="E3350" s="3" t="s">
        <v>787</v>
      </c>
      <c r="F3350" s="3" t="s">
        <v>711</v>
      </c>
      <c r="G3350" s="50">
        <v>2</v>
      </c>
      <c r="H3350" s="3">
        <v>12</v>
      </c>
      <c r="I3350" s="3" t="s">
        <v>695</v>
      </c>
      <c r="J3350" s="33">
        <v>82</v>
      </c>
      <c r="K3350" s="3" t="s">
        <v>668</v>
      </c>
      <c r="L3350" s="34">
        <v>45341</v>
      </c>
      <c r="M3350" s="3" t="s">
        <v>15</v>
      </c>
      <c r="N3350" s="3" t="s">
        <v>661</v>
      </c>
      <c r="O3350" s="35">
        <v>0</v>
      </c>
      <c r="P3350" s="3" t="s">
        <v>665</v>
      </c>
      <c r="Q3350" s="3" t="s">
        <v>8</v>
      </c>
      <c r="R3350" s="3" t="s">
        <v>1478</v>
      </c>
      <c r="T3350" s="3" t="str">
        <f t="shared" si="129"/>
        <v>INFANTIL</v>
      </c>
      <c r="U3350" s="48"/>
      <c r="V3350" s="3" t="s">
        <v>1599</v>
      </c>
      <c r="AA3350" s="3" t="str">
        <f t="shared" si="128"/>
        <v>INFANTILNINAPRIMARIADEPORTIVOLEGGINSBASICO MODA</v>
      </c>
    </row>
    <row r="3351" spans="1:27">
      <c r="A3351" s="3" t="s">
        <v>1166</v>
      </c>
      <c r="B3351" s="3" t="s">
        <v>22</v>
      </c>
      <c r="C3351" s="3" t="s">
        <v>747</v>
      </c>
      <c r="D3351" s="3" t="s">
        <v>681</v>
      </c>
      <c r="E3351" s="3" t="s">
        <v>787</v>
      </c>
      <c r="F3351" s="3" t="s">
        <v>711</v>
      </c>
      <c r="G3351" s="50">
        <v>2</v>
      </c>
      <c r="H3351" s="3">
        <v>14</v>
      </c>
      <c r="I3351" s="3" t="s">
        <v>695</v>
      </c>
      <c r="J3351" s="33">
        <v>81</v>
      </c>
      <c r="K3351" s="3" t="s">
        <v>668</v>
      </c>
      <c r="L3351" s="34">
        <v>45341</v>
      </c>
      <c r="M3351" s="3" t="s">
        <v>15</v>
      </c>
      <c r="N3351" s="3" t="s">
        <v>661</v>
      </c>
      <c r="O3351" s="35">
        <v>0</v>
      </c>
      <c r="P3351" s="3" t="s">
        <v>665</v>
      </c>
      <c r="Q3351" s="3" t="s">
        <v>8</v>
      </c>
      <c r="R3351" s="3" t="s">
        <v>1478</v>
      </c>
      <c r="T3351" s="3" t="str">
        <f t="shared" si="129"/>
        <v>INFANTIL</v>
      </c>
      <c r="U3351" s="48"/>
      <c r="V3351" s="3" t="s">
        <v>1599</v>
      </c>
      <c r="AA3351" s="3" t="str">
        <f t="shared" si="128"/>
        <v>INFANTILNINAPRIMARIADEPORTIVOLEGGINSBASICO MODA</v>
      </c>
    </row>
    <row r="3352" spans="1:27">
      <c r="A3352" s="3" t="s">
        <v>1166</v>
      </c>
      <c r="B3352" s="3" t="s">
        <v>22</v>
      </c>
      <c r="C3352" s="3" t="s">
        <v>747</v>
      </c>
      <c r="D3352" s="3" t="s">
        <v>681</v>
      </c>
      <c r="E3352" s="3" t="s">
        <v>787</v>
      </c>
      <c r="F3352" s="3" t="s">
        <v>711</v>
      </c>
      <c r="G3352" s="50">
        <v>2</v>
      </c>
      <c r="H3352" s="3">
        <v>16</v>
      </c>
      <c r="I3352" s="3" t="s">
        <v>695</v>
      </c>
      <c r="J3352" s="33">
        <v>99</v>
      </c>
      <c r="K3352" s="3" t="s">
        <v>668</v>
      </c>
      <c r="L3352" s="34">
        <v>45341</v>
      </c>
      <c r="M3352" s="3" t="s">
        <v>15</v>
      </c>
      <c r="N3352" s="3" t="s">
        <v>661</v>
      </c>
      <c r="O3352" s="35">
        <v>0</v>
      </c>
      <c r="P3352" s="3" t="s">
        <v>665</v>
      </c>
      <c r="Q3352" s="3" t="s">
        <v>8</v>
      </c>
      <c r="R3352" s="3" t="s">
        <v>1478</v>
      </c>
      <c r="T3352" s="3" t="str">
        <f t="shared" si="129"/>
        <v>INFANTIL</v>
      </c>
      <c r="U3352" s="48"/>
      <c r="V3352" s="3" t="s">
        <v>1599</v>
      </c>
      <c r="AA3352" s="3" t="str">
        <f t="shared" si="128"/>
        <v>INFANTILNINAPRIMARIADEPORTIVOLEGGINSBASICO MODA</v>
      </c>
    </row>
    <row r="3353" spans="1:27">
      <c r="A3353" s="3" t="s">
        <v>1167</v>
      </c>
      <c r="B3353" s="3" t="s">
        <v>22</v>
      </c>
      <c r="C3353" s="3" t="s">
        <v>747</v>
      </c>
      <c r="D3353" s="3" t="s">
        <v>681</v>
      </c>
      <c r="E3353" s="3" t="s">
        <v>710</v>
      </c>
      <c r="F3353" s="3" t="s">
        <v>702</v>
      </c>
      <c r="G3353" s="50">
        <v>2</v>
      </c>
      <c r="H3353" s="3">
        <v>12</v>
      </c>
      <c r="I3353" s="3" t="s">
        <v>695</v>
      </c>
      <c r="J3353" s="33">
        <v>123</v>
      </c>
      <c r="K3353" s="3" t="s">
        <v>668</v>
      </c>
      <c r="L3353" s="34">
        <v>45342</v>
      </c>
      <c r="M3353" s="3" t="s">
        <v>103</v>
      </c>
      <c r="N3353" s="3" t="s">
        <v>661</v>
      </c>
      <c r="O3353" s="35">
        <v>0</v>
      </c>
      <c r="P3353" s="3" t="s">
        <v>665</v>
      </c>
      <c r="Q3353" s="3" t="s">
        <v>8</v>
      </c>
      <c r="R3353" s="3" t="s">
        <v>1437</v>
      </c>
      <c r="T3353" s="3" t="str">
        <f t="shared" si="129"/>
        <v>INFANTIL</v>
      </c>
      <c r="U3353" s="48"/>
      <c r="V3353" s="3" t="s">
        <v>1599</v>
      </c>
      <c r="AA3353" s="3" t="str">
        <f t="shared" si="128"/>
        <v>INFANTILNINAPRIMARIADEPORTIVOPANTALONMODA</v>
      </c>
    </row>
    <row r="3354" spans="1:27">
      <c r="A3354" s="3" t="s">
        <v>1167</v>
      </c>
      <c r="B3354" s="3" t="s">
        <v>22</v>
      </c>
      <c r="C3354" s="3" t="s">
        <v>747</v>
      </c>
      <c r="D3354" s="3" t="s">
        <v>681</v>
      </c>
      <c r="E3354" s="3" t="s">
        <v>710</v>
      </c>
      <c r="F3354" s="3" t="s">
        <v>702</v>
      </c>
      <c r="G3354" s="50">
        <v>2</v>
      </c>
      <c r="H3354" s="3">
        <v>14</v>
      </c>
      <c r="I3354" s="3" t="s">
        <v>695</v>
      </c>
      <c r="J3354" s="33">
        <v>75</v>
      </c>
      <c r="K3354" s="3" t="s">
        <v>668</v>
      </c>
      <c r="L3354" s="34">
        <v>45342</v>
      </c>
      <c r="M3354" s="3" t="s">
        <v>103</v>
      </c>
      <c r="N3354" s="3" t="s">
        <v>661</v>
      </c>
      <c r="O3354" s="35">
        <v>0</v>
      </c>
      <c r="P3354" s="3" t="s">
        <v>665</v>
      </c>
      <c r="Q3354" s="3" t="s">
        <v>8</v>
      </c>
      <c r="R3354" s="3" t="s">
        <v>1437</v>
      </c>
      <c r="T3354" s="3" t="str">
        <f t="shared" si="129"/>
        <v>INFANTIL</v>
      </c>
      <c r="U3354" s="48"/>
      <c r="V3354" s="3" t="s">
        <v>1599</v>
      </c>
      <c r="AA3354" s="3" t="str">
        <f t="shared" si="128"/>
        <v>INFANTILNINAPRIMARIADEPORTIVOPANTALONMODA</v>
      </c>
    </row>
    <row r="3355" spans="1:27">
      <c r="A3355" s="3" t="s">
        <v>1167</v>
      </c>
      <c r="B3355" s="3" t="s">
        <v>22</v>
      </c>
      <c r="C3355" s="3" t="s">
        <v>747</v>
      </c>
      <c r="D3355" s="3" t="s">
        <v>681</v>
      </c>
      <c r="E3355" s="3" t="s">
        <v>710</v>
      </c>
      <c r="F3355" s="3" t="s">
        <v>702</v>
      </c>
      <c r="G3355" s="50">
        <v>2</v>
      </c>
      <c r="H3355" s="3">
        <v>16</v>
      </c>
      <c r="I3355" s="3" t="s">
        <v>695</v>
      </c>
      <c r="J3355" s="33">
        <v>61</v>
      </c>
      <c r="K3355" s="3" t="s">
        <v>668</v>
      </c>
      <c r="L3355" s="34">
        <v>45342</v>
      </c>
      <c r="M3355" s="3" t="s">
        <v>103</v>
      </c>
      <c r="N3355" s="3" t="s">
        <v>661</v>
      </c>
      <c r="O3355" s="35">
        <v>0</v>
      </c>
      <c r="P3355" s="3" t="s">
        <v>665</v>
      </c>
      <c r="Q3355" s="3" t="s">
        <v>8</v>
      </c>
      <c r="R3355" s="3" t="s">
        <v>1437</v>
      </c>
      <c r="T3355" s="3" t="str">
        <f t="shared" si="129"/>
        <v>INFANTIL</v>
      </c>
      <c r="U3355" s="48"/>
      <c r="V3355" s="3" t="s">
        <v>1599</v>
      </c>
      <c r="AA3355" s="3" t="str">
        <f t="shared" si="128"/>
        <v>INFANTILNINAPRIMARIADEPORTIVOPANTALONMODA</v>
      </c>
    </row>
    <row r="3356" spans="1:27">
      <c r="A3356" s="3" t="s">
        <v>1168</v>
      </c>
      <c r="B3356" s="3" t="s">
        <v>22</v>
      </c>
      <c r="C3356" s="3" t="s">
        <v>747</v>
      </c>
      <c r="D3356" s="3" t="s">
        <v>733</v>
      </c>
      <c r="E3356" s="3" t="s">
        <v>712</v>
      </c>
      <c r="F3356" s="3" t="s">
        <v>702</v>
      </c>
      <c r="G3356" s="50">
        <v>2</v>
      </c>
      <c r="H3356" s="3">
        <v>12</v>
      </c>
      <c r="I3356" s="3" t="s">
        <v>695</v>
      </c>
      <c r="J3356" s="33">
        <v>104</v>
      </c>
      <c r="K3356" s="3" t="s">
        <v>668</v>
      </c>
      <c r="L3356" s="34">
        <v>45337</v>
      </c>
      <c r="M3356" s="3" t="s">
        <v>201</v>
      </c>
      <c r="N3356" s="3" t="s">
        <v>661</v>
      </c>
      <c r="O3356" s="35">
        <v>0</v>
      </c>
      <c r="P3356" s="3" t="s">
        <v>665</v>
      </c>
      <c r="Q3356" s="3" t="s">
        <v>8</v>
      </c>
      <c r="R3356" s="3" t="s">
        <v>1528</v>
      </c>
      <c r="T3356" s="3" t="str">
        <f t="shared" si="129"/>
        <v>INFANTIL</v>
      </c>
      <c r="U3356" s="48"/>
      <c r="V3356" s="3" t="s">
        <v>1599</v>
      </c>
      <c r="AA3356" s="3" t="str">
        <f t="shared" si="128"/>
        <v>INFANTILNINAPRIMARIAJEANSSHORTMODA</v>
      </c>
    </row>
    <row r="3357" spans="1:27">
      <c r="A3357" s="3" t="s">
        <v>1168</v>
      </c>
      <c r="B3357" s="3" t="s">
        <v>22</v>
      </c>
      <c r="C3357" s="3" t="s">
        <v>747</v>
      </c>
      <c r="D3357" s="3" t="s">
        <v>733</v>
      </c>
      <c r="E3357" s="3" t="s">
        <v>712</v>
      </c>
      <c r="F3357" s="3" t="s">
        <v>702</v>
      </c>
      <c r="G3357" s="50">
        <v>2</v>
      </c>
      <c r="H3357" s="3">
        <v>14</v>
      </c>
      <c r="I3357" s="3" t="s">
        <v>695</v>
      </c>
      <c r="J3357" s="33">
        <v>92</v>
      </c>
      <c r="K3357" s="3" t="s">
        <v>668</v>
      </c>
      <c r="L3357" s="34">
        <v>45337</v>
      </c>
      <c r="M3357" s="3" t="s">
        <v>201</v>
      </c>
      <c r="N3357" s="3" t="s">
        <v>661</v>
      </c>
      <c r="O3357" s="35">
        <v>0</v>
      </c>
      <c r="P3357" s="3" t="s">
        <v>665</v>
      </c>
      <c r="Q3357" s="3" t="s">
        <v>8</v>
      </c>
      <c r="R3357" s="3" t="s">
        <v>1528</v>
      </c>
      <c r="T3357" s="3" t="str">
        <f t="shared" si="129"/>
        <v>INFANTIL</v>
      </c>
      <c r="U3357" s="48"/>
      <c r="V3357" s="3" t="s">
        <v>1599</v>
      </c>
      <c r="AA3357" s="3" t="str">
        <f t="shared" si="128"/>
        <v>INFANTILNINAPRIMARIAJEANSSHORTMODA</v>
      </c>
    </row>
    <row r="3358" spans="1:27">
      <c r="A3358" s="3" t="s">
        <v>1168</v>
      </c>
      <c r="B3358" s="3" t="s">
        <v>22</v>
      </c>
      <c r="C3358" s="3" t="s">
        <v>747</v>
      </c>
      <c r="D3358" s="3" t="s">
        <v>733</v>
      </c>
      <c r="E3358" s="3" t="s">
        <v>712</v>
      </c>
      <c r="F3358" s="3" t="s">
        <v>702</v>
      </c>
      <c r="G3358" s="50">
        <v>2</v>
      </c>
      <c r="H3358" s="3">
        <v>16</v>
      </c>
      <c r="I3358" s="3" t="s">
        <v>695</v>
      </c>
      <c r="J3358" s="33">
        <v>76</v>
      </c>
      <c r="K3358" s="3" t="s">
        <v>668</v>
      </c>
      <c r="L3358" s="34">
        <v>45337</v>
      </c>
      <c r="M3358" s="3" t="s">
        <v>201</v>
      </c>
      <c r="N3358" s="3" t="s">
        <v>661</v>
      </c>
      <c r="O3358" s="35">
        <v>0</v>
      </c>
      <c r="P3358" s="3" t="s">
        <v>665</v>
      </c>
      <c r="Q3358" s="3" t="s">
        <v>8</v>
      </c>
      <c r="R3358" s="3" t="s">
        <v>1528</v>
      </c>
      <c r="T3358" s="3" t="str">
        <f t="shared" si="129"/>
        <v>INFANTIL</v>
      </c>
      <c r="U3358" s="48"/>
      <c r="V3358" s="3" t="s">
        <v>1599</v>
      </c>
      <c r="AA3358" s="3" t="str">
        <f t="shared" si="128"/>
        <v>INFANTILNINAPRIMARIAJEANSSHORTMODA</v>
      </c>
    </row>
    <row r="3359" spans="1:27">
      <c r="A3359" s="3" t="s">
        <v>1169</v>
      </c>
      <c r="B3359" s="3" t="s">
        <v>22</v>
      </c>
      <c r="C3359" s="3" t="s">
        <v>680</v>
      </c>
      <c r="D3359" s="3" t="s">
        <v>707</v>
      </c>
      <c r="E3359" s="3" t="s">
        <v>800</v>
      </c>
      <c r="F3359" s="3" t="s">
        <v>711</v>
      </c>
      <c r="G3359" s="50">
        <v>1</v>
      </c>
      <c r="H3359" s="3">
        <v>4</v>
      </c>
      <c r="I3359" s="3" t="s">
        <v>695</v>
      </c>
      <c r="J3359" s="33">
        <v>100</v>
      </c>
      <c r="K3359" s="3" t="s">
        <v>668</v>
      </c>
      <c r="L3359" s="34">
        <v>45341</v>
      </c>
      <c r="N3359" s="3" t="s">
        <v>661</v>
      </c>
      <c r="O3359" s="35">
        <v>0</v>
      </c>
      <c r="P3359" s="3" t="s">
        <v>665</v>
      </c>
      <c r="Q3359" s="3" t="s">
        <v>8</v>
      </c>
      <c r="R3359" s="3" t="s">
        <v>1521</v>
      </c>
      <c r="T3359" s="3" t="str">
        <f t="shared" si="129"/>
        <v>INFANTIL</v>
      </c>
      <c r="U3359" s="48"/>
      <c r="V3359" s="3" t="s">
        <v>1599</v>
      </c>
      <c r="AA3359" s="3" t="str">
        <f t="shared" si="128"/>
        <v>INFANTILNINAPREPRIMARIACASUALVESTIDOBASICO MODA</v>
      </c>
    </row>
    <row r="3360" spans="1:27">
      <c r="A3360" s="3" t="s">
        <v>1169</v>
      </c>
      <c r="B3360" s="3" t="s">
        <v>22</v>
      </c>
      <c r="C3360" s="3" t="s">
        <v>680</v>
      </c>
      <c r="D3360" s="3" t="s">
        <v>707</v>
      </c>
      <c r="E3360" s="3" t="s">
        <v>800</v>
      </c>
      <c r="F3360" s="3" t="s">
        <v>711</v>
      </c>
      <c r="G3360" s="50">
        <v>1</v>
      </c>
      <c r="H3360" s="3">
        <v>6</v>
      </c>
      <c r="I3360" s="3" t="s">
        <v>695</v>
      </c>
      <c r="J3360" s="33">
        <v>98</v>
      </c>
      <c r="K3360" s="3" t="s">
        <v>668</v>
      </c>
      <c r="L3360" s="34">
        <v>45341</v>
      </c>
      <c r="N3360" s="3" t="s">
        <v>661</v>
      </c>
      <c r="O3360" s="35">
        <v>0</v>
      </c>
      <c r="P3360" s="3" t="s">
        <v>665</v>
      </c>
      <c r="Q3360" s="3" t="s">
        <v>8</v>
      </c>
      <c r="R3360" s="3" t="s">
        <v>1521</v>
      </c>
      <c r="T3360" s="3" t="str">
        <f t="shared" si="129"/>
        <v>INFANTIL</v>
      </c>
      <c r="U3360" s="48"/>
      <c r="V3360" s="3" t="s">
        <v>1599</v>
      </c>
      <c r="AA3360" s="3" t="str">
        <f t="shared" ref="AA3360:AA3390" si="130">+CONCATENATE(T3360,B3360,C3360,D3360,E3360,F3360)</f>
        <v>INFANTILNINAPREPRIMARIACASUALVESTIDOBASICO MODA</v>
      </c>
    </row>
    <row r="3361" spans="1:27">
      <c r="A3361" s="3" t="s">
        <v>1169</v>
      </c>
      <c r="B3361" s="3" t="s">
        <v>22</v>
      </c>
      <c r="C3361" s="3" t="s">
        <v>680</v>
      </c>
      <c r="D3361" s="3" t="s">
        <v>707</v>
      </c>
      <c r="E3361" s="3" t="s">
        <v>800</v>
      </c>
      <c r="F3361" s="3" t="s">
        <v>711</v>
      </c>
      <c r="G3361" s="50">
        <v>1</v>
      </c>
      <c r="H3361" s="3">
        <v>8</v>
      </c>
      <c r="I3361" s="3" t="s">
        <v>695</v>
      </c>
      <c r="J3361" s="33">
        <v>95</v>
      </c>
      <c r="K3361" s="3" t="s">
        <v>668</v>
      </c>
      <c r="L3361" s="34">
        <v>45341</v>
      </c>
      <c r="N3361" s="3" t="s">
        <v>661</v>
      </c>
      <c r="O3361" s="35">
        <v>0</v>
      </c>
      <c r="P3361" s="3" t="s">
        <v>665</v>
      </c>
      <c r="Q3361" s="3" t="s">
        <v>8</v>
      </c>
      <c r="R3361" s="3" t="s">
        <v>1521</v>
      </c>
      <c r="T3361" s="3" t="str">
        <f t="shared" si="129"/>
        <v>INFANTIL</v>
      </c>
      <c r="U3361" s="48"/>
      <c r="V3361" s="3" t="s">
        <v>1599</v>
      </c>
      <c r="AA3361" s="3" t="str">
        <f t="shared" si="130"/>
        <v>INFANTILNINAPREPRIMARIACASUALVESTIDOBASICO MODA</v>
      </c>
    </row>
    <row r="3362" spans="1:27">
      <c r="A3362" s="3" t="s">
        <v>1169</v>
      </c>
      <c r="B3362" s="3" t="s">
        <v>22</v>
      </c>
      <c r="C3362" s="3" t="s">
        <v>680</v>
      </c>
      <c r="D3362" s="3" t="s">
        <v>707</v>
      </c>
      <c r="E3362" s="3" t="s">
        <v>800</v>
      </c>
      <c r="F3362" s="3" t="s">
        <v>711</v>
      </c>
      <c r="G3362" s="50">
        <v>1</v>
      </c>
      <c r="H3362" s="3">
        <v>10</v>
      </c>
      <c r="I3362" s="3" t="s">
        <v>695</v>
      </c>
      <c r="J3362" s="33">
        <v>94</v>
      </c>
      <c r="K3362" s="3" t="s">
        <v>668</v>
      </c>
      <c r="L3362" s="34">
        <v>45341</v>
      </c>
      <c r="N3362" s="3" t="s">
        <v>661</v>
      </c>
      <c r="O3362" s="35">
        <v>0</v>
      </c>
      <c r="P3362" s="3" t="s">
        <v>665</v>
      </c>
      <c r="Q3362" s="3" t="s">
        <v>8</v>
      </c>
      <c r="R3362" s="3" t="s">
        <v>1521</v>
      </c>
      <c r="T3362" s="3" t="str">
        <f t="shared" si="129"/>
        <v>INFANTIL</v>
      </c>
      <c r="U3362" s="48"/>
      <c r="V3362" s="3" t="s">
        <v>1599</v>
      </c>
      <c r="AA3362" s="3" t="str">
        <f t="shared" si="130"/>
        <v>INFANTILNINAPREPRIMARIACASUALVESTIDOBASICO MODA</v>
      </c>
    </row>
    <row r="3363" spans="1:27">
      <c r="A3363" s="3" t="s">
        <v>1170</v>
      </c>
      <c r="B3363" s="3" t="s">
        <v>22</v>
      </c>
      <c r="C3363" s="3" t="s">
        <v>680</v>
      </c>
      <c r="D3363" s="3" t="s">
        <v>681</v>
      </c>
      <c r="E3363" s="3" t="s">
        <v>701</v>
      </c>
      <c r="F3363" s="3" t="s">
        <v>711</v>
      </c>
      <c r="G3363" s="50">
        <v>1</v>
      </c>
      <c r="H3363" s="3">
        <v>4</v>
      </c>
      <c r="I3363" s="3" t="s">
        <v>695</v>
      </c>
      <c r="J3363" s="33">
        <v>96</v>
      </c>
      <c r="K3363" s="3" t="s">
        <v>668</v>
      </c>
      <c r="L3363" s="34">
        <v>45341</v>
      </c>
      <c r="M3363" s="3" t="s">
        <v>14</v>
      </c>
      <c r="N3363" s="3" t="s">
        <v>662</v>
      </c>
      <c r="O3363" s="35">
        <v>0</v>
      </c>
      <c r="P3363" s="3" t="s">
        <v>665</v>
      </c>
      <c r="Q3363" s="3" t="s">
        <v>8</v>
      </c>
      <c r="R3363" s="3" t="s">
        <v>1482</v>
      </c>
      <c r="T3363" s="3" t="str">
        <f t="shared" si="129"/>
        <v>INFANTIL</v>
      </c>
      <c r="U3363" s="48"/>
      <c r="V3363" s="3" t="s">
        <v>1599</v>
      </c>
      <c r="AA3363" s="3" t="str">
        <f t="shared" si="130"/>
        <v>INFANTILNINAPREPRIMARIADEPORTIVOCAMISETABASICO MODA</v>
      </c>
    </row>
    <row r="3364" spans="1:27">
      <c r="A3364" s="3" t="s">
        <v>1170</v>
      </c>
      <c r="B3364" s="3" t="s">
        <v>22</v>
      </c>
      <c r="C3364" s="3" t="s">
        <v>680</v>
      </c>
      <c r="D3364" s="3" t="s">
        <v>681</v>
      </c>
      <c r="E3364" s="3" t="s">
        <v>701</v>
      </c>
      <c r="F3364" s="3" t="s">
        <v>711</v>
      </c>
      <c r="G3364" s="50">
        <v>1</v>
      </c>
      <c r="H3364" s="3">
        <v>6</v>
      </c>
      <c r="I3364" s="3" t="s">
        <v>695</v>
      </c>
      <c r="J3364" s="33">
        <v>120</v>
      </c>
      <c r="K3364" s="3" t="s">
        <v>668</v>
      </c>
      <c r="L3364" s="34">
        <v>45341</v>
      </c>
      <c r="M3364" s="3" t="s">
        <v>14</v>
      </c>
      <c r="N3364" s="3" t="s">
        <v>662</v>
      </c>
      <c r="O3364" s="35">
        <v>0</v>
      </c>
      <c r="P3364" s="3" t="s">
        <v>665</v>
      </c>
      <c r="Q3364" s="3" t="s">
        <v>8</v>
      </c>
      <c r="R3364" s="3" t="s">
        <v>1482</v>
      </c>
      <c r="T3364" s="3" t="str">
        <f t="shared" si="129"/>
        <v>INFANTIL</v>
      </c>
      <c r="U3364" s="48"/>
      <c r="V3364" s="3" t="s">
        <v>1599</v>
      </c>
      <c r="AA3364" s="3" t="str">
        <f t="shared" si="130"/>
        <v>INFANTILNINAPREPRIMARIADEPORTIVOCAMISETABASICO MODA</v>
      </c>
    </row>
    <row r="3365" spans="1:27">
      <c r="A3365" s="3" t="s">
        <v>1170</v>
      </c>
      <c r="B3365" s="3" t="s">
        <v>22</v>
      </c>
      <c r="C3365" s="3" t="s">
        <v>680</v>
      </c>
      <c r="D3365" s="3" t="s">
        <v>681</v>
      </c>
      <c r="E3365" s="3" t="s">
        <v>701</v>
      </c>
      <c r="F3365" s="3" t="s">
        <v>711</v>
      </c>
      <c r="G3365" s="50">
        <v>1</v>
      </c>
      <c r="H3365" s="3">
        <v>8</v>
      </c>
      <c r="I3365" s="3" t="s">
        <v>695</v>
      </c>
      <c r="J3365" s="33">
        <v>120</v>
      </c>
      <c r="K3365" s="3" t="s">
        <v>668</v>
      </c>
      <c r="L3365" s="34">
        <v>45341</v>
      </c>
      <c r="M3365" s="3" t="s">
        <v>14</v>
      </c>
      <c r="N3365" s="3" t="s">
        <v>662</v>
      </c>
      <c r="O3365" s="35">
        <v>0</v>
      </c>
      <c r="P3365" s="3" t="s">
        <v>665</v>
      </c>
      <c r="Q3365" s="3" t="s">
        <v>8</v>
      </c>
      <c r="R3365" s="3" t="s">
        <v>1482</v>
      </c>
      <c r="T3365" s="3" t="str">
        <f t="shared" si="129"/>
        <v>INFANTIL</v>
      </c>
      <c r="U3365" s="48"/>
      <c r="V3365" s="3" t="s">
        <v>1599</v>
      </c>
      <c r="AA3365" s="3" t="str">
        <f t="shared" si="130"/>
        <v>INFANTILNINAPREPRIMARIADEPORTIVOCAMISETABASICO MODA</v>
      </c>
    </row>
    <row r="3366" spans="1:27">
      <c r="A3366" s="3" t="s">
        <v>1170</v>
      </c>
      <c r="B3366" s="3" t="s">
        <v>22</v>
      </c>
      <c r="C3366" s="3" t="s">
        <v>680</v>
      </c>
      <c r="D3366" s="3" t="s">
        <v>681</v>
      </c>
      <c r="E3366" s="3" t="s">
        <v>701</v>
      </c>
      <c r="F3366" s="3" t="s">
        <v>711</v>
      </c>
      <c r="G3366" s="50">
        <v>1</v>
      </c>
      <c r="H3366" s="3">
        <v>10</v>
      </c>
      <c r="I3366" s="3" t="s">
        <v>695</v>
      </c>
      <c r="J3366" s="33">
        <v>96</v>
      </c>
      <c r="K3366" s="3" t="s">
        <v>668</v>
      </c>
      <c r="L3366" s="34">
        <v>45341</v>
      </c>
      <c r="M3366" s="3" t="s">
        <v>14</v>
      </c>
      <c r="N3366" s="3" t="s">
        <v>662</v>
      </c>
      <c r="O3366" s="35">
        <v>0</v>
      </c>
      <c r="P3366" s="3" t="s">
        <v>665</v>
      </c>
      <c r="Q3366" s="3" t="s">
        <v>8</v>
      </c>
      <c r="R3366" s="3" t="s">
        <v>1482</v>
      </c>
      <c r="T3366" s="3" t="str">
        <f t="shared" si="129"/>
        <v>INFANTIL</v>
      </c>
      <c r="U3366" s="48"/>
      <c r="V3366" s="3" t="s">
        <v>1599</v>
      </c>
      <c r="AA3366" s="3" t="str">
        <f t="shared" si="130"/>
        <v>INFANTILNINAPREPRIMARIADEPORTIVOCAMISETABASICO MODA</v>
      </c>
    </row>
    <row r="3367" spans="1:27">
      <c r="A3367" s="3" t="s">
        <v>1171</v>
      </c>
      <c r="B3367" s="3" t="s">
        <v>22</v>
      </c>
      <c r="C3367" s="3" t="s">
        <v>680</v>
      </c>
      <c r="D3367" s="3" t="s">
        <v>681</v>
      </c>
      <c r="E3367" s="3" t="s">
        <v>751</v>
      </c>
      <c r="F3367" s="3" t="s">
        <v>711</v>
      </c>
      <c r="G3367" s="50">
        <v>1</v>
      </c>
      <c r="H3367" s="3">
        <v>4</v>
      </c>
      <c r="I3367" s="3" t="s">
        <v>695</v>
      </c>
      <c r="J3367" s="33">
        <v>97</v>
      </c>
      <c r="K3367" s="3" t="s">
        <v>668</v>
      </c>
      <c r="L3367" s="34">
        <v>45341</v>
      </c>
      <c r="M3367" s="3" t="s">
        <v>111</v>
      </c>
      <c r="N3367" s="3" t="s">
        <v>661</v>
      </c>
      <c r="O3367" s="35">
        <v>0</v>
      </c>
      <c r="P3367" s="3" t="s">
        <v>665</v>
      </c>
      <c r="Q3367" s="3" t="s">
        <v>8</v>
      </c>
      <c r="R3367" s="3" t="s">
        <v>1432</v>
      </c>
      <c r="T3367" s="3" t="str">
        <f t="shared" si="129"/>
        <v>INFANTIL</v>
      </c>
      <c r="U3367" s="48"/>
      <c r="V3367" s="3" t="s">
        <v>1599</v>
      </c>
      <c r="AA3367" s="3" t="str">
        <f t="shared" si="130"/>
        <v>INFANTILNINAPREPRIMARIADEPORTIVOCONJUNTOBASICO MODA</v>
      </c>
    </row>
    <row r="3368" spans="1:27">
      <c r="A3368" s="3" t="s">
        <v>1171</v>
      </c>
      <c r="B3368" s="3" t="s">
        <v>22</v>
      </c>
      <c r="C3368" s="3" t="s">
        <v>680</v>
      </c>
      <c r="D3368" s="3" t="s">
        <v>681</v>
      </c>
      <c r="E3368" s="3" t="s">
        <v>751</v>
      </c>
      <c r="F3368" s="3" t="s">
        <v>711</v>
      </c>
      <c r="G3368" s="50">
        <v>1</v>
      </c>
      <c r="H3368" s="3">
        <v>6</v>
      </c>
      <c r="I3368" s="3" t="s">
        <v>695</v>
      </c>
      <c r="J3368" s="33">
        <v>152</v>
      </c>
      <c r="K3368" s="3" t="s">
        <v>668</v>
      </c>
      <c r="L3368" s="34">
        <v>45341</v>
      </c>
      <c r="M3368" s="3" t="s">
        <v>111</v>
      </c>
      <c r="N3368" s="3" t="s">
        <v>661</v>
      </c>
      <c r="O3368" s="35">
        <v>0</v>
      </c>
      <c r="P3368" s="3" t="s">
        <v>665</v>
      </c>
      <c r="Q3368" s="3" t="s">
        <v>8</v>
      </c>
      <c r="R3368" s="3" t="s">
        <v>1432</v>
      </c>
      <c r="T3368" s="3" t="str">
        <f t="shared" si="129"/>
        <v>INFANTIL</v>
      </c>
      <c r="U3368" s="48"/>
      <c r="V3368" s="3" t="s">
        <v>1599</v>
      </c>
      <c r="AA3368" s="3" t="str">
        <f t="shared" si="130"/>
        <v>INFANTILNINAPREPRIMARIADEPORTIVOCONJUNTOBASICO MODA</v>
      </c>
    </row>
    <row r="3369" spans="1:27">
      <c r="A3369" s="3" t="s">
        <v>1171</v>
      </c>
      <c r="B3369" s="3" t="s">
        <v>22</v>
      </c>
      <c r="C3369" s="3" t="s">
        <v>680</v>
      </c>
      <c r="D3369" s="3" t="s">
        <v>681</v>
      </c>
      <c r="E3369" s="3" t="s">
        <v>751</v>
      </c>
      <c r="F3369" s="3" t="s">
        <v>711</v>
      </c>
      <c r="G3369" s="50">
        <v>1</v>
      </c>
      <c r="H3369" s="3">
        <v>8</v>
      </c>
      <c r="I3369" s="3" t="s">
        <v>695</v>
      </c>
      <c r="J3369" s="33">
        <v>152</v>
      </c>
      <c r="K3369" s="3" t="s">
        <v>668</v>
      </c>
      <c r="L3369" s="34">
        <v>45341</v>
      </c>
      <c r="M3369" s="3" t="s">
        <v>111</v>
      </c>
      <c r="N3369" s="3" t="s">
        <v>661</v>
      </c>
      <c r="O3369" s="35">
        <v>0</v>
      </c>
      <c r="P3369" s="3" t="s">
        <v>665</v>
      </c>
      <c r="Q3369" s="3" t="s">
        <v>8</v>
      </c>
      <c r="R3369" s="3" t="s">
        <v>1432</v>
      </c>
      <c r="T3369" s="3" t="str">
        <f t="shared" si="129"/>
        <v>INFANTIL</v>
      </c>
      <c r="U3369" s="48"/>
      <c r="V3369" s="3" t="s">
        <v>1599</v>
      </c>
      <c r="AA3369" s="3" t="str">
        <f t="shared" si="130"/>
        <v>INFANTILNINAPREPRIMARIADEPORTIVOCONJUNTOBASICO MODA</v>
      </c>
    </row>
    <row r="3370" spans="1:27">
      <c r="A3370" s="3" t="s">
        <v>1171</v>
      </c>
      <c r="B3370" s="3" t="s">
        <v>22</v>
      </c>
      <c r="C3370" s="3" t="s">
        <v>680</v>
      </c>
      <c r="D3370" s="3" t="s">
        <v>681</v>
      </c>
      <c r="E3370" s="3" t="s">
        <v>751</v>
      </c>
      <c r="F3370" s="3" t="s">
        <v>711</v>
      </c>
      <c r="G3370" s="50">
        <v>1</v>
      </c>
      <c r="H3370" s="3">
        <v>10</v>
      </c>
      <c r="I3370" s="3" t="s">
        <v>695</v>
      </c>
      <c r="J3370" s="33">
        <v>123</v>
      </c>
      <c r="K3370" s="3" t="s">
        <v>668</v>
      </c>
      <c r="L3370" s="34">
        <v>45341</v>
      </c>
      <c r="M3370" s="3" t="s">
        <v>111</v>
      </c>
      <c r="N3370" s="3" t="s">
        <v>661</v>
      </c>
      <c r="O3370" s="35">
        <v>0</v>
      </c>
      <c r="P3370" s="3" t="s">
        <v>665</v>
      </c>
      <c r="Q3370" s="3" t="s">
        <v>8</v>
      </c>
      <c r="R3370" s="3" t="s">
        <v>1432</v>
      </c>
      <c r="T3370" s="3" t="str">
        <f t="shared" si="129"/>
        <v>INFANTIL</v>
      </c>
      <c r="U3370" s="48"/>
      <c r="V3370" s="3" t="s">
        <v>1599</v>
      </c>
      <c r="AA3370" s="3" t="str">
        <f t="shared" si="130"/>
        <v>INFANTILNINAPREPRIMARIADEPORTIVOCONJUNTOBASICO MODA</v>
      </c>
    </row>
    <row r="3371" spans="1:27">
      <c r="A3371" s="3" t="s">
        <v>1172</v>
      </c>
      <c r="B3371" s="3" t="s">
        <v>22</v>
      </c>
      <c r="C3371" s="3" t="s">
        <v>680</v>
      </c>
      <c r="D3371" s="3" t="s">
        <v>707</v>
      </c>
      <c r="E3371" s="3" t="s">
        <v>751</v>
      </c>
      <c r="F3371" s="3" t="s">
        <v>702</v>
      </c>
      <c r="G3371" s="50">
        <v>3</v>
      </c>
      <c r="H3371" s="3">
        <v>4</v>
      </c>
      <c r="I3371" s="3" t="s">
        <v>695</v>
      </c>
      <c r="J3371" s="33">
        <v>121</v>
      </c>
      <c r="K3371" s="3" t="s">
        <v>668</v>
      </c>
      <c r="L3371" s="34">
        <v>45342</v>
      </c>
      <c r="M3371" s="3" t="s">
        <v>103</v>
      </c>
      <c r="N3371" s="3" t="s">
        <v>661</v>
      </c>
      <c r="O3371" s="35">
        <v>0</v>
      </c>
      <c r="P3371" s="3" t="s">
        <v>665</v>
      </c>
      <c r="Q3371" s="3" t="s">
        <v>8</v>
      </c>
      <c r="R3371" s="3" t="s">
        <v>1522</v>
      </c>
      <c r="T3371" s="3" t="str">
        <f t="shared" si="129"/>
        <v>INFANTIL</v>
      </c>
      <c r="U3371" s="48"/>
      <c r="V3371" s="3" t="s">
        <v>1599</v>
      </c>
      <c r="AA3371" s="3" t="str">
        <f t="shared" si="130"/>
        <v>INFANTILNINAPREPRIMARIACASUALCONJUNTOMODA</v>
      </c>
    </row>
    <row r="3372" spans="1:27">
      <c r="A3372" s="3" t="s">
        <v>1172</v>
      </c>
      <c r="B3372" s="3" t="s">
        <v>22</v>
      </c>
      <c r="C3372" s="3" t="s">
        <v>680</v>
      </c>
      <c r="D3372" s="3" t="s">
        <v>707</v>
      </c>
      <c r="E3372" s="3" t="s">
        <v>751</v>
      </c>
      <c r="F3372" s="3" t="s">
        <v>702</v>
      </c>
      <c r="G3372" s="50">
        <v>3</v>
      </c>
      <c r="H3372" s="3">
        <v>6</v>
      </c>
      <c r="I3372" s="3" t="s">
        <v>695</v>
      </c>
      <c r="J3372" s="33">
        <v>127</v>
      </c>
      <c r="K3372" s="3" t="s">
        <v>668</v>
      </c>
      <c r="L3372" s="34">
        <v>45342</v>
      </c>
      <c r="M3372" s="3" t="s">
        <v>103</v>
      </c>
      <c r="N3372" s="3" t="s">
        <v>661</v>
      </c>
      <c r="O3372" s="35">
        <v>0</v>
      </c>
      <c r="P3372" s="3" t="s">
        <v>665</v>
      </c>
      <c r="Q3372" s="3" t="s">
        <v>8</v>
      </c>
      <c r="R3372" s="3" t="s">
        <v>1522</v>
      </c>
      <c r="T3372" s="3" t="str">
        <f t="shared" si="129"/>
        <v>INFANTIL</v>
      </c>
      <c r="U3372" s="48"/>
      <c r="V3372" s="3" t="s">
        <v>1599</v>
      </c>
      <c r="AA3372" s="3" t="str">
        <f t="shared" si="130"/>
        <v>INFANTILNINAPREPRIMARIACASUALCONJUNTOMODA</v>
      </c>
    </row>
    <row r="3373" spans="1:27">
      <c r="A3373" s="3" t="s">
        <v>1172</v>
      </c>
      <c r="B3373" s="3" t="s">
        <v>22</v>
      </c>
      <c r="C3373" s="3" t="s">
        <v>680</v>
      </c>
      <c r="D3373" s="3" t="s">
        <v>707</v>
      </c>
      <c r="E3373" s="3" t="s">
        <v>751</v>
      </c>
      <c r="F3373" s="3" t="s">
        <v>702</v>
      </c>
      <c r="G3373" s="50">
        <v>3</v>
      </c>
      <c r="H3373" s="3">
        <v>8</v>
      </c>
      <c r="I3373" s="3" t="s">
        <v>695</v>
      </c>
      <c r="J3373" s="33">
        <v>130</v>
      </c>
      <c r="K3373" s="3" t="s">
        <v>668</v>
      </c>
      <c r="L3373" s="34">
        <v>45342</v>
      </c>
      <c r="M3373" s="3" t="s">
        <v>103</v>
      </c>
      <c r="N3373" s="3" t="s">
        <v>661</v>
      </c>
      <c r="O3373" s="35">
        <v>0</v>
      </c>
      <c r="P3373" s="3" t="s">
        <v>665</v>
      </c>
      <c r="Q3373" s="3" t="s">
        <v>8</v>
      </c>
      <c r="R3373" s="3" t="s">
        <v>1522</v>
      </c>
      <c r="T3373" s="3" t="str">
        <f t="shared" si="129"/>
        <v>INFANTIL</v>
      </c>
      <c r="U3373" s="48"/>
      <c r="V3373" s="3" t="s">
        <v>1599</v>
      </c>
      <c r="AA3373" s="3" t="str">
        <f t="shared" si="130"/>
        <v>INFANTILNINAPREPRIMARIACASUALCONJUNTOMODA</v>
      </c>
    </row>
    <row r="3374" spans="1:27">
      <c r="A3374" s="3" t="s">
        <v>1172</v>
      </c>
      <c r="B3374" s="3" t="s">
        <v>22</v>
      </c>
      <c r="C3374" s="3" t="s">
        <v>680</v>
      </c>
      <c r="D3374" s="3" t="s">
        <v>707</v>
      </c>
      <c r="E3374" s="3" t="s">
        <v>751</v>
      </c>
      <c r="F3374" s="3" t="s">
        <v>702</v>
      </c>
      <c r="G3374" s="50">
        <v>3</v>
      </c>
      <c r="H3374" s="3">
        <v>10</v>
      </c>
      <c r="I3374" s="3" t="s">
        <v>695</v>
      </c>
      <c r="J3374" s="33">
        <v>141</v>
      </c>
      <c r="K3374" s="3" t="s">
        <v>668</v>
      </c>
      <c r="L3374" s="34">
        <v>45342</v>
      </c>
      <c r="M3374" s="3" t="s">
        <v>103</v>
      </c>
      <c r="N3374" s="3" t="s">
        <v>661</v>
      </c>
      <c r="O3374" s="35">
        <v>0</v>
      </c>
      <c r="P3374" s="3" t="s">
        <v>665</v>
      </c>
      <c r="Q3374" s="3" t="s">
        <v>8</v>
      </c>
      <c r="R3374" s="3" t="s">
        <v>1522</v>
      </c>
      <c r="T3374" s="3" t="str">
        <f t="shared" si="129"/>
        <v>INFANTIL</v>
      </c>
      <c r="U3374" s="48"/>
      <c r="V3374" s="3" t="s">
        <v>1599</v>
      </c>
      <c r="AA3374" s="3" t="str">
        <f t="shared" si="130"/>
        <v>INFANTILNINAPREPRIMARIACASUALCONJUNTOMODA</v>
      </c>
    </row>
    <row r="3375" spans="1:27">
      <c r="A3375" s="3" t="s">
        <v>1173</v>
      </c>
      <c r="B3375" s="3" t="s">
        <v>22</v>
      </c>
      <c r="C3375" s="3" t="s">
        <v>680</v>
      </c>
      <c r="D3375" s="3" t="s">
        <v>707</v>
      </c>
      <c r="E3375" s="3" t="s">
        <v>751</v>
      </c>
      <c r="F3375" s="3" t="s">
        <v>702</v>
      </c>
      <c r="G3375" s="50">
        <v>3</v>
      </c>
      <c r="H3375" s="3">
        <v>4</v>
      </c>
      <c r="I3375" s="3" t="s">
        <v>695</v>
      </c>
      <c r="J3375" s="33">
        <v>75</v>
      </c>
      <c r="K3375" s="3" t="s">
        <v>668</v>
      </c>
      <c r="L3375" s="34">
        <v>45345</v>
      </c>
      <c r="M3375" s="3" t="s">
        <v>100</v>
      </c>
      <c r="N3375" s="3" t="s">
        <v>662</v>
      </c>
      <c r="O3375" s="35">
        <v>0</v>
      </c>
      <c r="P3375" s="3" t="s">
        <v>665</v>
      </c>
      <c r="Q3375" s="3" t="s">
        <v>79</v>
      </c>
      <c r="R3375" s="3" t="s">
        <v>1522</v>
      </c>
      <c r="T3375" s="3" t="str">
        <f t="shared" si="129"/>
        <v>INFANTIL</v>
      </c>
      <c r="U3375" s="48"/>
      <c r="V3375" s="3" t="s">
        <v>1599</v>
      </c>
      <c r="AA3375" s="3" t="str">
        <f t="shared" si="130"/>
        <v>INFANTILNINAPREPRIMARIACASUALCONJUNTOMODA</v>
      </c>
    </row>
    <row r="3376" spans="1:27">
      <c r="A3376" s="3" t="s">
        <v>1173</v>
      </c>
      <c r="B3376" s="3" t="s">
        <v>22</v>
      </c>
      <c r="C3376" s="3" t="s">
        <v>680</v>
      </c>
      <c r="D3376" s="3" t="s">
        <v>707</v>
      </c>
      <c r="E3376" s="3" t="s">
        <v>751</v>
      </c>
      <c r="F3376" s="3" t="s">
        <v>702</v>
      </c>
      <c r="G3376" s="50">
        <v>3</v>
      </c>
      <c r="H3376" s="3">
        <v>6</v>
      </c>
      <c r="I3376" s="3" t="s">
        <v>695</v>
      </c>
      <c r="J3376" s="33">
        <v>75</v>
      </c>
      <c r="K3376" s="3" t="s">
        <v>668</v>
      </c>
      <c r="L3376" s="34">
        <v>45345</v>
      </c>
      <c r="M3376" s="3" t="s">
        <v>100</v>
      </c>
      <c r="N3376" s="3" t="s">
        <v>662</v>
      </c>
      <c r="O3376" s="35">
        <v>0</v>
      </c>
      <c r="P3376" s="3" t="s">
        <v>665</v>
      </c>
      <c r="Q3376" s="3" t="s">
        <v>79</v>
      </c>
      <c r="R3376" s="3" t="s">
        <v>1522</v>
      </c>
      <c r="T3376" s="3" t="str">
        <f t="shared" si="129"/>
        <v>INFANTIL</v>
      </c>
      <c r="U3376" s="48"/>
      <c r="V3376" s="3" t="s">
        <v>1599</v>
      </c>
      <c r="AA3376" s="3" t="str">
        <f t="shared" si="130"/>
        <v>INFANTILNINAPREPRIMARIACASUALCONJUNTOMODA</v>
      </c>
    </row>
    <row r="3377" spans="1:27">
      <c r="A3377" s="3" t="s">
        <v>1173</v>
      </c>
      <c r="B3377" s="3" t="s">
        <v>22</v>
      </c>
      <c r="C3377" s="3" t="s">
        <v>680</v>
      </c>
      <c r="D3377" s="3" t="s">
        <v>707</v>
      </c>
      <c r="E3377" s="3" t="s">
        <v>751</v>
      </c>
      <c r="F3377" s="3" t="s">
        <v>702</v>
      </c>
      <c r="G3377" s="50">
        <v>3</v>
      </c>
      <c r="H3377" s="3">
        <v>8</v>
      </c>
      <c r="I3377" s="3" t="s">
        <v>695</v>
      </c>
      <c r="J3377" s="33">
        <v>75</v>
      </c>
      <c r="K3377" s="3" t="s">
        <v>668</v>
      </c>
      <c r="L3377" s="34">
        <v>45345</v>
      </c>
      <c r="M3377" s="3" t="s">
        <v>100</v>
      </c>
      <c r="N3377" s="3" t="s">
        <v>662</v>
      </c>
      <c r="O3377" s="35">
        <v>0</v>
      </c>
      <c r="P3377" s="3" t="s">
        <v>665</v>
      </c>
      <c r="Q3377" s="3" t="s">
        <v>79</v>
      </c>
      <c r="R3377" s="3" t="s">
        <v>1522</v>
      </c>
      <c r="T3377" s="3" t="str">
        <f t="shared" si="129"/>
        <v>INFANTIL</v>
      </c>
      <c r="U3377" s="48"/>
      <c r="V3377" s="3" t="s">
        <v>1599</v>
      </c>
      <c r="AA3377" s="3" t="str">
        <f t="shared" si="130"/>
        <v>INFANTILNINAPREPRIMARIACASUALCONJUNTOMODA</v>
      </c>
    </row>
    <row r="3378" spans="1:27">
      <c r="A3378" s="3" t="s">
        <v>1173</v>
      </c>
      <c r="B3378" s="3" t="s">
        <v>22</v>
      </c>
      <c r="C3378" s="3" t="s">
        <v>680</v>
      </c>
      <c r="D3378" s="3" t="s">
        <v>707</v>
      </c>
      <c r="E3378" s="3" t="s">
        <v>751</v>
      </c>
      <c r="F3378" s="3" t="s">
        <v>702</v>
      </c>
      <c r="G3378" s="50">
        <v>3</v>
      </c>
      <c r="H3378" s="3">
        <v>10</v>
      </c>
      <c r="I3378" s="3" t="s">
        <v>695</v>
      </c>
      <c r="J3378" s="33">
        <v>75</v>
      </c>
      <c r="K3378" s="3" t="s">
        <v>668</v>
      </c>
      <c r="L3378" s="34">
        <v>45345</v>
      </c>
      <c r="M3378" s="3" t="s">
        <v>100</v>
      </c>
      <c r="N3378" s="3" t="s">
        <v>662</v>
      </c>
      <c r="O3378" s="35">
        <v>0</v>
      </c>
      <c r="P3378" s="3" t="s">
        <v>665</v>
      </c>
      <c r="Q3378" s="3" t="s">
        <v>79</v>
      </c>
      <c r="R3378" s="3" t="s">
        <v>1522</v>
      </c>
      <c r="T3378" s="3" t="str">
        <f t="shared" si="129"/>
        <v>INFANTIL</v>
      </c>
      <c r="U3378" s="48"/>
      <c r="V3378" s="3" t="s">
        <v>1599</v>
      </c>
      <c r="AA3378" s="3" t="str">
        <f t="shared" si="130"/>
        <v>INFANTILNINAPREPRIMARIACASUALCONJUNTOMODA</v>
      </c>
    </row>
    <row r="3379" spans="1:27">
      <c r="A3379" s="3" t="s">
        <v>1174</v>
      </c>
      <c r="B3379" s="3" t="s">
        <v>22</v>
      </c>
      <c r="C3379" s="3" t="s">
        <v>680</v>
      </c>
      <c r="D3379" s="3" t="s">
        <v>707</v>
      </c>
      <c r="E3379" s="3" t="s">
        <v>751</v>
      </c>
      <c r="F3379" s="3" t="s">
        <v>702</v>
      </c>
      <c r="G3379" s="50">
        <v>3</v>
      </c>
      <c r="H3379" s="3">
        <v>4</v>
      </c>
      <c r="I3379" s="3" t="s">
        <v>695</v>
      </c>
      <c r="J3379" s="33">
        <v>75</v>
      </c>
      <c r="K3379" s="3" t="s">
        <v>668</v>
      </c>
      <c r="L3379" s="34">
        <v>45345</v>
      </c>
      <c r="M3379" s="3" t="s">
        <v>100</v>
      </c>
      <c r="N3379" s="3" t="s">
        <v>662</v>
      </c>
      <c r="O3379" s="35">
        <v>0</v>
      </c>
      <c r="P3379" s="3" t="s">
        <v>665</v>
      </c>
      <c r="Q3379" s="3" t="s">
        <v>79</v>
      </c>
      <c r="R3379" s="3" t="s">
        <v>1522</v>
      </c>
      <c r="T3379" s="3" t="str">
        <f t="shared" si="129"/>
        <v>INFANTIL</v>
      </c>
      <c r="U3379" s="48"/>
      <c r="V3379" s="3" t="s">
        <v>1599</v>
      </c>
      <c r="AA3379" s="3" t="str">
        <f t="shared" si="130"/>
        <v>INFANTILNINAPREPRIMARIACASUALCONJUNTOMODA</v>
      </c>
    </row>
    <row r="3380" spans="1:27">
      <c r="A3380" s="3" t="s">
        <v>1174</v>
      </c>
      <c r="B3380" s="3" t="s">
        <v>22</v>
      </c>
      <c r="C3380" s="3" t="s">
        <v>680</v>
      </c>
      <c r="D3380" s="3" t="s">
        <v>707</v>
      </c>
      <c r="E3380" s="3" t="s">
        <v>751</v>
      </c>
      <c r="F3380" s="3" t="s">
        <v>702</v>
      </c>
      <c r="G3380" s="50">
        <v>3</v>
      </c>
      <c r="H3380" s="3">
        <v>6</v>
      </c>
      <c r="I3380" s="3" t="s">
        <v>695</v>
      </c>
      <c r="J3380" s="33">
        <v>75</v>
      </c>
      <c r="K3380" s="3" t="s">
        <v>668</v>
      </c>
      <c r="L3380" s="34">
        <v>45345</v>
      </c>
      <c r="M3380" s="3" t="s">
        <v>100</v>
      </c>
      <c r="N3380" s="3" t="s">
        <v>662</v>
      </c>
      <c r="O3380" s="35">
        <v>0</v>
      </c>
      <c r="P3380" s="3" t="s">
        <v>665</v>
      </c>
      <c r="Q3380" s="3" t="s">
        <v>79</v>
      </c>
      <c r="R3380" s="3" t="s">
        <v>1522</v>
      </c>
      <c r="T3380" s="3" t="str">
        <f t="shared" si="129"/>
        <v>INFANTIL</v>
      </c>
      <c r="U3380" s="48"/>
      <c r="V3380" s="3" t="s">
        <v>1599</v>
      </c>
      <c r="AA3380" s="3" t="str">
        <f t="shared" si="130"/>
        <v>INFANTILNINAPREPRIMARIACASUALCONJUNTOMODA</v>
      </c>
    </row>
    <row r="3381" spans="1:27">
      <c r="A3381" s="3" t="s">
        <v>1174</v>
      </c>
      <c r="B3381" s="3" t="s">
        <v>22</v>
      </c>
      <c r="C3381" s="3" t="s">
        <v>680</v>
      </c>
      <c r="D3381" s="3" t="s">
        <v>707</v>
      </c>
      <c r="E3381" s="3" t="s">
        <v>751</v>
      </c>
      <c r="F3381" s="3" t="s">
        <v>702</v>
      </c>
      <c r="G3381" s="50">
        <v>3</v>
      </c>
      <c r="H3381" s="3">
        <v>8</v>
      </c>
      <c r="I3381" s="3" t="s">
        <v>695</v>
      </c>
      <c r="J3381" s="33">
        <v>75</v>
      </c>
      <c r="K3381" s="3" t="s">
        <v>668</v>
      </c>
      <c r="L3381" s="34">
        <v>45345</v>
      </c>
      <c r="M3381" s="3" t="s">
        <v>100</v>
      </c>
      <c r="N3381" s="3" t="s">
        <v>662</v>
      </c>
      <c r="O3381" s="35">
        <v>0</v>
      </c>
      <c r="P3381" s="3" t="s">
        <v>665</v>
      </c>
      <c r="Q3381" s="3" t="s">
        <v>79</v>
      </c>
      <c r="R3381" s="3" t="s">
        <v>1522</v>
      </c>
      <c r="T3381" s="3" t="str">
        <f t="shared" si="129"/>
        <v>INFANTIL</v>
      </c>
      <c r="U3381" s="48"/>
      <c r="V3381" s="3" t="s">
        <v>1599</v>
      </c>
      <c r="AA3381" s="3" t="str">
        <f t="shared" si="130"/>
        <v>INFANTILNINAPREPRIMARIACASUALCONJUNTOMODA</v>
      </c>
    </row>
    <row r="3382" spans="1:27">
      <c r="A3382" s="3" t="s">
        <v>1174</v>
      </c>
      <c r="B3382" s="3" t="s">
        <v>22</v>
      </c>
      <c r="C3382" s="3" t="s">
        <v>680</v>
      </c>
      <c r="D3382" s="3" t="s">
        <v>707</v>
      </c>
      <c r="E3382" s="3" t="s">
        <v>751</v>
      </c>
      <c r="F3382" s="3" t="s">
        <v>702</v>
      </c>
      <c r="G3382" s="50">
        <v>3</v>
      </c>
      <c r="H3382" s="3">
        <v>10</v>
      </c>
      <c r="I3382" s="3" t="s">
        <v>695</v>
      </c>
      <c r="J3382" s="33">
        <v>75</v>
      </c>
      <c r="K3382" s="3" t="s">
        <v>668</v>
      </c>
      <c r="L3382" s="34">
        <v>45345</v>
      </c>
      <c r="M3382" s="3" t="s">
        <v>100</v>
      </c>
      <c r="N3382" s="3" t="s">
        <v>662</v>
      </c>
      <c r="O3382" s="35">
        <v>0</v>
      </c>
      <c r="P3382" s="3" t="s">
        <v>665</v>
      </c>
      <c r="Q3382" s="3" t="s">
        <v>79</v>
      </c>
      <c r="R3382" s="3" t="s">
        <v>1522</v>
      </c>
      <c r="T3382" s="3" t="str">
        <f t="shared" si="129"/>
        <v>INFANTIL</v>
      </c>
      <c r="U3382" s="48"/>
      <c r="V3382" s="3" t="s">
        <v>1599</v>
      </c>
      <c r="AA3382" s="3" t="str">
        <f t="shared" si="130"/>
        <v>INFANTILNINAPREPRIMARIACASUALCONJUNTOMODA</v>
      </c>
    </row>
    <row r="3383" spans="1:27">
      <c r="A3383" s="3" t="s">
        <v>1138</v>
      </c>
      <c r="B3383" s="3" t="s">
        <v>22</v>
      </c>
      <c r="C3383" s="3" t="s">
        <v>680</v>
      </c>
      <c r="D3383" s="3" t="s">
        <v>707</v>
      </c>
      <c r="E3383" s="3" t="s">
        <v>800</v>
      </c>
      <c r="F3383" s="3" t="s">
        <v>702</v>
      </c>
      <c r="G3383" s="50">
        <v>1</v>
      </c>
      <c r="H3383" s="3">
        <v>4</v>
      </c>
      <c r="I3383" s="3" t="s">
        <v>695</v>
      </c>
      <c r="J3383" s="33">
        <v>98</v>
      </c>
      <c r="K3383" s="3" t="s">
        <v>668</v>
      </c>
      <c r="L3383" s="34">
        <v>45331</v>
      </c>
      <c r="M3383" s="3" t="s">
        <v>15</v>
      </c>
      <c r="N3383" s="3" t="s">
        <v>661</v>
      </c>
      <c r="O3383" s="35">
        <v>18900</v>
      </c>
      <c r="P3383" s="3" t="s">
        <v>1422</v>
      </c>
      <c r="Q3383" s="3" t="s">
        <v>8</v>
      </c>
      <c r="R3383" s="3" t="s">
        <v>1520</v>
      </c>
      <c r="T3383" s="3" t="str">
        <f t="shared" si="129"/>
        <v>INFANTIL</v>
      </c>
      <c r="U3383" s="48"/>
      <c r="V3383" s="3" t="s">
        <v>1599</v>
      </c>
      <c r="AA3383" s="3" t="str">
        <f t="shared" si="130"/>
        <v>INFANTILNINAPREPRIMARIACASUALVESTIDOMODA</v>
      </c>
    </row>
    <row r="3384" spans="1:27">
      <c r="A3384" s="3" t="s">
        <v>1138</v>
      </c>
      <c r="B3384" s="3" t="s">
        <v>22</v>
      </c>
      <c r="C3384" s="3" t="s">
        <v>680</v>
      </c>
      <c r="D3384" s="3" t="s">
        <v>707</v>
      </c>
      <c r="E3384" s="3" t="s">
        <v>800</v>
      </c>
      <c r="F3384" s="3" t="s">
        <v>702</v>
      </c>
      <c r="G3384" s="50">
        <v>1</v>
      </c>
      <c r="H3384" s="3">
        <v>6</v>
      </c>
      <c r="I3384" s="3" t="s">
        <v>695</v>
      </c>
      <c r="J3384" s="33">
        <v>88</v>
      </c>
      <c r="K3384" s="3" t="s">
        <v>668</v>
      </c>
      <c r="L3384" s="34">
        <v>45331</v>
      </c>
      <c r="M3384" s="3" t="s">
        <v>15</v>
      </c>
      <c r="N3384" s="3" t="s">
        <v>661</v>
      </c>
      <c r="O3384" s="35">
        <v>18900</v>
      </c>
      <c r="P3384" s="3" t="s">
        <v>1422</v>
      </c>
      <c r="Q3384" s="3" t="s">
        <v>8</v>
      </c>
      <c r="R3384" s="3" t="s">
        <v>1520</v>
      </c>
      <c r="T3384" s="3" t="str">
        <f t="shared" si="129"/>
        <v>INFANTIL</v>
      </c>
      <c r="U3384" s="48"/>
      <c r="V3384" s="3" t="s">
        <v>1599</v>
      </c>
      <c r="AA3384" s="3" t="str">
        <f t="shared" si="130"/>
        <v>INFANTILNINAPREPRIMARIACASUALVESTIDOMODA</v>
      </c>
    </row>
    <row r="3385" spans="1:27">
      <c r="A3385" s="3" t="s">
        <v>1138</v>
      </c>
      <c r="B3385" s="3" t="s">
        <v>22</v>
      </c>
      <c r="C3385" s="3" t="s">
        <v>680</v>
      </c>
      <c r="D3385" s="3" t="s">
        <v>707</v>
      </c>
      <c r="E3385" s="3" t="s">
        <v>800</v>
      </c>
      <c r="F3385" s="3" t="s">
        <v>702</v>
      </c>
      <c r="G3385" s="50">
        <v>1</v>
      </c>
      <c r="H3385" s="3">
        <v>8</v>
      </c>
      <c r="I3385" s="3" t="s">
        <v>695</v>
      </c>
      <c r="J3385" s="33">
        <v>110</v>
      </c>
      <c r="K3385" s="3" t="s">
        <v>668</v>
      </c>
      <c r="L3385" s="34">
        <v>45331</v>
      </c>
      <c r="M3385" s="3" t="s">
        <v>15</v>
      </c>
      <c r="N3385" s="3" t="s">
        <v>661</v>
      </c>
      <c r="O3385" s="35">
        <v>18900</v>
      </c>
      <c r="P3385" s="3" t="s">
        <v>1422</v>
      </c>
      <c r="Q3385" s="3" t="s">
        <v>8</v>
      </c>
      <c r="R3385" s="3" t="s">
        <v>1520</v>
      </c>
      <c r="T3385" s="3" t="str">
        <f t="shared" si="129"/>
        <v>INFANTIL</v>
      </c>
      <c r="U3385" s="48"/>
      <c r="V3385" s="3" t="s">
        <v>1599</v>
      </c>
      <c r="AA3385" s="3" t="str">
        <f t="shared" si="130"/>
        <v>INFANTILNINAPREPRIMARIACASUALVESTIDOMODA</v>
      </c>
    </row>
    <row r="3386" spans="1:27">
      <c r="A3386" s="3" t="s">
        <v>1138</v>
      </c>
      <c r="B3386" s="3" t="s">
        <v>22</v>
      </c>
      <c r="C3386" s="3" t="s">
        <v>680</v>
      </c>
      <c r="D3386" s="3" t="s">
        <v>707</v>
      </c>
      <c r="E3386" s="3" t="s">
        <v>800</v>
      </c>
      <c r="F3386" s="3" t="s">
        <v>702</v>
      </c>
      <c r="G3386" s="50">
        <v>1</v>
      </c>
      <c r="H3386" s="3">
        <v>10</v>
      </c>
      <c r="I3386" s="3" t="s">
        <v>695</v>
      </c>
      <c r="J3386" s="33">
        <v>128</v>
      </c>
      <c r="K3386" s="3" t="s">
        <v>668</v>
      </c>
      <c r="L3386" s="34">
        <v>45331</v>
      </c>
      <c r="M3386" s="3" t="s">
        <v>15</v>
      </c>
      <c r="N3386" s="3" t="s">
        <v>661</v>
      </c>
      <c r="O3386" s="35">
        <v>18900</v>
      </c>
      <c r="P3386" s="3" t="s">
        <v>1422</v>
      </c>
      <c r="Q3386" s="3" t="s">
        <v>8</v>
      </c>
      <c r="R3386" s="3" t="s">
        <v>1520</v>
      </c>
      <c r="T3386" s="3" t="str">
        <f t="shared" si="129"/>
        <v>INFANTIL</v>
      </c>
      <c r="U3386" s="48"/>
      <c r="V3386" s="3" t="s">
        <v>1599</v>
      </c>
      <c r="AA3386" s="3" t="str">
        <f t="shared" si="130"/>
        <v>INFANTILNINAPREPRIMARIACASUALVESTIDOMODA</v>
      </c>
    </row>
    <row r="3387" spans="1:27">
      <c r="A3387" s="3" t="s">
        <v>1139</v>
      </c>
      <c r="B3387" s="3" t="s">
        <v>22</v>
      </c>
      <c r="C3387" s="3" t="s">
        <v>680</v>
      </c>
      <c r="D3387" s="3" t="s">
        <v>681</v>
      </c>
      <c r="E3387" s="3" t="s">
        <v>751</v>
      </c>
      <c r="F3387" s="3" t="s">
        <v>711</v>
      </c>
      <c r="G3387" s="50">
        <v>1</v>
      </c>
      <c r="H3387" s="3">
        <v>4</v>
      </c>
      <c r="I3387" s="3" t="s">
        <v>695</v>
      </c>
      <c r="J3387" s="33">
        <v>180</v>
      </c>
      <c r="K3387" s="3" t="s">
        <v>668</v>
      </c>
      <c r="L3387" s="34">
        <v>45331</v>
      </c>
      <c r="M3387" s="3" t="s">
        <v>15</v>
      </c>
      <c r="N3387" s="3" t="s">
        <v>661</v>
      </c>
      <c r="O3387" s="35">
        <v>23900</v>
      </c>
      <c r="P3387" s="3" t="s">
        <v>1422</v>
      </c>
      <c r="Q3387" s="3" t="s">
        <v>8</v>
      </c>
      <c r="R3387" s="3" t="s">
        <v>1432</v>
      </c>
      <c r="T3387" s="3" t="str">
        <f t="shared" si="129"/>
        <v>INFANTIL</v>
      </c>
      <c r="U3387" s="48"/>
      <c r="V3387" s="3" t="s">
        <v>1599</v>
      </c>
      <c r="AA3387" s="3" t="str">
        <f t="shared" si="130"/>
        <v>INFANTILNINAPREPRIMARIADEPORTIVOCONJUNTOBASICO MODA</v>
      </c>
    </row>
    <row r="3388" spans="1:27">
      <c r="A3388" s="3" t="s">
        <v>1139</v>
      </c>
      <c r="B3388" s="3" t="s">
        <v>22</v>
      </c>
      <c r="C3388" s="3" t="s">
        <v>680</v>
      </c>
      <c r="D3388" s="3" t="s">
        <v>681</v>
      </c>
      <c r="E3388" s="3" t="s">
        <v>751</v>
      </c>
      <c r="F3388" s="3" t="s">
        <v>711</v>
      </c>
      <c r="G3388" s="50">
        <v>1</v>
      </c>
      <c r="H3388" s="3">
        <v>6</v>
      </c>
      <c r="I3388" s="3" t="s">
        <v>695</v>
      </c>
      <c r="J3388" s="33">
        <v>360</v>
      </c>
      <c r="K3388" s="3" t="s">
        <v>668</v>
      </c>
      <c r="L3388" s="34">
        <v>45331</v>
      </c>
      <c r="M3388" s="3" t="s">
        <v>15</v>
      </c>
      <c r="N3388" s="3" t="s">
        <v>661</v>
      </c>
      <c r="O3388" s="35">
        <v>23900</v>
      </c>
      <c r="P3388" s="3" t="s">
        <v>1422</v>
      </c>
      <c r="Q3388" s="3" t="s">
        <v>8</v>
      </c>
      <c r="R3388" s="3" t="s">
        <v>1432</v>
      </c>
      <c r="T3388" s="3" t="str">
        <f t="shared" si="129"/>
        <v>INFANTIL</v>
      </c>
      <c r="U3388" s="48"/>
      <c r="V3388" s="3" t="s">
        <v>1599</v>
      </c>
      <c r="AA3388" s="3" t="str">
        <f t="shared" si="130"/>
        <v>INFANTILNINAPREPRIMARIADEPORTIVOCONJUNTOBASICO MODA</v>
      </c>
    </row>
    <row r="3389" spans="1:27">
      <c r="A3389" s="3" t="s">
        <v>1139</v>
      </c>
      <c r="B3389" s="3" t="s">
        <v>22</v>
      </c>
      <c r="C3389" s="3" t="s">
        <v>680</v>
      </c>
      <c r="D3389" s="3" t="s">
        <v>681</v>
      </c>
      <c r="E3389" s="3" t="s">
        <v>751</v>
      </c>
      <c r="F3389" s="3" t="s">
        <v>711</v>
      </c>
      <c r="G3389" s="50">
        <v>1</v>
      </c>
      <c r="H3389" s="3">
        <v>8</v>
      </c>
      <c r="I3389" s="3" t="s">
        <v>695</v>
      </c>
      <c r="J3389" s="33">
        <v>180</v>
      </c>
      <c r="K3389" s="3" t="s">
        <v>668</v>
      </c>
      <c r="L3389" s="34">
        <v>45331</v>
      </c>
      <c r="M3389" s="3" t="s">
        <v>15</v>
      </c>
      <c r="N3389" s="3" t="s">
        <v>661</v>
      </c>
      <c r="O3389" s="35">
        <v>23900</v>
      </c>
      <c r="P3389" s="3" t="s">
        <v>1422</v>
      </c>
      <c r="Q3389" s="3" t="s">
        <v>8</v>
      </c>
      <c r="R3389" s="3" t="s">
        <v>1432</v>
      </c>
      <c r="T3389" s="3" t="str">
        <f t="shared" si="129"/>
        <v>INFANTIL</v>
      </c>
      <c r="U3389" s="48"/>
      <c r="V3389" s="3" t="s">
        <v>1599</v>
      </c>
      <c r="AA3389" s="3" t="str">
        <f t="shared" si="130"/>
        <v>INFANTILNINAPREPRIMARIADEPORTIVOCONJUNTOBASICO MODA</v>
      </c>
    </row>
    <row r="3390" spans="1:27">
      <c r="A3390" s="3" t="s">
        <v>1139</v>
      </c>
      <c r="B3390" s="3" t="s">
        <v>22</v>
      </c>
      <c r="C3390" s="3" t="s">
        <v>680</v>
      </c>
      <c r="D3390" s="3" t="s">
        <v>681</v>
      </c>
      <c r="E3390" s="3" t="s">
        <v>751</v>
      </c>
      <c r="F3390" s="3" t="s">
        <v>711</v>
      </c>
      <c r="G3390" s="50">
        <v>1</v>
      </c>
      <c r="H3390" s="3">
        <v>10</v>
      </c>
      <c r="I3390" s="3" t="s">
        <v>695</v>
      </c>
      <c r="J3390" s="33">
        <v>180</v>
      </c>
      <c r="K3390" s="3" t="s">
        <v>668</v>
      </c>
      <c r="L3390" s="34">
        <v>45331</v>
      </c>
      <c r="M3390" s="3" t="s">
        <v>15</v>
      </c>
      <c r="N3390" s="3" t="s">
        <v>661</v>
      </c>
      <c r="O3390" s="35">
        <v>23900</v>
      </c>
      <c r="P3390" s="3" t="s">
        <v>1422</v>
      </c>
      <c r="Q3390" s="3" t="s">
        <v>8</v>
      </c>
      <c r="R3390" s="3" t="s">
        <v>1432</v>
      </c>
      <c r="T3390" s="3" t="str">
        <f t="shared" si="129"/>
        <v>INFANTIL</v>
      </c>
      <c r="U3390" s="48"/>
      <c r="V3390" s="3" t="s">
        <v>1599</v>
      </c>
      <c r="AA3390" s="3" t="str">
        <f t="shared" si="130"/>
        <v>INFANTILNINAPREPRIMARIADEPORTIVOCONJUNTOBASICO MODA</v>
      </c>
    </row>
    <row r="3391" spans="1:27">
      <c r="A3391" s="3" t="s">
        <v>909</v>
      </c>
      <c r="B3391" s="3" t="s">
        <v>22</v>
      </c>
      <c r="C3391" s="3" t="s">
        <v>747</v>
      </c>
      <c r="D3391" s="3" t="s">
        <v>681</v>
      </c>
      <c r="E3391" s="3" t="s">
        <v>712</v>
      </c>
      <c r="F3391" s="3" t="s">
        <v>702</v>
      </c>
      <c r="G3391" s="50">
        <v>1</v>
      </c>
      <c r="H3391" s="3">
        <v>12</v>
      </c>
      <c r="I3391" s="3" t="s">
        <v>695</v>
      </c>
      <c r="J3391" s="33">
        <v>60</v>
      </c>
      <c r="K3391" s="3" t="s">
        <v>668</v>
      </c>
      <c r="L3391" s="34">
        <v>45341</v>
      </c>
      <c r="M3391" s="3" t="s">
        <v>14</v>
      </c>
      <c r="N3391" s="3" t="s">
        <v>662</v>
      </c>
      <c r="O3391" s="35">
        <v>7900</v>
      </c>
      <c r="P3391" s="3" t="s">
        <v>1422</v>
      </c>
      <c r="Q3391" s="3" t="s">
        <v>8</v>
      </c>
      <c r="R3391" s="3" t="s">
        <v>1431</v>
      </c>
      <c r="T3391" s="3" t="str">
        <f t="shared" si="129"/>
        <v>INFANTIL</v>
      </c>
      <c r="U3391" s="48"/>
      <c r="V3391" s="3" t="s">
        <v>1599</v>
      </c>
      <c r="AA3391" s="3" t="str">
        <f t="shared" ref="AA3391:AA3419" si="131">+CONCATENATE(T3391,B3391,C3391,D3391,E3391,F3391)</f>
        <v>INFANTILNINAPRIMARIADEPORTIVOSHORTMODA</v>
      </c>
    </row>
    <row r="3392" spans="1:27">
      <c r="A3392" s="3" t="s">
        <v>909</v>
      </c>
      <c r="B3392" s="3" t="s">
        <v>22</v>
      </c>
      <c r="C3392" s="3" t="s">
        <v>747</v>
      </c>
      <c r="D3392" s="3" t="s">
        <v>681</v>
      </c>
      <c r="E3392" s="3" t="s">
        <v>712</v>
      </c>
      <c r="F3392" s="3" t="s">
        <v>702</v>
      </c>
      <c r="G3392" s="50">
        <v>1</v>
      </c>
      <c r="H3392" s="3">
        <v>14</v>
      </c>
      <c r="I3392" s="3" t="s">
        <v>695</v>
      </c>
      <c r="J3392" s="33">
        <v>60</v>
      </c>
      <c r="K3392" s="3" t="s">
        <v>668</v>
      </c>
      <c r="L3392" s="34">
        <v>45341</v>
      </c>
      <c r="M3392" s="3" t="s">
        <v>14</v>
      </c>
      <c r="N3392" s="3" t="s">
        <v>662</v>
      </c>
      <c r="O3392" s="35">
        <v>7900</v>
      </c>
      <c r="P3392" s="3" t="s">
        <v>1422</v>
      </c>
      <c r="Q3392" s="3" t="s">
        <v>8</v>
      </c>
      <c r="R3392" s="3" t="s">
        <v>1431</v>
      </c>
      <c r="T3392" s="3" t="str">
        <f t="shared" si="129"/>
        <v>INFANTIL</v>
      </c>
      <c r="U3392" s="48"/>
      <c r="V3392" s="3" t="s">
        <v>1599</v>
      </c>
      <c r="AA3392" s="3" t="str">
        <f t="shared" si="131"/>
        <v>INFANTILNINAPRIMARIADEPORTIVOSHORTMODA</v>
      </c>
    </row>
    <row r="3393" spans="1:27">
      <c r="A3393" s="3" t="s">
        <v>909</v>
      </c>
      <c r="B3393" s="3" t="s">
        <v>22</v>
      </c>
      <c r="C3393" s="3" t="s">
        <v>747</v>
      </c>
      <c r="D3393" s="3" t="s">
        <v>681</v>
      </c>
      <c r="E3393" s="3" t="s">
        <v>712</v>
      </c>
      <c r="F3393" s="3" t="s">
        <v>702</v>
      </c>
      <c r="G3393" s="50">
        <v>1</v>
      </c>
      <c r="H3393" s="3">
        <v>16</v>
      </c>
      <c r="I3393" s="3" t="s">
        <v>695</v>
      </c>
      <c r="J3393" s="33">
        <v>60</v>
      </c>
      <c r="K3393" s="3" t="s">
        <v>668</v>
      </c>
      <c r="L3393" s="34">
        <v>45341</v>
      </c>
      <c r="M3393" s="3" t="s">
        <v>14</v>
      </c>
      <c r="N3393" s="3" t="s">
        <v>662</v>
      </c>
      <c r="O3393" s="35">
        <v>7900</v>
      </c>
      <c r="P3393" s="3" t="s">
        <v>1422</v>
      </c>
      <c r="Q3393" s="3" t="s">
        <v>8</v>
      </c>
      <c r="R3393" s="3" t="s">
        <v>1431</v>
      </c>
      <c r="T3393" s="3" t="str">
        <f t="shared" si="129"/>
        <v>INFANTIL</v>
      </c>
      <c r="U3393" s="48"/>
      <c r="V3393" s="3" t="s">
        <v>1599</v>
      </c>
      <c r="AA3393" s="3" t="str">
        <f t="shared" si="131"/>
        <v>INFANTILNINAPRIMARIADEPORTIVOSHORTMODA</v>
      </c>
    </row>
    <row r="3394" spans="1:27">
      <c r="A3394" s="3" t="s">
        <v>906</v>
      </c>
      <c r="B3394" s="3" t="s">
        <v>22</v>
      </c>
      <c r="C3394" s="3" t="s">
        <v>680</v>
      </c>
      <c r="D3394" s="3" t="s">
        <v>681</v>
      </c>
      <c r="E3394" s="3" t="s">
        <v>710</v>
      </c>
      <c r="F3394" s="3" t="s">
        <v>702</v>
      </c>
      <c r="G3394" s="50">
        <v>1</v>
      </c>
      <c r="H3394" s="3">
        <v>4</v>
      </c>
      <c r="I3394" s="3" t="s">
        <v>695</v>
      </c>
      <c r="J3394" s="33">
        <v>31</v>
      </c>
      <c r="K3394" s="3" t="s">
        <v>668</v>
      </c>
      <c r="L3394" s="34">
        <v>45328</v>
      </c>
      <c r="M3394" s="3" t="s">
        <v>102</v>
      </c>
      <c r="N3394" s="3" t="s">
        <v>662</v>
      </c>
      <c r="O3394" s="35">
        <v>29900</v>
      </c>
      <c r="P3394" s="3" t="s">
        <v>1422</v>
      </c>
      <c r="Q3394" s="3" t="s">
        <v>8</v>
      </c>
      <c r="R3394" s="3" t="s">
        <v>1436</v>
      </c>
      <c r="T3394" s="3" t="str">
        <f t="shared" si="129"/>
        <v>INFANTIL</v>
      </c>
      <c r="U3394" s="48"/>
      <c r="V3394" s="3" t="s">
        <v>1599</v>
      </c>
      <c r="AA3394" s="3" t="str">
        <f t="shared" si="131"/>
        <v>INFANTILNINAPREPRIMARIADEPORTIVOPANTALONMODA</v>
      </c>
    </row>
    <row r="3395" spans="1:27">
      <c r="A3395" s="3" t="s">
        <v>906</v>
      </c>
      <c r="B3395" s="3" t="s">
        <v>22</v>
      </c>
      <c r="C3395" s="3" t="s">
        <v>680</v>
      </c>
      <c r="D3395" s="3" t="s">
        <v>681</v>
      </c>
      <c r="E3395" s="3" t="s">
        <v>710</v>
      </c>
      <c r="F3395" s="3" t="s">
        <v>702</v>
      </c>
      <c r="G3395" s="50">
        <v>1</v>
      </c>
      <c r="H3395" s="3">
        <v>6</v>
      </c>
      <c r="I3395" s="3" t="s">
        <v>695</v>
      </c>
      <c r="J3395" s="33">
        <v>34</v>
      </c>
      <c r="K3395" s="3" t="s">
        <v>668</v>
      </c>
      <c r="L3395" s="34">
        <v>45328</v>
      </c>
      <c r="M3395" s="3" t="s">
        <v>102</v>
      </c>
      <c r="N3395" s="3" t="s">
        <v>662</v>
      </c>
      <c r="O3395" s="35">
        <v>29900</v>
      </c>
      <c r="P3395" s="3" t="s">
        <v>1422</v>
      </c>
      <c r="Q3395" s="3" t="s">
        <v>8</v>
      </c>
      <c r="R3395" s="3" t="s">
        <v>1436</v>
      </c>
      <c r="T3395" s="3" t="str">
        <f t="shared" si="129"/>
        <v>INFANTIL</v>
      </c>
      <c r="U3395" s="48"/>
      <c r="V3395" s="3" t="s">
        <v>1599</v>
      </c>
      <c r="AA3395" s="3" t="str">
        <f t="shared" si="131"/>
        <v>INFANTILNINAPREPRIMARIADEPORTIVOPANTALONMODA</v>
      </c>
    </row>
    <row r="3396" spans="1:27">
      <c r="A3396" s="3" t="s">
        <v>906</v>
      </c>
      <c r="B3396" s="3" t="s">
        <v>22</v>
      </c>
      <c r="C3396" s="3" t="s">
        <v>680</v>
      </c>
      <c r="D3396" s="3" t="s">
        <v>681</v>
      </c>
      <c r="E3396" s="3" t="s">
        <v>710</v>
      </c>
      <c r="F3396" s="3" t="s">
        <v>702</v>
      </c>
      <c r="G3396" s="50">
        <v>1</v>
      </c>
      <c r="H3396" s="3">
        <v>8</v>
      </c>
      <c r="I3396" s="3" t="s">
        <v>695</v>
      </c>
      <c r="J3396" s="33">
        <v>42</v>
      </c>
      <c r="K3396" s="3" t="s">
        <v>668</v>
      </c>
      <c r="L3396" s="34">
        <v>45328</v>
      </c>
      <c r="M3396" s="3" t="s">
        <v>102</v>
      </c>
      <c r="N3396" s="3" t="s">
        <v>662</v>
      </c>
      <c r="O3396" s="35">
        <v>29900</v>
      </c>
      <c r="P3396" s="3" t="s">
        <v>1422</v>
      </c>
      <c r="Q3396" s="3" t="s">
        <v>8</v>
      </c>
      <c r="R3396" s="3" t="s">
        <v>1436</v>
      </c>
      <c r="T3396" s="3" t="str">
        <f t="shared" si="129"/>
        <v>INFANTIL</v>
      </c>
      <c r="U3396" s="48"/>
      <c r="V3396" s="3" t="s">
        <v>1599</v>
      </c>
      <c r="AA3396" s="3" t="str">
        <f t="shared" si="131"/>
        <v>INFANTILNINAPREPRIMARIADEPORTIVOPANTALONMODA</v>
      </c>
    </row>
    <row r="3397" spans="1:27">
      <c r="A3397" s="3" t="s">
        <v>906</v>
      </c>
      <c r="B3397" s="3" t="s">
        <v>22</v>
      </c>
      <c r="C3397" s="3" t="s">
        <v>680</v>
      </c>
      <c r="D3397" s="3" t="s">
        <v>681</v>
      </c>
      <c r="E3397" s="3" t="s">
        <v>710</v>
      </c>
      <c r="F3397" s="3" t="s">
        <v>702</v>
      </c>
      <c r="G3397" s="50">
        <v>1</v>
      </c>
      <c r="H3397" s="3">
        <v>10</v>
      </c>
      <c r="I3397" s="3" t="s">
        <v>695</v>
      </c>
      <c r="J3397" s="33">
        <v>67</v>
      </c>
      <c r="K3397" s="3" t="s">
        <v>668</v>
      </c>
      <c r="L3397" s="34">
        <v>45328</v>
      </c>
      <c r="M3397" s="3" t="s">
        <v>102</v>
      </c>
      <c r="N3397" s="3" t="s">
        <v>662</v>
      </c>
      <c r="O3397" s="35">
        <v>29900</v>
      </c>
      <c r="P3397" s="3" t="s">
        <v>1422</v>
      </c>
      <c r="Q3397" s="3" t="s">
        <v>8</v>
      </c>
      <c r="R3397" s="3" t="s">
        <v>1436</v>
      </c>
      <c r="T3397" s="3" t="str">
        <f t="shared" si="129"/>
        <v>INFANTIL</v>
      </c>
      <c r="U3397" s="48"/>
      <c r="V3397" s="3" t="s">
        <v>1599</v>
      </c>
      <c r="AA3397" s="3" t="str">
        <f t="shared" si="131"/>
        <v>INFANTILNINAPREPRIMARIADEPORTIVOPANTALONMODA</v>
      </c>
    </row>
    <row r="3398" spans="1:27">
      <c r="A3398" s="3" t="s">
        <v>907</v>
      </c>
      <c r="B3398" s="3" t="s">
        <v>22</v>
      </c>
      <c r="C3398" s="3" t="s">
        <v>747</v>
      </c>
      <c r="D3398" s="3" t="s">
        <v>681</v>
      </c>
      <c r="E3398" s="3" t="s">
        <v>710</v>
      </c>
      <c r="F3398" s="3" t="s">
        <v>702</v>
      </c>
      <c r="G3398" s="50">
        <v>1</v>
      </c>
      <c r="H3398" s="3">
        <v>12</v>
      </c>
      <c r="I3398" s="3" t="s">
        <v>695</v>
      </c>
      <c r="J3398" s="33">
        <v>25</v>
      </c>
      <c r="K3398" s="3" t="s">
        <v>668</v>
      </c>
      <c r="L3398" s="34">
        <v>45328</v>
      </c>
      <c r="M3398" s="3" t="s">
        <v>102</v>
      </c>
      <c r="N3398" s="3" t="s">
        <v>662</v>
      </c>
      <c r="O3398" s="35">
        <v>30900</v>
      </c>
      <c r="P3398" s="3" t="s">
        <v>1422</v>
      </c>
      <c r="Q3398" s="3" t="s">
        <v>8</v>
      </c>
      <c r="R3398" s="3" t="s">
        <v>1437</v>
      </c>
      <c r="T3398" s="3" t="str">
        <f t="shared" si="129"/>
        <v>INFANTIL</v>
      </c>
      <c r="U3398" s="48"/>
      <c r="V3398" s="3" t="s">
        <v>1599</v>
      </c>
      <c r="AA3398" s="3" t="str">
        <f t="shared" si="131"/>
        <v>INFANTILNINAPRIMARIADEPORTIVOPANTALONMODA</v>
      </c>
    </row>
    <row r="3399" spans="1:27">
      <c r="A3399" s="3" t="s">
        <v>907</v>
      </c>
      <c r="B3399" s="3" t="s">
        <v>22</v>
      </c>
      <c r="C3399" s="3" t="s">
        <v>747</v>
      </c>
      <c r="D3399" s="3" t="s">
        <v>681</v>
      </c>
      <c r="E3399" s="3" t="s">
        <v>710</v>
      </c>
      <c r="F3399" s="3" t="s">
        <v>702</v>
      </c>
      <c r="G3399" s="50">
        <v>1</v>
      </c>
      <c r="H3399" s="3">
        <v>14</v>
      </c>
      <c r="I3399" s="3" t="s">
        <v>695</v>
      </c>
      <c r="J3399" s="33">
        <v>18</v>
      </c>
      <c r="K3399" s="3" t="s">
        <v>668</v>
      </c>
      <c r="L3399" s="34">
        <v>45328</v>
      </c>
      <c r="M3399" s="3" t="s">
        <v>102</v>
      </c>
      <c r="N3399" s="3" t="s">
        <v>662</v>
      </c>
      <c r="O3399" s="35">
        <v>30900</v>
      </c>
      <c r="P3399" s="3" t="s">
        <v>1422</v>
      </c>
      <c r="Q3399" s="3" t="s">
        <v>8</v>
      </c>
      <c r="R3399" s="3" t="s">
        <v>1437</v>
      </c>
      <c r="T3399" s="3" t="str">
        <f t="shared" si="129"/>
        <v>INFANTIL</v>
      </c>
      <c r="U3399" s="48"/>
      <c r="V3399" s="3" t="s">
        <v>1599</v>
      </c>
      <c r="AA3399" s="3" t="str">
        <f t="shared" si="131"/>
        <v>INFANTILNINAPRIMARIADEPORTIVOPANTALONMODA</v>
      </c>
    </row>
    <row r="3400" spans="1:27">
      <c r="A3400" s="3" t="s">
        <v>907</v>
      </c>
      <c r="B3400" s="3" t="s">
        <v>22</v>
      </c>
      <c r="C3400" s="3" t="s">
        <v>747</v>
      </c>
      <c r="D3400" s="3" t="s">
        <v>681</v>
      </c>
      <c r="E3400" s="3" t="s">
        <v>710</v>
      </c>
      <c r="F3400" s="3" t="s">
        <v>702</v>
      </c>
      <c r="G3400" s="50">
        <v>1</v>
      </c>
      <c r="H3400" s="3">
        <v>16</v>
      </c>
      <c r="I3400" s="3" t="s">
        <v>695</v>
      </c>
      <c r="J3400" s="33">
        <v>26</v>
      </c>
      <c r="K3400" s="3" t="s">
        <v>668</v>
      </c>
      <c r="L3400" s="34">
        <v>45328</v>
      </c>
      <c r="M3400" s="3" t="s">
        <v>102</v>
      </c>
      <c r="N3400" s="3" t="s">
        <v>662</v>
      </c>
      <c r="O3400" s="35">
        <v>30900</v>
      </c>
      <c r="P3400" s="3" t="s">
        <v>1422</v>
      </c>
      <c r="Q3400" s="3" t="s">
        <v>8</v>
      </c>
      <c r="R3400" s="3" t="s">
        <v>1437</v>
      </c>
      <c r="T3400" s="3" t="str">
        <f t="shared" si="129"/>
        <v>INFANTIL</v>
      </c>
      <c r="U3400" s="48"/>
      <c r="V3400" s="3" t="s">
        <v>1599</v>
      </c>
      <c r="AA3400" s="3" t="str">
        <f t="shared" si="131"/>
        <v>INFANTILNINAPRIMARIADEPORTIVOPANTALONMODA</v>
      </c>
    </row>
    <row r="3401" spans="1:27">
      <c r="A3401" s="3" t="s">
        <v>908</v>
      </c>
      <c r="B3401" s="3" t="s">
        <v>22</v>
      </c>
      <c r="C3401" s="3" t="s">
        <v>680</v>
      </c>
      <c r="D3401" s="3" t="s">
        <v>681</v>
      </c>
      <c r="E3401" s="3" t="s">
        <v>834</v>
      </c>
      <c r="F3401" s="3" t="s">
        <v>702</v>
      </c>
      <c r="G3401" s="50">
        <v>1</v>
      </c>
      <c r="H3401" s="3">
        <v>4</v>
      </c>
      <c r="I3401" s="3" t="s">
        <v>695</v>
      </c>
      <c r="J3401" s="33">
        <v>36</v>
      </c>
      <c r="K3401" s="3" t="s">
        <v>668</v>
      </c>
      <c r="L3401" s="34">
        <v>45328</v>
      </c>
      <c r="M3401" s="3" t="s">
        <v>102</v>
      </c>
      <c r="N3401" s="3" t="s">
        <v>662</v>
      </c>
      <c r="O3401" s="35">
        <v>36900</v>
      </c>
      <c r="P3401" s="3" t="s">
        <v>1422</v>
      </c>
      <c r="Q3401" s="3" t="s">
        <v>8</v>
      </c>
      <c r="R3401" s="3" t="s">
        <v>1438</v>
      </c>
      <c r="T3401" s="3" t="str">
        <f t="shared" si="129"/>
        <v>INFANTIL</v>
      </c>
      <c r="U3401" s="48"/>
      <c r="V3401" s="3" t="s">
        <v>1599</v>
      </c>
      <c r="AA3401" s="3" t="str">
        <f t="shared" si="131"/>
        <v>INFANTILNINAPREPRIMARIADEPORTIVOCHAQUETAMODA</v>
      </c>
    </row>
    <row r="3402" spans="1:27">
      <c r="A3402" s="3" t="s">
        <v>908</v>
      </c>
      <c r="B3402" s="3" t="s">
        <v>22</v>
      </c>
      <c r="C3402" s="3" t="s">
        <v>680</v>
      </c>
      <c r="D3402" s="3" t="s">
        <v>681</v>
      </c>
      <c r="E3402" s="3" t="s">
        <v>834</v>
      </c>
      <c r="F3402" s="3" t="s">
        <v>702</v>
      </c>
      <c r="G3402" s="50">
        <v>1</v>
      </c>
      <c r="H3402" s="3">
        <v>6</v>
      </c>
      <c r="I3402" s="3" t="s">
        <v>695</v>
      </c>
      <c r="J3402" s="33">
        <v>28</v>
      </c>
      <c r="K3402" s="3" t="s">
        <v>668</v>
      </c>
      <c r="L3402" s="34">
        <v>45328</v>
      </c>
      <c r="M3402" s="3" t="s">
        <v>102</v>
      </c>
      <c r="N3402" s="3" t="s">
        <v>662</v>
      </c>
      <c r="O3402" s="35">
        <v>36900</v>
      </c>
      <c r="P3402" s="3" t="s">
        <v>1422</v>
      </c>
      <c r="Q3402" s="3" t="s">
        <v>8</v>
      </c>
      <c r="R3402" s="3" t="s">
        <v>1438</v>
      </c>
      <c r="T3402" s="3" t="str">
        <f t="shared" si="129"/>
        <v>INFANTIL</v>
      </c>
      <c r="U3402" s="48"/>
      <c r="V3402" s="3" t="s">
        <v>1599</v>
      </c>
      <c r="AA3402" s="3" t="str">
        <f t="shared" si="131"/>
        <v>INFANTILNINAPREPRIMARIADEPORTIVOCHAQUETAMODA</v>
      </c>
    </row>
    <row r="3403" spans="1:27">
      <c r="A3403" s="3" t="s">
        <v>908</v>
      </c>
      <c r="B3403" s="3" t="s">
        <v>22</v>
      </c>
      <c r="C3403" s="3" t="s">
        <v>680</v>
      </c>
      <c r="D3403" s="3" t="s">
        <v>681</v>
      </c>
      <c r="E3403" s="3" t="s">
        <v>834</v>
      </c>
      <c r="F3403" s="3" t="s">
        <v>702</v>
      </c>
      <c r="G3403" s="50">
        <v>1</v>
      </c>
      <c r="H3403" s="3">
        <v>8</v>
      </c>
      <c r="I3403" s="3" t="s">
        <v>695</v>
      </c>
      <c r="J3403" s="33">
        <v>23</v>
      </c>
      <c r="K3403" s="3" t="s">
        <v>668</v>
      </c>
      <c r="L3403" s="34">
        <v>45328</v>
      </c>
      <c r="M3403" s="3" t="s">
        <v>102</v>
      </c>
      <c r="N3403" s="3" t="s">
        <v>662</v>
      </c>
      <c r="O3403" s="35">
        <v>36900</v>
      </c>
      <c r="P3403" s="3" t="s">
        <v>1422</v>
      </c>
      <c r="Q3403" s="3" t="s">
        <v>8</v>
      </c>
      <c r="R3403" s="3" t="s">
        <v>1438</v>
      </c>
      <c r="T3403" s="3" t="str">
        <f t="shared" si="129"/>
        <v>INFANTIL</v>
      </c>
      <c r="U3403" s="48"/>
      <c r="V3403" s="3" t="s">
        <v>1599</v>
      </c>
      <c r="AA3403" s="3" t="str">
        <f t="shared" si="131"/>
        <v>INFANTILNINAPREPRIMARIADEPORTIVOCHAQUETAMODA</v>
      </c>
    </row>
    <row r="3404" spans="1:27">
      <c r="A3404" s="3" t="s">
        <v>908</v>
      </c>
      <c r="B3404" s="3" t="s">
        <v>22</v>
      </c>
      <c r="C3404" s="3" t="s">
        <v>680</v>
      </c>
      <c r="D3404" s="3" t="s">
        <v>681</v>
      </c>
      <c r="E3404" s="3" t="s">
        <v>834</v>
      </c>
      <c r="F3404" s="3" t="s">
        <v>702</v>
      </c>
      <c r="G3404" s="50">
        <v>1</v>
      </c>
      <c r="H3404" s="3">
        <v>10</v>
      </c>
      <c r="I3404" s="3" t="s">
        <v>695</v>
      </c>
      <c r="J3404" s="33">
        <v>30</v>
      </c>
      <c r="K3404" s="3" t="s">
        <v>668</v>
      </c>
      <c r="L3404" s="34">
        <v>45328</v>
      </c>
      <c r="M3404" s="3" t="s">
        <v>102</v>
      </c>
      <c r="N3404" s="3" t="s">
        <v>662</v>
      </c>
      <c r="O3404" s="35">
        <v>36900</v>
      </c>
      <c r="P3404" s="3" t="s">
        <v>1422</v>
      </c>
      <c r="Q3404" s="3" t="s">
        <v>8</v>
      </c>
      <c r="R3404" s="3" t="s">
        <v>1438</v>
      </c>
      <c r="T3404" s="3" t="str">
        <f t="shared" si="129"/>
        <v>INFANTIL</v>
      </c>
      <c r="U3404" s="48"/>
      <c r="V3404" s="3" t="s">
        <v>1599</v>
      </c>
      <c r="AA3404" s="3" t="str">
        <f t="shared" si="131"/>
        <v>INFANTILNINAPREPRIMARIADEPORTIVOCHAQUETAMODA</v>
      </c>
    </row>
    <row r="3405" spans="1:27">
      <c r="A3405" s="3">
        <v>314458</v>
      </c>
      <c r="B3405" s="3" t="s">
        <v>22</v>
      </c>
      <c r="C3405" s="3" t="s">
        <v>680</v>
      </c>
      <c r="D3405" s="3" t="s">
        <v>1517</v>
      </c>
      <c r="E3405" s="3" t="s">
        <v>824</v>
      </c>
      <c r="F3405" s="3" t="s">
        <v>683</v>
      </c>
      <c r="G3405" s="50">
        <v>1</v>
      </c>
      <c r="H3405" s="3">
        <v>6</v>
      </c>
      <c r="I3405" s="3" t="s">
        <v>695</v>
      </c>
      <c r="J3405" s="33">
        <v>12</v>
      </c>
      <c r="K3405" s="3" t="s">
        <v>668</v>
      </c>
      <c r="L3405" s="34">
        <v>45324</v>
      </c>
      <c r="M3405" s="3" t="s">
        <v>204</v>
      </c>
      <c r="N3405" s="3" t="s">
        <v>661</v>
      </c>
      <c r="O3405" s="35">
        <v>0</v>
      </c>
      <c r="P3405" s="3" t="s">
        <v>664</v>
      </c>
      <c r="Q3405" s="3" t="s">
        <v>8</v>
      </c>
      <c r="R3405" s="3" t="s">
        <v>1518</v>
      </c>
      <c r="T3405" s="3" t="str">
        <f t="shared" ref="T3405:T3468" si="132">+IF(B3405="NINA","INFANTIL",IF(B3405="NINO","INFANTIL",IF(B3405="BEBITA","INFANTIL",IF(B3405="BEBITO","INFANTIL",IF(B3405="BEBE","INFANTIL",IF(B3405="HOGAR","HOGAR Y COMPLEMENTOS",IF(B3405="COMPLEMENTOS","HOGAR Y COMPLEMENTOS",IF(B3405="COLEGIAL","HOGAR Y COMPLEMENTOS",IF(B3405="INT MUJER","INTERIOR",IF(B3405="INT HOMBRE","INTERIOR",IF(B3405="INT NINA","INTERIOR",IF(B3405="INT NINO","INTERIOR",IF(B3405="INT BEBITA","INTERIOR",IF(B3405="INT BEBITO","INTERIOR",IF(B3405="MUJER","MUJER",IF(B3405="HOMBRE","HOMBRE",""))))))))))))))))</f>
        <v>INFANTIL</v>
      </c>
      <c r="U3405" s="48"/>
      <c r="V3405" s="3" t="s">
        <v>1599</v>
      </c>
      <c r="AA3405" s="3" t="str">
        <f t="shared" si="131"/>
        <v>INFANTILNINAPREPRIMARIAPLAYA TRAJE DE BANOBASICO NEUTRO</v>
      </c>
    </row>
    <row r="3406" spans="1:27">
      <c r="A3406" s="3">
        <v>314458</v>
      </c>
      <c r="B3406" s="3" t="s">
        <v>22</v>
      </c>
      <c r="C3406" s="3" t="s">
        <v>680</v>
      </c>
      <c r="D3406" s="3" t="s">
        <v>1517</v>
      </c>
      <c r="E3406" s="3" t="s">
        <v>824</v>
      </c>
      <c r="F3406" s="3" t="s">
        <v>683</v>
      </c>
      <c r="G3406" s="50">
        <v>1</v>
      </c>
      <c r="H3406" s="3">
        <v>8</v>
      </c>
      <c r="I3406" s="3" t="s">
        <v>695</v>
      </c>
      <c r="J3406" s="33">
        <v>12</v>
      </c>
      <c r="K3406" s="3" t="s">
        <v>668</v>
      </c>
      <c r="L3406" s="34">
        <v>45324</v>
      </c>
      <c r="M3406" s="3" t="s">
        <v>204</v>
      </c>
      <c r="N3406" s="3" t="s">
        <v>661</v>
      </c>
      <c r="O3406" s="35">
        <v>0</v>
      </c>
      <c r="P3406" s="3" t="s">
        <v>664</v>
      </c>
      <c r="Q3406" s="3" t="s">
        <v>8</v>
      </c>
      <c r="R3406" s="3" t="s">
        <v>1518</v>
      </c>
      <c r="T3406" s="3" t="str">
        <f t="shared" si="132"/>
        <v>INFANTIL</v>
      </c>
      <c r="U3406" s="48"/>
      <c r="V3406" s="3" t="s">
        <v>1599</v>
      </c>
      <c r="AA3406" s="3" t="str">
        <f t="shared" si="131"/>
        <v>INFANTILNINAPREPRIMARIAPLAYA TRAJE DE BANOBASICO NEUTRO</v>
      </c>
    </row>
    <row r="3407" spans="1:27">
      <c r="A3407" s="3">
        <v>314458</v>
      </c>
      <c r="B3407" s="3" t="s">
        <v>22</v>
      </c>
      <c r="C3407" s="3" t="s">
        <v>680</v>
      </c>
      <c r="D3407" s="3" t="s">
        <v>1517</v>
      </c>
      <c r="E3407" s="3" t="s">
        <v>824</v>
      </c>
      <c r="F3407" s="3" t="s">
        <v>683</v>
      </c>
      <c r="G3407" s="50">
        <v>1</v>
      </c>
      <c r="H3407" s="3">
        <v>10</v>
      </c>
      <c r="I3407" s="3" t="s">
        <v>695</v>
      </c>
      <c r="J3407" s="33">
        <v>12</v>
      </c>
      <c r="K3407" s="3" t="s">
        <v>668</v>
      </c>
      <c r="L3407" s="34">
        <v>45324</v>
      </c>
      <c r="M3407" s="3" t="s">
        <v>204</v>
      </c>
      <c r="N3407" s="3" t="s">
        <v>661</v>
      </c>
      <c r="O3407" s="35">
        <v>0</v>
      </c>
      <c r="P3407" s="3" t="s">
        <v>664</v>
      </c>
      <c r="Q3407" s="3" t="s">
        <v>8</v>
      </c>
      <c r="R3407" s="3" t="s">
        <v>1518</v>
      </c>
      <c r="T3407" s="3" t="str">
        <f t="shared" si="132"/>
        <v>INFANTIL</v>
      </c>
      <c r="U3407" s="48"/>
      <c r="V3407" s="3" t="s">
        <v>1599</v>
      </c>
      <c r="AA3407" s="3" t="str">
        <f t="shared" si="131"/>
        <v>INFANTILNINAPREPRIMARIAPLAYA TRAJE DE BANOBASICO NEUTRO</v>
      </c>
    </row>
    <row r="3408" spans="1:27">
      <c r="A3408" s="3">
        <v>314459</v>
      </c>
      <c r="B3408" s="3" t="s">
        <v>22</v>
      </c>
      <c r="C3408" s="3" t="s">
        <v>747</v>
      </c>
      <c r="D3408" s="3" t="s">
        <v>1517</v>
      </c>
      <c r="E3408" s="3" t="s">
        <v>824</v>
      </c>
      <c r="F3408" s="3" t="s">
        <v>683</v>
      </c>
      <c r="G3408" s="50">
        <v>1</v>
      </c>
      <c r="H3408" s="3">
        <v>12</v>
      </c>
      <c r="I3408" s="3" t="s">
        <v>695</v>
      </c>
      <c r="J3408" s="33">
        <v>12</v>
      </c>
      <c r="K3408" s="3" t="s">
        <v>668</v>
      </c>
      <c r="L3408" s="34">
        <v>45324</v>
      </c>
      <c r="M3408" s="3" t="s">
        <v>204</v>
      </c>
      <c r="N3408" s="3" t="s">
        <v>661</v>
      </c>
      <c r="O3408" s="35">
        <v>0</v>
      </c>
      <c r="P3408" s="3" t="s">
        <v>664</v>
      </c>
      <c r="Q3408" s="3" t="s">
        <v>8</v>
      </c>
      <c r="R3408" s="3" t="s">
        <v>1519</v>
      </c>
      <c r="T3408" s="3" t="str">
        <f t="shared" si="132"/>
        <v>INFANTIL</v>
      </c>
      <c r="U3408" s="48"/>
      <c r="V3408" s="3" t="s">
        <v>1599</v>
      </c>
      <c r="AA3408" s="3" t="str">
        <f t="shared" si="131"/>
        <v>INFANTILNINAPRIMARIAPLAYA TRAJE DE BANOBASICO NEUTRO</v>
      </c>
    </row>
    <row r="3409" spans="1:27">
      <c r="A3409" s="3">
        <v>314459</v>
      </c>
      <c r="B3409" s="3" t="s">
        <v>22</v>
      </c>
      <c r="C3409" s="3" t="s">
        <v>747</v>
      </c>
      <c r="D3409" s="3" t="s">
        <v>1517</v>
      </c>
      <c r="E3409" s="3" t="s">
        <v>824</v>
      </c>
      <c r="F3409" s="3" t="s">
        <v>683</v>
      </c>
      <c r="G3409" s="50">
        <v>1</v>
      </c>
      <c r="H3409" s="3">
        <v>14</v>
      </c>
      <c r="I3409" s="3" t="s">
        <v>695</v>
      </c>
      <c r="J3409" s="33">
        <v>15</v>
      </c>
      <c r="K3409" s="3" t="s">
        <v>668</v>
      </c>
      <c r="L3409" s="34">
        <v>45324</v>
      </c>
      <c r="M3409" s="3" t="s">
        <v>204</v>
      </c>
      <c r="N3409" s="3" t="s">
        <v>661</v>
      </c>
      <c r="O3409" s="35">
        <v>0</v>
      </c>
      <c r="P3409" s="3" t="s">
        <v>664</v>
      </c>
      <c r="Q3409" s="3" t="s">
        <v>8</v>
      </c>
      <c r="R3409" s="3" t="s">
        <v>1519</v>
      </c>
      <c r="T3409" s="3" t="str">
        <f t="shared" si="132"/>
        <v>INFANTIL</v>
      </c>
      <c r="U3409" s="48"/>
      <c r="V3409" s="3" t="s">
        <v>1599</v>
      </c>
      <c r="AA3409" s="3" t="str">
        <f t="shared" si="131"/>
        <v>INFANTILNINAPRIMARIAPLAYA TRAJE DE BANOBASICO NEUTRO</v>
      </c>
    </row>
    <row r="3410" spans="1:27">
      <c r="A3410" s="3">
        <v>314459</v>
      </c>
      <c r="B3410" s="3" t="s">
        <v>22</v>
      </c>
      <c r="C3410" s="3" t="s">
        <v>747</v>
      </c>
      <c r="D3410" s="3" t="s">
        <v>1517</v>
      </c>
      <c r="E3410" s="3" t="s">
        <v>824</v>
      </c>
      <c r="F3410" s="3" t="s">
        <v>683</v>
      </c>
      <c r="G3410" s="50">
        <v>1</v>
      </c>
      <c r="H3410" s="3">
        <v>16</v>
      </c>
      <c r="I3410" s="3" t="s">
        <v>695</v>
      </c>
      <c r="J3410" s="33">
        <v>29</v>
      </c>
      <c r="K3410" s="3" t="s">
        <v>668</v>
      </c>
      <c r="L3410" s="34">
        <v>45324</v>
      </c>
      <c r="M3410" s="3" t="s">
        <v>204</v>
      </c>
      <c r="N3410" s="3" t="s">
        <v>661</v>
      </c>
      <c r="O3410" s="35">
        <v>0</v>
      </c>
      <c r="P3410" s="3" t="s">
        <v>664</v>
      </c>
      <c r="Q3410" s="3" t="s">
        <v>8</v>
      </c>
      <c r="R3410" s="3" t="s">
        <v>1519</v>
      </c>
      <c r="T3410" s="3" t="str">
        <f t="shared" si="132"/>
        <v>INFANTIL</v>
      </c>
      <c r="U3410" s="48"/>
      <c r="V3410" s="3" t="s">
        <v>1599</v>
      </c>
      <c r="AA3410" s="3" t="str">
        <f t="shared" si="131"/>
        <v>INFANTILNINAPRIMARIAPLAYA TRAJE DE BANOBASICO NEUTRO</v>
      </c>
    </row>
    <row r="3411" spans="1:27">
      <c r="A3411" s="3">
        <v>265816</v>
      </c>
      <c r="B3411" s="3" t="s">
        <v>22</v>
      </c>
      <c r="C3411" s="3" t="s">
        <v>680</v>
      </c>
      <c r="D3411" s="3" t="s">
        <v>681</v>
      </c>
      <c r="E3411" s="3" t="s">
        <v>787</v>
      </c>
      <c r="F3411" s="3" t="s">
        <v>711</v>
      </c>
      <c r="G3411" s="50">
        <v>1</v>
      </c>
      <c r="H3411" s="3">
        <v>4</v>
      </c>
      <c r="I3411" s="3" t="s">
        <v>695</v>
      </c>
      <c r="J3411" s="33">
        <v>376</v>
      </c>
      <c r="K3411" s="3" t="s">
        <v>668</v>
      </c>
      <c r="L3411" s="34">
        <v>45328</v>
      </c>
      <c r="M3411" s="3" t="s">
        <v>882</v>
      </c>
      <c r="N3411" s="3" t="s">
        <v>662</v>
      </c>
      <c r="O3411" s="35">
        <v>0</v>
      </c>
      <c r="P3411" s="3" t="s">
        <v>664</v>
      </c>
      <c r="Q3411" s="3" t="s">
        <v>8</v>
      </c>
      <c r="R3411" s="3" t="s">
        <v>1476</v>
      </c>
      <c r="T3411" s="3" t="str">
        <f t="shared" si="132"/>
        <v>INFANTIL</v>
      </c>
      <c r="U3411" s="48"/>
      <c r="V3411" s="3" t="s">
        <v>1599</v>
      </c>
      <c r="AA3411" s="3" t="str">
        <f t="shared" si="131"/>
        <v>INFANTILNINAPREPRIMARIADEPORTIVOLEGGINSBASICO MODA</v>
      </c>
    </row>
    <row r="3412" spans="1:27">
      <c r="A3412" s="3">
        <v>265816</v>
      </c>
      <c r="B3412" s="3" t="s">
        <v>22</v>
      </c>
      <c r="C3412" s="3" t="s">
        <v>680</v>
      </c>
      <c r="D3412" s="3" t="s">
        <v>681</v>
      </c>
      <c r="E3412" s="3" t="s">
        <v>787</v>
      </c>
      <c r="F3412" s="3" t="s">
        <v>711</v>
      </c>
      <c r="G3412" s="50">
        <v>1</v>
      </c>
      <c r="H3412" s="3">
        <v>6</v>
      </c>
      <c r="I3412" s="3" t="s">
        <v>695</v>
      </c>
      <c r="J3412" s="33">
        <v>426</v>
      </c>
      <c r="K3412" s="3" t="s">
        <v>668</v>
      </c>
      <c r="L3412" s="34">
        <v>45328</v>
      </c>
      <c r="M3412" s="3" t="s">
        <v>882</v>
      </c>
      <c r="N3412" s="3" t="s">
        <v>662</v>
      </c>
      <c r="O3412" s="35">
        <v>0</v>
      </c>
      <c r="P3412" s="3" t="s">
        <v>664</v>
      </c>
      <c r="Q3412" s="3" t="s">
        <v>8</v>
      </c>
      <c r="R3412" s="3" t="s">
        <v>1476</v>
      </c>
      <c r="T3412" s="3" t="str">
        <f t="shared" si="132"/>
        <v>INFANTIL</v>
      </c>
      <c r="U3412" s="48"/>
      <c r="V3412" s="3" t="s">
        <v>1599</v>
      </c>
      <c r="AA3412" s="3" t="str">
        <f t="shared" si="131"/>
        <v>INFANTILNINAPREPRIMARIADEPORTIVOLEGGINSBASICO MODA</v>
      </c>
    </row>
    <row r="3413" spans="1:27">
      <c r="A3413" s="3">
        <v>265816</v>
      </c>
      <c r="B3413" s="3" t="s">
        <v>22</v>
      </c>
      <c r="C3413" s="3" t="s">
        <v>680</v>
      </c>
      <c r="D3413" s="3" t="s">
        <v>681</v>
      </c>
      <c r="E3413" s="3" t="s">
        <v>787</v>
      </c>
      <c r="F3413" s="3" t="s">
        <v>711</v>
      </c>
      <c r="G3413" s="50">
        <v>1</v>
      </c>
      <c r="H3413" s="3">
        <v>8</v>
      </c>
      <c r="I3413" s="3" t="s">
        <v>695</v>
      </c>
      <c r="J3413" s="33">
        <v>350</v>
      </c>
      <c r="K3413" s="3" t="s">
        <v>668</v>
      </c>
      <c r="L3413" s="34">
        <v>45328</v>
      </c>
      <c r="M3413" s="3" t="s">
        <v>882</v>
      </c>
      <c r="N3413" s="3" t="s">
        <v>662</v>
      </c>
      <c r="O3413" s="35">
        <v>0</v>
      </c>
      <c r="P3413" s="3" t="s">
        <v>664</v>
      </c>
      <c r="Q3413" s="3" t="s">
        <v>8</v>
      </c>
      <c r="R3413" s="3" t="s">
        <v>1476</v>
      </c>
      <c r="T3413" s="3" t="str">
        <f t="shared" si="132"/>
        <v>INFANTIL</v>
      </c>
      <c r="U3413" s="48"/>
      <c r="V3413" s="3" t="s">
        <v>1599</v>
      </c>
      <c r="AA3413" s="3" t="str">
        <f t="shared" si="131"/>
        <v>INFANTILNINAPREPRIMARIADEPORTIVOLEGGINSBASICO MODA</v>
      </c>
    </row>
    <row r="3414" spans="1:27">
      <c r="A3414" s="3">
        <v>265816</v>
      </c>
      <c r="B3414" s="3" t="s">
        <v>22</v>
      </c>
      <c r="C3414" s="3" t="s">
        <v>680</v>
      </c>
      <c r="D3414" s="3" t="s">
        <v>681</v>
      </c>
      <c r="E3414" s="3" t="s">
        <v>787</v>
      </c>
      <c r="F3414" s="3" t="s">
        <v>711</v>
      </c>
      <c r="G3414" s="50">
        <v>1</v>
      </c>
      <c r="H3414" s="3">
        <v>10</v>
      </c>
      <c r="I3414" s="3" t="s">
        <v>695</v>
      </c>
      <c r="J3414" s="33">
        <v>288</v>
      </c>
      <c r="K3414" s="3" t="s">
        <v>668</v>
      </c>
      <c r="L3414" s="34">
        <v>45328</v>
      </c>
      <c r="M3414" s="3" t="s">
        <v>882</v>
      </c>
      <c r="N3414" s="3" t="s">
        <v>662</v>
      </c>
      <c r="O3414" s="35">
        <v>0</v>
      </c>
      <c r="P3414" s="3" t="s">
        <v>664</v>
      </c>
      <c r="Q3414" s="3" t="s">
        <v>8</v>
      </c>
      <c r="R3414" s="3" t="s">
        <v>1476</v>
      </c>
      <c r="T3414" s="3" t="str">
        <f t="shared" si="132"/>
        <v>INFANTIL</v>
      </c>
      <c r="U3414" s="48"/>
      <c r="V3414" s="3" t="s">
        <v>1599</v>
      </c>
      <c r="AA3414" s="3" t="str">
        <f t="shared" si="131"/>
        <v>INFANTILNINAPREPRIMARIADEPORTIVOLEGGINSBASICO MODA</v>
      </c>
    </row>
    <row r="3415" spans="1:27">
      <c r="A3415" s="3">
        <v>265817</v>
      </c>
      <c r="B3415" s="3" t="s">
        <v>22</v>
      </c>
      <c r="C3415" s="3" t="s">
        <v>680</v>
      </c>
      <c r="D3415" s="3" t="s">
        <v>681</v>
      </c>
      <c r="E3415" s="3" t="s">
        <v>787</v>
      </c>
      <c r="F3415" s="3" t="s">
        <v>711</v>
      </c>
      <c r="G3415" s="50">
        <v>1</v>
      </c>
      <c r="H3415" s="3">
        <v>4</v>
      </c>
      <c r="I3415" s="3" t="s">
        <v>695</v>
      </c>
      <c r="J3415" s="33">
        <v>52</v>
      </c>
      <c r="K3415" s="3" t="s">
        <v>668</v>
      </c>
      <c r="L3415" s="34">
        <v>45328</v>
      </c>
      <c r="M3415" s="3" t="s">
        <v>882</v>
      </c>
      <c r="N3415" s="3" t="s">
        <v>662</v>
      </c>
      <c r="O3415" s="35">
        <v>0</v>
      </c>
      <c r="P3415" s="3" t="s">
        <v>664</v>
      </c>
      <c r="Q3415" s="3" t="s">
        <v>8</v>
      </c>
      <c r="R3415" s="3" t="s">
        <v>1476</v>
      </c>
      <c r="T3415" s="3" t="str">
        <f t="shared" si="132"/>
        <v>INFANTIL</v>
      </c>
      <c r="U3415" s="48"/>
      <c r="V3415" s="3" t="s">
        <v>1599</v>
      </c>
      <c r="AA3415" s="3" t="str">
        <f t="shared" si="131"/>
        <v>INFANTILNINAPREPRIMARIADEPORTIVOLEGGINSBASICO MODA</v>
      </c>
    </row>
    <row r="3416" spans="1:27">
      <c r="A3416" s="3">
        <v>265817</v>
      </c>
      <c r="B3416" s="3" t="s">
        <v>22</v>
      </c>
      <c r="C3416" s="3" t="s">
        <v>680</v>
      </c>
      <c r="D3416" s="3" t="s">
        <v>681</v>
      </c>
      <c r="E3416" s="3" t="s">
        <v>787</v>
      </c>
      <c r="F3416" s="3" t="s">
        <v>711</v>
      </c>
      <c r="G3416" s="50">
        <v>1</v>
      </c>
      <c r="H3416" s="3">
        <v>6</v>
      </c>
      <c r="I3416" s="3" t="s">
        <v>695</v>
      </c>
      <c r="J3416" s="33">
        <v>98</v>
      </c>
      <c r="K3416" s="3" t="s">
        <v>668</v>
      </c>
      <c r="L3416" s="34">
        <v>45328</v>
      </c>
      <c r="M3416" s="3" t="s">
        <v>882</v>
      </c>
      <c r="N3416" s="3" t="s">
        <v>662</v>
      </c>
      <c r="O3416" s="35">
        <v>0</v>
      </c>
      <c r="P3416" s="3" t="s">
        <v>664</v>
      </c>
      <c r="Q3416" s="3" t="s">
        <v>8</v>
      </c>
      <c r="R3416" s="3" t="s">
        <v>1476</v>
      </c>
      <c r="T3416" s="3" t="str">
        <f t="shared" si="132"/>
        <v>INFANTIL</v>
      </c>
      <c r="U3416" s="48"/>
      <c r="V3416" s="3" t="s">
        <v>1599</v>
      </c>
      <c r="AA3416" s="3" t="str">
        <f t="shared" si="131"/>
        <v>INFANTILNINAPREPRIMARIADEPORTIVOLEGGINSBASICO MODA</v>
      </c>
    </row>
    <row r="3417" spans="1:27">
      <c r="A3417" s="3">
        <v>265817</v>
      </c>
      <c r="B3417" s="3" t="s">
        <v>22</v>
      </c>
      <c r="C3417" s="3" t="s">
        <v>680</v>
      </c>
      <c r="D3417" s="3" t="s">
        <v>681</v>
      </c>
      <c r="E3417" s="3" t="s">
        <v>787</v>
      </c>
      <c r="F3417" s="3" t="s">
        <v>711</v>
      </c>
      <c r="G3417" s="50">
        <v>1</v>
      </c>
      <c r="H3417" s="3">
        <v>8</v>
      </c>
      <c r="I3417" s="3" t="s">
        <v>695</v>
      </c>
      <c r="J3417" s="33">
        <v>130</v>
      </c>
      <c r="K3417" s="3" t="s">
        <v>668</v>
      </c>
      <c r="L3417" s="34">
        <v>45328</v>
      </c>
      <c r="M3417" s="3" t="s">
        <v>882</v>
      </c>
      <c r="N3417" s="3" t="s">
        <v>662</v>
      </c>
      <c r="O3417" s="35">
        <v>0</v>
      </c>
      <c r="P3417" s="3" t="s">
        <v>664</v>
      </c>
      <c r="Q3417" s="3" t="s">
        <v>8</v>
      </c>
      <c r="R3417" s="3" t="s">
        <v>1476</v>
      </c>
      <c r="T3417" s="3" t="str">
        <f t="shared" si="132"/>
        <v>INFANTIL</v>
      </c>
      <c r="U3417" s="48"/>
      <c r="V3417" s="3" t="s">
        <v>1599</v>
      </c>
      <c r="AA3417" s="3" t="str">
        <f t="shared" si="131"/>
        <v>INFANTILNINAPREPRIMARIADEPORTIVOLEGGINSBASICO MODA</v>
      </c>
    </row>
    <row r="3418" spans="1:27">
      <c r="A3418" s="3">
        <v>266425</v>
      </c>
      <c r="B3418" s="3" t="s">
        <v>22</v>
      </c>
      <c r="C3418" s="3" t="s">
        <v>680</v>
      </c>
      <c r="D3418" s="3" t="s">
        <v>681</v>
      </c>
      <c r="E3418" s="3" t="s">
        <v>787</v>
      </c>
      <c r="F3418" s="3" t="s">
        <v>683</v>
      </c>
      <c r="G3418" s="50">
        <v>2</v>
      </c>
      <c r="H3418" s="3">
        <v>4</v>
      </c>
      <c r="I3418" s="3" t="s">
        <v>695</v>
      </c>
      <c r="J3418" s="33">
        <v>348</v>
      </c>
      <c r="K3418" s="3" t="s">
        <v>668</v>
      </c>
      <c r="L3418" s="34">
        <v>45328</v>
      </c>
      <c r="M3418" s="3" t="s">
        <v>882</v>
      </c>
      <c r="N3418" s="3" t="s">
        <v>662</v>
      </c>
      <c r="O3418" s="35">
        <v>0</v>
      </c>
      <c r="P3418" s="3" t="s">
        <v>664</v>
      </c>
      <c r="Q3418" s="3" t="s">
        <v>8</v>
      </c>
      <c r="R3418" s="3" t="s">
        <v>1477</v>
      </c>
      <c r="T3418" s="3" t="str">
        <f t="shared" si="132"/>
        <v>INFANTIL</v>
      </c>
      <c r="U3418" s="48"/>
      <c r="V3418" s="3" t="s">
        <v>1599</v>
      </c>
      <c r="AA3418" s="3" t="str">
        <f t="shared" si="131"/>
        <v>INFANTILNINAPREPRIMARIADEPORTIVOLEGGINSBASICO NEUTRO</v>
      </c>
    </row>
    <row r="3419" spans="1:27">
      <c r="A3419" s="3">
        <v>266425</v>
      </c>
      <c r="B3419" s="3" t="s">
        <v>22</v>
      </c>
      <c r="C3419" s="3" t="s">
        <v>680</v>
      </c>
      <c r="D3419" s="3" t="s">
        <v>681</v>
      </c>
      <c r="E3419" s="3" t="s">
        <v>787</v>
      </c>
      <c r="F3419" s="3" t="s">
        <v>683</v>
      </c>
      <c r="G3419" s="50">
        <v>2</v>
      </c>
      <c r="H3419" s="3">
        <v>6</v>
      </c>
      <c r="I3419" s="3" t="s">
        <v>695</v>
      </c>
      <c r="J3419" s="33">
        <v>313</v>
      </c>
      <c r="K3419" s="3" t="s">
        <v>668</v>
      </c>
      <c r="L3419" s="34">
        <v>45328</v>
      </c>
      <c r="M3419" s="3" t="s">
        <v>882</v>
      </c>
      <c r="N3419" s="3" t="s">
        <v>662</v>
      </c>
      <c r="O3419" s="35">
        <v>0</v>
      </c>
      <c r="P3419" s="3" t="s">
        <v>664</v>
      </c>
      <c r="Q3419" s="3" t="s">
        <v>8</v>
      </c>
      <c r="R3419" s="3" t="s">
        <v>1477</v>
      </c>
      <c r="T3419" s="3" t="str">
        <f t="shared" si="132"/>
        <v>INFANTIL</v>
      </c>
      <c r="U3419" s="48"/>
      <c r="V3419" s="3" t="s">
        <v>1599</v>
      </c>
      <c r="AA3419" s="3" t="str">
        <f t="shared" si="131"/>
        <v>INFANTILNINAPREPRIMARIADEPORTIVOLEGGINSBASICO NEUTRO</v>
      </c>
    </row>
    <row r="3420" spans="1:27">
      <c r="A3420" s="3">
        <v>266425</v>
      </c>
      <c r="B3420" s="3" t="s">
        <v>22</v>
      </c>
      <c r="C3420" s="3" t="s">
        <v>680</v>
      </c>
      <c r="D3420" s="3" t="s">
        <v>681</v>
      </c>
      <c r="E3420" s="3" t="s">
        <v>787</v>
      </c>
      <c r="F3420" s="3" t="s">
        <v>683</v>
      </c>
      <c r="G3420" s="50">
        <v>2</v>
      </c>
      <c r="H3420" s="3">
        <v>8</v>
      </c>
      <c r="I3420" s="3" t="s">
        <v>695</v>
      </c>
      <c r="J3420" s="33">
        <v>210</v>
      </c>
      <c r="K3420" s="3" t="s">
        <v>668</v>
      </c>
      <c r="L3420" s="34">
        <v>45328</v>
      </c>
      <c r="M3420" s="3" t="s">
        <v>882</v>
      </c>
      <c r="N3420" s="3" t="s">
        <v>662</v>
      </c>
      <c r="O3420" s="35">
        <v>0</v>
      </c>
      <c r="P3420" s="3" t="s">
        <v>664</v>
      </c>
      <c r="Q3420" s="3" t="s">
        <v>8</v>
      </c>
      <c r="R3420" s="3" t="s">
        <v>1477</v>
      </c>
      <c r="T3420" s="3" t="str">
        <f t="shared" si="132"/>
        <v>INFANTIL</v>
      </c>
      <c r="U3420" s="48"/>
      <c r="V3420" s="3" t="s">
        <v>1599</v>
      </c>
      <c r="AA3420" s="3" t="str">
        <f t="shared" ref="AA3420:AA3483" si="133">+CONCATENATE(T3420,B3420,C3420,D3420,E3420,F3420)</f>
        <v>INFANTILNINAPREPRIMARIADEPORTIVOLEGGINSBASICO NEUTRO</v>
      </c>
    </row>
    <row r="3421" spans="1:27">
      <c r="A3421" s="3">
        <v>273354</v>
      </c>
      <c r="B3421" s="3" t="s">
        <v>22</v>
      </c>
      <c r="C3421" s="3" t="s">
        <v>747</v>
      </c>
      <c r="D3421" s="3" t="s">
        <v>681</v>
      </c>
      <c r="E3421" s="3" t="s">
        <v>787</v>
      </c>
      <c r="F3421" s="3" t="s">
        <v>711</v>
      </c>
      <c r="G3421" s="50">
        <v>1</v>
      </c>
      <c r="H3421" s="3">
        <v>12</v>
      </c>
      <c r="I3421" s="3" t="s">
        <v>695</v>
      </c>
      <c r="J3421" s="33">
        <v>296</v>
      </c>
      <c r="K3421" s="3" t="s">
        <v>668</v>
      </c>
      <c r="L3421" s="34">
        <v>45328</v>
      </c>
      <c r="M3421" s="3" t="s">
        <v>882</v>
      </c>
      <c r="N3421" s="3" t="s">
        <v>662</v>
      </c>
      <c r="O3421" s="35">
        <v>0</v>
      </c>
      <c r="P3421" s="3" t="s">
        <v>664</v>
      </c>
      <c r="Q3421" s="3" t="s">
        <v>8</v>
      </c>
      <c r="R3421" s="3" t="s">
        <v>1478</v>
      </c>
      <c r="T3421" s="3" t="str">
        <f t="shared" si="132"/>
        <v>INFANTIL</v>
      </c>
      <c r="U3421" s="48"/>
      <c r="V3421" s="3" t="s">
        <v>1599</v>
      </c>
      <c r="AA3421" s="3" t="str">
        <f t="shared" si="133"/>
        <v>INFANTILNINAPRIMARIADEPORTIVOLEGGINSBASICO MODA</v>
      </c>
    </row>
    <row r="3422" spans="1:27">
      <c r="A3422" s="3">
        <v>273354</v>
      </c>
      <c r="B3422" s="3" t="s">
        <v>22</v>
      </c>
      <c r="C3422" s="3" t="s">
        <v>747</v>
      </c>
      <c r="D3422" s="3" t="s">
        <v>681</v>
      </c>
      <c r="E3422" s="3" t="s">
        <v>787</v>
      </c>
      <c r="F3422" s="3" t="s">
        <v>711</v>
      </c>
      <c r="G3422" s="50">
        <v>1</v>
      </c>
      <c r="H3422" s="3">
        <v>14</v>
      </c>
      <c r="I3422" s="3" t="s">
        <v>695</v>
      </c>
      <c r="J3422" s="33">
        <v>246</v>
      </c>
      <c r="K3422" s="3" t="s">
        <v>668</v>
      </c>
      <c r="L3422" s="34">
        <v>45328</v>
      </c>
      <c r="M3422" s="3" t="s">
        <v>882</v>
      </c>
      <c r="N3422" s="3" t="s">
        <v>662</v>
      </c>
      <c r="O3422" s="35">
        <v>0</v>
      </c>
      <c r="P3422" s="3" t="s">
        <v>664</v>
      </c>
      <c r="Q3422" s="3" t="s">
        <v>8</v>
      </c>
      <c r="R3422" s="3" t="s">
        <v>1478</v>
      </c>
      <c r="T3422" s="3" t="str">
        <f t="shared" si="132"/>
        <v>INFANTIL</v>
      </c>
      <c r="U3422" s="48"/>
      <c r="V3422" s="3" t="s">
        <v>1599</v>
      </c>
      <c r="AA3422" s="3" t="str">
        <f t="shared" si="133"/>
        <v>INFANTILNINAPRIMARIADEPORTIVOLEGGINSBASICO MODA</v>
      </c>
    </row>
    <row r="3423" spans="1:27">
      <c r="A3423" s="3">
        <v>273354</v>
      </c>
      <c r="B3423" s="3" t="s">
        <v>22</v>
      </c>
      <c r="C3423" s="3" t="s">
        <v>747</v>
      </c>
      <c r="D3423" s="3" t="s">
        <v>681</v>
      </c>
      <c r="E3423" s="3" t="s">
        <v>787</v>
      </c>
      <c r="F3423" s="3" t="s">
        <v>711</v>
      </c>
      <c r="G3423" s="50">
        <v>1</v>
      </c>
      <c r="H3423" s="3">
        <v>16</v>
      </c>
      <c r="I3423" s="3" t="s">
        <v>695</v>
      </c>
      <c r="J3423" s="33">
        <v>238</v>
      </c>
      <c r="K3423" s="3" t="s">
        <v>668</v>
      </c>
      <c r="L3423" s="34">
        <v>45328</v>
      </c>
      <c r="M3423" s="3" t="s">
        <v>882</v>
      </c>
      <c r="N3423" s="3" t="s">
        <v>662</v>
      </c>
      <c r="O3423" s="35">
        <v>0</v>
      </c>
      <c r="P3423" s="3" t="s">
        <v>664</v>
      </c>
      <c r="Q3423" s="3" t="s">
        <v>8</v>
      </c>
      <c r="R3423" s="3" t="s">
        <v>1478</v>
      </c>
      <c r="T3423" s="3" t="str">
        <f t="shared" si="132"/>
        <v>INFANTIL</v>
      </c>
      <c r="U3423" s="48"/>
      <c r="V3423" s="3" t="s">
        <v>1599</v>
      </c>
      <c r="AA3423" s="3" t="str">
        <f t="shared" si="133"/>
        <v>INFANTILNINAPRIMARIADEPORTIVOLEGGINSBASICO MODA</v>
      </c>
    </row>
    <row r="3424" spans="1:27">
      <c r="A3424" s="3">
        <v>273355</v>
      </c>
      <c r="B3424" s="3" t="s">
        <v>22</v>
      </c>
      <c r="C3424" s="3" t="s">
        <v>747</v>
      </c>
      <c r="D3424" s="3" t="s">
        <v>681</v>
      </c>
      <c r="E3424" s="3" t="s">
        <v>787</v>
      </c>
      <c r="F3424" s="3" t="s">
        <v>711</v>
      </c>
      <c r="G3424" s="50">
        <v>1</v>
      </c>
      <c r="H3424" s="3">
        <v>16</v>
      </c>
      <c r="I3424" s="3" t="s">
        <v>695</v>
      </c>
      <c r="J3424" s="33">
        <v>48</v>
      </c>
      <c r="K3424" s="3" t="s">
        <v>668</v>
      </c>
      <c r="L3424" s="34">
        <v>45328</v>
      </c>
      <c r="M3424" s="3" t="s">
        <v>882</v>
      </c>
      <c r="N3424" s="3" t="s">
        <v>662</v>
      </c>
      <c r="O3424" s="35">
        <v>0</v>
      </c>
      <c r="P3424" s="3" t="s">
        <v>664</v>
      </c>
      <c r="Q3424" s="3" t="s">
        <v>8</v>
      </c>
      <c r="R3424" s="3" t="s">
        <v>1478</v>
      </c>
      <c r="T3424" s="3" t="str">
        <f t="shared" si="132"/>
        <v>INFANTIL</v>
      </c>
      <c r="U3424" s="48"/>
      <c r="V3424" s="3" t="s">
        <v>1599</v>
      </c>
      <c r="AA3424" s="3" t="str">
        <f t="shared" si="133"/>
        <v>INFANTILNINAPRIMARIADEPORTIVOLEGGINSBASICO MODA</v>
      </c>
    </row>
    <row r="3425" spans="1:27">
      <c r="A3425" s="3">
        <v>273356</v>
      </c>
      <c r="B3425" s="3" t="s">
        <v>22</v>
      </c>
      <c r="C3425" s="3" t="s">
        <v>747</v>
      </c>
      <c r="D3425" s="3" t="s">
        <v>681</v>
      </c>
      <c r="E3425" s="3" t="s">
        <v>787</v>
      </c>
      <c r="F3425" s="3" t="s">
        <v>711</v>
      </c>
      <c r="G3425" s="50">
        <v>1</v>
      </c>
      <c r="H3425" s="3">
        <v>12</v>
      </c>
      <c r="I3425" s="3" t="s">
        <v>695</v>
      </c>
      <c r="J3425" s="33">
        <v>130</v>
      </c>
      <c r="K3425" s="3" t="s">
        <v>668</v>
      </c>
      <c r="L3425" s="34">
        <v>45328</v>
      </c>
      <c r="M3425" s="3" t="s">
        <v>882</v>
      </c>
      <c r="N3425" s="3" t="s">
        <v>662</v>
      </c>
      <c r="O3425" s="35">
        <v>0</v>
      </c>
      <c r="P3425" s="3" t="s">
        <v>664</v>
      </c>
      <c r="Q3425" s="3" t="s">
        <v>8</v>
      </c>
      <c r="R3425" s="3" t="s">
        <v>1478</v>
      </c>
      <c r="T3425" s="3" t="str">
        <f t="shared" si="132"/>
        <v>INFANTIL</v>
      </c>
      <c r="U3425" s="48"/>
      <c r="V3425" s="3" t="s">
        <v>1599</v>
      </c>
      <c r="AA3425" s="3" t="str">
        <f t="shared" si="133"/>
        <v>INFANTILNINAPRIMARIADEPORTIVOLEGGINSBASICO MODA</v>
      </c>
    </row>
    <row r="3426" spans="1:27">
      <c r="A3426" s="3">
        <v>273356</v>
      </c>
      <c r="B3426" s="3" t="s">
        <v>22</v>
      </c>
      <c r="C3426" s="3" t="s">
        <v>747</v>
      </c>
      <c r="D3426" s="3" t="s">
        <v>681</v>
      </c>
      <c r="E3426" s="3" t="s">
        <v>787</v>
      </c>
      <c r="F3426" s="3" t="s">
        <v>711</v>
      </c>
      <c r="G3426" s="50">
        <v>1</v>
      </c>
      <c r="H3426" s="3">
        <v>14</v>
      </c>
      <c r="I3426" s="3" t="s">
        <v>695</v>
      </c>
      <c r="J3426" s="33">
        <v>62</v>
      </c>
      <c r="K3426" s="3" t="s">
        <v>668</v>
      </c>
      <c r="L3426" s="34">
        <v>45328</v>
      </c>
      <c r="M3426" s="3" t="s">
        <v>882</v>
      </c>
      <c r="N3426" s="3" t="s">
        <v>662</v>
      </c>
      <c r="O3426" s="35">
        <v>0</v>
      </c>
      <c r="P3426" s="3" t="s">
        <v>664</v>
      </c>
      <c r="Q3426" s="3" t="s">
        <v>8</v>
      </c>
      <c r="R3426" s="3" t="s">
        <v>1478</v>
      </c>
      <c r="T3426" s="3" t="str">
        <f t="shared" si="132"/>
        <v>INFANTIL</v>
      </c>
      <c r="U3426" s="48"/>
      <c r="V3426" s="3" t="s">
        <v>1599</v>
      </c>
      <c r="AA3426" s="3" t="str">
        <f t="shared" si="133"/>
        <v>INFANTILNINAPRIMARIADEPORTIVOLEGGINSBASICO MODA</v>
      </c>
    </row>
    <row r="3427" spans="1:27">
      <c r="A3427" s="3">
        <v>275578</v>
      </c>
      <c r="B3427" s="3" t="s">
        <v>22</v>
      </c>
      <c r="C3427" s="3" t="s">
        <v>680</v>
      </c>
      <c r="D3427" s="3" t="s">
        <v>681</v>
      </c>
      <c r="E3427" s="3" t="s">
        <v>787</v>
      </c>
      <c r="F3427" s="3" t="s">
        <v>683</v>
      </c>
      <c r="G3427" s="50">
        <v>1</v>
      </c>
      <c r="H3427" s="3">
        <v>4</v>
      </c>
      <c r="I3427" s="3" t="s">
        <v>684</v>
      </c>
      <c r="J3427" s="33">
        <v>12</v>
      </c>
      <c r="K3427" s="3" t="s">
        <v>668</v>
      </c>
      <c r="L3427" s="34">
        <v>45328</v>
      </c>
      <c r="M3427" s="3" t="s">
        <v>882</v>
      </c>
      <c r="N3427" s="3" t="s">
        <v>662</v>
      </c>
      <c r="O3427" s="35">
        <v>0</v>
      </c>
      <c r="P3427" s="3" t="s">
        <v>664</v>
      </c>
      <c r="Q3427" s="3" t="s">
        <v>8</v>
      </c>
      <c r="R3427" s="3" t="s">
        <v>1477</v>
      </c>
      <c r="T3427" s="3" t="str">
        <f t="shared" si="132"/>
        <v>INFANTIL</v>
      </c>
      <c r="U3427" s="48"/>
      <c r="V3427" s="3" t="s">
        <v>1599</v>
      </c>
      <c r="AA3427" s="3" t="str">
        <f t="shared" si="133"/>
        <v>INFANTILNINAPREPRIMARIADEPORTIVOLEGGINSBASICO NEUTRO</v>
      </c>
    </row>
    <row r="3428" spans="1:27">
      <c r="A3428" s="3">
        <v>275578</v>
      </c>
      <c r="B3428" s="3" t="s">
        <v>22</v>
      </c>
      <c r="C3428" s="3" t="s">
        <v>680</v>
      </c>
      <c r="D3428" s="3" t="s">
        <v>681</v>
      </c>
      <c r="E3428" s="3" t="s">
        <v>787</v>
      </c>
      <c r="F3428" s="3" t="s">
        <v>683</v>
      </c>
      <c r="G3428" s="50">
        <v>1</v>
      </c>
      <c r="H3428" s="3">
        <v>4</v>
      </c>
      <c r="I3428" s="3" t="s">
        <v>694</v>
      </c>
      <c r="J3428" s="33">
        <v>12</v>
      </c>
      <c r="K3428" s="3" t="s">
        <v>668</v>
      </c>
      <c r="L3428" s="34">
        <v>45328</v>
      </c>
      <c r="M3428" s="3" t="s">
        <v>882</v>
      </c>
      <c r="N3428" s="3" t="s">
        <v>662</v>
      </c>
      <c r="O3428" s="35">
        <v>0</v>
      </c>
      <c r="P3428" s="3" t="s">
        <v>664</v>
      </c>
      <c r="Q3428" s="3" t="s">
        <v>8</v>
      </c>
      <c r="R3428" s="3" t="s">
        <v>1477</v>
      </c>
      <c r="T3428" s="3" t="str">
        <f t="shared" si="132"/>
        <v>INFANTIL</v>
      </c>
      <c r="U3428" s="48"/>
      <c r="V3428" s="3" t="s">
        <v>1599</v>
      </c>
      <c r="AA3428" s="3" t="str">
        <f t="shared" si="133"/>
        <v>INFANTILNINAPREPRIMARIADEPORTIVOLEGGINSBASICO NEUTRO</v>
      </c>
    </row>
    <row r="3429" spans="1:27">
      <c r="A3429" s="3">
        <v>275578</v>
      </c>
      <c r="B3429" s="3" t="s">
        <v>22</v>
      </c>
      <c r="C3429" s="3" t="s">
        <v>680</v>
      </c>
      <c r="D3429" s="3" t="s">
        <v>681</v>
      </c>
      <c r="E3429" s="3" t="s">
        <v>787</v>
      </c>
      <c r="F3429" s="3" t="s">
        <v>683</v>
      </c>
      <c r="G3429" s="50">
        <v>1</v>
      </c>
      <c r="H3429" s="3">
        <v>4</v>
      </c>
      <c r="I3429" s="3" t="s">
        <v>691</v>
      </c>
      <c r="J3429" s="33">
        <v>25</v>
      </c>
      <c r="K3429" s="3" t="s">
        <v>668</v>
      </c>
      <c r="L3429" s="34">
        <v>45328</v>
      </c>
      <c r="M3429" s="3" t="s">
        <v>882</v>
      </c>
      <c r="N3429" s="3" t="s">
        <v>662</v>
      </c>
      <c r="O3429" s="35">
        <v>0</v>
      </c>
      <c r="P3429" s="3" t="s">
        <v>664</v>
      </c>
      <c r="Q3429" s="3" t="s">
        <v>8</v>
      </c>
      <c r="R3429" s="3" t="s">
        <v>1477</v>
      </c>
      <c r="T3429" s="3" t="str">
        <f t="shared" si="132"/>
        <v>INFANTIL</v>
      </c>
      <c r="U3429" s="48"/>
      <c r="V3429" s="3" t="s">
        <v>1599</v>
      </c>
      <c r="AA3429" s="3" t="str">
        <f t="shared" si="133"/>
        <v>INFANTILNINAPREPRIMARIADEPORTIVOLEGGINSBASICO NEUTRO</v>
      </c>
    </row>
    <row r="3430" spans="1:27">
      <c r="A3430" s="3">
        <v>275578</v>
      </c>
      <c r="B3430" s="3" t="s">
        <v>22</v>
      </c>
      <c r="C3430" s="3" t="s">
        <v>680</v>
      </c>
      <c r="D3430" s="3" t="s">
        <v>681</v>
      </c>
      <c r="E3430" s="3" t="s">
        <v>787</v>
      </c>
      <c r="F3430" s="3" t="s">
        <v>683</v>
      </c>
      <c r="G3430" s="50">
        <v>1</v>
      </c>
      <c r="H3430" s="3">
        <v>4</v>
      </c>
      <c r="I3430" s="3" t="s">
        <v>692</v>
      </c>
      <c r="J3430" s="33">
        <v>22</v>
      </c>
      <c r="K3430" s="3" t="s">
        <v>668</v>
      </c>
      <c r="L3430" s="34">
        <v>45328</v>
      </c>
      <c r="M3430" s="3" t="s">
        <v>882</v>
      </c>
      <c r="N3430" s="3" t="s">
        <v>662</v>
      </c>
      <c r="O3430" s="35">
        <v>0</v>
      </c>
      <c r="P3430" s="3" t="s">
        <v>664</v>
      </c>
      <c r="Q3430" s="3" t="s">
        <v>8</v>
      </c>
      <c r="R3430" s="3" t="s">
        <v>1477</v>
      </c>
      <c r="T3430" s="3" t="str">
        <f t="shared" si="132"/>
        <v>INFANTIL</v>
      </c>
      <c r="U3430" s="48"/>
      <c r="V3430" s="3" t="s">
        <v>1599</v>
      </c>
      <c r="AA3430" s="3" t="str">
        <f t="shared" si="133"/>
        <v>INFANTILNINAPREPRIMARIADEPORTIVOLEGGINSBASICO NEUTRO</v>
      </c>
    </row>
    <row r="3431" spans="1:27">
      <c r="A3431" s="3">
        <v>275578</v>
      </c>
      <c r="B3431" s="3" t="s">
        <v>22</v>
      </c>
      <c r="C3431" s="3" t="s">
        <v>680</v>
      </c>
      <c r="D3431" s="3" t="s">
        <v>681</v>
      </c>
      <c r="E3431" s="3" t="s">
        <v>787</v>
      </c>
      <c r="F3431" s="3" t="s">
        <v>683</v>
      </c>
      <c r="G3431" s="50">
        <v>1</v>
      </c>
      <c r="H3431" s="3">
        <v>6</v>
      </c>
      <c r="I3431" s="3" t="s">
        <v>692</v>
      </c>
      <c r="J3431" s="33">
        <v>20</v>
      </c>
      <c r="K3431" s="3" t="s">
        <v>668</v>
      </c>
      <c r="L3431" s="34">
        <v>45328</v>
      </c>
      <c r="M3431" s="3" t="s">
        <v>882</v>
      </c>
      <c r="N3431" s="3" t="s">
        <v>662</v>
      </c>
      <c r="O3431" s="35">
        <v>0</v>
      </c>
      <c r="P3431" s="3" t="s">
        <v>664</v>
      </c>
      <c r="Q3431" s="3" t="s">
        <v>8</v>
      </c>
      <c r="R3431" s="3" t="s">
        <v>1477</v>
      </c>
      <c r="T3431" s="3" t="str">
        <f t="shared" si="132"/>
        <v>INFANTIL</v>
      </c>
      <c r="U3431" s="48"/>
      <c r="V3431" s="3" t="s">
        <v>1599</v>
      </c>
      <c r="AA3431" s="3" t="str">
        <f t="shared" si="133"/>
        <v>INFANTILNINAPREPRIMARIADEPORTIVOLEGGINSBASICO NEUTRO</v>
      </c>
    </row>
    <row r="3432" spans="1:27">
      <c r="A3432" s="3">
        <v>275578</v>
      </c>
      <c r="B3432" s="3" t="s">
        <v>22</v>
      </c>
      <c r="C3432" s="3" t="s">
        <v>680</v>
      </c>
      <c r="D3432" s="3" t="s">
        <v>681</v>
      </c>
      <c r="E3432" s="3" t="s">
        <v>787</v>
      </c>
      <c r="F3432" s="3" t="s">
        <v>683</v>
      </c>
      <c r="G3432" s="50">
        <v>1</v>
      </c>
      <c r="H3432" s="3">
        <v>8</v>
      </c>
      <c r="I3432" s="3" t="s">
        <v>684</v>
      </c>
      <c r="J3432" s="33">
        <v>60</v>
      </c>
      <c r="K3432" s="3" t="s">
        <v>668</v>
      </c>
      <c r="L3432" s="34">
        <v>45328</v>
      </c>
      <c r="M3432" s="3" t="s">
        <v>882</v>
      </c>
      <c r="N3432" s="3" t="s">
        <v>662</v>
      </c>
      <c r="O3432" s="35">
        <v>0</v>
      </c>
      <c r="P3432" s="3" t="s">
        <v>664</v>
      </c>
      <c r="Q3432" s="3" t="s">
        <v>8</v>
      </c>
      <c r="R3432" s="3" t="s">
        <v>1477</v>
      </c>
      <c r="T3432" s="3" t="str">
        <f t="shared" si="132"/>
        <v>INFANTIL</v>
      </c>
      <c r="U3432" s="48"/>
      <c r="V3432" s="3" t="s">
        <v>1599</v>
      </c>
      <c r="AA3432" s="3" t="str">
        <f t="shared" si="133"/>
        <v>INFANTILNINAPREPRIMARIADEPORTIVOLEGGINSBASICO NEUTRO</v>
      </c>
    </row>
    <row r="3433" spans="1:27">
      <c r="A3433" s="3">
        <v>275578</v>
      </c>
      <c r="B3433" s="3" t="s">
        <v>22</v>
      </c>
      <c r="C3433" s="3" t="s">
        <v>680</v>
      </c>
      <c r="D3433" s="3" t="s">
        <v>681</v>
      </c>
      <c r="E3433" s="3" t="s">
        <v>787</v>
      </c>
      <c r="F3433" s="3" t="s">
        <v>683</v>
      </c>
      <c r="G3433" s="50">
        <v>1</v>
      </c>
      <c r="H3433" s="3">
        <v>10</v>
      </c>
      <c r="I3433" s="3" t="s">
        <v>684</v>
      </c>
      <c r="J3433" s="33">
        <v>66</v>
      </c>
      <c r="K3433" s="3" t="s">
        <v>668</v>
      </c>
      <c r="L3433" s="34">
        <v>45328</v>
      </c>
      <c r="M3433" s="3" t="s">
        <v>882</v>
      </c>
      <c r="N3433" s="3" t="s">
        <v>662</v>
      </c>
      <c r="O3433" s="35">
        <v>0</v>
      </c>
      <c r="P3433" s="3" t="s">
        <v>664</v>
      </c>
      <c r="Q3433" s="3" t="s">
        <v>8</v>
      </c>
      <c r="R3433" s="3" t="s">
        <v>1477</v>
      </c>
      <c r="T3433" s="3" t="str">
        <f t="shared" si="132"/>
        <v>INFANTIL</v>
      </c>
      <c r="U3433" s="48"/>
      <c r="V3433" s="3" t="s">
        <v>1599</v>
      </c>
      <c r="AA3433" s="3" t="str">
        <f t="shared" si="133"/>
        <v>INFANTILNINAPREPRIMARIADEPORTIVOLEGGINSBASICO NEUTRO</v>
      </c>
    </row>
    <row r="3434" spans="1:27">
      <c r="A3434" s="3">
        <v>275578</v>
      </c>
      <c r="B3434" s="3" t="s">
        <v>22</v>
      </c>
      <c r="C3434" s="3" t="s">
        <v>680</v>
      </c>
      <c r="D3434" s="3" t="s">
        <v>681</v>
      </c>
      <c r="E3434" s="3" t="s">
        <v>787</v>
      </c>
      <c r="F3434" s="3" t="s">
        <v>683</v>
      </c>
      <c r="G3434" s="50">
        <v>1</v>
      </c>
      <c r="H3434" s="3">
        <v>10</v>
      </c>
      <c r="I3434" s="3" t="s">
        <v>691</v>
      </c>
      <c r="J3434" s="33">
        <v>12</v>
      </c>
      <c r="K3434" s="3" t="s">
        <v>668</v>
      </c>
      <c r="L3434" s="34">
        <v>45328</v>
      </c>
      <c r="M3434" s="3" t="s">
        <v>882</v>
      </c>
      <c r="N3434" s="3" t="s">
        <v>662</v>
      </c>
      <c r="O3434" s="35">
        <v>0</v>
      </c>
      <c r="P3434" s="3" t="s">
        <v>664</v>
      </c>
      <c r="Q3434" s="3" t="s">
        <v>8</v>
      </c>
      <c r="R3434" s="3" t="s">
        <v>1477</v>
      </c>
      <c r="T3434" s="3" t="str">
        <f t="shared" si="132"/>
        <v>INFANTIL</v>
      </c>
      <c r="U3434" s="48"/>
      <c r="V3434" s="3" t="s">
        <v>1599</v>
      </c>
      <c r="AA3434" s="3" t="str">
        <f t="shared" si="133"/>
        <v>INFANTILNINAPREPRIMARIADEPORTIVOLEGGINSBASICO NEUTRO</v>
      </c>
    </row>
    <row r="3435" spans="1:27">
      <c r="A3435" s="3">
        <v>275579</v>
      </c>
      <c r="B3435" s="3" t="s">
        <v>22</v>
      </c>
      <c r="C3435" s="3" t="s">
        <v>747</v>
      </c>
      <c r="D3435" s="3" t="s">
        <v>681</v>
      </c>
      <c r="E3435" s="3" t="s">
        <v>787</v>
      </c>
      <c r="F3435" s="3" t="s">
        <v>683</v>
      </c>
      <c r="G3435" s="50">
        <v>1</v>
      </c>
      <c r="H3435" s="3">
        <v>12</v>
      </c>
      <c r="I3435" s="3" t="s">
        <v>684</v>
      </c>
      <c r="J3435" s="33">
        <v>80</v>
      </c>
      <c r="K3435" s="3" t="s">
        <v>668</v>
      </c>
      <c r="L3435" s="34">
        <v>45328</v>
      </c>
      <c r="M3435" s="3" t="s">
        <v>882</v>
      </c>
      <c r="N3435" s="3" t="s">
        <v>662</v>
      </c>
      <c r="O3435" s="35">
        <v>0</v>
      </c>
      <c r="P3435" s="3" t="s">
        <v>664</v>
      </c>
      <c r="Q3435" s="3" t="s">
        <v>8</v>
      </c>
      <c r="R3435" s="3" t="s">
        <v>1479</v>
      </c>
      <c r="T3435" s="3" t="str">
        <f t="shared" si="132"/>
        <v>INFANTIL</v>
      </c>
      <c r="U3435" s="48"/>
      <c r="V3435" s="3" t="s">
        <v>1599</v>
      </c>
      <c r="AA3435" s="3" t="str">
        <f t="shared" si="133"/>
        <v>INFANTILNINAPRIMARIADEPORTIVOLEGGINSBASICO NEUTRO</v>
      </c>
    </row>
    <row r="3436" spans="1:27">
      <c r="A3436" s="3">
        <v>276420</v>
      </c>
      <c r="B3436" s="3" t="s">
        <v>22</v>
      </c>
      <c r="C3436" s="3" t="s">
        <v>680</v>
      </c>
      <c r="D3436" s="3" t="s">
        <v>681</v>
      </c>
      <c r="E3436" s="3" t="s">
        <v>787</v>
      </c>
      <c r="F3436" s="3" t="s">
        <v>711</v>
      </c>
      <c r="G3436" s="50">
        <v>1</v>
      </c>
      <c r="H3436" s="3">
        <v>10</v>
      </c>
      <c r="I3436" s="3" t="s">
        <v>695</v>
      </c>
      <c r="J3436" s="33">
        <v>12</v>
      </c>
      <c r="K3436" s="3" t="s">
        <v>668</v>
      </c>
      <c r="L3436" s="34">
        <v>45328</v>
      </c>
      <c r="M3436" s="3" t="s">
        <v>882</v>
      </c>
      <c r="N3436" s="3" t="s">
        <v>662</v>
      </c>
      <c r="O3436" s="35">
        <v>0</v>
      </c>
      <c r="P3436" s="3" t="s">
        <v>664</v>
      </c>
      <c r="Q3436" s="3" t="s">
        <v>8</v>
      </c>
      <c r="R3436" s="3" t="s">
        <v>1476</v>
      </c>
      <c r="T3436" s="3" t="str">
        <f t="shared" si="132"/>
        <v>INFANTIL</v>
      </c>
      <c r="U3436" s="48"/>
      <c r="V3436" s="3" t="s">
        <v>1599</v>
      </c>
      <c r="AA3436" s="3" t="str">
        <f t="shared" si="133"/>
        <v>INFANTILNINAPREPRIMARIADEPORTIVOLEGGINSBASICO MODA</v>
      </c>
    </row>
    <row r="3437" spans="1:27">
      <c r="A3437" s="3">
        <v>276421</v>
      </c>
      <c r="B3437" s="3" t="s">
        <v>22</v>
      </c>
      <c r="C3437" s="3" t="s">
        <v>747</v>
      </c>
      <c r="D3437" s="3" t="s">
        <v>681</v>
      </c>
      <c r="E3437" s="3" t="s">
        <v>787</v>
      </c>
      <c r="F3437" s="3" t="s">
        <v>711</v>
      </c>
      <c r="G3437" s="50">
        <v>1</v>
      </c>
      <c r="H3437" s="3">
        <v>12</v>
      </c>
      <c r="I3437" s="3" t="s">
        <v>695</v>
      </c>
      <c r="J3437" s="33">
        <v>28</v>
      </c>
      <c r="K3437" s="3" t="s">
        <v>668</v>
      </c>
      <c r="L3437" s="34">
        <v>45328</v>
      </c>
      <c r="M3437" s="3" t="s">
        <v>882</v>
      </c>
      <c r="N3437" s="3" t="s">
        <v>662</v>
      </c>
      <c r="O3437" s="35">
        <v>0</v>
      </c>
      <c r="P3437" s="3" t="s">
        <v>664</v>
      </c>
      <c r="Q3437" s="3" t="s">
        <v>8</v>
      </c>
      <c r="R3437" s="3" t="s">
        <v>1478</v>
      </c>
      <c r="T3437" s="3" t="str">
        <f t="shared" si="132"/>
        <v>INFANTIL</v>
      </c>
      <c r="U3437" s="48"/>
      <c r="V3437" s="3" t="s">
        <v>1599</v>
      </c>
      <c r="AA3437" s="3" t="str">
        <f t="shared" si="133"/>
        <v>INFANTILNINAPRIMARIADEPORTIVOLEGGINSBASICO MODA</v>
      </c>
    </row>
    <row r="3438" spans="1:27">
      <c r="A3438" s="3">
        <v>276421</v>
      </c>
      <c r="B3438" s="3" t="s">
        <v>22</v>
      </c>
      <c r="C3438" s="3" t="s">
        <v>747</v>
      </c>
      <c r="D3438" s="3" t="s">
        <v>681</v>
      </c>
      <c r="E3438" s="3" t="s">
        <v>787</v>
      </c>
      <c r="F3438" s="3" t="s">
        <v>711</v>
      </c>
      <c r="G3438" s="50">
        <v>1</v>
      </c>
      <c r="H3438" s="3">
        <v>14</v>
      </c>
      <c r="I3438" s="3" t="s">
        <v>695</v>
      </c>
      <c r="J3438" s="33">
        <v>12</v>
      </c>
      <c r="K3438" s="3" t="s">
        <v>668</v>
      </c>
      <c r="L3438" s="34">
        <v>45328</v>
      </c>
      <c r="M3438" s="3" t="s">
        <v>882</v>
      </c>
      <c r="N3438" s="3" t="s">
        <v>662</v>
      </c>
      <c r="O3438" s="35">
        <v>0</v>
      </c>
      <c r="P3438" s="3" t="s">
        <v>664</v>
      </c>
      <c r="Q3438" s="3" t="s">
        <v>8</v>
      </c>
      <c r="R3438" s="3" t="s">
        <v>1478</v>
      </c>
      <c r="T3438" s="3" t="str">
        <f t="shared" si="132"/>
        <v>INFANTIL</v>
      </c>
      <c r="U3438" s="48"/>
      <c r="V3438" s="3" t="s">
        <v>1599</v>
      </c>
      <c r="AA3438" s="3" t="str">
        <f t="shared" si="133"/>
        <v>INFANTILNINAPRIMARIADEPORTIVOLEGGINSBASICO MODA</v>
      </c>
    </row>
    <row r="3439" spans="1:27">
      <c r="A3439" s="3">
        <v>278662</v>
      </c>
      <c r="B3439" s="3" t="s">
        <v>22</v>
      </c>
      <c r="C3439" s="3" t="s">
        <v>680</v>
      </c>
      <c r="D3439" s="3" t="s">
        <v>681</v>
      </c>
      <c r="E3439" s="3" t="s">
        <v>787</v>
      </c>
      <c r="F3439" s="3" t="s">
        <v>711</v>
      </c>
      <c r="G3439" s="50">
        <v>1</v>
      </c>
      <c r="H3439" s="3">
        <v>4</v>
      </c>
      <c r="I3439" s="3" t="s">
        <v>695</v>
      </c>
      <c r="J3439" s="33">
        <v>18</v>
      </c>
      <c r="K3439" s="3" t="s">
        <v>668</v>
      </c>
      <c r="L3439" s="34">
        <v>45328</v>
      </c>
      <c r="M3439" s="3" t="s">
        <v>882</v>
      </c>
      <c r="N3439" s="3" t="s">
        <v>662</v>
      </c>
      <c r="O3439" s="35">
        <v>0</v>
      </c>
      <c r="P3439" s="3" t="s">
        <v>664</v>
      </c>
      <c r="Q3439" s="3" t="s">
        <v>8</v>
      </c>
      <c r="R3439" s="3" t="s">
        <v>1476</v>
      </c>
      <c r="T3439" s="3" t="str">
        <f t="shared" si="132"/>
        <v>INFANTIL</v>
      </c>
      <c r="U3439" s="48"/>
      <c r="V3439" s="3" t="s">
        <v>1599</v>
      </c>
      <c r="AA3439" s="3" t="str">
        <f t="shared" si="133"/>
        <v>INFANTILNINAPREPRIMARIADEPORTIVOLEGGINSBASICO MODA</v>
      </c>
    </row>
    <row r="3440" spans="1:27">
      <c r="A3440" s="3">
        <v>278662</v>
      </c>
      <c r="B3440" s="3" t="s">
        <v>22</v>
      </c>
      <c r="C3440" s="3" t="s">
        <v>680</v>
      </c>
      <c r="D3440" s="3" t="s">
        <v>681</v>
      </c>
      <c r="E3440" s="3" t="s">
        <v>787</v>
      </c>
      <c r="F3440" s="3" t="s">
        <v>711</v>
      </c>
      <c r="G3440" s="50">
        <v>1</v>
      </c>
      <c r="H3440" s="3">
        <v>6</v>
      </c>
      <c r="I3440" s="3" t="s">
        <v>695</v>
      </c>
      <c r="J3440" s="33">
        <v>22</v>
      </c>
      <c r="K3440" s="3" t="s">
        <v>668</v>
      </c>
      <c r="L3440" s="34">
        <v>45328</v>
      </c>
      <c r="M3440" s="3" t="s">
        <v>882</v>
      </c>
      <c r="N3440" s="3" t="s">
        <v>662</v>
      </c>
      <c r="O3440" s="35">
        <v>0</v>
      </c>
      <c r="P3440" s="3" t="s">
        <v>664</v>
      </c>
      <c r="Q3440" s="3" t="s">
        <v>8</v>
      </c>
      <c r="R3440" s="3" t="s">
        <v>1476</v>
      </c>
      <c r="T3440" s="3" t="str">
        <f t="shared" si="132"/>
        <v>INFANTIL</v>
      </c>
      <c r="U3440" s="48"/>
      <c r="V3440" s="3" t="s">
        <v>1599</v>
      </c>
      <c r="AA3440" s="3" t="str">
        <f t="shared" si="133"/>
        <v>INFANTILNINAPREPRIMARIADEPORTIVOLEGGINSBASICO MODA</v>
      </c>
    </row>
    <row r="3441" spans="1:27">
      <c r="A3441" s="3">
        <v>278662</v>
      </c>
      <c r="B3441" s="3" t="s">
        <v>22</v>
      </c>
      <c r="C3441" s="3" t="s">
        <v>680</v>
      </c>
      <c r="D3441" s="3" t="s">
        <v>681</v>
      </c>
      <c r="E3441" s="3" t="s">
        <v>787</v>
      </c>
      <c r="F3441" s="3" t="s">
        <v>711</v>
      </c>
      <c r="G3441" s="50">
        <v>1</v>
      </c>
      <c r="H3441" s="3">
        <v>8</v>
      </c>
      <c r="I3441" s="3" t="s">
        <v>695</v>
      </c>
      <c r="J3441" s="33">
        <v>14</v>
      </c>
      <c r="K3441" s="3" t="s">
        <v>668</v>
      </c>
      <c r="L3441" s="34">
        <v>45328</v>
      </c>
      <c r="M3441" s="3" t="s">
        <v>882</v>
      </c>
      <c r="N3441" s="3" t="s">
        <v>662</v>
      </c>
      <c r="O3441" s="35">
        <v>0</v>
      </c>
      <c r="P3441" s="3" t="s">
        <v>664</v>
      </c>
      <c r="Q3441" s="3" t="s">
        <v>8</v>
      </c>
      <c r="R3441" s="3" t="s">
        <v>1476</v>
      </c>
      <c r="T3441" s="3" t="str">
        <f t="shared" si="132"/>
        <v>INFANTIL</v>
      </c>
      <c r="U3441" s="48"/>
      <c r="V3441" s="3" t="s">
        <v>1599</v>
      </c>
      <c r="AA3441" s="3" t="str">
        <f t="shared" si="133"/>
        <v>INFANTILNINAPREPRIMARIADEPORTIVOLEGGINSBASICO MODA</v>
      </c>
    </row>
    <row r="3442" spans="1:27">
      <c r="A3442" s="3">
        <v>278663</v>
      </c>
      <c r="B3442" s="3" t="s">
        <v>22</v>
      </c>
      <c r="C3442" s="3" t="s">
        <v>747</v>
      </c>
      <c r="D3442" s="3" t="s">
        <v>681</v>
      </c>
      <c r="E3442" s="3" t="s">
        <v>787</v>
      </c>
      <c r="F3442" s="3" t="s">
        <v>711</v>
      </c>
      <c r="G3442" s="50">
        <v>1</v>
      </c>
      <c r="H3442" s="3">
        <v>12</v>
      </c>
      <c r="I3442" s="3" t="s">
        <v>695</v>
      </c>
      <c r="J3442" s="33">
        <v>12</v>
      </c>
      <c r="K3442" s="3" t="s">
        <v>668</v>
      </c>
      <c r="L3442" s="34">
        <v>45328</v>
      </c>
      <c r="M3442" s="3" t="s">
        <v>882</v>
      </c>
      <c r="N3442" s="3" t="s">
        <v>662</v>
      </c>
      <c r="O3442" s="35">
        <v>0</v>
      </c>
      <c r="P3442" s="3" t="s">
        <v>664</v>
      </c>
      <c r="Q3442" s="3" t="s">
        <v>8</v>
      </c>
      <c r="R3442" s="3" t="s">
        <v>1478</v>
      </c>
      <c r="T3442" s="3" t="str">
        <f t="shared" si="132"/>
        <v>INFANTIL</v>
      </c>
      <c r="U3442" s="48"/>
      <c r="V3442" s="3" t="s">
        <v>1599</v>
      </c>
      <c r="AA3442" s="3" t="str">
        <f t="shared" si="133"/>
        <v>INFANTILNINAPRIMARIADEPORTIVOLEGGINSBASICO MODA</v>
      </c>
    </row>
    <row r="3443" spans="1:27">
      <c r="A3443" s="3">
        <v>286960</v>
      </c>
      <c r="B3443" s="3" t="s">
        <v>22</v>
      </c>
      <c r="C3443" s="3" t="s">
        <v>680</v>
      </c>
      <c r="D3443" s="3" t="s">
        <v>681</v>
      </c>
      <c r="E3443" s="3" t="s">
        <v>787</v>
      </c>
      <c r="F3443" s="3" t="s">
        <v>711</v>
      </c>
      <c r="G3443" s="50">
        <v>1</v>
      </c>
      <c r="H3443" s="3">
        <v>4</v>
      </c>
      <c r="I3443" s="3" t="s">
        <v>695</v>
      </c>
      <c r="J3443" s="33">
        <v>124</v>
      </c>
      <c r="K3443" s="3" t="s">
        <v>668</v>
      </c>
      <c r="L3443" s="34">
        <v>45328</v>
      </c>
      <c r="M3443" s="3" t="s">
        <v>882</v>
      </c>
      <c r="N3443" s="3" t="s">
        <v>662</v>
      </c>
      <c r="O3443" s="35">
        <v>0</v>
      </c>
      <c r="P3443" s="3" t="s">
        <v>664</v>
      </c>
      <c r="Q3443" s="3" t="s">
        <v>8</v>
      </c>
      <c r="R3443" s="3" t="s">
        <v>1476</v>
      </c>
      <c r="T3443" s="3" t="str">
        <f t="shared" si="132"/>
        <v>INFANTIL</v>
      </c>
      <c r="U3443" s="48"/>
      <c r="V3443" s="3" t="s">
        <v>1599</v>
      </c>
      <c r="AA3443" s="3" t="str">
        <f t="shared" si="133"/>
        <v>INFANTILNINAPREPRIMARIADEPORTIVOLEGGINSBASICO MODA</v>
      </c>
    </row>
    <row r="3444" spans="1:27">
      <c r="A3444" s="3">
        <v>286960</v>
      </c>
      <c r="B3444" s="3" t="s">
        <v>22</v>
      </c>
      <c r="C3444" s="3" t="s">
        <v>680</v>
      </c>
      <c r="D3444" s="3" t="s">
        <v>681</v>
      </c>
      <c r="E3444" s="3" t="s">
        <v>787</v>
      </c>
      <c r="F3444" s="3" t="s">
        <v>711</v>
      </c>
      <c r="G3444" s="50">
        <v>1</v>
      </c>
      <c r="H3444" s="3">
        <v>6</v>
      </c>
      <c r="I3444" s="3" t="s">
        <v>695</v>
      </c>
      <c r="J3444" s="33">
        <v>146</v>
      </c>
      <c r="K3444" s="3" t="s">
        <v>668</v>
      </c>
      <c r="L3444" s="34">
        <v>45328</v>
      </c>
      <c r="M3444" s="3" t="s">
        <v>882</v>
      </c>
      <c r="N3444" s="3" t="s">
        <v>662</v>
      </c>
      <c r="O3444" s="35">
        <v>0</v>
      </c>
      <c r="P3444" s="3" t="s">
        <v>664</v>
      </c>
      <c r="Q3444" s="3" t="s">
        <v>8</v>
      </c>
      <c r="R3444" s="3" t="s">
        <v>1476</v>
      </c>
      <c r="T3444" s="3" t="str">
        <f t="shared" si="132"/>
        <v>INFANTIL</v>
      </c>
      <c r="U3444" s="48"/>
      <c r="V3444" s="3" t="s">
        <v>1599</v>
      </c>
      <c r="AA3444" s="3" t="str">
        <f t="shared" si="133"/>
        <v>INFANTILNINAPREPRIMARIADEPORTIVOLEGGINSBASICO MODA</v>
      </c>
    </row>
    <row r="3445" spans="1:27">
      <c r="A3445" s="3">
        <v>286960</v>
      </c>
      <c r="B3445" s="3" t="s">
        <v>22</v>
      </c>
      <c r="C3445" s="3" t="s">
        <v>680</v>
      </c>
      <c r="D3445" s="3" t="s">
        <v>681</v>
      </c>
      <c r="E3445" s="3" t="s">
        <v>787</v>
      </c>
      <c r="F3445" s="3" t="s">
        <v>711</v>
      </c>
      <c r="G3445" s="50">
        <v>1</v>
      </c>
      <c r="H3445" s="3">
        <v>8</v>
      </c>
      <c r="I3445" s="3" t="s">
        <v>695</v>
      </c>
      <c r="J3445" s="33">
        <v>136</v>
      </c>
      <c r="K3445" s="3" t="s">
        <v>668</v>
      </c>
      <c r="L3445" s="34">
        <v>45328</v>
      </c>
      <c r="M3445" s="3" t="s">
        <v>882</v>
      </c>
      <c r="N3445" s="3" t="s">
        <v>662</v>
      </c>
      <c r="O3445" s="35">
        <v>0</v>
      </c>
      <c r="P3445" s="3" t="s">
        <v>664</v>
      </c>
      <c r="Q3445" s="3" t="s">
        <v>8</v>
      </c>
      <c r="R3445" s="3" t="s">
        <v>1476</v>
      </c>
      <c r="T3445" s="3" t="str">
        <f t="shared" si="132"/>
        <v>INFANTIL</v>
      </c>
      <c r="U3445" s="48"/>
      <c r="V3445" s="3" t="s">
        <v>1599</v>
      </c>
      <c r="AA3445" s="3" t="str">
        <f t="shared" si="133"/>
        <v>INFANTILNINAPREPRIMARIADEPORTIVOLEGGINSBASICO MODA</v>
      </c>
    </row>
    <row r="3446" spans="1:27">
      <c r="A3446" s="3">
        <v>286960</v>
      </c>
      <c r="B3446" s="3" t="s">
        <v>22</v>
      </c>
      <c r="C3446" s="3" t="s">
        <v>680</v>
      </c>
      <c r="D3446" s="3" t="s">
        <v>681</v>
      </c>
      <c r="E3446" s="3" t="s">
        <v>787</v>
      </c>
      <c r="F3446" s="3" t="s">
        <v>711</v>
      </c>
      <c r="G3446" s="50">
        <v>1</v>
      </c>
      <c r="H3446" s="3">
        <v>10</v>
      </c>
      <c r="I3446" s="3" t="s">
        <v>695</v>
      </c>
      <c r="J3446" s="33">
        <v>168</v>
      </c>
      <c r="K3446" s="3" t="s">
        <v>668</v>
      </c>
      <c r="L3446" s="34">
        <v>45328</v>
      </c>
      <c r="M3446" s="3" t="s">
        <v>882</v>
      </c>
      <c r="N3446" s="3" t="s">
        <v>662</v>
      </c>
      <c r="O3446" s="35">
        <v>0</v>
      </c>
      <c r="P3446" s="3" t="s">
        <v>664</v>
      </c>
      <c r="Q3446" s="3" t="s">
        <v>8</v>
      </c>
      <c r="R3446" s="3" t="s">
        <v>1476</v>
      </c>
      <c r="T3446" s="3" t="str">
        <f t="shared" si="132"/>
        <v>INFANTIL</v>
      </c>
      <c r="U3446" s="48"/>
      <c r="V3446" s="3" t="s">
        <v>1599</v>
      </c>
      <c r="AA3446" s="3" t="str">
        <f t="shared" si="133"/>
        <v>INFANTILNINAPREPRIMARIADEPORTIVOLEGGINSBASICO MODA</v>
      </c>
    </row>
    <row r="3447" spans="1:27">
      <c r="A3447" s="3">
        <v>286968</v>
      </c>
      <c r="B3447" s="3" t="s">
        <v>22</v>
      </c>
      <c r="C3447" s="3" t="s">
        <v>747</v>
      </c>
      <c r="D3447" s="3" t="s">
        <v>681</v>
      </c>
      <c r="E3447" s="3" t="s">
        <v>787</v>
      </c>
      <c r="F3447" s="3" t="s">
        <v>711</v>
      </c>
      <c r="G3447" s="50">
        <v>1</v>
      </c>
      <c r="H3447" s="3">
        <v>12</v>
      </c>
      <c r="I3447" s="3" t="s">
        <v>695</v>
      </c>
      <c r="J3447" s="33">
        <v>184</v>
      </c>
      <c r="K3447" s="3" t="s">
        <v>668</v>
      </c>
      <c r="L3447" s="34">
        <v>45328</v>
      </c>
      <c r="M3447" s="3" t="s">
        <v>882</v>
      </c>
      <c r="N3447" s="3" t="s">
        <v>662</v>
      </c>
      <c r="O3447" s="35">
        <v>0</v>
      </c>
      <c r="P3447" s="3" t="s">
        <v>664</v>
      </c>
      <c r="Q3447" s="3" t="s">
        <v>8</v>
      </c>
      <c r="R3447" s="3" t="s">
        <v>1478</v>
      </c>
      <c r="T3447" s="3" t="str">
        <f t="shared" si="132"/>
        <v>INFANTIL</v>
      </c>
      <c r="U3447" s="48"/>
      <c r="V3447" s="3" t="s">
        <v>1599</v>
      </c>
      <c r="AA3447" s="3" t="str">
        <f t="shared" si="133"/>
        <v>INFANTILNINAPRIMARIADEPORTIVOLEGGINSBASICO MODA</v>
      </c>
    </row>
    <row r="3448" spans="1:27">
      <c r="A3448" s="3">
        <v>286968</v>
      </c>
      <c r="B3448" s="3" t="s">
        <v>22</v>
      </c>
      <c r="C3448" s="3" t="s">
        <v>747</v>
      </c>
      <c r="D3448" s="3" t="s">
        <v>681</v>
      </c>
      <c r="E3448" s="3" t="s">
        <v>787</v>
      </c>
      <c r="F3448" s="3" t="s">
        <v>711</v>
      </c>
      <c r="G3448" s="50">
        <v>1</v>
      </c>
      <c r="H3448" s="3">
        <v>14</v>
      </c>
      <c r="I3448" s="3" t="s">
        <v>695</v>
      </c>
      <c r="J3448" s="33">
        <v>158</v>
      </c>
      <c r="K3448" s="3" t="s">
        <v>668</v>
      </c>
      <c r="L3448" s="34">
        <v>45328</v>
      </c>
      <c r="M3448" s="3" t="s">
        <v>882</v>
      </c>
      <c r="N3448" s="3" t="s">
        <v>662</v>
      </c>
      <c r="O3448" s="35">
        <v>0</v>
      </c>
      <c r="P3448" s="3" t="s">
        <v>664</v>
      </c>
      <c r="Q3448" s="3" t="s">
        <v>8</v>
      </c>
      <c r="R3448" s="3" t="s">
        <v>1478</v>
      </c>
      <c r="T3448" s="3" t="str">
        <f t="shared" si="132"/>
        <v>INFANTIL</v>
      </c>
      <c r="U3448" s="48"/>
      <c r="V3448" s="3" t="s">
        <v>1599</v>
      </c>
      <c r="AA3448" s="3" t="str">
        <f t="shared" si="133"/>
        <v>INFANTILNINAPRIMARIADEPORTIVOLEGGINSBASICO MODA</v>
      </c>
    </row>
    <row r="3449" spans="1:27">
      <c r="A3449" s="3">
        <v>286968</v>
      </c>
      <c r="B3449" s="3" t="s">
        <v>22</v>
      </c>
      <c r="C3449" s="3" t="s">
        <v>747</v>
      </c>
      <c r="D3449" s="3" t="s">
        <v>681</v>
      </c>
      <c r="E3449" s="3" t="s">
        <v>787</v>
      </c>
      <c r="F3449" s="3" t="s">
        <v>711</v>
      </c>
      <c r="G3449" s="50">
        <v>1</v>
      </c>
      <c r="H3449" s="3">
        <v>16</v>
      </c>
      <c r="I3449" s="3" t="s">
        <v>695</v>
      </c>
      <c r="J3449" s="33">
        <v>173</v>
      </c>
      <c r="K3449" s="3" t="s">
        <v>668</v>
      </c>
      <c r="L3449" s="34">
        <v>45328</v>
      </c>
      <c r="M3449" s="3" t="s">
        <v>882</v>
      </c>
      <c r="N3449" s="3" t="s">
        <v>662</v>
      </c>
      <c r="O3449" s="35">
        <v>0</v>
      </c>
      <c r="P3449" s="3" t="s">
        <v>664</v>
      </c>
      <c r="Q3449" s="3" t="s">
        <v>8</v>
      </c>
      <c r="R3449" s="3" t="s">
        <v>1478</v>
      </c>
      <c r="T3449" s="3" t="str">
        <f t="shared" si="132"/>
        <v>INFANTIL</v>
      </c>
      <c r="U3449" s="48"/>
      <c r="V3449" s="3" t="s">
        <v>1599</v>
      </c>
      <c r="AA3449" s="3" t="str">
        <f t="shared" si="133"/>
        <v>INFANTILNINAPRIMARIADEPORTIVOLEGGINSBASICO MODA</v>
      </c>
    </row>
    <row r="3450" spans="1:27">
      <c r="A3450" s="3">
        <v>291081</v>
      </c>
      <c r="B3450" s="3" t="s">
        <v>22</v>
      </c>
      <c r="C3450" s="3" t="s">
        <v>747</v>
      </c>
      <c r="D3450" s="3" t="s">
        <v>681</v>
      </c>
      <c r="E3450" s="3" t="s">
        <v>787</v>
      </c>
      <c r="F3450" s="3" t="s">
        <v>683</v>
      </c>
      <c r="G3450" s="50">
        <v>1</v>
      </c>
      <c r="H3450" s="3" t="s">
        <v>695</v>
      </c>
      <c r="I3450" s="3" t="s">
        <v>684</v>
      </c>
      <c r="J3450" s="33">
        <v>142</v>
      </c>
      <c r="K3450" s="3" t="s">
        <v>668</v>
      </c>
      <c r="L3450" s="34">
        <v>45328</v>
      </c>
      <c r="M3450" s="3" t="s">
        <v>882</v>
      </c>
      <c r="N3450" s="3" t="s">
        <v>662</v>
      </c>
      <c r="O3450" s="35">
        <v>0</v>
      </c>
      <c r="P3450" s="3" t="s">
        <v>664</v>
      </c>
      <c r="Q3450" s="3" t="s">
        <v>8</v>
      </c>
      <c r="R3450" s="3" t="s">
        <v>1479</v>
      </c>
      <c r="T3450" s="3" t="str">
        <f t="shared" si="132"/>
        <v>INFANTIL</v>
      </c>
      <c r="U3450" s="48"/>
      <c r="V3450" s="3" t="s">
        <v>1599</v>
      </c>
      <c r="AA3450" s="3" t="str">
        <f t="shared" si="133"/>
        <v>INFANTILNINAPRIMARIADEPORTIVOLEGGINSBASICO NEUTRO</v>
      </c>
    </row>
    <row r="3451" spans="1:27">
      <c r="A3451" s="3">
        <v>291081</v>
      </c>
      <c r="B3451" s="3" t="s">
        <v>22</v>
      </c>
      <c r="C3451" s="3" t="s">
        <v>747</v>
      </c>
      <c r="D3451" s="3" t="s">
        <v>681</v>
      </c>
      <c r="E3451" s="3" t="s">
        <v>787</v>
      </c>
      <c r="F3451" s="3" t="s">
        <v>683</v>
      </c>
      <c r="G3451" s="50">
        <v>1</v>
      </c>
      <c r="H3451" s="3" t="s">
        <v>695</v>
      </c>
      <c r="I3451" s="3" t="s">
        <v>694</v>
      </c>
      <c r="J3451" s="33">
        <v>56</v>
      </c>
      <c r="K3451" s="3" t="s">
        <v>668</v>
      </c>
      <c r="L3451" s="34">
        <v>45328</v>
      </c>
      <c r="M3451" s="3" t="s">
        <v>882</v>
      </c>
      <c r="N3451" s="3" t="s">
        <v>662</v>
      </c>
      <c r="O3451" s="35">
        <v>0</v>
      </c>
      <c r="P3451" s="3" t="s">
        <v>664</v>
      </c>
      <c r="Q3451" s="3" t="s">
        <v>8</v>
      </c>
      <c r="R3451" s="3" t="s">
        <v>1479</v>
      </c>
      <c r="T3451" s="3" t="str">
        <f t="shared" si="132"/>
        <v>INFANTIL</v>
      </c>
      <c r="U3451" s="48"/>
      <c r="V3451" s="3" t="s">
        <v>1599</v>
      </c>
      <c r="AA3451" s="3" t="str">
        <f t="shared" si="133"/>
        <v>INFANTILNINAPRIMARIADEPORTIVOLEGGINSBASICO NEUTRO</v>
      </c>
    </row>
    <row r="3452" spans="1:27">
      <c r="A3452" s="3">
        <v>291081</v>
      </c>
      <c r="B3452" s="3" t="s">
        <v>22</v>
      </c>
      <c r="C3452" s="3" t="s">
        <v>747</v>
      </c>
      <c r="D3452" s="3" t="s">
        <v>681</v>
      </c>
      <c r="E3452" s="3" t="s">
        <v>787</v>
      </c>
      <c r="F3452" s="3" t="s">
        <v>683</v>
      </c>
      <c r="G3452" s="50">
        <v>1</v>
      </c>
      <c r="H3452" s="3" t="s">
        <v>695</v>
      </c>
      <c r="I3452" s="3" t="s">
        <v>691</v>
      </c>
      <c r="J3452" s="33">
        <v>130</v>
      </c>
      <c r="K3452" s="3" t="s">
        <v>668</v>
      </c>
      <c r="L3452" s="34">
        <v>45328</v>
      </c>
      <c r="M3452" s="3" t="s">
        <v>882</v>
      </c>
      <c r="N3452" s="3" t="s">
        <v>662</v>
      </c>
      <c r="O3452" s="35">
        <v>0</v>
      </c>
      <c r="P3452" s="3" t="s">
        <v>664</v>
      </c>
      <c r="Q3452" s="3" t="s">
        <v>8</v>
      </c>
      <c r="R3452" s="3" t="s">
        <v>1479</v>
      </c>
      <c r="T3452" s="3" t="str">
        <f t="shared" si="132"/>
        <v>INFANTIL</v>
      </c>
      <c r="U3452" s="48"/>
      <c r="V3452" s="3" t="s">
        <v>1599</v>
      </c>
      <c r="AA3452" s="3" t="str">
        <f t="shared" si="133"/>
        <v>INFANTILNINAPRIMARIADEPORTIVOLEGGINSBASICO NEUTRO</v>
      </c>
    </row>
    <row r="3453" spans="1:27">
      <c r="A3453" s="3">
        <v>312784</v>
      </c>
      <c r="B3453" s="3" t="s">
        <v>22</v>
      </c>
      <c r="C3453" s="3" t="s">
        <v>680</v>
      </c>
      <c r="D3453" s="3" t="s">
        <v>681</v>
      </c>
      <c r="E3453" s="3" t="s">
        <v>701</v>
      </c>
      <c r="F3453" s="3" t="s">
        <v>683</v>
      </c>
      <c r="G3453" s="50">
        <v>1</v>
      </c>
      <c r="H3453" s="3">
        <v>4</v>
      </c>
      <c r="I3453" s="3" t="s">
        <v>684</v>
      </c>
      <c r="J3453" s="33">
        <v>67</v>
      </c>
      <c r="K3453" s="3" t="s">
        <v>668</v>
      </c>
      <c r="L3453" s="34">
        <v>45328</v>
      </c>
      <c r="M3453" s="3" t="s">
        <v>882</v>
      </c>
      <c r="N3453" s="3" t="s">
        <v>662</v>
      </c>
      <c r="O3453" s="35">
        <v>0</v>
      </c>
      <c r="P3453" s="3" t="s">
        <v>664</v>
      </c>
      <c r="Q3453" s="3" t="s">
        <v>8</v>
      </c>
      <c r="R3453" s="3" t="s">
        <v>1480</v>
      </c>
      <c r="T3453" s="3" t="str">
        <f t="shared" si="132"/>
        <v>INFANTIL</v>
      </c>
      <c r="U3453" s="48"/>
      <c r="V3453" s="3" t="s">
        <v>1599</v>
      </c>
      <c r="AA3453" s="3" t="str">
        <f t="shared" si="133"/>
        <v>INFANTILNINAPREPRIMARIADEPORTIVOCAMISETABASICO NEUTRO</v>
      </c>
    </row>
    <row r="3454" spans="1:27">
      <c r="A3454" s="3">
        <v>312784</v>
      </c>
      <c r="B3454" s="3" t="s">
        <v>22</v>
      </c>
      <c r="C3454" s="3" t="s">
        <v>680</v>
      </c>
      <c r="D3454" s="3" t="s">
        <v>681</v>
      </c>
      <c r="E3454" s="3" t="s">
        <v>701</v>
      </c>
      <c r="F3454" s="3" t="s">
        <v>683</v>
      </c>
      <c r="G3454" s="50">
        <v>1</v>
      </c>
      <c r="H3454" s="3">
        <v>6</v>
      </c>
      <c r="I3454" s="3" t="s">
        <v>684</v>
      </c>
      <c r="J3454" s="33">
        <v>69</v>
      </c>
      <c r="K3454" s="3" t="s">
        <v>668</v>
      </c>
      <c r="L3454" s="34">
        <v>45328</v>
      </c>
      <c r="M3454" s="3" t="s">
        <v>882</v>
      </c>
      <c r="N3454" s="3" t="s">
        <v>662</v>
      </c>
      <c r="O3454" s="35">
        <v>0</v>
      </c>
      <c r="P3454" s="3" t="s">
        <v>664</v>
      </c>
      <c r="Q3454" s="3" t="s">
        <v>8</v>
      </c>
      <c r="R3454" s="3" t="s">
        <v>1480</v>
      </c>
      <c r="T3454" s="3" t="str">
        <f t="shared" si="132"/>
        <v>INFANTIL</v>
      </c>
      <c r="U3454" s="48"/>
      <c r="V3454" s="3" t="s">
        <v>1599</v>
      </c>
      <c r="AA3454" s="3" t="str">
        <f t="shared" si="133"/>
        <v>INFANTILNINAPREPRIMARIADEPORTIVOCAMISETABASICO NEUTRO</v>
      </c>
    </row>
    <row r="3455" spans="1:27">
      <c r="A3455" s="3">
        <v>312784</v>
      </c>
      <c r="B3455" s="3" t="s">
        <v>22</v>
      </c>
      <c r="C3455" s="3" t="s">
        <v>680</v>
      </c>
      <c r="D3455" s="3" t="s">
        <v>681</v>
      </c>
      <c r="E3455" s="3" t="s">
        <v>701</v>
      </c>
      <c r="F3455" s="3" t="s">
        <v>683</v>
      </c>
      <c r="G3455" s="50">
        <v>1</v>
      </c>
      <c r="H3455" s="3">
        <v>8</v>
      </c>
      <c r="I3455" s="3" t="s">
        <v>684</v>
      </c>
      <c r="J3455" s="33">
        <v>43</v>
      </c>
      <c r="K3455" s="3" t="s">
        <v>668</v>
      </c>
      <c r="L3455" s="34">
        <v>45328</v>
      </c>
      <c r="M3455" s="3" t="s">
        <v>882</v>
      </c>
      <c r="N3455" s="3" t="s">
        <v>662</v>
      </c>
      <c r="O3455" s="35">
        <v>0</v>
      </c>
      <c r="P3455" s="3" t="s">
        <v>664</v>
      </c>
      <c r="Q3455" s="3" t="s">
        <v>8</v>
      </c>
      <c r="R3455" s="3" t="s">
        <v>1480</v>
      </c>
      <c r="T3455" s="3" t="str">
        <f t="shared" si="132"/>
        <v>INFANTIL</v>
      </c>
      <c r="U3455" s="48"/>
      <c r="V3455" s="3" t="s">
        <v>1599</v>
      </c>
      <c r="AA3455" s="3" t="str">
        <f t="shared" si="133"/>
        <v>INFANTILNINAPREPRIMARIADEPORTIVOCAMISETABASICO NEUTRO</v>
      </c>
    </row>
    <row r="3456" spans="1:27">
      <c r="A3456" s="3">
        <v>312786</v>
      </c>
      <c r="B3456" s="3" t="s">
        <v>22</v>
      </c>
      <c r="C3456" s="3" t="s">
        <v>680</v>
      </c>
      <c r="D3456" s="3" t="s">
        <v>681</v>
      </c>
      <c r="E3456" s="3" t="s">
        <v>701</v>
      </c>
      <c r="F3456" s="3" t="s">
        <v>683</v>
      </c>
      <c r="G3456" s="50">
        <v>1</v>
      </c>
      <c r="H3456" s="3">
        <v>4</v>
      </c>
      <c r="I3456" s="3" t="s">
        <v>684</v>
      </c>
      <c r="J3456" s="33">
        <v>37</v>
      </c>
      <c r="K3456" s="3" t="s">
        <v>668</v>
      </c>
      <c r="L3456" s="34">
        <v>45328</v>
      </c>
      <c r="M3456" s="3" t="s">
        <v>882</v>
      </c>
      <c r="N3456" s="3" t="s">
        <v>662</v>
      </c>
      <c r="O3456" s="35">
        <v>0</v>
      </c>
      <c r="P3456" s="3" t="s">
        <v>664</v>
      </c>
      <c r="Q3456" s="3" t="s">
        <v>8</v>
      </c>
      <c r="R3456" s="3" t="s">
        <v>1480</v>
      </c>
      <c r="T3456" s="3" t="str">
        <f t="shared" si="132"/>
        <v>INFANTIL</v>
      </c>
      <c r="U3456" s="48"/>
      <c r="V3456" s="3" t="s">
        <v>1599</v>
      </c>
      <c r="AA3456" s="3" t="str">
        <f t="shared" si="133"/>
        <v>INFANTILNINAPREPRIMARIADEPORTIVOCAMISETABASICO NEUTRO</v>
      </c>
    </row>
    <row r="3457" spans="1:27">
      <c r="A3457" s="3">
        <v>312786</v>
      </c>
      <c r="B3457" s="3" t="s">
        <v>22</v>
      </c>
      <c r="C3457" s="3" t="s">
        <v>680</v>
      </c>
      <c r="D3457" s="3" t="s">
        <v>681</v>
      </c>
      <c r="E3457" s="3" t="s">
        <v>701</v>
      </c>
      <c r="F3457" s="3" t="s">
        <v>683</v>
      </c>
      <c r="G3457" s="50">
        <v>1</v>
      </c>
      <c r="H3457" s="3">
        <v>6</v>
      </c>
      <c r="I3457" s="3" t="s">
        <v>684</v>
      </c>
      <c r="J3457" s="33">
        <v>26</v>
      </c>
      <c r="K3457" s="3" t="s">
        <v>668</v>
      </c>
      <c r="L3457" s="34">
        <v>45328</v>
      </c>
      <c r="M3457" s="3" t="s">
        <v>882</v>
      </c>
      <c r="N3457" s="3" t="s">
        <v>662</v>
      </c>
      <c r="O3457" s="35">
        <v>0</v>
      </c>
      <c r="P3457" s="3" t="s">
        <v>664</v>
      </c>
      <c r="Q3457" s="3" t="s">
        <v>8</v>
      </c>
      <c r="R3457" s="3" t="s">
        <v>1480</v>
      </c>
      <c r="T3457" s="3" t="str">
        <f t="shared" si="132"/>
        <v>INFANTIL</v>
      </c>
      <c r="U3457" s="48"/>
      <c r="V3457" s="3" t="s">
        <v>1599</v>
      </c>
      <c r="AA3457" s="3" t="str">
        <f t="shared" si="133"/>
        <v>INFANTILNINAPREPRIMARIADEPORTIVOCAMISETABASICO NEUTRO</v>
      </c>
    </row>
    <row r="3458" spans="1:27">
      <c r="A3458" s="3">
        <v>312786</v>
      </c>
      <c r="B3458" s="3" t="s">
        <v>22</v>
      </c>
      <c r="C3458" s="3" t="s">
        <v>680</v>
      </c>
      <c r="D3458" s="3" t="s">
        <v>681</v>
      </c>
      <c r="E3458" s="3" t="s">
        <v>701</v>
      </c>
      <c r="F3458" s="3" t="s">
        <v>683</v>
      </c>
      <c r="G3458" s="50">
        <v>1</v>
      </c>
      <c r="H3458" s="3">
        <v>8</v>
      </c>
      <c r="I3458" s="3" t="s">
        <v>684</v>
      </c>
      <c r="J3458" s="33">
        <v>41</v>
      </c>
      <c r="K3458" s="3" t="s">
        <v>668</v>
      </c>
      <c r="L3458" s="34">
        <v>45328</v>
      </c>
      <c r="M3458" s="3" t="s">
        <v>882</v>
      </c>
      <c r="N3458" s="3" t="s">
        <v>662</v>
      </c>
      <c r="O3458" s="35">
        <v>0</v>
      </c>
      <c r="P3458" s="3" t="s">
        <v>664</v>
      </c>
      <c r="Q3458" s="3" t="s">
        <v>8</v>
      </c>
      <c r="R3458" s="3" t="s">
        <v>1480</v>
      </c>
      <c r="T3458" s="3" t="str">
        <f t="shared" si="132"/>
        <v>INFANTIL</v>
      </c>
      <c r="U3458" s="48"/>
      <c r="V3458" s="3" t="s">
        <v>1599</v>
      </c>
      <c r="AA3458" s="3" t="str">
        <f t="shared" si="133"/>
        <v>INFANTILNINAPREPRIMARIADEPORTIVOCAMISETABASICO NEUTRO</v>
      </c>
    </row>
    <row r="3459" spans="1:27">
      <c r="A3459" s="3">
        <v>312786</v>
      </c>
      <c r="B3459" s="3" t="s">
        <v>22</v>
      </c>
      <c r="C3459" s="3" t="s">
        <v>680</v>
      </c>
      <c r="D3459" s="3" t="s">
        <v>681</v>
      </c>
      <c r="E3459" s="3" t="s">
        <v>701</v>
      </c>
      <c r="F3459" s="3" t="s">
        <v>683</v>
      </c>
      <c r="G3459" s="50">
        <v>1</v>
      </c>
      <c r="H3459" s="3">
        <v>8</v>
      </c>
      <c r="I3459" s="3" t="s">
        <v>692</v>
      </c>
      <c r="J3459" s="33">
        <v>15</v>
      </c>
      <c r="K3459" s="3" t="s">
        <v>668</v>
      </c>
      <c r="L3459" s="34">
        <v>45328</v>
      </c>
      <c r="M3459" s="3" t="s">
        <v>882</v>
      </c>
      <c r="N3459" s="3" t="s">
        <v>662</v>
      </c>
      <c r="O3459" s="35">
        <v>0</v>
      </c>
      <c r="P3459" s="3" t="s">
        <v>664</v>
      </c>
      <c r="Q3459" s="3" t="s">
        <v>8</v>
      </c>
      <c r="R3459" s="3" t="s">
        <v>1480</v>
      </c>
      <c r="T3459" s="3" t="str">
        <f t="shared" si="132"/>
        <v>INFANTIL</v>
      </c>
      <c r="U3459" s="48"/>
      <c r="V3459" s="3" t="s">
        <v>1599</v>
      </c>
      <c r="AA3459" s="3" t="str">
        <f t="shared" si="133"/>
        <v>INFANTILNINAPREPRIMARIADEPORTIVOCAMISETABASICO NEUTRO</v>
      </c>
    </row>
    <row r="3460" spans="1:27">
      <c r="A3460" s="3">
        <v>312786</v>
      </c>
      <c r="B3460" s="3" t="s">
        <v>22</v>
      </c>
      <c r="C3460" s="3" t="s">
        <v>680</v>
      </c>
      <c r="D3460" s="3" t="s">
        <v>681</v>
      </c>
      <c r="E3460" s="3" t="s">
        <v>701</v>
      </c>
      <c r="F3460" s="3" t="s">
        <v>683</v>
      </c>
      <c r="G3460" s="50">
        <v>1</v>
      </c>
      <c r="H3460" s="3">
        <v>10</v>
      </c>
      <c r="I3460" s="3" t="s">
        <v>684</v>
      </c>
      <c r="J3460" s="33">
        <v>31</v>
      </c>
      <c r="K3460" s="3" t="s">
        <v>668</v>
      </c>
      <c r="L3460" s="34">
        <v>45328</v>
      </c>
      <c r="M3460" s="3" t="s">
        <v>882</v>
      </c>
      <c r="N3460" s="3" t="s">
        <v>662</v>
      </c>
      <c r="O3460" s="35">
        <v>0</v>
      </c>
      <c r="P3460" s="3" t="s">
        <v>664</v>
      </c>
      <c r="Q3460" s="3" t="s">
        <v>8</v>
      </c>
      <c r="R3460" s="3" t="s">
        <v>1480</v>
      </c>
      <c r="T3460" s="3" t="str">
        <f t="shared" si="132"/>
        <v>INFANTIL</v>
      </c>
      <c r="U3460" s="48"/>
      <c r="V3460" s="3" t="s">
        <v>1599</v>
      </c>
      <c r="AA3460" s="3" t="str">
        <f t="shared" si="133"/>
        <v>INFANTILNINAPREPRIMARIADEPORTIVOCAMISETABASICO NEUTRO</v>
      </c>
    </row>
    <row r="3461" spans="1:27">
      <c r="A3461" s="3">
        <v>312789</v>
      </c>
      <c r="B3461" s="3" t="s">
        <v>22</v>
      </c>
      <c r="C3461" s="3" t="s">
        <v>747</v>
      </c>
      <c r="D3461" s="3" t="s">
        <v>681</v>
      </c>
      <c r="E3461" s="3" t="s">
        <v>701</v>
      </c>
      <c r="F3461" s="3" t="s">
        <v>683</v>
      </c>
      <c r="G3461" s="50">
        <v>1</v>
      </c>
      <c r="H3461" s="3">
        <v>12</v>
      </c>
      <c r="I3461" s="3" t="s">
        <v>684</v>
      </c>
      <c r="J3461" s="33">
        <v>101</v>
      </c>
      <c r="K3461" s="3" t="s">
        <v>668</v>
      </c>
      <c r="L3461" s="34">
        <v>45328</v>
      </c>
      <c r="M3461" s="3" t="s">
        <v>882</v>
      </c>
      <c r="N3461" s="3" t="s">
        <v>662</v>
      </c>
      <c r="O3461" s="35">
        <v>0</v>
      </c>
      <c r="P3461" s="3" t="s">
        <v>664</v>
      </c>
      <c r="Q3461" s="3" t="s">
        <v>8</v>
      </c>
      <c r="R3461" s="3" t="s">
        <v>1481</v>
      </c>
      <c r="T3461" s="3" t="str">
        <f t="shared" si="132"/>
        <v>INFANTIL</v>
      </c>
      <c r="U3461" s="48"/>
      <c r="V3461" s="3" t="s">
        <v>1599</v>
      </c>
      <c r="AA3461" s="3" t="str">
        <f t="shared" si="133"/>
        <v>INFANTILNINAPRIMARIADEPORTIVOCAMISETABASICO NEUTRO</v>
      </c>
    </row>
    <row r="3462" spans="1:27">
      <c r="A3462" s="3">
        <v>312789</v>
      </c>
      <c r="B3462" s="3" t="s">
        <v>22</v>
      </c>
      <c r="C3462" s="3" t="s">
        <v>747</v>
      </c>
      <c r="D3462" s="3" t="s">
        <v>681</v>
      </c>
      <c r="E3462" s="3" t="s">
        <v>701</v>
      </c>
      <c r="F3462" s="3" t="s">
        <v>683</v>
      </c>
      <c r="G3462" s="50">
        <v>1</v>
      </c>
      <c r="H3462" s="3">
        <v>14</v>
      </c>
      <c r="I3462" s="3" t="s">
        <v>684</v>
      </c>
      <c r="J3462" s="33">
        <v>47</v>
      </c>
      <c r="K3462" s="3" t="s">
        <v>668</v>
      </c>
      <c r="L3462" s="34">
        <v>45328</v>
      </c>
      <c r="M3462" s="3" t="s">
        <v>882</v>
      </c>
      <c r="N3462" s="3" t="s">
        <v>662</v>
      </c>
      <c r="O3462" s="35">
        <v>0</v>
      </c>
      <c r="P3462" s="3" t="s">
        <v>664</v>
      </c>
      <c r="Q3462" s="3" t="s">
        <v>8</v>
      </c>
      <c r="R3462" s="3" t="s">
        <v>1481</v>
      </c>
      <c r="T3462" s="3" t="str">
        <f t="shared" si="132"/>
        <v>INFANTIL</v>
      </c>
      <c r="U3462" s="48"/>
      <c r="V3462" s="3" t="s">
        <v>1599</v>
      </c>
      <c r="AA3462" s="3" t="str">
        <f t="shared" si="133"/>
        <v>INFANTILNINAPRIMARIADEPORTIVOCAMISETABASICO NEUTRO</v>
      </c>
    </row>
    <row r="3463" spans="1:27">
      <c r="A3463" s="3">
        <v>312789</v>
      </c>
      <c r="B3463" s="3" t="s">
        <v>22</v>
      </c>
      <c r="C3463" s="3" t="s">
        <v>747</v>
      </c>
      <c r="D3463" s="3" t="s">
        <v>681</v>
      </c>
      <c r="E3463" s="3" t="s">
        <v>701</v>
      </c>
      <c r="F3463" s="3" t="s">
        <v>683</v>
      </c>
      <c r="G3463" s="50">
        <v>1</v>
      </c>
      <c r="H3463" s="3">
        <v>16</v>
      </c>
      <c r="I3463" s="3" t="s">
        <v>684</v>
      </c>
      <c r="J3463" s="33">
        <v>43</v>
      </c>
      <c r="K3463" s="3" t="s">
        <v>668</v>
      </c>
      <c r="L3463" s="34">
        <v>45328</v>
      </c>
      <c r="M3463" s="3" t="s">
        <v>882</v>
      </c>
      <c r="N3463" s="3" t="s">
        <v>662</v>
      </c>
      <c r="O3463" s="35">
        <v>0</v>
      </c>
      <c r="P3463" s="3" t="s">
        <v>664</v>
      </c>
      <c r="Q3463" s="3" t="s">
        <v>8</v>
      </c>
      <c r="R3463" s="3" t="s">
        <v>1481</v>
      </c>
      <c r="T3463" s="3" t="str">
        <f t="shared" si="132"/>
        <v>INFANTIL</v>
      </c>
      <c r="U3463" s="48"/>
      <c r="V3463" s="3" t="s">
        <v>1599</v>
      </c>
      <c r="AA3463" s="3" t="str">
        <f t="shared" si="133"/>
        <v>INFANTILNINAPRIMARIADEPORTIVOCAMISETABASICO NEUTRO</v>
      </c>
    </row>
    <row r="3464" spans="1:27">
      <c r="A3464" s="3">
        <v>312791</v>
      </c>
      <c r="B3464" s="3" t="s">
        <v>22</v>
      </c>
      <c r="C3464" s="3" t="s">
        <v>747</v>
      </c>
      <c r="D3464" s="3" t="s">
        <v>681</v>
      </c>
      <c r="E3464" s="3" t="s">
        <v>701</v>
      </c>
      <c r="F3464" s="3" t="s">
        <v>683</v>
      </c>
      <c r="G3464" s="50">
        <v>1</v>
      </c>
      <c r="H3464" s="3">
        <v>12</v>
      </c>
      <c r="I3464" s="3" t="s">
        <v>684</v>
      </c>
      <c r="J3464" s="33">
        <v>31</v>
      </c>
      <c r="K3464" s="3" t="s">
        <v>668</v>
      </c>
      <c r="L3464" s="34">
        <v>45328</v>
      </c>
      <c r="M3464" s="3" t="s">
        <v>882</v>
      </c>
      <c r="N3464" s="3" t="s">
        <v>662</v>
      </c>
      <c r="O3464" s="35">
        <v>0</v>
      </c>
      <c r="P3464" s="3" t="s">
        <v>664</v>
      </c>
      <c r="Q3464" s="3" t="s">
        <v>8</v>
      </c>
      <c r="R3464" s="3" t="s">
        <v>1481</v>
      </c>
      <c r="T3464" s="3" t="str">
        <f t="shared" si="132"/>
        <v>INFANTIL</v>
      </c>
      <c r="U3464" s="48"/>
      <c r="V3464" s="3" t="s">
        <v>1599</v>
      </c>
      <c r="AA3464" s="3" t="str">
        <f t="shared" si="133"/>
        <v>INFANTILNINAPRIMARIADEPORTIVOCAMISETABASICO NEUTRO</v>
      </c>
    </row>
    <row r="3465" spans="1:27">
      <c r="A3465" s="3">
        <v>312791</v>
      </c>
      <c r="B3465" s="3" t="s">
        <v>22</v>
      </c>
      <c r="C3465" s="3" t="s">
        <v>747</v>
      </c>
      <c r="D3465" s="3" t="s">
        <v>681</v>
      </c>
      <c r="E3465" s="3" t="s">
        <v>701</v>
      </c>
      <c r="F3465" s="3" t="s">
        <v>683</v>
      </c>
      <c r="G3465" s="50">
        <v>1</v>
      </c>
      <c r="H3465" s="3">
        <v>16</v>
      </c>
      <c r="I3465" s="3" t="s">
        <v>692</v>
      </c>
      <c r="J3465" s="33">
        <v>13</v>
      </c>
      <c r="K3465" s="3" t="s">
        <v>668</v>
      </c>
      <c r="L3465" s="34">
        <v>45328</v>
      </c>
      <c r="M3465" s="3" t="s">
        <v>882</v>
      </c>
      <c r="N3465" s="3" t="s">
        <v>662</v>
      </c>
      <c r="O3465" s="35">
        <v>0</v>
      </c>
      <c r="P3465" s="3" t="s">
        <v>664</v>
      </c>
      <c r="Q3465" s="3" t="s">
        <v>8</v>
      </c>
      <c r="R3465" s="3" t="s">
        <v>1481</v>
      </c>
      <c r="T3465" s="3" t="str">
        <f t="shared" si="132"/>
        <v>INFANTIL</v>
      </c>
      <c r="U3465" s="48"/>
      <c r="V3465" s="3" t="s">
        <v>1599</v>
      </c>
      <c r="AA3465" s="3" t="str">
        <f t="shared" si="133"/>
        <v>INFANTILNINAPRIMARIADEPORTIVOCAMISETABASICO NEUTRO</v>
      </c>
    </row>
    <row r="3466" spans="1:27">
      <c r="A3466" s="3">
        <v>312793</v>
      </c>
      <c r="B3466" s="3" t="s">
        <v>22</v>
      </c>
      <c r="C3466" s="3" t="s">
        <v>680</v>
      </c>
      <c r="D3466" s="3" t="s">
        <v>681</v>
      </c>
      <c r="E3466" s="3" t="s">
        <v>701</v>
      </c>
      <c r="F3466" s="3" t="s">
        <v>683</v>
      </c>
      <c r="G3466" s="50">
        <v>1</v>
      </c>
      <c r="H3466" s="3">
        <v>6</v>
      </c>
      <c r="I3466" s="3" t="s">
        <v>684</v>
      </c>
      <c r="J3466" s="33">
        <v>12</v>
      </c>
      <c r="K3466" s="3" t="s">
        <v>668</v>
      </c>
      <c r="L3466" s="34">
        <v>45328</v>
      </c>
      <c r="M3466" s="3" t="s">
        <v>882</v>
      </c>
      <c r="N3466" s="3" t="s">
        <v>662</v>
      </c>
      <c r="O3466" s="35">
        <v>0</v>
      </c>
      <c r="P3466" s="3" t="s">
        <v>664</v>
      </c>
      <c r="Q3466" s="3" t="s">
        <v>8</v>
      </c>
      <c r="R3466" s="3" t="s">
        <v>1480</v>
      </c>
      <c r="T3466" s="3" t="str">
        <f t="shared" si="132"/>
        <v>INFANTIL</v>
      </c>
      <c r="U3466" s="48"/>
      <c r="V3466" s="3" t="s">
        <v>1599</v>
      </c>
      <c r="AA3466" s="3" t="str">
        <f t="shared" si="133"/>
        <v>INFANTILNINAPREPRIMARIADEPORTIVOCAMISETABASICO NEUTRO</v>
      </c>
    </row>
    <row r="3467" spans="1:27">
      <c r="A3467" s="3">
        <v>312793</v>
      </c>
      <c r="B3467" s="3" t="s">
        <v>22</v>
      </c>
      <c r="C3467" s="3" t="s">
        <v>680</v>
      </c>
      <c r="D3467" s="3" t="s">
        <v>681</v>
      </c>
      <c r="E3467" s="3" t="s">
        <v>701</v>
      </c>
      <c r="F3467" s="3" t="s">
        <v>683</v>
      </c>
      <c r="G3467" s="50">
        <v>1</v>
      </c>
      <c r="H3467" s="3">
        <v>6</v>
      </c>
      <c r="I3467" s="3" t="s">
        <v>692</v>
      </c>
      <c r="J3467" s="33">
        <v>12</v>
      </c>
      <c r="K3467" s="3" t="s">
        <v>668</v>
      </c>
      <c r="L3467" s="34">
        <v>45328</v>
      </c>
      <c r="M3467" s="3" t="s">
        <v>882</v>
      </c>
      <c r="N3467" s="3" t="s">
        <v>662</v>
      </c>
      <c r="O3467" s="35">
        <v>0</v>
      </c>
      <c r="P3467" s="3" t="s">
        <v>664</v>
      </c>
      <c r="Q3467" s="3" t="s">
        <v>8</v>
      </c>
      <c r="R3467" s="3" t="s">
        <v>1480</v>
      </c>
      <c r="T3467" s="3" t="str">
        <f t="shared" si="132"/>
        <v>INFANTIL</v>
      </c>
      <c r="U3467" s="48"/>
      <c r="V3467" s="3" t="s">
        <v>1599</v>
      </c>
      <c r="AA3467" s="3" t="str">
        <f t="shared" si="133"/>
        <v>INFANTILNINAPREPRIMARIADEPORTIVOCAMISETABASICO NEUTRO</v>
      </c>
    </row>
    <row r="3468" spans="1:27">
      <c r="A3468" s="3">
        <v>312793</v>
      </c>
      <c r="B3468" s="3" t="s">
        <v>22</v>
      </c>
      <c r="C3468" s="3" t="s">
        <v>680</v>
      </c>
      <c r="D3468" s="3" t="s">
        <v>681</v>
      </c>
      <c r="E3468" s="3" t="s">
        <v>701</v>
      </c>
      <c r="F3468" s="3" t="s">
        <v>683</v>
      </c>
      <c r="G3468" s="50">
        <v>1</v>
      </c>
      <c r="H3468" s="3">
        <v>8</v>
      </c>
      <c r="I3468" s="3" t="s">
        <v>684</v>
      </c>
      <c r="J3468" s="33">
        <v>13</v>
      </c>
      <c r="K3468" s="3" t="s">
        <v>668</v>
      </c>
      <c r="L3468" s="34">
        <v>45328</v>
      </c>
      <c r="M3468" s="3" t="s">
        <v>882</v>
      </c>
      <c r="N3468" s="3" t="s">
        <v>662</v>
      </c>
      <c r="O3468" s="35">
        <v>0</v>
      </c>
      <c r="P3468" s="3" t="s">
        <v>664</v>
      </c>
      <c r="Q3468" s="3" t="s">
        <v>8</v>
      </c>
      <c r="R3468" s="3" t="s">
        <v>1480</v>
      </c>
      <c r="T3468" s="3" t="str">
        <f t="shared" si="132"/>
        <v>INFANTIL</v>
      </c>
      <c r="U3468" s="48"/>
      <c r="V3468" s="3" t="s">
        <v>1599</v>
      </c>
      <c r="AA3468" s="3" t="str">
        <f t="shared" si="133"/>
        <v>INFANTILNINAPREPRIMARIADEPORTIVOCAMISETABASICO NEUTRO</v>
      </c>
    </row>
    <row r="3469" spans="1:27">
      <c r="A3469" s="3">
        <v>312793</v>
      </c>
      <c r="B3469" s="3" t="s">
        <v>22</v>
      </c>
      <c r="C3469" s="3" t="s">
        <v>680</v>
      </c>
      <c r="D3469" s="3" t="s">
        <v>681</v>
      </c>
      <c r="E3469" s="3" t="s">
        <v>701</v>
      </c>
      <c r="F3469" s="3" t="s">
        <v>683</v>
      </c>
      <c r="G3469" s="50">
        <v>1</v>
      </c>
      <c r="H3469" s="3">
        <v>8</v>
      </c>
      <c r="I3469" s="3" t="s">
        <v>692</v>
      </c>
      <c r="J3469" s="33">
        <v>12</v>
      </c>
      <c r="K3469" s="3" t="s">
        <v>668</v>
      </c>
      <c r="L3469" s="34">
        <v>45328</v>
      </c>
      <c r="M3469" s="3" t="s">
        <v>882</v>
      </c>
      <c r="N3469" s="3" t="s">
        <v>662</v>
      </c>
      <c r="O3469" s="35">
        <v>0</v>
      </c>
      <c r="P3469" s="3" t="s">
        <v>664</v>
      </c>
      <c r="Q3469" s="3" t="s">
        <v>8</v>
      </c>
      <c r="R3469" s="3" t="s">
        <v>1480</v>
      </c>
      <c r="T3469" s="3" t="str">
        <f t="shared" ref="T3469:T3546" si="134">+IF(B3469="NINA","INFANTIL",IF(B3469="NINO","INFANTIL",IF(B3469="BEBITA","INFANTIL",IF(B3469="BEBITO","INFANTIL",IF(B3469="BEBE","INFANTIL",IF(B3469="HOGAR","HOGAR Y COMPLEMENTOS",IF(B3469="COMPLEMENTOS","HOGAR Y COMPLEMENTOS",IF(B3469="COLEGIAL","HOGAR Y COMPLEMENTOS",IF(B3469="INT MUJER","INTERIOR",IF(B3469="INT HOMBRE","INTERIOR",IF(B3469="INT NINA","INTERIOR",IF(B3469="INT NINO","INTERIOR",IF(B3469="INT BEBITA","INTERIOR",IF(B3469="INT BEBITO","INTERIOR",IF(B3469="MUJER","MUJER",IF(B3469="HOMBRE","HOMBRE",""))))))))))))))))</f>
        <v>INFANTIL</v>
      </c>
      <c r="U3469" s="48"/>
      <c r="V3469" s="3" t="s">
        <v>1599</v>
      </c>
      <c r="AA3469" s="3" t="str">
        <f t="shared" si="133"/>
        <v>INFANTILNINAPREPRIMARIADEPORTIVOCAMISETABASICO NEUTRO</v>
      </c>
    </row>
    <row r="3470" spans="1:27">
      <c r="A3470" s="3">
        <v>312793</v>
      </c>
      <c r="B3470" s="3" t="s">
        <v>22</v>
      </c>
      <c r="C3470" s="3" t="s">
        <v>680</v>
      </c>
      <c r="D3470" s="3" t="s">
        <v>681</v>
      </c>
      <c r="E3470" s="3" t="s">
        <v>701</v>
      </c>
      <c r="F3470" s="3" t="s">
        <v>683</v>
      </c>
      <c r="G3470" s="50">
        <v>1</v>
      </c>
      <c r="H3470" s="3">
        <v>8</v>
      </c>
      <c r="I3470" s="3" t="s">
        <v>755</v>
      </c>
      <c r="J3470" s="33">
        <v>12</v>
      </c>
      <c r="K3470" s="3" t="s">
        <v>668</v>
      </c>
      <c r="L3470" s="34">
        <v>45328</v>
      </c>
      <c r="M3470" s="3" t="s">
        <v>882</v>
      </c>
      <c r="N3470" s="3" t="s">
        <v>662</v>
      </c>
      <c r="O3470" s="35">
        <v>0</v>
      </c>
      <c r="P3470" s="3" t="s">
        <v>664</v>
      </c>
      <c r="Q3470" s="3" t="s">
        <v>8</v>
      </c>
      <c r="R3470" s="3" t="s">
        <v>1480</v>
      </c>
      <c r="T3470" s="3" t="str">
        <f t="shared" si="134"/>
        <v>INFANTIL</v>
      </c>
      <c r="U3470" s="48"/>
      <c r="V3470" s="3" t="s">
        <v>1599</v>
      </c>
      <c r="AA3470" s="3" t="str">
        <f t="shared" si="133"/>
        <v>INFANTILNINAPREPRIMARIADEPORTIVOCAMISETABASICO NEUTRO</v>
      </c>
    </row>
    <row r="3471" spans="1:27">
      <c r="A3471" s="3">
        <v>312793</v>
      </c>
      <c r="B3471" s="3" t="s">
        <v>22</v>
      </c>
      <c r="C3471" s="3" t="s">
        <v>680</v>
      </c>
      <c r="D3471" s="3" t="s">
        <v>681</v>
      </c>
      <c r="E3471" s="3" t="s">
        <v>701</v>
      </c>
      <c r="F3471" s="3" t="s">
        <v>683</v>
      </c>
      <c r="G3471" s="50">
        <v>1</v>
      </c>
      <c r="H3471" s="3">
        <v>10</v>
      </c>
      <c r="I3471" s="3" t="s">
        <v>684</v>
      </c>
      <c r="J3471" s="33">
        <v>21</v>
      </c>
      <c r="K3471" s="3" t="s">
        <v>668</v>
      </c>
      <c r="L3471" s="34">
        <v>45328</v>
      </c>
      <c r="M3471" s="3" t="s">
        <v>882</v>
      </c>
      <c r="N3471" s="3" t="s">
        <v>662</v>
      </c>
      <c r="O3471" s="35">
        <v>0</v>
      </c>
      <c r="P3471" s="3" t="s">
        <v>664</v>
      </c>
      <c r="Q3471" s="3" t="s">
        <v>8</v>
      </c>
      <c r="R3471" s="3" t="s">
        <v>1480</v>
      </c>
      <c r="T3471" s="3" t="str">
        <f t="shared" si="134"/>
        <v>INFANTIL</v>
      </c>
      <c r="U3471" s="48"/>
      <c r="V3471" s="3" t="s">
        <v>1599</v>
      </c>
      <c r="AA3471" s="3" t="str">
        <f t="shared" si="133"/>
        <v>INFANTILNINAPREPRIMARIADEPORTIVOCAMISETABASICO NEUTRO</v>
      </c>
    </row>
    <row r="3472" spans="1:27">
      <c r="A3472" s="3">
        <v>312793</v>
      </c>
      <c r="B3472" s="3" t="s">
        <v>22</v>
      </c>
      <c r="C3472" s="3" t="s">
        <v>680</v>
      </c>
      <c r="D3472" s="3" t="s">
        <v>681</v>
      </c>
      <c r="E3472" s="3" t="s">
        <v>701</v>
      </c>
      <c r="F3472" s="3" t="s">
        <v>683</v>
      </c>
      <c r="G3472" s="50">
        <v>1</v>
      </c>
      <c r="H3472" s="3">
        <v>10</v>
      </c>
      <c r="I3472" s="3" t="s">
        <v>692</v>
      </c>
      <c r="J3472" s="33">
        <v>19</v>
      </c>
      <c r="K3472" s="3" t="s">
        <v>668</v>
      </c>
      <c r="L3472" s="34">
        <v>45328</v>
      </c>
      <c r="M3472" s="3" t="s">
        <v>882</v>
      </c>
      <c r="N3472" s="3" t="s">
        <v>662</v>
      </c>
      <c r="O3472" s="35">
        <v>0</v>
      </c>
      <c r="P3472" s="3" t="s">
        <v>664</v>
      </c>
      <c r="Q3472" s="3" t="s">
        <v>8</v>
      </c>
      <c r="R3472" s="3" t="s">
        <v>1480</v>
      </c>
      <c r="T3472" s="3" t="str">
        <f t="shared" si="134"/>
        <v>INFANTIL</v>
      </c>
      <c r="U3472" s="48"/>
      <c r="V3472" s="3" t="s">
        <v>1599</v>
      </c>
      <c r="AA3472" s="3" t="str">
        <f t="shared" si="133"/>
        <v>INFANTILNINAPREPRIMARIADEPORTIVOCAMISETABASICO NEUTRO</v>
      </c>
    </row>
    <row r="3473" spans="1:27">
      <c r="A3473" s="3">
        <v>312797</v>
      </c>
      <c r="B3473" s="3" t="s">
        <v>22</v>
      </c>
      <c r="C3473" s="3" t="s">
        <v>747</v>
      </c>
      <c r="D3473" s="3" t="s">
        <v>681</v>
      </c>
      <c r="E3473" s="3" t="s">
        <v>701</v>
      </c>
      <c r="F3473" s="3" t="s">
        <v>683</v>
      </c>
      <c r="G3473" s="50">
        <v>1</v>
      </c>
      <c r="H3473" s="3">
        <v>12</v>
      </c>
      <c r="I3473" s="3" t="s">
        <v>684</v>
      </c>
      <c r="J3473" s="33">
        <v>19</v>
      </c>
      <c r="K3473" s="3" t="s">
        <v>668</v>
      </c>
      <c r="L3473" s="34">
        <v>45328</v>
      </c>
      <c r="M3473" s="3" t="s">
        <v>882</v>
      </c>
      <c r="N3473" s="3" t="s">
        <v>662</v>
      </c>
      <c r="O3473" s="35">
        <v>0</v>
      </c>
      <c r="P3473" s="3" t="s">
        <v>664</v>
      </c>
      <c r="Q3473" s="3" t="s">
        <v>8</v>
      </c>
      <c r="R3473" s="3" t="s">
        <v>1481</v>
      </c>
      <c r="T3473" s="3" t="str">
        <f t="shared" si="134"/>
        <v>INFANTIL</v>
      </c>
      <c r="U3473" s="48"/>
      <c r="V3473" s="3" t="s">
        <v>1599</v>
      </c>
      <c r="AA3473" s="3" t="str">
        <f t="shared" si="133"/>
        <v>INFANTILNINAPRIMARIADEPORTIVOCAMISETABASICO NEUTRO</v>
      </c>
    </row>
    <row r="3474" spans="1:27">
      <c r="A3474" s="3">
        <v>312797</v>
      </c>
      <c r="B3474" s="3" t="s">
        <v>22</v>
      </c>
      <c r="C3474" s="3" t="s">
        <v>747</v>
      </c>
      <c r="D3474" s="3" t="s">
        <v>681</v>
      </c>
      <c r="E3474" s="3" t="s">
        <v>701</v>
      </c>
      <c r="F3474" s="3" t="s">
        <v>683</v>
      </c>
      <c r="G3474" s="50">
        <v>1</v>
      </c>
      <c r="H3474" s="3">
        <v>12</v>
      </c>
      <c r="I3474" s="3" t="s">
        <v>692</v>
      </c>
      <c r="J3474" s="33">
        <v>15</v>
      </c>
      <c r="K3474" s="3" t="s">
        <v>668</v>
      </c>
      <c r="L3474" s="34">
        <v>45328</v>
      </c>
      <c r="M3474" s="3" t="s">
        <v>882</v>
      </c>
      <c r="N3474" s="3" t="s">
        <v>662</v>
      </c>
      <c r="O3474" s="35">
        <v>0</v>
      </c>
      <c r="P3474" s="3" t="s">
        <v>664</v>
      </c>
      <c r="Q3474" s="3" t="s">
        <v>8</v>
      </c>
      <c r="R3474" s="3" t="s">
        <v>1481</v>
      </c>
      <c r="T3474" s="3" t="str">
        <f t="shared" si="134"/>
        <v>INFANTIL</v>
      </c>
      <c r="U3474" s="48"/>
      <c r="V3474" s="3" t="s">
        <v>1599</v>
      </c>
      <c r="AA3474" s="3" t="str">
        <f t="shared" si="133"/>
        <v>INFANTILNINAPRIMARIADEPORTIVOCAMISETABASICO NEUTRO</v>
      </c>
    </row>
    <row r="3475" spans="1:27">
      <c r="A3475" s="3">
        <v>312797</v>
      </c>
      <c r="B3475" s="3" t="s">
        <v>22</v>
      </c>
      <c r="C3475" s="3" t="s">
        <v>747</v>
      </c>
      <c r="D3475" s="3" t="s">
        <v>681</v>
      </c>
      <c r="E3475" s="3" t="s">
        <v>701</v>
      </c>
      <c r="F3475" s="3" t="s">
        <v>683</v>
      </c>
      <c r="G3475" s="50">
        <v>1</v>
      </c>
      <c r="H3475" s="3">
        <v>14</v>
      </c>
      <c r="I3475" s="3" t="s">
        <v>684</v>
      </c>
      <c r="J3475" s="33">
        <v>12</v>
      </c>
      <c r="K3475" s="3" t="s">
        <v>668</v>
      </c>
      <c r="L3475" s="34">
        <v>45328</v>
      </c>
      <c r="M3475" s="3" t="s">
        <v>882</v>
      </c>
      <c r="N3475" s="3" t="s">
        <v>662</v>
      </c>
      <c r="O3475" s="35">
        <v>0</v>
      </c>
      <c r="P3475" s="3" t="s">
        <v>664</v>
      </c>
      <c r="Q3475" s="3" t="s">
        <v>8</v>
      </c>
      <c r="R3475" s="3" t="s">
        <v>1481</v>
      </c>
      <c r="T3475" s="3" t="str">
        <f t="shared" si="134"/>
        <v>INFANTIL</v>
      </c>
      <c r="U3475" s="48"/>
      <c r="V3475" s="3" t="s">
        <v>1599</v>
      </c>
      <c r="AA3475" s="3" t="str">
        <f t="shared" si="133"/>
        <v>INFANTILNINAPRIMARIADEPORTIVOCAMISETABASICO NEUTRO</v>
      </c>
    </row>
    <row r="3476" spans="1:27">
      <c r="A3476" s="3">
        <v>312801</v>
      </c>
      <c r="B3476" s="3" t="s">
        <v>22</v>
      </c>
      <c r="C3476" s="3" t="s">
        <v>680</v>
      </c>
      <c r="D3476" s="3" t="s">
        <v>681</v>
      </c>
      <c r="E3476" s="3" t="s">
        <v>701</v>
      </c>
      <c r="F3476" s="3" t="s">
        <v>711</v>
      </c>
      <c r="G3476" s="50">
        <v>1</v>
      </c>
      <c r="H3476" s="3">
        <v>4</v>
      </c>
      <c r="I3476" s="3" t="s">
        <v>755</v>
      </c>
      <c r="J3476" s="33">
        <v>20</v>
      </c>
      <c r="K3476" s="3" t="s">
        <v>668</v>
      </c>
      <c r="L3476" s="34">
        <v>45328</v>
      </c>
      <c r="M3476" s="3" t="s">
        <v>882</v>
      </c>
      <c r="N3476" s="3" t="s">
        <v>662</v>
      </c>
      <c r="O3476" s="35">
        <v>0</v>
      </c>
      <c r="P3476" s="3" t="s">
        <v>664</v>
      </c>
      <c r="Q3476" s="3" t="s">
        <v>8</v>
      </c>
      <c r="R3476" s="3" t="s">
        <v>1482</v>
      </c>
      <c r="T3476" s="3" t="str">
        <f t="shared" si="134"/>
        <v>INFANTIL</v>
      </c>
      <c r="U3476" s="48"/>
      <c r="V3476" s="3" t="s">
        <v>1599</v>
      </c>
      <c r="AA3476" s="3" t="str">
        <f t="shared" si="133"/>
        <v>INFANTILNINAPREPRIMARIADEPORTIVOCAMISETABASICO MODA</v>
      </c>
    </row>
    <row r="3477" spans="1:27">
      <c r="A3477" s="3">
        <v>312801</v>
      </c>
      <c r="B3477" s="3" t="s">
        <v>22</v>
      </c>
      <c r="C3477" s="3" t="s">
        <v>680</v>
      </c>
      <c r="D3477" s="3" t="s">
        <v>681</v>
      </c>
      <c r="E3477" s="3" t="s">
        <v>701</v>
      </c>
      <c r="F3477" s="3" t="s">
        <v>711</v>
      </c>
      <c r="G3477" s="50">
        <v>1</v>
      </c>
      <c r="H3477" s="3">
        <v>6</v>
      </c>
      <c r="I3477" s="3" t="s">
        <v>684</v>
      </c>
      <c r="J3477" s="33">
        <v>17</v>
      </c>
      <c r="K3477" s="3" t="s">
        <v>668</v>
      </c>
      <c r="L3477" s="34">
        <v>45328</v>
      </c>
      <c r="M3477" s="3" t="s">
        <v>882</v>
      </c>
      <c r="N3477" s="3" t="s">
        <v>662</v>
      </c>
      <c r="O3477" s="35">
        <v>0</v>
      </c>
      <c r="P3477" s="3" t="s">
        <v>664</v>
      </c>
      <c r="Q3477" s="3" t="s">
        <v>8</v>
      </c>
      <c r="R3477" s="3" t="s">
        <v>1482</v>
      </c>
      <c r="T3477" s="3" t="str">
        <f t="shared" si="134"/>
        <v>INFANTIL</v>
      </c>
      <c r="U3477" s="48"/>
      <c r="V3477" s="3" t="s">
        <v>1599</v>
      </c>
      <c r="AA3477" s="3" t="str">
        <f t="shared" si="133"/>
        <v>INFANTILNINAPREPRIMARIADEPORTIVOCAMISETABASICO MODA</v>
      </c>
    </row>
    <row r="3478" spans="1:27">
      <c r="A3478" s="3">
        <v>312801</v>
      </c>
      <c r="B3478" s="3" t="s">
        <v>22</v>
      </c>
      <c r="C3478" s="3" t="s">
        <v>680</v>
      </c>
      <c r="D3478" s="3" t="s">
        <v>681</v>
      </c>
      <c r="E3478" s="3" t="s">
        <v>701</v>
      </c>
      <c r="F3478" s="3" t="s">
        <v>711</v>
      </c>
      <c r="G3478" s="50">
        <v>1</v>
      </c>
      <c r="H3478" s="3">
        <v>6</v>
      </c>
      <c r="I3478" s="3" t="s">
        <v>755</v>
      </c>
      <c r="J3478" s="33">
        <v>33</v>
      </c>
      <c r="K3478" s="3" t="s">
        <v>668</v>
      </c>
      <c r="L3478" s="34">
        <v>45328</v>
      </c>
      <c r="M3478" s="3" t="s">
        <v>882</v>
      </c>
      <c r="N3478" s="3" t="s">
        <v>662</v>
      </c>
      <c r="O3478" s="35">
        <v>0</v>
      </c>
      <c r="P3478" s="3" t="s">
        <v>664</v>
      </c>
      <c r="Q3478" s="3" t="s">
        <v>8</v>
      </c>
      <c r="R3478" s="3" t="s">
        <v>1482</v>
      </c>
      <c r="T3478" s="3" t="str">
        <f t="shared" si="134"/>
        <v>INFANTIL</v>
      </c>
      <c r="U3478" s="48"/>
      <c r="V3478" s="3" t="s">
        <v>1599</v>
      </c>
      <c r="AA3478" s="3" t="str">
        <f t="shared" si="133"/>
        <v>INFANTILNINAPREPRIMARIADEPORTIVOCAMISETABASICO MODA</v>
      </c>
    </row>
    <row r="3479" spans="1:27">
      <c r="A3479" s="3">
        <v>312801</v>
      </c>
      <c r="B3479" s="3" t="s">
        <v>22</v>
      </c>
      <c r="C3479" s="3" t="s">
        <v>680</v>
      </c>
      <c r="D3479" s="3" t="s">
        <v>681</v>
      </c>
      <c r="E3479" s="3" t="s">
        <v>701</v>
      </c>
      <c r="F3479" s="3" t="s">
        <v>711</v>
      </c>
      <c r="G3479" s="50">
        <v>1</v>
      </c>
      <c r="H3479" s="3">
        <v>8</v>
      </c>
      <c r="I3479" s="3" t="s">
        <v>684</v>
      </c>
      <c r="J3479" s="33">
        <v>24</v>
      </c>
      <c r="K3479" s="3" t="s">
        <v>668</v>
      </c>
      <c r="L3479" s="34">
        <v>45328</v>
      </c>
      <c r="M3479" s="3" t="s">
        <v>882</v>
      </c>
      <c r="N3479" s="3" t="s">
        <v>662</v>
      </c>
      <c r="O3479" s="35">
        <v>0</v>
      </c>
      <c r="P3479" s="3" t="s">
        <v>664</v>
      </c>
      <c r="Q3479" s="3" t="s">
        <v>8</v>
      </c>
      <c r="R3479" s="3" t="s">
        <v>1482</v>
      </c>
      <c r="T3479" s="3" t="str">
        <f t="shared" si="134"/>
        <v>INFANTIL</v>
      </c>
      <c r="U3479" s="48"/>
      <c r="V3479" s="3" t="s">
        <v>1599</v>
      </c>
      <c r="AA3479" s="3" t="str">
        <f t="shared" si="133"/>
        <v>INFANTILNINAPREPRIMARIADEPORTIVOCAMISETABASICO MODA</v>
      </c>
    </row>
    <row r="3480" spans="1:27">
      <c r="A3480" s="3">
        <v>312801</v>
      </c>
      <c r="B3480" s="3" t="s">
        <v>22</v>
      </c>
      <c r="C3480" s="3" t="s">
        <v>680</v>
      </c>
      <c r="D3480" s="3" t="s">
        <v>681</v>
      </c>
      <c r="E3480" s="3" t="s">
        <v>701</v>
      </c>
      <c r="F3480" s="3" t="s">
        <v>711</v>
      </c>
      <c r="G3480" s="50">
        <v>1</v>
      </c>
      <c r="H3480" s="3">
        <v>8</v>
      </c>
      <c r="I3480" s="3" t="s">
        <v>755</v>
      </c>
      <c r="J3480" s="33">
        <v>22</v>
      </c>
      <c r="K3480" s="3" t="s">
        <v>668</v>
      </c>
      <c r="L3480" s="34">
        <v>45328</v>
      </c>
      <c r="M3480" s="3" t="s">
        <v>882</v>
      </c>
      <c r="N3480" s="3" t="s">
        <v>662</v>
      </c>
      <c r="O3480" s="35">
        <v>0</v>
      </c>
      <c r="P3480" s="3" t="s">
        <v>664</v>
      </c>
      <c r="Q3480" s="3" t="s">
        <v>8</v>
      </c>
      <c r="R3480" s="3" t="s">
        <v>1482</v>
      </c>
      <c r="T3480" s="3" t="str">
        <f t="shared" si="134"/>
        <v>INFANTIL</v>
      </c>
      <c r="U3480" s="48"/>
      <c r="V3480" s="3" t="s">
        <v>1599</v>
      </c>
      <c r="AA3480" s="3" t="str">
        <f t="shared" si="133"/>
        <v>INFANTILNINAPREPRIMARIADEPORTIVOCAMISETABASICO MODA</v>
      </c>
    </row>
    <row r="3481" spans="1:27">
      <c r="A3481" s="3">
        <v>312801</v>
      </c>
      <c r="B3481" s="3" t="s">
        <v>22</v>
      </c>
      <c r="C3481" s="3" t="s">
        <v>680</v>
      </c>
      <c r="D3481" s="3" t="s">
        <v>681</v>
      </c>
      <c r="E3481" s="3" t="s">
        <v>701</v>
      </c>
      <c r="F3481" s="3" t="s">
        <v>711</v>
      </c>
      <c r="G3481" s="50">
        <v>1</v>
      </c>
      <c r="H3481" s="3">
        <v>10</v>
      </c>
      <c r="I3481" s="3" t="s">
        <v>755</v>
      </c>
      <c r="J3481" s="33">
        <v>19</v>
      </c>
      <c r="K3481" s="3" t="s">
        <v>668</v>
      </c>
      <c r="L3481" s="34">
        <v>45328</v>
      </c>
      <c r="M3481" s="3" t="s">
        <v>882</v>
      </c>
      <c r="N3481" s="3" t="s">
        <v>662</v>
      </c>
      <c r="O3481" s="35">
        <v>0</v>
      </c>
      <c r="P3481" s="3" t="s">
        <v>664</v>
      </c>
      <c r="Q3481" s="3" t="s">
        <v>8</v>
      </c>
      <c r="R3481" s="3" t="s">
        <v>1482</v>
      </c>
      <c r="T3481" s="3" t="str">
        <f t="shared" si="134"/>
        <v>INFANTIL</v>
      </c>
      <c r="U3481" s="48"/>
      <c r="V3481" s="3" t="s">
        <v>1599</v>
      </c>
      <c r="AA3481" s="3" t="str">
        <f t="shared" si="133"/>
        <v>INFANTILNINAPREPRIMARIADEPORTIVOCAMISETABASICO MODA</v>
      </c>
    </row>
    <row r="3482" spans="1:27">
      <c r="A3482" s="3">
        <v>312804</v>
      </c>
      <c r="B3482" s="3" t="s">
        <v>22</v>
      </c>
      <c r="C3482" s="3" t="s">
        <v>680</v>
      </c>
      <c r="D3482" s="3" t="s">
        <v>681</v>
      </c>
      <c r="E3482" s="3" t="s">
        <v>701</v>
      </c>
      <c r="F3482" s="3" t="s">
        <v>711</v>
      </c>
      <c r="G3482" s="50">
        <v>1</v>
      </c>
      <c r="H3482" s="3">
        <v>4</v>
      </c>
      <c r="I3482" s="3" t="s">
        <v>684</v>
      </c>
      <c r="J3482" s="33">
        <v>18</v>
      </c>
      <c r="K3482" s="3" t="s">
        <v>668</v>
      </c>
      <c r="L3482" s="34">
        <v>45328</v>
      </c>
      <c r="M3482" s="3" t="s">
        <v>882</v>
      </c>
      <c r="N3482" s="3" t="s">
        <v>662</v>
      </c>
      <c r="O3482" s="35">
        <v>0</v>
      </c>
      <c r="P3482" s="3" t="s">
        <v>664</v>
      </c>
      <c r="Q3482" s="3" t="s">
        <v>8</v>
      </c>
      <c r="R3482" s="3" t="s">
        <v>1482</v>
      </c>
      <c r="T3482" s="3" t="str">
        <f t="shared" si="134"/>
        <v>INFANTIL</v>
      </c>
      <c r="U3482" s="48"/>
      <c r="V3482" s="3" t="s">
        <v>1599</v>
      </c>
      <c r="AA3482" s="3" t="str">
        <f t="shared" si="133"/>
        <v>INFANTILNINAPREPRIMARIADEPORTIVOCAMISETABASICO MODA</v>
      </c>
    </row>
    <row r="3483" spans="1:27">
      <c r="A3483" s="3">
        <v>312808</v>
      </c>
      <c r="B3483" s="3" t="s">
        <v>22</v>
      </c>
      <c r="C3483" s="3" t="s">
        <v>747</v>
      </c>
      <c r="D3483" s="3" t="s">
        <v>681</v>
      </c>
      <c r="E3483" s="3" t="s">
        <v>701</v>
      </c>
      <c r="F3483" s="3" t="s">
        <v>711</v>
      </c>
      <c r="G3483" s="50">
        <v>1</v>
      </c>
      <c r="H3483" s="3">
        <v>12</v>
      </c>
      <c r="I3483" s="3" t="s">
        <v>684</v>
      </c>
      <c r="J3483" s="33">
        <v>25</v>
      </c>
      <c r="K3483" s="3" t="s">
        <v>668</v>
      </c>
      <c r="L3483" s="34">
        <v>45328</v>
      </c>
      <c r="M3483" s="3" t="s">
        <v>882</v>
      </c>
      <c r="N3483" s="3" t="s">
        <v>662</v>
      </c>
      <c r="O3483" s="35">
        <v>0</v>
      </c>
      <c r="P3483" s="3" t="s">
        <v>664</v>
      </c>
      <c r="Q3483" s="3" t="s">
        <v>8</v>
      </c>
      <c r="R3483" s="3" t="s">
        <v>1483</v>
      </c>
      <c r="T3483" s="3" t="str">
        <f t="shared" si="134"/>
        <v>INFANTIL</v>
      </c>
      <c r="U3483" s="48"/>
      <c r="V3483" s="3" t="s">
        <v>1599</v>
      </c>
      <c r="AA3483" s="3" t="str">
        <f t="shared" si="133"/>
        <v>INFANTILNINAPRIMARIADEPORTIVOCAMISETABASICO MODA</v>
      </c>
    </row>
    <row r="3484" spans="1:27">
      <c r="A3484" s="3" t="s">
        <v>911</v>
      </c>
      <c r="B3484" s="3" t="s">
        <v>22</v>
      </c>
      <c r="C3484" s="3" t="s">
        <v>680</v>
      </c>
      <c r="D3484" s="3" t="s">
        <v>681</v>
      </c>
      <c r="E3484" s="3" t="s">
        <v>751</v>
      </c>
      <c r="F3484" s="3" t="s">
        <v>711</v>
      </c>
      <c r="G3484" s="50">
        <v>1</v>
      </c>
      <c r="H3484" s="3">
        <v>4</v>
      </c>
      <c r="I3484" s="3" t="s">
        <v>695</v>
      </c>
      <c r="J3484" s="33">
        <v>112</v>
      </c>
      <c r="K3484" s="3" t="s">
        <v>668</v>
      </c>
      <c r="L3484" s="34">
        <v>45328</v>
      </c>
      <c r="M3484" s="3" t="s">
        <v>882</v>
      </c>
      <c r="N3484" s="3" t="s">
        <v>662</v>
      </c>
      <c r="O3484" s="35">
        <v>13900</v>
      </c>
      <c r="P3484" s="3" t="s">
        <v>1422</v>
      </c>
      <c r="Q3484" s="3" t="s">
        <v>8</v>
      </c>
      <c r="R3484" s="3" t="s">
        <v>1432</v>
      </c>
      <c r="T3484" s="3" t="str">
        <f t="shared" si="134"/>
        <v>INFANTIL</v>
      </c>
      <c r="U3484" s="48"/>
      <c r="V3484" s="3" t="s">
        <v>1599</v>
      </c>
      <c r="AA3484" s="3" t="str">
        <f t="shared" ref="AA3484:AA3561" si="135">+CONCATENATE(T3484,B3484,C3484,D3484,E3484,F3484)</f>
        <v>INFANTILNINAPREPRIMARIADEPORTIVOCONJUNTOBASICO MODA</v>
      </c>
    </row>
    <row r="3485" spans="1:27">
      <c r="A3485" s="3" t="s">
        <v>911</v>
      </c>
      <c r="B3485" s="3" t="s">
        <v>22</v>
      </c>
      <c r="C3485" s="3" t="s">
        <v>680</v>
      </c>
      <c r="D3485" s="3" t="s">
        <v>681</v>
      </c>
      <c r="E3485" s="3" t="s">
        <v>751</v>
      </c>
      <c r="F3485" s="3" t="s">
        <v>711</v>
      </c>
      <c r="G3485" s="50">
        <v>1</v>
      </c>
      <c r="H3485" s="3">
        <v>6</v>
      </c>
      <c r="I3485" s="3" t="s">
        <v>695</v>
      </c>
      <c r="J3485" s="33">
        <v>99</v>
      </c>
      <c r="K3485" s="3" t="s">
        <v>668</v>
      </c>
      <c r="L3485" s="34">
        <v>45328</v>
      </c>
      <c r="M3485" s="3" t="s">
        <v>882</v>
      </c>
      <c r="N3485" s="3" t="s">
        <v>662</v>
      </c>
      <c r="O3485" s="35">
        <v>13900</v>
      </c>
      <c r="P3485" s="3" t="s">
        <v>1422</v>
      </c>
      <c r="Q3485" s="3" t="s">
        <v>8</v>
      </c>
      <c r="R3485" s="3" t="s">
        <v>1432</v>
      </c>
      <c r="T3485" s="3" t="str">
        <f t="shared" si="134"/>
        <v>INFANTIL</v>
      </c>
      <c r="U3485" s="48"/>
      <c r="V3485" s="3" t="s">
        <v>1599</v>
      </c>
      <c r="AA3485" s="3" t="str">
        <f t="shared" si="135"/>
        <v>INFANTILNINAPREPRIMARIADEPORTIVOCONJUNTOBASICO MODA</v>
      </c>
    </row>
    <row r="3486" spans="1:27">
      <c r="A3486" s="3" t="s">
        <v>911</v>
      </c>
      <c r="B3486" s="3" t="s">
        <v>22</v>
      </c>
      <c r="C3486" s="3" t="s">
        <v>680</v>
      </c>
      <c r="D3486" s="3" t="s">
        <v>681</v>
      </c>
      <c r="E3486" s="3" t="s">
        <v>751</v>
      </c>
      <c r="F3486" s="3" t="s">
        <v>711</v>
      </c>
      <c r="G3486" s="50">
        <v>1</v>
      </c>
      <c r="H3486" s="3">
        <v>8</v>
      </c>
      <c r="I3486" s="3" t="s">
        <v>695</v>
      </c>
      <c r="J3486" s="33">
        <v>70</v>
      </c>
      <c r="K3486" s="3" t="s">
        <v>668</v>
      </c>
      <c r="L3486" s="34">
        <v>45328</v>
      </c>
      <c r="M3486" s="3" t="s">
        <v>882</v>
      </c>
      <c r="N3486" s="3" t="s">
        <v>662</v>
      </c>
      <c r="O3486" s="35">
        <v>13900</v>
      </c>
      <c r="P3486" s="3" t="s">
        <v>1422</v>
      </c>
      <c r="Q3486" s="3" t="s">
        <v>8</v>
      </c>
      <c r="R3486" s="3" t="s">
        <v>1432</v>
      </c>
      <c r="T3486" s="3" t="str">
        <f t="shared" si="134"/>
        <v>INFANTIL</v>
      </c>
      <c r="U3486" s="48"/>
      <c r="V3486" s="3" t="s">
        <v>1599</v>
      </c>
      <c r="AA3486" s="3" t="str">
        <f t="shared" si="135"/>
        <v>INFANTILNINAPREPRIMARIADEPORTIVOCONJUNTOBASICO MODA</v>
      </c>
    </row>
    <row r="3487" spans="1:27">
      <c r="A3487" s="3" t="s">
        <v>911</v>
      </c>
      <c r="B3487" s="3" t="s">
        <v>22</v>
      </c>
      <c r="C3487" s="3" t="s">
        <v>680</v>
      </c>
      <c r="D3487" s="3" t="s">
        <v>681</v>
      </c>
      <c r="E3487" s="3" t="s">
        <v>751</v>
      </c>
      <c r="F3487" s="3" t="s">
        <v>711</v>
      </c>
      <c r="G3487" s="50">
        <v>1</v>
      </c>
      <c r="H3487" s="3">
        <v>10</v>
      </c>
      <c r="I3487" s="3" t="s">
        <v>695</v>
      </c>
      <c r="J3487" s="33">
        <v>20</v>
      </c>
      <c r="K3487" s="3" t="s">
        <v>668</v>
      </c>
      <c r="L3487" s="34">
        <v>45328</v>
      </c>
      <c r="M3487" s="3" t="s">
        <v>882</v>
      </c>
      <c r="N3487" s="3" t="s">
        <v>662</v>
      </c>
      <c r="O3487" s="35">
        <v>13900</v>
      </c>
      <c r="P3487" s="3" t="s">
        <v>1422</v>
      </c>
      <c r="Q3487" s="3" t="s">
        <v>8</v>
      </c>
      <c r="R3487" s="3" t="s">
        <v>1432</v>
      </c>
      <c r="T3487" s="3" t="str">
        <f t="shared" si="134"/>
        <v>INFANTIL</v>
      </c>
      <c r="U3487" s="48"/>
      <c r="V3487" s="3" t="s">
        <v>1599</v>
      </c>
      <c r="AA3487" s="3" t="str">
        <f t="shared" si="135"/>
        <v>INFANTILNINAPREPRIMARIADEPORTIVOCONJUNTOBASICO MODA</v>
      </c>
    </row>
    <row r="3488" spans="1:27">
      <c r="A3488" s="3" t="s">
        <v>912</v>
      </c>
      <c r="B3488" s="3" t="s">
        <v>22</v>
      </c>
      <c r="C3488" s="3" t="s">
        <v>747</v>
      </c>
      <c r="D3488" s="3" t="s">
        <v>681</v>
      </c>
      <c r="E3488" s="3" t="s">
        <v>751</v>
      </c>
      <c r="F3488" s="3" t="s">
        <v>711</v>
      </c>
      <c r="G3488" s="50">
        <v>1</v>
      </c>
      <c r="H3488" s="3">
        <v>12</v>
      </c>
      <c r="I3488" s="3" t="s">
        <v>695</v>
      </c>
      <c r="J3488" s="33">
        <v>29</v>
      </c>
      <c r="K3488" s="3" t="s">
        <v>668</v>
      </c>
      <c r="L3488" s="34">
        <v>45328</v>
      </c>
      <c r="M3488" s="3" t="s">
        <v>882</v>
      </c>
      <c r="N3488" s="3" t="s">
        <v>662</v>
      </c>
      <c r="O3488" s="35">
        <v>13900</v>
      </c>
      <c r="P3488" s="3" t="s">
        <v>1422</v>
      </c>
      <c r="Q3488" s="3" t="s">
        <v>8</v>
      </c>
      <c r="R3488" s="3" t="s">
        <v>1433</v>
      </c>
      <c r="T3488" s="3" t="str">
        <f t="shared" si="134"/>
        <v>INFANTIL</v>
      </c>
      <c r="U3488" s="48"/>
      <c r="V3488" s="3" t="s">
        <v>1599</v>
      </c>
      <c r="AA3488" s="3" t="str">
        <f t="shared" si="135"/>
        <v>INFANTILNINAPRIMARIADEPORTIVOCONJUNTOBASICO MODA</v>
      </c>
    </row>
    <row r="3489" spans="1:27">
      <c r="A3489" s="3" t="s">
        <v>912</v>
      </c>
      <c r="B3489" s="3" t="s">
        <v>22</v>
      </c>
      <c r="C3489" s="3" t="s">
        <v>747</v>
      </c>
      <c r="D3489" s="3" t="s">
        <v>681</v>
      </c>
      <c r="E3489" s="3" t="s">
        <v>751</v>
      </c>
      <c r="F3489" s="3" t="s">
        <v>711</v>
      </c>
      <c r="G3489" s="50">
        <v>1</v>
      </c>
      <c r="H3489" s="3">
        <v>14</v>
      </c>
      <c r="I3489" s="3" t="s">
        <v>695</v>
      </c>
      <c r="J3489" s="33">
        <v>39</v>
      </c>
      <c r="K3489" s="3" t="s">
        <v>668</v>
      </c>
      <c r="L3489" s="34">
        <v>45328</v>
      </c>
      <c r="M3489" s="3" t="s">
        <v>882</v>
      </c>
      <c r="N3489" s="3" t="s">
        <v>662</v>
      </c>
      <c r="O3489" s="35">
        <v>13900</v>
      </c>
      <c r="P3489" s="3" t="s">
        <v>1422</v>
      </c>
      <c r="Q3489" s="3" t="s">
        <v>8</v>
      </c>
      <c r="R3489" s="3" t="s">
        <v>1433</v>
      </c>
      <c r="T3489" s="3" t="str">
        <f t="shared" si="134"/>
        <v>INFANTIL</v>
      </c>
      <c r="U3489" s="48"/>
      <c r="V3489" s="3" t="s">
        <v>1599</v>
      </c>
      <c r="AA3489" s="3" t="str">
        <f t="shared" si="135"/>
        <v>INFANTILNINAPRIMARIADEPORTIVOCONJUNTOBASICO MODA</v>
      </c>
    </row>
    <row r="3490" spans="1:27">
      <c r="A3490" s="3" t="s">
        <v>912</v>
      </c>
      <c r="B3490" s="3" t="s">
        <v>22</v>
      </c>
      <c r="C3490" s="3" t="s">
        <v>747</v>
      </c>
      <c r="D3490" s="3" t="s">
        <v>681</v>
      </c>
      <c r="E3490" s="3" t="s">
        <v>751</v>
      </c>
      <c r="F3490" s="3" t="s">
        <v>711</v>
      </c>
      <c r="G3490" s="50">
        <v>1</v>
      </c>
      <c r="H3490" s="3">
        <v>16</v>
      </c>
      <c r="I3490" s="3" t="s">
        <v>695</v>
      </c>
      <c r="J3490" s="33">
        <v>24</v>
      </c>
      <c r="K3490" s="3" t="s">
        <v>668</v>
      </c>
      <c r="L3490" s="34">
        <v>45328</v>
      </c>
      <c r="M3490" s="3" t="s">
        <v>882</v>
      </c>
      <c r="N3490" s="3" t="s">
        <v>662</v>
      </c>
      <c r="O3490" s="35">
        <v>13900</v>
      </c>
      <c r="P3490" s="3" t="s">
        <v>1422</v>
      </c>
      <c r="Q3490" s="3" t="s">
        <v>8</v>
      </c>
      <c r="R3490" s="3" t="s">
        <v>1433</v>
      </c>
      <c r="T3490" s="3" t="str">
        <f t="shared" si="134"/>
        <v>INFANTIL</v>
      </c>
      <c r="U3490" s="48"/>
      <c r="V3490" s="3" t="s">
        <v>1599</v>
      </c>
      <c r="AA3490" s="3" t="str">
        <f t="shared" si="135"/>
        <v>INFANTILNINAPRIMARIADEPORTIVOCONJUNTOBASICO MODA</v>
      </c>
    </row>
    <row r="3491" spans="1:27">
      <c r="A3491" s="3" t="s">
        <v>1294</v>
      </c>
      <c r="B3491" s="3" t="s">
        <v>23</v>
      </c>
      <c r="C3491" s="3" t="s">
        <v>680</v>
      </c>
      <c r="D3491" s="3" t="s">
        <v>681</v>
      </c>
      <c r="E3491" s="3" t="s">
        <v>751</v>
      </c>
      <c r="F3491" s="3" t="s">
        <v>702</v>
      </c>
      <c r="G3491" s="50">
        <v>1</v>
      </c>
      <c r="H3491" s="3">
        <v>4</v>
      </c>
      <c r="I3491" s="3" t="s">
        <v>695</v>
      </c>
      <c r="J3491" s="33">
        <v>173</v>
      </c>
      <c r="K3491" s="3" t="s">
        <v>668</v>
      </c>
      <c r="L3491" s="34">
        <v>45341</v>
      </c>
      <c r="M3491" s="3" t="s">
        <v>7</v>
      </c>
      <c r="N3491" s="3" t="s">
        <v>661</v>
      </c>
      <c r="O3491" s="35">
        <v>0</v>
      </c>
      <c r="P3491" s="3" t="s">
        <v>665</v>
      </c>
      <c r="Q3491" s="3" t="s">
        <v>8</v>
      </c>
      <c r="R3491" s="3" t="s">
        <v>7</v>
      </c>
      <c r="T3491" s="3" t="str">
        <f t="shared" si="134"/>
        <v>INFANTIL</v>
      </c>
      <c r="U3491" s="48"/>
      <c r="V3491" s="3" t="s">
        <v>1599</v>
      </c>
      <c r="AA3491" s="3" t="str">
        <f t="shared" si="135"/>
        <v>INFANTILNINOPREPRIMARIADEPORTIVOCONJUNTOMODA</v>
      </c>
    </row>
    <row r="3492" spans="1:27">
      <c r="A3492" s="3" t="s">
        <v>1294</v>
      </c>
      <c r="B3492" s="3" t="s">
        <v>23</v>
      </c>
      <c r="C3492" s="3" t="s">
        <v>680</v>
      </c>
      <c r="D3492" s="3" t="s">
        <v>681</v>
      </c>
      <c r="E3492" s="3" t="s">
        <v>751</v>
      </c>
      <c r="F3492" s="3" t="s">
        <v>702</v>
      </c>
      <c r="G3492" s="50">
        <v>1</v>
      </c>
      <c r="H3492" s="3">
        <v>6</v>
      </c>
      <c r="I3492" s="3" t="s">
        <v>695</v>
      </c>
      <c r="J3492" s="33">
        <v>167</v>
      </c>
      <c r="K3492" s="3" t="s">
        <v>668</v>
      </c>
      <c r="L3492" s="34">
        <v>45341</v>
      </c>
      <c r="M3492" s="3" t="s">
        <v>7</v>
      </c>
      <c r="N3492" s="3" t="s">
        <v>661</v>
      </c>
      <c r="O3492" s="35">
        <v>0</v>
      </c>
      <c r="P3492" s="3" t="s">
        <v>665</v>
      </c>
      <c r="Q3492" s="3" t="s">
        <v>8</v>
      </c>
      <c r="R3492" s="3" t="s">
        <v>7</v>
      </c>
      <c r="T3492" s="3" t="str">
        <f t="shared" si="134"/>
        <v>INFANTIL</v>
      </c>
      <c r="U3492" s="48"/>
      <c r="V3492" s="3" t="s">
        <v>1599</v>
      </c>
      <c r="AA3492" s="3" t="str">
        <f t="shared" si="135"/>
        <v>INFANTILNINOPREPRIMARIADEPORTIVOCONJUNTOMODA</v>
      </c>
    </row>
    <row r="3493" spans="1:27">
      <c r="A3493" s="3" t="s">
        <v>1294</v>
      </c>
      <c r="B3493" s="3" t="s">
        <v>23</v>
      </c>
      <c r="C3493" s="3" t="s">
        <v>680</v>
      </c>
      <c r="D3493" s="3" t="s">
        <v>681</v>
      </c>
      <c r="E3493" s="3" t="s">
        <v>751</v>
      </c>
      <c r="F3493" s="3" t="s">
        <v>702</v>
      </c>
      <c r="G3493" s="50">
        <v>1</v>
      </c>
      <c r="H3493" s="3">
        <v>8</v>
      </c>
      <c r="I3493" s="3" t="s">
        <v>695</v>
      </c>
      <c r="J3493" s="33">
        <v>165</v>
      </c>
      <c r="K3493" s="3" t="s">
        <v>668</v>
      </c>
      <c r="L3493" s="34">
        <v>45341</v>
      </c>
      <c r="M3493" s="3" t="s">
        <v>7</v>
      </c>
      <c r="N3493" s="3" t="s">
        <v>661</v>
      </c>
      <c r="O3493" s="35">
        <v>0</v>
      </c>
      <c r="P3493" s="3" t="s">
        <v>665</v>
      </c>
      <c r="Q3493" s="3" t="s">
        <v>8</v>
      </c>
      <c r="R3493" s="3" t="s">
        <v>7</v>
      </c>
      <c r="T3493" s="3" t="str">
        <f t="shared" si="134"/>
        <v>INFANTIL</v>
      </c>
      <c r="U3493" s="48"/>
      <c r="V3493" s="3" t="s">
        <v>1599</v>
      </c>
      <c r="AA3493" s="3" t="s">
        <v>1624</v>
      </c>
    </row>
    <row r="3494" spans="1:27">
      <c r="A3494" s="3" t="s">
        <v>1294</v>
      </c>
      <c r="B3494" s="3" t="s">
        <v>23</v>
      </c>
      <c r="C3494" s="3" t="s">
        <v>680</v>
      </c>
      <c r="D3494" s="3" t="s">
        <v>681</v>
      </c>
      <c r="E3494" s="3" t="s">
        <v>751</v>
      </c>
      <c r="F3494" s="3" t="s">
        <v>702</v>
      </c>
      <c r="G3494" s="50">
        <v>1</v>
      </c>
      <c r="H3494" s="3">
        <v>10</v>
      </c>
      <c r="I3494" s="3" t="s">
        <v>695</v>
      </c>
      <c r="J3494" s="33">
        <v>119</v>
      </c>
      <c r="K3494" s="3" t="s">
        <v>668</v>
      </c>
      <c r="L3494" s="34">
        <v>45341</v>
      </c>
      <c r="M3494" s="3" t="s">
        <v>7</v>
      </c>
      <c r="N3494" s="3" t="s">
        <v>661</v>
      </c>
      <c r="O3494" s="35">
        <v>0</v>
      </c>
      <c r="P3494" s="3" t="s">
        <v>665</v>
      </c>
      <c r="Q3494" s="3" t="s">
        <v>8</v>
      </c>
      <c r="R3494" s="3" t="s">
        <v>7</v>
      </c>
      <c r="T3494" s="3" t="str">
        <f t="shared" si="134"/>
        <v>INFANTIL</v>
      </c>
      <c r="U3494" s="48"/>
      <c r="V3494" s="3" t="s">
        <v>1599</v>
      </c>
      <c r="AA3494" s="3" t="s">
        <v>1624</v>
      </c>
    </row>
    <row r="3495" spans="1:27">
      <c r="A3495" s="3" t="s">
        <v>1295</v>
      </c>
      <c r="B3495" s="3" t="s">
        <v>23</v>
      </c>
      <c r="C3495" s="3" t="s">
        <v>680</v>
      </c>
      <c r="D3495" s="3" t="s">
        <v>681</v>
      </c>
      <c r="E3495" s="3" t="s">
        <v>751</v>
      </c>
      <c r="F3495" s="3" t="s">
        <v>702</v>
      </c>
      <c r="G3495" s="50">
        <v>1</v>
      </c>
      <c r="H3495" s="3">
        <v>4</v>
      </c>
      <c r="I3495" s="3" t="s">
        <v>695</v>
      </c>
      <c r="J3495" s="33">
        <v>0</v>
      </c>
      <c r="K3495" s="3" t="s">
        <v>668</v>
      </c>
      <c r="L3495" s="34">
        <v>45331</v>
      </c>
      <c r="M3495" s="3" t="s">
        <v>7</v>
      </c>
      <c r="N3495" s="3" t="s">
        <v>661</v>
      </c>
      <c r="O3495" s="35">
        <v>0</v>
      </c>
      <c r="P3495" s="3" t="s">
        <v>665</v>
      </c>
      <c r="Q3495" s="3" t="s">
        <v>8</v>
      </c>
      <c r="R3495" s="3" t="s">
        <v>7</v>
      </c>
      <c r="S3495" s="3" t="s">
        <v>1797</v>
      </c>
      <c r="T3495" s="3" t="str">
        <f t="shared" si="134"/>
        <v>INFANTIL</v>
      </c>
      <c r="U3495" s="48"/>
      <c r="V3495" s="3" t="s">
        <v>1599</v>
      </c>
      <c r="AA3495" s="3" t="s">
        <v>1624</v>
      </c>
    </row>
    <row r="3496" spans="1:27">
      <c r="A3496" s="3" t="s">
        <v>1295</v>
      </c>
      <c r="B3496" s="3" t="s">
        <v>23</v>
      </c>
      <c r="C3496" s="3" t="s">
        <v>680</v>
      </c>
      <c r="D3496" s="3" t="s">
        <v>681</v>
      </c>
      <c r="E3496" s="3" t="s">
        <v>751</v>
      </c>
      <c r="F3496" s="3" t="s">
        <v>702</v>
      </c>
      <c r="G3496" s="50">
        <v>1</v>
      </c>
      <c r="H3496" s="3">
        <v>6</v>
      </c>
      <c r="I3496" s="3" t="s">
        <v>695</v>
      </c>
      <c r="J3496" s="33">
        <v>0</v>
      </c>
      <c r="K3496" s="3" t="s">
        <v>668</v>
      </c>
      <c r="L3496" s="34">
        <v>45331</v>
      </c>
      <c r="M3496" s="3" t="s">
        <v>7</v>
      </c>
      <c r="N3496" s="3" t="s">
        <v>661</v>
      </c>
      <c r="O3496" s="35">
        <v>0</v>
      </c>
      <c r="P3496" s="3" t="s">
        <v>665</v>
      </c>
      <c r="Q3496" s="3" t="s">
        <v>8</v>
      </c>
      <c r="R3496" s="3" t="s">
        <v>7</v>
      </c>
      <c r="S3496" s="3" t="s">
        <v>1797</v>
      </c>
      <c r="T3496" s="3" t="str">
        <f t="shared" si="134"/>
        <v>INFANTIL</v>
      </c>
      <c r="U3496" s="48"/>
      <c r="V3496" s="3" t="s">
        <v>1599</v>
      </c>
      <c r="AA3496" s="3" t="s">
        <v>1624</v>
      </c>
    </row>
    <row r="3497" spans="1:27">
      <c r="A3497" s="3" t="s">
        <v>1295</v>
      </c>
      <c r="B3497" s="3" t="s">
        <v>23</v>
      </c>
      <c r="C3497" s="3" t="s">
        <v>680</v>
      </c>
      <c r="D3497" s="3" t="s">
        <v>681</v>
      </c>
      <c r="E3497" s="3" t="s">
        <v>751</v>
      </c>
      <c r="F3497" s="3" t="s">
        <v>702</v>
      </c>
      <c r="G3497" s="50">
        <v>1</v>
      </c>
      <c r="H3497" s="3">
        <v>8</v>
      </c>
      <c r="I3497" s="3" t="s">
        <v>695</v>
      </c>
      <c r="J3497" s="33">
        <v>0</v>
      </c>
      <c r="K3497" s="3" t="s">
        <v>668</v>
      </c>
      <c r="L3497" s="34">
        <v>45331</v>
      </c>
      <c r="M3497" s="3" t="s">
        <v>7</v>
      </c>
      <c r="N3497" s="3" t="s">
        <v>661</v>
      </c>
      <c r="O3497" s="35">
        <v>0</v>
      </c>
      <c r="P3497" s="3" t="s">
        <v>665</v>
      </c>
      <c r="Q3497" s="3" t="s">
        <v>8</v>
      </c>
      <c r="R3497" s="3" t="s">
        <v>7</v>
      </c>
      <c r="S3497" s="3" t="s">
        <v>1797</v>
      </c>
      <c r="T3497" s="3" t="str">
        <f t="shared" si="134"/>
        <v>INFANTIL</v>
      </c>
      <c r="U3497" s="48"/>
      <c r="V3497" s="3" t="s">
        <v>1599</v>
      </c>
      <c r="AA3497" s="3" t="s">
        <v>1624</v>
      </c>
    </row>
    <row r="3498" spans="1:27">
      <c r="A3498" s="3" t="s">
        <v>1295</v>
      </c>
      <c r="B3498" s="3" t="s">
        <v>23</v>
      </c>
      <c r="C3498" s="3" t="s">
        <v>680</v>
      </c>
      <c r="D3498" s="3" t="s">
        <v>681</v>
      </c>
      <c r="E3498" s="3" t="s">
        <v>751</v>
      </c>
      <c r="F3498" s="3" t="s">
        <v>702</v>
      </c>
      <c r="G3498" s="50">
        <v>1</v>
      </c>
      <c r="H3498" s="3">
        <v>10</v>
      </c>
      <c r="I3498" s="3" t="s">
        <v>695</v>
      </c>
      <c r="J3498" s="33">
        <v>0</v>
      </c>
      <c r="K3498" s="3" t="s">
        <v>668</v>
      </c>
      <c r="L3498" s="34">
        <v>45331</v>
      </c>
      <c r="M3498" s="3" t="s">
        <v>7</v>
      </c>
      <c r="N3498" s="3" t="s">
        <v>661</v>
      </c>
      <c r="O3498" s="35">
        <v>0</v>
      </c>
      <c r="P3498" s="3" t="s">
        <v>665</v>
      </c>
      <c r="Q3498" s="3" t="s">
        <v>8</v>
      </c>
      <c r="R3498" s="3" t="s">
        <v>7</v>
      </c>
      <c r="S3498" s="3" t="s">
        <v>1797</v>
      </c>
      <c r="T3498" s="3" t="str">
        <f t="shared" si="134"/>
        <v>INFANTIL</v>
      </c>
      <c r="U3498" s="48"/>
      <c r="V3498" s="3" t="s">
        <v>1599</v>
      </c>
      <c r="AA3498" s="3" t="s">
        <v>1624</v>
      </c>
    </row>
    <row r="3499" spans="1:27">
      <c r="A3499" s="3" t="s">
        <v>1296</v>
      </c>
      <c r="B3499" s="3" t="s">
        <v>23</v>
      </c>
      <c r="C3499" s="3" t="s">
        <v>680</v>
      </c>
      <c r="D3499" s="3" t="s">
        <v>681</v>
      </c>
      <c r="E3499" s="3" t="s">
        <v>739</v>
      </c>
      <c r="F3499" s="3" t="s">
        <v>702</v>
      </c>
      <c r="G3499" s="50">
        <v>1</v>
      </c>
      <c r="H3499" s="3">
        <v>4</v>
      </c>
      <c r="I3499" s="3" t="s">
        <v>695</v>
      </c>
      <c r="J3499" s="33">
        <v>120</v>
      </c>
      <c r="K3499" s="3" t="s">
        <v>668</v>
      </c>
      <c r="L3499" s="34">
        <v>45334</v>
      </c>
      <c r="M3499" s="3" t="s">
        <v>7</v>
      </c>
      <c r="N3499" s="3" t="s">
        <v>661</v>
      </c>
      <c r="O3499" s="35">
        <v>0</v>
      </c>
      <c r="P3499" s="3" t="s">
        <v>665</v>
      </c>
      <c r="Q3499" s="3" t="s">
        <v>8</v>
      </c>
      <c r="R3499" s="3" t="s">
        <v>7</v>
      </c>
      <c r="T3499" s="3" t="str">
        <f t="shared" si="134"/>
        <v>INFANTIL</v>
      </c>
      <c r="U3499" s="48"/>
      <c r="V3499" s="3" t="s">
        <v>1599</v>
      </c>
      <c r="AA3499" s="3" t="s">
        <v>1624</v>
      </c>
    </row>
    <row r="3500" spans="1:27">
      <c r="A3500" s="3" t="s">
        <v>1296</v>
      </c>
      <c r="B3500" s="3" t="s">
        <v>23</v>
      </c>
      <c r="C3500" s="3" t="s">
        <v>680</v>
      </c>
      <c r="D3500" s="3" t="s">
        <v>681</v>
      </c>
      <c r="E3500" s="3" t="s">
        <v>739</v>
      </c>
      <c r="F3500" s="3" t="s">
        <v>702</v>
      </c>
      <c r="G3500" s="50">
        <v>1</v>
      </c>
      <c r="H3500" s="3">
        <v>6</v>
      </c>
      <c r="I3500" s="3" t="s">
        <v>695</v>
      </c>
      <c r="J3500" s="33">
        <v>110</v>
      </c>
      <c r="K3500" s="3" t="s">
        <v>668</v>
      </c>
      <c r="L3500" s="34">
        <v>45334</v>
      </c>
      <c r="M3500" s="3" t="s">
        <v>7</v>
      </c>
      <c r="N3500" s="3" t="s">
        <v>661</v>
      </c>
      <c r="O3500" s="35">
        <v>0</v>
      </c>
      <c r="P3500" s="3" t="s">
        <v>665</v>
      </c>
      <c r="Q3500" s="3" t="s">
        <v>8</v>
      </c>
      <c r="R3500" s="3" t="s">
        <v>7</v>
      </c>
      <c r="T3500" s="3" t="str">
        <f t="shared" si="134"/>
        <v>INFANTIL</v>
      </c>
      <c r="U3500" s="48"/>
      <c r="V3500" s="3" t="s">
        <v>1599</v>
      </c>
      <c r="AA3500" s="3" t="s">
        <v>1624</v>
      </c>
    </row>
    <row r="3501" spans="1:27">
      <c r="A3501" s="3" t="s">
        <v>1296</v>
      </c>
      <c r="B3501" s="3" t="s">
        <v>23</v>
      </c>
      <c r="C3501" s="3" t="s">
        <v>680</v>
      </c>
      <c r="D3501" s="3" t="s">
        <v>681</v>
      </c>
      <c r="E3501" s="3" t="s">
        <v>739</v>
      </c>
      <c r="F3501" s="3" t="s">
        <v>702</v>
      </c>
      <c r="G3501" s="50">
        <v>1</v>
      </c>
      <c r="H3501" s="3">
        <v>8</v>
      </c>
      <c r="I3501" s="3" t="s">
        <v>695</v>
      </c>
      <c r="J3501" s="33">
        <v>120</v>
      </c>
      <c r="K3501" s="3" t="s">
        <v>668</v>
      </c>
      <c r="L3501" s="34">
        <v>45334</v>
      </c>
      <c r="M3501" s="3" t="s">
        <v>7</v>
      </c>
      <c r="N3501" s="3" t="s">
        <v>661</v>
      </c>
      <c r="O3501" s="35">
        <v>0</v>
      </c>
      <c r="P3501" s="3" t="s">
        <v>665</v>
      </c>
      <c r="Q3501" s="3" t="s">
        <v>8</v>
      </c>
      <c r="R3501" s="3" t="s">
        <v>7</v>
      </c>
      <c r="T3501" s="3" t="str">
        <f t="shared" si="134"/>
        <v>INFANTIL</v>
      </c>
      <c r="U3501" s="48"/>
      <c r="V3501" s="3" t="s">
        <v>1599</v>
      </c>
      <c r="AA3501" s="3" t="s">
        <v>1624</v>
      </c>
    </row>
    <row r="3502" spans="1:27">
      <c r="A3502" s="3" t="s">
        <v>1296</v>
      </c>
      <c r="B3502" s="3" t="s">
        <v>23</v>
      </c>
      <c r="C3502" s="3" t="s">
        <v>680</v>
      </c>
      <c r="D3502" s="3" t="s">
        <v>681</v>
      </c>
      <c r="E3502" s="3" t="s">
        <v>739</v>
      </c>
      <c r="F3502" s="3" t="s">
        <v>702</v>
      </c>
      <c r="G3502" s="50">
        <v>1</v>
      </c>
      <c r="H3502" s="3">
        <v>10</v>
      </c>
      <c r="I3502" s="3" t="s">
        <v>695</v>
      </c>
      <c r="J3502" s="33">
        <v>110</v>
      </c>
      <c r="K3502" s="3" t="s">
        <v>668</v>
      </c>
      <c r="L3502" s="34">
        <v>45334</v>
      </c>
      <c r="M3502" s="3" t="s">
        <v>7</v>
      </c>
      <c r="N3502" s="3" t="s">
        <v>661</v>
      </c>
      <c r="O3502" s="35">
        <v>0</v>
      </c>
      <c r="P3502" s="3" t="s">
        <v>665</v>
      </c>
      <c r="Q3502" s="3" t="s">
        <v>8</v>
      </c>
      <c r="R3502" s="3" t="s">
        <v>7</v>
      </c>
      <c r="T3502" s="3" t="str">
        <f t="shared" si="134"/>
        <v>INFANTIL</v>
      </c>
      <c r="U3502" s="48"/>
      <c r="V3502" s="3" t="s">
        <v>1599</v>
      </c>
      <c r="AA3502" s="3" t="s">
        <v>1624</v>
      </c>
    </row>
    <row r="3503" spans="1:27">
      <c r="A3503" s="3" t="s">
        <v>1297</v>
      </c>
      <c r="B3503" s="3" t="s">
        <v>23</v>
      </c>
      <c r="C3503" s="3" t="s">
        <v>680</v>
      </c>
      <c r="D3503" s="3" t="s">
        <v>714</v>
      </c>
      <c r="E3503" s="3" t="s">
        <v>839</v>
      </c>
      <c r="F3503" s="3" t="s">
        <v>702</v>
      </c>
      <c r="G3503" s="50">
        <v>1</v>
      </c>
      <c r="H3503" s="3">
        <v>4</v>
      </c>
      <c r="I3503" s="3" t="s">
        <v>695</v>
      </c>
      <c r="J3503" s="33">
        <v>130</v>
      </c>
      <c r="K3503" s="3" t="s">
        <v>668</v>
      </c>
      <c r="L3503" s="34">
        <v>45334</v>
      </c>
      <c r="M3503" s="3" t="s">
        <v>7</v>
      </c>
      <c r="N3503" s="3" t="s">
        <v>661</v>
      </c>
      <c r="O3503" s="35">
        <v>0</v>
      </c>
      <c r="P3503" s="3" t="s">
        <v>665</v>
      </c>
      <c r="Q3503" s="3" t="s">
        <v>8</v>
      </c>
      <c r="R3503" s="3" t="s">
        <v>7</v>
      </c>
      <c r="T3503" s="3" t="str">
        <f t="shared" ref="T3503:T3516" si="136">+IF(B3503="NINA","INFANTIL",IF(B3503="NINO","INFANTIL",IF(B3503="BEBITA","INFANTIL",IF(B3503="BEBITO","INFANTIL",IF(B3503="BEBE","INFANTIL",IF(B3503="HOGAR","HOGAR Y COMPLEMENTOS",IF(B3503="COMPLEMENTOS","HOGAR Y COMPLEMENTOS",IF(B3503="COLEGIAL","HOGAR Y COMPLEMENTOS",IF(B3503="INT MUJER","INTERIOR",IF(B3503="INT HOMBRE","INTERIOR",IF(B3503="INT NINA","INTERIOR",IF(B3503="INT NINO","INTERIOR",IF(B3503="INT BEBITA","INTERIOR",IF(B3503="INT BEBITO","INTERIOR",IF(B3503="MUJER","MUJER",IF(B3503="HOMBRE","HOMBRE",""))))))))))))))))</f>
        <v>INFANTIL</v>
      </c>
      <c r="U3503" s="48"/>
      <c r="V3503" s="3" t="s">
        <v>1599</v>
      </c>
      <c r="AA3503" s="3" t="s">
        <v>1624</v>
      </c>
    </row>
    <row r="3504" spans="1:27">
      <c r="A3504" s="3" t="s">
        <v>1297</v>
      </c>
      <c r="B3504" s="3" t="s">
        <v>23</v>
      </c>
      <c r="C3504" s="3" t="s">
        <v>680</v>
      </c>
      <c r="D3504" s="3" t="s">
        <v>714</v>
      </c>
      <c r="E3504" s="3" t="s">
        <v>839</v>
      </c>
      <c r="F3504" s="3" t="s">
        <v>702</v>
      </c>
      <c r="G3504" s="50">
        <v>1</v>
      </c>
      <c r="H3504" s="3">
        <v>6</v>
      </c>
      <c r="I3504" s="3" t="s">
        <v>695</v>
      </c>
      <c r="J3504" s="33">
        <v>142</v>
      </c>
      <c r="K3504" s="3" t="s">
        <v>668</v>
      </c>
      <c r="L3504" s="34">
        <v>45334</v>
      </c>
      <c r="M3504" s="3" t="s">
        <v>7</v>
      </c>
      <c r="N3504" s="3" t="s">
        <v>661</v>
      </c>
      <c r="O3504" s="35">
        <v>0</v>
      </c>
      <c r="P3504" s="3" t="s">
        <v>665</v>
      </c>
      <c r="Q3504" s="3" t="s">
        <v>8</v>
      </c>
      <c r="R3504" s="3" t="s">
        <v>7</v>
      </c>
      <c r="T3504" s="3" t="str">
        <f t="shared" si="136"/>
        <v>INFANTIL</v>
      </c>
      <c r="U3504" s="48"/>
      <c r="V3504" s="3" t="s">
        <v>1599</v>
      </c>
      <c r="AA3504" s="3" t="s">
        <v>1624</v>
      </c>
    </row>
    <row r="3505" spans="1:27">
      <c r="A3505" s="3" t="s">
        <v>1297</v>
      </c>
      <c r="B3505" s="3" t="s">
        <v>23</v>
      </c>
      <c r="C3505" s="3" t="s">
        <v>680</v>
      </c>
      <c r="D3505" s="3" t="s">
        <v>714</v>
      </c>
      <c r="E3505" s="3" t="s">
        <v>839</v>
      </c>
      <c r="F3505" s="3" t="s">
        <v>702</v>
      </c>
      <c r="G3505" s="50">
        <v>1</v>
      </c>
      <c r="H3505" s="3">
        <v>8</v>
      </c>
      <c r="I3505" s="3" t="s">
        <v>695</v>
      </c>
      <c r="J3505" s="33">
        <v>130</v>
      </c>
      <c r="K3505" s="3" t="s">
        <v>668</v>
      </c>
      <c r="L3505" s="34">
        <v>45334</v>
      </c>
      <c r="M3505" s="3" t="s">
        <v>7</v>
      </c>
      <c r="N3505" s="3" t="s">
        <v>661</v>
      </c>
      <c r="O3505" s="35">
        <v>0</v>
      </c>
      <c r="P3505" s="3" t="s">
        <v>665</v>
      </c>
      <c r="Q3505" s="3" t="s">
        <v>8</v>
      </c>
      <c r="R3505" s="3" t="s">
        <v>7</v>
      </c>
      <c r="T3505" s="3" t="str">
        <f t="shared" si="136"/>
        <v>INFANTIL</v>
      </c>
      <c r="U3505" s="48"/>
      <c r="V3505" s="3" t="s">
        <v>1599</v>
      </c>
      <c r="AA3505" s="3" t="s">
        <v>1625</v>
      </c>
    </row>
    <row r="3506" spans="1:27">
      <c r="A3506" s="3" t="s">
        <v>1297</v>
      </c>
      <c r="B3506" s="3" t="s">
        <v>23</v>
      </c>
      <c r="C3506" s="3" t="s">
        <v>680</v>
      </c>
      <c r="D3506" s="3" t="s">
        <v>714</v>
      </c>
      <c r="E3506" s="3" t="s">
        <v>839</v>
      </c>
      <c r="F3506" s="3" t="s">
        <v>702</v>
      </c>
      <c r="G3506" s="50">
        <v>1</v>
      </c>
      <c r="H3506" s="3">
        <v>10</v>
      </c>
      <c r="I3506" s="3" t="s">
        <v>695</v>
      </c>
      <c r="J3506" s="33">
        <v>100</v>
      </c>
      <c r="K3506" s="3" t="s">
        <v>668</v>
      </c>
      <c r="L3506" s="34">
        <v>45334</v>
      </c>
      <c r="M3506" s="3" t="s">
        <v>7</v>
      </c>
      <c r="N3506" s="3" t="s">
        <v>661</v>
      </c>
      <c r="O3506" s="35">
        <v>0</v>
      </c>
      <c r="P3506" s="3" t="s">
        <v>665</v>
      </c>
      <c r="Q3506" s="3" t="s">
        <v>8</v>
      </c>
      <c r="R3506" s="3" t="s">
        <v>7</v>
      </c>
      <c r="T3506" s="3" t="str">
        <f t="shared" si="136"/>
        <v>INFANTIL</v>
      </c>
      <c r="U3506" s="48"/>
      <c r="V3506" s="3" t="s">
        <v>1599</v>
      </c>
      <c r="AA3506" s="3" t="s">
        <v>1625</v>
      </c>
    </row>
    <row r="3507" spans="1:27">
      <c r="A3507" s="3" t="s">
        <v>1298</v>
      </c>
      <c r="B3507" s="3" t="s">
        <v>23</v>
      </c>
      <c r="C3507" s="3" t="s">
        <v>747</v>
      </c>
      <c r="D3507" s="3" t="s">
        <v>681</v>
      </c>
      <c r="E3507" s="3" t="s">
        <v>751</v>
      </c>
      <c r="F3507" s="3" t="s">
        <v>702</v>
      </c>
      <c r="G3507" s="50">
        <v>1</v>
      </c>
      <c r="H3507" s="3">
        <v>12</v>
      </c>
      <c r="I3507" s="3" t="s">
        <v>695</v>
      </c>
      <c r="J3507" s="33">
        <v>249</v>
      </c>
      <c r="K3507" s="3" t="s">
        <v>668</v>
      </c>
      <c r="L3507" s="34">
        <v>45341</v>
      </c>
      <c r="M3507" s="3" t="s">
        <v>7</v>
      </c>
      <c r="N3507" s="3" t="s">
        <v>661</v>
      </c>
      <c r="O3507" s="35">
        <v>0</v>
      </c>
      <c r="P3507" s="3" t="s">
        <v>665</v>
      </c>
      <c r="Q3507" s="3" t="s">
        <v>8</v>
      </c>
      <c r="R3507" s="3" t="s">
        <v>7</v>
      </c>
      <c r="T3507" s="3" t="str">
        <f t="shared" si="136"/>
        <v>INFANTIL</v>
      </c>
      <c r="U3507" s="48"/>
      <c r="V3507" s="3" t="s">
        <v>1599</v>
      </c>
      <c r="AA3507" s="3" t="s">
        <v>1625</v>
      </c>
    </row>
    <row r="3508" spans="1:27">
      <c r="A3508" s="3" t="s">
        <v>1298</v>
      </c>
      <c r="B3508" s="3" t="s">
        <v>23</v>
      </c>
      <c r="C3508" s="3" t="s">
        <v>747</v>
      </c>
      <c r="D3508" s="3" t="s">
        <v>681</v>
      </c>
      <c r="E3508" s="3" t="s">
        <v>751</v>
      </c>
      <c r="F3508" s="3" t="s">
        <v>702</v>
      </c>
      <c r="G3508" s="50">
        <v>1</v>
      </c>
      <c r="H3508" s="3">
        <v>14</v>
      </c>
      <c r="I3508" s="3" t="s">
        <v>695</v>
      </c>
      <c r="J3508" s="33">
        <v>146</v>
      </c>
      <c r="K3508" s="3" t="s">
        <v>668</v>
      </c>
      <c r="L3508" s="34">
        <v>45341</v>
      </c>
      <c r="M3508" s="3" t="s">
        <v>7</v>
      </c>
      <c r="N3508" s="3" t="s">
        <v>661</v>
      </c>
      <c r="O3508" s="35">
        <v>0</v>
      </c>
      <c r="P3508" s="3" t="s">
        <v>665</v>
      </c>
      <c r="Q3508" s="3" t="s">
        <v>8</v>
      </c>
      <c r="R3508" s="3" t="s">
        <v>7</v>
      </c>
      <c r="T3508" s="3" t="str">
        <f t="shared" si="136"/>
        <v>INFANTIL</v>
      </c>
      <c r="U3508" s="48"/>
      <c r="V3508" s="3" t="s">
        <v>1599</v>
      </c>
      <c r="AA3508" s="3" t="s">
        <v>1625</v>
      </c>
    </row>
    <row r="3509" spans="1:27">
      <c r="A3509" s="3" t="s">
        <v>1298</v>
      </c>
      <c r="B3509" s="3" t="s">
        <v>23</v>
      </c>
      <c r="C3509" s="3" t="s">
        <v>747</v>
      </c>
      <c r="D3509" s="3" t="s">
        <v>681</v>
      </c>
      <c r="E3509" s="3" t="s">
        <v>751</v>
      </c>
      <c r="F3509" s="3" t="s">
        <v>702</v>
      </c>
      <c r="G3509" s="50">
        <v>1</v>
      </c>
      <c r="H3509" s="3">
        <v>16</v>
      </c>
      <c r="I3509" s="3" t="s">
        <v>695</v>
      </c>
      <c r="J3509" s="33">
        <v>161</v>
      </c>
      <c r="K3509" s="3" t="s">
        <v>668</v>
      </c>
      <c r="L3509" s="34">
        <v>45341</v>
      </c>
      <c r="M3509" s="3" t="s">
        <v>7</v>
      </c>
      <c r="N3509" s="3" t="s">
        <v>661</v>
      </c>
      <c r="O3509" s="35">
        <v>0</v>
      </c>
      <c r="P3509" s="3" t="s">
        <v>665</v>
      </c>
      <c r="Q3509" s="3" t="s">
        <v>8</v>
      </c>
      <c r="R3509" s="3" t="s">
        <v>7</v>
      </c>
      <c r="T3509" s="3" t="str">
        <f t="shared" si="136"/>
        <v>INFANTIL</v>
      </c>
      <c r="U3509" s="48"/>
      <c r="V3509" s="3" t="s">
        <v>1599</v>
      </c>
      <c r="AA3509" s="3" t="s">
        <v>1625</v>
      </c>
    </row>
    <row r="3510" spans="1:27">
      <c r="A3510" s="3" t="s">
        <v>1799</v>
      </c>
      <c r="B3510" s="3" t="s">
        <v>22</v>
      </c>
      <c r="C3510" s="3" t="s">
        <v>680</v>
      </c>
      <c r="D3510" s="3" t="s">
        <v>681</v>
      </c>
      <c r="E3510" s="3" t="s">
        <v>701</v>
      </c>
      <c r="F3510" s="3" t="s">
        <v>702</v>
      </c>
      <c r="G3510" s="50">
        <v>1</v>
      </c>
      <c r="H3510" s="3">
        <v>4</v>
      </c>
      <c r="I3510" s="3" t="s">
        <v>695</v>
      </c>
      <c r="J3510" s="33">
        <f>53*2</f>
        <v>106</v>
      </c>
      <c r="K3510" s="3" t="s">
        <v>668</v>
      </c>
      <c r="L3510" s="34">
        <v>45341</v>
      </c>
      <c r="M3510" s="3" t="s">
        <v>7</v>
      </c>
      <c r="N3510" s="3" t="s">
        <v>661</v>
      </c>
      <c r="O3510" s="35">
        <v>0</v>
      </c>
      <c r="P3510" s="3" t="s">
        <v>665</v>
      </c>
      <c r="Q3510" s="3" t="s">
        <v>8</v>
      </c>
      <c r="R3510" s="3" t="s">
        <v>7</v>
      </c>
      <c r="S3510" s="3" t="s">
        <v>1662</v>
      </c>
      <c r="T3510" s="3" t="str">
        <f t="shared" si="136"/>
        <v>INFANTIL</v>
      </c>
      <c r="U3510" s="48"/>
      <c r="V3510" s="3" t="s">
        <v>1599</v>
      </c>
      <c r="AA3510" s="3" t="s">
        <v>1624</v>
      </c>
    </row>
    <row r="3511" spans="1:27">
      <c r="A3511" s="3" t="s">
        <v>1799</v>
      </c>
      <c r="B3511" s="3" t="s">
        <v>22</v>
      </c>
      <c r="C3511" s="3" t="s">
        <v>680</v>
      </c>
      <c r="D3511" s="3" t="s">
        <v>681</v>
      </c>
      <c r="E3511" s="3" t="s">
        <v>701</v>
      </c>
      <c r="F3511" s="3" t="s">
        <v>702</v>
      </c>
      <c r="G3511" s="50">
        <v>1</v>
      </c>
      <c r="H3511" s="3">
        <v>6</v>
      </c>
      <c r="I3511" s="3" t="s">
        <v>695</v>
      </c>
      <c r="J3511" s="33">
        <f>106*2</f>
        <v>212</v>
      </c>
      <c r="K3511" s="3" t="s">
        <v>668</v>
      </c>
      <c r="L3511" s="34">
        <v>45341</v>
      </c>
      <c r="M3511" s="3" t="s">
        <v>7</v>
      </c>
      <c r="N3511" s="3" t="s">
        <v>661</v>
      </c>
      <c r="O3511" s="35">
        <v>0</v>
      </c>
      <c r="P3511" s="3" t="s">
        <v>665</v>
      </c>
      <c r="Q3511" s="3" t="s">
        <v>8</v>
      </c>
      <c r="R3511" s="3" t="s">
        <v>7</v>
      </c>
      <c r="S3511" s="3" t="s">
        <v>1662</v>
      </c>
      <c r="T3511" s="3" t="str">
        <f t="shared" si="136"/>
        <v>INFANTIL</v>
      </c>
      <c r="U3511" s="48"/>
      <c r="V3511" s="3" t="s">
        <v>1599</v>
      </c>
      <c r="AA3511" s="3" t="s">
        <v>1624</v>
      </c>
    </row>
    <row r="3512" spans="1:27">
      <c r="A3512" s="3" t="s">
        <v>1799</v>
      </c>
      <c r="B3512" s="3" t="s">
        <v>22</v>
      </c>
      <c r="C3512" s="3" t="s">
        <v>680</v>
      </c>
      <c r="D3512" s="3" t="s">
        <v>681</v>
      </c>
      <c r="E3512" s="3" t="s">
        <v>701</v>
      </c>
      <c r="F3512" s="3" t="s">
        <v>702</v>
      </c>
      <c r="G3512" s="50">
        <v>1</v>
      </c>
      <c r="H3512" s="3">
        <v>8</v>
      </c>
      <c r="I3512" s="3" t="s">
        <v>695</v>
      </c>
      <c r="J3512" s="33">
        <f>106*2</f>
        <v>212</v>
      </c>
      <c r="K3512" s="3" t="s">
        <v>668</v>
      </c>
      <c r="L3512" s="34">
        <v>45341</v>
      </c>
      <c r="M3512" s="3" t="s">
        <v>7</v>
      </c>
      <c r="N3512" s="3" t="s">
        <v>661</v>
      </c>
      <c r="O3512" s="35">
        <v>0</v>
      </c>
      <c r="P3512" s="3" t="s">
        <v>665</v>
      </c>
      <c r="Q3512" s="3" t="s">
        <v>8</v>
      </c>
      <c r="R3512" s="3" t="s">
        <v>7</v>
      </c>
      <c r="S3512" s="3" t="s">
        <v>1662</v>
      </c>
      <c r="T3512" s="3" t="str">
        <f t="shared" si="136"/>
        <v>INFANTIL</v>
      </c>
      <c r="U3512" s="48"/>
      <c r="V3512" s="3" t="s">
        <v>1599</v>
      </c>
      <c r="AA3512" s="3" t="s">
        <v>1625</v>
      </c>
    </row>
    <row r="3513" spans="1:27">
      <c r="A3513" s="3" t="s">
        <v>1799</v>
      </c>
      <c r="B3513" s="3" t="s">
        <v>22</v>
      </c>
      <c r="C3513" s="3" t="s">
        <v>680</v>
      </c>
      <c r="D3513" s="3" t="s">
        <v>681</v>
      </c>
      <c r="E3513" s="3" t="s">
        <v>701</v>
      </c>
      <c r="F3513" s="3" t="s">
        <v>702</v>
      </c>
      <c r="G3513" s="50">
        <v>1</v>
      </c>
      <c r="H3513" s="3">
        <v>10</v>
      </c>
      <c r="I3513" s="3" t="s">
        <v>695</v>
      </c>
      <c r="J3513" s="33">
        <f>53*2</f>
        <v>106</v>
      </c>
      <c r="K3513" s="3" t="s">
        <v>668</v>
      </c>
      <c r="L3513" s="34">
        <v>45341</v>
      </c>
      <c r="M3513" s="3" t="s">
        <v>7</v>
      </c>
      <c r="N3513" s="3" t="s">
        <v>661</v>
      </c>
      <c r="O3513" s="35">
        <v>0</v>
      </c>
      <c r="P3513" s="3" t="s">
        <v>665</v>
      </c>
      <c r="Q3513" s="3" t="s">
        <v>8</v>
      </c>
      <c r="R3513" s="3" t="s">
        <v>7</v>
      </c>
      <c r="S3513" s="3" t="s">
        <v>1662</v>
      </c>
      <c r="T3513" s="3" t="str">
        <f t="shared" si="136"/>
        <v>INFANTIL</v>
      </c>
      <c r="U3513" s="48"/>
      <c r="V3513" s="3" t="s">
        <v>1599</v>
      </c>
      <c r="AA3513" s="3" t="s">
        <v>1625</v>
      </c>
    </row>
    <row r="3514" spans="1:27">
      <c r="A3514" s="3" t="s">
        <v>1799</v>
      </c>
      <c r="B3514" s="3" t="s">
        <v>22</v>
      </c>
      <c r="C3514" s="3" t="s">
        <v>747</v>
      </c>
      <c r="D3514" s="3" t="s">
        <v>681</v>
      </c>
      <c r="E3514" s="3" t="s">
        <v>701</v>
      </c>
      <c r="F3514" s="3" t="s">
        <v>702</v>
      </c>
      <c r="G3514" s="50">
        <v>1</v>
      </c>
      <c r="H3514" s="3">
        <v>12</v>
      </c>
      <c r="I3514" s="3" t="s">
        <v>695</v>
      </c>
      <c r="J3514" s="33">
        <f>159*2</f>
        <v>318</v>
      </c>
      <c r="K3514" s="3" t="s">
        <v>668</v>
      </c>
      <c r="L3514" s="34">
        <v>45341</v>
      </c>
      <c r="M3514" s="3" t="s">
        <v>7</v>
      </c>
      <c r="N3514" s="3" t="s">
        <v>661</v>
      </c>
      <c r="O3514" s="35">
        <v>0</v>
      </c>
      <c r="P3514" s="3" t="s">
        <v>665</v>
      </c>
      <c r="Q3514" s="3" t="s">
        <v>8</v>
      </c>
      <c r="R3514" s="3" t="s">
        <v>7</v>
      </c>
      <c r="S3514" s="3" t="s">
        <v>1662</v>
      </c>
      <c r="T3514" s="3" t="str">
        <f t="shared" si="136"/>
        <v>INFANTIL</v>
      </c>
      <c r="U3514" s="48"/>
      <c r="V3514" s="3" t="s">
        <v>1599</v>
      </c>
      <c r="AA3514" s="3" t="s">
        <v>1625</v>
      </c>
    </row>
    <row r="3515" spans="1:27">
      <c r="A3515" s="3" t="s">
        <v>1799</v>
      </c>
      <c r="B3515" s="3" t="s">
        <v>22</v>
      </c>
      <c r="C3515" s="3" t="s">
        <v>747</v>
      </c>
      <c r="D3515" s="3" t="s">
        <v>681</v>
      </c>
      <c r="E3515" s="3" t="s">
        <v>701</v>
      </c>
      <c r="F3515" s="3" t="s">
        <v>702</v>
      </c>
      <c r="G3515" s="50">
        <v>1</v>
      </c>
      <c r="H3515" s="3">
        <v>14</v>
      </c>
      <c r="I3515" s="3" t="s">
        <v>695</v>
      </c>
      <c r="J3515" s="33">
        <f>106*2</f>
        <v>212</v>
      </c>
      <c r="K3515" s="3" t="s">
        <v>668</v>
      </c>
      <c r="L3515" s="34">
        <v>45341</v>
      </c>
      <c r="M3515" s="3" t="s">
        <v>7</v>
      </c>
      <c r="N3515" s="3" t="s">
        <v>661</v>
      </c>
      <c r="O3515" s="35">
        <v>0</v>
      </c>
      <c r="P3515" s="3" t="s">
        <v>665</v>
      </c>
      <c r="Q3515" s="3" t="s">
        <v>8</v>
      </c>
      <c r="R3515" s="3" t="s">
        <v>7</v>
      </c>
      <c r="S3515" s="3" t="s">
        <v>1662</v>
      </c>
      <c r="T3515" s="3" t="str">
        <f t="shared" si="136"/>
        <v>INFANTIL</v>
      </c>
      <c r="U3515" s="48"/>
      <c r="V3515" s="3" t="s">
        <v>1599</v>
      </c>
      <c r="AA3515" s="3" t="s">
        <v>1625</v>
      </c>
    </row>
    <row r="3516" spans="1:27">
      <c r="A3516" s="3" t="s">
        <v>1799</v>
      </c>
      <c r="B3516" s="3" t="s">
        <v>22</v>
      </c>
      <c r="C3516" s="3" t="s">
        <v>747</v>
      </c>
      <c r="D3516" s="3" t="s">
        <v>681</v>
      </c>
      <c r="E3516" s="3" t="s">
        <v>701</v>
      </c>
      <c r="F3516" s="3" t="s">
        <v>702</v>
      </c>
      <c r="G3516" s="50">
        <v>1</v>
      </c>
      <c r="H3516" s="3">
        <v>16</v>
      </c>
      <c r="I3516" s="3" t="s">
        <v>695</v>
      </c>
      <c r="J3516" s="33">
        <f>53*2</f>
        <v>106</v>
      </c>
      <c r="K3516" s="3" t="s">
        <v>668</v>
      </c>
      <c r="L3516" s="34">
        <v>45341</v>
      </c>
      <c r="M3516" s="3" t="s">
        <v>7</v>
      </c>
      <c r="N3516" s="3" t="s">
        <v>661</v>
      </c>
      <c r="O3516" s="35">
        <v>0</v>
      </c>
      <c r="P3516" s="3" t="s">
        <v>665</v>
      </c>
      <c r="Q3516" s="3" t="s">
        <v>8</v>
      </c>
      <c r="R3516" s="3" t="s">
        <v>7</v>
      </c>
      <c r="S3516" s="3" t="s">
        <v>1662</v>
      </c>
      <c r="T3516" s="3" t="str">
        <f t="shared" si="136"/>
        <v>INFANTIL</v>
      </c>
      <c r="U3516" s="48"/>
      <c r="V3516" s="3" t="s">
        <v>1599</v>
      </c>
      <c r="AA3516" s="3" t="s">
        <v>1625</v>
      </c>
    </row>
    <row r="3517" spans="1:27">
      <c r="A3517" s="3" t="s">
        <v>1799</v>
      </c>
      <c r="B3517" s="3" t="s">
        <v>23</v>
      </c>
      <c r="C3517" s="3" t="s">
        <v>680</v>
      </c>
      <c r="D3517" s="3" t="s">
        <v>681</v>
      </c>
      <c r="E3517" s="3" t="s">
        <v>701</v>
      </c>
      <c r="F3517" s="3" t="s">
        <v>702</v>
      </c>
      <c r="G3517" s="50">
        <v>1</v>
      </c>
      <c r="H3517" s="3">
        <v>4</v>
      </c>
      <c r="I3517" s="3" t="s">
        <v>695</v>
      </c>
      <c r="J3517" s="33">
        <f>53*2</f>
        <v>106</v>
      </c>
      <c r="K3517" s="3" t="s">
        <v>668</v>
      </c>
      <c r="L3517" s="34">
        <v>45341</v>
      </c>
      <c r="M3517" s="3" t="s">
        <v>7</v>
      </c>
      <c r="N3517" s="3" t="s">
        <v>661</v>
      </c>
      <c r="O3517" s="35">
        <v>0</v>
      </c>
      <c r="P3517" s="3" t="s">
        <v>665</v>
      </c>
      <c r="Q3517" s="3" t="s">
        <v>8</v>
      </c>
      <c r="R3517" s="3" t="s">
        <v>7</v>
      </c>
      <c r="S3517" s="3" t="s">
        <v>1662</v>
      </c>
      <c r="T3517" s="3" t="str">
        <f t="shared" si="134"/>
        <v>INFANTIL</v>
      </c>
      <c r="U3517" s="48"/>
      <c r="V3517" s="3" t="s">
        <v>1599</v>
      </c>
      <c r="AA3517" s="3" t="s">
        <v>1624</v>
      </c>
    </row>
    <row r="3518" spans="1:27">
      <c r="A3518" s="3" t="s">
        <v>1799</v>
      </c>
      <c r="B3518" s="3" t="s">
        <v>23</v>
      </c>
      <c r="C3518" s="3" t="s">
        <v>680</v>
      </c>
      <c r="D3518" s="3" t="s">
        <v>681</v>
      </c>
      <c r="E3518" s="3" t="s">
        <v>701</v>
      </c>
      <c r="F3518" s="3" t="s">
        <v>702</v>
      </c>
      <c r="G3518" s="50">
        <v>1</v>
      </c>
      <c r="H3518" s="3">
        <v>6</v>
      </c>
      <c r="I3518" s="3" t="s">
        <v>695</v>
      </c>
      <c r="J3518" s="33">
        <f>106*2</f>
        <v>212</v>
      </c>
      <c r="K3518" s="3" t="s">
        <v>668</v>
      </c>
      <c r="L3518" s="34">
        <v>45341</v>
      </c>
      <c r="M3518" s="3" t="s">
        <v>7</v>
      </c>
      <c r="N3518" s="3" t="s">
        <v>661</v>
      </c>
      <c r="O3518" s="35">
        <v>0</v>
      </c>
      <c r="P3518" s="3" t="s">
        <v>665</v>
      </c>
      <c r="Q3518" s="3" t="s">
        <v>8</v>
      </c>
      <c r="R3518" s="3" t="s">
        <v>7</v>
      </c>
      <c r="S3518" s="3" t="s">
        <v>1662</v>
      </c>
      <c r="T3518" s="3" t="str">
        <f t="shared" si="134"/>
        <v>INFANTIL</v>
      </c>
      <c r="U3518" s="48"/>
      <c r="V3518" s="3" t="s">
        <v>1599</v>
      </c>
      <c r="AA3518" s="3" t="s">
        <v>1624</v>
      </c>
    </row>
    <row r="3519" spans="1:27">
      <c r="A3519" s="3" t="s">
        <v>1799</v>
      </c>
      <c r="B3519" s="3" t="s">
        <v>23</v>
      </c>
      <c r="C3519" s="3" t="s">
        <v>680</v>
      </c>
      <c r="D3519" s="3" t="s">
        <v>681</v>
      </c>
      <c r="E3519" s="3" t="s">
        <v>701</v>
      </c>
      <c r="F3519" s="3" t="s">
        <v>702</v>
      </c>
      <c r="G3519" s="50">
        <v>1</v>
      </c>
      <c r="H3519" s="3">
        <v>8</v>
      </c>
      <c r="I3519" s="3" t="s">
        <v>695</v>
      </c>
      <c r="J3519" s="33">
        <f>106*2</f>
        <v>212</v>
      </c>
      <c r="K3519" s="3" t="s">
        <v>668</v>
      </c>
      <c r="L3519" s="34">
        <v>45341</v>
      </c>
      <c r="M3519" s="3" t="s">
        <v>7</v>
      </c>
      <c r="N3519" s="3" t="s">
        <v>661</v>
      </c>
      <c r="O3519" s="35">
        <v>0</v>
      </c>
      <c r="P3519" s="3" t="s">
        <v>665</v>
      </c>
      <c r="Q3519" s="3" t="s">
        <v>8</v>
      </c>
      <c r="R3519" s="3" t="s">
        <v>7</v>
      </c>
      <c r="S3519" s="3" t="s">
        <v>1662</v>
      </c>
      <c r="T3519" s="3" t="str">
        <f t="shared" si="134"/>
        <v>INFANTIL</v>
      </c>
      <c r="U3519" s="48"/>
      <c r="V3519" s="3" t="s">
        <v>1599</v>
      </c>
      <c r="AA3519" s="3" t="s">
        <v>1625</v>
      </c>
    </row>
    <row r="3520" spans="1:27">
      <c r="A3520" s="3" t="s">
        <v>1799</v>
      </c>
      <c r="B3520" s="3" t="s">
        <v>23</v>
      </c>
      <c r="C3520" s="3" t="s">
        <v>680</v>
      </c>
      <c r="D3520" s="3" t="s">
        <v>681</v>
      </c>
      <c r="E3520" s="3" t="s">
        <v>701</v>
      </c>
      <c r="F3520" s="3" t="s">
        <v>702</v>
      </c>
      <c r="G3520" s="50">
        <v>1</v>
      </c>
      <c r="H3520" s="3">
        <v>10</v>
      </c>
      <c r="I3520" s="3" t="s">
        <v>695</v>
      </c>
      <c r="J3520" s="33">
        <f>53*2</f>
        <v>106</v>
      </c>
      <c r="K3520" s="3" t="s">
        <v>668</v>
      </c>
      <c r="L3520" s="34">
        <v>45341</v>
      </c>
      <c r="M3520" s="3" t="s">
        <v>7</v>
      </c>
      <c r="N3520" s="3" t="s">
        <v>661</v>
      </c>
      <c r="O3520" s="35">
        <v>0</v>
      </c>
      <c r="P3520" s="3" t="s">
        <v>665</v>
      </c>
      <c r="Q3520" s="3" t="s">
        <v>8</v>
      </c>
      <c r="R3520" s="3" t="s">
        <v>7</v>
      </c>
      <c r="S3520" s="3" t="s">
        <v>1662</v>
      </c>
      <c r="T3520" s="3" t="str">
        <f t="shared" si="134"/>
        <v>INFANTIL</v>
      </c>
      <c r="U3520" s="48"/>
      <c r="V3520" s="3" t="s">
        <v>1599</v>
      </c>
      <c r="AA3520" s="3" t="s">
        <v>1625</v>
      </c>
    </row>
    <row r="3521" spans="1:27">
      <c r="A3521" s="3" t="s">
        <v>1799</v>
      </c>
      <c r="B3521" s="3" t="s">
        <v>23</v>
      </c>
      <c r="C3521" s="3" t="s">
        <v>747</v>
      </c>
      <c r="D3521" s="3" t="s">
        <v>681</v>
      </c>
      <c r="E3521" s="3" t="s">
        <v>701</v>
      </c>
      <c r="F3521" s="3" t="s">
        <v>702</v>
      </c>
      <c r="G3521" s="50">
        <v>1</v>
      </c>
      <c r="H3521" s="3">
        <v>12</v>
      </c>
      <c r="I3521" s="3" t="s">
        <v>695</v>
      </c>
      <c r="J3521" s="33">
        <f>159*2</f>
        <v>318</v>
      </c>
      <c r="K3521" s="3" t="s">
        <v>668</v>
      </c>
      <c r="L3521" s="34">
        <v>45341</v>
      </c>
      <c r="M3521" s="3" t="s">
        <v>7</v>
      </c>
      <c r="N3521" s="3" t="s">
        <v>661</v>
      </c>
      <c r="O3521" s="35">
        <v>0</v>
      </c>
      <c r="P3521" s="3" t="s">
        <v>665</v>
      </c>
      <c r="Q3521" s="3" t="s">
        <v>8</v>
      </c>
      <c r="R3521" s="3" t="s">
        <v>7</v>
      </c>
      <c r="S3521" s="3" t="s">
        <v>1662</v>
      </c>
      <c r="T3521" s="3" t="str">
        <f t="shared" si="134"/>
        <v>INFANTIL</v>
      </c>
      <c r="U3521" s="48"/>
      <c r="V3521" s="3" t="s">
        <v>1599</v>
      </c>
      <c r="AA3521" s="3" t="s">
        <v>1625</v>
      </c>
    </row>
    <row r="3522" spans="1:27">
      <c r="A3522" s="3" t="s">
        <v>1799</v>
      </c>
      <c r="B3522" s="3" t="s">
        <v>23</v>
      </c>
      <c r="C3522" s="3" t="s">
        <v>747</v>
      </c>
      <c r="D3522" s="3" t="s">
        <v>681</v>
      </c>
      <c r="E3522" s="3" t="s">
        <v>701</v>
      </c>
      <c r="F3522" s="3" t="s">
        <v>702</v>
      </c>
      <c r="G3522" s="50">
        <v>1</v>
      </c>
      <c r="H3522" s="3">
        <v>14</v>
      </c>
      <c r="I3522" s="3" t="s">
        <v>695</v>
      </c>
      <c r="J3522" s="33">
        <f>106*2</f>
        <v>212</v>
      </c>
      <c r="K3522" s="3" t="s">
        <v>668</v>
      </c>
      <c r="L3522" s="34">
        <v>45341</v>
      </c>
      <c r="M3522" s="3" t="s">
        <v>7</v>
      </c>
      <c r="N3522" s="3" t="s">
        <v>661</v>
      </c>
      <c r="O3522" s="35">
        <v>0</v>
      </c>
      <c r="P3522" s="3" t="s">
        <v>665</v>
      </c>
      <c r="Q3522" s="3" t="s">
        <v>8</v>
      </c>
      <c r="R3522" s="3" t="s">
        <v>7</v>
      </c>
      <c r="S3522" s="3" t="s">
        <v>1662</v>
      </c>
      <c r="T3522" s="3" t="str">
        <f t="shared" si="134"/>
        <v>INFANTIL</v>
      </c>
      <c r="U3522" s="48"/>
      <c r="V3522" s="3" t="s">
        <v>1599</v>
      </c>
      <c r="AA3522" s="3" t="s">
        <v>1625</v>
      </c>
    </row>
    <row r="3523" spans="1:27">
      <c r="A3523" s="3" t="s">
        <v>1799</v>
      </c>
      <c r="B3523" s="3" t="s">
        <v>23</v>
      </c>
      <c r="C3523" s="3" t="s">
        <v>747</v>
      </c>
      <c r="D3523" s="3" t="s">
        <v>681</v>
      </c>
      <c r="E3523" s="3" t="s">
        <v>701</v>
      </c>
      <c r="F3523" s="3" t="s">
        <v>702</v>
      </c>
      <c r="G3523" s="50">
        <v>1</v>
      </c>
      <c r="H3523" s="3">
        <v>16</v>
      </c>
      <c r="I3523" s="3" t="s">
        <v>695</v>
      </c>
      <c r="J3523" s="33">
        <f>53*2</f>
        <v>106</v>
      </c>
      <c r="K3523" s="3" t="s">
        <v>668</v>
      </c>
      <c r="L3523" s="34">
        <v>45341</v>
      </c>
      <c r="M3523" s="3" t="s">
        <v>7</v>
      </c>
      <c r="N3523" s="3" t="s">
        <v>661</v>
      </c>
      <c r="O3523" s="35">
        <v>0</v>
      </c>
      <c r="P3523" s="3" t="s">
        <v>665</v>
      </c>
      <c r="Q3523" s="3" t="s">
        <v>8</v>
      </c>
      <c r="R3523" s="3" t="s">
        <v>7</v>
      </c>
      <c r="S3523" s="3" t="s">
        <v>1662</v>
      </c>
      <c r="T3523" s="3" t="str">
        <f t="shared" si="134"/>
        <v>INFANTIL</v>
      </c>
      <c r="U3523" s="48"/>
      <c r="V3523" s="3" t="s">
        <v>1599</v>
      </c>
      <c r="AA3523" s="3" t="s">
        <v>1625</v>
      </c>
    </row>
    <row r="3524" spans="1:27">
      <c r="A3524" s="3" t="s">
        <v>1299</v>
      </c>
      <c r="B3524" s="3" t="s">
        <v>23</v>
      </c>
      <c r="C3524" s="3" t="s">
        <v>747</v>
      </c>
      <c r="D3524" s="3" t="s">
        <v>681</v>
      </c>
      <c r="E3524" s="3" t="s">
        <v>834</v>
      </c>
      <c r="F3524" s="3" t="s">
        <v>702</v>
      </c>
      <c r="G3524" s="50">
        <v>1</v>
      </c>
      <c r="H3524" s="3">
        <v>12</v>
      </c>
      <c r="I3524" s="3" t="s">
        <v>695</v>
      </c>
      <c r="J3524" s="33">
        <v>70</v>
      </c>
      <c r="K3524" s="3" t="s">
        <v>668</v>
      </c>
      <c r="L3524" s="34">
        <v>45343</v>
      </c>
      <c r="M3524" s="3" t="s">
        <v>7</v>
      </c>
      <c r="N3524" s="3" t="s">
        <v>661</v>
      </c>
      <c r="O3524" s="35">
        <v>0</v>
      </c>
      <c r="P3524" s="3" t="s">
        <v>665</v>
      </c>
      <c r="Q3524" s="3" t="s">
        <v>8</v>
      </c>
      <c r="R3524" s="3" t="s">
        <v>7</v>
      </c>
      <c r="T3524" s="3" t="str">
        <f t="shared" si="134"/>
        <v>INFANTIL</v>
      </c>
      <c r="U3524" s="48"/>
      <c r="V3524" s="3" t="s">
        <v>1599</v>
      </c>
      <c r="AA3524" s="3" t="s">
        <v>1625</v>
      </c>
    </row>
    <row r="3525" spans="1:27">
      <c r="A3525" s="3" t="s">
        <v>1299</v>
      </c>
      <c r="B3525" s="3" t="s">
        <v>23</v>
      </c>
      <c r="C3525" s="3" t="s">
        <v>747</v>
      </c>
      <c r="D3525" s="3" t="s">
        <v>681</v>
      </c>
      <c r="E3525" s="3" t="s">
        <v>834</v>
      </c>
      <c r="F3525" s="3" t="s">
        <v>702</v>
      </c>
      <c r="G3525" s="50">
        <v>1</v>
      </c>
      <c r="H3525" s="3">
        <v>14</v>
      </c>
      <c r="I3525" s="3" t="s">
        <v>695</v>
      </c>
      <c r="J3525" s="33">
        <v>60</v>
      </c>
      <c r="K3525" s="3" t="s">
        <v>668</v>
      </c>
      <c r="L3525" s="34">
        <v>45343</v>
      </c>
      <c r="M3525" s="3" t="s">
        <v>7</v>
      </c>
      <c r="N3525" s="3" t="s">
        <v>661</v>
      </c>
      <c r="O3525" s="35">
        <v>0</v>
      </c>
      <c r="P3525" s="3" t="s">
        <v>665</v>
      </c>
      <c r="Q3525" s="3" t="s">
        <v>8</v>
      </c>
      <c r="R3525" s="3" t="s">
        <v>7</v>
      </c>
      <c r="T3525" s="3" t="str">
        <f t="shared" si="134"/>
        <v>INFANTIL</v>
      </c>
      <c r="U3525" s="48"/>
      <c r="V3525" s="3" t="s">
        <v>1599</v>
      </c>
      <c r="AA3525" s="3" t="s">
        <v>1625</v>
      </c>
    </row>
    <row r="3526" spans="1:27">
      <c r="A3526" s="3" t="s">
        <v>1299</v>
      </c>
      <c r="B3526" s="3" t="s">
        <v>23</v>
      </c>
      <c r="C3526" s="3" t="s">
        <v>747</v>
      </c>
      <c r="D3526" s="3" t="s">
        <v>681</v>
      </c>
      <c r="E3526" s="3" t="s">
        <v>834</v>
      </c>
      <c r="F3526" s="3" t="s">
        <v>702</v>
      </c>
      <c r="G3526" s="50">
        <v>1</v>
      </c>
      <c r="H3526" s="3">
        <v>16</v>
      </c>
      <c r="I3526" s="3" t="s">
        <v>695</v>
      </c>
      <c r="J3526" s="33">
        <v>50</v>
      </c>
      <c r="K3526" s="3" t="s">
        <v>668</v>
      </c>
      <c r="L3526" s="34">
        <v>45343</v>
      </c>
      <c r="M3526" s="3" t="s">
        <v>7</v>
      </c>
      <c r="N3526" s="3" t="s">
        <v>661</v>
      </c>
      <c r="O3526" s="35">
        <v>0</v>
      </c>
      <c r="P3526" s="3" t="s">
        <v>665</v>
      </c>
      <c r="Q3526" s="3" t="s">
        <v>8</v>
      </c>
      <c r="R3526" s="3" t="s">
        <v>7</v>
      </c>
      <c r="T3526" s="3" t="str">
        <f t="shared" si="134"/>
        <v>INFANTIL</v>
      </c>
      <c r="U3526" s="48"/>
      <c r="V3526" s="3" t="s">
        <v>1599</v>
      </c>
      <c r="AA3526" s="3" t="s">
        <v>1625</v>
      </c>
    </row>
    <row r="3527" spans="1:27">
      <c r="A3527" s="3" t="s">
        <v>1300</v>
      </c>
      <c r="B3527" s="3" t="s">
        <v>23</v>
      </c>
      <c r="C3527" s="3" t="s">
        <v>747</v>
      </c>
      <c r="D3527" s="3" t="s">
        <v>681</v>
      </c>
      <c r="E3527" s="3" t="s">
        <v>739</v>
      </c>
      <c r="F3527" s="3" t="s">
        <v>702</v>
      </c>
      <c r="G3527" s="50">
        <v>1</v>
      </c>
      <c r="H3527" s="3">
        <v>12</v>
      </c>
      <c r="I3527" s="3" t="s">
        <v>695</v>
      </c>
      <c r="J3527" s="33">
        <v>100</v>
      </c>
      <c r="K3527" s="3" t="s">
        <v>668</v>
      </c>
      <c r="L3527" s="34">
        <v>45323</v>
      </c>
      <c r="M3527" s="3" t="s">
        <v>7</v>
      </c>
      <c r="N3527" s="3" t="s">
        <v>661</v>
      </c>
      <c r="O3527" s="35">
        <v>0</v>
      </c>
      <c r="P3527" s="3" t="s">
        <v>665</v>
      </c>
      <c r="Q3527" s="3" t="s">
        <v>8</v>
      </c>
      <c r="R3527" s="3" t="s">
        <v>7</v>
      </c>
      <c r="T3527" s="3" t="str">
        <f t="shared" si="134"/>
        <v>INFANTIL</v>
      </c>
      <c r="U3527" s="48"/>
      <c r="V3527" s="3" t="s">
        <v>1599</v>
      </c>
      <c r="AA3527" s="3" t="s">
        <v>1625</v>
      </c>
    </row>
    <row r="3528" spans="1:27">
      <c r="A3528" s="3" t="s">
        <v>1300</v>
      </c>
      <c r="B3528" s="3" t="s">
        <v>23</v>
      </c>
      <c r="C3528" s="3" t="s">
        <v>747</v>
      </c>
      <c r="D3528" s="3" t="s">
        <v>681</v>
      </c>
      <c r="E3528" s="3" t="s">
        <v>739</v>
      </c>
      <c r="F3528" s="3" t="s">
        <v>702</v>
      </c>
      <c r="G3528" s="50">
        <v>1</v>
      </c>
      <c r="H3528" s="3">
        <v>14</v>
      </c>
      <c r="I3528" s="3" t="s">
        <v>695</v>
      </c>
      <c r="J3528" s="33">
        <v>100</v>
      </c>
      <c r="K3528" s="3" t="s">
        <v>668</v>
      </c>
      <c r="L3528" s="34">
        <v>45323</v>
      </c>
      <c r="M3528" s="3" t="s">
        <v>7</v>
      </c>
      <c r="N3528" s="3" t="s">
        <v>661</v>
      </c>
      <c r="O3528" s="35">
        <v>0</v>
      </c>
      <c r="P3528" s="3" t="s">
        <v>665</v>
      </c>
      <c r="Q3528" s="3" t="s">
        <v>8</v>
      </c>
      <c r="R3528" s="3" t="s">
        <v>7</v>
      </c>
      <c r="T3528" s="3" t="str">
        <f t="shared" si="134"/>
        <v>INFANTIL</v>
      </c>
      <c r="U3528" s="48"/>
      <c r="V3528" s="3" t="s">
        <v>1599</v>
      </c>
      <c r="AA3528" s="3" t="s">
        <v>1625</v>
      </c>
    </row>
    <row r="3529" spans="1:27">
      <c r="A3529" s="3" t="s">
        <v>1300</v>
      </c>
      <c r="B3529" s="3" t="s">
        <v>23</v>
      </c>
      <c r="C3529" s="3" t="s">
        <v>747</v>
      </c>
      <c r="D3529" s="3" t="s">
        <v>681</v>
      </c>
      <c r="E3529" s="3" t="s">
        <v>739</v>
      </c>
      <c r="F3529" s="3" t="s">
        <v>702</v>
      </c>
      <c r="G3529" s="50">
        <v>1</v>
      </c>
      <c r="H3529" s="3">
        <v>16</v>
      </c>
      <c r="I3529" s="3" t="s">
        <v>695</v>
      </c>
      <c r="J3529" s="33">
        <v>100</v>
      </c>
      <c r="K3529" s="3" t="s">
        <v>668</v>
      </c>
      <c r="L3529" s="34">
        <v>45323</v>
      </c>
      <c r="M3529" s="3" t="s">
        <v>7</v>
      </c>
      <c r="N3529" s="3" t="s">
        <v>661</v>
      </c>
      <c r="O3529" s="35">
        <v>0</v>
      </c>
      <c r="P3529" s="3" t="s">
        <v>665</v>
      </c>
      <c r="Q3529" s="3" t="s">
        <v>8</v>
      </c>
      <c r="R3529" s="3" t="s">
        <v>7</v>
      </c>
      <c r="T3529" s="3" t="str">
        <f t="shared" si="134"/>
        <v>INFANTIL</v>
      </c>
      <c r="U3529" s="48"/>
      <c r="V3529" s="3" t="s">
        <v>1599</v>
      </c>
      <c r="AA3529" s="3" t="s">
        <v>1625</v>
      </c>
    </row>
    <row r="3530" spans="1:27">
      <c r="A3530" s="3" t="s">
        <v>1301</v>
      </c>
      <c r="B3530" s="3" t="s">
        <v>23</v>
      </c>
      <c r="C3530" s="3" t="s">
        <v>747</v>
      </c>
      <c r="D3530" s="3" t="s">
        <v>733</v>
      </c>
      <c r="E3530" s="3" t="s">
        <v>751</v>
      </c>
      <c r="F3530" s="3" t="s">
        <v>702</v>
      </c>
      <c r="G3530" s="50">
        <v>1</v>
      </c>
      <c r="H3530" s="3">
        <v>12</v>
      </c>
      <c r="I3530" s="3" t="s">
        <v>695</v>
      </c>
      <c r="J3530" s="33">
        <v>147</v>
      </c>
      <c r="K3530" s="3" t="s">
        <v>668</v>
      </c>
      <c r="L3530" s="34">
        <v>45345</v>
      </c>
      <c r="M3530" s="3" t="s">
        <v>7</v>
      </c>
      <c r="N3530" s="3" t="s">
        <v>661</v>
      </c>
      <c r="O3530" s="35">
        <v>0</v>
      </c>
      <c r="P3530" s="3" t="s">
        <v>665</v>
      </c>
      <c r="Q3530" s="3" t="s">
        <v>8</v>
      </c>
      <c r="R3530" s="3" t="s">
        <v>7</v>
      </c>
      <c r="T3530" s="3" t="str">
        <f t="shared" si="134"/>
        <v>INFANTIL</v>
      </c>
      <c r="U3530" s="48"/>
      <c r="V3530" s="3" t="s">
        <v>1599</v>
      </c>
      <c r="AA3530" s="3" t="s">
        <v>1626</v>
      </c>
    </row>
    <row r="3531" spans="1:27">
      <c r="A3531" s="3" t="s">
        <v>1301</v>
      </c>
      <c r="B3531" s="3" t="s">
        <v>23</v>
      </c>
      <c r="C3531" s="3" t="s">
        <v>747</v>
      </c>
      <c r="D3531" s="3" t="s">
        <v>733</v>
      </c>
      <c r="E3531" s="3" t="s">
        <v>751</v>
      </c>
      <c r="F3531" s="3" t="s">
        <v>702</v>
      </c>
      <c r="G3531" s="50">
        <v>1</v>
      </c>
      <c r="H3531" s="3">
        <v>14</v>
      </c>
      <c r="I3531" s="3" t="s">
        <v>695</v>
      </c>
      <c r="J3531" s="33">
        <v>150</v>
      </c>
      <c r="K3531" s="3" t="s">
        <v>668</v>
      </c>
      <c r="L3531" s="34">
        <v>45345</v>
      </c>
      <c r="M3531" s="3" t="s">
        <v>7</v>
      </c>
      <c r="N3531" s="3" t="s">
        <v>661</v>
      </c>
      <c r="O3531" s="35">
        <v>0</v>
      </c>
      <c r="P3531" s="3" t="s">
        <v>665</v>
      </c>
      <c r="Q3531" s="3" t="s">
        <v>8</v>
      </c>
      <c r="R3531" s="3" t="s">
        <v>7</v>
      </c>
      <c r="T3531" s="3" t="str">
        <f t="shared" si="134"/>
        <v>INFANTIL</v>
      </c>
      <c r="U3531" s="48"/>
      <c r="V3531" s="3" t="s">
        <v>1599</v>
      </c>
      <c r="AA3531" s="3" t="s">
        <v>1626</v>
      </c>
    </row>
    <row r="3532" spans="1:27">
      <c r="A3532" s="3" t="s">
        <v>1301</v>
      </c>
      <c r="B3532" s="3" t="s">
        <v>23</v>
      </c>
      <c r="C3532" s="3" t="s">
        <v>747</v>
      </c>
      <c r="D3532" s="3" t="s">
        <v>733</v>
      </c>
      <c r="E3532" s="3" t="s">
        <v>751</v>
      </c>
      <c r="F3532" s="3" t="s">
        <v>702</v>
      </c>
      <c r="G3532" s="50">
        <v>1</v>
      </c>
      <c r="H3532" s="3">
        <v>16</v>
      </c>
      <c r="I3532" s="3" t="s">
        <v>695</v>
      </c>
      <c r="J3532" s="33">
        <v>157</v>
      </c>
      <c r="K3532" s="3" t="s">
        <v>668</v>
      </c>
      <c r="L3532" s="34">
        <v>45345</v>
      </c>
      <c r="M3532" s="3" t="s">
        <v>7</v>
      </c>
      <c r="N3532" s="3" t="s">
        <v>661</v>
      </c>
      <c r="O3532" s="35">
        <v>0</v>
      </c>
      <c r="P3532" s="3" t="s">
        <v>665</v>
      </c>
      <c r="Q3532" s="3" t="s">
        <v>8</v>
      </c>
      <c r="R3532" s="3" t="s">
        <v>7</v>
      </c>
      <c r="T3532" s="3" t="str">
        <f t="shared" si="134"/>
        <v>INFANTIL</v>
      </c>
      <c r="U3532" s="48"/>
      <c r="V3532" s="3" t="s">
        <v>1599</v>
      </c>
      <c r="AA3532" s="3" t="s">
        <v>1626</v>
      </c>
    </row>
    <row r="3533" spans="1:27">
      <c r="A3533" s="3" t="s">
        <v>1302</v>
      </c>
      <c r="B3533" s="3" t="s">
        <v>23</v>
      </c>
      <c r="C3533" s="3" t="s">
        <v>747</v>
      </c>
      <c r="D3533" s="3" t="s">
        <v>706</v>
      </c>
      <c r="E3533" s="3" t="s">
        <v>828</v>
      </c>
      <c r="F3533" s="3" t="s">
        <v>702</v>
      </c>
      <c r="G3533" s="50">
        <v>1</v>
      </c>
      <c r="H3533" s="3">
        <v>12</v>
      </c>
      <c r="I3533" s="3" t="s">
        <v>695</v>
      </c>
      <c r="J3533" s="33">
        <v>221</v>
      </c>
      <c r="K3533" s="3" t="s">
        <v>668</v>
      </c>
      <c r="L3533" s="34">
        <v>45336</v>
      </c>
      <c r="M3533" s="3" t="s">
        <v>7</v>
      </c>
      <c r="N3533" s="3" t="s">
        <v>661</v>
      </c>
      <c r="O3533" s="35">
        <v>0</v>
      </c>
      <c r="P3533" s="3" t="s">
        <v>665</v>
      </c>
      <c r="Q3533" s="3" t="s">
        <v>8</v>
      </c>
      <c r="R3533" s="3" t="s">
        <v>7</v>
      </c>
      <c r="T3533" s="3" t="str">
        <f t="shared" si="134"/>
        <v>INFANTIL</v>
      </c>
      <c r="U3533" s="48"/>
      <c r="V3533" s="3" t="s">
        <v>1599</v>
      </c>
      <c r="AA3533" s="3" t="s">
        <v>1626</v>
      </c>
    </row>
    <row r="3534" spans="1:27">
      <c r="A3534" s="3" t="s">
        <v>1302</v>
      </c>
      <c r="B3534" s="3" t="s">
        <v>23</v>
      </c>
      <c r="C3534" s="3" t="s">
        <v>747</v>
      </c>
      <c r="D3534" s="3" t="s">
        <v>706</v>
      </c>
      <c r="E3534" s="3" t="s">
        <v>828</v>
      </c>
      <c r="F3534" s="3" t="s">
        <v>702</v>
      </c>
      <c r="G3534" s="50">
        <v>1</v>
      </c>
      <c r="H3534" s="3">
        <v>14</v>
      </c>
      <c r="I3534" s="3" t="s">
        <v>695</v>
      </c>
      <c r="J3534" s="33">
        <v>193</v>
      </c>
      <c r="K3534" s="3" t="s">
        <v>668</v>
      </c>
      <c r="L3534" s="34">
        <v>45336</v>
      </c>
      <c r="M3534" s="3" t="s">
        <v>7</v>
      </c>
      <c r="N3534" s="3" t="s">
        <v>661</v>
      </c>
      <c r="O3534" s="35">
        <v>0</v>
      </c>
      <c r="P3534" s="3" t="s">
        <v>665</v>
      </c>
      <c r="Q3534" s="3" t="s">
        <v>8</v>
      </c>
      <c r="R3534" s="3" t="s">
        <v>7</v>
      </c>
      <c r="T3534" s="3" t="str">
        <f t="shared" si="134"/>
        <v>INFANTIL</v>
      </c>
      <c r="U3534" s="48"/>
      <c r="V3534" s="3" t="s">
        <v>1599</v>
      </c>
      <c r="AA3534" s="3" t="s">
        <v>1626</v>
      </c>
    </row>
    <row r="3535" spans="1:27">
      <c r="A3535" s="3" t="s">
        <v>1302</v>
      </c>
      <c r="B3535" s="3" t="s">
        <v>23</v>
      </c>
      <c r="C3535" s="3" t="s">
        <v>747</v>
      </c>
      <c r="D3535" s="3" t="s">
        <v>706</v>
      </c>
      <c r="E3535" s="3" t="s">
        <v>828</v>
      </c>
      <c r="F3535" s="3" t="s">
        <v>702</v>
      </c>
      <c r="G3535" s="50">
        <v>1</v>
      </c>
      <c r="H3535" s="3">
        <v>16</v>
      </c>
      <c r="I3535" s="3" t="s">
        <v>695</v>
      </c>
      <c r="J3535" s="33">
        <v>90</v>
      </c>
      <c r="K3535" s="3" t="s">
        <v>668</v>
      </c>
      <c r="L3535" s="34">
        <v>45336</v>
      </c>
      <c r="M3535" s="3" t="s">
        <v>7</v>
      </c>
      <c r="N3535" s="3" t="s">
        <v>661</v>
      </c>
      <c r="O3535" s="35">
        <v>0</v>
      </c>
      <c r="P3535" s="3" t="s">
        <v>665</v>
      </c>
      <c r="Q3535" s="3" t="s">
        <v>8</v>
      </c>
      <c r="R3535" s="3" t="s">
        <v>7</v>
      </c>
      <c r="T3535" s="3" t="str">
        <f t="shared" si="134"/>
        <v>INFANTIL</v>
      </c>
      <c r="U3535" s="48"/>
      <c r="V3535" s="3" t="s">
        <v>1599</v>
      </c>
      <c r="AA3535" s="3" t="s">
        <v>1626</v>
      </c>
    </row>
    <row r="3536" spans="1:27">
      <c r="A3536" s="3" t="s">
        <v>1303</v>
      </c>
      <c r="B3536" s="3" t="s">
        <v>23</v>
      </c>
      <c r="C3536" s="3" t="s">
        <v>747</v>
      </c>
      <c r="D3536" s="3" t="s">
        <v>706</v>
      </c>
      <c r="E3536" s="3" t="s">
        <v>735</v>
      </c>
      <c r="F3536" s="3" t="s">
        <v>702</v>
      </c>
      <c r="G3536" s="50">
        <v>1</v>
      </c>
      <c r="H3536" s="3">
        <v>12</v>
      </c>
      <c r="I3536" s="3" t="s">
        <v>695</v>
      </c>
      <c r="J3536" s="33">
        <v>122</v>
      </c>
      <c r="K3536" s="3" t="s">
        <v>668</v>
      </c>
      <c r="L3536" s="34">
        <v>45338</v>
      </c>
      <c r="M3536" s="3" t="s">
        <v>7</v>
      </c>
      <c r="N3536" s="3" t="s">
        <v>661</v>
      </c>
      <c r="O3536" s="35">
        <v>0</v>
      </c>
      <c r="P3536" s="3" t="s">
        <v>665</v>
      </c>
      <c r="Q3536" s="3" t="s">
        <v>8</v>
      </c>
      <c r="R3536" s="3" t="s">
        <v>7</v>
      </c>
      <c r="T3536" s="3" t="str">
        <f t="shared" si="134"/>
        <v>INFANTIL</v>
      </c>
      <c r="U3536" s="48"/>
      <c r="V3536" s="3" t="s">
        <v>1599</v>
      </c>
      <c r="AA3536" s="3" t="s">
        <v>1626</v>
      </c>
    </row>
    <row r="3537" spans="1:27">
      <c r="A3537" s="3" t="s">
        <v>1303</v>
      </c>
      <c r="B3537" s="3" t="s">
        <v>23</v>
      </c>
      <c r="C3537" s="3" t="s">
        <v>747</v>
      </c>
      <c r="D3537" s="3" t="s">
        <v>706</v>
      </c>
      <c r="E3537" s="3" t="s">
        <v>735</v>
      </c>
      <c r="F3537" s="3" t="s">
        <v>702</v>
      </c>
      <c r="G3537" s="50">
        <v>1</v>
      </c>
      <c r="H3537" s="3">
        <v>14</v>
      </c>
      <c r="I3537" s="3" t="s">
        <v>695</v>
      </c>
      <c r="J3537" s="33">
        <v>110</v>
      </c>
      <c r="K3537" s="3" t="s">
        <v>668</v>
      </c>
      <c r="L3537" s="34">
        <v>45338</v>
      </c>
      <c r="M3537" s="3" t="s">
        <v>7</v>
      </c>
      <c r="N3537" s="3" t="s">
        <v>661</v>
      </c>
      <c r="O3537" s="35">
        <v>0</v>
      </c>
      <c r="P3537" s="3" t="s">
        <v>665</v>
      </c>
      <c r="Q3537" s="3" t="s">
        <v>8</v>
      </c>
      <c r="R3537" s="3" t="s">
        <v>7</v>
      </c>
      <c r="T3537" s="3" t="str">
        <f t="shared" si="134"/>
        <v>INFANTIL</v>
      </c>
      <c r="U3537" s="48"/>
      <c r="V3537" s="3" t="s">
        <v>1599</v>
      </c>
      <c r="AA3537" s="3" t="s">
        <v>1626</v>
      </c>
    </row>
    <row r="3538" spans="1:27">
      <c r="A3538" s="3" t="s">
        <v>1303</v>
      </c>
      <c r="B3538" s="3" t="s">
        <v>23</v>
      </c>
      <c r="C3538" s="3" t="s">
        <v>747</v>
      </c>
      <c r="D3538" s="3" t="s">
        <v>706</v>
      </c>
      <c r="E3538" s="3" t="s">
        <v>735</v>
      </c>
      <c r="F3538" s="3" t="s">
        <v>702</v>
      </c>
      <c r="G3538" s="50">
        <v>1</v>
      </c>
      <c r="H3538" s="3">
        <v>16</v>
      </c>
      <c r="I3538" s="3" t="s">
        <v>695</v>
      </c>
      <c r="J3538" s="33">
        <v>112</v>
      </c>
      <c r="K3538" s="3" t="s">
        <v>668</v>
      </c>
      <c r="L3538" s="34">
        <v>45338</v>
      </c>
      <c r="M3538" s="3" t="s">
        <v>7</v>
      </c>
      <c r="N3538" s="3" t="s">
        <v>661</v>
      </c>
      <c r="O3538" s="35">
        <v>0</v>
      </c>
      <c r="P3538" s="3" t="s">
        <v>665</v>
      </c>
      <c r="Q3538" s="3" t="s">
        <v>8</v>
      </c>
      <c r="R3538" s="3" t="s">
        <v>7</v>
      </c>
      <c r="T3538" s="3" t="str">
        <f t="shared" si="134"/>
        <v>INFANTIL</v>
      </c>
      <c r="U3538" s="48"/>
      <c r="V3538" s="3" t="s">
        <v>1599</v>
      </c>
      <c r="AA3538" s="3" t="s">
        <v>1626</v>
      </c>
    </row>
    <row r="3539" spans="1:27">
      <c r="A3539" s="3" t="s">
        <v>1304</v>
      </c>
      <c r="B3539" s="3" t="s">
        <v>23</v>
      </c>
      <c r="C3539" s="3" t="s">
        <v>680</v>
      </c>
      <c r="D3539" s="3" t="s">
        <v>681</v>
      </c>
      <c r="E3539" s="3" t="s">
        <v>701</v>
      </c>
      <c r="F3539" s="3" t="s">
        <v>702</v>
      </c>
      <c r="G3539" s="50">
        <v>2</v>
      </c>
      <c r="H3539" s="3">
        <v>4</v>
      </c>
      <c r="I3539" s="3" t="s">
        <v>695</v>
      </c>
      <c r="J3539" s="33">
        <v>130</v>
      </c>
      <c r="K3539" s="3" t="s">
        <v>668</v>
      </c>
      <c r="L3539" s="34">
        <v>45341</v>
      </c>
      <c r="M3539" s="3" t="s">
        <v>7</v>
      </c>
      <c r="N3539" s="3" t="s">
        <v>661</v>
      </c>
      <c r="O3539" s="35">
        <v>0</v>
      </c>
      <c r="P3539" s="3" t="s">
        <v>665</v>
      </c>
      <c r="Q3539" s="3" t="s">
        <v>8</v>
      </c>
      <c r="R3539" s="3" t="s">
        <v>7</v>
      </c>
      <c r="T3539" s="3" t="str">
        <f t="shared" si="134"/>
        <v>INFANTIL</v>
      </c>
      <c r="U3539" s="48"/>
      <c r="V3539" s="3" t="s">
        <v>1599</v>
      </c>
      <c r="AA3539" s="3" t="s">
        <v>1626</v>
      </c>
    </row>
    <row r="3540" spans="1:27">
      <c r="A3540" s="3" t="s">
        <v>1304</v>
      </c>
      <c r="B3540" s="3" t="s">
        <v>23</v>
      </c>
      <c r="C3540" s="3" t="s">
        <v>680</v>
      </c>
      <c r="D3540" s="3" t="s">
        <v>681</v>
      </c>
      <c r="E3540" s="3" t="s">
        <v>701</v>
      </c>
      <c r="F3540" s="3" t="s">
        <v>702</v>
      </c>
      <c r="G3540" s="50">
        <v>2</v>
      </c>
      <c r="H3540" s="3">
        <v>6</v>
      </c>
      <c r="I3540" s="3" t="s">
        <v>695</v>
      </c>
      <c r="J3540" s="33">
        <v>174</v>
      </c>
      <c r="K3540" s="3" t="s">
        <v>668</v>
      </c>
      <c r="L3540" s="34">
        <v>45341</v>
      </c>
      <c r="M3540" s="3" t="s">
        <v>7</v>
      </c>
      <c r="N3540" s="3" t="s">
        <v>661</v>
      </c>
      <c r="O3540" s="35">
        <v>0</v>
      </c>
      <c r="P3540" s="3" t="s">
        <v>665</v>
      </c>
      <c r="Q3540" s="3" t="s">
        <v>8</v>
      </c>
      <c r="R3540" s="3" t="s">
        <v>7</v>
      </c>
      <c r="T3540" s="3" t="str">
        <f t="shared" si="134"/>
        <v>INFANTIL</v>
      </c>
      <c r="U3540" s="48"/>
      <c r="V3540" s="3" t="s">
        <v>1599</v>
      </c>
      <c r="AA3540" s="3" t="s">
        <v>1626</v>
      </c>
    </row>
    <row r="3541" spans="1:27">
      <c r="A3541" s="3" t="s">
        <v>1304</v>
      </c>
      <c r="B3541" s="3" t="s">
        <v>23</v>
      </c>
      <c r="C3541" s="3" t="s">
        <v>680</v>
      </c>
      <c r="D3541" s="3" t="s">
        <v>681</v>
      </c>
      <c r="E3541" s="3" t="s">
        <v>701</v>
      </c>
      <c r="F3541" s="3" t="s">
        <v>702</v>
      </c>
      <c r="G3541" s="50">
        <v>2</v>
      </c>
      <c r="H3541" s="3">
        <v>8</v>
      </c>
      <c r="I3541" s="3" t="s">
        <v>695</v>
      </c>
      <c r="J3541" s="33">
        <v>174</v>
      </c>
      <c r="K3541" s="3" t="s">
        <v>668</v>
      </c>
      <c r="L3541" s="34">
        <v>45341</v>
      </c>
      <c r="M3541" s="3" t="s">
        <v>7</v>
      </c>
      <c r="N3541" s="3" t="s">
        <v>661</v>
      </c>
      <c r="O3541" s="35">
        <v>0</v>
      </c>
      <c r="P3541" s="3" t="s">
        <v>665</v>
      </c>
      <c r="Q3541" s="3" t="s">
        <v>8</v>
      </c>
      <c r="R3541" s="3" t="s">
        <v>7</v>
      </c>
      <c r="T3541" s="3" t="str">
        <f t="shared" si="134"/>
        <v>INFANTIL</v>
      </c>
      <c r="U3541" s="48"/>
      <c r="V3541" s="3" t="s">
        <v>1599</v>
      </c>
      <c r="AA3541" s="3" t="s">
        <v>1626</v>
      </c>
    </row>
    <row r="3542" spans="1:27">
      <c r="A3542" s="3" t="s">
        <v>1304</v>
      </c>
      <c r="B3542" s="3" t="s">
        <v>23</v>
      </c>
      <c r="C3542" s="3" t="s">
        <v>680</v>
      </c>
      <c r="D3542" s="3" t="s">
        <v>681</v>
      </c>
      <c r="E3542" s="3" t="s">
        <v>701</v>
      </c>
      <c r="F3542" s="3" t="s">
        <v>702</v>
      </c>
      <c r="G3542" s="50">
        <v>2</v>
      </c>
      <c r="H3542" s="3">
        <v>10</v>
      </c>
      <c r="I3542" s="3" t="s">
        <v>695</v>
      </c>
      <c r="J3542" s="33">
        <v>157</v>
      </c>
      <c r="K3542" s="3" t="s">
        <v>668</v>
      </c>
      <c r="L3542" s="34">
        <v>45341</v>
      </c>
      <c r="M3542" s="3" t="s">
        <v>7</v>
      </c>
      <c r="N3542" s="3" t="s">
        <v>661</v>
      </c>
      <c r="O3542" s="35">
        <v>0</v>
      </c>
      <c r="P3542" s="3" t="s">
        <v>665</v>
      </c>
      <c r="Q3542" s="3" t="s">
        <v>8</v>
      </c>
      <c r="R3542" s="3" t="s">
        <v>7</v>
      </c>
      <c r="T3542" s="3" t="str">
        <f t="shared" si="134"/>
        <v>INFANTIL</v>
      </c>
      <c r="U3542" s="48"/>
      <c r="V3542" s="3" t="s">
        <v>1599</v>
      </c>
      <c r="AA3542" s="3" t="s">
        <v>1626</v>
      </c>
    </row>
    <row r="3543" spans="1:27">
      <c r="A3543" s="3" t="s">
        <v>1305</v>
      </c>
      <c r="B3543" s="3" t="s">
        <v>23</v>
      </c>
      <c r="C3543" s="3" t="s">
        <v>680</v>
      </c>
      <c r="D3543" s="3" t="s">
        <v>681</v>
      </c>
      <c r="E3543" s="3" t="s">
        <v>701</v>
      </c>
      <c r="F3543" s="3" t="s">
        <v>702</v>
      </c>
      <c r="G3543" s="50">
        <v>2</v>
      </c>
      <c r="H3543" s="3">
        <v>4</v>
      </c>
      <c r="I3543" s="3" t="s">
        <v>695</v>
      </c>
      <c r="J3543" s="33">
        <v>106</v>
      </c>
      <c r="K3543" s="3" t="s">
        <v>668</v>
      </c>
      <c r="L3543" s="34">
        <v>45323</v>
      </c>
      <c r="M3543" s="3" t="s">
        <v>7</v>
      </c>
      <c r="N3543" s="3" t="s">
        <v>661</v>
      </c>
      <c r="O3543" s="35">
        <v>0</v>
      </c>
      <c r="P3543" s="3" t="s">
        <v>665</v>
      </c>
      <c r="Q3543" s="3" t="s">
        <v>8</v>
      </c>
      <c r="R3543" s="3" t="s">
        <v>7</v>
      </c>
      <c r="T3543" s="3" t="str">
        <f t="shared" si="134"/>
        <v>INFANTIL</v>
      </c>
      <c r="U3543" s="48"/>
      <c r="V3543" s="3" t="s">
        <v>1599</v>
      </c>
      <c r="AA3543" s="3" t="s">
        <v>1627</v>
      </c>
    </row>
    <row r="3544" spans="1:27">
      <c r="A3544" s="3" t="s">
        <v>1305</v>
      </c>
      <c r="B3544" s="3" t="s">
        <v>23</v>
      </c>
      <c r="C3544" s="3" t="s">
        <v>680</v>
      </c>
      <c r="D3544" s="3" t="s">
        <v>681</v>
      </c>
      <c r="E3544" s="3" t="s">
        <v>701</v>
      </c>
      <c r="F3544" s="3" t="s">
        <v>702</v>
      </c>
      <c r="G3544" s="50">
        <v>2</v>
      </c>
      <c r="H3544" s="3">
        <v>6</v>
      </c>
      <c r="I3544" s="3" t="s">
        <v>695</v>
      </c>
      <c r="J3544" s="33">
        <v>138</v>
      </c>
      <c r="K3544" s="3" t="s">
        <v>668</v>
      </c>
      <c r="L3544" s="34">
        <v>45323</v>
      </c>
      <c r="M3544" s="3" t="s">
        <v>7</v>
      </c>
      <c r="N3544" s="3" t="s">
        <v>661</v>
      </c>
      <c r="O3544" s="35">
        <v>0</v>
      </c>
      <c r="P3544" s="3" t="s">
        <v>665</v>
      </c>
      <c r="Q3544" s="3" t="s">
        <v>8</v>
      </c>
      <c r="R3544" s="3" t="s">
        <v>7</v>
      </c>
      <c r="T3544" s="3" t="str">
        <f t="shared" si="134"/>
        <v>INFANTIL</v>
      </c>
      <c r="U3544" s="48"/>
      <c r="V3544" s="3" t="s">
        <v>1599</v>
      </c>
      <c r="AA3544" s="3" t="s">
        <v>1627</v>
      </c>
    </row>
    <row r="3545" spans="1:27">
      <c r="A3545" s="3" t="s">
        <v>1305</v>
      </c>
      <c r="B3545" s="3" t="s">
        <v>23</v>
      </c>
      <c r="C3545" s="3" t="s">
        <v>680</v>
      </c>
      <c r="D3545" s="3" t="s">
        <v>681</v>
      </c>
      <c r="E3545" s="3" t="s">
        <v>701</v>
      </c>
      <c r="F3545" s="3" t="s">
        <v>702</v>
      </c>
      <c r="G3545" s="50">
        <v>2</v>
      </c>
      <c r="H3545" s="3">
        <v>8</v>
      </c>
      <c r="I3545" s="3" t="s">
        <v>695</v>
      </c>
      <c r="J3545" s="33">
        <v>138</v>
      </c>
      <c r="K3545" s="3" t="s">
        <v>668</v>
      </c>
      <c r="L3545" s="34">
        <v>45323</v>
      </c>
      <c r="M3545" s="3" t="s">
        <v>7</v>
      </c>
      <c r="N3545" s="3" t="s">
        <v>661</v>
      </c>
      <c r="O3545" s="35">
        <v>0</v>
      </c>
      <c r="P3545" s="3" t="s">
        <v>665</v>
      </c>
      <c r="Q3545" s="3" t="s">
        <v>8</v>
      </c>
      <c r="R3545" s="3" t="s">
        <v>7</v>
      </c>
      <c r="T3545" s="3" t="str">
        <f t="shared" si="134"/>
        <v>INFANTIL</v>
      </c>
      <c r="U3545" s="48"/>
      <c r="V3545" s="3" t="s">
        <v>1599</v>
      </c>
      <c r="AA3545" s="3" t="s">
        <v>1627</v>
      </c>
    </row>
    <row r="3546" spans="1:27">
      <c r="A3546" s="3" t="s">
        <v>1305</v>
      </c>
      <c r="B3546" s="3" t="s">
        <v>23</v>
      </c>
      <c r="C3546" s="3" t="s">
        <v>680</v>
      </c>
      <c r="D3546" s="3" t="s">
        <v>681</v>
      </c>
      <c r="E3546" s="3" t="s">
        <v>701</v>
      </c>
      <c r="F3546" s="3" t="s">
        <v>702</v>
      </c>
      <c r="G3546" s="50">
        <v>2</v>
      </c>
      <c r="H3546" s="3">
        <v>10</v>
      </c>
      <c r="I3546" s="3" t="s">
        <v>695</v>
      </c>
      <c r="J3546" s="33">
        <v>124</v>
      </c>
      <c r="K3546" s="3" t="s">
        <v>668</v>
      </c>
      <c r="L3546" s="34">
        <v>45323</v>
      </c>
      <c r="M3546" s="3" t="s">
        <v>7</v>
      </c>
      <c r="N3546" s="3" t="s">
        <v>661</v>
      </c>
      <c r="O3546" s="35">
        <v>0</v>
      </c>
      <c r="P3546" s="3" t="s">
        <v>665</v>
      </c>
      <c r="Q3546" s="3" t="s">
        <v>8</v>
      </c>
      <c r="R3546" s="3" t="s">
        <v>7</v>
      </c>
      <c r="T3546" s="3" t="str">
        <f t="shared" si="134"/>
        <v>INFANTIL</v>
      </c>
      <c r="U3546" s="48"/>
      <c r="V3546" s="3" t="s">
        <v>1599</v>
      </c>
      <c r="AA3546" s="3" t="s">
        <v>1627</v>
      </c>
    </row>
    <row r="3547" spans="1:27">
      <c r="A3547" s="3" t="s">
        <v>1306</v>
      </c>
      <c r="B3547" s="3" t="s">
        <v>23</v>
      </c>
      <c r="C3547" s="3" t="s">
        <v>680</v>
      </c>
      <c r="D3547" s="3" t="s">
        <v>681</v>
      </c>
      <c r="E3547" s="3" t="s">
        <v>701</v>
      </c>
      <c r="F3547" s="3" t="s">
        <v>702</v>
      </c>
      <c r="G3547" s="50">
        <v>2</v>
      </c>
      <c r="H3547" s="3">
        <v>4</v>
      </c>
      <c r="I3547" s="3" t="s">
        <v>695</v>
      </c>
      <c r="J3547" s="33">
        <v>103</v>
      </c>
      <c r="K3547" s="3" t="s">
        <v>668</v>
      </c>
      <c r="L3547" s="34">
        <v>45323</v>
      </c>
      <c r="M3547" s="3" t="s">
        <v>7</v>
      </c>
      <c r="N3547" s="3" t="s">
        <v>661</v>
      </c>
      <c r="O3547" s="35">
        <v>0</v>
      </c>
      <c r="P3547" s="3" t="s">
        <v>665</v>
      </c>
      <c r="Q3547" s="3" t="s">
        <v>8</v>
      </c>
      <c r="R3547" s="3" t="s">
        <v>7</v>
      </c>
      <c r="T3547" s="3" t="str">
        <f t="shared" ref="T3547:T3610" si="137">+IF(B3547="NINA","INFANTIL",IF(B3547="NINO","INFANTIL",IF(B3547="BEBITA","INFANTIL",IF(B3547="BEBITO","INFANTIL",IF(B3547="BEBE","INFANTIL",IF(B3547="HOGAR","HOGAR Y COMPLEMENTOS",IF(B3547="COMPLEMENTOS","HOGAR Y COMPLEMENTOS",IF(B3547="COLEGIAL","HOGAR Y COMPLEMENTOS",IF(B3547="INT MUJER","INTERIOR",IF(B3547="INT HOMBRE","INTERIOR",IF(B3547="INT NINA","INTERIOR",IF(B3547="INT NINO","INTERIOR",IF(B3547="INT BEBITA","INTERIOR",IF(B3547="INT BEBITO","INTERIOR",IF(B3547="MUJER","MUJER",IF(B3547="HOMBRE","HOMBRE",""))))))))))))))))</f>
        <v>INFANTIL</v>
      </c>
      <c r="U3547" s="48"/>
      <c r="V3547" s="3" t="s">
        <v>1599</v>
      </c>
      <c r="AA3547" s="3" t="str">
        <f t="shared" si="135"/>
        <v>INFANTILNINOPREPRIMARIADEPORTIVOCAMISETAMODA</v>
      </c>
    </row>
    <row r="3548" spans="1:27">
      <c r="A3548" s="3" t="s">
        <v>1306</v>
      </c>
      <c r="B3548" s="3" t="s">
        <v>23</v>
      </c>
      <c r="C3548" s="3" t="s">
        <v>680</v>
      </c>
      <c r="D3548" s="3" t="s">
        <v>681</v>
      </c>
      <c r="E3548" s="3" t="s">
        <v>701</v>
      </c>
      <c r="F3548" s="3" t="s">
        <v>702</v>
      </c>
      <c r="G3548" s="50">
        <v>2</v>
      </c>
      <c r="H3548" s="3">
        <v>6</v>
      </c>
      <c r="I3548" s="3" t="s">
        <v>695</v>
      </c>
      <c r="J3548" s="33">
        <v>138</v>
      </c>
      <c r="K3548" s="3" t="s">
        <v>668</v>
      </c>
      <c r="L3548" s="34">
        <v>45323</v>
      </c>
      <c r="M3548" s="3" t="s">
        <v>7</v>
      </c>
      <c r="N3548" s="3" t="s">
        <v>661</v>
      </c>
      <c r="O3548" s="35">
        <v>0</v>
      </c>
      <c r="P3548" s="3" t="s">
        <v>665</v>
      </c>
      <c r="Q3548" s="3" t="s">
        <v>8</v>
      </c>
      <c r="R3548" s="3" t="s">
        <v>7</v>
      </c>
      <c r="T3548" s="3" t="str">
        <f t="shared" si="137"/>
        <v>INFANTIL</v>
      </c>
      <c r="U3548" s="48"/>
      <c r="V3548" s="3" t="s">
        <v>1599</v>
      </c>
      <c r="AA3548" s="3" t="str">
        <f t="shared" si="135"/>
        <v>INFANTILNINOPREPRIMARIADEPORTIVOCAMISETAMODA</v>
      </c>
    </row>
    <row r="3549" spans="1:27">
      <c r="A3549" s="3" t="s">
        <v>1306</v>
      </c>
      <c r="B3549" s="3" t="s">
        <v>23</v>
      </c>
      <c r="C3549" s="3" t="s">
        <v>680</v>
      </c>
      <c r="D3549" s="3" t="s">
        <v>681</v>
      </c>
      <c r="E3549" s="3" t="s">
        <v>701</v>
      </c>
      <c r="F3549" s="3" t="s">
        <v>702</v>
      </c>
      <c r="G3549" s="50">
        <v>2</v>
      </c>
      <c r="H3549" s="3">
        <v>8</v>
      </c>
      <c r="I3549" s="3" t="s">
        <v>695</v>
      </c>
      <c r="J3549" s="33">
        <v>138</v>
      </c>
      <c r="K3549" s="3" t="s">
        <v>668</v>
      </c>
      <c r="L3549" s="34">
        <v>45323</v>
      </c>
      <c r="M3549" s="3" t="s">
        <v>7</v>
      </c>
      <c r="N3549" s="3" t="s">
        <v>661</v>
      </c>
      <c r="O3549" s="35">
        <v>0</v>
      </c>
      <c r="P3549" s="3" t="s">
        <v>665</v>
      </c>
      <c r="Q3549" s="3" t="s">
        <v>8</v>
      </c>
      <c r="R3549" s="3" t="s">
        <v>7</v>
      </c>
      <c r="T3549" s="3" t="str">
        <f t="shared" si="137"/>
        <v>INFANTIL</v>
      </c>
      <c r="U3549" s="48"/>
      <c r="V3549" s="3" t="s">
        <v>1599</v>
      </c>
      <c r="AA3549" s="3" t="str">
        <f t="shared" si="135"/>
        <v>INFANTILNINOPREPRIMARIADEPORTIVOCAMISETAMODA</v>
      </c>
    </row>
    <row r="3550" spans="1:27">
      <c r="A3550" s="3" t="s">
        <v>1306</v>
      </c>
      <c r="B3550" s="3" t="s">
        <v>23</v>
      </c>
      <c r="C3550" s="3" t="s">
        <v>680</v>
      </c>
      <c r="D3550" s="3" t="s">
        <v>681</v>
      </c>
      <c r="E3550" s="3" t="s">
        <v>701</v>
      </c>
      <c r="F3550" s="3" t="s">
        <v>702</v>
      </c>
      <c r="G3550" s="50">
        <v>2</v>
      </c>
      <c r="H3550" s="3">
        <v>10</v>
      </c>
      <c r="I3550" s="3" t="s">
        <v>695</v>
      </c>
      <c r="J3550" s="33">
        <v>124</v>
      </c>
      <c r="K3550" s="3" t="s">
        <v>668</v>
      </c>
      <c r="L3550" s="34">
        <v>45323</v>
      </c>
      <c r="M3550" s="3" t="s">
        <v>7</v>
      </c>
      <c r="N3550" s="3" t="s">
        <v>661</v>
      </c>
      <c r="O3550" s="35">
        <v>0</v>
      </c>
      <c r="P3550" s="3" t="s">
        <v>665</v>
      </c>
      <c r="Q3550" s="3" t="s">
        <v>8</v>
      </c>
      <c r="R3550" s="3" t="s">
        <v>7</v>
      </c>
      <c r="T3550" s="3" t="str">
        <f t="shared" si="137"/>
        <v>INFANTIL</v>
      </c>
      <c r="U3550" s="48"/>
      <c r="V3550" s="3" t="s">
        <v>1599</v>
      </c>
      <c r="AA3550" s="3" t="str">
        <f t="shared" si="135"/>
        <v>INFANTILNINOPREPRIMARIADEPORTIVOCAMISETAMODA</v>
      </c>
    </row>
    <row r="3551" spans="1:27">
      <c r="A3551" s="3" t="s">
        <v>1307</v>
      </c>
      <c r="B3551" s="3" t="s">
        <v>23</v>
      </c>
      <c r="C3551" s="3" t="s">
        <v>680</v>
      </c>
      <c r="D3551" s="3" t="s">
        <v>681</v>
      </c>
      <c r="E3551" s="3" t="s">
        <v>751</v>
      </c>
      <c r="F3551" s="3" t="s">
        <v>711</v>
      </c>
      <c r="G3551" s="50">
        <v>2</v>
      </c>
      <c r="H3551" s="3">
        <v>4</v>
      </c>
      <c r="I3551" s="3" t="s">
        <v>695</v>
      </c>
      <c r="J3551" s="33">
        <v>130</v>
      </c>
      <c r="K3551" s="3" t="s">
        <v>668</v>
      </c>
      <c r="L3551" s="34">
        <v>45337</v>
      </c>
      <c r="M3551" s="3" t="s">
        <v>7</v>
      </c>
      <c r="N3551" s="3" t="s">
        <v>661</v>
      </c>
      <c r="O3551" s="35">
        <v>0</v>
      </c>
      <c r="P3551" s="3" t="s">
        <v>665</v>
      </c>
      <c r="Q3551" s="3" t="s">
        <v>8</v>
      </c>
      <c r="R3551" s="3" t="s">
        <v>7</v>
      </c>
      <c r="T3551" s="3" t="str">
        <f t="shared" si="137"/>
        <v>INFANTIL</v>
      </c>
      <c r="U3551" s="48"/>
      <c r="V3551" s="3" t="s">
        <v>1599</v>
      </c>
      <c r="AA3551" s="3" t="str">
        <f t="shared" si="135"/>
        <v>INFANTILNINOPREPRIMARIADEPORTIVOCONJUNTOBASICO MODA</v>
      </c>
    </row>
    <row r="3552" spans="1:27">
      <c r="A3552" s="3" t="s">
        <v>1307</v>
      </c>
      <c r="B3552" s="3" t="s">
        <v>23</v>
      </c>
      <c r="C3552" s="3" t="s">
        <v>680</v>
      </c>
      <c r="D3552" s="3" t="s">
        <v>681</v>
      </c>
      <c r="E3552" s="3" t="s">
        <v>751</v>
      </c>
      <c r="F3552" s="3" t="s">
        <v>711</v>
      </c>
      <c r="G3552" s="50">
        <v>2</v>
      </c>
      <c r="H3552" s="3">
        <v>6</v>
      </c>
      <c r="I3552" s="3" t="s">
        <v>695</v>
      </c>
      <c r="J3552" s="33">
        <v>167</v>
      </c>
      <c r="K3552" s="3" t="s">
        <v>668</v>
      </c>
      <c r="L3552" s="34">
        <v>45337</v>
      </c>
      <c r="M3552" s="3" t="s">
        <v>7</v>
      </c>
      <c r="N3552" s="3" t="s">
        <v>661</v>
      </c>
      <c r="O3552" s="35">
        <v>0</v>
      </c>
      <c r="P3552" s="3" t="s">
        <v>665</v>
      </c>
      <c r="Q3552" s="3" t="s">
        <v>8</v>
      </c>
      <c r="R3552" s="3" t="s">
        <v>7</v>
      </c>
      <c r="T3552" s="3" t="str">
        <f t="shared" si="137"/>
        <v>INFANTIL</v>
      </c>
      <c r="U3552" s="48"/>
      <c r="V3552" s="3" t="s">
        <v>1599</v>
      </c>
      <c r="AA3552" s="3" t="str">
        <f t="shared" si="135"/>
        <v>INFANTILNINOPREPRIMARIADEPORTIVOCONJUNTOBASICO MODA</v>
      </c>
    </row>
    <row r="3553" spans="1:27">
      <c r="A3553" s="3" t="s">
        <v>1307</v>
      </c>
      <c r="B3553" s="3" t="s">
        <v>23</v>
      </c>
      <c r="C3553" s="3" t="s">
        <v>680</v>
      </c>
      <c r="D3553" s="3" t="s">
        <v>681</v>
      </c>
      <c r="E3553" s="3" t="s">
        <v>751</v>
      </c>
      <c r="F3553" s="3" t="s">
        <v>711</v>
      </c>
      <c r="G3553" s="50">
        <v>2</v>
      </c>
      <c r="H3553" s="3">
        <v>8</v>
      </c>
      <c r="I3553" s="3" t="s">
        <v>695</v>
      </c>
      <c r="J3553" s="33">
        <v>167</v>
      </c>
      <c r="K3553" s="3" t="s">
        <v>668</v>
      </c>
      <c r="L3553" s="34">
        <v>45337</v>
      </c>
      <c r="M3553" s="3" t="s">
        <v>7</v>
      </c>
      <c r="N3553" s="3" t="s">
        <v>661</v>
      </c>
      <c r="O3553" s="35">
        <v>0</v>
      </c>
      <c r="P3553" s="3" t="s">
        <v>665</v>
      </c>
      <c r="Q3553" s="3" t="s">
        <v>8</v>
      </c>
      <c r="R3553" s="3" t="s">
        <v>7</v>
      </c>
      <c r="T3553" s="3" t="str">
        <f t="shared" si="137"/>
        <v>INFANTIL</v>
      </c>
      <c r="U3553" s="48"/>
      <c r="V3553" s="3" t="s">
        <v>1599</v>
      </c>
      <c r="AA3553" s="3" t="str">
        <f t="shared" si="135"/>
        <v>INFANTILNINOPREPRIMARIADEPORTIVOCONJUNTOBASICO MODA</v>
      </c>
    </row>
    <row r="3554" spans="1:27">
      <c r="A3554" s="3" t="s">
        <v>1307</v>
      </c>
      <c r="B3554" s="3" t="s">
        <v>23</v>
      </c>
      <c r="C3554" s="3" t="s">
        <v>680</v>
      </c>
      <c r="D3554" s="3" t="s">
        <v>681</v>
      </c>
      <c r="E3554" s="3" t="s">
        <v>751</v>
      </c>
      <c r="F3554" s="3" t="s">
        <v>711</v>
      </c>
      <c r="G3554" s="50">
        <v>2</v>
      </c>
      <c r="H3554" s="3">
        <v>10</v>
      </c>
      <c r="I3554" s="3" t="s">
        <v>695</v>
      </c>
      <c r="J3554" s="33">
        <v>150</v>
      </c>
      <c r="K3554" s="3" t="s">
        <v>668</v>
      </c>
      <c r="L3554" s="34">
        <v>45337</v>
      </c>
      <c r="M3554" s="3" t="s">
        <v>7</v>
      </c>
      <c r="N3554" s="3" t="s">
        <v>661</v>
      </c>
      <c r="O3554" s="35">
        <v>0</v>
      </c>
      <c r="P3554" s="3" t="s">
        <v>665</v>
      </c>
      <c r="Q3554" s="3" t="s">
        <v>8</v>
      </c>
      <c r="R3554" s="3" t="s">
        <v>7</v>
      </c>
      <c r="T3554" s="3" t="str">
        <f t="shared" si="137"/>
        <v>INFANTIL</v>
      </c>
      <c r="U3554" s="48"/>
      <c r="V3554" s="3" t="s">
        <v>1599</v>
      </c>
      <c r="AA3554" s="3" t="str">
        <f t="shared" si="135"/>
        <v>INFANTILNINOPREPRIMARIADEPORTIVOCONJUNTOBASICO MODA</v>
      </c>
    </row>
    <row r="3555" spans="1:27">
      <c r="A3555" s="3" t="s">
        <v>1308</v>
      </c>
      <c r="B3555" s="3" t="s">
        <v>23</v>
      </c>
      <c r="C3555" s="3" t="s">
        <v>747</v>
      </c>
      <c r="D3555" s="3" t="s">
        <v>681</v>
      </c>
      <c r="E3555" s="3" t="s">
        <v>701</v>
      </c>
      <c r="F3555" s="3" t="s">
        <v>702</v>
      </c>
      <c r="G3555" s="50">
        <v>2</v>
      </c>
      <c r="H3555" s="3">
        <v>12</v>
      </c>
      <c r="I3555" s="3" t="s">
        <v>695</v>
      </c>
      <c r="J3555" s="33">
        <v>129</v>
      </c>
      <c r="K3555" s="3" t="s">
        <v>668</v>
      </c>
      <c r="L3555" s="34">
        <v>45323</v>
      </c>
      <c r="M3555" s="3" t="s">
        <v>7</v>
      </c>
      <c r="N3555" s="3" t="s">
        <v>661</v>
      </c>
      <c r="O3555" s="35">
        <v>0</v>
      </c>
      <c r="P3555" s="3" t="s">
        <v>665</v>
      </c>
      <c r="Q3555" s="3" t="s">
        <v>8</v>
      </c>
      <c r="R3555" s="3" t="s">
        <v>7</v>
      </c>
      <c r="T3555" s="3" t="str">
        <f t="shared" si="137"/>
        <v>INFANTIL</v>
      </c>
      <c r="U3555" s="48"/>
      <c r="V3555" s="3" t="s">
        <v>1599</v>
      </c>
      <c r="AA3555" s="3" t="str">
        <f t="shared" si="135"/>
        <v>INFANTILNINOPRIMARIADEPORTIVOCAMISETAMODA</v>
      </c>
    </row>
    <row r="3556" spans="1:27">
      <c r="A3556" s="3" t="s">
        <v>1308</v>
      </c>
      <c r="B3556" s="3" t="s">
        <v>23</v>
      </c>
      <c r="C3556" s="3" t="s">
        <v>747</v>
      </c>
      <c r="D3556" s="3" t="s">
        <v>681</v>
      </c>
      <c r="E3556" s="3" t="s">
        <v>701</v>
      </c>
      <c r="F3556" s="3" t="s">
        <v>702</v>
      </c>
      <c r="G3556" s="50">
        <v>2</v>
      </c>
      <c r="H3556" s="3">
        <v>14</v>
      </c>
      <c r="I3556" s="3" t="s">
        <v>695</v>
      </c>
      <c r="J3556" s="33">
        <v>116</v>
      </c>
      <c r="K3556" s="3" t="s">
        <v>668</v>
      </c>
      <c r="L3556" s="34">
        <v>45323</v>
      </c>
      <c r="M3556" s="3" t="s">
        <v>7</v>
      </c>
      <c r="N3556" s="3" t="s">
        <v>661</v>
      </c>
      <c r="O3556" s="35">
        <v>0</v>
      </c>
      <c r="P3556" s="3" t="s">
        <v>665</v>
      </c>
      <c r="Q3556" s="3" t="s">
        <v>8</v>
      </c>
      <c r="R3556" s="3" t="s">
        <v>7</v>
      </c>
      <c r="T3556" s="3" t="str">
        <f t="shared" si="137"/>
        <v>INFANTIL</v>
      </c>
      <c r="U3556" s="48"/>
      <c r="V3556" s="3" t="s">
        <v>1599</v>
      </c>
      <c r="AA3556" s="3" t="str">
        <f t="shared" si="135"/>
        <v>INFANTILNINOPRIMARIADEPORTIVOCAMISETAMODA</v>
      </c>
    </row>
    <row r="3557" spans="1:27">
      <c r="A3557" s="3" t="s">
        <v>1308</v>
      </c>
      <c r="B3557" s="3" t="s">
        <v>23</v>
      </c>
      <c r="C3557" s="3" t="s">
        <v>747</v>
      </c>
      <c r="D3557" s="3" t="s">
        <v>681</v>
      </c>
      <c r="E3557" s="3" t="s">
        <v>701</v>
      </c>
      <c r="F3557" s="3" t="s">
        <v>702</v>
      </c>
      <c r="G3557" s="50">
        <v>2</v>
      </c>
      <c r="H3557" s="3">
        <v>16</v>
      </c>
      <c r="I3557" s="3" t="s">
        <v>695</v>
      </c>
      <c r="J3557" s="33">
        <v>110</v>
      </c>
      <c r="K3557" s="3" t="s">
        <v>668</v>
      </c>
      <c r="L3557" s="34">
        <v>45323</v>
      </c>
      <c r="M3557" s="3" t="s">
        <v>7</v>
      </c>
      <c r="N3557" s="3" t="s">
        <v>661</v>
      </c>
      <c r="O3557" s="35">
        <v>0</v>
      </c>
      <c r="P3557" s="3" t="s">
        <v>665</v>
      </c>
      <c r="Q3557" s="3" t="s">
        <v>8</v>
      </c>
      <c r="R3557" s="3" t="s">
        <v>7</v>
      </c>
      <c r="T3557" s="3" t="str">
        <f t="shared" si="137"/>
        <v>INFANTIL</v>
      </c>
      <c r="U3557" s="48"/>
      <c r="V3557" s="3" t="s">
        <v>1599</v>
      </c>
      <c r="AA3557" s="3" t="str">
        <f t="shared" si="135"/>
        <v>INFANTILNINOPRIMARIADEPORTIVOCAMISETAMODA</v>
      </c>
    </row>
    <row r="3558" spans="1:27">
      <c r="A3558" s="3" t="s">
        <v>1309</v>
      </c>
      <c r="B3558" s="3" t="s">
        <v>23</v>
      </c>
      <c r="C3558" s="3" t="s">
        <v>747</v>
      </c>
      <c r="D3558" s="3" t="s">
        <v>681</v>
      </c>
      <c r="E3558" s="3" t="s">
        <v>701</v>
      </c>
      <c r="F3558" s="3" t="s">
        <v>702</v>
      </c>
      <c r="G3558" s="50">
        <v>2</v>
      </c>
      <c r="H3558" s="3">
        <v>12</v>
      </c>
      <c r="I3558" s="3" t="s">
        <v>695</v>
      </c>
      <c r="J3558" s="33">
        <v>100</v>
      </c>
      <c r="K3558" s="3" t="s">
        <v>668</v>
      </c>
      <c r="L3558" s="34">
        <v>45341</v>
      </c>
      <c r="M3558" s="3" t="s">
        <v>7</v>
      </c>
      <c r="N3558" s="3" t="s">
        <v>661</v>
      </c>
      <c r="O3558" s="35">
        <v>0</v>
      </c>
      <c r="P3558" s="3" t="s">
        <v>665</v>
      </c>
      <c r="Q3558" s="3" t="s">
        <v>8</v>
      </c>
      <c r="R3558" s="3" t="s">
        <v>7</v>
      </c>
      <c r="T3558" s="3" t="str">
        <f t="shared" si="137"/>
        <v>INFANTIL</v>
      </c>
      <c r="U3558" s="48"/>
      <c r="V3558" s="3" t="s">
        <v>1599</v>
      </c>
      <c r="AA3558" s="3" t="str">
        <f t="shared" si="135"/>
        <v>INFANTILNINOPRIMARIADEPORTIVOCAMISETAMODA</v>
      </c>
    </row>
    <row r="3559" spans="1:27">
      <c r="A3559" s="3" t="s">
        <v>1309</v>
      </c>
      <c r="B3559" s="3" t="s">
        <v>23</v>
      </c>
      <c r="C3559" s="3" t="s">
        <v>747</v>
      </c>
      <c r="D3559" s="3" t="s">
        <v>681</v>
      </c>
      <c r="E3559" s="3" t="s">
        <v>701</v>
      </c>
      <c r="F3559" s="3" t="s">
        <v>702</v>
      </c>
      <c r="G3559" s="50">
        <v>2</v>
      </c>
      <c r="H3559" s="3">
        <v>14</v>
      </c>
      <c r="I3559" s="3" t="s">
        <v>695</v>
      </c>
      <c r="J3559" s="33">
        <v>90</v>
      </c>
      <c r="K3559" s="3" t="s">
        <v>668</v>
      </c>
      <c r="L3559" s="34">
        <v>45341</v>
      </c>
      <c r="M3559" s="3" t="s">
        <v>7</v>
      </c>
      <c r="N3559" s="3" t="s">
        <v>661</v>
      </c>
      <c r="O3559" s="35">
        <v>0</v>
      </c>
      <c r="P3559" s="3" t="s">
        <v>665</v>
      </c>
      <c r="Q3559" s="3" t="s">
        <v>8</v>
      </c>
      <c r="R3559" s="3" t="s">
        <v>7</v>
      </c>
      <c r="T3559" s="3" t="str">
        <f t="shared" si="137"/>
        <v>INFANTIL</v>
      </c>
      <c r="U3559" s="48"/>
      <c r="V3559" s="3" t="s">
        <v>1599</v>
      </c>
      <c r="AA3559" s="3" t="str">
        <f t="shared" si="135"/>
        <v>INFANTILNINOPRIMARIADEPORTIVOCAMISETAMODA</v>
      </c>
    </row>
    <row r="3560" spans="1:27">
      <c r="A3560" s="3" t="s">
        <v>1309</v>
      </c>
      <c r="B3560" s="3" t="s">
        <v>23</v>
      </c>
      <c r="C3560" s="3" t="s">
        <v>747</v>
      </c>
      <c r="D3560" s="3" t="s">
        <v>681</v>
      </c>
      <c r="E3560" s="3" t="s">
        <v>701</v>
      </c>
      <c r="F3560" s="3" t="s">
        <v>702</v>
      </c>
      <c r="G3560" s="50">
        <v>2</v>
      </c>
      <c r="H3560" s="3">
        <v>16</v>
      </c>
      <c r="I3560" s="3" t="s">
        <v>695</v>
      </c>
      <c r="J3560" s="33">
        <v>85</v>
      </c>
      <c r="K3560" s="3" t="s">
        <v>668</v>
      </c>
      <c r="L3560" s="34">
        <v>45341</v>
      </c>
      <c r="M3560" s="3" t="s">
        <v>7</v>
      </c>
      <c r="N3560" s="3" t="s">
        <v>661</v>
      </c>
      <c r="O3560" s="35">
        <v>0</v>
      </c>
      <c r="P3560" s="3" t="s">
        <v>665</v>
      </c>
      <c r="Q3560" s="3" t="s">
        <v>8</v>
      </c>
      <c r="R3560" s="3" t="s">
        <v>7</v>
      </c>
      <c r="T3560" s="3" t="str">
        <f t="shared" si="137"/>
        <v>INFANTIL</v>
      </c>
      <c r="U3560" s="48"/>
      <c r="V3560" s="3" t="s">
        <v>1599</v>
      </c>
      <c r="AA3560" s="3" t="str">
        <f t="shared" si="135"/>
        <v>INFANTILNINOPRIMARIADEPORTIVOCAMISETAMODA</v>
      </c>
    </row>
    <row r="3561" spans="1:27">
      <c r="A3561" s="3" t="s">
        <v>1310</v>
      </c>
      <c r="B3561" s="3" t="s">
        <v>23</v>
      </c>
      <c r="C3561" s="3" t="s">
        <v>747</v>
      </c>
      <c r="D3561" s="3" t="s">
        <v>681</v>
      </c>
      <c r="E3561" s="3" t="s">
        <v>701</v>
      </c>
      <c r="F3561" s="3" t="s">
        <v>702</v>
      </c>
      <c r="G3561" s="50">
        <v>2</v>
      </c>
      <c r="H3561" s="3">
        <v>12</v>
      </c>
      <c r="I3561" s="3" t="s">
        <v>695</v>
      </c>
      <c r="J3561" s="33">
        <v>100</v>
      </c>
      <c r="K3561" s="3" t="s">
        <v>668</v>
      </c>
      <c r="L3561" s="34">
        <v>45343</v>
      </c>
      <c r="M3561" s="3" t="s">
        <v>7</v>
      </c>
      <c r="N3561" s="3" t="s">
        <v>661</v>
      </c>
      <c r="O3561" s="35">
        <v>0</v>
      </c>
      <c r="P3561" s="3" t="s">
        <v>665</v>
      </c>
      <c r="Q3561" s="3" t="s">
        <v>8</v>
      </c>
      <c r="R3561" s="3" t="s">
        <v>7</v>
      </c>
      <c r="T3561" s="3" t="str">
        <f t="shared" si="137"/>
        <v>INFANTIL</v>
      </c>
      <c r="U3561" s="48"/>
      <c r="V3561" s="3" t="s">
        <v>1599</v>
      </c>
      <c r="AA3561" s="3" t="str">
        <f t="shared" si="135"/>
        <v>INFANTILNINOPRIMARIADEPORTIVOCAMISETAMODA</v>
      </c>
    </row>
    <row r="3562" spans="1:27">
      <c r="A3562" s="3" t="s">
        <v>1310</v>
      </c>
      <c r="B3562" s="3" t="s">
        <v>23</v>
      </c>
      <c r="C3562" s="3" t="s">
        <v>747</v>
      </c>
      <c r="D3562" s="3" t="s">
        <v>681</v>
      </c>
      <c r="E3562" s="3" t="s">
        <v>701</v>
      </c>
      <c r="F3562" s="3" t="s">
        <v>702</v>
      </c>
      <c r="G3562" s="50">
        <v>2</v>
      </c>
      <c r="H3562" s="3">
        <v>14</v>
      </c>
      <c r="I3562" s="3" t="s">
        <v>695</v>
      </c>
      <c r="J3562" s="33">
        <v>90</v>
      </c>
      <c r="K3562" s="3" t="s">
        <v>668</v>
      </c>
      <c r="L3562" s="34">
        <v>45343</v>
      </c>
      <c r="M3562" s="3" t="s">
        <v>7</v>
      </c>
      <c r="N3562" s="3" t="s">
        <v>661</v>
      </c>
      <c r="O3562" s="35">
        <v>0</v>
      </c>
      <c r="P3562" s="3" t="s">
        <v>665</v>
      </c>
      <c r="Q3562" s="3" t="s">
        <v>8</v>
      </c>
      <c r="R3562" s="3" t="s">
        <v>7</v>
      </c>
      <c r="T3562" s="3" t="str">
        <f t="shared" si="137"/>
        <v>INFANTIL</v>
      </c>
      <c r="U3562" s="48"/>
      <c r="V3562" s="3" t="s">
        <v>1599</v>
      </c>
      <c r="AA3562" s="3" t="str">
        <f t="shared" ref="AA3562:AA3625" si="138">+CONCATENATE(T3562,B3562,C3562,D3562,E3562,F3562)</f>
        <v>INFANTILNINOPRIMARIADEPORTIVOCAMISETAMODA</v>
      </c>
    </row>
    <row r="3563" spans="1:27">
      <c r="A3563" s="3" t="s">
        <v>1310</v>
      </c>
      <c r="B3563" s="3" t="s">
        <v>23</v>
      </c>
      <c r="C3563" s="3" t="s">
        <v>747</v>
      </c>
      <c r="D3563" s="3" t="s">
        <v>681</v>
      </c>
      <c r="E3563" s="3" t="s">
        <v>701</v>
      </c>
      <c r="F3563" s="3" t="s">
        <v>702</v>
      </c>
      <c r="G3563" s="50">
        <v>2</v>
      </c>
      <c r="H3563" s="3">
        <v>16</v>
      </c>
      <c r="I3563" s="3" t="s">
        <v>695</v>
      </c>
      <c r="J3563" s="33">
        <v>85</v>
      </c>
      <c r="K3563" s="3" t="s">
        <v>668</v>
      </c>
      <c r="L3563" s="34">
        <v>45343</v>
      </c>
      <c r="M3563" s="3" t="s">
        <v>7</v>
      </c>
      <c r="N3563" s="3" t="s">
        <v>661</v>
      </c>
      <c r="O3563" s="35">
        <v>0</v>
      </c>
      <c r="P3563" s="3" t="s">
        <v>665</v>
      </c>
      <c r="Q3563" s="3" t="s">
        <v>8</v>
      </c>
      <c r="R3563" s="3" t="s">
        <v>7</v>
      </c>
      <c r="T3563" s="3" t="str">
        <f t="shared" si="137"/>
        <v>INFANTIL</v>
      </c>
      <c r="U3563" s="48"/>
      <c r="V3563" s="3" t="s">
        <v>1599</v>
      </c>
      <c r="AA3563" s="3" t="str">
        <f t="shared" si="138"/>
        <v>INFANTILNINOPRIMARIADEPORTIVOCAMISETAMODA</v>
      </c>
    </row>
    <row r="3564" spans="1:27">
      <c r="A3564" s="3" t="s">
        <v>1311</v>
      </c>
      <c r="B3564" s="3" t="s">
        <v>23</v>
      </c>
      <c r="C3564" s="3" t="s">
        <v>747</v>
      </c>
      <c r="D3564" s="3" t="s">
        <v>681</v>
      </c>
      <c r="E3564" s="3" t="s">
        <v>701</v>
      </c>
      <c r="F3564" s="3" t="s">
        <v>702</v>
      </c>
      <c r="G3564" s="50">
        <v>2</v>
      </c>
      <c r="H3564" s="3">
        <v>12</v>
      </c>
      <c r="I3564" s="3" t="s">
        <v>695</v>
      </c>
      <c r="J3564" s="33">
        <v>100</v>
      </c>
      <c r="K3564" s="3" t="s">
        <v>668</v>
      </c>
      <c r="L3564" s="34">
        <v>45338</v>
      </c>
      <c r="M3564" s="3" t="s">
        <v>7</v>
      </c>
      <c r="N3564" s="3" t="s">
        <v>661</v>
      </c>
      <c r="O3564" s="35">
        <v>0</v>
      </c>
      <c r="P3564" s="3" t="s">
        <v>665</v>
      </c>
      <c r="Q3564" s="3" t="s">
        <v>8</v>
      </c>
      <c r="R3564" s="3" t="s">
        <v>7</v>
      </c>
      <c r="T3564" s="3" t="str">
        <f t="shared" si="137"/>
        <v>INFANTIL</v>
      </c>
      <c r="U3564" s="48"/>
      <c r="V3564" s="3" t="s">
        <v>1599</v>
      </c>
      <c r="AA3564" s="3" t="str">
        <f t="shared" si="138"/>
        <v>INFANTILNINOPRIMARIADEPORTIVOCAMISETAMODA</v>
      </c>
    </row>
    <row r="3565" spans="1:27">
      <c r="A3565" s="3" t="s">
        <v>1311</v>
      </c>
      <c r="B3565" s="3" t="s">
        <v>23</v>
      </c>
      <c r="C3565" s="3" t="s">
        <v>747</v>
      </c>
      <c r="D3565" s="3" t="s">
        <v>681</v>
      </c>
      <c r="E3565" s="3" t="s">
        <v>701</v>
      </c>
      <c r="F3565" s="3" t="s">
        <v>702</v>
      </c>
      <c r="G3565" s="50">
        <v>2</v>
      </c>
      <c r="H3565" s="3">
        <v>14</v>
      </c>
      <c r="I3565" s="3" t="s">
        <v>695</v>
      </c>
      <c r="J3565" s="33">
        <v>90</v>
      </c>
      <c r="K3565" s="3" t="s">
        <v>668</v>
      </c>
      <c r="L3565" s="34">
        <v>45338</v>
      </c>
      <c r="M3565" s="3" t="s">
        <v>7</v>
      </c>
      <c r="N3565" s="3" t="s">
        <v>661</v>
      </c>
      <c r="O3565" s="35">
        <v>0</v>
      </c>
      <c r="P3565" s="3" t="s">
        <v>665</v>
      </c>
      <c r="Q3565" s="3" t="s">
        <v>8</v>
      </c>
      <c r="R3565" s="3" t="s">
        <v>7</v>
      </c>
      <c r="T3565" s="3" t="str">
        <f t="shared" si="137"/>
        <v>INFANTIL</v>
      </c>
      <c r="U3565" s="48"/>
      <c r="V3565" s="3" t="s">
        <v>1599</v>
      </c>
      <c r="AA3565" s="3" t="str">
        <f t="shared" si="138"/>
        <v>INFANTILNINOPRIMARIADEPORTIVOCAMISETAMODA</v>
      </c>
    </row>
    <row r="3566" spans="1:27">
      <c r="A3566" s="3" t="s">
        <v>1311</v>
      </c>
      <c r="B3566" s="3" t="s">
        <v>23</v>
      </c>
      <c r="C3566" s="3" t="s">
        <v>747</v>
      </c>
      <c r="D3566" s="3" t="s">
        <v>681</v>
      </c>
      <c r="E3566" s="3" t="s">
        <v>701</v>
      </c>
      <c r="F3566" s="3" t="s">
        <v>702</v>
      </c>
      <c r="G3566" s="50">
        <v>2</v>
      </c>
      <c r="H3566" s="3">
        <v>16</v>
      </c>
      <c r="I3566" s="3" t="s">
        <v>695</v>
      </c>
      <c r="J3566" s="33">
        <v>85</v>
      </c>
      <c r="K3566" s="3" t="s">
        <v>668</v>
      </c>
      <c r="L3566" s="34">
        <v>45338</v>
      </c>
      <c r="M3566" s="3" t="s">
        <v>7</v>
      </c>
      <c r="N3566" s="3" t="s">
        <v>661</v>
      </c>
      <c r="O3566" s="35">
        <v>0</v>
      </c>
      <c r="P3566" s="3" t="s">
        <v>665</v>
      </c>
      <c r="Q3566" s="3" t="s">
        <v>8</v>
      </c>
      <c r="R3566" s="3" t="s">
        <v>7</v>
      </c>
      <c r="T3566" s="3" t="str">
        <f t="shared" si="137"/>
        <v>INFANTIL</v>
      </c>
      <c r="U3566" s="48"/>
      <c r="V3566" s="3" t="s">
        <v>1599</v>
      </c>
      <c r="AA3566" s="3" t="str">
        <f t="shared" si="138"/>
        <v>INFANTILNINOPRIMARIADEPORTIVOCAMISETAMODA</v>
      </c>
    </row>
    <row r="3567" spans="1:27">
      <c r="A3567" s="3" t="s">
        <v>1312</v>
      </c>
      <c r="B3567" s="3" t="s">
        <v>23</v>
      </c>
      <c r="C3567" s="3" t="s">
        <v>747</v>
      </c>
      <c r="D3567" s="3" t="s">
        <v>681</v>
      </c>
      <c r="E3567" s="3" t="s">
        <v>701</v>
      </c>
      <c r="F3567" s="3" t="s">
        <v>702</v>
      </c>
      <c r="G3567" s="50">
        <v>2</v>
      </c>
      <c r="H3567" s="3">
        <v>12</v>
      </c>
      <c r="I3567" s="3" t="s">
        <v>695</v>
      </c>
      <c r="J3567" s="33">
        <v>132</v>
      </c>
      <c r="K3567" s="3" t="s">
        <v>668</v>
      </c>
      <c r="L3567" s="34">
        <v>45323</v>
      </c>
      <c r="M3567" s="3" t="s">
        <v>7</v>
      </c>
      <c r="N3567" s="3" t="s">
        <v>661</v>
      </c>
      <c r="O3567" s="35">
        <v>0</v>
      </c>
      <c r="P3567" s="3" t="s">
        <v>665</v>
      </c>
      <c r="Q3567" s="3" t="s">
        <v>8</v>
      </c>
      <c r="R3567" s="3" t="s">
        <v>7</v>
      </c>
      <c r="T3567" s="3" t="str">
        <f t="shared" si="137"/>
        <v>INFANTIL</v>
      </c>
      <c r="U3567" s="48"/>
      <c r="V3567" s="3" t="s">
        <v>1599</v>
      </c>
      <c r="AA3567" s="3" t="str">
        <f t="shared" si="138"/>
        <v>INFANTILNINOPRIMARIADEPORTIVOCAMISETAMODA</v>
      </c>
    </row>
    <row r="3568" spans="1:27">
      <c r="A3568" s="3" t="s">
        <v>1312</v>
      </c>
      <c r="B3568" s="3" t="s">
        <v>23</v>
      </c>
      <c r="C3568" s="3" t="s">
        <v>747</v>
      </c>
      <c r="D3568" s="3" t="s">
        <v>681</v>
      </c>
      <c r="E3568" s="3" t="s">
        <v>701</v>
      </c>
      <c r="F3568" s="3" t="s">
        <v>702</v>
      </c>
      <c r="G3568" s="50">
        <v>2</v>
      </c>
      <c r="H3568" s="3">
        <v>14</v>
      </c>
      <c r="I3568" s="3" t="s">
        <v>695</v>
      </c>
      <c r="J3568" s="33">
        <v>106</v>
      </c>
      <c r="K3568" s="3" t="s">
        <v>668</v>
      </c>
      <c r="L3568" s="34">
        <v>45323</v>
      </c>
      <c r="M3568" s="3" t="s">
        <v>7</v>
      </c>
      <c r="N3568" s="3" t="s">
        <v>661</v>
      </c>
      <c r="O3568" s="35">
        <v>0</v>
      </c>
      <c r="P3568" s="3" t="s">
        <v>665</v>
      </c>
      <c r="Q3568" s="3" t="s">
        <v>8</v>
      </c>
      <c r="R3568" s="3" t="s">
        <v>7</v>
      </c>
      <c r="T3568" s="3" t="str">
        <f t="shared" si="137"/>
        <v>INFANTIL</v>
      </c>
      <c r="U3568" s="48"/>
      <c r="V3568" s="3" t="s">
        <v>1599</v>
      </c>
      <c r="AA3568" s="3" t="str">
        <f t="shared" si="138"/>
        <v>INFANTILNINOPRIMARIADEPORTIVOCAMISETAMODA</v>
      </c>
    </row>
    <row r="3569" spans="1:27">
      <c r="A3569" s="3" t="s">
        <v>1312</v>
      </c>
      <c r="B3569" s="3" t="s">
        <v>23</v>
      </c>
      <c r="C3569" s="3" t="s">
        <v>747</v>
      </c>
      <c r="D3569" s="3" t="s">
        <v>681</v>
      </c>
      <c r="E3569" s="3" t="s">
        <v>701</v>
      </c>
      <c r="F3569" s="3" t="s">
        <v>702</v>
      </c>
      <c r="G3569" s="50">
        <v>2</v>
      </c>
      <c r="H3569" s="3">
        <v>16</v>
      </c>
      <c r="I3569" s="3" t="s">
        <v>695</v>
      </c>
      <c r="J3569" s="33">
        <v>118</v>
      </c>
      <c r="K3569" s="3" t="s">
        <v>668</v>
      </c>
      <c r="L3569" s="34">
        <v>45323</v>
      </c>
      <c r="M3569" s="3" t="s">
        <v>7</v>
      </c>
      <c r="N3569" s="3" t="s">
        <v>661</v>
      </c>
      <c r="O3569" s="35">
        <v>0</v>
      </c>
      <c r="P3569" s="3" t="s">
        <v>665</v>
      </c>
      <c r="Q3569" s="3" t="s">
        <v>8</v>
      </c>
      <c r="R3569" s="3" t="s">
        <v>7</v>
      </c>
      <c r="T3569" s="3" t="str">
        <f t="shared" si="137"/>
        <v>INFANTIL</v>
      </c>
      <c r="U3569" s="48"/>
      <c r="V3569" s="3" t="s">
        <v>1599</v>
      </c>
      <c r="AA3569" s="3" t="str">
        <f t="shared" si="138"/>
        <v>INFANTILNINOPRIMARIADEPORTIVOCAMISETAMODA</v>
      </c>
    </row>
    <row r="3570" spans="1:27">
      <c r="A3570" s="3" t="s">
        <v>1292</v>
      </c>
      <c r="B3570" s="3" t="s">
        <v>23</v>
      </c>
      <c r="C3570" s="3" t="s">
        <v>747</v>
      </c>
      <c r="D3570" s="3" t="s">
        <v>681</v>
      </c>
      <c r="E3570" s="3" t="s">
        <v>701</v>
      </c>
      <c r="F3570" s="3" t="s">
        <v>711</v>
      </c>
      <c r="G3570" s="50">
        <v>1</v>
      </c>
      <c r="H3570" s="3">
        <v>12</v>
      </c>
      <c r="I3570" s="3" t="s">
        <v>695</v>
      </c>
      <c r="J3570" s="33">
        <v>201</v>
      </c>
      <c r="K3570" s="3" t="s">
        <v>668</v>
      </c>
      <c r="L3570" s="34">
        <v>45330</v>
      </c>
      <c r="M3570" s="3" t="s">
        <v>7</v>
      </c>
      <c r="N3570" s="3" t="s">
        <v>661</v>
      </c>
      <c r="O3570" s="35">
        <v>10900</v>
      </c>
      <c r="P3570" s="3" t="s">
        <v>1422</v>
      </c>
      <c r="Q3570" s="3" t="s">
        <v>8</v>
      </c>
      <c r="R3570" s="3" t="s">
        <v>7</v>
      </c>
      <c r="T3570" s="3" t="str">
        <f t="shared" si="137"/>
        <v>INFANTIL</v>
      </c>
      <c r="U3570" s="48"/>
      <c r="V3570" s="3" t="s">
        <v>1599</v>
      </c>
      <c r="AA3570" s="3" t="str">
        <f t="shared" si="138"/>
        <v>INFANTILNINOPRIMARIADEPORTIVOCAMISETABASICO MODA</v>
      </c>
    </row>
    <row r="3571" spans="1:27">
      <c r="A3571" s="3" t="s">
        <v>1292</v>
      </c>
      <c r="B3571" s="3" t="s">
        <v>23</v>
      </c>
      <c r="C3571" s="3" t="s">
        <v>747</v>
      </c>
      <c r="D3571" s="3" t="s">
        <v>681</v>
      </c>
      <c r="E3571" s="3" t="s">
        <v>701</v>
      </c>
      <c r="F3571" s="3" t="s">
        <v>711</v>
      </c>
      <c r="G3571" s="50">
        <v>1</v>
      </c>
      <c r="H3571" s="3">
        <v>14</v>
      </c>
      <c r="I3571" s="3" t="s">
        <v>695</v>
      </c>
      <c r="J3571" s="33">
        <v>189</v>
      </c>
      <c r="K3571" s="3" t="s">
        <v>668</v>
      </c>
      <c r="L3571" s="34">
        <v>45330</v>
      </c>
      <c r="M3571" s="3" t="s">
        <v>7</v>
      </c>
      <c r="N3571" s="3" t="s">
        <v>661</v>
      </c>
      <c r="O3571" s="35">
        <v>10900</v>
      </c>
      <c r="P3571" s="3" t="s">
        <v>1422</v>
      </c>
      <c r="Q3571" s="3" t="s">
        <v>8</v>
      </c>
      <c r="R3571" s="3" t="s">
        <v>7</v>
      </c>
      <c r="T3571" s="3" t="str">
        <f t="shared" si="137"/>
        <v>INFANTIL</v>
      </c>
      <c r="U3571" s="48"/>
      <c r="V3571" s="3" t="s">
        <v>1599</v>
      </c>
      <c r="AA3571" s="3" t="str">
        <f t="shared" si="138"/>
        <v>INFANTILNINOPRIMARIADEPORTIVOCAMISETABASICO MODA</v>
      </c>
    </row>
    <row r="3572" spans="1:27">
      <c r="A3572" s="3" t="s">
        <v>1292</v>
      </c>
      <c r="B3572" s="3" t="s">
        <v>23</v>
      </c>
      <c r="C3572" s="3" t="s">
        <v>747</v>
      </c>
      <c r="D3572" s="3" t="s">
        <v>681</v>
      </c>
      <c r="E3572" s="3" t="s">
        <v>701</v>
      </c>
      <c r="F3572" s="3" t="s">
        <v>711</v>
      </c>
      <c r="G3572" s="50">
        <v>1</v>
      </c>
      <c r="H3572" s="3">
        <v>16</v>
      </c>
      <c r="I3572" s="3" t="s">
        <v>695</v>
      </c>
      <c r="J3572" s="33">
        <v>168</v>
      </c>
      <c r="K3572" s="3" t="s">
        <v>668</v>
      </c>
      <c r="L3572" s="34">
        <v>45330</v>
      </c>
      <c r="M3572" s="3" t="s">
        <v>7</v>
      </c>
      <c r="N3572" s="3" t="s">
        <v>661</v>
      </c>
      <c r="O3572" s="35">
        <v>10900</v>
      </c>
      <c r="P3572" s="3" t="s">
        <v>1422</v>
      </c>
      <c r="Q3572" s="3" t="s">
        <v>8</v>
      </c>
      <c r="R3572" s="3" t="s">
        <v>7</v>
      </c>
      <c r="T3572" s="3" t="str">
        <f t="shared" si="137"/>
        <v>INFANTIL</v>
      </c>
      <c r="U3572" s="48"/>
      <c r="V3572" s="3" t="s">
        <v>1599</v>
      </c>
      <c r="AA3572" s="3" t="str">
        <f t="shared" si="138"/>
        <v>INFANTILNINOPRIMARIADEPORTIVOCAMISETABASICO MODA</v>
      </c>
    </row>
    <row r="3573" spans="1:27">
      <c r="A3573" s="3" t="s">
        <v>1293</v>
      </c>
      <c r="B3573" s="3" t="s">
        <v>23</v>
      </c>
      <c r="C3573" s="3" t="s">
        <v>747</v>
      </c>
      <c r="D3573" s="3" t="s">
        <v>681</v>
      </c>
      <c r="E3573" s="3" t="s">
        <v>701</v>
      </c>
      <c r="F3573" s="3" t="s">
        <v>711</v>
      </c>
      <c r="G3573" s="50">
        <v>2</v>
      </c>
      <c r="H3573" s="3">
        <v>12</v>
      </c>
      <c r="I3573" s="3" t="s">
        <v>695</v>
      </c>
      <c r="J3573" s="33">
        <v>65</v>
      </c>
      <c r="K3573" s="3" t="s">
        <v>668</v>
      </c>
      <c r="L3573" s="34">
        <v>45338</v>
      </c>
      <c r="M3573" s="3" t="s">
        <v>7</v>
      </c>
      <c r="N3573" s="3" t="s">
        <v>661</v>
      </c>
      <c r="O3573" s="35">
        <v>14900</v>
      </c>
      <c r="P3573" s="3" t="s">
        <v>1422</v>
      </c>
      <c r="Q3573" s="3" t="s">
        <v>8</v>
      </c>
      <c r="R3573" s="3" t="s">
        <v>7</v>
      </c>
      <c r="T3573" s="3" t="str">
        <f t="shared" si="137"/>
        <v>INFANTIL</v>
      </c>
      <c r="U3573" s="48"/>
      <c r="V3573" s="3" t="s">
        <v>1599</v>
      </c>
      <c r="AA3573" s="3" t="str">
        <f t="shared" si="138"/>
        <v>INFANTILNINOPRIMARIADEPORTIVOCAMISETABASICO MODA</v>
      </c>
    </row>
    <row r="3574" spans="1:27">
      <c r="A3574" s="3" t="s">
        <v>1293</v>
      </c>
      <c r="B3574" s="3" t="s">
        <v>23</v>
      </c>
      <c r="C3574" s="3" t="s">
        <v>747</v>
      </c>
      <c r="D3574" s="3" t="s">
        <v>681</v>
      </c>
      <c r="E3574" s="3" t="s">
        <v>701</v>
      </c>
      <c r="F3574" s="3" t="s">
        <v>711</v>
      </c>
      <c r="G3574" s="50">
        <v>2</v>
      </c>
      <c r="H3574" s="3">
        <v>14</v>
      </c>
      <c r="I3574" s="3" t="s">
        <v>695</v>
      </c>
      <c r="J3574" s="33">
        <v>70</v>
      </c>
      <c r="K3574" s="3" t="s">
        <v>668</v>
      </c>
      <c r="L3574" s="34">
        <v>45338</v>
      </c>
      <c r="M3574" s="3" t="s">
        <v>7</v>
      </c>
      <c r="N3574" s="3" t="s">
        <v>661</v>
      </c>
      <c r="O3574" s="35">
        <v>14900</v>
      </c>
      <c r="P3574" s="3" t="s">
        <v>1422</v>
      </c>
      <c r="Q3574" s="3" t="s">
        <v>8</v>
      </c>
      <c r="R3574" s="3" t="s">
        <v>7</v>
      </c>
      <c r="T3574" s="3" t="str">
        <f t="shared" si="137"/>
        <v>INFANTIL</v>
      </c>
      <c r="U3574" s="48"/>
      <c r="V3574" s="3" t="s">
        <v>1599</v>
      </c>
      <c r="AA3574" s="3" t="str">
        <f t="shared" si="138"/>
        <v>INFANTILNINOPRIMARIADEPORTIVOCAMISETABASICO MODA</v>
      </c>
    </row>
    <row r="3575" spans="1:27">
      <c r="A3575" s="3" t="s">
        <v>1293</v>
      </c>
      <c r="B3575" s="3" t="s">
        <v>23</v>
      </c>
      <c r="C3575" s="3" t="s">
        <v>747</v>
      </c>
      <c r="D3575" s="3" t="s">
        <v>681</v>
      </c>
      <c r="E3575" s="3" t="s">
        <v>701</v>
      </c>
      <c r="F3575" s="3" t="s">
        <v>711</v>
      </c>
      <c r="G3575" s="50">
        <v>2</v>
      </c>
      <c r="H3575" s="3">
        <v>16</v>
      </c>
      <c r="I3575" s="3" t="s">
        <v>695</v>
      </c>
      <c r="J3575" s="33">
        <v>65</v>
      </c>
      <c r="K3575" s="3" t="s">
        <v>668</v>
      </c>
      <c r="L3575" s="34">
        <v>45338</v>
      </c>
      <c r="M3575" s="3" t="s">
        <v>7</v>
      </c>
      <c r="N3575" s="3" t="s">
        <v>661</v>
      </c>
      <c r="O3575" s="35">
        <v>14900</v>
      </c>
      <c r="P3575" s="3" t="s">
        <v>1422</v>
      </c>
      <c r="Q3575" s="3" t="s">
        <v>8</v>
      </c>
      <c r="R3575" s="3" t="s">
        <v>7</v>
      </c>
      <c r="T3575" s="3" t="str">
        <f t="shared" si="137"/>
        <v>INFANTIL</v>
      </c>
      <c r="U3575" s="48"/>
      <c r="V3575" s="3" t="s">
        <v>1599</v>
      </c>
      <c r="AA3575" s="3" t="str">
        <f t="shared" si="138"/>
        <v>INFANTILNINOPRIMARIADEPORTIVOCAMISETABASICO MODA</v>
      </c>
    </row>
    <row r="3576" spans="1:27">
      <c r="A3576" s="3" t="s">
        <v>1287</v>
      </c>
      <c r="B3576" s="3" t="s">
        <v>23</v>
      </c>
      <c r="C3576" s="3" t="s">
        <v>680</v>
      </c>
      <c r="D3576" s="3" t="s">
        <v>681</v>
      </c>
      <c r="E3576" s="3" t="s">
        <v>701</v>
      </c>
      <c r="F3576" s="3" t="s">
        <v>711</v>
      </c>
      <c r="G3576" s="50">
        <v>1</v>
      </c>
      <c r="H3576" s="3">
        <v>4</v>
      </c>
      <c r="I3576" s="3" t="s">
        <v>695</v>
      </c>
      <c r="J3576" s="33">
        <v>340</v>
      </c>
      <c r="K3576" s="3" t="s">
        <v>668</v>
      </c>
      <c r="L3576" s="34">
        <v>45330</v>
      </c>
      <c r="M3576" s="3" t="s">
        <v>7</v>
      </c>
      <c r="N3576" s="3" t="s">
        <v>661</v>
      </c>
      <c r="O3576" s="35">
        <v>10900</v>
      </c>
      <c r="P3576" s="3" t="s">
        <v>1422</v>
      </c>
      <c r="Q3576" s="3" t="s">
        <v>8</v>
      </c>
      <c r="R3576" s="3" t="s">
        <v>7</v>
      </c>
      <c r="T3576" s="3" t="str">
        <f t="shared" si="137"/>
        <v>INFANTIL</v>
      </c>
      <c r="U3576" s="48"/>
      <c r="V3576" s="3" t="s">
        <v>1599</v>
      </c>
      <c r="AA3576" s="3" t="str">
        <f t="shared" si="138"/>
        <v>INFANTILNINOPREPRIMARIADEPORTIVOCAMISETABASICO MODA</v>
      </c>
    </row>
    <row r="3577" spans="1:27">
      <c r="A3577" s="3" t="s">
        <v>1287</v>
      </c>
      <c r="B3577" s="3" t="s">
        <v>23</v>
      </c>
      <c r="C3577" s="3" t="s">
        <v>680</v>
      </c>
      <c r="D3577" s="3" t="s">
        <v>681</v>
      </c>
      <c r="E3577" s="3" t="s">
        <v>701</v>
      </c>
      <c r="F3577" s="3" t="s">
        <v>711</v>
      </c>
      <c r="G3577" s="50">
        <v>1</v>
      </c>
      <c r="H3577" s="3">
        <v>6</v>
      </c>
      <c r="I3577" s="3" t="s">
        <v>695</v>
      </c>
      <c r="J3577" s="33">
        <v>191</v>
      </c>
      <c r="K3577" s="3" t="s">
        <v>668</v>
      </c>
      <c r="L3577" s="34">
        <v>45330</v>
      </c>
      <c r="M3577" s="3" t="s">
        <v>7</v>
      </c>
      <c r="N3577" s="3" t="s">
        <v>661</v>
      </c>
      <c r="O3577" s="35">
        <v>10900</v>
      </c>
      <c r="P3577" s="3" t="s">
        <v>1422</v>
      </c>
      <c r="Q3577" s="3" t="s">
        <v>8</v>
      </c>
      <c r="R3577" s="3" t="s">
        <v>7</v>
      </c>
      <c r="T3577" s="3" t="str">
        <f t="shared" si="137"/>
        <v>INFANTIL</v>
      </c>
      <c r="U3577" s="48"/>
      <c r="V3577" s="3" t="s">
        <v>1599</v>
      </c>
      <c r="AA3577" s="3" t="str">
        <f t="shared" si="138"/>
        <v>INFANTILNINOPREPRIMARIADEPORTIVOCAMISETABASICO MODA</v>
      </c>
    </row>
    <row r="3578" spans="1:27">
      <c r="A3578" s="3" t="s">
        <v>1287</v>
      </c>
      <c r="B3578" s="3" t="s">
        <v>23</v>
      </c>
      <c r="C3578" s="3" t="s">
        <v>680</v>
      </c>
      <c r="D3578" s="3" t="s">
        <v>681</v>
      </c>
      <c r="E3578" s="3" t="s">
        <v>701</v>
      </c>
      <c r="F3578" s="3" t="s">
        <v>711</v>
      </c>
      <c r="G3578" s="50">
        <v>1</v>
      </c>
      <c r="H3578" s="3">
        <v>8</v>
      </c>
      <c r="I3578" s="3" t="s">
        <v>695</v>
      </c>
      <c r="J3578" s="33">
        <v>111</v>
      </c>
      <c r="K3578" s="3" t="s">
        <v>668</v>
      </c>
      <c r="L3578" s="34">
        <v>45330</v>
      </c>
      <c r="M3578" s="3" t="s">
        <v>7</v>
      </c>
      <c r="N3578" s="3" t="s">
        <v>661</v>
      </c>
      <c r="O3578" s="35">
        <v>10900</v>
      </c>
      <c r="P3578" s="3" t="s">
        <v>1422</v>
      </c>
      <c r="Q3578" s="3" t="s">
        <v>8</v>
      </c>
      <c r="R3578" s="3" t="s">
        <v>7</v>
      </c>
      <c r="T3578" s="3" t="str">
        <f t="shared" si="137"/>
        <v>INFANTIL</v>
      </c>
      <c r="U3578" s="48"/>
      <c r="V3578" s="3" t="s">
        <v>1599</v>
      </c>
      <c r="AA3578" s="3" t="str">
        <f t="shared" si="138"/>
        <v>INFANTILNINOPREPRIMARIADEPORTIVOCAMISETABASICO MODA</v>
      </c>
    </row>
    <row r="3579" spans="1:27">
      <c r="A3579" s="3" t="s">
        <v>1288</v>
      </c>
      <c r="B3579" s="3" t="s">
        <v>23</v>
      </c>
      <c r="C3579" s="3" t="s">
        <v>680</v>
      </c>
      <c r="D3579" s="3" t="s">
        <v>681</v>
      </c>
      <c r="E3579" s="3" t="s">
        <v>701</v>
      </c>
      <c r="F3579" s="3" t="s">
        <v>711</v>
      </c>
      <c r="G3579" s="50">
        <v>2</v>
      </c>
      <c r="H3579" s="3">
        <v>4</v>
      </c>
      <c r="I3579" s="3" t="s">
        <v>695</v>
      </c>
      <c r="J3579" s="33">
        <v>36</v>
      </c>
      <c r="K3579" s="3" t="s">
        <v>668</v>
      </c>
      <c r="L3579" s="34">
        <v>45338</v>
      </c>
      <c r="M3579" s="3" t="s">
        <v>7</v>
      </c>
      <c r="N3579" s="3" t="s">
        <v>661</v>
      </c>
      <c r="O3579" s="35">
        <v>14900</v>
      </c>
      <c r="P3579" s="3" t="s">
        <v>1422</v>
      </c>
      <c r="Q3579" s="3" t="s">
        <v>8</v>
      </c>
      <c r="R3579" s="3" t="s">
        <v>7</v>
      </c>
      <c r="T3579" s="3" t="str">
        <f t="shared" si="137"/>
        <v>INFANTIL</v>
      </c>
      <c r="U3579" s="48"/>
      <c r="V3579" s="3" t="s">
        <v>1599</v>
      </c>
      <c r="AA3579" s="3" t="str">
        <f t="shared" si="138"/>
        <v>INFANTILNINOPREPRIMARIADEPORTIVOCAMISETABASICO MODA</v>
      </c>
    </row>
    <row r="3580" spans="1:27">
      <c r="A3580" s="3" t="s">
        <v>1288</v>
      </c>
      <c r="B3580" s="3" t="s">
        <v>23</v>
      </c>
      <c r="C3580" s="3" t="s">
        <v>680</v>
      </c>
      <c r="D3580" s="3" t="s">
        <v>681</v>
      </c>
      <c r="E3580" s="3" t="s">
        <v>701</v>
      </c>
      <c r="F3580" s="3" t="s">
        <v>711</v>
      </c>
      <c r="G3580" s="50">
        <v>2</v>
      </c>
      <c r="H3580" s="3">
        <v>6</v>
      </c>
      <c r="I3580" s="3" t="s">
        <v>695</v>
      </c>
      <c r="J3580" s="33">
        <v>36</v>
      </c>
      <c r="K3580" s="3" t="s">
        <v>668</v>
      </c>
      <c r="L3580" s="34">
        <v>45338</v>
      </c>
      <c r="M3580" s="3" t="s">
        <v>7</v>
      </c>
      <c r="N3580" s="3" t="s">
        <v>661</v>
      </c>
      <c r="O3580" s="35">
        <v>14900</v>
      </c>
      <c r="P3580" s="3" t="s">
        <v>1422</v>
      </c>
      <c r="Q3580" s="3" t="s">
        <v>8</v>
      </c>
      <c r="R3580" s="3" t="s">
        <v>7</v>
      </c>
      <c r="T3580" s="3" t="str">
        <f t="shared" si="137"/>
        <v>INFANTIL</v>
      </c>
      <c r="U3580" s="48"/>
      <c r="V3580" s="3" t="s">
        <v>1599</v>
      </c>
      <c r="AA3580" s="3" t="str">
        <f t="shared" si="138"/>
        <v>INFANTILNINOPREPRIMARIADEPORTIVOCAMISETABASICO MODA</v>
      </c>
    </row>
    <row r="3581" spans="1:27">
      <c r="A3581" s="3" t="s">
        <v>1288</v>
      </c>
      <c r="B3581" s="3" t="s">
        <v>23</v>
      </c>
      <c r="C3581" s="3" t="s">
        <v>680</v>
      </c>
      <c r="D3581" s="3" t="s">
        <v>681</v>
      </c>
      <c r="E3581" s="3" t="s">
        <v>701</v>
      </c>
      <c r="F3581" s="3" t="s">
        <v>711</v>
      </c>
      <c r="G3581" s="50">
        <v>2</v>
      </c>
      <c r="H3581" s="3">
        <v>8</v>
      </c>
      <c r="I3581" s="3" t="s">
        <v>695</v>
      </c>
      <c r="J3581" s="33">
        <v>157</v>
      </c>
      <c r="K3581" s="3" t="s">
        <v>668</v>
      </c>
      <c r="L3581" s="34">
        <v>45338</v>
      </c>
      <c r="M3581" s="3" t="s">
        <v>7</v>
      </c>
      <c r="N3581" s="3" t="s">
        <v>661</v>
      </c>
      <c r="O3581" s="35">
        <v>14900</v>
      </c>
      <c r="P3581" s="3" t="s">
        <v>1422</v>
      </c>
      <c r="Q3581" s="3" t="s">
        <v>8</v>
      </c>
      <c r="R3581" s="3" t="s">
        <v>7</v>
      </c>
      <c r="T3581" s="3" t="str">
        <f t="shared" si="137"/>
        <v>INFANTIL</v>
      </c>
      <c r="U3581" s="48"/>
      <c r="V3581" s="3" t="s">
        <v>1599</v>
      </c>
      <c r="AA3581" s="3" t="str">
        <f t="shared" si="138"/>
        <v>INFANTILNINOPREPRIMARIADEPORTIVOCAMISETABASICO MODA</v>
      </c>
    </row>
    <row r="3582" spans="1:27">
      <c r="A3582" s="3" t="s">
        <v>1288</v>
      </c>
      <c r="B3582" s="3" t="s">
        <v>23</v>
      </c>
      <c r="C3582" s="3" t="s">
        <v>680</v>
      </c>
      <c r="D3582" s="3" t="s">
        <v>681</v>
      </c>
      <c r="E3582" s="3" t="s">
        <v>701</v>
      </c>
      <c r="F3582" s="3" t="s">
        <v>711</v>
      </c>
      <c r="G3582" s="50">
        <v>2</v>
      </c>
      <c r="H3582" s="3">
        <v>10</v>
      </c>
      <c r="I3582" s="3" t="s">
        <v>695</v>
      </c>
      <c r="J3582" s="33">
        <v>157</v>
      </c>
      <c r="K3582" s="3" t="s">
        <v>668</v>
      </c>
      <c r="L3582" s="34">
        <v>45338</v>
      </c>
      <c r="M3582" s="3" t="s">
        <v>7</v>
      </c>
      <c r="N3582" s="3" t="s">
        <v>661</v>
      </c>
      <c r="O3582" s="35">
        <v>14900</v>
      </c>
      <c r="P3582" s="3" t="s">
        <v>1422</v>
      </c>
      <c r="Q3582" s="3" t="s">
        <v>8</v>
      </c>
      <c r="R3582" s="3" t="s">
        <v>7</v>
      </c>
      <c r="T3582" s="3" t="str">
        <f t="shared" si="137"/>
        <v>INFANTIL</v>
      </c>
      <c r="U3582" s="48"/>
      <c r="V3582" s="3" t="s">
        <v>1599</v>
      </c>
      <c r="AA3582" s="3" t="str">
        <f t="shared" si="138"/>
        <v>INFANTILNINOPREPRIMARIADEPORTIVOCAMISETABASICO MODA</v>
      </c>
    </row>
    <row r="3583" spans="1:27">
      <c r="A3583" s="3" t="s">
        <v>1289</v>
      </c>
      <c r="B3583" s="3" t="s">
        <v>23</v>
      </c>
      <c r="C3583" s="3" t="s">
        <v>680</v>
      </c>
      <c r="D3583" s="3" t="s">
        <v>681</v>
      </c>
      <c r="E3583" s="3" t="s">
        <v>751</v>
      </c>
      <c r="F3583" s="3" t="s">
        <v>702</v>
      </c>
      <c r="G3583" s="50">
        <v>3</v>
      </c>
      <c r="H3583" s="3">
        <v>4</v>
      </c>
      <c r="I3583" s="3" t="s">
        <v>695</v>
      </c>
      <c r="J3583" s="33">
        <v>123</v>
      </c>
      <c r="K3583" s="3" t="s">
        <v>668</v>
      </c>
      <c r="L3583" s="34">
        <v>45337</v>
      </c>
      <c r="M3583" s="3" t="s">
        <v>7</v>
      </c>
      <c r="N3583" s="3" t="s">
        <v>661</v>
      </c>
      <c r="O3583" s="35">
        <v>28900</v>
      </c>
      <c r="P3583" s="3" t="s">
        <v>1422</v>
      </c>
      <c r="Q3583" s="3" t="s">
        <v>8</v>
      </c>
      <c r="R3583" s="3" t="s">
        <v>7</v>
      </c>
      <c r="T3583" s="3" t="str">
        <f t="shared" si="137"/>
        <v>INFANTIL</v>
      </c>
      <c r="U3583" s="48"/>
      <c r="V3583" s="3" t="s">
        <v>1599</v>
      </c>
      <c r="AA3583" s="3" t="str">
        <f t="shared" si="138"/>
        <v>INFANTILNINOPREPRIMARIADEPORTIVOCONJUNTOMODA</v>
      </c>
    </row>
    <row r="3584" spans="1:27">
      <c r="A3584" s="3" t="s">
        <v>1289</v>
      </c>
      <c r="B3584" s="3" t="s">
        <v>23</v>
      </c>
      <c r="C3584" s="3" t="s">
        <v>680</v>
      </c>
      <c r="D3584" s="3" t="s">
        <v>681</v>
      </c>
      <c r="E3584" s="3" t="s">
        <v>751</v>
      </c>
      <c r="F3584" s="3" t="s">
        <v>702</v>
      </c>
      <c r="G3584" s="50">
        <v>3</v>
      </c>
      <c r="H3584" s="3">
        <v>6</v>
      </c>
      <c r="I3584" s="3" t="s">
        <v>695</v>
      </c>
      <c r="J3584" s="33">
        <v>99</v>
      </c>
      <c r="K3584" s="3" t="s">
        <v>668</v>
      </c>
      <c r="L3584" s="34">
        <v>45337</v>
      </c>
      <c r="M3584" s="3" t="s">
        <v>7</v>
      </c>
      <c r="N3584" s="3" t="s">
        <v>661</v>
      </c>
      <c r="O3584" s="35">
        <v>28900</v>
      </c>
      <c r="P3584" s="3" t="s">
        <v>1422</v>
      </c>
      <c r="Q3584" s="3" t="s">
        <v>8</v>
      </c>
      <c r="R3584" s="3" t="s">
        <v>7</v>
      </c>
      <c r="T3584" s="3" t="str">
        <f t="shared" si="137"/>
        <v>INFANTIL</v>
      </c>
      <c r="U3584" s="48"/>
      <c r="V3584" s="3" t="s">
        <v>1599</v>
      </c>
      <c r="AA3584" s="3" t="str">
        <f t="shared" si="138"/>
        <v>INFANTILNINOPREPRIMARIADEPORTIVOCONJUNTOMODA</v>
      </c>
    </row>
    <row r="3585" spans="1:27">
      <c r="A3585" s="3" t="s">
        <v>1290</v>
      </c>
      <c r="B3585" s="3" t="s">
        <v>23</v>
      </c>
      <c r="C3585" s="3" t="s">
        <v>680</v>
      </c>
      <c r="D3585" s="3" t="s">
        <v>681</v>
      </c>
      <c r="E3585" s="3" t="s">
        <v>749</v>
      </c>
      <c r="F3585" s="3" t="s">
        <v>702</v>
      </c>
      <c r="G3585" s="50">
        <v>1</v>
      </c>
      <c r="H3585" s="3">
        <v>4</v>
      </c>
      <c r="I3585" s="3" t="s">
        <v>695</v>
      </c>
      <c r="J3585" s="33">
        <v>60</v>
      </c>
      <c r="K3585" s="3" t="s">
        <v>668</v>
      </c>
      <c r="L3585" s="34">
        <v>45334</v>
      </c>
      <c r="M3585" s="3" t="s">
        <v>7</v>
      </c>
      <c r="N3585" s="3" t="s">
        <v>661</v>
      </c>
      <c r="O3585" s="35">
        <v>11900</v>
      </c>
      <c r="P3585" s="3" t="s">
        <v>1422</v>
      </c>
      <c r="Q3585" s="3" t="s">
        <v>8</v>
      </c>
      <c r="R3585" s="3" t="s">
        <v>7</v>
      </c>
      <c r="T3585" s="3" t="str">
        <f t="shared" si="137"/>
        <v>INFANTIL</v>
      </c>
      <c r="U3585" s="48"/>
      <c r="V3585" s="3" t="s">
        <v>1599</v>
      </c>
      <c r="AA3585" s="3" t="str">
        <f t="shared" si="138"/>
        <v>INFANTILNINOPREPRIMARIADEPORTIVOPANTALONETAMODA</v>
      </c>
    </row>
    <row r="3586" spans="1:27">
      <c r="A3586" s="3" t="s">
        <v>1290</v>
      </c>
      <c r="B3586" s="3" t="s">
        <v>23</v>
      </c>
      <c r="C3586" s="3" t="s">
        <v>680</v>
      </c>
      <c r="D3586" s="3" t="s">
        <v>681</v>
      </c>
      <c r="E3586" s="3" t="s">
        <v>749</v>
      </c>
      <c r="F3586" s="3" t="s">
        <v>702</v>
      </c>
      <c r="G3586" s="50">
        <v>1</v>
      </c>
      <c r="H3586" s="3">
        <v>6</v>
      </c>
      <c r="I3586" s="3" t="s">
        <v>695</v>
      </c>
      <c r="J3586" s="33">
        <v>60</v>
      </c>
      <c r="K3586" s="3" t="s">
        <v>668</v>
      </c>
      <c r="L3586" s="34">
        <v>45334</v>
      </c>
      <c r="M3586" s="3" t="s">
        <v>7</v>
      </c>
      <c r="N3586" s="3" t="s">
        <v>661</v>
      </c>
      <c r="O3586" s="35">
        <v>11900</v>
      </c>
      <c r="P3586" s="3" t="s">
        <v>1422</v>
      </c>
      <c r="Q3586" s="3" t="s">
        <v>8</v>
      </c>
      <c r="R3586" s="3" t="s">
        <v>7</v>
      </c>
      <c r="T3586" s="3" t="str">
        <f t="shared" si="137"/>
        <v>INFANTIL</v>
      </c>
      <c r="U3586" s="48"/>
      <c r="V3586" s="3" t="s">
        <v>1599</v>
      </c>
      <c r="AA3586" s="3" t="str">
        <f t="shared" si="138"/>
        <v>INFANTILNINOPREPRIMARIADEPORTIVOPANTALONETAMODA</v>
      </c>
    </row>
    <row r="3587" spans="1:27">
      <c r="A3587" s="3" t="s">
        <v>1290</v>
      </c>
      <c r="B3587" s="3" t="s">
        <v>23</v>
      </c>
      <c r="C3587" s="3" t="s">
        <v>680</v>
      </c>
      <c r="D3587" s="3" t="s">
        <v>681</v>
      </c>
      <c r="E3587" s="3" t="s">
        <v>749</v>
      </c>
      <c r="F3587" s="3" t="s">
        <v>702</v>
      </c>
      <c r="G3587" s="50">
        <v>1</v>
      </c>
      <c r="H3587" s="3">
        <v>8</v>
      </c>
      <c r="I3587" s="3" t="s">
        <v>695</v>
      </c>
      <c r="J3587" s="33">
        <v>72</v>
      </c>
      <c r="K3587" s="3" t="s">
        <v>668</v>
      </c>
      <c r="L3587" s="34">
        <v>45334</v>
      </c>
      <c r="M3587" s="3" t="s">
        <v>7</v>
      </c>
      <c r="N3587" s="3" t="s">
        <v>661</v>
      </c>
      <c r="O3587" s="35">
        <v>11900</v>
      </c>
      <c r="P3587" s="3" t="s">
        <v>1422</v>
      </c>
      <c r="Q3587" s="3" t="s">
        <v>8</v>
      </c>
      <c r="R3587" s="3" t="s">
        <v>7</v>
      </c>
      <c r="T3587" s="3" t="str">
        <f t="shared" si="137"/>
        <v>INFANTIL</v>
      </c>
      <c r="U3587" s="48"/>
      <c r="V3587" s="3" t="s">
        <v>1599</v>
      </c>
      <c r="AA3587" s="3" t="str">
        <f t="shared" si="138"/>
        <v>INFANTILNINOPREPRIMARIADEPORTIVOPANTALONETAMODA</v>
      </c>
    </row>
    <row r="3588" spans="1:27">
      <c r="A3588" s="3" t="s">
        <v>1290</v>
      </c>
      <c r="B3588" s="3" t="s">
        <v>23</v>
      </c>
      <c r="C3588" s="3" t="s">
        <v>680</v>
      </c>
      <c r="D3588" s="3" t="s">
        <v>681</v>
      </c>
      <c r="E3588" s="3" t="s">
        <v>749</v>
      </c>
      <c r="F3588" s="3" t="s">
        <v>702</v>
      </c>
      <c r="G3588" s="50">
        <v>1</v>
      </c>
      <c r="H3588" s="3">
        <v>10</v>
      </c>
      <c r="I3588" s="3" t="s">
        <v>695</v>
      </c>
      <c r="J3588" s="33">
        <v>84</v>
      </c>
      <c r="K3588" s="3" t="s">
        <v>668</v>
      </c>
      <c r="L3588" s="34">
        <v>45334</v>
      </c>
      <c r="M3588" s="3" t="s">
        <v>7</v>
      </c>
      <c r="N3588" s="3" t="s">
        <v>661</v>
      </c>
      <c r="O3588" s="35">
        <v>11900</v>
      </c>
      <c r="P3588" s="3" t="s">
        <v>1422</v>
      </c>
      <c r="Q3588" s="3" t="s">
        <v>8</v>
      </c>
      <c r="R3588" s="3" t="s">
        <v>7</v>
      </c>
      <c r="T3588" s="3" t="str">
        <f t="shared" si="137"/>
        <v>INFANTIL</v>
      </c>
      <c r="U3588" s="48"/>
      <c r="V3588" s="3" t="s">
        <v>1599</v>
      </c>
      <c r="AA3588" s="3" t="str">
        <f t="shared" si="138"/>
        <v>INFANTILNINOPREPRIMARIADEPORTIVOPANTALONETAMODA</v>
      </c>
    </row>
    <row r="3589" spans="1:27">
      <c r="A3589" s="3" t="s">
        <v>1291</v>
      </c>
      <c r="B3589" s="3" t="s">
        <v>23</v>
      </c>
      <c r="C3589" s="3" t="s">
        <v>747</v>
      </c>
      <c r="D3589" s="3" t="s">
        <v>681</v>
      </c>
      <c r="E3589" s="3" t="s">
        <v>749</v>
      </c>
      <c r="F3589" s="3" t="s">
        <v>702</v>
      </c>
      <c r="G3589" s="50">
        <v>1</v>
      </c>
      <c r="H3589" s="3">
        <v>12</v>
      </c>
      <c r="I3589" s="3" t="s">
        <v>695</v>
      </c>
      <c r="J3589" s="33">
        <v>120</v>
      </c>
      <c r="K3589" s="3" t="s">
        <v>668</v>
      </c>
      <c r="L3589" s="34">
        <v>45334</v>
      </c>
      <c r="M3589" s="3" t="s">
        <v>7</v>
      </c>
      <c r="N3589" s="3" t="s">
        <v>661</v>
      </c>
      <c r="O3589" s="35">
        <v>11900</v>
      </c>
      <c r="P3589" s="3" t="s">
        <v>1422</v>
      </c>
      <c r="Q3589" s="3" t="s">
        <v>8</v>
      </c>
      <c r="R3589" s="3" t="s">
        <v>7</v>
      </c>
      <c r="T3589" s="3" t="str">
        <f t="shared" si="137"/>
        <v>INFANTIL</v>
      </c>
      <c r="U3589" s="48"/>
      <c r="V3589" s="3" t="s">
        <v>1599</v>
      </c>
      <c r="AA3589" s="3" t="str">
        <f t="shared" si="138"/>
        <v>INFANTILNINOPRIMARIADEPORTIVOPANTALONETAMODA</v>
      </c>
    </row>
    <row r="3590" spans="1:27">
      <c r="A3590" s="3" t="s">
        <v>1291</v>
      </c>
      <c r="B3590" s="3" t="s">
        <v>23</v>
      </c>
      <c r="C3590" s="3" t="s">
        <v>747</v>
      </c>
      <c r="D3590" s="3" t="s">
        <v>681</v>
      </c>
      <c r="E3590" s="3" t="s">
        <v>749</v>
      </c>
      <c r="F3590" s="3" t="s">
        <v>702</v>
      </c>
      <c r="G3590" s="50">
        <v>1</v>
      </c>
      <c r="H3590" s="3">
        <v>14</v>
      </c>
      <c r="I3590" s="3" t="s">
        <v>695</v>
      </c>
      <c r="J3590" s="33">
        <v>120</v>
      </c>
      <c r="K3590" s="3" t="s">
        <v>668</v>
      </c>
      <c r="L3590" s="34">
        <v>45334</v>
      </c>
      <c r="M3590" s="3" t="s">
        <v>7</v>
      </c>
      <c r="N3590" s="3" t="s">
        <v>661</v>
      </c>
      <c r="O3590" s="35">
        <v>11900</v>
      </c>
      <c r="P3590" s="3" t="s">
        <v>1422</v>
      </c>
      <c r="Q3590" s="3" t="s">
        <v>8</v>
      </c>
      <c r="R3590" s="3" t="s">
        <v>7</v>
      </c>
      <c r="T3590" s="3" t="str">
        <f t="shared" si="137"/>
        <v>INFANTIL</v>
      </c>
      <c r="U3590" s="48"/>
      <c r="V3590" s="3" t="s">
        <v>1599</v>
      </c>
      <c r="AA3590" s="3" t="str">
        <f t="shared" si="138"/>
        <v>INFANTILNINOPRIMARIADEPORTIVOPANTALONETAMODA</v>
      </c>
    </row>
    <row r="3591" spans="1:27">
      <c r="A3591" s="3" t="s">
        <v>1291</v>
      </c>
      <c r="B3591" s="3" t="s">
        <v>23</v>
      </c>
      <c r="C3591" s="3" t="s">
        <v>747</v>
      </c>
      <c r="D3591" s="3" t="s">
        <v>681</v>
      </c>
      <c r="E3591" s="3" t="s">
        <v>749</v>
      </c>
      <c r="F3591" s="3" t="s">
        <v>702</v>
      </c>
      <c r="G3591" s="50">
        <v>1</v>
      </c>
      <c r="H3591" s="3">
        <v>16</v>
      </c>
      <c r="I3591" s="3" t="s">
        <v>695</v>
      </c>
      <c r="J3591" s="33">
        <v>60</v>
      </c>
      <c r="K3591" s="3" t="s">
        <v>668</v>
      </c>
      <c r="L3591" s="34">
        <v>45334</v>
      </c>
      <c r="M3591" s="3" t="s">
        <v>7</v>
      </c>
      <c r="N3591" s="3" t="s">
        <v>661</v>
      </c>
      <c r="O3591" s="35">
        <v>11900</v>
      </c>
      <c r="P3591" s="3" t="s">
        <v>1422</v>
      </c>
      <c r="Q3591" s="3" t="s">
        <v>8</v>
      </c>
      <c r="R3591" s="3" t="s">
        <v>7</v>
      </c>
      <c r="T3591" s="3" t="str">
        <f t="shared" si="137"/>
        <v>INFANTIL</v>
      </c>
      <c r="U3591" s="48"/>
      <c r="V3591" s="3" t="s">
        <v>1599</v>
      </c>
      <c r="AA3591" s="3" t="str">
        <f t="shared" si="138"/>
        <v>INFANTILNINOPRIMARIADEPORTIVOPANTALONETAMODA</v>
      </c>
    </row>
    <row r="3592" spans="1:27">
      <c r="A3592" s="3" t="s">
        <v>898</v>
      </c>
      <c r="B3592" s="3" t="s">
        <v>23</v>
      </c>
      <c r="C3592" s="3" t="s">
        <v>680</v>
      </c>
      <c r="D3592" s="3" t="s">
        <v>681</v>
      </c>
      <c r="E3592" s="3" t="s">
        <v>749</v>
      </c>
      <c r="F3592" s="3" t="s">
        <v>702</v>
      </c>
      <c r="G3592" s="50">
        <v>1</v>
      </c>
      <c r="H3592" s="3">
        <v>4</v>
      </c>
      <c r="I3592" s="3" t="s">
        <v>695</v>
      </c>
      <c r="J3592" s="33">
        <v>64</v>
      </c>
      <c r="K3592" s="3" t="s">
        <v>668</v>
      </c>
      <c r="L3592" s="34">
        <v>45338</v>
      </c>
      <c r="M3592" s="3" t="s">
        <v>14</v>
      </c>
      <c r="N3592" s="3" t="s">
        <v>662</v>
      </c>
      <c r="O3592" s="35">
        <v>6950</v>
      </c>
      <c r="P3592" s="3" t="s">
        <v>1422</v>
      </c>
      <c r="Q3592" s="3" t="s">
        <v>8</v>
      </c>
      <c r="R3592" s="3" t="s">
        <v>1412</v>
      </c>
      <c r="T3592" s="3" t="str">
        <f t="shared" si="137"/>
        <v>INFANTIL</v>
      </c>
      <c r="U3592" s="48"/>
      <c r="V3592" s="3" t="s">
        <v>1599</v>
      </c>
      <c r="AA3592" s="3" t="str">
        <f t="shared" si="138"/>
        <v>INFANTILNINOPREPRIMARIADEPORTIVOPANTALONETAMODA</v>
      </c>
    </row>
    <row r="3593" spans="1:27">
      <c r="A3593" s="3" t="s">
        <v>898</v>
      </c>
      <c r="B3593" s="3" t="s">
        <v>23</v>
      </c>
      <c r="C3593" s="3" t="s">
        <v>680</v>
      </c>
      <c r="D3593" s="3" t="s">
        <v>681</v>
      </c>
      <c r="E3593" s="3" t="s">
        <v>749</v>
      </c>
      <c r="F3593" s="3" t="s">
        <v>702</v>
      </c>
      <c r="G3593" s="50">
        <v>1</v>
      </c>
      <c r="H3593" s="3">
        <v>6</v>
      </c>
      <c r="I3593" s="3" t="s">
        <v>695</v>
      </c>
      <c r="J3593" s="33">
        <v>62</v>
      </c>
      <c r="K3593" s="3" t="s">
        <v>668</v>
      </c>
      <c r="L3593" s="34">
        <v>45338</v>
      </c>
      <c r="M3593" s="3" t="s">
        <v>14</v>
      </c>
      <c r="N3593" s="3" t="s">
        <v>662</v>
      </c>
      <c r="O3593" s="35">
        <v>6950</v>
      </c>
      <c r="P3593" s="3" t="s">
        <v>1422</v>
      </c>
      <c r="Q3593" s="3" t="s">
        <v>8</v>
      </c>
      <c r="R3593" s="3" t="s">
        <v>1412</v>
      </c>
      <c r="T3593" s="3" t="str">
        <f t="shared" si="137"/>
        <v>INFANTIL</v>
      </c>
      <c r="U3593" s="48"/>
      <c r="V3593" s="3" t="s">
        <v>1599</v>
      </c>
      <c r="AA3593" s="3" t="str">
        <f t="shared" si="138"/>
        <v>INFANTILNINOPREPRIMARIADEPORTIVOPANTALONETAMODA</v>
      </c>
    </row>
    <row r="3594" spans="1:27">
      <c r="A3594" s="3" t="s">
        <v>898</v>
      </c>
      <c r="B3594" s="3" t="s">
        <v>23</v>
      </c>
      <c r="C3594" s="3" t="s">
        <v>680</v>
      </c>
      <c r="D3594" s="3" t="s">
        <v>681</v>
      </c>
      <c r="E3594" s="3" t="s">
        <v>749</v>
      </c>
      <c r="F3594" s="3" t="s">
        <v>702</v>
      </c>
      <c r="G3594" s="50">
        <v>1</v>
      </c>
      <c r="H3594" s="3">
        <v>8</v>
      </c>
      <c r="I3594" s="3" t="s">
        <v>695</v>
      </c>
      <c r="J3594" s="33">
        <v>80</v>
      </c>
      <c r="K3594" s="3" t="s">
        <v>668</v>
      </c>
      <c r="L3594" s="34">
        <v>45338</v>
      </c>
      <c r="M3594" s="3" t="s">
        <v>14</v>
      </c>
      <c r="N3594" s="3" t="s">
        <v>662</v>
      </c>
      <c r="O3594" s="35">
        <v>6950</v>
      </c>
      <c r="P3594" s="3" t="s">
        <v>1422</v>
      </c>
      <c r="Q3594" s="3" t="s">
        <v>8</v>
      </c>
      <c r="R3594" s="3" t="s">
        <v>1412</v>
      </c>
      <c r="T3594" s="3" t="str">
        <f t="shared" si="137"/>
        <v>INFANTIL</v>
      </c>
      <c r="U3594" s="48"/>
      <c r="V3594" s="3" t="s">
        <v>1599</v>
      </c>
      <c r="AA3594" s="3" t="str">
        <f t="shared" si="138"/>
        <v>INFANTILNINOPREPRIMARIADEPORTIVOPANTALONETAMODA</v>
      </c>
    </row>
    <row r="3595" spans="1:27">
      <c r="A3595" s="3" t="s">
        <v>898</v>
      </c>
      <c r="B3595" s="3" t="s">
        <v>23</v>
      </c>
      <c r="C3595" s="3" t="s">
        <v>680</v>
      </c>
      <c r="D3595" s="3" t="s">
        <v>681</v>
      </c>
      <c r="E3595" s="3" t="s">
        <v>749</v>
      </c>
      <c r="F3595" s="3" t="s">
        <v>702</v>
      </c>
      <c r="G3595" s="50">
        <v>1</v>
      </c>
      <c r="H3595" s="3">
        <v>10</v>
      </c>
      <c r="I3595" s="3" t="s">
        <v>695</v>
      </c>
      <c r="J3595" s="33">
        <v>24</v>
      </c>
      <c r="K3595" s="3" t="s">
        <v>668</v>
      </c>
      <c r="L3595" s="34">
        <v>45338</v>
      </c>
      <c r="M3595" s="3" t="s">
        <v>14</v>
      </c>
      <c r="N3595" s="3" t="s">
        <v>662</v>
      </c>
      <c r="O3595" s="35">
        <v>6950</v>
      </c>
      <c r="P3595" s="3" t="s">
        <v>1422</v>
      </c>
      <c r="Q3595" s="3" t="s">
        <v>8</v>
      </c>
      <c r="R3595" s="3" t="s">
        <v>1412</v>
      </c>
      <c r="T3595" s="3" t="str">
        <f t="shared" si="137"/>
        <v>INFANTIL</v>
      </c>
      <c r="U3595" s="48"/>
      <c r="V3595" s="3" t="s">
        <v>1599</v>
      </c>
      <c r="AA3595" s="3" t="str">
        <f t="shared" si="138"/>
        <v>INFANTILNINOPREPRIMARIADEPORTIVOPANTALONETAMODA</v>
      </c>
    </row>
    <row r="3596" spans="1:27">
      <c r="A3596" s="3" t="s">
        <v>899</v>
      </c>
      <c r="B3596" s="3" t="s">
        <v>23</v>
      </c>
      <c r="C3596" s="3" t="s">
        <v>747</v>
      </c>
      <c r="D3596" s="3" t="s">
        <v>681</v>
      </c>
      <c r="E3596" s="3" t="s">
        <v>749</v>
      </c>
      <c r="F3596" s="3" t="s">
        <v>702</v>
      </c>
      <c r="G3596" s="50">
        <v>1</v>
      </c>
      <c r="H3596" s="3">
        <v>12</v>
      </c>
      <c r="I3596" s="3" t="s">
        <v>695</v>
      </c>
      <c r="J3596" s="33">
        <v>0</v>
      </c>
      <c r="K3596" s="3" t="s">
        <v>668</v>
      </c>
      <c r="L3596" s="34">
        <v>45345</v>
      </c>
      <c r="M3596" s="3" t="s">
        <v>14</v>
      </c>
      <c r="N3596" s="3" t="s">
        <v>662</v>
      </c>
      <c r="O3596" s="35">
        <v>6950</v>
      </c>
      <c r="P3596" s="3" t="s">
        <v>1422</v>
      </c>
      <c r="Q3596" s="3" t="s">
        <v>8</v>
      </c>
      <c r="R3596" s="3" t="s">
        <v>1413</v>
      </c>
      <c r="S3596" s="3" t="s">
        <v>1798</v>
      </c>
      <c r="T3596" s="3" t="str">
        <f t="shared" si="137"/>
        <v>INFANTIL</v>
      </c>
      <c r="U3596" s="48"/>
      <c r="V3596" s="3" t="s">
        <v>1599</v>
      </c>
      <c r="AA3596" s="3" t="str">
        <f t="shared" si="138"/>
        <v>INFANTILNINOPRIMARIADEPORTIVOPANTALONETAMODA</v>
      </c>
    </row>
    <row r="3597" spans="1:27">
      <c r="A3597" s="3" t="s">
        <v>899</v>
      </c>
      <c r="B3597" s="3" t="s">
        <v>23</v>
      </c>
      <c r="C3597" s="3" t="s">
        <v>747</v>
      </c>
      <c r="D3597" s="3" t="s">
        <v>681</v>
      </c>
      <c r="E3597" s="3" t="s">
        <v>749</v>
      </c>
      <c r="F3597" s="3" t="s">
        <v>702</v>
      </c>
      <c r="G3597" s="50">
        <v>1</v>
      </c>
      <c r="H3597" s="3">
        <v>14</v>
      </c>
      <c r="I3597" s="3" t="s">
        <v>695</v>
      </c>
      <c r="J3597" s="33">
        <v>0</v>
      </c>
      <c r="K3597" s="3" t="s">
        <v>668</v>
      </c>
      <c r="L3597" s="34">
        <v>45345</v>
      </c>
      <c r="M3597" s="3" t="s">
        <v>14</v>
      </c>
      <c r="N3597" s="3" t="s">
        <v>662</v>
      </c>
      <c r="O3597" s="35">
        <v>6950</v>
      </c>
      <c r="P3597" s="3" t="s">
        <v>1422</v>
      </c>
      <c r="Q3597" s="3" t="s">
        <v>8</v>
      </c>
      <c r="R3597" s="3" t="s">
        <v>1413</v>
      </c>
      <c r="S3597" s="3" t="s">
        <v>1798</v>
      </c>
      <c r="T3597" s="3" t="str">
        <f t="shared" si="137"/>
        <v>INFANTIL</v>
      </c>
      <c r="U3597" s="48"/>
      <c r="V3597" s="3" t="s">
        <v>1599</v>
      </c>
      <c r="AA3597" s="3" t="str">
        <f t="shared" si="138"/>
        <v>INFANTILNINOPRIMARIADEPORTIVOPANTALONETAMODA</v>
      </c>
    </row>
    <row r="3598" spans="1:27">
      <c r="A3598" s="3" t="s">
        <v>899</v>
      </c>
      <c r="B3598" s="3" t="s">
        <v>23</v>
      </c>
      <c r="C3598" s="3" t="s">
        <v>747</v>
      </c>
      <c r="D3598" s="3" t="s">
        <v>681</v>
      </c>
      <c r="E3598" s="3" t="s">
        <v>749</v>
      </c>
      <c r="F3598" s="3" t="s">
        <v>702</v>
      </c>
      <c r="G3598" s="50">
        <v>1</v>
      </c>
      <c r="H3598" s="3">
        <v>16</v>
      </c>
      <c r="I3598" s="3" t="s">
        <v>695</v>
      </c>
      <c r="J3598" s="33">
        <v>0</v>
      </c>
      <c r="K3598" s="3" t="s">
        <v>668</v>
      </c>
      <c r="L3598" s="34">
        <v>45345</v>
      </c>
      <c r="M3598" s="3" t="s">
        <v>14</v>
      </c>
      <c r="N3598" s="3" t="s">
        <v>662</v>
      </c>
      <c r="O3598" s="35">
        <v>6950</v>
      </c>
      <c r="P3598" s="3" t="s">
        <v>1422</v>
      </c>
      <c r="Q3598" s="3" t="s">
        <v>8</v>
      </c>
      <c r="R3598" s="3" t="s">
        <v>1413</v>
      </c>
      <c r="S3598" s="3" t="s">
        <v>1798</v>
      </c>
      <c r="T3598" s="3" t="str">
        <f t="shared" si="137"/>
        <v>INFANTIL</v>
      </c>
      <c r="U3598" s="48"/>
      <c r="V3598" s="3" t="s">
        <v>1599</v>
      </c>
      <c r="AA3598" s="3" t="str">
        <f t="shared" si="138"/>
        <v>INFANTILNINOPRIMARIADEPORTIVOPANTALONETAMODA</v>
      </c>
    </row>
    <row r="3599" spans="1:27">
      <c r="A3599" s="3">
        <v>296510</v>
      </c>
      <c r="B3599" s="3" t="s">
        <v>23</v>
      </c>
      <c r="C3599" s="3" t="s">
        <v>747</v>
      </c>
      <c r="D3599" s="3" t="s">
        <v>681</v>
      </c>
      <c r="E3599" s="3" t="s">
        <v>749</v>
      </c>
      <c r="F3599" s="3" t="s">
        <v>711</v>
      </c>
      <c r="G3599" s="50">
        <v>4</v>
      </c>
      <c r="H3599" s="3" t="s">
        <v>7</v>
      </c>
      <c r="I3599" s="3" t="s">
        <v>7</v>
      </c>
      <c r="J3599" s="33">
        <v>0</v>
      </c>
      <c r="K3599" s="3" t="s">
        <v>668</v>
      </c>
      <c r="L3599" s="34">
        <v>45327</v>
      </c>
      <c r="M3599" s="3" t="s">
        <v>50</v>
      </c>
      <c r="N3599" s="3" t="s">
        <v>662</v>
      </c>
      <c r="O3599" s="35">
        <v>0</v>
      </c>
      <c r="P3599" s="3" t="s">
        <v>862</v>
      </c>
      <c r="Q3599" s="3" t="s">
        <v>8</v>
      </c>
      <c r="R3599" s="3" t="s">
        <v>1318</v>
      </c>
      <c r="S3599" s="3" t="s">
        <v>1798</v>
      </c>
      <c r="T3599" s="3" t="str">
        <f t="shared" si="137"/>
        <v>INFANTIL</v>
      </c>
      <c r="U3599" s="48"/>
      <c r="V3599" s="3" t="s">
        <v>1599</v>
      </c>
      <c r="AA3599" s="3" t="str">
        <f t="shared" si="138"/>
        <v>INFANTILNINOPRIMARIADEPORTIVOPANTALONETABASICO MODA</v>
      </c>
    </row>
    <row r="3600" spans="1:27">
      <c r="A3600" s="3">
        <v>296511</v>
      </c>
      <c r="B3600" s="3" t="s">
        <v>23</v>
      </c>
      <c r="C3600" s="3" t="s">
        <v>680</v>
      </c>
      <c r="D3600" s="3" t="s">
        <v>681</v>
      </c>
      <c r="E3600" s="3" t="s">
        <v>749</v>
      </c>
      <c r="F3600" s="3" t="s">
        <v>711</v>
      </c>
      <c r="G3600" s="50">
        <v>4</v>
      </c>
      <c r="H3600" s="3" t="s">
        <v>7</v>
      </c>
      <c r="I3600" s="3" t="s">
        <v>7</v>
      </c>
      <c r="J3600" s="33">
        <v>0</v>
      </c>
      <c r="K3600" s="3" t="s">
        <v>668</v>
      </c>
      <c r="L3600" s="34">
        <v>45327</v>
      </c>
      <c r="M3600" s="3" t="s">
        <v>50</v>
      </c>
      <c r="N3600" s="3" t="s">
        <v>662</v>
      </c>
      <c r="O3600" s="35">
        <v>0</v>
      </c>
      <c r="P3600" s="3" t="s">
        <v>862</v>
      </c>
      <c r="Q3600" s="3" t="s">
        <v>8</v>
      </c>
      <c r="R3600" s="3" t="s">
        <v>1316</v>
      </c>
      <c r="S3600" s="3" t="s">
        <v>1798</v>
      </c>
      <c r="T3600" s="3" t="str">
        <f t="shared" si="137"/>
        <v>INFANTIL</v>
      </c>
      <c r="U3600" s="48"/>
      <c r="V3600" s="3" t="s">
        <v>1599</v>
      </c>
      <c r="AA3600" s="3" t="str">
        <f t="shared" si="138"/>
        <v>INFANTILNINOPREPRIMARIADEPORTIVOPANTALONETABASICO MODA</v>
      </c>
    </row>
    <row r="3601" spans="1:27">
      <c r="A3601" s="3">
        <v>296654</v>
      </c>
      <c r="B3601" s="3" t="s">
        <v>23</v>
      </c>
      <c r="C3601" s="3" t="s">
        <v>680</v>
      </c>
      <c r="D3601" s="3" t="s">
        <v>681</v>
      </c>
      <c r="E3601" s="3" t="s">
        <v>739</v>
      </c>
      <c r="F3601" s="3" t="s">
        <v>702</v>
      </c>
      <c r="G3601" s="50">
        <v>2</v>
      </c>
      <c r="H3601" s="3" t="s">
        <v>7</v>
      </c>
      <c r="I3601" s="3" t="s">
        <v>7</v>
      </c>
      <c r="J3601" s="33">
        <v>0</v>
      </c>
      <c r="K3601" s="3" t="s">
        <v>668</v>
      </c>
      <c r="L3601" s="34">
        <v>45327</v>
      </c>
      <c r="M3601" s="3" t="s">
        <v>50</v>
      </c>
      <c r="N3601" s="3" t="s">
        <v>662</v>
      </c>
      <c r="O3601" s="35">
        <v>0</v>
      </c>
      <c r="P3601" s="3" t="s">
        <v>862</v>
      </c>
      <c r="Q3601" s="3" t="s">
        <v>8</v>
      </c>
      <c r="R3601" s="3" t="s">
        <v>1315</v>
      </c>
      <c r="S3601" s="3" t="s">
        <v>1798</v>
      </c>
      <c r="T3601" s="3" t="str">
        <f t="shared" si="137"/>
        <v>INFANTIL</v>
      </c>
      <c r="U3601" s="48"/>
      <c r="V3601" s="3" t="s">
        <v>1599</v>
      </c>
      <c r="AA3601" s="3" t="str">
        <f t="shared" si="138"/>
        <v>INFANTILNINOPREPRIMARIADEPORTIVOPANTALON SUDADERAMODA</v>
      </c>
    </row>
    <row r="3602" spans="1:27">
      <c r="A3602" s="3">
        <v>296655</v>
      </c>
      <c r="B3602" s="3" t="s">
        <v>23</v>
      </c>
      <c r="C3602" s="3" t="s">
        <v>747</v>
      </c>
      <c r="D3602" s="3" t="s">
        <v>681</v>
      </c>
      <c r="E3602" s="3" t="s">
        <v>739</v>
      </c>
      <c r="F3602" s="3" t="s">
        <v>702</v>
      </c>
      <c r="G3602" s="50">
        <v>2</v>
      </c>
      <c r="H3602" s="3" t="s">
        <v>7</v>
      </c>
      <c r="I3602" s="3" t="s">
        <v>7</v>
      </c>
      <c r="J3602" s="33">
        <v>0</v>
      </c>
      <c r="K3602" s="3" t="s">
        <v>668</v>
      </c>
      <c r="L3602" s="34">
        <v>45327</v>
      </c>
      <c r="M3602" s="3" t="s">
        <v>50</v>
      </c>
      <c r="N3602" s="3" t="s">
        <v>662</v>
      </c>
      <c r="O3602" s="35">
        <v>0</v>
      </c>
      <c r="P3602" s="3" t="s">
        <v>862</v>
      </c>
      <c r="Q3602" s="3" t="s">
        <v>8</v>
      </c>
      <c r="R3602" s="3" t="s">
        <v>1317</v>
      </c>
      <c r="S3602" s="3" t="s">
        <v>1798</v>
      </c>
      <c r="T3602" s="3" t="str">
        <f t="shared" si="137"/>
        <v>INFANTIL</v>
      </c>
      <c r="U3602" s="48"/>
      <c r="V3602" s="3" t="s">
        <v>1599</v>
      </c>
      <c r="AA3602" s="3" t="str">
        <f t="shared" si="138"/>
        <v>INFANTILNINOPRIMARIADEPORTIVOPANTALON SUDADERAMODA</v>
      </c>
    </row>
    <row r="3603" spans="1:27">
      <c r="A3603" s="3">
        <v>296657</v>
      </c>
      <c r="B3603" s="3" t="s">
        <v>23</v>
      </c>
      <c r="C3603" s="3" t="s">
        <v>747</v>
      </c>
      <c r="D3603" s="3" t="s">
        <v>681</v>
      </c>
      <c r="E3603" s="3" t="s">
        <v>739</v>
      </c>
      <c r="F3603" s="3" t="s">
        <v>702</v>
      </c>
      <c r="G3603" s="50">
        <v>2</v>
      </c>
      <c r="H3603" s="3" t="s">
        <v>7</v>
      </c>
      <c r="I3603" s="3" t="s">
        <v>7</v>
      </c>
      <c r="J3603" s="33">
        <v>0</v>
      </c>
      <c r="K3603" s="3" t="s">
        <v>668</v>
      </c>
      <c r="L3603" s="34">
        <v>45327</v>
      </c>
      <c r="M3603" s="3" t="s">
        <v>50</v>
      </c>
      <c r="N3603" s="3" t="s">
        <v>662</v>
      </c>
      <c r="O3603" s="35">
        <v>0</v>
      </c>
      <c r="P3603" s="3" t="s">
        <v>862</v>
      </c>
      <c r="Q3603" s="3" t="s">
        <v>8</v>
      </c>
      <c r="R3603" s="3" t="s">
        <v>1317</v>
      </c>
      <c r="S3603" s="3" t="s">
        <v>1798</v>
      </c>
      <c r="T3603" s="3" t="str">
        <f t="shared" si="137"/>
        <v>INFANTIL</v>
      </c>
      <c r="U3603" s="48"/>
      <c r="V3603" s="3" t="s">
        <v>1599</v>
      </c>
      <c r="AA3603" s="3" t="str">
        <f t="shared" si="138"/>
        <v>INFANTILNINOPRIMARIADEPORTIVOPANTALON SUDADERAMODA</v>
      </c>
    </row>
    <row r="3604" spans="1:27">
      <c r="A3604" s="3" t="s">
        <v>848</v>
      </c>
      <c r="B3604" s="3" t="s">
        <v>23</v>
      </c>
      <c r="C3604" s="3" t="s">
        <v>680</v>
      </c>
      <c r="D3604" s="3" t="s">
        <v>681</v>
      </c>
      <c r="E3604" s="3" t="s">
        <v>749</v>
      </c>
      <c r="F3604" s="3" t="s">
        <v>702</v>
      </c>
      <c r="G3604" s="50" t="s">
        <v>7</v>
      </c>
      <c r="H3604" s="3" t="s">
        <v>7</v>
      </c>
      <c r="I3604" s="3" t="s">
        <v>7</v>
      </c>
      <c r="J3604" s="33">
        <v>0</v>
      </c>
      <c r="K3604" s="3" t="s">
        <v>668</v>
      </c>
      <c r="L3604" s="34">
        <v>45323</v>
      </c>
      <c r="M3604" s="3" t="s">
        <v>50</v>
      </c>
      <c r="N3604" s="3" t="s">
        <v>662</v>
      </c>
      <c r="O3604" s="35">
        <v>0</v>
      </c>
      <c r="P3604" s="3" t="s">
        <v>1394</v>
      </c>
      <c r="Q3604" s="3" t="s">
        <v>8</v>
      </c>
      <c r="R3604" s="3" t="s">
        <v>1412</v>
      </c>
      <c r="S3604" s="3" t="s">
        <v>1798</v>
      </c>
      <c r="T3604" s="3" t="str">
        <f t="shared" si="137"/>
        <v>INFANTIL</v>
      </c>
      <c r="U3604" s="48"/>
      <c r="V3604" s="3" t="s">
        <v>1599</v>
      </c>
      <c r="AA3604" s="3" t="str">
        <f t="shared" si="138"/>
        <v>INFANTILNINOPREPRIMARIADEPORTIVOPANTALONETAMODA</v>
      </c>
    </row>
    <row r="3605" spans="1:27">
      <c r="A3605" s="3" t="s">
        <v>848</v>
      </c>
      <c r="B3605" s="3" t="s">
        <v>23</v>
      </c>
      <c r="C3605" s="3" t="s">
        <v>747</v>
      </c>
      <c r="D3605" s="3" t="s">
        <v>681</v>
      </c>
      <c r="E3605" s="3" t="s">
        <v>749</v>
      </c>
      <c r="F3605" s="3" t="s">
        <v>702</v>
      </c>
      <c r="G3605" s="50" t="s">
        <v>7</v>
      </c>
      <c r="H3605" s="3" t="s">
        <v>7</v>
      </c>
      <c r="I3605" s="3" t="s">
        <v>7</v>
      </c>
      <c r="J3605" s="33">
        <v>0</v>
      </c>
      <c r="K3605" s="3" t="s">
        <v>668</v>
      </c>
      <c r="L3605" s="34">
        <v>45323</v>
      </c>
      <c r="M3605" s="3" t="s">
        <v>50</v>
      </c>
      <c r="N3605" s="3" t="s">
        <v>662</v>
      </c>
      <c r="O3605" s="35">
        <v>0</v>
      </c>
      <c r="P3605" s="3" t="s">
        <v>1394</v>
      </c>
      <c r="Q3605" s="3" t="s">
        <v>8</v>
      </c>
      <c r="R3605" s="3" t="s">
        <v>1413</v>
      </c>
      <c r="S3605" s="3" t="s">
        <v>1798</v>
      </c>
      <c r="T3605" s="3" t="str">
        <f t="shared" si="137"/>
        <v>INFANTIL</v>
      </c>
      <c r="U3605" s="48"/>
      <c r="V3605" s="3" t="s">
        <v>1599</v>
      </c>
      <c r="AA3605" s="3" t="str">
        <f t="shared" si="138"/>
        <v>INFANTILNINOPRIMARIADEPORTIVOPANTALONETAMODA</v>
      </c>
    </row>
    <row r="3606" spans="1:27">
      <c r="A3606" s="3">
        <v>284979</v>
      </c>
      <c r="B3606" s="3" t="s">
        <v>23</v>
      </c>
      <c r="C3606" s="3" t="s">
        <v>747</v>
      </c>
      <c r="D3606" s="3" t="s">
        <v>733</v>
      </c>
      <c r="E3606" s="3" t="s">
        <v>734</v>
      </c>
      <c r="F3606" s="3" t="s">
        <v>683</v>
      </c>
      <c r="G3606" s="50">
        <v>1</v>
      </c>
      <c r="H3606" s="3">
        <v>12</v>
      </c>
      <c r="I3606" s="3" t="s">
        <v>695</v>
      </c>
      <c r="J3606" s="33">
        <v>0</v>
      </c>
      <c r="K3606" s="3" t="s">
        <v>668</v>
      </c>
      <c r="L3606" s="34">
        <v>45328</v>
      </c>
      <c r="M3606" s="3" t="s">
        <v>1593</v>
      </c>
      <c r="N3606" s="3" t="s">
        <v>661</v>
      </c>
      <c r="O3606" s="35">
        <v>0</v>
      </c>
      <c r="P3606" s="3" t="s">
        <v>1594</v>
      </c>
      <c r="Q3606" s="3" t="s">
        <v>8</v>
      </c>
      <c r="R3606" s="3" t="s">
        <v>7</v>
      </c>
      <c r="S3606" s="3" t="s">
        <v>1796</v>
      </c>
      <c r="T3606" s="3" t="str">
        <f t="shared" si="137"/>
        <v>INFANTIL</v>
      </c>
      <c r="U3606" s="48"/>
      <c r="V3606" s="3" t="s">
        <v>1599</v>
      </c>
      <c r="AA3606" s="3" t="str">
        <f t="shared" si="138"/>
        <v>INFANTILNINOPRIMARIAJEANSJEANBASICO NEUTRO</v>
      </c>
    </row>
    <row r="3607" spans="1:27">
      <c r="A3607" s="3">
        <v>284979</v>
      </c>
      <c r="B3607" s="3" t="s">
        <v>23</v>
      </c>
      <c r="C3607" s="3" t="s">
        <v>747</v>
      </c>
      <c r="D3607" s="3" t="s">
        <v>733</v>
      </c>
      <c r="E3607" s="3" t="s">
        <v>734</v>
      </c>
      <c r="F3607" s="3" t="s">
        <v>683</v>
      </c>
      <c r="G3607" s="50">
        <v>1</v>
      </c>
      <c r="H3607" s="3">
        <v>12</v>
      </c>
      <c r="I3607" s="3" t="s">
        <v>695</v>
      </c>
      <c r="J3607" s="33">
        <v>0</v>
      </c>
      <c r="K3607" s="3" t="s">
        <v>668</v>
      </c>
      <c r="L3607" s="34">
        <v>45328</v>
      </c>
      <c r="M3607" s="3" t="s">
        <v>1593</v>
      </c>
      <c r="N3607" s="3" t="s">
        <v>661</v>
      </c>
      <c r="O3607" s="35">
        <v>0</v>
      </c>
      <c r="P3607" s="3" t="s">
        <v>1594</v>
      </c>
      <c r="Q3607" s="3" t="s">
        <v>8</v>
      </c>
      <c r="R3607" s="3" t="s">
        <v>7</v>
      </c>
      <c r="S3607" s="3" t="s">
        <v>1796</v>
      </c>
      <c r="T3607" s="3" t="str">
        <f t="shared" si="137"/>
        <v>INFANTIL</v>
      </c>
      <c r="U3607" s="48"/>
      <c r="V3607" s="3" t="s">
        <v>1599</v>
      </c>
      <c r="AA3607" s="3" t="str">
        <f t="shared" si="138"/>
        <v>INFANTILNINOPRIMARIAJEANSJEANBASICO NEUTRO</v>
      </c>
    </row>
    <row r="3608" spans="1:27">
      <c r="A3608" s="3">
        <v>318587</v>
      </c>
      <c r="B3608" s="3" t="s">
        <v>23</v>
      </c>
      <c r="C3608" s="3" t="s">
        <v>680</v>
      </c>
      <c r="D3608" s="3" t="s">
        <v>681</v>
      </c>
      <c r="E3608" s="3" t="s">
        <v>701</v>
      </c>
      <c r="F3608" s="3" t="s">
        <v>683</v>
      </c>
      <c r="G3608" s="50">
        <v>1</v>
      </c>
      <c r="H3608" s="3">
        <v>4</v>
      </c>
      <c r="I3608" s="3" t="s">
        <v>684</v>
      </c>
      <c r="J3608" s="33">
        <v>80</v>
      </c>
      <c r="K3608" s="3" t="s">
        <v>668</v>
      </c>
      <c r="L3608" s="34">
        <v>45329</v>
      </c>
      <c r="M3608" s="3" t="s">
        <v>233</v>
      </c>
      <c r="N3608" s="3" t="s">
        <v>661</v>
      </c>
      <c r="O3608" s="35">
        <v>0</v>
      </c>
      <c r="P3608" s="3" t="s">
        <v>1594</v>
      </c>
      <c r="Q3608" s="3" t="s">
        <v>8</v>
      </c>
      <c r="R3608" s="3" t="s">
        <v>7</v>
      </c>
      <c r="T3608" s="3" t="str">
        <f t="shared" si="137"/>
        <v>INFANTIL</v>
      </c>
      <c r="U3608" s="48"/>
      <c r="V3608" s="3" t="s">
        <v>1599</v>
      </c>
      <c r="AA3608" s="3" t="str">
        <f t="shared" si="138"/>
        <v>INFANTILNINOPREPRIMARIADEPORTIVOCAMISETABASICO NEUTRO</v>
      </c>
    </row>
    <row r="3609" spans="1:27">
      <c r="A3609" s="3">
        <v>318587</v>
      </c>
      <c r="B3609" s="3" t="s">
        <v>23</v>
      </c>
      <c r="C3609" s="3" t="s">
        <v>680</v>
      </c>
      <c r="D3609" s="3" t="s">
        <v>681</v>
      </c>
      <c r="E3609" s="3" t="s">
        <v>701</v>
      </c>
      <c r="F3609" s="3" t="s">
        <v>683</v>
      </c>
      <c r="G3609" s="50">
        <v>1</v>
      </c>
      <c r="H3609" s="3">
        <v>6</v>
      </c>
      <c r="I3609" s="3" t="s">
        <v>684</v>
      </c>
      <c r="J3609" s="33">
        <v>42</v>
      </c>
      <c r="K3609" s="3" t="s">
        <v>668</v>
      </c>
      <c r="L3609" s="34">
        <v>45329</v>
      </c>
      <c r="M3609" s="3" t="s">
        <v>233</v>
      </c>
      <c r="N3609" s="3" t="s">
        <v>661</v>
      </c>
      <c r="O3609" s="35">
        <v>0</v>
      </c>
      <c r="P3609" s="3" t="s">
        <v>1594</v>
      </c>
      <c r="Q3609" s="3" t="s">
        <v>8</v>
      </c>
      <c r="R3609" s="3" t="s">
        <v>7</v>
      </c>
      <c r="T3609" s="3" t="str">
        <f t="shared" si="137"/>
        <v>INFANTIL</v>
      </c>
      <c r="U3609" s="48"/>
      <c r="V3609" s="3" t="s">
        <v>1599</v>
      </c>
      <c r="AA3609" s="3" t="str">
        <f t="shared" si="138"/>
        <v>INFANTILNINOPREPRIMARIADEPORTIVOCAMISETABASICO NEUTRO</v>
      </c>
    </row>
    <row r="3610" spans="1:27">
      <c r="A3610" s="3">
        <v>318587</v>
      </c>
      <c r="B3610" s="3" t="s">
        <v>23</v>
      </c>
      <c r="C3610" s="3" t="s">
        <v>680</v>
      </c>
      <c r="D3610" s="3" t="s">
        <v>681</v>
      </c>
      <c r="E3610" s="3" t="s">
        <v>701</v>
      </c>
      <c r="F3610" s="3" t="s">
        <v>683</v>
      </c>
      <c r="G3610" s="50">
        <v>1</v>
      </c>
      <c r="H3610" s="3">
        <v>8</v>
      </c>
      <c r="I3610" s="3" t="s">
        <v>684</v>
      </c>
      <c r="J3610" s="33">
        <v>135</v>
      </c>
      <c r="K3610" s="3" t="s">
        <v>668</v>
      </c>
      <c r="L3610" s="34">
        <v>45329</v>
      </c>
      <c r="M3610" s="3" t="s">
        <v>233</v>
      </c>
      <c r="N3610" s="3" t="s">
        <v>661</v>
      </c>
      <c r="O3610" s="35">
        <v>0</v>
      </c>
      <c r="P3610" s="3" t="s">
        <v>1594</v>
      </c>
      <c r="Q3610" s="3" t="s">
        <v>8</v>
      </c>
      <c r="R3610" s="3" t="s">
        <v>7</v>
      </c>
      <c r="T3610" s="3" t="str">
        <f t="shared" si="137"/>
        <v>INFANTIL</v>
      </c>
      <c r="U3610" s="48"/>
      <c r="V3610" s="3" t="s">
        <v>1599</v>
      </c>
      <c r="AA3610" s="3" t="str">
        <f t="shared" si="138"/>
        <v>INFANTILNINOPREPRIMARIADEPORTIVOCAMISETABASICO NEUTRO</v>
      </c>
    </row>
    <row r="3611" spans="1:27">
      <c r="A3611" s="3">
        <v>318587</v>
      </c>
      <c r="B3611" s="3" t="s">
        <v>23</v>
      </c>
      <c r="C3611" s="3" t="s">
        <v>680</v>
      </c>
      <c r="D3611" s="3" t="s">
        <v>681</v>
      </c>
      <c r="E3611" s="3" t="s">
        <v>701</v>
      </c>
      <c r="F3611" s="3" t="s">
        <v>683</v>
      </c>
      <c r="G3611" s="50">
        <v>1</v>
      </c>
      <c r="H3611" s="3">
        <v>10</v>
      </c>
      <c r="I3611" s="3" t="s">
        <v>684</v>
      </c>
      <c r="J3611" s="33">
        <v>18</v>
      </c>
      <c r="K3611" s="3" t="s">
        <v>668</v>
      </c>
      <c r="L3611" s="34">
        <v>45329</v>
      </c>
      <c r="M3611" s="3" t="s">
        <v>233</v>
      </c>
      <c r="N3611" s="3" t="s">
        <v>661</v>
      </c>
      <c r="O3611" s="35">
        <v>0</v>
      </c>
      <c r="P3611" s="3" t="s">
        <v>1594</v>
      </c>
      <c r="Q3611" s="3" t="s">
        <v>8</v>
      </c>
      <c r="R3611" s="3" t="s">
        <v>7</v>
      </c>
      <c r="T3611" s="3" t="str">
        <f t="shared" ref="T3611:T3674" si="139">+IF(B3611="NINA","INFANTIL",IF(B3611="NINO","INFANTIL",IF(B3611="BEBITA","INFANTIL",IF(B3611="BEBITO","INFANTIL",IF(B3611="BEBE","INFANTIL",IF(B3611="HOGAR","HOGAR Y COMPLEMENTOS",IF(B3611="COMPLEMENTOS","HOGAR Y COMPLEMENTOS",IF(B3611="COLEGIAL","HOGAR Y COMPLEMENTOS",IF(B3611="INT MUJER","INTERIOR",IF(B3611="INT HOMBRE","INTERIOR",IF(B3611="INT NINA","INTERIOR",IF(B3611="INT NINO","INTERIOR",IF(B3611="INT BEBITA","INTERIOR",IF(B3611="INT BEBITO","INTERIOR",IF(B3611="MUJER","MUJER",IF(B3611="HOMBRE","HOMBRE",""))))))))))))))))</f>
        <v>INFANTIL</v>
      </c>
      <c r="U3611" s="48"/>
      <c r="V3611" s="3" t="s">
        <v>1599</v>
      </c>
      <c r="AA3611" s="3" t="str">
        <f t="shared" si="138"/>
        <v>INFANTILNINOPREPRIMARIADEPORTIVOCAMISETABASICO NEUTRO</v>
      </c>
    </row>
    <row r="3612" spans="1:27">
      <c r="A3612" s="3">
        <v>318587</v>
      </c>
      <c r="B3612" s="3" t="s">
        <v>23</v>
      </c>
      <c r="C3612" s="3" t="s">
        <v>680</v>
      </c>
      <c r="D3612" s="3" t="s">
        <v>681</v>
      </c>
      <c r="E3612" s="3" t="s">
        <v>701</v>
      </c>
      <c r="F3612" s="3" t="s">
        <v>683</v>
      </c>
      <c r="G3612" s="50">
        <v>1</v>
      </c>
      <c r="H3612" s="3">
        <v>4</v>
      </c>
      <c r="I3612" s="3" t="s">
        <v>692</v>
      </c>
      <c r="J3612" s="33">
        <v>12</v>
      </c>
      <c r="K3612" s="3" t="s">
        <v>668</v>
      </c>
      <c r="L3612" s="34">
        <v>45329</v>
      </c>
      <c r="M3612" s="3" t="s">
        <v>233</v>
      </c>
      <c r="N3612" s="3" t="s">
        <v>661</v>
      </c>
      <c r="O3612" s="35">
        <v>0</v>
      </c>
      <c r="P3612" s="3" t="s">
        <v>1594</v>
      </c>
      <c r="Q3612" s="3" t="s">
        <v>8</v>
      </c>
      <c r="R3612" s="3" t="s">
        <v>7</v>
      </c>
      <c r="T3612" s="3" t="str">
        <f t="shared" si="139"/>
        <v>INFANTIL</v>
      </c>
      <c r="U3612" s="48"/>
      <c r="V3612" s="3" t="s">
        <v>1599</v>
      </c>
      <c r="AA3612" s="3" t="str">
        <f t="shared" si="138"/>
        <v>INFANTILNINOPREPRIMARIADEPORTIVOCAMISETABASICO NEUTRO</v>
      </c>
    </row>
    <row r="3613" spans="1:27">
      <c r="A3613" s="3">
        <v>318587</v>
      </c>
      <c r="B3613" s="3" t="s">
        <v>23</v>
      </c>
      <c r="C3613" s="3" t="s">
        <v>680</v>
      </c>
      <c r="D3613" s="3" t="s">
        <v>681</v>
      </c>
      <c r="E3613" s="3" t="s">
        <v>701</v>
      </c>
      <c r="F3613" s="3" t="s">
        <v>683</v>
      </c>
      <c r="G3613" s="50">
        <v>1</v>
      </c>
      <c r="H3613" s="3">
        <v>6</v>
      </c>
      <c r="I3613" s="3" t="s">
        <v>692</v>
      </c>
      <c r="J3613" s="33">
        <v>24</v>
      </c>
      <c r="K3613" s="3" t="s">
        <v>668</v>
      </c>
      <c r="L3613" s="34">
        <v>45329</v>
      </c>
      <c r="M3613" s="3" t="s">
        <v>233</v>
      </c>
      <c r="N3613" s="3" t="s">
        <v>661</v>
      </c>
      <c r="O3613" s="35">
        <v>0</v>
      </c>
      <c r="P3613" s="3" t="s">
        <v>1594</v>
      </c>
      <c r="Q3613" s="3" t="s">
        <v>8</v>
      </c>
      <c r="R3613" s="3" t="s">
        <v>7</v>
      </c>
      <c r="T3613" s="3" t="str">
        <f t="shared" si="139"/>
        <v>INFANTIL</v>
      </c>
      <c r="U3613" s="48"/>
      <c r="V3613" s="3" t="s">
        <v>1599</v>
      </c>
      <c r="AA3613" s="3" t="str">
        <f t="shared" si="138"/>
        <v>INFANTILNINOPREPRIMARIADEPORTIVOCAMISETABASICO NEUTRO</v>
      </c>
    </row>
    <row r="3614" spans="1:27">
      <c r="A3614" s="3">
        <v>318587</v>
      </c>
      <c r="B3614" s="3" t="s">
        <v>23</v>
      </c>
      <c r="C3614" s="3" t="s">
        <v>680</v>
      </c>
      <c r="D3614" s="3" t="s">
        <v>681</v>
      </c>
      <c r="E3614" s="3" t="s">
        <v>701</v>
      </c>
      <c r="F3614" s="3" t="s">
        <v>683</v>
      </c>
      <c r="G3614" s="50">
        <v>1</v>
      </c>
      <c r="H3614" s="3">
        <v>8</v>
      </c>
      <c r="I3614" s="3" t="s">
        <v>692</v>
      </c>
      <c r="J3614" s="33">
        <v>21</v>
      </c>
      <c r="K3614" s="3" t="s">
        <v>668</v>
      </c>
      <c r="L3614" s="34">
        <v>45329</v>
      </c>
      <c r="M3614" s="3" t="s">
        <v>233</v>
      </c>
      <c r="N3614" s="3" t="s">
        <v>661</v>
      </c>
      <c r="O3614" s="35">
        <v>0</v>
      </c>
      <c r="P3614" s="3" t="s">
        <v>1594</v>
      </c>
      <c r="Q3614" s="3" t="s">
        <v>8</v>
      </c>
      <c r="R3614" s="3" t="s">
        <v>7</v>
      </c>
      <c r="T3614" s="3" t="str">
        <f t="shared" si="139"/>
        <v>INFANTIL</v>
      </c>
      <c r="U3614" s="48"/>
      <c r="V3614" s="3" t="s">
        <v>1599</v>
      </c>
      <c r="AA3614" s="3" t="str">
        <f t="shared" si="138"/>
        <v>INFANTILNINOPREPRIMARIADEPORTIVOCAMISETABASICO NEUTRO</v>
      </c>
    </row>
    <row r="3615" spans="1:27">
      <c r="A3615" s="3">
        <v>318587</v>
      </c>
      <c r="B3615" s="3" t="s">
        <v>23</v>
      </c>
      <c r="C3615" s="3" t="s">
        <v>680</v>
      </c>
      <c r="D3615" s="3" t="s">
        <v>681</v>
      </c>
      <c r="E3615" s="3" t="s">
        <v>701</v>
      </c>
      <c r="F3615" s="3" t="s">
        <v>683</v>
      </c>
      <c r="G3615" s="50">
        <v>1</v>
      </c>
      <c r="H3615" s="3">
        <v>10</v>
      </c>
      <c r="I3615" s="3" t="s">
        <v>692</v>
      </c>
      <c r="J3615" s="33">
        <v>18</v>
      </c>
      <c r="K3615" s="3" t="s">
        <v>668</v>
      </c>
      <c r="L3615" s="34">
        <v>45329</v>
      </c>
      <c r="M3615" s="3" t="s">
        <v>233</v>
      </c>
      <c r="N3615" s="3" t="s">
        <v>661</v>
      </c>
      <c r="O3615" s="35">
        <v>0</v>
      </c>
      <c r="P3615" s="3" t="s">
        <v>1594</v>
      </c>
      <c r="Q3615" s="3" t="s">
        <v>8</v>
      </c>
      <c r="R3615" s="3" t="s">
        <v>7</v>
      </c>
      <c r="T3615" s="3" t="str">
        <f t="shared" si="139"/>
        <v>INFANTIL</v>
      </c>
      <c r="U3615" s="48"/>
      <c r="V3615" s="3" t="s">
        <v>1599</v>
      </c>
      <c r="AA3615" s="3" t="str">
        <f t="shared" si="138"/>
        <v>INFANTILNINOPREPRIMARIADEPORTIVOCAMISETABASICO NEUTRO</v>
      </c>
    </row>
    <row r="3616" spans="1:27">
      <c r="A3616" s="3">
        <v>318587</v>
      </c>
      <c r="B3616" s="3" t="s">
        <v>23</v>
      </c>
      <c r="C3616" s="3" t="s">
        <v>680</v>
      </c>
      <c r="D3616" s="3" t="s">
        <v>681</v>
      </c>
      <c r="E3616" s="3" t="s">
        <v>701</v>
      </c>
      <c r="F3616" s="3" t="s">
        <v>683</v>
      </c>
      <c r="G3616" s="50">
        <v>1</v>
      </c>
      <c r="H3616" s="3">
        <v>4</v>
      </c>
      <c r="I3616" s="3" t="s">
        <v>693</v>
      </c>
      <c r="J3616" s="33">
        <v>12</v>
      </c>
      <c r="K3616" s="3" t="s">
        <v>668</v>
      </c>
      <c r="L3616" s="34">
        <v>45329</v>
      </c>
      <c r="M3616" s="3" t="s">
        <v>233</v>
      </c>
      <c r="N3616" s="3" t="s">
        <v>661</v>
      </c>
      <c r="O3616" s="35">
        <v>0</v>
      </c>
      <c r="P3616" s="3" t="s">
        <v>1594</v>
      </c>
      <c r="Q3616" s="3" t="s">
        <v>8</v>
      </c>
      <c r="R3616" s="3" t="s">
        <v>7</v>
      </c>
      <c r="T3616" s="3" t="str">
        <f t="shared" si="139"/>
        <v>INFANTIL</v>
      </c>
      <c r="U3616" s="48"/>
      <c r="V3616" s="3" t="s">
        <v>1599</v>
      </c>
      <c r="AA3616" s="3" t="str">
        <f t="shared" si="138"/>
        <v>INFANTILNINOPREPRIMARIADEPORTIVOCAMISETABASICO NEUTRO</v>
      </c>
    </row>
    <row r="3617" spans="1:27">
      <c r="A3617" s="3">
        <v>318587</v>
      </c>
      <c r="B3617" s="3" t="s">
        <v>23</v>
      </c>
      <c r="C3617" s="3" t="s">
        <v>680</v>
      </c>
      <c r="D3617" s="3" t="s">
        <v>681</v>
      </c>
      <c r="E3617" s="3" t="s">
        <v>701</v>
      </c>
      <c r="F3617" s="3" t="s">
        <v>683</v>
      </c>
      <c r="G3617" s="50">
        <v>1</v>
      </c>
      <c r="H3617" s="3">
        <v>6</v>
      </c>
      <c r="I3617" s="3" t="s">
        <v>693</v>
      </c>
      <c r="J3617" s="33">
        <v>48</v>
      </c>
      <c r="K3617" s="3" t="s">
        <v>668</v>
      </c>
      <c r="L3617" s="34">
        <v>45329</v>
      </c>
      <c r="M3617" s="3" t="s">
        <v>233</v>
      </c>
      <c r="N3617" s="3" t="s">
        <v>661</v>
      </c>
      <c r="O3617" s="35">
        <v>0</v>
      </c>
      <c r="P3617" s="3" t="s">
        <v>1594</v>
      </c>
      <c r="Q3617" s="3" t="s">
        <v>8</v>
      </c>
      <c r="R3617" s="3" t="s">
        <v>7</v>
      </c>
      <c r="T3617" s="3" t="str">
        <f t="shared" si="139"/>
        <v>INFANTIL</v>
      </c>
      <c r="U3617" s="48"/>
      <c r="V3617" s="3" t="s">
        <v>1599</v>
      </c>
      <c r="AA3617" s="3" t="str">
        <f t="shared" si="138"/>
        <v>INFANTILNINOPREPRIMARIADEPORTIVOCAMISETABASICO NEUTRO</v>
      </c>
    </row>
    <row r="3618" spans="1:27">
      <c r="A3618" s="3">
        <v>318587</v>
      </c>
      <c r="B3618" s="3" t="s">
        <v>23</v>
      </c>
      <c r="C3618" s="3" t="s">
        <v>680</v>
      </c>
      <c r="D3618" s="3" t="s">
        <v>681</v>
      </c>
      <c r="E3618" s="3" t="s">
        <v>701</v>
      </c>
      <c r="F3618" s="3" t="s">
        <v>683</v>
      </c>
      <c r="G3618" s="50">
        <v>1</v>
      </c>
      <c r="H3618" s="3">
        <v>8</v>
      </c>
      <c r="I3618" s="3" t="s">
        <v>693</v>
      </c>
      <c r="J3618" s="33">
        <v>18</v>
      </c>
      <c r="K3618" s="3" t="s">
        <v>668</v>
      </c>
      <c r="L3618" s="34">
        <v>45329</v>
      </c>
      <c r="M3618" s="3" t="s">
        <v>233</v>
      </c>
      <c r="N3618" s="3" t="s">
        <v>661</v>
      </c>
      <c r="O3618" s="35">
        <v>0</v>
      </c>
      <c r="P3618" s="3" t="s">
        <v>1594</v>
      </c>
      <c r="Q3618" s="3" t="s">
        <v>8</v>
      </c>
      <c r="R3618" s="3" t="s">
        <v>7</v>
      </c>
      <c r="T3618" s="3" t="str">
        <f t="shared" si="139"/>
        <v>INFANTIL</v>
      </c>
      <c r="U3618" s="48"/>
      <c r="V3618" s="3" t="s">
        <v>1599</v>
      </c>
      <c r="AA3618" s="3" t="str">
        <f t="shared" si="138"/>
        <v>INFANTILNINOPREPRIMARIADEPORTIVOCAMISETABASICO NEUTRO</v>
      </c>
    </row>
    <row r="3619" spans="1:27">
      <c r="A3619" s="3">
        <v>318587</v>
      </c>
      <c r="B3619" s="3" t="s">
        <v>23</v>
      </c>
      <c r="C3619" s="3" t="s">
        <v>680</v>
      </c>
      <c r="D3619" s="3" t="s">
        <v>681</v>
      </c>
      <c r="E3619" s="3" t="s">
        <v>701</v>
      </c>
      <c r="F3619" s="3" t="s">
        <v>683</v>
      </c>
      <c r="G3619" s="50">
        <v>1</v>
      </c>
      <c r="H3619" s="3">
        <v>10</v>
      </c>
      <c r="I3619" s="3" t="s">
        <v>693</v>
      </c>
      <c r="J3619" s="33">
        <v>36</v>
      </c>
      <c r="K3619" s="3" t="s">
        <v>668</v>
      </c>
      <c r="L3619" s="34">
        <v>45329</v>
      </c>
      <c r="M3619" s="3" t="s">
        <v>233</v>
      </c>
      <c r="N3619" s="3" t="s">
        <v>661</v>
      </c>
      <c r="O3619" s="35">
        <v>0</v>
      </c>
      <c r="P3619" s="3" t="s">
        <v>1594</v>
      </c>
      <c r="Q3619" s="3" t="s">
        <v>8</v>
      </c>
      <c r="R3619" s="3" t="s">
        <v>7</v>
      </c>
      <c r="T3619" s="3" t="str">
        <f t="shared" si="139"/>
        <v>INFANTIL</v>
      </c>
      <c r="U3619" s="48"/>
      <c r="V3619" s="3" t="s">
        <v>1599</v>
      </c>
      <c r="AA3619" s="3" t="str">
        <f t="shared" si="138"/>
        <v>INFANTILNINOPREPRIMARIADEPORTIVOCAMISETABASICO NEUTRO</v>
      </c>
    </row>
    <row r="3620" spans="1:27">
      <c r="A3620" s="3">
        <v>318587</v>
      </c>
      <c r="B3620" s="3" t="s">
        <v>23</v>
      </c>
      <c r="C3620" s="3" t="s">
        <v>680</v>
      </c>
      <c r="D3620" s="3" t="s">
        <v>681</v>
      </c>
      <c r="E3620" s="3" t="s">
        <v>701</v>
      </c>
      <c r="F3620" s="3" t="s">
        <v>683</v>
      </c>
      <c r="G3620" s="50">
        <v>1</v>
      </c>
      <c r="H3620" s="3">
        <v>4</v>
      </c>
      <c r="I3620" s="3" t="s">
        <v>729</v>
      </c>
      <c r="J3620" s="33">
        <v>21</v>
      </c>
      <c r="K3620" s="3" t="s">
        <v>668</v>
      </c>
      <c r="L3620" s="34">
        <v>45329</v>
      </c>
      <c r="M3620" s="3" t="s">
        <v>233</v>
      </c>
      <c r="N3620" s="3" t="s">
        <v>661</v>
      </c>
      <c r="O3620" s="35">
        <v>0</v>
      </c>
      <c r="P3620" s="3" t="s">
        <v>1594</v>
      </c>
      <c r="Q3620" s="3" t="s">
        <v>8</v>
      </c>
      <c r="R3620" s="3" t="s">
        <v>7</v>
      </c>
      <c r="T3620" s="3" t="str">
        <f t="shared" si="139"/>
        <v>INFANTIL</v>
      </c>
      <c r="U3620" s="48"/>
      <c r="V3620" s="3" t="s">
        <v>1599</v>
      </c>
      <c r="AA3620" s="3" t="str">
        <f t="shared" si="138"/>
        <v>INFANTILNINOPREPRIMARIADEPORTIVOCAMISETABASICO NEUTRO</v>
      </c>
    </row>
    <row r="3621" spans="1:27">
      <c r="A3621" s="3">
        <v>318587</v>
      </c>
      <c r="B3621" s="3" t="s">
        <v>23</v>
      </c>
      <c r="C3621" s="3" t="s">
        <v>680</v>
      </c>
      <c r="D3621" s="3" t="s">
        <v>681</v>
      </c>
      <c r="E3621" s="3" t="s">
        <v>701</v>
      </c>
      <c r="F3621" s="3" t="s">
        <v>683</v>
      </c>
      <c r="G3621" s="50">
        <v>1</v>
      </c>
      <c r="H3621" s="3">
        <v>8</v>
      </c>
      <c r="I3621" s="3" t="s">
        <v>729</v>
      </c>
      <c r="J3621" s="33">
        <v>25</v>
      </c>
      <c r="K3621" s="3" t="s">
        <v>668</v>
      </c>
      <c r="L3621" s="34">
        <v>45329</v>
      </c>
      <c r="M3621" s="3" t="s">
        <v>233</v>
      </c>
      <c r="N3621" s="3" t="s">
        <v>661</v>
      </c>
      <c r="O3621" s="35">
        <v>0</v>
      </c>
      <c r="P3621" s="3" t="s">
        <v>1594</v>
      </c>
      <c r="Q3621" s="3" t="s">
        <v>8</v>
      </c>
      <c r="R3621" s="3" t="s">
        <v>7</v>
      </c>
      <c r="T3621" s="3" t="str">
        <f t="shared" si="139"/>
        <v>INFANTIL</v>
      </c>
      <c r="U3621" s="48"/>
      <c r="V3621" s="3" t="s">
        <v>1599</v>
      </c>
      <c r="AA3621" s="3" t="str">
        <f t="shared" si="138"/>
        <v>INFANTILNINOPREPRIMARIADEPORTIVOCAMISETABASICO NEUTRO</v>
      </c>
    </row>
    <row r="3622" spans="1:27">
      <c r="A3622" s="3">
        <v>318587</v>
      </c>
      <c r="B3622" s="3" t="s">
        <v>23</v>
      </c>
      <c r="C3622" s="3" t="s">
        <v>680</v>
      </c>
      <c r="D3622" s="3" t="s">
        <v>681</v>
      </c>
      <c r="E3622" s="3" t="s">
        <v>701</v>
      </c>
      <c r="F3622" s="3" t="s">
        <v>683</v>
      </c>
      <c r="G3622" s="50">
        <v>1</v>
      </c>
      <c r="H3622" s="3">
        <v>4</v>
      </c>
      <c r="I3622" s="3" t="s">
        <v>741</v>
      </c>
      <c r="J3622" s="33">
        <v>12</v>
      </c>
      <c r="K3622" s="3" t="s">
        <v>668</v>
      </c>
      <c r="L3622" s="34">
        <v>45329</v>
      </c>
      <c r="M3622" s="3" t="s">
        <v>233</v>
      </c>
      <c r="N3622" s="3" t="s">
        <v>661</v>
      </c>
      <c r="O3622" s="35">
        <v>0</v>
      </c>
      <c r="P3622" s="3" t="s">
        <v>1594</v>
      </c>
      <c r="Q3622" s="3" t="s">
        <v>8</v>
      </c>
      <c r="R3622" s="3" t="s">
        <v>7</v>
      </c>
      <c r="T3622" s="3" t="str">
        <f t="shared" si="139"/>
        <v>INFANTIL</v>
      </c>
      <c r="U3622" s="48"/>
      <c r="V3622" s="3" t="s">
        <v>1599</v>
      </c>
      <c r="AA3622" s="3" t="str">
        <f t="shared" si="138"/>
        <v>INFANTILNINOPREPRIMARIADEPORTIVOCAMISETABASICO NEUTRO</v>
      </c>
    </row>
    <row r="3623" spans="1:27">
      <c r="A3623" s="3">
        <v>318587</v>
      </c>
      <c r="B3623" s="3" t="s">
        <v>23</v>
      </c>
      <c r="C3623" s="3" t="s">
        <v>680</v>
      </c>
      <c r="D3623" s="3" t="s">
        <v>681</v>
      </c>
      <c r="E3623" s="3" t="s">
        <v>701</v>
      </c>
      <c r="F3623" s="3" t="s">
        <v>683</v>
      </c>
      <c r="G3623" s="50">
        <v>1</v>
      </c>
      <c r="H3623" s="3">
        <v>6</v>
      </c>
      <c r="I3623" s="3" t="s">
        <v>741</v>
      </c>
      <c r="J3623" s="33">
        <v>18</v>
      </c>
      <c r="K3623" s="3" t="s">
        <v>668</v>
      </c>
      <c r="L3623" s="34">
        <v>45329</v>
      </c>
      <c r="M3623" s="3" t="s">
        <v>233</v>
      </c>
      <c r="N3623" s="3" t="s">
        <v>661</v>
      </c>
      <c r="O3623" s="35">
        <v>0</v>
      </c>
      <c r="P3623" s="3" t="s">
        <v>1594</v>
      </c>
      <c r="Q3623" s="3" t="s">
        <v>8</v>
      </c>
      <c r="R3623" s="3" t="s">
        <v>7</v>
      </c>
      <c r="T3623" s="3" t="str">
        <f t="shared" si="139"/>
        <v>INFANTIL</v>
      </c>
      <c r="U3623" s="48"/>
      <c r="V3623" s="3" t="s">
        <v>1599</v>
      </c>
      <c r="AA3623" s="3" t="str">
        <f t="shared" si="138"/>
        <v>INFANTILNINOPREPRIMARIADEPORTIVOCAMISETABASICO NEUTRO</v>
      </c>
    </row>
    <row r="3624" spans="1:27">
      <c r="A3624" s="3">
        <v>318587</v>
      </c>
      <c r="B3624" s="3" t="s">
        <v>23</v>
      </c>
      <c r="C3624" s="3" t="s">
        <v>680</v>
      </c>
      <c r="D3624" s="3" t="s">
        <v>681</v>
      </c>
      <c r="E3624" s="3" t="s">
        <v>701</v>
      </c>
      <c r="F3624" s="3" t="s">
        <v>683</v>
      </c>
      <c r="G3624" s="50">
        <v>1</v>
      </c>
      <c r="H3624" s="3">
        <v>8</v>
      </c>
      <c r="I3624" s="3" t="s">
        <v>741</v>
      </c>
      <c r="J3624" s="33">
        <v>24</v>
      </c>
      <c r="K3624" s="3" t="s">
        <v>668</v>
      </c>
      <c r="L3624" s="34">
        <v>45329</v>
      </c>
      <c r="M3624" s="3" t="s">
        <v>233</v>
      </c>
      <c r="N3624" s="3" t="s">
        <v>661</v>
      </c>
      <c r="O3624" s="35">
        <v>0</v>
      </c>
      <c r="P3624" s="3" t="s">
        <v>1594</v>
      </c>
      <c r="Q3624" s="3" t="s">
        <v>8</v>
      </c>
      <c r="R3624" s="3" t="s">
        <v>7</v>
      </c>
      <c r="T3624" s="3" t="str">
        <f t="shared" si="139"/>
        <v>INFANTIL</v>
      </c>
      <c r="U3624" s="48"/>
      <c r="V3624" s="3" t="s">
        <v>1599</v>
      </c>
      <c r="AA3624" s="3" t="str">
        <f t="shared" si="138"/>
        <v>INFANTILNINOPREPRIMARIADEPORTIVOCAMISETABASICO NEUTRO</v>
      </c>
    </row>
    <row r="3625" spans="1:27">
      <c r="A3625" s="3">
        <v>318587</v>
      </c>
      <c r="B3625" s="3" t="s">
        <v>23</v>
      </c>
      <c r="C3625" s="3" t="s">
        <v>680</v>
      </c>
      <c r="D3625" s="3" t="s">
        <v>681</v>
      </c>
      <c r="E3625" s="3" t="s">
        <v>701</v>
      </c>
      <c r="F3625" s="3" t="s">
        <v>683</v>
      </c>
      <c r="G3625" s="50">
        <v>1</v>
      </c>
      <c r="H3625" s="3">
        <v>10</v>
      </c>
      <c r="I3625" s="3" t="s">
        <v>741</v>
      </c>
      <c r="J3625" s="33">
        <v>12</v>
      </c>
      <c r="K3625" s="3" t="s">
        <v>668</v>
      </c>
      <c r="L3625" s="34">
        <v>45329</v>
      </c>
      <c r="M3625" s="3" t="s">
        <v>233</v>
      </c>
      <c r="N3625" s="3" t="s">
        <v>661</v>
      </c>
      <c r="O3625" s="35">
        <v>0</v>
      </c>
      <c r="P3625" s="3" t="s">
        <v>1594</v>
      </c>
      <c r="Q3625" s="3" t="s">
        <v>8</v>
      </c>
      <c r="R3625" s="3" t="s">
        <v>7</v>
      </c>
      <c r="T3625" s="3" t="str">
        <f t="shared" si="139"/>
        <v>INFANTIL</v>
      </c>
      <c r="U3625" s="48"/>
      <c r="V3625" s="3" t="s">
        <v>1599</v>
      </c>
      <c r="AA3625" s="3" t="str">
        <f t="shared" si="138"/>
        <v>INFANTILNINOPREPRIMARIADEPORTIVOCAMISETABASICO NEUTRO</v>
      </c>
    </row>
    <row r="3626" spans="1:27">
      <c r="A3626" s="3">
        <v>318587</v>
      </c>
      <c r="B3626" s="3" t="s">
        <v>23</v>
      </c>
      <c r="C3626" s="3" t="s">
        <v>680</v>
      </c>
      <c r="D3626" s="3" t="s">
        <v>681</v>
      </c>
      <c r="E3626" s="3" t="s">
        <v>701</v>
      </c>
      <c r="F3626" s="3" t="s">
        <v>683</v>
      </c>
      <c r="G3626" s="50">
        <v>1</v>
      </c>
      <c r="H3626" s="3">
        <v>4</v>
      </c>
      <c r="I3626" s="3" t="s">
        <v>713</v>
      </c>
      <c r="J3626" s="33">
        <v>12</v>
      </c>
      <c r="K3626" s="3" t="s">
        <v>668</v>
      </c>
      <c r="L3626" s="34">
        <v>45329</v>
      </c>
      <c r="M3626" s="3" t="s">
        <v>233</v>
      </c>
      <c r="N3626" s="3" t="s">
        <v>661</v>
      </c>
      <c r="O3626" s="35">
        <v>0</v>
      </c>
      <c r="P3626" s="3" t="s">
        <v>1594</v>
      </c>
      <c r="Q3626" s="3" t="s">
        <v>8</v>
      </c>
      <c r="R3626" s="3" t="s">
        <v>7</v>
      </c>
      <c r="T3626" s="3" t="str">
        <f t="shared" si="139"/>
        <v>INFANTIL</v>
      </c>
      <c r="U3626" s="48"/>
      <c r="V3626" s="3" t="s">
        <v>1599</v>
      </c>
      <c r="AA3626" s="3" t="str">
        <f t="shared" ref="AA3626:AA3689" si="140">+CONCATENATE(T3626,B3626,C3626,D3626,E3626,F3626)</f>
        <v>INFANTILNINOPREPRIMARIADEPORTIVOCAMISETABASICO NEUTRO</v>
      </c>
    </row>
    <row r="3627" spans="1:27">
      <c r="A3627" s="3">
        <v>318587</v>
      </c>
      <c r="B3627" s="3" t="s">
        <v>23</v>
      </c>
      <c r="C3627" s="3" t="s">
        <v>680</v>
      </c>
      <c r="D3627" s="3" t="s">
        <v>681</v>
      </c>
      <c r="E3627" s="3" t="s">
        <v>701</v>
      </c>
      <c r="F3627" s="3" t="s">
        <v>683</v>
      </c>
      <c r="G3627" s="50">
        <v>1</v>
      </c>
      <c r="H3627" s="3">
        <v>6</v>
      </c>
      <c r="I3627" s="3" t="s">
        <v>713</v>
      </c>
      <c r="J3627" s="33">
        <v>12</v>
      </c>
      <c r="K3627" s="3" t="s">
        <v>668</v>
      </c>
      <c r="L3627" s="34">
        <v>45329</v>
      </c>
      <c r="M3627" s="3" t="s">
        <v>233</v>
      </c>
      <c r="N3627" s="3" t="s">
        <v>661</v>
      </c>
      <c r="O3627" s="35">
        <v>0</v>
      </c>
      <c r="P3627" s="3" t="s">
        <v>1594</v>
      </c>
      <c r="Q3627" s="3" t="s">
        <v>8</v>
      </c>
      <c r="R3627" s="3" t="s">
        <v>7</v>
      </c>
      <c r="T3627" s="3" t="str">
        <f t="shared" si="139"/>
        <v>INFANTIL</v>
      </c>
      <c r="U3627" s="48"/>
      <c r="V3627" s="3" t="s">
        <v>1599</v>
      </c>
      <c r="AA3627" s="3" t="str">
        <f t="shared" si="140"/>
        <v>INFANTILNINOPREPRIMARIADEPORTIVOCAMISETABASICO NEUTRO</v>
      </c>
    </row>
    <row r="3628" spans="1:27">
      <c r="A3628" s="3">
        <v>318587</v>
      </c>
      <c r="B3628" s="3" t="s">
        <v>23</v>
      </c>
      <c r="C3628" s="3" t="s">
        <v>680</v>
      </c>
      <c r="D3628" s="3" t="s">
        <v>681</v>
      </c>
      <c r="E3628" s="3" t="s">
        <v>701</v>
      </c>
      <c r="F3628" s="3" t="s">
        <v>683</v>
      </c>
      <c r="G3628" s="50">
        <v>1</v>
      </c>
      <c r="H3628" s="3">
        <v>8</v>
      </c>
      <c r="I3628" s="3" t="s">
        <v>713</v>
      </c>
      <c r="J3628" s="33">
        <v>12</v>
      </c>
      <c r="K3628" s="3" t="s">
        <v>668</v>
      </c>
      <c r="L3628" s="34">
        <v>45329</v>
      </c>
      <c r="M3628" s="3" t="s">
        <v>233</v>
      </c>
      <c r="N3628" s="3" t="s">
        <v>661</v>
      </c>
      <c r="O3628" s="35">
        <v>0</v>
      </c>
      <c r="P3628" s="3" t="s">
        <v>1594</v>
      </c>
      <c r="Q3628" s="3" t="s">
        <v>8</v>
      </c>
      <c r="R3628" s="3" t="s">
        <v>7</v>
      </c>
      <c r="T3628" s="3" t="str">
        <f t="shared" si="139"/>
        <v>INFANTIL</v>
      </c>
      <c r="U3628" s="48"/>
      <c r="V3628" s="3" t="s">
        <v>1599</v>
      </c>
      <c r="AA3628" s="3" t="str">
        <f t="shared" si="140"/>
        <v>INFANTILNINOPREPRIMARIADEPORTIVOCAMISETABASICO NEUTRO</v>
      </c>
    </row>
    <row r="3629" spans="1:27">
      <c r="A3629" s="3">
        <v>318587</v>
      </c>
      <c r="B3629" s="3" t="s">
        <v>23</v>
      </c>
      <c r="C3629" s="3" t="s">
        <v>680</v>
      </c>
      <c r="D3629" s="3" t="s">
        <v>681</v>
      </c>
      <c r="E3629" s="3" t="s">
        <v>701</v>
      </c>
      <c r="F3629" s="3" t="s">
        <v>683</v>
      </c>
      <c r="G3629" s="50">
        <v>1</v>
      </c>
      <c r="H3629" s="3">
        <v>4</v>
      </c>
      <c r="I3629" s="3" t="s">
        <v>684</v>
      </c>
      <c r="J3629" s="33">
        <v>80</v>
      </c>
      <c r="K3629" s="3" t="s">
        <v>668</v>
      </c>
      <c r="L3629" s="34">
        <v>45329</v>
      </c>
      <c r="M3629" s="3" t="s">
        <v>233</v>
      </c>
      <c r="N3629" s="3" t="s">
        <v>661</v>
      </c>
      <c r="O3629" s="35">
        <v>0</v>
      </c>
      <c r="P3629" s="3" t="s">
        <v>1594</v>
      </c>
      <c r="Q3629" s="3" t="s">
        <v>8</v>
      </c>
      <c r="R3629" s="3" t="s">
        <v>7</v>
      </c>
      <c r="T3629" s="3" t="str">
        <f t="shared" si="139"/>
        <v>INFANTIL</v>
      </c>
      <c r="U3629" s="48"/>
      <c r="V3629" s="3" t="s">
        <v>1599</v>
      </c>
      <c r="AA3629" s="3" t="str">
        <f t="shared" si="140"/>
        <v>INFANTILNINOPREPRIMARIADEPORTIVOCAMISETABASICO NEUTRO</v>
      </c>
    </row>
    <row r="3630" spans="1:27">
      <c r="A3630" s="3">
        <v>318587</v>
      </c>
      <c r="B3630" s="3" t="s">
        <v>23</v>
      </c>
      <c r="C3630" s="3" t="s">
        <v>680</v>
      </c>
      <c r="D3630" s="3" t="s">
        <v>681</v>
      </c>
      <c r="E3630" s="3" t="s">
        <v>701</v>
      </c>
      <c r="F3630" s="3" t="s">
        <v>683</v>
      </c>
      <c r="G3630" s="50">
        <v>1</v>
      </c>
      <c r="H3630" s="3">
        <v>6</v>
      </c>
      <c r="I3630" s="3" t="s">
        <v>684</v>
      </c>
      <c r="J3630" s="33">
        <v>42</v>
      </c>
      <c r="K3630" s="3" t="s">
        <v>668</v>
      </c>
      <c r="L3630" s="34">
        <v>45329</v>
      </c>
      <c r="M3630" s="3" t="s">
        <v>233</v>
      </c>
      <c r="N3630" s="3" t="s">
        <v>661</v>
      </c>
      <c r="O3630" s="35">
        <v>0</v>
      </c>
      <c r="P3630" s="3" t="s">
        <v>1594</v>
      </c>
      <c r="Q3630" s="3" t="s">
        <v>8</v>
      </c>
      <c r="R3630" s="3" t="s">
        <v>7</v>
      </c>
      <c r="T3630" s="3" t="str">
        <f t="shared" si="139"/>
        <v>INFANTIL</v>
      </c>
      <c r="U3630" s="48"/>
      <c r="V3630" s="3" t="s">
        <v>1599</v>
      </c>
      <c r="AA3630" s="3" t="str">
        <f t="shared" si="140"/>
        <v>INFANTILNINOPREPRIMARIADEPORTIVOCAMISETABASICO NEUTRO</v>
      </c>
    </row>
    <row r="3631" spans="1:27">
      <c r="A3631" s="3">
        <v>318587</v>
      </c>
      <c r="B3631" s="3" t="s">
        <v>23</v>
      </c>
      <c r="C3631" s="3" t="s">
        <v>680</v>
      </c>
      <c r="D3631" s="3" t="s">
        <v>681</v>
      </c>
      <c r="E3631" s="3" t="s">
        <v>701</v>
      </c>
      <c r="F3631" s="3" t="s">
        <v>683</v>
      </c>
      <c r="G3631" s="50">
        <v>1</v>
      </c>
      <c r="H3631" s="3">
        <v>8</v>
      </c>
      <c r="I3631" s="3" t="s">
        <v>684</v>
      </c>
      <c r="J3631" s="33">
        <v>135</v>
      </c>
      <c r="K3631" s="3" t="s">
        <v>668</v>
      </c>
      <c r="L3631" s="34">
        <v>45329</v>
      </c>
      <c r="M3631" s="3" t="s">
        <v>233</v>
      </c>
      <c r="N3631" s="3" t="s">
        <v>661</v>
      </c>
      <c r="O3631" s="35">
        <v>0</v>
      </c>
      <c r="P3631" s="3" t="s">
        <v>1594</v>
      </c>
      <c r="Q3631" s="3" t="s">
        <v>8</v>
      </c>
      <c r="R3631" s="3" t="s">
        <v>7</v>
      </c>
      <c r="T3631" s="3" t="str">
        <f t="shared" si="139"/>
        <v>INFANTIL</v>
      </c>
      <c r="U3631" s="48"/>
      <c r="V3631" s="3" t="s">
        <v>1599</v>
      </c>
      <c r="AA3631" s="3" t="str">
        <f t="shared" si="140"/>
        <v>INFANTILNINOPREPRIMARIADEPORTIVOCAMISETABASICO NEUTRO</v>
      </c>
    </row>
    <row r="3632" spans="1:27">
      <c r="A3632" s="3">
        <v>318587</v>
      </c>
      <c r="B3632" s="3" t="s">
        <v>23</v>
      </c>
      <c r="C3632" s="3" t="s">
        <v>680</v>
      </c>
      <c r="D3632" s="3" t="s">
        <v>681</v>
      </c>
      <c r="E3632" s="3" t="s">
        <v>701</v>
      </c>
      <c r="F3632" s="3" t="s">
        <v>683</v>
      </c>
      <c r="G3632" s="50">
        <v>1</v>
      </c>
      <c r="H3632" s="3">
        <v>10</v>
      </c>
      <c r="I3632" s="3" t="s">
        <v>684</v>
      </c>
      <c r="J3632" s="33">
        <v>18</v>
      </c>
      <c r="K3632" s="3" t="s">
        <v>668</v>
      </c>
      <c r="L3632" s="34">
        <v>45329</v>
      </c>
      <c r="M3632" s="3" t="s">
        <v>233</v>
      </c>
      <c r="N3632" s="3" t="s">
        <v>661</v>
      </c>
      <c r="O3632" s="35">
        <v>0</v>
      </c>
      <c r="P3632" s="3" t="s">
        <v>1594</v>
      </c>
      <c r="Q3632" s="3" t="s">
        <v>8</v>
      </c>
      <c r="R3632" s="3" t="s">
        <v>7</v>
      </c>
      <c r="T3632" s="3" t="str">
        <f t="shared" si="139"/>
        <v>INFANTIL</v>
      </c>
      <c r="U3632" s="48"/>
      <c r="V3632" s="3" t="s">
        <v>1599</v>
      </c>
      <c r="AA3632" s="3" t="str">
        <f t="shared" si="140"/>
        <v>INFANTILNINOPREPRIMARIADEPORTIVOCAMISETABASICO NEUTRO</v>
      </c>
    </row>
    <row r="3633" spans="1:27">
      <c r="A3633" s="3">
        <v>318587</v>
      </c>
      <c r="B3633" s="3" t="s">
        <v>23</v>
      </c>
      <c r="C3633" s="3" t="s">
        <v>680</v>
      </c>
      <c r="D3633" s="3" t="s">
        <v>681</v>
      </c>
      <c r="E3633" s="3" t="s">
        <v>701</v>
      </c>
      <c r="F3633" s="3" t="s">
        <v>683</v>
      </c>
      <c r="G3633" s="50">
        <v>1</v>
      </c>
      <c r="H3633" s="3">
        <v>4</v>
      </c>
      <c r="I3633" s="3" t="s">
        <v>692</v>
      </c>
      <c r="J3633" s="33">
        <v>12</v>
      </c>
      <c r="K3633" s="3" t="s">
        <v>668</v>
      </c>
      <c r="L3633" s="34">
        <v>45329</v>
      </c>
      <c r="M3633" s="3" t="s">
        <v>233</v>
      </c>
      <c r="N3633" s="3" t="s">
        <v>661</v>
      </c>
      <c r="O3633" s="35">
        <v>0</v>
      </c>
      <c r="P3633" s="3" t="s">
        <v>1594</v>
      </c>
      <c r="Q3633" s="3" t="s">
        <v>8</v>
      </c>
      <c r="R3633" s="3" t="s">
        <v>7</v>
      </c>
      <c r="T3633" s="3" t="str">
        <f t="shared" si="139"/>
        <v>INFANTIL</v>
      </c>
      <c r="U3633" s="48"/>
      <c r="V3633" s="3" t="s">
        <v>1599</v>
      </c>
      <c r="AA3633" s="3" t="str">
        <f t="shared" si="140"/>
        <v>INFANTILNINOPREPRIMARIADEPORTIVOCAMISETABASICO NEUTRO</v>
      </c>
    </row>
    <row r="3634" spans="1:27">
      <c r="A3634" s="3">
        <v>318587</v>
      </c>
      <c r="B3634" s="3" t="s">
        <v>23</v>
      </c>
      <c r="C3634" s="3" t="s">
        <v>680</v>
      </c>
      <c r="D3634" s="3" t="s">
        <v>681</v>
      </c>
      <c r="E3634" s="3" t="s">
        <v>701</v>
      </c>
      <c r="F3634" s="3" t="s">
        <v>683</v>
      </c>
      <c r="G3634" s="50">
        <v>1</v>
      </c>
      <c r="H3634" s="3">
        <v>6</v>
      </c>
      <c r="I3634" s="3" t="s">
        <v>692</v>
      </c>
      <c r="J3634" s="33">
        <v>24</v>
      </c>
      <c r="K3634" s="3" t="s">
        <v>668</v>
      </c>
      <c r="L3634" s="34">
        <v>45329</v>
      </c>
      <c r="M3634" s="3" t="s">
        <v>233</v>
      </c>
      <c r="N3634" s="3" t="s">
        <v>661</v>
      </c>
      <c r="O3634" s="35">
        <v>0</v>
      </c>
      <c r="P3634" s="3" t="s">
        <v>1594</v>
      </c>
      <c r="Q3634" s="3" t="s">
        <v>8</v>
      </c>
      <c r="R3634" s="3" t="s">
        <v>7</v>
      </c>
      <c r="T3634" s="3" t="str">
        <f t="shared" si="139"/>
        <v>INFANTIL</v>
      </c>
      <c r="U3634" s="48"/>
      <c r="V3634" s="3" t="s">
        <v>1599</v>
      </c>
      <c r="AA3634" s="3" t="str">
        <f t="shared" si="140"/>
        <v>INFANTILNINOPREPRIMARIADEPORTIVOCAMISETABASICO NEUTRO</v>
      </c>
    </row>
    <row r="3635" spans="1:27">
      <c r="A3635" s="3">
        <v>318587</v>
      </c>
      <c r="B3635" s="3" t="s">
        <v>23</v>
      </c>
      <c r="C3635" s="3" t="s">
        <v>680</v>
      </c>
      <c r="D3635" s="3" t="s">
        <v>681</v>
      </c>
      <c r="E3635" s="3" t="s">
        <v>701</v>
      </c>
      <c r="F3635" s="3" t="s">
        <v>683</v>
      </c>
      <c r="G3635" s="50">
        <v>1</v>
      </c>
      <c r="H3635" s="3">
        <v>8</v>
      </c>
      <c r="I3635" s="3" t="s">
        <v>692</v>
      </c>
      <c r="J3635" s="33">
        <v>21</v>
      </c>
      <c r="K3635" s="3" t="s">
        <v>668</v>
      </c>
      <c r="L3635" s="34">
        <v>45329</v>
      </c>
      <c r="M3635" s="3" t="s">
        <v>233</v>
      </c>
      <c r="N3635" s="3" t="s">
        <v>661</v>
      </c>
      <c r="O3635" s="35">
        <v>0</v>
      </c>
      <c r="P3635" s="3" t="s">
        <v>1594</v>
      </c>
      <c r="Q3635" s="3" t="s">
        <v>8</v>
      </c>
      <c r="R3635" s="3" t="s">
        <v>7</v>
      </c>
      <c r="T3635" s="3" t="str">
        <f t="shared" si="139"/>
        <v>INFANTIL</v>
      </c>
      <c r="U3635" s="48"/>
      <c r="V3635" s="3" t="s">
        <v>1599</v>
      </c>
      <c r="AA3635" s="3" t="str">
        <f t="shared" si="140"/>
        <v>INFANTILNINOPREPRIMARIADEPORTIVOCAMISETABASICO NEUTRO</v>
      </c>
    </row>
    <row r="3636" spans="1:27">
      <c r="A3636" s="3">
        <v>318587</v>
      </c>
      <c r="B3636" s="3" t="s">
        <v>23</v>
      </c>
      <c r="C3636" s="3" t="s">
        <v>680</v>
      </c>
      <c r="D3636" s="3" t="s">
        <v>681</v>
      </c>
      <c r="E3636" s="3" t="s">
        <v>701</v>
      </c>
      <c r="F3636" s="3" t="s">
        <v>683</v>
      </c>
      <c r="G3636" s="50">
        <v>1</v>
      </c>
      <c r="H3636" s="3">
        <v>10</v>
      </c>
      <c r="I3636" s="3" t="s">
        <v>692</v>
      </c>
      <c r="J3636" s="33">
        <v>18</v>
      </c>
      <c r="K3636" s="3" t="s">
        <v>668</v>
      </c>
      <c r="L3636" s="34">
        <v>45329</v>
      </c>
      <c r="M3636" s="3" t="s">
        <v>233</v>
      </c>
      <c r="N3636" s="3" t="s">
        <v>661</v>
      </c>
      <c r="O3636" s="35">
        <v>0</v>
      </c>
      <c r="P3636" s="3" t="s">
        <v>1594</v>
      </c>
      <c r="Q3636" s="3" t="s">
        <v>8</v>
      </c>
      <c r="R3636" s="3" t="s">
        <v>7</v>
      </c>
      <c r="T3636" s="3" t="str">
        <f t="shared" si="139"/>
        <v>INFANTIL</v>
      </c>
      <c r="U3636" s="48"/>
      <c r="V3636" s="3" t="s">
        <v>1599</v>
      </c>
      <c r="AA3636" s="3" t="str">
        <f t="shared" si="140"/>
        <v>INFANTILNINOPREPRIMARIADEPORTIVOCAMISETABASICO NEUTRO</v>
      </c>
    </row>
    <row r="3637" spans="1:27">
      <c r="A3637" s="3">
        <v>318587</v>
      </c>
      <c r="B3637" s="3" t="s">
        <v>23</v>
      </c>
      <c r="C3637" s="3" t="s">
        <v>680</v>
      </c>
      <c r="D3637" s="3" t="s">
        <v>681</v>
      </c>
      <c r="E3637" s="3" t="s">
        <v>701</v>
      </c>
      <c r="F3637" s="3" t="s">
        <v>683</v>
      </c>
      <c r="G3637" s="50">
        <v>1</v>
      </c>
      <c r="H3637" s="3">
        <v>4</v>
      </c>
      <c r="I3637" s="3" t="s">
        <v>693</v>
      </c>
      <c r="J3637" s="33">
        <v>12</v>
      </c>
      <c r="K3637" s="3" t="s">
        <v>668</v>
      </c>
      <c r="L3637" s="34">
        <v>45329</v>
      </c>
      <c r="M3637" s="3" t="s">
        <v>233</v>
      </c>
      <c r="N3637" s="3" t="s">
        <v>661</v>
      </c>
      <c r="O3637" s="35">
        <v>0</v>
      </c>
      <c r="P3637" s="3" t="s">
        <v>1594</v>
      </c>
      <c r="Q3637" s="3" t="s">
        <v>8</v>
      </c>
      <c r="R3637" s="3" t="s">
        <v>7</v>
      </c>
      <c r="T3637" s="3" t="str">
        <f t="shared" si="139"/>
        <v>INFANTIL</v>
      </c>
      <c r="U3637" s="48"/>
      <c r="V3637" s="3" t="s">
        <v>1599</v>
      </c>
      <c r="AA3637" s="3" t="str">
        <f t="shared" si="140"/>
        <v>INFANTILNINOPREPRIMARIADEPORTIVOCAMISETABASICO NEUTRO</v>
      </c>
    </row>
    <row r="3638" spans="1:27">
      <c r="A3638" s="3">
        <v>318587</v>
      </c>
      <c r="B3638" s="3" t="s">
        <v>23</v>
      </c>
      <c r="C3638" s="3" t="s">
        <v>680</v>
      </c>
      <c r="D3638" s="3" t="s">
        <v>681</v>
      </c>
      <c r="E3638" s="3" t="s">
        <v>701</v>
      </c>
      <c r="F3638" s="3" t="s">
        <v>683</v>
      </c>
      <c r="G3638" s="50">
        <v>1</v>
      </c>
      <c r="H3638" s="3">
        <v>6</v>
      </c>
      <c r="I3638" s="3" t="s">
        <v>693</v>
      </c>
      <c r="J3638" s="33">
        <v>48</v>
      </c>
      <c r="K3638" s="3" t="s">
        <v>668</v>
      </c>
      <c r="L3638" s="34">
        <v>45329</v>
      </c>
      <c r="M3638" s="3" t="s">
        <v>233</v>
      </c>
      <c r="N3638" s="3" t="s">
        <v>661</v>
      </c>
      <c r="O3638" s="35">
        <v>0</v>
      </c>
      <c r="P3638" s="3" t="s">
        <v>1594</v>
      </c>
      <c r="Q3638" s="3" t="s">
        <v>8</v>
      </c>
      <c r="R3638" s="3" t="s">
        <v>7</v>
      </c>
      <c r="T3638" s="3" t="str">
        <f t="shared" si="139"/>
        <v>INFANTIL</v>
      </c>
      <c r="U3638" s="48"/>
      <c r="V3638" s="3" t="s">
        <v>1599</v>
      </c>
      <c r="AA3638" s="3" t="str">
        <f t="shared" si="140"/>
        <v>INFANTILNINOPREPRIMARIADEPORTIVOCAMISETABASICO NEUTRO</v>
      </c>
    </row>
    <row r="3639" spans="1:27">
      <c r="A3639" s="3">
        <v>318587</v>
      </c>
      <c r="B3639" s="3" t="s">
        <v>23</v>
      </c>
      <c r="C3639" s="3" t="s">
        <v>680</v>
      </c>
      <c r="D3639" s="3" t="s">
        <v>681</v>
      </c>
      <c r="E3639" s="3" t="s">
        <v>701</v>
      </c>
      <c r="F3639" s="3" t="s">
        <v>683</v>
      </c>
      <c r="G3639" s="50">
        <v>1</v>
      </c>
      <c r="H3639" s="3">
        <v>8</v>
      </c>
      <c r="I3639" s="3" t="s">
        <v>693</v>
      </c>
      <c r="J3639" s="33">
        <v>18</v>
      </c>
      <c r="K3639" s="3" t="s">
        <v>668</v>
      </c>
      <c r="L3639" s="34">
        <v>45329</v>
      </c>
      <c r="M3639" s="3" t="s">
        <v>233</v>
      </c>
      <c r="N3639" s="3" t="s">
        <v>661</v>
      </c>
      <c r="O3639" s="35">
        <v>0</v>
      </c>
      <c r="P3639" s="3" t="s">
        <v>1594</v>
      </c>
      <c r="Q3639" s="3" t="s">
        <v>8</v>
      </c>
      <c r="R3639" s="3" t="s">
        <v>7</v>
      </c>
      <c r="T3639" s="3" t="str">
        <f t="shared" si="139"/>
        <v>INFANTIL</v>
      </c>
      <c r="U3639" s="48"/>
      <c r="V3639" s="3" t="s">
        <v>1599</v>
      </c>
      <c r="AA3639" s="3" t="str">
        <f t="shared" si="140"/>
        <v>INFANTILNINOPREPRIMARIADEPORTIVOCAMISETABASICO NEUTRO</v>
      </c>
    </row>
    <row r="3640" spans="1:27">
      <c r="A3640" s="3">
        <v>318587</v>
      </c>
      <c r="B3640" s="3" t="s">
        <v>23</v>
      </c>
      <c r="C3640" s="3" t="s">
        <v>680</v>
      </c>
      <c r="D3640" s="3" t="s">
        <v>681</v>
      </c>
      <c r="E3640" s="3" t="s">
        <v>701</v>
      </c>
      <c r="F3640" s="3" t="s">
        <v>683</v>
      </c>
      <c r="G3640" s="50">
        <v>1</v>
      </c>
      <c r="H3640" s="3">
        <v>10</v>
      </c>
      <c r="I3640" s="3" t="s">
        <v>693</v>
      </c>
      <c r="J3640" s="33">
        <v>36</v>
      </c>
      <c r="K3640" s="3" t="s">
        <v>668</v>
      </c>
      <c r="L3640" s="34">
        <v>45329</v>
      </c>
      <c r="M3640" s="3" t="s">
        <v>233</v>
      </c>
      <c r="N3640" s="3" t="s">
        <v>661</v>
      </c>
      <c r="O3640" s="35">
        <v>0</v>
      </c>
      <c r="P3640" s="3" t="s">
        <v>1594</v>
      </c>
      <c r="Q3640" s="3" t="s">
        <v>8</v>
      </c>
      <c r="R3640" s="3" t="s">
        <v>7</v>
      </c>
      <c r="T3640" s="3" t="str">
        <f t="shared" si="139"/>
        <v>INFANTIL</v>
      </c>
      <c r="U3640" s="48"/>
      <c r="V3640" s="3" t="s">
        <v>1599</v>
      </c>
      <c r="AA3640" s="3" t="str">
        <f t="shared" si="140"/>
        <v>INFANTILNINOPREPRIMARIADEPORTIVOCAMISETABASICO NEUTRO</v>
      </c>
    </row>
    <row r="3641" spans="1:27">
      <c r="A3641" s="3">
        <v>318587</v>
      </c>
      <c r="B3641" s="3" t="s">
        <v>23</v>
      </c>
      <c r="C3641" s="3" t="s">
        <v>680</v>
      </c>
      <c r="D3641" s="3" t="s">
        <v>681</v>
      </c>
      <c r="E3641" s="3" t="s">
        <v>701</v>
      </c>
      <c r="F3641" s="3" t="s">
        <v>683</v>
      </c>
      <c r="G3641" s="50">
        <v>1</v>
      </c>
      <c r="H3641" s="3">
        <v>4</v>
      </c>
      <c r="I3641" s="3" t="s">
        <v>729</v>
      </c>
      <c r="J3641" s="33">
        <v>21</v>
      </c>
      <c r="K3641" s="3" t="s">
        <v>668</v>
      </c>
      <c r="L3641" s="34">
        <v>45329</v>
      </c>
      <c r="M3641" s="3" t="s">
        <v>233</v>
      </c>
      <c r="N3641" s="3" t="s">
        <v>661</v>
      </c>
      <c r="O3641" s="35">
        <v>0</v>
      </c>
      <c r="P3641" s="3" t="s">
        <v>1594</v>
      </c>
      <c r="Q3641" s="3" t="s">
        <v>8</v>
      </c>
      <c r="R3641" s="3" t="s">
        <v>7</v>
      </c>
      <c r="T3641" s="3" t="str">
        <f t="shared" si="139"/>
        <v>INFANTIL</v>
      </c>
      <c r="U3641" s="48"/>
      <c r="V3641" s="3" t="s">
        <v>1599</v>
      </c>
      <c r="AA3641" s="3" t="str">
        <f t="shared" si="140"/>
        <v>INFANTILNINOPREPRIMARIADEPORTIVOCAMISETABASICO NEUTRO</v>
      </c>
    </row>
    <row r="3642" spans="1:27">
      <c r="A3642" s="3">
        <v>318587</v>
      </c>
      <c r="B3642" s="3" t="s">
        <v>23</v>
      </c>
      <c r="C3642" s="3" t="s">
        <v>680</v>
      </c>
      <c r="D3642" s="3" t="s">
        <v>681</v>
      </c>
      <c r="E3642" s="3" t="s">
        <v>701</v>
      </c>
      <c r="F3642" s="3" t="s">
        <v>683</v>
      </c>
      <c r="G3642" s="50">
        <v>1</v>
      </c>
      <c r="H3642" s="3">
        <v>8</v>
      </c>
      <c r="I3642" s="3" t="s">
        <v>729</v>
      </c>
      <c r="J3642" s="33">
        <v>25</v>
      </c>
      <c r="K3642" s="3" t="s">
        <v>668</v>
      </c>
      <c r="L3642" s="34">
        <v>45329</v>
      </c>
      <c r="M3642" s="3" t="s">
        <v>233</v>
      </c>
      <c r="N3642" s="3" t="s">
        <v>661</v>
      </c>
      <c r="O3642" s="35">
        <v>0</v>
      </c>
      <c r="P3642" s="3" t="s">
        <v>1594</v>
      </c>
      <c r="Q3642" s="3" t="s">
        <v>8</v>
      </c>
      <c r="R3642" s="3" t="s">
        <v>7</v>
      </c>
      <c r="T3642" s="3" t="str">
        <f t="shared" si="139"/>
        <v>INFANTIL</v>
      </c>
      <c r="U3642" s="48"/>
      <c r="V3642" s="3" t="s">
        <v>1599</v>
      </c>
      <c r="AA3642" s="3" t="str">
        <f t="shared" si="140"/>
        <v>INFANTILNINOPREPRIMARIADEPORTIVOCAMISETABASICO NEUTRO</v>
      </c>
    </row>
    <row r="3643" spans="1:27">
      <c r="A3643" s="3">
        <v>318587</v>
      </c>
      <c r="B3643" s="3" t="s">
        <v>23</v>
      </c>
      <c r="C3643" s="3" t="s">
        <v>680</v>
      </c>
      <c r="D3643" s="3" t="s">
        <v>681</v>
      </c>
      <c r="E3643" s="3" t="s">
        <v>701</v>
      </c>
      <c r="F3643" s="3" t="s">
        <v>683</v>
      </c>
      <c r="G3643" s="50">
        <v>1</v>
      </c>
      <c r="H3643" s="3">
        <v>4</v>
      </c>
      <c r="I3643" s="3" t="s">
        <v>741</v>
      </c>
      <c r="J3643" s="33">
        <v>12</v>
      </c>
      <c r="K3643" s="3" t="s">
        <v>668</v>
      </c>
      <c r="L3643" s="34">
        <v>45329</v>
      </c>
      <c r="M3643" s="3" t="s">
        <v>233</v>
      </c>
      <c r="N3643" s="3" t="s">
        <v>661</v>
      </c>
      <c r="O3643" s="35">
        <v>0</v>
      </c>
      <c r="P3643" s="3" t="s">
        <v>1594</v>
      </c>
      <c r="Q3643" s="3" t="s">
        <v>8</v>
      </c>
      <c r="R3643" s="3" t="s">
        <v>7</v>
      </c>
      <c r="T3643" s="3" t="str">
        <f t="shared" si="139"/>
        <v>INFANTIL</v>
      </c>
      <c r="U3643" s="48"/>
      <c r="V3643" s="3" t="s">
        <v>1599</v>
      </c>
      <c r="AA3643" s="3" t="str">
        <f t="shared" si="140"/>
        <v>INFANTILNINOPREPRIMARIADEPORTIVOCAMISETABASICO NEUTRO</v>
      </c>
    </row>
    <row r="3644" spans="1:27">
      <c r="A3644" s="3">
        <v>318587</v>
      </c>
      <c r="B3644" s="3" t="s">
        <v>23</v>
      </c>
      <c r="C3644" s="3" t="s">
        <v>680</v>
      </c>
      <c r="D3644" s="3" t="s">
        <v>681</v>
      </c>
      <c r="E3644" s="3" t="s">
        <v>701</v>
      </c>
      <c r="F3644" s="3" t="s">
        <v>683</v>
      </c>
      <c r="G3644" s="50">
        <v>1</v>
      </c>
      <c r="H3644" s="3">
        <v>6</v>
      </c>
      <c r="I3644" s="3" t="s">
        <v>741</v>
      </c>
      <c r="J3644" s="33">
        <v>18</v>
      </c>
      <c r="K3644" s="3" t="s">
        <v>668</v>
      </c>
      <c r="L3644" s="34">
        <v>45329</v>
      </c>
      <c r="M3644" s="3" t="s">
        <v>233</v>
      </c>
      <c r="N3644" s="3" t="s">
        <v>661</v>
      </c>
      <c r="O3644" s="35">
        <v>0</v>
      </c>
      <c r="P3644" s="3" t="s">
        <v>1594</v>
      </c>
      <c r="Q3644" s="3" t="s">
        <v>8</v>
      </c>
      <c r="R3644" s="3" t="s">
        <v>7</v>
      </c>
      <c r="T3644" s="3" t="str">
        <f t="shared" si="139"/>
        <v>INFANTIL</v>
      </c>
      <c r="U3644" s="48"/>
      <c r="V3644" s="3" t="s">
        <v>1599</v>
      </c>
      <c r="AA3644" s="3" t="str">
        <f t="shared" si="140"/>
        <v>INFANTILNINOPREPRIMARIADEPORTIVOCAMISETABASICO NEUTRO</v>
      </c>
    </row>
    <row r="3645" spans="1:27">
      <c r="A3645" s="3">
        <v>318587</v>
      </c>
      <c r="B3645" s="3" t="s">
        <v>23</v>
      </c>
      <c r="C3645" s="3" t="s">
        <v>680</v>
      </c>
      <c r="D3645" s="3" t="s">
        <v>681</v>
      </c>
      <c r="E3645" s="3" t="s">
        <v>701</v>
      </c>
      <c r="F3645" s="3" t="s">
        <v>683</v>
      </c>
      <c r="G3645" s="50">
        <v>1</v>
      </c>
      <c r="H3645" s="3">
        <v>8</v>
      </c>
      <c r="I3645" s="3" t="s">
        <v>741</v>
      </c>
      <c r="J3645" s="33">
        <v>24</v>
      </c>
      <c r="K3645" s="3" t="s">
        <v>668</v>
      </c>
      <c r="L3645" s="34">
        <v>45329</v>
      </c>
      <c r="M3645" s="3" t="s">
        <v>233</v>
      </c>
      <c r="N3645" s="3" t="s">
        <v>661</v>
      </c>
      <c r="O3645" s="35">
        <v>0</v>
      </c>
      <c r="P3645" s="3" t="s">
        <v>1594</v>
      </c>
      <c r="Q3645" s="3" t="s">
        <v>8</v>
      </c>
      <c r="R3645" s="3" t="s">
        <v>7</v>
      </c>
      <c r="T3645" s="3" t="str">
        <f t="shared" si="139"/>
        <v>INFANTIL</v>
      </c>
      <c r="U3645" s="48"/>
      <c r="V3645" s="3" t="s">
        <v>1599</v>
      </c>
      <c r="AA3645" s="3" t="str">
        <f t="shared" si="140"/>
        <v>INFANTILNINOPREPRIMARIADEPORTIVOCAMISETABASICO NEUTRO</v>
      </c>
    </row>
    <row r="3646" spans="1:27">
      <c r="A3646" s="3">
        <v>318587</v>
      </c>
      <c r="B3646" s="3" t="s">
        <v>23</v>
      </c>
      <c r="C3646" s="3" t="s">
        <v>680</v>
      </c>
      <c r="D3646" s="3" t="s">
        <v>681</v>
      </c>
      <c r="E3646" s="3" t="s">
        <v>701</v>
      </c>
      <c r="F3646" s="3" t="s">
        <v>683</v>
      </c>
      <c r="G3646" s="50">
        <v>1</v>
      </c>
      <c r="H3646" s="3">
        <v>10</v>
      </c>
      <c r="I3646" s="3" t="s">
        <v>741</v>
      </c>
      <c r="J3646" s="33">
        <v>12</v>
      </c>
      <c r="K3646" s="3" t="s">
        <v>668</v>
      </c>
      <c r="L3646" s="34">
        <v>45329</v>
      </c>
      <c r="M3646" s="3" t="s">
        <v>233</v>
      </c>
      <c r="N3646" s="3" t="s">
        <v>661</v>
      </c>
      <c r="O3646" s="35">
        <v>0</v>
      </c>
      <c r="P3646" s="3" t="s">
        <v>1594</v>
      </c>
      <c r="Q3646" s="3" t="s">
        <v>8</v>
      </c>
      <c r="R3646" s="3" t="s">
        <v>7</v>
      </c>
      <c r="T3646" s="3" t="str">
        <f t="shared" si="139"/>
        <v>INFANTIL</v>
      </c>
      <c r="U3646" s="48"/>
      <c r="V3646" s="3" t="s">
        <v>1599</v>
      </c>
      <c r="AA3646" s="3" t="str">
        <f t="shared" si="140"/>
        <v>INFANTILNINOPREPRIMARIADEPORTIVOCAMISETABASICO NEUTRO</v>
      </c>
    </row>
    <row r="3647" spans="1:27">
      <c r="A3647" s="3">
        <v>318587</v>
      </c>
      <c r="B3647" s="3" t="s">
        <v>23</v>
      </c>
      <c r="C3647" s="3" t="s">
        <v>680</v>
      </c>
      <c r="D3647" s="3" t="s">
        <v>681</v>
      </c>
      <c r="E3647" s="3" t="s">
        <v>701</v>
      </c>
      <c r="F3647" s="3" t="s">
        <v>683</v>
      </c>
      <c r="G3647" s="50">
        <v>1</v>
      </c>
      <c r="H3647" s="3">
        <v>4</v>
      </c>
      <c r="I3647" s="3" t="s">
        <v>713</v>
      </c>
      <c r="J3647" s="33">
        <v>12</v>
      </c>
      <c r="K3647" s="3" t="s">
        <v>668</v>
      </c>
      <c r="L3647" s="34">
        <v>45329</v>
      </c>
      <c r="M3647" s="3" t="s">
        <v>233</v>
      </c>
      <c r="N3647" s="3" t="s">
        <v>661</v>
      </c>
      <c r="O3647" s="35">
        <v>0</v>
      </c>
      <c r="P3647" s="3" t="s">
        <v>1594</v>
      </c>
      <c r="Q3647" s="3" t="s">
        <v>8</v>
      </c>
      <c r="R3647" s="3" t="s">
        <v>7</v>
      </c>
      <c r="T3647" s="3" t="str">
        <f t="shared" si="139"/>
        <v>INFANTIL</v>
      </c>
      <c r="U3647" s="48"/>
      <c r="V3647" s="3" t="s">
        <v>1599</v>
      </c>
      <c r="AA3647" s="3" t="str">
        <f t="shared" si="140"/>
        <v>INFANTILNINOPREPRIMARIADEPORTIVOCAMISETABASICO NEUTRO</v>
      </c>
    </row>
    <row r="3648" spans="1:27">
      <c r="A3648" s="3">
        <v>318587</v>
      </c>
      <c r="B3648" s="3" t="s">
        <v>23</v>
      </c>
      <c r="C3648" s="3" t="s">
        <v>680</v>
      </c>
      <c r="D3648" s="3" t="s">
        <v>681</v>
      </c>
      <c r="E3648" s="3" t="s">
        <v>701</v>
      </c>
      <c r="F3648" s="3" t="s">
        <v>683</v>
      </c>
      <c r="G3648" s="50">
        <v>1</v>
      </c>
      <c r="H3648" s="3">
        <v>6</v>
      </c>
      <c r="I3648" s="3" t="s">
        <v>713</v>
      </c>
      <c r="J3648" s="33">
        <v>12</v>
      </c>
      <c r="K3648" s="3" t="s">
        <v>668</v>
      </c>
      <c r="L3648" s="34">
        <v>45329</v>
      </c>
      <c r="M3648" s="3" t="s">
        <v>233</v>
      </c>
      <c r="N3648" s="3" t="s">
        <v>661</v>
      </c>
      <c r="O3648" s="35">
        <v>0</v>
      </c>
      <c r="P3648" s="3" t="s">
        <v>1594</v>
      </c>
      <c r="Q3648" s="3" t="s">
        <v>8</v>
      </c>
      <c r="R3648" s="3" t="s">
        <v>7</v>
      </c>
      <c r="T3648" s="3" t="str">
        <f t="shared" si="139"/>
        <v>INFANTIL</v>
      </c>
      <c r="U3648" s="48"/>
      <c r="V3648" s="3" t="s">
        <v>1599</v>
      </c>
      <c r="AA3648" s="3" t="str">
        <f t="shared" si="140"/>
        <v>INFANTILNINOPREPRIMARIADEPORTIVOCAMISETABASICO NEUTRO</v>
      </c>
    </row>
    <row r="3649" spans="1:27">
      <c r="A3649" s="3">
        <v>318587</v>
      </c>
      <c r="B3649" s="3" t="s">
        <v>23</v>
      </c>
      <c r="C3649" s="3" t="s">
        <v>680</v>
      </c>
      <c r="D3649" s="3" t="s">
        <v>681</v>
      </c>
      <c r="E3649" s="3" t="s">
        <v>701</v>
      </c>
      <c r="F3649" s="3" t="s">
        <v>683</v>
      </c>
      <c r="G3649" s="50">
        <v>1</v>
      </c>
      <c r="H3649" s="3">
        <v>8</v>
      </c>
      <c r="I3649" s="3" t="s">
        <v>713</v>
      </c>
      <c r="J3649" s="33">
        <v>12</v>
      </c>
      <c r="K3649" s="3" t="s">
        <v>668</v>
      </c>
      <c r="L3649" s="34">
        <v>45329</v>
      </c>
      <c r="M3649" s="3" t="s">
        <v>233</v>
      </c>
      <c r="N3649" s="3" t="s">
        <v>661</v>
      </c>
      <c r="O3649" s="35">
        <v>0</v>
      </c>
      <c r="P3649" s="3" t="s">
        <v>1594</v>
      </c>
      <c r="Q3649" s="3" t="s">
        <v>8</v>
      </c>
      <c r="R3649" s="3" t="s">
        <v>7</v>
      </c>
      <c r="T3649" s="3" t="str">
        <f t="shared" si="139"/>
        <v>INFANTIL</v>
      </c>
      <c r="U3649" s="48"/>
      <c r="V3649" s="3" t="s">
        <v>1599</v>
      </c>
      <c r="AA3649" s="3" t="str">
        <f t="shared" si="140"/>
        <v>INFANTILNINOPREPRIMARIADEPORTIVOCAMISETABASICO NEUTRO</v>
      </c>
    </row>
    <row r="3650" spans="1:27">
      <c r="A3650" s="3">
        <v>318588</v>
      </c>
      <c r="B3650" s="3" t="s">
        <v>23</v>
      </c>
      <c r="C3650" s="3" t="s">
        <v>747</v>
      </c>
      <c r="D3650" s="3" t="s">
        <v>681</v>
      </c>
      <c r="E3650" s="3" t="s">
        <v>701</v>
      </c>
      <c r="F3650" s="3" t="s">
        <v>683</v>
      </c>
      <c r="G3650" s="50">
        <v>1</v>
      </c>
      <c r="H3650" s="3">
        <v>12</v>
      </c>
      <c r="I3650" s="3" t="s">
        <v>684</v>
      </c>
      <c r="J3650" s="33">
        <v>137</v>
      </c>
      <c r="K3650" s="3" t="s">
        <v>668</v>
      </c>
      <c r="L3650" s="34">
        <v>45329</v>
      </c>
      <c r="M3650" s="3" t="s">
        <v>233</v>
      </c>
      <c r="N3650" s="3" t="s">
        <v>661</v>
      </c>
      <c r="O3650" s="35">
        <v>0</v>
      </c>
      <c r="P3650" s="3" t="s">
        <v>1594</v>
      </c>
      <c r="Q3650" s="3" t="s">
        <v>8</v>
      </c>
      <c r="R3650" s="3" t="s">
        <v>7</v>
      </c>
      <c r="T3650" s="3" t="str">
        <f t="shared" si="139"/>
        <v>INFANTIL</v>
      </c>
      <c r="U3650" s="48"/>
      <c r="V3650" s="3" t="s">
        <v>1599</v>
      </c>
      <c r="AA3650" s="3" t="str">
        <f t="shared" si="140"/>
        <v>INFANTILNINOPRIMARIADEPORTIVOCAMISETABASICO NEUTRO</v>
      </c>
    </row>
    <row r="3651" spans="1:27">
      <c r="A3651" s="3">
        <v>318588</v>
      </c>
      <c r="B3651" s="3" t="s">
        <v>23</v>
      </c>
      <c r="C3651" s="3" t="s">
        <v>747</v>
      </c>
      <c r="D3651" s="3" t="s">
        <v>681</v>
      </c>
      <c r="E3651" s="3" t="s">
        <v>701</v>
      </c>
      <c r="F3651" s="3" t="s">
        <v>683</v>
      </c>
      <c r="G3651" s="50">
        <v>1</v>
      </c>
      <c r="H3651" s="3">
        <v>14</v>
      </c>
      <c r="I3651" s="3" t="s">
        <v>684</v>
      </c>
      <c r="J3651" s="33">
        <v>42</v>
      </c>
      <c r="K3651" s="3" t="s">
        <v>668</v>
      </c>
      <c r="L3651" s="34">
        <v>45329</v>
      </c>
      <c r="M3651" s="3" t="s">
        <v>233</v>
      </c>
      <c r="N3651" s="3" t="s">
        <v>661</v>
      </c>
      <c r="O3651" s="35">
        <v>0</v>
      </c>
      <c r="P3651" s="3" t="s">
        <v>1594</v>
      </c>
      <c r="Q3651" s="3" t="s">
        <v>8</v>
      </c>
      <c r="R3651" s="3" t="s">
        <v>7</v>
      </c>
      <c r="T3651" s="3" t="str">
        <f t="shared" si="139"/>
        <v>INFANTIL</v>
      </c>
      <c r="U3651" s="48"/>
      <c r="V3651" s="3" t="s">
        <v>1599</v>
      </c>
      <c r="AA3651" s="3" t="str">
        <f t="shared" si="140"/>
        <v>INFANTILNINOPRIMARIADEPORTIVOCAMISETABASICO NEUTRO</v>
      </c>
    </row>
    <row r="3652" spans="1:27">
      <c r="A3652" s="3">
        <v>318588</v>
      </c>
      <c r="B3652" s="3" t="s">
        <v>23</v>
      </c>
      <c r="C3652" s="3" t="s">
        <v>747</v>
      </c>
      <c r="D3652" s="3" t="s">
        <v>681</v>
      </c>
      <c r="E3652" s="3" t="s">
        <v>701</v>
      </c>
      <c r="F3652" s="3" t="s">
        <v>683</v>
      </c>
      <c r="G3652" s="50">
        <v>1</v>
      </c>
      <c r="H3652" s="3">
        <v>16</v>
      </c>
      <c r="I3652" s="3" t="s">
        <v>684</v>
      </c>
      <c r="J3652" s="33">
        <v>132</v>
      </c>
      <c r="K3652" s="3" t="s">
        <v>668</v>
      </c>
      <c r="L3652" s="34">
        <v>45329</v>
      </c>
      <c r="M3652" s="3" t="s">
        <v>233</v>
      </c>
      <c r="N3652" s="3" t="s">
        <v>661</v>
      </c>
      <c r="O3652" s="35">
        <v>0</v>
      </c>
      <c r="P3652" s="3" t="s">
        <v>1594</v>
      </c>
      <c r="Q3652" s="3" t="s">
        <v>8</v>
      </c>
      <c r="R3652" s="3" t="s">
        <v>7</v>
      </c>
      <c r="T3652" s="3" t="str">
        <f t="shared" si="139"/>
        <v>INFANTIL</v>
      </c>
      <c r="U3652" s="48"/>
      <c r="V3652" s="3" t="s">
        <v>1599</v>
      </c>
      <c r="AA3652" s="3" t="str">
        <f t="shared" si="140"/>
        <v>INFANTILNINOPRIMARIADEPORTIVOCAMISETABASICO NEUTRO</v>
      </c>
    </row>
    <row r="3653" spans="1:27">
      <c r="A3653" s="3">
        <v>318588</v>
      </c>
      <c r="B3653" s="3" t="s">
        <v>23</v>
      </c>
      <c r="C3653" s="3" t="s">
        <v>747</v>
      </c>
      <c r="D3653" s="3" t="s">
        <v>681</v>
      </c>
      <c r="E3653" s="3" t="s">
        <v>701</v>
      </c>
      <c r="F3653" s="3" t="s">
        <v>683</v>
      </c>
      <c r="G3653" s="50">
        <v>1</v>
      </c>
      <c r="H3653" s="3">
        <v>12</v>
      </c>
      <c r="I3653" s="3" t="s">
        <v>692</v>
      </c>
      <c r="J3653" s="33">
        <v>18</v>
      </c>
      <c r="K3653" s="3" t="s">
        <v>668</v>
      </c>
      <c r="L3653" s="34">
        <v>45329</v>
      </c>
      <c r="M3653" s="3" t="s">
        <v>233</v>
      </c>
      <c r="N3653" s="3" t="s">
        <v>661</v>
      </c>
      <c r="O3653" s="35">
        <v>0</v>
      </c>
      <c r="P3653" s="3" t="s">
        <v>1594</v>
      </c>
      <c r="Q3653" s="3" t="s">
        <v>8</v>
      </c>
      <c r="R3653" s="3" t="s">
        <v>7</v>
      </c>
      <c r="T3653" s="3" t="str">
        <f t="shared" si="139"/>
        <v>INFANTIL</v>
      </c>
      <c r="U3653" s="48"/>
      <c r="V3653" s="3" t="s">
        <v>1599</v>
      </c>
      <c r="AA3653" s="3" t="str">
        <f t="shared" si="140"/>
        <v>INFANTILNINOPRIMARIADEPORTIVOCAMISETABASICO NEUTRO</v>
      </c>
    </row>
    <row r="3654" spans="1:27">
      <c r="A3654" s="3">
        <v>318588</v>
      </c>
      <c r="B3654" s="3" t="s">
        <v>23</v>
      </c>
      <c r="C3654" s="3" t="s">
        <v>747</v>
      </c>
      <c r="D3654" s="3" t="s">
        <v>681</v>
      </c>
      <c r="E3654" s="3" t="s">
        <v>701</v>
      </c>
      <c r="F3654" s="3" t="s">
        <v>683</v>
      </c>
      <c r="G3654" s="50">
        <v>1</v>
      </c>
      <c r="H3654" s="3">
        <v>14</v>
      </c>
      <c r="I3654" s="3" t="s">
        <v>692</v>
      </c>
      <c r="J3654" s="33">
        <v>24</v>
      </c>
      <c r="K3654" s="3" t="s">
        <v>668</v>
      </c>
      <c r="L3654" s="34">
        <v>45329</v>
      </c>
      <c r="M3654" s="3" t="s">
        <v>233</v>
      </c>
      <c r="N3654" s="3" t="s">
        <v>661</v>
      </c>
      <c r="O3654" s="35">
        <v>0</v>
      </c>
      <c r="P3654" s="3" t="s">
        <v>1594</v>
      </c>
      <c r="Q3654" s="3" t="s">
        <v>8</v>
      </c>
      <c r="R3654" s="3" t="s">
        <v>7</v>
      </c>
      <c r="T3654" s="3" t="str">
        <f t="shared" si="139"/>
        <v>INFANTIL</v>
      </c>
      <c r="U3654" s="48"/>
      <c r="V3654" s="3" t="s">
        <v>1599</v>
      </c>
      <c r="AA3654" s="3" t="str">
        <f t="shared" si="140"/>
        <v>INFANTILNINOPRIMARIADEPORTIVOCAMISETABASICO NEUTRO</v>
      </c>
    </row>
    <row r="3655" spans="1:27">
      <c r="A3655" s="3">
        <v>318588</v>
      </c>
      <c r="B3655" s="3" t="s">
        <v>23</v>
      </c>
      <c r="C3655" s="3" t="s">
        <v>747</v>
      </c>
      <c r="D3655" s="3" t="s">
        <v>681</v>
      </c>
      <c r="E3655" s="3" t="s">
        <v>701</v>
      </c>
      <c r="F3655" s="3" t="s">
        <v>683</v>
      </c>
      <c r="G3655" s="50">
        <v>1</v>
      </c>
      <c r="H3655" s="3">
        <v>16</v>
      </c>
      <c r="I3655" s="3" t="s">
        <v>692</v>
      </c>
      <c r="J3655" s="33">
        <v>27</v>
      </c>
      <c r="K3655" s="3" t="s">
        <v>668</v>
      </c>
      <c r="L3655" s="34">
        <v>45329</v>
      </c>
      <c r="M3655" s="3" t="s">
        <v>233</v>
      </c>
      <c r="N3655" s="3" t="s">
        <v>661</v>
      </c>
      <c r="O3655" s="35">
        <v>0</v>
      </c>
      <c r="P3655" s="3" t="s">
        <v>1594</v>
      </c>
      <c r="Q3655" s="3" t="s">
        <v>8</v>
      </c>
      <c r="R3655" s="3" t="s">
        <v>7</v>
      </c>
      <c r="T3655" s="3" t="str">
        <f t="shared" si="139"/>
        <v>INFANTIL</v>
      </c>
      <c r="U3655" s="48"/>
      <c r="V3655" s="3" t="s">
        <v>1599</v>
      </c>
      <c r="AA3655" s="3" t="str">
        <f t="shared" si="140"/>
        <v>INFANTILNINOPRIMARIADEPORTIVOCAMISETABASICO NEUTRO</v>
      </c>
    </row>
    <row r="3656" spans="1:27">
      <c r="A3656" s="3">
        <v>318588</v>
      </c>
      <c r="B3656" s="3" t="s">
        <v>23</v>
      </c>
      <c r="C3656" s="3" t="s">
        <v>747</v>
      </c>
      <c r="D3656" s="3" t="s">
        <v>681</v>
      </c>
      <c r="E3656" s="3" t="s">
        <v>701</v>
      </c>
      <c r="F3656" s="3" t="s">
        <v>683</v>
      </c>
      <c r="G3656" s="50">
        <v>1</v>
      </c>
      <c r="H3656" s="3">
        <v>12</v>
      </c>
      <c r="I3656" s="3" t="s">
        <v>693</v>
      </c>
      <c r="J3656" s="33">
        <v>12</v>
      </c>
      <c r="K3656" s="3" t="s">
        <v>668</v>
      </c>
      <c r="L3656" s="34">
        <v>45329</v>
      </c>
      <c r="M3656" s="3" t="s">
        <v>233</v>
      </c>
      <c r="N3656" s="3" t="s">
        <v>661</v>
      </c>
      <c r="O3656" s="35">
        <v>0</v>
      </c>
      <c r="P3656" s="3" t="s">
        <v>1594</v>
      </c>
      <c r="Q3656" s="3" t="s">
        <v>8</v>
      </c>
      <c r="R3656" s="3" t="s">
        <v>7</v>
      </c>
      <c r="T3656" s="3" t="str">
        <f t="shared" si="139"/>
        <v>INFANTIL</v>
      </c>
      <c r="U3656" s="48"/>
      <c r="V3656" s="3" t="s">
        <v>1599</v>
      </c>
      <c r="AA3656" s="3" t="str">
        <f t="shared" si="140"/>
        <v>INFANTILNINOPRIMARIADEPORTIVOCAMISETABASICO NEUTRO</v>
      </c>
    </row>
    <row r="3657" spans="1:27">
      <c r="A3657" s="3">
        <v>318588</v>
      </c>
      <c r="B3657" s="3" t="s">
        <v>23</v>
      </c>
      <c r="C3657" s="3" t="s">
        <v>747</v>
      </c>
      <c r="D3657" s="3" t="s">
        <v>681</v>
      </c>
      <c r="E3657" s="3" t="s">
        <v>701</v>
      </c>
      <c r="F3657" s="3" t="s">
        <v>683</v>
      </c>
      <c r="G3657" s="50">
        <v>1</v>
      </c>
      <c r="H3657" s="3">
        <v>14</v>
      </c>
      <c r="I3657" s="3" t="s">
        <v>693</v>
      </c>
      <c r="J3657" s="33">
        <v>36</v>
      </c>
      <c r="K3657" s="3" t="s">
        <v>668</v>
      </c>
      <c r="L3657" s="34">
        <v>45329</v>
      </c>
      <c r="M3657" s="3" t="s">
        <v>233</v>
      </c>
      <c r="N3657" s="3" t="s">
        <v>661</v>
      </c>
      <c r="O3657" s="35">
        <v>0</v>
      </c>
      <c r="P3657" s="3" t="s">
        <v>1594</v>
      </c>
      <c r="Q3657" s="3" t="s">
        <v>8</v>
      </c>
      <c r="R3657" s="3" t="s">
        <v>7</v>
      </c>
      <c r="T3657" s="3" t="str">
        <f t="shared" si="139"/>
        <v>INFANTIL</v>
      </c>
      <c r="U3657" s="48"/>
      <c r="V3657" s="3" t="s">
        <v>1599</v>
      </c>
      <c r="AA3657" s="3" t="str">
        <f t="shared" si="140"/>
        <v>INFANTILNINOPRIMARIADEPORTIVOCAMISETABASICO NEUTRO</v>
      </c>
    </row>
    <row r="3658" spans="1:27">
      <c r="A3658" s="3">
        <v>318588</v>
      </c>
      <c r="B3658" s="3" t="s">
        <v>23</v>
      </c>
      <c r="C3658" s="3" t="s">
        <v>747</v>
      </c>
      <c r="D3658" s="3" t="s">
        <v>681</v>
      </c>
      <c r="E3658" s="3" t="s">
        <v>701</v>
      </c>
      <c r="F3658" s="3" t="s">
        <v>683</v>
      </c>
      <c r="G3658" s="50">
        <v>1</v>
      </c>
      <c r="H3658" s="3">
        <v>16</v>
      </c>
      <c r="I3658" s="3" t="s">
        <v>693</v>
      </c>
      <c r="J3658" s="33">
        <v>20</v>
      </c>
      <c r="K3658" s="3" t="s">
        <v>668</v>
      </c>
      <c r="L3658" s="34">
        <v>45329</v>
      </c>
      <c r="M3658" s="3" t="s">
        <v>233</v>
      </c>
      <c r="N3658" s="3" t="s">
        <v>661</v>
      </c>
      <c r="O3658" s="35">
        <v>0</v>
      </c>
      <c r="P3658" s="3" t="s">
        <v>1594</v>
      </c>
      <c r="Q3658" s="3" t="s">
        <v>8</v>
      </c>
      <c r="R3658" s="3" t="s">
        <v>7</v>
      </c>
      <c r="T3658" s="3" t="str">
        <f t="shared" si="139"/>
        <v>INFANTIL</v>
      </c>
      <c r="U3658" s="48"/>
      <c r="V3658" s="3" t="s">
        <v>1599</v>
      </c>
      <c r="AA3658" s="3" t="str">
        <f t="shared" si="140"/>
        <v>INFANTILNINOPRIMARIADEPORTIVOCAMISETABASICO NEUTRO</v>
      </c>
    </row>
    <row r="3659" spans="1:27">
      <c r="A3659" s="3">
        <v>318588</v>
      </c>
      <c r="B3659" s="3" t="s">
        <v>23</v>
      </c>
      <c r="C3659" s="3" t="s">
        <v>747</v>
      </c>
      <c r="D3659" s="3" t="s">
        <v>681</v>
      </c>
      <c r="E3659" s="3" t="s">
        <v>701</v>
      </c>
      <c r="F3659" s="3" t="s">
        <v>683</v>
      </c>
      <c r="G3659" s="50">
        <v>1</v>
      </c>
      <c r="H3659" s="3">
        <v>12</v>
      </c>
      <c r="I3659" s="3" t="s">
        <v>729</v>
      </c>
      <c r="J3659" s="33">
        <v>34</v>
      </c>
      <c r="K3659" s="3" t="s">
        <v>668</v>
      </c>
      <c r="L3659" s="34">
        <v>45329</v>
      </c>
      <c r="M3659" s="3" t="s">
        <v>233</v>
      </c>
      <c r="N3659" s="3" t="s">
        <v>661</v>
      </c>
      <c r="O3659" s="35">
        <v>0</v>
      </c>
      <c r="P3659" s="3" t="s">
        <v>1594</v>
      </c>
      <c r="Q3659" s="3" t="s">
        <v>8</v>
      </c>
      <c r="R3659" s="3" t="s">
        <v>7</v>
      </c>
      <c r="T3659" s="3" t="str">
        <f t="shared" si="139"/>
        <v>INFANTIL</v>
      </c>
      <c r="U3659" s="48"/>
      <c r="V3659" s="3" t="s">
        <v>1599</v>
      </c>
      <c r="AA3659" s="3" t="str">
        <f t="shared" si="140"/>
        <v>INFANTILNINOPRIMARIADEPORTIVOCAMISETABASICO NEUTRO</v>
      </c>
    </row>
    <row r="3660" spans="1:27">
      <c r="A3660" s="3">
        <v>318588</v>
      </c>
      <c r="B3660" s="3" t="s">
        <v>23</v>
      </c>
      <c r="C3660" s="3" t="s">
        <v>747</v>
      </c>
      <c r="D3660" s="3" t="s">
        <v>681</v>
      </c>
      <c r="E3660" s="3" t="s">
        <v>701</v>
      </c>
      <c r="F3660" s="3" t="s">
        <v>683</v>
      </c>
      <c r="G3660" s="50">
        <v>1</v>
      </c>
      <c r="H3660" s="3">
        <v>16</v>
      </c>
      <c r="I3660" s="3" t="s">
        <v>729</v>
      </c>
      <c r="J3660" s="33">
        <v>16</v>
      </c>
      <c r="K3660" s="3" t="s">
        <v>668</v>
      </c>
      <c r="L3660" s="34">
        <v>45329</v>
      </c>
      <c r="M3660" s="3" t="s">
        <v>233</v>
      </c>
      <c r="N3660" s="3" t="s">
        <v>661</v>
      </c>
      <c r="O3660" s="35">
        <v>0</v>
      </c>
      <c r="P3660" s="3" t="s">
        <v>1594</v>
      </c>
      <c r="Q3660" s="3" t="s">
        <v>8</v>
      </c>
      <c r="R3660" s="3" t="s">
        <v>7</v>
      </c>
      <c r="T3660" s="3" t="str">
        <f t="shared" si="139"/>
        <v>INFANTIL</v>
      </c>
      <c r="U3660" s="48"/>
      <c r="V3660" s="3" t="s">
        <v>1599</v>
      </c>
      <c r="AA3660" s="3" t="str">
        <f t="shared" si="140"/>
        <v>INFANTILNINOPRIMARIADEPORTIVOCAMISETABASICO NEUTRO</v>
      </c>
    </row>
    <row r="3661" spans="1:27">
      <c r="A3661" s="3">
        <v>318588</v>
      </c>
      <c r="B3661" s="3" t="s">
        <v>23</v>
      </c>
      <c r="C3661" s="3" t="s">
        <v>747</v>
      </c>
      <c r="D3661" s="3" t="s">
        <v>681</v>
      </c>
      <c r="E3661" s="3" t="s">
        <v>701</v>
      </c>
      <c r="F3661" s="3" t="s">
        <v>683</v>
      </c>
      <c r="G3661" s="50">
        <v>1</v>
      </c>
      <c r="H3661" s="3">
        <v>12</v>
      </c>
      <c r="I3661" s="3" t="s">
        <v>741</v>
      </c>
      <c r="J3661" s="33">
        <v>24</v>
      </c>
      <c r="K3661" s="3" t="s">
        <v>668</v>
      </c>
      <c r="L3661" s="34">
        <v>45329</v>
      </c>
      <c r="M3661" s="3" t="s">
        <v>233</v>
      </c>
      <c r="N3661" s="3" t="s">
        <v>661</v>
      </c>
      <c r="O3661" s="35">
        <v>0</v>
      </c>
      <c r="P3661" s="3" t="s">
        <v>1594</v>
      </c>
      <c r="Q3661" s="3" t="s">
        <v>8</v>
      </c>
      <c r="R3661" s="3" t="s">
        <v>7</v>
      </c>
      <c r="T3661" s="3" t="str">
        <f t="shared" si="139"/>
        <v>INFANTIL</v>
      </c>
      <c r="U3661" s="48"/>
      <c r="V3661" s="3" t="s">
        <v>1599</v>
      </c>
      <c r="AA3661" s="3" t="str">
        <f t="shared" si="140"/>
        <v>INFANTILNINOPRIMARIADEPORTIVOCAMISETABASICO NEUTRO</v>
      </c>
    </row>
    <row r="3662" spans="1:27">
      <c r="A3662" s="3">
        <v>318588</v>
      </c>
      <c r="B3662" s="3" t="s">
        <v>23</v>
      </c>
      <c r="C3662" s="3" t="s">
        <v>747</v>
      </c>
      <c r="D3662" s="3" t="s">
        <v>681</v>
      </c>
      <c r="E3662" s="3" t="s">
        <v>701</v>
      </c>
      <c r="F3662" s="3" t="s">
        <v>683</v>
      </c>
      <c r="G3662" s="50">
        <v>1</v>
      </c>
      <c r="H3662" s="3">
        <v>16</v>
      </c>
      <c r="I3662" s="3" t="s">
        <v>741</v>
      </c>
      <c r="J3662" s="33">
        <v>20</v>
      </c>
      <c r="K3662" s="3" t="s">
        <v>668</v>
      </c>
      <c r="L3662" s="34">
        <v>45329</v>
      </c>
      <c r="M3662" s="3" t="s">
        <v>233</v>
      </c>
      <c r="N3662" s="3" t="s">
        <v>661</v>
      </c>
      <c r="O3662" s="35">
        <v>0</v>
      </c>
      <c r="P3662" s="3" t="s">
        <v>1594</v>
      </c>
      <c r="Q3662" s="3" t="s">
        <v>8</v>
      </c>
      <c r="R3662" s="3" t="s">
        <v>7</v>
      </c>
      <c r="T3662" s="3" t="str">
        <f t="shared" si="139"/>
        <v>INFANTIL</v>
      </c>
      <c r="U3662" s="48"/>
      <c r="V3662" s="3" t="s">
        <v>1599</v>
      </c>
      <c r="AA3662" s="3" t="str">
        <f t="shared" si="140"/>
        <v>INFANTILNINOPRIMARIADEPORTIVOCAMISETABASICO NEUTRO</v>
      </c>
    </row>
    <row r="3663" spans="1:27">
      <c r="A3663" s="3">
        <v>318588</v>
      </c>
      <c r="B3663" s="3" t="s">
        <v>23</v>
      </c>
      <c r="C3663" s="3" t="s">
        <v>747</v>
      </c>
      <c r="D3663" s="3" t="s">
        <v>681</v>
      </c>
      <c r="E3663" s="3" t="s">
        <v>701</v>
      </c>
      <c r="F3663" s="3" t="s">
        <v>683</v>
      </c>
      <c r="G3663" s="50">
        <v>1</v>
      </c>
      <c r="H3663" s="3">
        <v>12</v>
      </c>
      <c r="I3663" s="3" t="s">
        <v>684</v>
      </c>
      <c r="J3663" s="33">
        <v>137</v>
      </c>
      <c r="K3663" s="3" t="s">
        <v>668</v>
      </c>
      <c r="L3663" s="34">
        <v>45329</v>
      </c>
      <c r="M3663" s="3" t="s">
        <v>233</v>
      </c>
      <c r="N3663" s="3" t="s">
        <v>661</v>
      </c>
      <c r="O3663" s="35">
        <v>0</v>
      </c>
      <c r="P3663" s="3" t="s">
        <v>1594</v>
      </c>
      <c r="Q3663" s="3" t="s">
        <v>8</v>
      </c>
      <c r="R3663" s="3" t="s">
        <v>7</v>
      </c>
      <c r="T3663" s="3" t="str">
        <f t="shared" si="139"/>
        <v>INFANTIL</v>
      </c>
      <c r="U3663" s="48"/>
      <c r="V3663" s="3" t="s">
        <v>1599</v>
      </c>
      <c r="AA3663" s="3" t="str">
        <f t="shared" si="140"/>
        <v>INFANTILNINOPRIMARIADEPORTIVOCAMISETABASICO NEUTRO</v>
      </c>
    </row>
    <row r="3664" spans="1:27">
      <c r="A3664" s="3">
        <v>318588</v>
      </c>
      <c r="B3664" s="3" t="s">
        <v>23</v>
      </c>
      <c r="C3664" s="3" t="s">
        <v>747</v>
      </c>
      <c r="D3664" s="3" t="s">
        <v>681</v>
      </c>
      <c r="E3664" s="3" t="s">
        <v>701</v>
      </c>
      <c r="F3664" s="3" t="s">
        <v>683</v>
      </c>
      <c r="G3664" s="50">
        <v>1</v>
      </c>
      <c r="H3664" s="3">
        <v>14</v>
      </c>
      <c r="I3664" s="3" t="s">
        <v>684</v>
      </c>
      <c r="J3664" s="33">
        <v>42</v>
      </c>
      <c r="K3664" s="3" t="s">
        <v>668</v>
      </c>
      <c r="L3664" s="34">
        <v>45329</v>
      </c>
      <c r="M3664" s="3" t="s">
        <v>233</v>
      </c>
      <c r="N3664" s="3" t="s">
        <v>661</v>
      </c>
      <c r="O3664" s="35">
        <v>0</v>
      </c>
      <c r="P3664" s="3" t="s">
        <v>1594</v>
      </c>
      <c r="Q3664" s="3" t="s">
        <v>8</v>
      </c>
      <c r="R3664" s="3" t="s">
        <v>7</v>
      </c>
      <c r="T3664" s="3" t="str">
        <f t="shared" si="139"/>
        <v>INFANTIL</v>
      </c>
      <c r="U3664" s="48"/>
      <c r="V3664" s="3" t="s">
        <v>1599</v>
      </c>
      <c r="AA3664" s="3" t="str">
        <f t="shared" si="140"/>
        <v>INFANTILNINOPRIMARIADEPORTIVOCAMISETABASICO NEUTRO</v>
      </c>
    </row>
    <row r="3665" spans="1:27">
      <c r="A3665" s="3">
        <v>318588</v>
      </c>
      <c r="B3665" s="3" t="s">
        <v>23</v>
      </c>
      <c r="C3665" s="3" t="s">
        <v>747</v>
      </c>
      <c r="D3665" s="3" t="s">
        <v>681</v>
      </c>
      <c r="E3665" s="3" t="s">
        <v>701</v>
      </c>
      <c r="F3665" s="3" t="s">
        <v>683</v>
      </c>
      <c r="G3665" s="50">
        <v>1</v>
      </c>
      <c r="H3665" s="3">
        <v>16</v>
      </c>
      <c r="I3665" s="3" t="s">
        <v>684</v>
      </c>
      <c r="J3665" s="33">
        <v>132</v>
      </c>
      <c r="K3665" s="3" t="s">
        <v>668</v>
      </c>
      <c r="L3665" s="34">
        <v>45329</v>
      </c>
      <c r="M3665" s="3" t="s">
        <v>233</v>
      </c>
      <c r="N3665" s="3" t="s">
        <v>661</v>
      </c>
      <c r="O3665" s="35">
        <v>0</v>
      </c>
      <c r="P3665" s="3" t="s">
        <v>1594</v>
      </c>
      <c r="Q3665" s="3" t="s">
        <v>8</v>
      </c>
      <c r="R3665" s="3" t="s">
        <v>7</v>
      </c>
      <c r="T3665" s="3" t="str">
        <f t="shared" si="139"/>
        <v>INFANTIL</v>
      </c>
      <c r="U3665" s="48"/>
      <c r="V3665" s="3" t="s">
        <v>1599</v>
      </c>
      <c r="AA3665" s="3" t="str">
        <f t="shared" si="140"/>
        <v>INFANTILNINOPRIMARIADEPORTIVOCAMISETABASICO NEUTRO</v>
      </c>
    </row>
    <row r="3666" spans="1:27">
      <c r="A3666" s="3">
        <v>318588</v>
      </c>
      <c r="B3666" s="3" t="s">
        <v>23</v>
      </c>
      <c r="C3666" s="3" t="s">
        <v>747</v>
      </c>
      <c r="D3666" s="3" t="s">
        <v>681</v>
      </c>
      <c r="E3666" s="3" t="s">
        <v>701</v>
      </c>
      <c r="F3666" s="3" t="s">
        <v>683</v>
      </c>
      <c r="G3666" s="50">
        <v>1</v>
      </c>
      <c r="H3666" s="3">
        <v>12</v>
      </c>
      <c r="I3666" s="3" t="s">
        <v>692</v>
      </c>
      <c r="J3666" s="33">
        <v>18</v>
      </c>
      <c r="K3666" s="3" t="s">
        <v>668</v>
      </c>
      <c r="L3666" s="34">
        <v>45329</v>
      </c>
      <c r="M3666" s="3" t="s">
        <v>233</v>
      </c>
      <c r="N3666" s="3" t="s">
        <v>661</v>
      </c>
      <c r="O3666" s="35">
        <v>0</v>
      </c>
      <c r="P3666" s="3" t="s">
        <v>1594</v>
      </c>
      <c r="Q3666" s="3" t="s">
        <v>8</v>
      </c>
      <c r="R3666" s="3" t="s">
        <v>7</v>
      </c>
      <c r="T3666" s="3" t="str">
        <f t="shared" si="139"/>
        <v>INFANTIL</v>
      </c>
      <c r="U3666" s="48"/>
      <c r="V3666" s="3" t="s">
        <v>1599</v>
      </c>
      <c r="AA3666" s="3" t="str">
        <f t="shared" si="140"/>
        <v>INFANTILNINOPRIMARIADEPORTIVOCAMISETABASICO NEUTRO</v>
      </c>
    </row>
    <row r="3667" spans="1:27">
      <c r="A3667" s="3">
        <v>318588</v>
      </c>
      <c r="B3667" s="3" t="s">
        <v>23</v>
      </c>
      <c r="C3667" s="3" t="s">
        <v>747</v>
      </c>
      <c r="D3667" s="3" t="s">
        <v>681</v>
      </c>
      <c r="E3667" s="3" t="s">
        <v>701</v>
      </c>
      <c r="F3667" s="3" t="s">
        <v>683</v>
      </c>
      <c r="G3667" s="50">
        <v>1</v>
      </c>
      <c r="H3667" s="3">
        <v>14</v>
      </c>
      <c r="I3667" s="3" t="s">
        <v>692</v>
      </c>
      <c r="J3667" s="33">
        <v>24</v>
      </c>
      <c r="K3667" s="3" t="s">
        <v>668</v>
      </c>
      <c r="L3667" s="34">
        <v>45329</v>
      </c>
      <c r="M3667" s="3" t="s">
        <v>233</v>
      </c>
      <c r="N3667" s="3" t="s">
        <v>661</v>
      </c>
      <c r="O3667" s="35">
        <v>0</v>
      </c>
      <c r="P3667" s="3" t="s">
        <v>1594</v>
      </c>
      <c r="Q3667" s="3" t="s">
        <v>8</v>
      </c>
      <c r="R3667" s="3" t="s">
        <v>7</v>
      </c>
      <c r="T3667" s="3" t="str">
        <f t="shared" si="139"/>
        <v>INFANTIL</v>
      </c>
      <c r="U3667" s="48"/>
      <c r="V3667" s="3" t="s">
        <v>1599</v>
      </c>
      <c r="AA3667" s="3" t="str">
        <f t="shared" si="140"/>
        <v>INFANTILNINOPRIMARIADEPORTIVOCAMISETABASICO NEUTRO</v>
      </c>
    </row>
    <row r="3668" spans="1:27">
      <c r="A3668" s="3">
        <v>318588</v>
      </c>
      <c r="B3668" s="3" t="s">
        <v>23</v>
      </c>
      <c r="C3668" s="3" t="s">
        <v>747</v>
      </c>
      <c r="D3668" s="3" t="s">
        <v>681</v>
      </c>
      <c r="E3668" s="3" t="s">
        <v>701</v>
      </c>
      <c r="F3668" s="3" t="s">
        <v>683</v>
      </c>
      <c r="G3668" s="50">
        <v>1</v>
      </c>
      <c r="H3668" s="3">
        <v>16</v>
      </c>
      <c r="I3668" s="3" t="s">
        <v>692</v>
      </c>
      <c r="J3668" s="33">
        <v>27</v>
      </c>
      <c r="K3668" s="3" t="s">
        <v>668</v>
      </c>
      <c r="L3668" s="34">
        <v>45329</v>
      </c>
      <c r="M3668" s="3" t="s">
        <v>233</v>
      </c>
      <c r="N3668" s="3" t="s">
        <v>661</v>
      </c>
      <c r="O3668" s="35">
        <v>0</v>
      </c>
      <c r="P3668" s="3" t="s">
        <v>1594</v>
      </c>
      <c r="Q3668" s="3" t="s">
        <v>8</v>
      </c>
      <c r="R3668" s="3" t="s">
        <v>7</v>
      </c>
      <c r="T3668" s="3" t="str">
        <f t="shared" si="139"/>
        <v>INFANTIL</v>
      </c>
      <c r="U3668" s="48"/>
      <c r="V3668" s="3" t="s">
        <v>1599</v>
      </c>
      <c r="AA3668" s="3" t="str">
        <f t="shared" si="140"/>
        <v>INFANTILNINOPRIMARIADEPORTIVOCAMISETABASICO NEUTRO</v>
      </c>
    </row>
    <row r="3669" spans="1:27">
      <c r="A3669" s="3">
        <v>318588</v>
      </c>
      <c r="B3669" s="3" t="s">
        <v>23</v>
      </c>
      <c r="C3669" s="3" t="s">
        <v>747</v>
      </c>
      <c r="D3669" s="3" t="s">
        <v>681</v>
      </c>
      <c r="E3669" s="3" t="s">
        <v>701</v>
      </c>
      <c r="F3669" s="3" t="s">
        <v>683</v>
      </c>
      <c r="G3669" s="50">
        <v>1</v>
      </c>
      <c r="H3669" s="3">
        <v>12</v>
      </c>
      <c r="I3669" s="3" t="s">
        <v>693</v>
      </c>
      <c r="J3669" s="33">
        <v>12</v>
      </c>
      <c r="K3669" s="3" t="s">
        <v>668</v>
      </c>
      <c r="L3669" s="34">
        <v>45329</v>
      </c>
      <c r="M3669" s="3" t="s">
        <v>233</v>
      </c>
      <c r="N3669" s="3" t="s">
        <v>661</v>
      </c>
      <c r="O3669" s="35">
        <v>0</v>
      </c>
      <c r="P3669" s="3" t="s">
        <v>1594</v>
      </c>
      <c r="Q3669" s="3" t="s">
        <v>8</v>
      </c>
      <c r="R3669" s="3" t="s">
        <v>7</v>
      </c>
      <c r="T3669" s="3" t="str">
        <f t="shared" si="139"/>
        <v>INFANTIL</v>
      </c>
      <c r="U3669" s="48"/>
      <c r="V3669" s="3" t="s">
        <v>1599</v>
      </c>
      <c r="AA3669" s="3" t="str">
        <f t="shared" si="140"/>
        <v>INFANTILNINOPRIMARIADEPORTIVOCAMISETABASICO NEUTRO</v>
      </c>
    </row>
    <row r="3670" spans="1:27">
      <c r="A3670" s="3">
        <v>318588</v>
      </c>
      <c r="B3670" s="3" t="s">
        <v>23</v>
      </c>
      <c r="C3670" s="3" t="s">
        <v>747</v>
      </c>
      <c r="D3670" s="3" t="s">
        <v>681</v>
      </c>
      <c r="E3670" s="3" t="s">
        <v>701</v>
      </c>
      <c r="F3670" s="3" t="s">
        <v>683</v>
      </c>
      <c r="G3670" s="50">
        <v>1</v>
      </c>
      <c r="H3670" s="3">
        <v>14</v>
      </c>
      <c r="I3670" s="3" t="s">
        <v>693</v>
      </c>
      <c r="J3670" s="33">
        <v>36</v>
      </c>
      <c r="K3670" s="3" t="s">
        <v>668</v>
      </c>
      <c r="L3670" s="34">
        <v>45329</v>
      </c>
      <c r="M3670" s="3" t="s">
        <v>233</v>
      </c>
      <c r="N3670" s="3" t="s">
        <v>661</v>
      </c>
      <c r="O3670" s="35">
        <v>0</v>
      </c>
      <c r="P3670" s="3" t="s">
        <v>1594</v>
      </c>
      <c r="Q3670" s="3" t="s">
        <v>8</v>
      </c>
      <c r="R3670" s="3" t="s">
        <v>7</v>
      </c>
      <c r="T3670" s="3" t="str">
        <f t="shared" si="139"/>
        <v>INFANTIL</v>
      </c>
      <c r="U3670" s="48"/>
      <c r="V3670" s="3" t="s">
        <v>1599</v>
      </c>
      <c r="AA3670" s="3" t="str">
        <f t="shared" si="140"/>
        <v>INFANTILNINOPRIMARIADEPORTIVOCAMISETABASICO NEUTRO</v>
      </c>
    </row>
    <row r="3671" spans="1:27">
      <c r="A3671" s="3">
        <v>318588</v>
      </c>
      <c r="B3671" s="3" t="s">
        <v>23</v>
      </c>
      <c r="C3671" s="3" t="s">
        <v>747</v>
      </c>
      <c r="D3671" s="3" t="s">
        <v>681</v>
      </c>
      <c r="E3671" s="3" t="s">
        <v>701</v>
      </c>
      <c r="F3671" s="3" t="s">
        <v>683</v>
      </c>
      <c r="G3671" s="50">
        <v>1</v>
      </c>
      <c r="H3671" s="3">
        <v>16</v>
      </c>
      <c r="I3671" s="3" t="s">
        <v>693</v>
      </c>
      <c r="J3671" s="33">
        <v>20</v>
      </c>
      <c r="K3671" s="3" t="s">
        <v>668</v>
      </c>
      <c r="L3671" s="34">
        <v>45329</v>
      </c>
      <c r="M3671" s="3" t="s">
        <v>233</v>
      </c>
      <c r="N3671" s="3" t="s">
        <v>661</v>
      </c>
      <c r="O3671" s="35">
        <v>0</v>
      </c>
      <c r="P3671" s="3" t="s">
        <v>1594</v>
      </c>
      <c r="Q3671" s="3" t="s">
        <v>8</v>
      </c>
      <c r="R3671" s="3" t="s">
        <v>7</v>
      </c>
      <c r="T3671" s="3" t="str">
        <f t="shared" si="139"/>
        <v>INFANTIL</v>
      </c>
      <c r="U3671" s="48"/>
      <c r="V3671" s="3" t="s">
        <v>1599</v>
      </c>
      <c r="AA3671" s="3" t="str">
        <f t="shared" si="140"/>
        <v>INFANTILNINOPRIMARIADEPORTIVOCAMISETABASICO NEUTRO</v>
      </c>
    </row>
    <row r="3672" spans="1:27">
      <c r="A3672" s="3">
        <v>318588</v>
      </c>
      <c r="B3672" s="3" t="s">
        <v>23</v>
      </c>
      <c r="C3672" s="3" t="s">
        <v>747</v>
      </c>
      <c r="D3672" s="3" t="s">
        <v>681</v>
      </c>
      <c r="E3672" s="3" t="s">
        <v>701</v>
      </c>
      <c r="F3672" s="3" t="s">
        <v>683</v>
      </c>
      <c r="G3672" s="50">
        <v>1</v>
      </c>
      <c r="H3672" s="3">
        <v>12</v>
      </c>
      <c r="I3672" s="3" t="s">
        <v>729</v>
      </c>
      <c r="J3672" s="33">
        <v>34</v>
      </c>
      <c r="K3672" s="3" t="s">
        <v>668</v>
      </c>
      <c r="L3672" s="34">
        <v>45329</v>
      </c>
      <c r="M3672" s="3" t="s">
        <v>233</v>
      </c>
      <c r="N3672" s="3" t="s">
        <v>661</v>
      </c>
      <c r="O3672" s="35">
        <v>0</v>
      </c>
      <c r="P3672" s="3" t="s">
        <v>1594</v>
      </c>
      <c r="Q3672" s="3" t="s">
        <v>8</v>
      </c>
      <c r="R3672" s="3" t="s">
        <v>7</v>
      </c>
      <c r="T3672" s="3" t="str">
        <f t="shared" si="139"/>
        <v>INFANTIL</v>
      </c>
      <c r="U3672" s="48"/>
      <c r="V3672" s="3" t="s">
        <v>1599</v>
      </c>
      <c r="AA3672" s="3" t="str">
        <f t="shared" si="140"/>
        <v>INFANTILNINOPRIMARIADEPORTIVOCAMISETABASICO NEUTRO</v>
      </c>
    </row>
    <row r="3673" spans="1:27">
      <c r="A3673" s="3">
        <v>318588</v>
      </c>
      <c r="B3673" s="3" t="s">
        <v>23</v>
      </c>
      <c r="C3673" s="3" t="s">
        <v>747</v>
      </c>
      <c r="D3673" s="3" t="s">
        <v>681</v>
      </c>
      <c r="E3673" s="3" t="s">
        <v>701</v>
      </c>
      <c r="F3673" s="3" t="s">
        <v>683</v>
      </c>
      <c r="G3673" s="50">
        <v>1</v>
      </c>
      <c r="H3673" s="3">
        <v>16</v>
      </c>
      <c r="I3673" s="3" t="s">
        <v>729</v>
      </c>
      <c r="J3673" s="33">
        <v>16</v>
      </c>
      <c r="K3673" s="3" t="s">
        <v>668</v>
      </c>
      <c r="L3673" s="34">
        <v>45329</v>
      </c>
      <c r="M3673" s="3" t="s">
        <v>233</v>
      </c>
      <c r="N3673" s="3" t="s">
        <v>661</v>
      </c>
      <c r="O3673" s="35">
        <v>0</v>
      </c>
      <c r="P3673" s="3" t="s">
        <v>1594</v>
      </c>
      <c r="Q3673" s="3" t="s">
        <v>8</v>
      </c>
      <c r="R3673" s="3" t="s">
        <v>7</v>
      </c>
      <c r="T3673" s="3" t="str">
        <f t="shared" si="139"/>
        <v>INFANTIL</v>
      </c>
      <c r="U3673" s="48"/>
      <c r="V3673" s="3" t="s">
        <v>1599</v>
      </c>
      <c r="AA3673" s="3" t="str">
        <f t="shared" si="140"/>
        <v>INFANTILNINOPRIMARIADEPORTIVOCAMISETABASICO NEUTRO</v>
      </c>
    </row>
    <row r="3674" spans="1:27">
      <c r="A3674" s="3">
        <v>318588</v>
      </c>
      <c r="B3674" s="3" t="s">
        <v>23</v>
      </c>
      <c r="C3674" s="3" t="s">
        <v>747</v>
      </c>
      <c r="D3674" s="3" t="s">
        <v>681</v>
      </c>
      <c r="E3674" s="3" t="s">
        <v>701</v>
      </c>
      <c r="F3674" s="3" t="s">
        <v>683</v>
      </c>
      <c r="G3674" s="50">
        <v>1</v>
      </c>
      <c r="H3674" s="3">
        <v>12</v>
      </c>
      <c r="I3674" s="3" t="s">
        <v>741</v>
      </c>
      <c r="J3674" s="33">
        <v>24</v>
      </c>
      <c r="K3674" s="3" t="s">
        <v>668</v>
      </c>
      <c r="L3674" s="34">
        <v>45329</v>
      </c>
      <c r="M3674" s="3" t="s">
        <v>233</v>
      </c>
      <c r="N3674" s="3" t="s">
        <v>661</v>
      </c>
      <c r="O3674" s="35">
        <v>0</v>
      </c>
      <c r="P3674" s="3" t="s">
        <v>1594</v>
      </c>
      <c r="Q3674" s="3" t="s">
        <v>8</v>
      </c>
      <c r="R3674" s="3" t="s">
        <v>7</v>
      </c>
      <c r="T3674" s="3" t="str">
        <f t="shared" si="139"/>
        <v>INFANTIL</v>
      </c>
      <c r="U3674" s="48"/>
      <c r="V3674" s="3" t="s">
        <v>1599</v>
      </c>
      <c r="AA3674" s="3" t="str">
        <f t="shared" si="140"/>
        <v>INFANTILNINOPRIMARIADEPORTIVOCAMISETABASICO NEUTRO</v>
      </c>
    </row>
    <row r="3675" spans="1:27">
      <c r="A3675" s="3">
        <v>318588</v>
      </c>
      <c r="B3675" s="3" t="s">
        <v>23</v>
      </c>
      <c r="C3675" s="3" t="s">
        <v>747</v>
      </c>
      <c r="D3675" s="3" t="s">
        <v>681</v>
      </c>
      <c r="E3675" s="3" t="s">
        <v>701</v>
      </c>
      <c r="F3675" s="3" t="s">
        <v>683</v>
      </c>
      <c r="G3675" s="50">
        <v>1</v>
      </c>
      <c r="H3675" s="3">
        <v>16</v>
      </c>
      <c r="I3675" s="3" t="s">
        <v>741</v>
      </c>
      <c r="J3675" s="33">
        <v>20</v>
      </c>
      <c r="K3675" s="3" t="s">
        <v>668</v>
      </c>
      <c r="L3675" s="34">
        <v>45329</v>
      </c>
      <c r="M3675" s="3" t="s">
        <v>233</v>
      </c>
      <c r="N3675" s="3" t="s">
        <v>661</v>
      </c>
      <c r="O3675" s="35">
        <v>0</v>
      </c>
      <c r="P3675" s="3" t="s">
        <v>1594</v>
      </c>
      <c r="Q3675" s="3" t="s">
        <v>8</v>
      </c>
      <c r="R3675" s="3" t="s">
        <v>7</v>
      </c>
      <c r="T3675" s="3" t="str">
        <f t="shared" ref="T3675:T3719" si="141">+IF(B3675="NINA","INFANTIL",IF(B3675="NINO","INFANTIL",IF(B3675="BEBITA","INFANTIL",IF(B3675="BEBITO","INFANTIL",IF(B3675="BEBE","INFANTIL",IF(B3675="HOGAR","HOGAR Y COMPLEMENTOS",IF(B3675="COMPLEMENTOS","HOGAR Y COMPLEMENTOS",IF(B3675="COLEGIAL","HOGAR Y COMPLEMENTOS",IF(B3675="INT MUJER","INTERIOR",IF(B3675="INT HOMBRE","INTERIOR",IF(B3675="INT NINA","INTERIOR",IF(B3675="INT NINO","INTERIOR",IF(B3675="INT BEBITA","INTERIOR",IF(B3675="INT BEBITO","INTERIOR",IF(B3675="MUJER","MUJER",IF(B3675="HOMBRE","HOMBRE",""))))))))))))))))</f>
        <v>INFANTIL</v>
      </c>
      <c r="U3675" s="48"/>
      <c r="V3675" s="3" t="s">
        <v>1599</v>
      </c>
      <c r="AA3675" s="3" t="str">
        <f t="shared" si="140"/>
        <v>INFANTILNINOPRIMARIADEPORTIVOCAMISETABASICO NEUTRO</v>
      </c>
    </row>
    <row r="3676" spans="1:27">
      <c r="A3676" s="3">
        <v>307091</v>
      </c>
      <c r="B3676" s="3" t="s">
        <v>23</v>
      </c>
      <c r="C3676" s="3" t="s">
        <v>747</v>
      </c>
      <c r="D3676" s="3" t="s">
        <v>733</v>
      </c>
      <c r="E3676" s="3" t="s">
        <v>861</v>
      </c>
      <c r="F3676" s="3" t="s">
        <v>702</v>
      </c>
      <c r="G3676" s="50">
        <v>4</v>
      </c>
      <c r="H3676" s="3" t="s">
        <v>7</v>
      </c>
      <c r="I3676" s="3" t="s">
        <v>7</v>
      </c>
      <c r="J3676" s="33">
        <v>0</v>
      </c>
      <c r="K3676" s="3" t="s">
        <v>668</v>
      </c>
      <c r="L3676" s="34" t="s">
        <v>7</v>
      </c>
      <c r="M3676" s="3" t="s">
        <v>92</v>
      </c>
      <c r="N3676" s="3" t="s">
        <v>662</v>
      </c>
      <c r="O3676" s="35">
        <v>0</v>
      </c>
      <c r="P3676" s="3" t="s">
        <v>862</v>
      </c>
      <c r="Q3676" s="3" t="s">
        <v>8</v>
      </c>
      <c r="R3676" s="3" t="s">
        <v>1328</v>
      </c>
      <c r="T3676" s="3" t="str">
        <f t="shared" si="141"/>
        <v>INFANTIL</v>
      </c>
      <c r="U3676" s="48"/>
      <c r="V3676" s="3" t="s">
        <v>1599</v>
      </c>
      <c r="AA3676" s="3" t="str">
        <f t="shared" si="140"/>
        <v>INFANTILNINOPRIMARIAJEANSBOLSOSMODA</v>
      </c>
    </row>
    <row r="3677" spans="1:27">
      <c r="A3677" s="3">
        <v>307092</v>
      </c>
      <c r="B3677" s="3" t="s">
        <v>23</v>
      </c>
      <c r="C3677" s="3" t="s">
        <v>747</v>
      </c>
      <c r="D3677" s="3" t="s">
        <v>733</v>
      </c>
      <c r="E3677" s="3" t="s">
        <v>861</v>
      </c>
      <c r="F3677" s="3" t="s">
        <v>702</v>
      </c>
      <c r="G3677" s="50">
        <v>4</v>
      </c>
      <c r="H3677" s="3" t="s">
        <v>7</v>
      </c>
      <c r="I3677" s="3" t="s">
        <v>7</v>
      </c>
      <c r="J3677" s="33">
        <v>0</v>
      </c>
      <c r="K3677" s="3" t="s">
        <v>668</v>
      </c>
      <c r="L3677" s="34" t="s">
        <v>7</v>
      </c>
      <c r="M3677" s="3" t="s">
        <v>92</v>
      </c>
      <c r="N3677" s="3" t="s">
        <v>662</v>
      </c>
      <c r="O3677" s="35">
        <v>0</v>
      </c>
      <c r="P3677" s="3" t="s">
        <v>862</v>
      </c>
      <c r="Q3677" s="3" t="s">
        <v>8</v>
      </c>
      <c r="R3677" s="3" t="s">
        <v>1328</v>
      </c>
      <c r="T3677" s="3" t="str">
        <f t="shared" si="141"/>
        <v>INFANTIL</v>
      </c>
      <c r="U3677" s="48"/>
      <c r="V3677" s="3" t="s">
        <v>1599</v>
      </c>
      <c r="AA3677" s="3" t="str">
        <f t="shared" si="140"/>
        <v>INFANTILNINOPRIMARIAJEANSBOLSOSMODA</v>
      </c>
    </row>
    <row r="3678" spans="1:27">
      <c r="A3678" s="3">
        <v>307095</v>
      </c>
      <c r="B3678" s="3" t="s">
        <v>23</v>
      </c>
      <c r="C3678" s="3" t="s">
        <v>747</v>
      </c>
      <c r="D3678" s="3" t="s">
        <v>733</v>
      </c>
      <c r="E3678" s="3" t="s">
        <v>861</v>
      </c>
      <c r="F3678" s="3" t="s">
        <v>702</v>
      </c>
      <c r="G3678" s="50">
        <v>4</v>
      </c>
      <c r="H3678" s="3" t="s">
        <v>7</v>
      </c>
      <c r="I3678" s="3" t="s">
        <v>7</v>
      </c>
      <c r="J3678" s="33">
        <v>100</v>
      </c>
      <c r="K3678" s="3" t="s">
        <v>668</v>
      </c>
      <c r="L3678" s="34">
        <v>45342</v>
      </c>
      <c r="M3678" s="3" t="s">
        <v>92</v>
      </c>
      <c r="N3678" s="3" t="s">
        <v>662</v>
      </c>
      <c r="O3678" s="35">
        <v>0</v>
      </c>
      <c r="P3678" s="3" t="s">
        <v>862</v>
      </c>
      <c r="Q3678" s="3" t="s">
        <v>8</v>
      </c>
      <c r="R3678" s="3" t="s">
        <v>1328</v>
      </c>
      <c r="T3678" s="3" t="str">
        <f t="shared" si="141"/>
        <v>INFANTIL</v>
      </c>
      <c r="U3678" s="48"/>
      <c r="V3678" s="3" t="s">
        <v>1599</v>
      </c>
      <c r="AA3678" s="3" t="str">
        <f t="shared" si="140"/>
        <v>INFANTILNINOPRIMARIAJEANSBOLSOSMODA</v>
      </c>
    </row>
    <row r="3679" spans="1:27">
      <c r="A3679" s="3">
        <v>299679</v>
      </c>
      <c r="B3679" s="3" t="s">
        <v>23</v>
      </c>
      <c r="C3679" s="3" t="s">
        <v>680</v>
      </c>
      <c r="D3679" s="3" t="s">
        <v>706</v>
      </c>
      <c r="E3679" s="3" t="s">
        <v>770</v>
      </c>
      <c r="F3679" s="3" t="s">
        <v>683</v>
      </c>
      <c r="G3679" s="50">
        <v>2</v>
      </c>
      <c r="H3679" s="3">
        <v>6</v>
      </c>
      <c r="I3679" s="3" t="s">
        <v>684</v>
      </c>
      <c r="J3679" s="33">
        <v>0</v>
      </c>
      <c r="K3679" s="3" t="s">
        <v>668</v>
      </c>
      <c r="L3679" s="34">
        <v>45328</v>
      </c>
      <c r="M3679" s="3" t="s">
        <v>44</v>
      </c>
      <c r="N3679" s="3" t="s">
        <v>661</v>
      </c>
      <c r="O3679" s="35">
        <v>0</v>
      </c>
      <c r="P3679" s="3" t="s">
        <v>1594</v>
      </c>
      <c r="Q3679" s="3" t="s">
        <v>8</v>
      </c>
      <c r="R3679" s="3" t="s">
        <v>7</v>
      </c>
      <c r="S3679" s="3" t="s">
        <v>1796</v>
      </c>
      <c r="T3679" s="3" t="str">
        <f t="shared" si="141"/>
        <v>INFANTIL</v>
      </c>
      <c r="U3679" s="48"/>
      <c r="V3679" s="3" t="s">
        <v>1599</v>
      </c>
      <c r="AA3679" s="3" t="str">
        <f t="shared" si="140"/>
        <v>INFANTILNINOPREPRIMARIAKAKICAMISABASICO NEUTRO</v>
      </c>
    </row>
    <row r="3680" spans="1:27">
      <c r="A3680" s="3">
        <v>299679</v>
      </c>
      <c r="B3680" s="3" t="s">
        <v>23</v>
      </c>
      <c r="C3680" s="3" t="s">
        <v>680</v>
      </c>
      <c r="D3680" s="3" t="s">
        <v>706</v>
      </c>
      <c r="E3680" s="3" t="s">
        <v>770</v>
      </c>
      <c r="F3680" s="3" t="s">
        <v>683</v>
      </c>
      <c r="G3680" s="50">
        <v>2</v>
      </c>
      <c r="H3680" s="3">
        <v>6</v>
      </c>
      <c r="I3680" s="3" t="s">
        <v>684</v>
      </c>
      <c r="J3680" s="33">
        <v>0</v>
      </c>
      <c r="K3680" s="3" t="s">
        <v>668</v>
      </c>
      <c r="L3680" s="34">
        <v>45328</v>
      </c>
      <c r="M3680" s="3" t="s">
        <v>44</v>
      </c>
      <c r="N3680" s="3" t="s">
        <v>661</v>
      </c>
      <c r="O3680" s="35">
        <v>0</v>
      </c>
      <c r="P3680" s="3" t="s">
        <v>1594</v>
      </c>
      <c r="Q3680" s="3" t="s">
        <v>8</v>
      </c>
      <c r="R3680" s="3" t="s">
        <v>7</v>
      </c>
      <c r="S3680" s="3" t="s">
        <v>1796</v>
      </c>
      <c r="T3680" s="3" t="str">
        <f t="shared" si="141"/>
        <v>INFANTIL</v>
      </c>
      <c r="U3680" s="48"/>
      <c r="V3680" s="3" t="s">
        <v>1599</v>
      </c>
      <c r="AA3680" s="3" t="str">
        <f t="shared" si="140"/>
        <v>INFANTILNINOPREPRIMARIAKAKICAMISABASICO NEUTRO</v>
      </c>
    </row>
    <row r="3681" spans="1:27">
      <c r="A3681" s="3">
        <v>299680</v>
      </c>
      <c r="B3681" s="3" t="s">
        <v>23</v>
      </c>
      <c r="C3681" s="3" t="s">
        <v>747</v>
      </c>
      <c r="D3681" s="3" t="s">
        <v>706</v>
      </c>
      <c r="E3681" s="3" t="s">
        <v>770</v>
      </c>
      <c r="F3681" s="3" t="s">
        <v>683</v>
      </c>
      <c r="G3681" s="50">
        <v>2</v>
      </c>
      <c r="H3681" s="3">
        <v>12</v>
      </c>
      <c r="I3681" s="3" t="s">
        <v>684</v>
      </c>
      <c r="J3681" s="33">
        <v>0</v>
      </c>
      <c r="K3681" s="3" t="s">
        <v>668</v>
      </c>
      <c r="L3681" s="34">
        <v>45328</v>
      </c>
      <c r="M3681" s="3" t="s">
        <v>44</v>
      </c>
      <c r="N3681" s="3" t="s">
        <v>661</v>
      </c>
      <c r="O3681" s="35">
        <v>0</v>
      </c>
      <c r="P3681" s="3" t="s">
        <v>1594</v>
      </c>
      <c r="Q3681" s="3" t="s">
        <v>8</v>
      </c>
      <c r="R3681" s="3" t="s">
        <v>7</v>
      </c>
      <c r="S3681" s="3" t="s">
        <v>1796</v>
      </c>
      <c r="T3681" s="3" t="str">
        <f t="shared" si="141"/>
        <v>INFANTIL</v>
      </c>
      <c r="U3681" s="48"/>
      <c r="V3681" s="3" t="s">
        <v>1599</v>
      </c>
      <c r="AA3681" s="3" t="str">
        <f t="shared" si="140"/>
        <v>INFANTILNINOPRIMARIAKAKICAMISABASICO NEUTRO</v>
      </c>
    </row>
    <row r="3682" spans="1:27">
      <c r="A3682" s="3">
        <v>299680</v>
      </c>
      <c r="B3682" s="3" t="s">
        <v>23</v>
      </c>
      <c r="C3682" s="3" t="s">
        <v>747</v>
      </c>
      <c r="D3682" s="3" t="s">
        <v>706</v>
      </c>
      <c r="E3682" s="3" t="s">
        <v>770</v>
      </c>
      <c r="F3682" s="3" t="s">
        <v>683</v>
      </c>
      <c r="G3682" s="50">
        <v>2</v>
      </c>
      <c r="H3682" s="3">
        <v>14</v>
      </c>
      <c r="I3682" s="3" t="s">
        <v>684</v>
      </c>
      <c r="J3682" s="33">
        <v>0</v>
      </c>
      <c r="K3682" s="3" t="s">
        <v>668</v>
      </c>
      <c r="L3682" s="34">
        <v>45328</v>
      </c>
      <c r="M3682" s="3" t="s">
        <v>44</v>
      </c>
      <c r="N3682" s="3" t="s">
        <v>661</v>
      </c>
      <c r="O3682" s="35">
        <v>0</v>
      </c>
      <c r="P3682" s="3" t="s">
        <v>1594</v>
      </c>
      <c r="Q3682" s="3" t="s">
        <v>8</v>
      </c>
      <c r="R3682" s="3" t="s">
        <v>7</v>
      </c>
      <c r="S3682" s="3" t="s">
        <v>1796</v>
      </c>
      <c r="T3682" s="3" t="str">
        <f t="shared" si="141"/>
        <v>INFANTIL</v>
      </c>
      <c r="U3682" s="48"/>
      <c r="V3682" s="3" t="s">
        <v>1599</v>
      </c>
      <c r="AA3682" s="3" t="str">
        <f t="shared" si="140"/>
        <v>INFANTILNINOPRIMARIAKAKICAMISABASICO NEUTRO</v>
      </c>
    </row>
    <row r="3683" spans="1:27">
      <c r="A3683" s="3">
        <v>299680</v>
      </c>
      <c r="B3683" s="3" t="s">
        <v>23</v>
      </c>
      <c r="C3683" s="3" t="s">
        <v>747</v>
      </c>
      <c r="D3683" s="3" t="s">
        <v>706</v>
      </c>
      <c r="E3683" s="3" t="s">
        <v>770</v>
      </c>
      <c r="F3683" s="3" t="s">
        <v>683</v>
      </c>
      <c r="G3683" s="50">
        <v>2</v>
      </c>
      <c r="H3683" s="3">
        <v>16</v>
      </c>
      <c r="I3683" s="3" t="s">
        <v>684</v>
      </c>
      <c r="J3683" s="33">
        <v>0</v>
      </c>
      <c r="K3683" s="3" t="s">
        <v>668</v>
      </c>
      <c r="L3683" s="34">
        <v>45328</v>
      </c>
      <c r="M3683" s="3" t="s">
        <v>44</v>
      </c>
      <c r="N3683" s="3" t="s">
        <v>661</v>
      </c>
      <c r="O3683" s="35">
        <v>0</v>
      </c>
      <c r="P3683" s="3" t="s">
        <v>1594</v>
      </c>
      <c r="Q3683" s="3" t="s">
        <v>8</v>
      </c>
      <c r="R3683" s="3" t="s">
        <v>7</v>
      </c>
      <c r="S3683" s="3" t="s">
        <v>1796</v>
      </c>
      <c r="T3683" s="3" t="str">
        <f t="shared" si="141"/>
        <v>INFANTIL</v>
      </c>
      <c r="U3683" s="48"/>
      <c r="V3683" s="3" t="s">
        <v>1599</v>
      </c>
      <c r="AA3683" s="3" t="str">
        <f t="shared" si="140"/>
        <v>INFANTILNINOPRIMARIAKAKICAMISABASICO NEUTRO</v>
      </c>
    </row>
    <row r="3684" spans="1:27">
      <c r="A3684" s="3">
        <v>299680</v>
      </c>
      <c r="B3684" s="3" t="s">
        <v>23</v>
      </c>
      <c r="C3684" s="3" t="s">
        <v>747</v>
      </c>
      <c r="D3684" s="3" t="s">
        <v>706</v>
      </c>
      <c r="E3684" s="3" t="s">
        <v>770</v>
      </c>
      <c r="F3684" s="3" t="s">
        <v>683</v>
      </c>
      <c r="G3684" s="50">
        <v>2</v>
      </c>
      <c r="H3684" s="3">
        <v>12</v>
      </c>
      <c r="I3684" s="3" t="s">
        <v>684</v>
      </c>
      <c r="J3684" s="33">
        <v>0</v>
      </c>
      <c r="K3684" s="3" t="s">
        <v>668</v>
      </c>
      <c r="L3684" s="34">
        <v>45328</v>
      </c>
      <c r="M3684" s="3" t="s">
        <v>44</v>
      </c>
      <c r="N3684" s="3" t="s">
        <v>661</v>
      </c>
      <c r="O3684" s="35">
        <v>0</v>
      </c>
      <c r="P3684" s="3" t="s">
        <v>1594</v>
      </c>
      <c r="Q3684" s="3" t="s">
        <v>8</v>
      </c>
      <c r="R3684" s="3" t="s">
        <v>7</v>
      </c>
      <c r="S3684" s="3" t="s">
        <v>1796</v>
      </c>
      <c r="T3684" s="3" t="str">
        <f t="shared" si="141"/>
        <v>INFANTIL</v>
      </c>
      <c r="U3684" s="48"/>
      <c r="V3684" s="3" t="s">
        <v>1599</v>
      </c>
      <c r="AA3684" s="3" t="str">
        <f t="shared" si="140"/>
        <v>INFANTILNINOPRIMARIAKAKICAMISABASICO NEUTRO</v>
      </c>
    </row>
    <row r="3685" spans="1:27">
      <c r="A3685" s="3">
        <v>299680</v>
      </c>
      <c r="B3685" s="3" t="s">
        <v>23</v>
      </c>
      <c r="C3685" s="3" t="s">
        <v>747</v>
      </c>
      <c r="D3685" s="3" t="s">
        <v>706</v>
      </c>
      <c r="E3685" s="3" t="s">
        <v>770</v>
      </c>
      <c r="F3685" s="3" t="s">
        <v>683</v>
      </c>
      <c r="G3685" s="50">
        <v>2</v>
      </c>
      <c r="H3685" s="3">
        <v>14</v>
      </c>
      <c r="I3685" s="3" t="s">
        <v>684</v>
      </c>
      <c r="J3685" s="33">
        <v>0</v>
      </c>
      <c r="K3685" s="3" t="s">
        <v>668</v>
      </c>
      <c r="L3685" s="34">
        <v>45328</v>
      </c>
      <c r="M3685" s="3" t="s">
        <v>44</v>
      </c>
      <c r="N3685" s="3" t="s">
        <v>661</v>
      </c>
      <c r="O3685" s="35">
        <v>0</v>
      </c>
      <c r="P3685" s="3" t="s">
        <v>1594</v>
      </c>
      <c r="Q3685" s="3" t="s">
        <v>8</v>
      </c>
      <c r="R3685" s="3" t="s">
        <v>7</v>
      </c>
      <c r="S3685" s="3" t="s">
        <v>1796</v>
      </c>
      <c r="T3685" s="3" t="str">
        <f t="shared" si="141"/>
        <v>INFANTIL</v>
      </c>
      <c r="U3685" s="48"/>
      <c r="V3685" s="3" t="s">
        <v>1599</v>
      </c>
      <c r="AA3685" s="3" t="str">
        <f t="shared" si="140"/>
        <v>INFANTILNINOPRIMARIAKAKICAMISABASICO NEUTRO</v>
      </c>
    </row>
    <row r="3686" spans="1:27">
      <c r="A3686" s="3">
        <v>299680</v>
      </c>
      <c r="B3686" s="3" t="s">
        <v>23</v>
      </c>
      <c r="C3686" s="3" t="s">
        <v>747</v>
      </c>
      <c r="D3686" s="3" t="s">
        <v>706</v>
      </c>
      <c r="E3686" s="3" t="s">
        <v>770</v>
      </c>
      <c r="F3686" s="3" t="s">
        <v>683</v>
      </c>
      <c r="G3686" s="50">
        <v>2</v>
      </c>
      <c r="H3686" s="3">
        <v>16</v>
      </c>
      <c r="I3686" s="3" t="s">
        <v>684</v>
      </c>
      <c r="J3686" s="33">
        <v>0</v>
      </c>
      <c r="K3686" s="3" t="s">
        <v>668</v>
      </c>
      <c r="L3686" s="34">
        <v>45328</v>
      </c>
      <c r="M3686" s="3" t="s">
        <v>44</v>
      </c>
      <c r="N3686" s="3" t="s">
        <v>661</v>
      </c>
      <c r="O3686" s="35">
        <v>0</v>
      </c>
      <c r="P3686" s="3" t="s">
        <v>1594</v>
      </c>
      <c r="Q3686" s="3" t="s">
        <v>8</v>
      </c>
      <c r="R3686" s="3" t="s">
        <v>7</v>
      </c>
      <c r="S3686" s="3" t="s">
        <v>1796</v>
      </c>
      <c r="T3686" s="3" t="str">
        <f t="shared" si="141"/>
        <v>INFANTIL</v>
      </c>
      <c r="U3686" s="48"/>
      <c r="V3686" s="3" t="s">
        <v>1599</v>
      </c>
      <c r="AA3686" s="3" t="str">
        <f t="shared" si="140"/>
        <v>INFANTILNINOPRIMARIAKAKICAMISABASICO NEUTRO</v>
      </c>
    </row>
    <row r="3687" spans="1:27">
      <c r="A3687" s="3">
        <v>309961</v>
      </c>
      <c r="B3687" s="3" t="s">
        <v>23</v>
      </c>
      <c r="C3687" s="3" t="s">
        <v>680</v>
      </c>
      <c r="D3687" s="3" t="s">
        <v>799</v>
      </c>
      <c r="E3687" s="3" t="s">
        <v>731</v>
      </c>
      <c r="F3687" s="3" t="s">
        <v>702</v>
      </c>
      <c r="G3687" s="50">
        <v>4</v>
      </c>
      <c r="H3687" s="3" t="s">
        <v>7</v>
      </c>
      <c r="I3687" s="3" t="s">
        <v>7</v>
      </c>
      <c r="J3687" s="33">
        <v>0</v>
      </c>
      <c r="K3687" s="3" t="s">
        <v>668</v>
      </c>
      <c r="L3687" s="34">
        <v>45345</v>
      </c>
      <c r="M3687" s="3" t="s">
        <v>275</v>
      </c>
      <c r="N3687" s="3" t="s">
        <v>662</v>
      </c>
      <c r="O3687" s="35">
        <v>0</v>
      </c>
      <c r="P3687" s="3" t="s">
        <v>862</v>
      </c>
      <c r="Q3687" s="3" t="s">
        <v>190</v>
      </c>
      <c r="R3687" s="3" t="s">
        <v>1331</v>
      </c>
      <c r="T3687" s="3" t="str">
        <f t="shared" si="141"/>
        <v>INFANTIL</v>
      </c>
      <c r="U3687" s="48"/>
      <c r="V3687" s="3" t="s">
        <v>1599</v>
      </c>
      <c r="AA3687" s="3" t="str">
        <f t="shared" si="140"/>
        <v>INFANTILNINOPREPRIMARIAPLAYACALZADOMODA</v>
      </c>
    </row>
    <row r="3688" spans="1:27">
      <c r="A3688" s="3" t="s">
        <v>848</v>
      </c>
      <c r="B3688" s="3" t="s">
        <v>23</v>
      </c>
      <c r="C3688" s="3" t="s">
        <v>680</v>
      </c>
      <c r="D3688" s="3" t="s">
        <v>799</v>
      </c>
      <c r="E3688" s="3" t="s">
        <v>731</v>
      </c>
      <c r="F3688" s="3" t="s">
        <v>702</v>
      </c>
      <c r="G3688" s="50" t="s">
        <v>7</v>
      </c>
      <c r="H3688" s="3" t="s">
        <v>7</v>
      </c>
      <c r="I3688" s="3" t="s">
        <v>7</v>
      </c>
      <c r="J3688" s="33">
        <v>0</v>
      </c>
      <c r="K3688" s="3" t="s">
        <v>668</v>
      </c>
      <c r="L3688" s="34">
        <v>45345</v>
      </c>
      <c r="M3688" s="3" t="s">
        <v>275</v>
      </c>
      <c r="N3688" s="3" t="s">
        <v>662</v>
      </c>
      <c r="O3688" s="35">
        <v>0</v>
      </c>
      <c r="P3688" s="3" t="s">
        <v>1394</v>
      </c>
      <c r="Q3688" s="3" t="s">
        <v>190</v>
      </c>
      <c r="R3688" s="3" t="s">
        <v>1331</v>
      </c>
      <c r="T3688" s="3" t="str">
        <f t="shared" si="141"/>
        <v>INFANTIL</v>
      </c>
      <c r="U3688" s="48"/>
      <c r="V3688" s="3" t="s">
        <v>1599</v>
      </c>
      <c r="AA3688" s="3" t="str">
        <f t="shared" si="140"/>
        <v>INFANTILNINOPREPRIMARIAPLAYACALZADOMODA</v>
      </c>
    </row>
    <row r="3689" spans="1:27">
      <c r="A3689" s="3" t="s">
        <v>910</v>
      </c>
      <c r="B3689" s="3" t="s">
        <v>23</v>
      </c>
      <c r="C3689" s="3" t="s">
        <v>747</v>
      </c>
      <c r="D3689" s="3" t="s">
        <v>681</v>
      </c>
      <c r="E3689" s="3" t="s">
        <v>701</v>
      </c>
      <c r="F3689" s="3" t="s">
        <v>711</v>
      </c>
      <c r="G3689" s="50">
        <v>2</v>
      </c>
      <c r="H3689" s="3">
        <v>12</v>
      </c>
      <c r="I3689" s="3" t="s">
        <v>695</v>
      </c>
      <c r="J3689" s="33">
        <v>59</v>
      </c>
      <c r="K3689" s="3" t="s">
        <v>668</v>
      </c>
      <c r="L3689" s="34">
        <v>45328</v>
      </c>
      <c r="M3689" s="3" t="s">
        <v>49</v>
      </c>
      <c r="N3689" s="3" t="s">
        <v>662</v>
      </c>
      <c r="O3689" s="35">
        <v>17900</v>
      </c>
      <c r="P3689" s="3" t="s">
        <v>1422</v>
      </c>
      <c r="Q3689" s="3" t="s">
        <v>8</v>
      </c>
      <c r="R3689" s="3" t="s">
        <v>1395</v>
      </c>
      <c r="T3689" s="3" t="str">
        <f t="shared" si="141"/>
        <v>INFANTIL</v>
      </c>
      <c r="U3689" s="48"/>
      <c r="V3689" s="3" t="s">
        <v>1599</v>
      </c>
      <c r="AA3689" s="3" t="str">
        <f t="shared" si="140"/>
        <v>INFANTILNINOPRIMARIADEPORTIVOCAMISETABASICO MODA</v>
      </c>
    </row>
    <row r="3690" spans="1:27">
      <c r="A3690" s="3" t="s">
        <v>910</v>
      </c>
      <c r="B3690" s="3" t="s">
        <v>23</v>
      </c>
      <c r="C3690" s="3" t="s">
        <v>747</v>
      </c>
      <c r="D3690" s="3" t="s">
        <v>681</v>
      </c>
      <c r="E3690" s="3" t="s">
        <v>701</v>
      </c>
      <c r="F3690" s="3" t="s">
        <v>711</v>
      </c>
      <c r="G3690" s="50">
        <v>2</v>
      </c>
      <c r="H3690" s="3">
        <v>14</v>
      </c>
      <c r="I3690" s="3" t="s">
        <v>695</v>
      </c>
      <c r="J3690" s="33">
        <v>56</v>
      </c>
      <c r="K3690" s="3" t="s">
        <v>668</v>
      </c>
      <c r="L3690" s="34">
        <v>45328</v>
      </c>
      <c r="M3690" s="3" t="s">
        <v>49</v>
      </c>
      <c r="N3690" s="3" t="s">
        <v>662</v>
      </c>
      <c r="O3690" s="35">
        <v>17900</v>
      </c>
      <c r="P3690" s="3" t="s">
        <v>1422</v>
      </c>
      <c r="Q3690" s="3" t="s">
        <v>8</v>
      </c>
      <c r="R3690" s="3" t="s">
        <v>1395</v>
      </c>
      <c r="T3690" s="3" t="str">
        <f t="shared" si="141"/>
        <v>INFANTIL</v>
      </c>
      <c r="U3690" s="48"/>
      <c r="V3690" s="3" t="s">
        <v>1599</v>
      </c>
      <c r="AA3690" s="3" t="str">
        <f t="shared" ref="AA3690:AA3752" si="142">+CONCATENATE(T3690,B3690,C3690,D3690,E3690,F3690)</f>
        <v>INFANTILNINOPRIMARIADEPORTIVOCAMISETABASICO MODA</v>
      </c>
    </row>
    <row r="3691" spans="1:27">
      <c r="A3691" s="3" t="s">
        <v>910</v>
      </c>
      <c r="B3691" s="3" t="s">
        <v>23</v>
      </c>
      <c r="C3691" s="3" t="s">
        <v>747</v>
      </c>
      <c r="D3691" s="3" t="s">
        <v>681</v>
      </c>
      <c r="E3691" s="3" t="s">
        <v>701</v>
      </c>
      <c r="F3691" s="3" t="s">
        <v>711</v>
      </c>
      <c r="G3691" s="50">
        <v>2</v>
      </c>
      <c r="H3691" s="3">
        <v>16</v>
      </c>
      <c r="I3691" s="3" t="s">
        <v>695</v>
      </c>
      <c r="J3691" s="33">
        <v>57</v>
      </c>
      <c r="K3691" s="3" t="s">
        <v>668</v>
      </c>
      <c r="L3691" s="34">
        <v>45328</v>
      </c>
      <c r="M3691" s="3" t="s">
        <v>49</v>
      </c>
      <c r="N3691" s="3" t="s">
        <v>662</v>
      </c>
      <c r="O3691" s="35">
        <v>17900</v>
      </c>
      <c r="P3691" s="3" t="s">
        <v>1422</v>
      </c>
      <c r="Q3691" s="3" t="s">
        <v>8</v>
      </c>
      <c r="R3691" s="3" t="s">
        <v>1395</v>
      </c>
      <c r="T3691" s="3" t="str">
        <f t="shared" si="141"/>
        <v>INFANTIL</v>
      </c>
      <c r="U3691" s="48"/>
      <c r="V3691" s="3" t="s">
        <v>1599</v>
      </c>
      <c r="AA3691" s="3" t="str">
        <f t="shared" si="142"/>
        <v>INFANTILNINOPRIMARIADEPORTIVOCAMISETABASICO MODA</v>
      </c>
    </row>
    <row r="3692" spans="1:27">
      <c r="A3692" s="3" t="s">
        <v>913</v>
      </c>
      <c r="B3692" s="3" t="s">
        <v>23</v>
      </c>
      <c r="C3692" s="3" t="s">
        <v>680</v>
      </c>
      <c r="D3692" s="3" t="s">
        <v>706</v>
      </c>
      <c r="E3692" s="3" t="s">
        <v>735</v>
      </c>
      <c r="F3692" s="3" t="s">
        <v>711</v>
      </c>
      <c r="G3692" s="50">
        <v>2</v>
      </c>
      <c r="H3692" s="3">
        <v>4</v>
      </c>
      <c r="I3692" s="3" t="s">
        <v>695</v>
      </c>
      <c r="J3692" s="33">
        <v>20</v>
      </c>
      <c r="K3692" s="3" t="s">
        <v>668</v>
      </c>
      <c r="L3692" s="34">
        <v>45328</v>
      </c>
      <c r="M3692" s="3" t="s">
        <v>49</v>
      </c>
      <c r="N3692" s="3" t="s">
        <v>662</v>
      </c>
      <c r="O3692" s="35">
        <v>27900</v>
      </c>
      <c r="P3692" s="3" t="s">
        <v>1422</v>
      </c>
      <c r="Q3692" s="3" t="s">
        <v>8</v>
      </c>
      <c r="R3692" s="3" t="s">
        <v>1434</v>
      </c>
      <c r="T3692" s="3" t="str">
        <f t="shared" si="141"/>
        <v>INFANTIL</v>
      </c>
      <c r="U3692" s="48"/>
      <c r="V3692" s="3" t="s">
        <v>1599</v>
      </c>
      <c r="AA3692" s="3" t="str">
        <f t="shared" si="142"/>
        <v>INFANTILNINOPREPRIMARIAKAKICAMISETA TIPO POLOBASICO MODA</v>
      </c>
    </row>
    <row r="3693" spans="1:27">
      <c r="A3693" s="3" t="s">
        <v>913</v>
      </c>
      <c r="B3693" s="3" t="s">
        <v>23</v>
      </c>
      <c r="C3693" s="3" t="s">
        <v>680</v>
      </c>
      <c r="D3693" s="3" t="s">
        <v>706</v>
      </c>
      <c r="E3693" s="3" t="s">
        <v>735</v>
      </c>
      <c r="F3693" s="3" t="s">
        <v>711</v>
      </c>
      <c r="G3693" s="50">
        <v>2</v>
      </c>
      <c r="H3693" s="3">
        <v>6</v>
      </c>
      <c r="I3693" s="3" t="s">
        <v>695</v>
      </c>
      <c r="J3693" s="33">
        <v>40</v>
      </c>
      <c r="K3693" s="3" t="s">
        <v>668</v>
      </c>
      <c r="L3693" s="34">
        <v>45328</v>
      </c>
      <c r="M3693" s="3" t="s">
        <v>49</v>
      </c>
      <c r="N3693" s="3" t="s">
        <v>662</v>
      </c>
      <c r="O3693" s="35">
        <v>27900</v>
      </c>
      <c r="P3693" s="3" t="s">
        <v>1422</v>
      </c>
      <c r="Q3693" s="3" t="s">
        <v>8</v>
      </c>
      <c r="R3693" s="3" t="s">
        <v>1434</v>
      </c>
      <c r="T3693" s="3" t="str">
        <f t="shared" si="141"/>
        <v>INFANTIL</v>
      </c>
      <c r="U3693" s="48"/>
      <c r="V3693" s="3" t="s">
        <v>1599</v>
      </c>
      <c r="AA3693" s="3" t="str">
        <f t="shared" si="142"/>
        <v>INFANTILNINOPREPRIMARIAKAKICAMISETA TIPO POLOBASICO MODA</v>
      </c>
    </row>
    <row r="3694" spans="1:27">
      <c r="A3694" s="3" t="s">
        <v>913</v>
      </c>
      <c r="B3694" s="3" t="s">
        <v>23</v>
      </c>
      <c r="C3694" s="3" t="s">
        <v>680</v>
      </c>
      <c r="D3694" s="3" t="s">
        <v>706</v>
      </c>
      <c r="E3694" s="3" t="s">
        <v>735</v>
      </c>
      <c r="F3694" s="3" t="s">
        <v>711</v>
      </c>
      <c r="G3694" s="50">
        <v>2</v>
      </c>
      <c r="H3694" s="3">
        <v>8</v>
      </c>
      <c r="I3694" s="3" t="s">
        <v>695</v>
      </c>
      <c r="J3694" s="33">
        <v>30</v>
      </c>
      <c r="K3694" s="3" t="s">
        <v>668</v>
      </c>
      <c r="L3694" s="34">
        <v>45328</v>
      </c>
      <c r="M3694" s="3" t="s">
        <v>49</v>
      </c>
      <c r="N3694" s="3" t="s">
        <v>662</v>
      </c>
      <c r="O3694" s="35">
        <v>27900</v>
      </c>
      <c r="P3694" s="3" t="s">
        <v>1422</v>
      </c>
      <c r="Q3694" s="3" t="s">
        <v>8</v>
      </c>
      <c r="R3694" s="3" t="s">
        <v>1434</v>
      </c>
      <c r="T3694" s="3" t="str">
        <f t="shared" si="141"/>
        <v>INFANTIL</v>
      </c>
      <c r="U3694" s="48"/>
      <c r="V3694" s="3" t="s">
        <v>1599</v>
      </c>
      <c r="AA3694" s="3" t="str">
        <f t="shared" si="142"/>
        <v>INFANTILNINOPREPRIMARIAKAKICAMISETA TIPO POLOBASICO MODA</v>
      </c>
    </row>
    <row r="3695" spans="1:27">
      <c r="A3695" s="3" t="s">
        <v>913</v>
      </c>
      <c r="B3695" s="3" t="s">
        <v>23</v>
      </c>
      <c r="C3695" s="3" t="s">
        <v>680</v>
      </c>
      <c r="D3695" s="3" t="s">
        <v>706</v>
      </c>
      <c r="E3695" s="3" t="s">
        <v>735</v>
      </c>
      <c r="F3695" s="3" t="s">
        <v>711</v>
      </c>
      <c r="G3695" s="50">
        <v>2</v>
      </c>
      <c r="H3695" s="3">
        <v>10</v>
      </c>
      <c r="I3695" s="3" t="s">
        <v>695</v>
      </c>
      <c r="J3695" s="33">
        <v>53</v>
      </c>
      <c r="K3695" s="3" t="s">
        <v>668</v>
      </c>
      <c r="L3695" s="34">
        <v>45328</v>
      </c>
      <c r="M3695" s="3" t="s">
        <v>49</v>
      </c>
      <c r="N3695" s="3" t="s">
        <v>662</v>
      </c>
      <c r="O3695" s="35">
        <v>27900</v>
      </c>
      <c r="P3695" s="3" t="s">
        <v>1422</v>
      </c>
      <c r="Q3695" s="3" t="s">
        <v>8</v>
      </c>
      <c r="R3695" s="3" t="s">
        <v>1434</v>
      </c>
      <c r="T3695" s="3" t="str">
        <f t="shared" si="141"/>
        <v>INFANTIL</v>
      </c>
      <c r="U3695" s="48"/>
      <c r="V3695" s="3" t="s">
        <v>1599</v>
      </c>
      <c r="AA3695" s="3" t="str">
        <f t="shared" si="142"/>
        <v>INFANTILNINOPREPRIMARIAKAKICAMISETA TIPO POLOBASICO MODA</v>
      </c>
    </row>
    <row r="3696" spans="1:27">
      <c r="B3696" s="3" t="s">
        <v>22</v>
      </c>
      <c r="C3696" s="3" t="s">
        <v>680</v>
      </c>
      <c r="D3696" s="3" t="s">
        <v>681</v>
      </c>
      <c r="E3696" s="3" t="s">
        <v>751</v>
      </c>
      <c r="F3696" s="3" t="s">
        <v>711</v>
      </c>
      <c r="G3696" s="50">
        <v>1</v>
      </c>
      <c r="H3696" s="3">
        <v>4</v>
      </c>
      <c r="I3696" s="3" t="s">
        <v>695</v>
      </c>
      <c r="J3696" s="33">
        <v>46</v>
      </c>
      <c r="K3696" s="3" t="s">
        <v>668</v>
      </c>
      <c r="L3696" s="34">
        <v>45341</v>
      </c>
      <c r="M3696" s="3" t="s">
        <v>111</v>
      </c>
      <c r="N3696" s="3" t="s">
        <v>661</v>
      </c>
      <c r="O3696" s="35">
        <v>23900</v>
      </c>
      <c r="P3696" s="3" t="s">
        <v>1422</v>
      </c>
      <c r="Q3696" s="3" t="s">
        <v>8</v>
      </c>
      <c r="R3696" s="3" t="s">
        <v>1432</v>
      </c>
      <c r="T3696" s="3" t="str">
        <f t="shared" si="141"/>
        <v>INFANTIL</v>
      </c>
      <c r="U3696" s="48"/>
      <c r="V3696" s="3" t="s">
        <v>1599</v>
      </c>
      <c r="AA3696" s="3" t="str">
        <f t="shared" si="142"/>
        <v>INFANTILNINAPREPRIMARIADEPORTIVOCONJUNTOBASICO MODA</v>
      </c>
    </row>
    <row r="3697" spans="1:27">
      <c r="B3697" s="3" t="s">
        <v>22</v>
      </c>
      <c r="C3697" s="3" t="s">
        <v>680</v>
      </c>
      <c r="D3697" s="3" t="s">
        <v>681</v>
      </c>
      <c r="E3697" s="3" t="s">
        <v>751</v>
      </c>
      <c r="F3697" s="3" t="s">
        <v>711</v>
      </c>
      <c r="G3697" s="50">
        <v>1</v>
      </c>
      <c r="H3697" s="3">
        <v>6</v>
      </c>
      <c r="I3697" s="3" t="s">
        <v>695</v>
      </c>
      <c r="J3697" s="33">
        <v>62</v>
      </c>
      <c r="K3697" s="3" t="s">
        <v>668</v>
      </c>
      <c r="L3697" s="34">
        <v>45341</v>
      </c>
      <c r="M3697" s="3" t="s">
        <v>111</v>
      </c>
      <c r="N3697" s="3" t="s">
        <v>661</v>
      </c>
      <c r="O3697" s="35">
        <v>23900</v>
      </c>
      <c r="P3697" s="3" t="s">
        <v>1422</v>
      </c>
      <c r="Q3697" s="3" t="s">
        <v>8</v>
      </c>
      <c r="R3697" s="3" t="s">
        <v>1432</v>
      </c>
      <c r="T3697" s="3" t="str">
        <f t="shared" si="141"/>
        <v>INFANTIL</v>
      </c>
      <c r="U3697" s="48"/>
      <c r="V3697" s="3" t="s">
        <v>1599</v>
      </c>
      <c r="AA3697" s="3" t="str">
        <f t="shared" si="142"/>
        <v>INFANTILNINAPREPRIMARIADEPORTIVOCONJUNTOBASICO MODA</v>
      </c>
    </row>
    <row r="3698" spans="1:27">
      <c r="B3698" s="3" t="s">
        <v>22</v>
      </c>
      <c r="C3698" s="3" t="s">
        <v>680</v>
      </c>
      <c r="D3698" s="3" t="s">
        <v>681</v>
      </c>
      <c r="E3698" s="3" t="s">
        <v>751</v>
      </c>
      <c r="F3698" s="3" t="s">
        <v>711</v>
      </c>
      <c r="G3698" s="50">
        <v>1</v>
      </c>
      <c r="H3698" s="3">
        <v>8</v>
      </c>
      <c r="I3698" s="3" t="s">
        <v>695</v>
      </c>
      <c r="J3698" s="33">
        <v>132</v>
      </c>
      <c r="K3698" s="3" t="s">
        <v>668</v>
      </c>
      <c r="L3698" s="34">
        <v>45341</v>
      </c>
      <c r="M3698" s="3" t="s">
        <v>111</v>
      </c>
      <c r="N3698" s="3" t="s">
        <v>661</v>
      </c>
      <c r="O3698" s="35">
        <v>23900</v>
      </c>
      <c r="P3698" s="3" t="s">
        <v>1422</v>
      </c>
      <c r="Q3698" s="3" t="s">
        <v>8</v>
      </c>
      <c r="R3698" s="3" t="s">
        <v>1432</v>
      </c>
      <c r="T3698" s="3" t="str">
        <f t="shared" si="141"/>
        <v>INFANTIL</v>
      </c>
      <c r="U3698" s="48"/>
      <c r="V3698" s="3" t="s">
        <v>1599</v>
      </c>
      <c r="AA3698" s="3" t="str">
        <f t="shared" si="142"/>
        <v>INFANTILNINAPREPRIMARIADEPORTIVOCONJUNTOBASICO MODA</v>
      </c>
    </row>
    <row r="3699" spans="1:27">
      <c r="B3699" s="3" t="s">
        <v>22</v>
      </c>
      <c r="C3699" s="3" t="s">
        <v>680</v>
      </c>
      <c r="D3699" s="3" t="s">
        <v>681</v>
      </c>
      <c r="E3699" s="3" t="s">
        <v>751</v>
      </c>
      <c r="F3699" s="3" t="s">
        <v>711</v>
      </c>
      <c r="G3699" s="50">
        <v>1</v>
      </c>
      <c r="H3699" s="3">
        <v>10</v>
      </c>
      <c r="I3699" s="3" t="s">
        <v>695</v>
      </c>
      <c r="J3699" s="33">
        <v>17</v>
      </c>
      <c r="K3699" s="3" t="s">
        <v>668</v>
      </c>
      <c r="L3699" s="34">
        <v>45341</v>
      </c>
      <c r="M3699" s="3" t="s">
        <v>111</v>
      </c>
      <c r="N3699" s="3" t="s">
        <v>661</v>
      </c>
      <c r="O3699" s="35">
        <v>23900</v>
      </c>
      <c r="P3699" s="3" t="s">
        <v>1422</v>
      </c>
      <c r="Q3699" s="3" t="s">
        <v>8</v>
      </c>
      <c r="R3699" s="3" t="s">
        <v>1432</v>
      </c>
      <c r="T3699" s="3" t="str">
        <f t="shared" si="141"/>
        <v>INFANTIL</v>
      </c>
      <c r="U3699" s="48"/>
      <c r="V3699" s="3" t="s">
        <v>1599</v>
      </c>
      <c r="AA3699" s="3" t="str">
        <f t="shared" si="142"/>
        <v>INFANTILNINAPREPRIMARIADEPORTIVOCONJUNTOBASICO MODA</v>
      </c>
    </row>
    <row r="3700" spans="1:27">
      <c r="A3700" s="3" t="s">
        <v>1173</v>
      </c>
      <c r="B3700" s="3" t="s">
        <v>22</v>
      </c>
      <c r="C3700" s="3" t="s">
        <v>680</v>
      </c>
      <c r="D3700" s="3" t="s">
        <v>707</v>
      </c>
      <c r="E3700" s="3" t="s">
        <v>708</v>
      </c>
      <c r="F3700" s="3" t="s">
        <v>702</v>
      </c>
      <c r="G3700" s="50">
        <v>3</v>
      </c>
      <c r="H3700" s="3">
        <v>4</v>
      </c>
      <c r="I3700" s="3" t="s">
        <v>695</v>
      </c>
      <c r="J3700" s="33">
        <v>75</v>
      </c>
      <c r="K3700" s="3" t="s">
        <v>668</v>
      </c>
      <c r="L3700" s="34">
        <v>45345</v>
      </c>
      <c r="M3700" s="3" t="s">
        <v>100</v>
      </c>
      <c r="N3700" s="3" t="s">
        <v>662</v>
      </c>
      <c r="O3700" s="35">
        <v>0</v>
      </c>
      <c r="P3700" s="3" t="s">
        <v>665</v>
      </c>
      <c r="Q3700" s="3" t="s">
        <v>79</v>
      </c>
      <c r="R3700" s="3" t="s">
        <v>1730</v>
      </c>
      <c r="T3700" s="3" t="str">
        <f t="shared" si="141"/>
        <v>INFANTIL</v>
      </c>
      <c r="U3700" s="48"/>
      <c r="AA3700" s="3" t="str">
        <f t="shared" si="142"/>
        <v>INFANTILNINAPREPRIMARIACASUALBLUSAMODA</v>
      </c>
    </row>
    <row r="3701" spans="1:27">
      <c r="A3701" s="3" t="s">
        <v>1173</v>
      </c>
      <c r="B3701" s="3" t="s">
        <v>22</v>
      </c>
      <c r="C3701" s="3" t="s">
        <v>680</v>
      </c>
      <c r="D3701" s="3" t="s">
        <v>707</v>
      </c>
      <c r="E3701" s="3" t="s">
        <v>708</v>
      </c>
      <c r="F3701" s="3" t="s">
        <v>702</v>
      </c>
      <c r="G3701" s="50">
        <v>3</v>
      </c>
      <c r="H3701" s="3">
        <v>6</v>
      </c>
      <c r="I3701" s="3" t="s">
        <v>695</v>
      </c>
      <c r="J3701" s="33">
        <v>75</v>
      </c>
      <c r="K3701" s="3" t="s">
        <v>668</v>
      </c>
      <c r="L3701" s="34">
        <v>45345</v>
      </c>
      <c r="M3701" s="3" t="s">
        <v>100</v>
      </c>
      <c r="N3701" s="3" t="s">
        <v>662</v>
      </c>
      <c r="O3701" s="35">
        <v>0</v>
      </c>
      <c r="P3701" s="3" t="s">
        <v>665</v>
      </c>
      <c r="Q3701" s="3" t="s">
        <v>79</v>
      </c>
      <c r="R3701" s="3" t="s">
        <v>1730</v>
      </c>
      <c r="T3701" s="3" t="str">
        <f t="shared" si="141"/>
        <v>INFANTIL</v>
      </c>
      <c r="U3701" s="48"/>
      <c r="AA3701" s="3" t="str">
        <f t="shared" si="142"/>
        <v>INFANTILNINAPREPRIMARIACASUALBLUSAMODA</v>
      </c>
    </row>
    <row r="3702" spans="1:27">
      <c r="A3702" s="3" t="s">
        <v>1173</v>
      </c>
      <c r="B3702" s="3" t="s">
        <v>22</v>
      </c>
      <c r="C3702" s="3" t="s">
        <v>680</v>
      </c>
      <c r="D3702" s="3" t="s">
        <v>707</v>
      </c>
      <c r="E3702" s="3" t="s">
        <v>708</v>
      </c>
      <c r="F3702" s="3" t="s">
        <v>702</v>
      </c>
      <c r="G3702" s="50">
        <v>3</v>
      </c>
      <c r="H3702" s="3">
        <v>8</v>
      </c>
      <c r="I3702" s="3" t="s">
        <v>695</v>
      </c>
      <c r="J3702" s="33">
        <v>75</v>
      </c>
      <c r="K3702" s="3" t="s">
        <v>668</v>
      </c>
      <c r="L3702" s="34">
        <v>45345</v>
      </c>
      <c r="M3702" s="3" t="s">
        <v>100</v>
      </c>
      <c r="N3702" s="3" t="s">
        <v>662</v>
      </c>
      <c r="O3702" s="35">
        <v>0</v>
      </c>
      <c r="P3702" s="3" t="s">
        <v>665</v>
      </c>
      <c r="Q3702" s="3" t="s">
        <v>79</v>
      </c>
      <c r="R3702" s="3" t="s">
        <v>1730</v>
      </c>
      <c r="T3702" s="3" t="str">
        <f t="shared" si="141"/>
        <v>INFANTIL</v>
      </c>
      <c r="U3702" s="48"/>
      <c r="AA3702" s="3" t="str">
        <f t="shared" si="142"/>
        <v>INFANTILNINAPREPRIMARIACASUALBLUSAMODA</v>
      </c>
    </row>
    <row r="3703" spans="1:27">
      <c r="A3703" s="3" t="s">
        <v>1173</v>
      </c>
      <c r="B3703" s="3" t="s">
        <v>22</v>
      </c>
      <c r="C3703" s="3" t="s">
        <v>680</v>
      </c>
      <c r="D3703" s="3" t="s">
        <v>707</v>
      </c>
      <c r="E3703" s="3" t="s">
        <v>708</v>
      </c>
      <c r="F3703" s="3" t="s">
        <v>702</v>
      </c>
      <c r="G3703" s="50">
        <v>3</v>
      </c>
      <c r="H3703" s="3">
        <v>10</v>
      </c>
      <c r="I3703" s="3" t="s">
        <v>695</v>
      </c>
      <c r="J3703" s="33">
        <v>75</v>
      </c>
      <c r="K3703" s="3" t="s">
        <v>668</v>
      </c>
      <c r="L3703" s="34">
        <v>45345</v>
      </c>
      <c r="M3703" s="3" t="s">
        <v>100</v>
      </c>
      <c r="N3703" s="3" t="s">
        <v>662</v>
      </c>
      <c r="O3703" s="35">
        <v>0</v>
      </c>
      <c r="P3703" s="3" t="s">
        <v>665</v>
      </c>
      <c r="Q3703" s="3" t="s">
        <v>79</v>
      </c>
      <c r="R3703" s="3" t="s">
        <v>1730</v>
      </c>
      <c r="T3703" s="3" t="str">
        <f t="shared" si="141"/>
        <v>INFANTIL</v>
      </c>
      <c r="U3703" s="48"/>
      <c r="AA3703" s="3" t="str">
        <f t="shared" si="142"/>
        <v>INFANTILNINAPREPRIMARIACASUALBLUSAMODA</v>
      </c>
    </row>
    <row r="3704" spans="1:27">
      <c r="A3704" s="3" t="s">
        <v>1174</v>
      </c>
      <c r="B3704" s="3" t="s">
        <v>22</v>
      </c>
      <c r="C3704" s="3" t="s">
        <v>680</v>
      </c>
      <c r="D3704" s="3" t="s">
        <v>707</v>
      </c>
      <c r="E3704" s="3" t="s">
        <v>708</v>
      </c>
      <c r="F3704" s="3" t="s">
        <v>702</v>
      </c>
      <c r="G3704" s="50">
        <v>3</v>
      </c>
      <c r="H3704" s="3">
        <v>4</v>
      </c>
      <c r="I3704" s="3" t="s">
        <v>695</v>
      </c>
      <c r="J3704" s="33">
        <v>75</v>
      </c>
      <c r="K3704" s="3" t="s">
        <v>668</v>
      </c>
      <c r="L3704" s="34">
        <v>45345</v>
      </c>
      <c r="M3704" s="3" t="s">
        <v>100</v>
      </c>
      <c r="N3704" s="3" t="s">
        <v>662</v>
      </c>
      <c r="O3704" s="35">
        <v>0</v>
      </c>
      <c r="P3704" s="3" t="s">
        <v>665</v>
      </c>
      <c r="Q3704" s="3" t="s">
        <v>79</v>
      </c>
      <c r="R3704" s="3" t="s">
        <v>1730</v>
      </c>
      <c r="T3704" s="3" t="str">
        <f t="shared" si="141"/>
        <v>INFANTIL</v>
      </c>
      <c r="U3704" s="48"/>
      <c r="AA3704" s="3" t="str">
        <f t="shared" si="142"/>
        <v>INFANTILNINAPREPRIMARIACASUALBLUSAMODA</v>
      </c>
    </row>
    <row r="3705" spans="1:27">
      <c r="A3705" s="3" t="s">
        <v>1174</v>
      </c>
      <c r="B3705" s="3" t="s">
        <v>22</v>
      </c>
      <c r="C3705" s="3" t="s">
        <v>680</v>
      </c>
      <c r="D3705" s="3" t="s">
        <v>707</v>
      </c>
      <c r="E3705" s="3" t="s">
        <v>708</v>
      </c>
      <c r="F3705" s="3" t="s">
        <v>702</v>
      </c>
      <c r="G3705" s="50">
        <v>3</v>
      </c>
      <c r="H3705" s="3">
        <v>6</v>
      </c>
      <c r="I3705" s="3" t="s">
        <v>695</v>
      </c>
      <c r="J3705" s="33">
        <v>75</v>
      </c>
      <c r="K3705" s="3" t="s">
        <v>668</v>
      </c>
      <c r="L3705" s="34">
        <v>45345</v>
      </c>
      <c r="M3705" s="3" t="s">
        <v>100</v>
      </c>
      <c r="N3705" s="3" t="s">
        <v>662</v>
      </c>
      <c r="O3705" s="35">
        <v>0</v>
      </c>
      <c r="P3705" s="3" t="s">
        <v>665</v>
      </c>
      <c r="Q3705" s="3" t="s">
        <v>79</v>
      </c>
      <c r="R3705" s="3" t="s">
        <v>1730</v>
      </c>
      <c r="T3705" s="3" t="str">
        <f t="shared" si="141"/>
        <v>INFANTIL</v>
      </c>
      <c r="U3705" s="48"/>
      <c r="AA3705" s="3" t="str">
        <f t="shared" si="142"/>
        <v>INFANTILNINAPREPRIMARIACASUALBLUSAMODA</v>
      </c>
    </row>
    <row r="3706" spans="1:27">
      <c r="A3706" s="3" t="s">
        <v>1174</v>
      </c>
      <c r="B3706" s="3" t="s">
        <v>22</v>
      </c>
      <c r="C3706" s="3" t="s">
        <v>680</v>
      </c>
      <c r="D3706" s="3" t="s">
        <v>707</v>
      </c>
      <c r="E3706" s="3" t="s">
        <v>708</v>
      </c>
      <c r="F3706" s="3" t="s">
        <v>702</v>
      </c>
      <c r="G3706" s="50">
        <v>3</v>
      </c>
      <c r="H3706" s="3">
        <v>8</v>
      </c>
      <c r="I3706" s="3" t="s">
        <v>695</v>
      </c>
      <c r="J3706" s="33">
        <v>75</v>
      </c>
      <c r="K3706" s="3" t="s">
        <v>668</v>
      </c>
      <c r="L3706" s="34">
        <v>45345</v>
      </c>
      <c r="M3706" s="3" t="s">
        <v>100</v>
      </c>
      <c r="N3706" s="3" t="s">
        <v>662</v>
      </c>
      <c r="O3706" s="35">
        <v>0</v>
      </c>
      <c r="P3706" s="3" t="s">
        <v>665</v>
      </c>
      <c r="Q3706" s="3" t="s">
        <v>79</v>
      </c>
      <c r="R3706" s="3" t="s">
        <v>1730</v>
      </c>
      <c r="T3706" s="3" t="str">
        <f t="shared" si="141"/>
        <v>INFANTIL</v>
      </c>
      <c r="U3706" s="48"/>
      <c r="AA3706" s="3" t="str">
        <f t="shared" si="142"/>
        <v>INFANTILNINAPREPRIMARIACASUALBLUSAMODA</v>
      </c>
    </row>
    <row r="3707" spans="1:27">
      <c r="A3707" s="3" t="s">
        <v>1174</v>
      </c>
      <c r="B3707" s="3" t="s">
        <v>22</v>
      </c>
      <c r="C3707" s="3" t="s">
        <v>680</v>
      </c>
      <c r="D3707" s="3" t="s">
        <v>707</v>
      </c>
      <c r="E3707" s="3" t="s">
        <v>708</v>
      </c>
      <c r="F3707" s="3" t="s">
        <v>702</v>
      </c>
      <c r="G3707" s="50">
        <v>3</v>
      </c>
      <c r="H3707" s="3">
        <v>10</v>
      </c>
      <c r="I3707" s="3" t="s">
        <v>695</v>
      </c>
      <c r="J3707" s="33">
        <v>75</v>
      </c>
      <c r="K3707" s="3" t="s">
        <v>668</v>
      </c>
      <c r="L3707" s="34">
        <v>45345</v>
      </c>
      <c r="M3707" s="3" t="s">
        <v>100</v>
      </c>
      <c r="N3707" s="3" t="s">
        <v>662</v>
      </c>
      <c r="O3707" s="35">
        <v>0</v>
      </c>
      <c r="P3707" s="3" t="s">
        <v>665</v>
      </c>
      <c r="Q3707" s="3" t="s">
        <v>79</v>
      </c>
      <c r="R3707" s="3" t="s">
        <v>1730</v>
      </c>
      <c r="T3707" s="3" t="str">
        <f t="shared" si="141"/>
        <v>INFANTIL</v>
      </c>
      <c r="U3707" s="48"/>
      <c r="AA3707" s="3" t="str">
        <f t="shared" si="142"/>
        <v>INFANTILNINAPREPRIMARIACASUALBLUSAMODA</v>
      </c>
    </row>
    <row r="3708" spans="1:27">
      <c r="A3708" s="3" t="s">
        <v>1173</v>
      </c>
      <c r="B3708" s="3" t="s">
        <v>22</v>
      </c>
      <c r="C3708" s="3" t="s">
        <v>747</v>
      </c>
      <c r="D3708" s="3" t="s">
        <v>707</v>
      </c>
      <c r="E3708" s="3" t="s">
        <v>751</v>
      </c>
      <c r="F3708" s="3" t="s">
        <v>702</v>
      </c>
      <c r="G3708" s="50">
        <v>3</v>
      </c>
      <c r="H3708" s="3">
        <v>12</v>
      </c>
      <c r="I3708" s="3" t="s">
        <v>695</v>
      </c>
      <c r="J3708" s="33">
        <v>100</v>
      </c>
      <c r="K3708" s="3" t="s">
        <v>668</v>
      </c>
      <c r="L3708" s="34">
        <v>45345</v>
      </c>
      <c r="M3708" s="3" t="s">
        <v>100</v>
      </c>
      <c r="N3708" s="3" t="s">
        <v>662</v>
      </c>
      <c r="O3708" s="35">
        <v>0</v>
      </c>
      <c r="P3708" s="3" t="s">
        <v>665</v>
      </c>
      <c r="Q3708" s="3" t="s">
        <v>79</v>
      </c>
      <c r="R3708" s="3" t="s">
        <v>1730</v>
      </c>
      <c r="T3708" s="3" t="str">
        <f t="shared" si="141"/>
        <v>INFANTIL</v>
      </c>
      <c r="U3708" s="48"/>
      <c r="AA3708" s="3" t="str">
        <f t="shared" si="142"/>
        <v>INFANTILNINAPRIMARIACASUALCONJUNTOMODA</v>
      </c>
    </row>
    <row r="3709" spans="1:27">
      <c r="A3709" s="3" t="s">
        <v>1173</v>
      </c>
      <c r="B3709" s="3" t="s">
        <v>22</v>
      </c>
      <c r="C3709" s="3" t="s">
        <v>747</v>
      </c>
      <c r="D3709" s="3" t="s">
        <v>707</v>
      </c>
      <c r="E3709" s="3" t="s">
        <v>751</v>
      </c>
      <c r="F3709" s="3" t="s">
        <v>702</v>
      </c>
      <c r="G3709" s="50">
        <v>3</v>
      </c>
      <c r="H3709" s="3">
        <v>14</v>
      </c>
      <c r="I3709" s="3" t="s">
        <v>695</v>
      </c>
      <c r="J3709" s="33">
        <v>100</v>
      </c>
      <c r="K3709" s="3" t="s">
        <v>668</v>
      </c>
      <c r="L3709" s="34">
        <v>45345</v>
      </c>
      <c r="M3709" s="3" t="s">
        <v>100</v>
      </c>
      <c r="N3709" s="3" t="s">
        <v>662</v>
      </c>
      <c r="O3709" s="35">
        <v>0</v>
      </c>
      <c r="P3709" s="3" t="s">
        <v>665</v>
      </c>
      <c r="Q3709" s="3" t="s">
        <v>79</v>
      </c>
      <c r="R3709" s="3" t="s">
        <v>1730</v>
      </c>
      <c r="T3709" s="3" t="str">
        <f t="shared" si="141"/>
        <v>INFANTIL</v>
      </c>
      <c r="U3709" s="48"/>
      <c r="AA3709" s="3" t="str">
        <f t="shared" si="142"/>
        <v>INFANTILNINAPRIMARIACASUALCONJUNTOMODA</v>
      </c>
    </row>
    <row r="3710" spans="1:27">
      <c r="A3710" s="3" t="s">
        <v>1173</v>
      </c>
      <c r="B3710" s="3" t="s">
        <v>22</v>
      </c>
      <c r="C3710" s="3" t="s">
        <v>747</v>
      </c>
      <c r="D3710" s="3" t="s">
        <v>707</v>
      </c>
      <c r="E3710" s="3" t="s">
        <v>751</v>
      </c>
      <c r="F3710" s="3" t="s">
        <v>702</v>
      </c>
      <c r="G3710" s="50">
        <v>3</v>
      </c>
      <c r="H3710" s="3">
        <v>16</v>
      </c>
      <c r="I3710" s="3" t="s">
        <v>695</v>
      </c>
      <c r="J3710" s="33">
        <v>100</v>
      </c>
      <c r="K3710" s="3" t="s">
        <v>668</v>
      </c>
      <c r="L3710" s="34">
        <v>45345</v>
      </c>
      <c r="M3710" s="3" t="s">
        <v>100</v>
      </c>
      <c r="N3710" s="3" t="s">
        <v>662</v>
      </c>
      <c r="O3710" s="35">
        <v>0</v>
      </c>
      <c r="P3710" s="3" t="s">
        <v>665</v>
      </c>
      <c r="Q3710" s="3" t="s">
        <v>79</v>
      </c>
      <c r="R3710" s="3" t="s">
        <v>1730</v>
      </c>
      <c r="T3710" s="3" t="str">
        <f t="shared" si="141"/>
        <v>INFANTIL</v>
      </c>
      <c r="U3710" s="48"/>
      <c r="AA3710" s="3" t="str">
        <f t="shared" si="142"/>
        <v>INFANTILNINAPRIMARIACASUALCONJUNTOMODA</v>
      </c>
    </row>
    <row r="3711" spans="1:27">
      <c r="A3711" s="3" t="s">
        <v>1173</v>
      </c>
      <c r="B3711" s="3" t="s">
        <v>22</v>
      </c>
      <c r="C3711" s="3" t="s">
        <v>747</v>
      </c>
      <c r="D3711" s="3" t="s">
        <v>707</v>
      </c>
      <c r="E3711" s="3" t="s">
        <v>751</v>
      </c>
      <c r="F3711" s="3" t="s">
        <v>702</v>
      </c>
      <c r="G3711" s="50">
        <v>3</v>
      </c>
      <c r="H3711" s="3">
        <v>12</v>
      </c>
      <c r="I3711" s="3" t="s">
        <v>695</v>
      </c>
      <c r="J3711" s="33">
        <v>100</v>
      </c>
      <c r="K3711" s="3" t="s">
        <v>668</v>
      </c>
      <c r="L3711" s="34">
        <v>45345</v>
      </c>
      <c r="M3711" s="3" t="s">
        <v>100</v>
      </c>
      <c r="N3711" s="3" t="s">
        <v>662</v>
      </c>
      <c r="O3711" s="35">
        <v>0</v>
      </c>
      <c r="P3711" s="3" t="s">
        <v>665</v>
      </c>
      <c r="Q3711" s="3" t="s">
        <v>79</v>
      </c>
      <c r="R3711" s="3" t="s">
        <v>1730</v>
      </c>
      <c r="T3711" s="3" t="str">
        <f t="shared" si="141"/>
        <v>INFANTIL</v>
      </c>
      <c r="U3711" s="48"/>
      <c r="AA3711" s="3" t="str">
        <f t="shared" si="142"/>
        <v>INFANTILNINAPRIMARIACASUALCONJUNTOMODA</v>
      </c>
    </row>
    <row r="3712" spans="1:27">
      <c r="A3712" s="3" t="s">
        <v>1173</v>
      </c>
      <c r="B3712" s="3" t="s">
        <v>22</v>
      </c>
      <c r="C3712" s="3" t="s">
        <v>747</v>
      </c>
      <c r="D3712" s="3" t="s">
        <v>707</v>
      </c>
      <c r="E3712" s="3" t="s">
        <v>751</v>
      </c>
      <c r="F3712" s="3" t="s">
        <v>702</v>
      </c>
      <c r="G3712" s="50">
        <v>3</v>
      </c>
      <c r="H3712" s="3">
        <v>14</v>
      </c>
      <c r="I3712" s="3" t="s">
        <v>695</v>
      </c>
      <c r="J3712" s="33">
        <v>100</v>
      </c>
      <c r="K3712" s="3" t="s">
        <v>668</v>
      </c>
      <c r="L3712" s="34">
        <v>45345</v>
      </c>
      <c r="M3712" s="3" t="s">
        <v>100</v>
      </c>
      <c r="N3712" s="3" t="s">
        <v>662</v>
      </c>
      <c r="O3712" s="35">
        <v>0</v>
      </c>
      <c r="P3712" s="3" t="s">
        <v>665</v>
      </c>
      <c r="Q3712" s="3" t="s">
        <v>79</v>
      </c>
      <c r="R3712" s="3" t="s">
        <v>1730</v>
      </c>
      <c r="T3712" s="3" t="str">
        <f t="shared" si="141"/>
        <v>INFANTIL</v>
      </c>
      <c r="U3712" s="48"/>
      <c r="AA3712" s="3" t="str">
        <f t="shared" si="142"/>
        <v>INFANTILNINAPRIMARIACASUALCONJUNTOMODA</v>
      </c>
    </row>
    <row r="3713" spans="1:27">
      <c r="A3713" s="3" t="s">
        <v>1173</v>
      </c>
      <c r="B3713" s="3" t="s">
        <v>22</v>
      </c>
      <c r="C3713" s="3" t="s">
        <v>747</v>
      </c>
      <c r="D3713" s="3" t="s">
        <v>707</v>
      </c>
      <c r="E3713" s="3" t="s">
        <v>751</v>
      </c>
      <c r="F3713" s="3" t="s">
        <v>702</v>
      </c>
      <c r="G3713" s="50">
        <v>3</v>
      </c>
      <c r="H3713" s="3">
        <v>16</v>
      </c>
      <c r="I3713" s="3" t="s">
        <v>695</v>
      </c>
      <c r="J3713" s="33">
        <v>100</v>
      </c>
      <c r="K3713" s="3" t="s">
        <v>668</v>
      </c>
      <c r="L3713" s="34">
        <v>45345</v>
      </c>
      <c r="M3713" s="3" t="s">
        <v>100</v>
      </c>
      <c r="N3713" s="3" t="s">
        <v>662</v>
      </c>
      <c r="O3713" s="35">
        <v>0</v>
      </c>
      <c r="P3713" s="3" t="s">
        <v>665</v>
      </c>
      <c r="Q3713" s="3" t="s">
        <v>79</v>
      </c>
      <c r="R3713" s="3" t="s">
        <v>1730</v>
      </c>
      <c r="T3713" s="3" t="str">
        <f t="shared" si="141"/>
        <v>INFANTIL</v>
      </c>
      <c r="U3713" s="48"/>
      <c r="AA3713" s="3" t="str">
        <f t="shared" si="142"/>
        <v>INFANTILNINAPRIMARIACASUALCONJUNTOMODA</v>
      </c>
    </row>
    <row r="3714" spans="1:27">
      <c r="A3714" s="3" t="s">
        <v>1173</v>
      </c>
      <c r="B3714" s="3" t="s">
        <v>22</v>
      </c>
      <c r="C3714" s="3" t="s">
        <v>747</v>
      </c>
      <c r="D3714" s="3" t="s">
        <v>707</v>
      </c>
      <c r="E3714" s="3" t="s">
        <v>708</v>
      </c>
      <c r="F3714" s="3" t="s">
        <v>702</v>
      </c>
      <c r="G3714" s="50">
        <v>3</v>
      </c>
      <c r="H3714" s="3">
        <v>12</v>
      </c>
      <c r="I3714" s="3" t="s">
        <v>695</v>
      </c>
      <c r="J3714" s="33">
        <v>100</v>
      </c>
      <c r="K3714" s="3" t="s">
        <v>668</v>
      </c>
      <c r="L3714" s="34">
        <v>45345</v>
      </c>
      <c r="M3714" s="3" t="s">
        <v>100</v>
      </c>
      <c r="N3714" s="3" t="s">
        <v>662</v>
      </c>
      <c r="O3714" s="35">
        <v>0</v>
      </c>
      <c r="P3714" s="3" t="s">
        <v>665</v>
      </c>
      <c r="Q3714" s="3" t="s">
        <v>79</v>
      </c>
      <c r="R3714" s="3" t="s">
        <v>1730</v>
      </c>
      <c r="T3714" s="3" t="str">
        <f t="shared" si="141"/>
        <v>INFANTIL</v>
      </c>
      <c r="U3714" s="48"/>
      <c r="AA3714" s="3" t="str">
        <f t="shared" si="142"/>
        <v>INFANTILNINAPRIMARIACASUALBLUSAMODA</v>
      </c>
    </row>
    <row r="3715" spans="1:27">
      <c r="A3715" s="3" t="s">
        <v>1173</v>
      </c>
      <c r="B3715" s="3" t="s">
        <v>22</v>
      </c>
      <c r="C3715" s="3" t="s">
        <v>747</v>
      </c>
      <c r="D3715" s="3" t="s">
        <v>707</v>
      </c>
      <c r="E3715" s="3" t="s">
        <v>708</v>
      </c>
      <c r="F3715" s="3" t="s">
        <v>702</v>
      </c>
      <c r="G3715" s="50">
        <v>3</v>
      </c>
      <c r="H3715" s="3">
        <v>14</v>
      </c>
      <c r="I3715" s="3" t="s">
        <v>695</v>
      </c>
      <c r="J3715" s="33">
        <v>100</v>
      </c>
      <c r="K3715" s="3" t="s">
        <v>668</v>
      </c>
      <c r="L3715" s="34">
        <v>45345</v>
      </c>
      <c r="M3715" s="3" t="s">
        <v>100</v>
      </c>
      <c r="N3715" s="3" t="s">
        <v>662</v>
      </c>
      <c r="O3715" s="35">
        <v>0</v>
      </c>
      <c r="P3715" s="3" t="s">
        <v>665</v>
      </c>
      <c r="Q3715" s="3" t="s">
        <v>79</v>
      </c>
      <c r="R3715" s="3" t="s">
        <v>1730</v>
      </c>
      <c r="T3715" s="3" t="str">
        <f t="shared" si="141"/>
        <v>INFANTIL</v>
      </c>
      <c r="U3715" s="48"/>
      <c r="AA3715" s="3" t="str">
        <f t="shared" si="142"/>
        <v>INFANTILNINAPRIMARIACASUALBLUSAMODA</v>
      </c>
    </row>
    <row r="3716" spans="1:27">
      <c r="A3716" s="3" t="s">
        <v>1173</v>
      </c>
      <c r="B3716" s="3" t="s">
        <v>22</v>
      </c>
      <c r="C3716" s="3" t="s">
        <v>747</v>
      </c>
      <c r="D3716" s="3" t="s">
        <v>707</v>
      </c>
      <c r="E3716" s="3" t="s">
        <v>708</v>
      </c>
      <c r="F3716" s="3" t="s">
        <v>702</v>
      </c>
      <c r="G3716" s="50">
        <v>3</v>
      </c>
      <c r="H3716" s="3">
        <v>16</v>
      </c>
      <c r="I3716" s="3" t="s">
        <v>695</v>
      </c>
      <c r="J3716" s="33">
        <v>100</v>
      </c>
      <c r="K3716" s="3" t="s">
        <v>668</v>
      </c>
      <c r="L3716" s="34">
        <v>45345</v>
      </c>
      <c r="M3716" s="3" t="s">
        <v>100</v>
      </c>
      <c r="N3716" s="3" t="s">
        <v>662</v>
      </c>
      <c r="O3716" s="35">
        <v>0</v>
      </c>
      <c r="P3716" s="3" t="s">
        <v>665</v>
      </c>
      <c r="Q3716" s="3" t="s">
        <v>79</v>
      </c>
      <c r="R3716" s="3" t="s">
        <v>1730</v>
      </c>
      <c r="T3716" s="3" t="str">
        <f t="shared" si="141"/>
        <v>INFANTIL</v>
      </c>
      <c r="U3716" s="48"/>
      <c r="AA3716" s="3" t="str">
        <f t="shared" si="142"/>
        <v>INFANTILNINAPRIMARIACASUALBLUSAMODA</v>
      </c>
    </row>
    <row r="3717" spans="1:27">
      <c r="A3717" s="3" t="s">
        <v>1173</v>
      </c>
      <c r="B3717" s="3" t="s">
        <v>22</v>
      </c>
      <c r="C3717" s="3" t="s">
        <v>747</v>
      </c>
      <c r="D3717" s="3" t="s">
        <v>707</v>
      </c>
      <c r="E3717" s="3" t="s">
        <v>708</v>
      </c>
      <c r="F3717" s="3" t="s">
        <v>702</v>
      </c>
      <c r="G3717" s="50">
        <v>3</v>
      </c>
      <c r="H3717" s="3">
        <v>12</v>
      </c>
      <c r="I3717" s="3" t="s">
        <v>695</v>
      </c>
      <c r="J3717" s="33">
        <v>100</v>
      </c>
      <c r="K3717" s="3" t="s">
        <v>668</v>
      </c>
      <c r="L3717" s="34">
        <v>45345</v>
      </c>
      <c r="M3717" s="3" t="s">
        <v>100</v>
      </c>
      <c r="N3717" s="3" t="s">
        <v>662</v>
      </c>
      <c r="O3717" s="35">
        <v>0</v>
      </c>
      <c r="P3717" s="3" t="s">
        <v>665</v>
      </c>
      <c r="Q3717" s="3" t="s">
        <v>79</v>
      </c>
      <c r="R3717" s="3" t="s">
        <v>1730</v>
      </c>
      <c r="T3717" s="3" t="str">
        <f t="shared" si="141"/>
        <v>INFANTIL</v>
      </c>
      <c r="U3717" s="48"/>
      <c r="AA3717" s="3" t="str">
        <f t="shared" si="142"/>
        <v>INFANTILNINAPRIMARIACASUALBLUSAMODA</v>
      </c>
    </row>
    <row r="3718" spans="1:27">
      <c r="A3718" s="3" t="s">
        <v>1173</v>
      </c>
      <c r="B3718" s="3" t="s">
        <v>22</v>
      </c>
      <c r="C3718" s="3" t="s">
        <v>747</v>
      </c>
      <c r="D3718" s="3" t="s">
        <v>707</v>
      </c>
      <c r="E3718" s="3" t="s">
        <v>708</v>
      </c>
      <c r="F3718" s="3" t="s">
        <v>702</v>
      </c>
      <c r="G3718" s="50">
        <v>3</v>
      </c>
      <c r="H3718" s="3">
        <v>14</v>
      </c>
      <c r="I3718" s="3" t="s">
        <v>695</v>
      </c>
      <c r="J3718" s="33">
        <v>100</v>
      </c>
      <c r="K3718" s="3" t="s">
        <v>668</v>
      </c>
      <c r="L3718" s="34">
        <v>45345</v>
      </c>
      <c r="M3718" s="3" t="s">
        <v>100</v>
      </c>
      <c r="N3718" s="3" t="s">
        <v>662</v>
      </c>
      <c r="O3718" s="35">
        <v>0</v>
      </c>
      <c r="P3718" s="3" t="s">
        <v>665</v>
      </c>
      <c r="Q3718" s="3" t="s">
        <v>79</v>
      </c>
      <c r="R3718" s="3" t="s">
        <v>1730</v>
      </c>
      <c r="T3718" s="3" t="str">
        <f t="shared" si="141"/>
        <v>INFANTIL</v>
      </c>
      <c r="U3718" s="48"/>
      <c r="AA3718" s="3" t="str">
        <f t="shared" si="142"/>
        <v>INFANTILNINAPRIMARIACASUALBLUSAMODA</v>
      </c>
    </row>
    <row r="3719" spans="1:27">
      <c r="A3719" s="3" t="s">
        <v>1173</v>
      </c>
      <c r="B3719" s="3" t="s">
        <v>22</v>
      </c>
      <c r="C3719" s="3" t="s">
        <v>747</v>
      </c>
      <c r="D3719" s="3" t="s">
        <v>707</v>
      </c>
      <c r="E3719" s="3" t="s">
        <v>708</v>
      </c>
      <c r="F3719" s="3" t="s">
        <v>702</v>
      </c>
      <c r="G3719" s="50">
        <v>3</v>
      </c>
      <c r="H3719" s="3">
        <v>16</v>
      </c>
      <c r="I3719" s="3" t="s">
        <v>695</v>
      </c>
      <c r="J3719" s="33">
        <v>100</v>
      </c>
      <c r="K3719" s="3" t="s">
        <v>668</v>
      </c>
      <c r="L3719" s="34">
        <v>45345</v>
      </c>
      <c r="M3719" s="3" t="s">
        <v>100</v>
      </c>
      <c r="N3719" s="3" t="s">
        <v>662</v>
      </c>
      <c r="O3719" s="35">
        <v>0</v>
      </c>
      <c r="P3719" s="3" t="s">
        <v>665</v>
      </c>
      <c r="Q3719" s="3" t="s">
        <v>79</v>
      </c>
      <c r="R3719" s="3" t="s">
        <v>1730</v>
      </c>
      <c r="T3719" s="3" t="str">
        <f t="shared" si="141"/>
        <v>INFANTIL</v>
      </c>
      <c r="U3719" s="48"/>
      <c r="AA3719" s="3" t="str">
        <f t="shared" si="142"/>
        <v>INFANTILNINAPRIMARIACASUALBLUSAMODA</v>
      </c>
    </row>
    <row r="3720" spans="1:27">
      <c r="A3720" s="3">
        <v>275938</v>
      </c>
      <c r="B3720" s="3" t="s">
        <v>18</v>
      </c>
      <c r="C3720" s="3" t="s">
        <v>685</v>
      </c>
      <c r="D3720" s="3" t="s">
        <v>707</v>
      </c>
      <c r="E3720" s="3" t="s">
        <v>738</v>
      </c>
      <c r="F3720" s="3" t="s">
        <v>683</v>
      </c>
      <c r="G3720" s="50">
        <v>4</v>
      </c>
      <c r="H3720" s="3" t="s">
        <v>7</v>
      </c>
      <c r="I3720" s="3" t="s">
        <v>7</v>
      </c>
      <c r="J3720" s="33">
        <v>0</v>
      </c>
      <c r="K3720" s="3" t="s">
        <v>668</v>
      </c>
      <c r="L3720" s="34">
        <v>45345</v>
      </c>
      <c r="M3720" s="3" t="s">
        <v>285</v>
      </c>
      <c r="N3720" s="3" t="s">
        <v>662</v>
      </c>
      <c r="O3720" s="35">
        <v>0</v>
      </c>
      <c r="P3720" s="3" t="s">
        <v>862</v>
      </c>
      <c r="Q3720" s="3" t="s">
        <v>190</v>
      </c>
      <c r="R3720" s="3" t="s">
        <v>1730</v>
      </c>
      <c r="S3720" s="3" t="s">
        <v>7</v>
      </c>
      <c r="T3720" s="3" t="str">
        <f t="shared" ref="T3720:T3752" si="143">+IF(B3720="NINA","INFANTIL",IF(B3720="NINO","INFANTIL",IF(B3720="BEBITA","INFANTIL",IF(B3720="BEBITO","INFANTIL",IF(B3720="BEBE","INFANTIL",IF(B3720="HOGAR","HOGAR Y COMPLEMENTOS",IF(B3720="COMPLEMENTOS","HOGAR Y COMPLEMENTOS",IF(B3720="COLEGIAL","HOGAR Y COMPLEMENTOS",IF(B3720="INT MUJER","INTERIOR",IF(B3720="INT HOMBRE","INTERIOR",IF(B3720="INT NINA","INTERIOR",IF(B3720="INT NINO","INTERIOR",IF(B3720="INT BEBITA","INTERIOR",IF(B3720="INT BEBITO","INTERIOR",IF(B3720="MUJER","MUJER",IF(B3720="HOMBRE","HOMBRE",""))))))))))))))))</f>
        <v>INTERIOR</v>
      </c>
      <c r="U3720" s="33">
        <v>27</v>
      </c>
      <c r="AA3720" s="3" t="str">
        <f t="shared" si="142"/>
        <v>INTERIORINT MUJERINICIO LABORALCASUALTOPBASICO NEUTRO</v>
      </c>
    </row>
    <row r="3721" spans="1:27">
      <c r="A3721" s="3">
        <v>297450</v>
      </c>
      <c r="B3721" s="3" t="s">
        <v>18</v>
      </c>
      <c r="C3721" s="3" t="s">
        <v>685</v>
      </c>
      <c r="D3721" s="3" t="s">
        <v>696</v>
      </c>
      <c r="E3721" s="3" t="s">
        <v>1736</v>
      </c>
      <c r="F3721" s="3" t="s">
        <v>683</v>
      </c>
      <c r="G3721" s="50">
        <v>3</v>
      </c>
      <c r="H3721" s="3" t="s">
        <v>7</v>
      </c>
      <c r="I3721" s="3" t="s">
        <v>7</v>
      </c>
      <c r="J3721" s="33">
        <v>0</v>
      </c>
      <c r="K3721" s="3" t="s">
        <v>668</v>
      </c>
      <c r="L3721" s="34">
        <v>45345</v>
      </c>
      <c r="M3721" s="3" t="s">
        <v>285</v>
      </c>
      <c r="N3721" s="3" t="s">
        <v>662</v>
      </c>
      <c r="O3721" s="35">
        <v>0</v>
      </c>
      <c r="P3721" s="3" t="s">
        <v>862</v>
      </c>
      <c r="Q3721" s="3" t="s">
        <v>190</v>
      </c>
      <c r="R3721" s="3" t="s">
        <v>1730</v>
      </c>
      <c r="S3721" s="3" t="s">
        <v>7</v>
      </c>
      <c r="T3721" s="3" t="str">
        <f t="shared" si="143"/>
        <v>INTERIOR</v>
      </c>
      <c r="U3721" s="33">
        <v>131</v>
      </c>
      <c r="AA3721" s="3" t="str">
        <f t="shared" si="142"/>
        <v>INTERIORINT MUJERINICIO LABORALFORMALBRASSIERBASICO NEUTRO</v>
      </c>
    </row>
    <row r="3722" spans="1:27">
      <c r="A3722" s="3">
        <v>275939</v>
      </c>
      <c r="B3722" s="3" t="s">
        <v>18</v>
      </c>
      <c r="C3722" s="3" t="s">
        <v>685</v>
      </c>
      <c r="D3722" s="3" t="s">
        <v>696</v>
      </c>
      <c r="E3722" s="3" t="s">
        <v>704</v>
      </c>
      <c r="F3722" s="3" t="s">
        <v>683</v>
      </c>
      <c r="G3722" s="50">
        <v>4</v>
      </c>
      <c r="H3722" s="3" t="s">
        <v>7</v>
      </c>
      <c r="I3722" s="3" t="s">
        <v>7</v>
      </c>
      <c r="J3722" s="33">
        <v>0</v>
      </c>
      <c r="K3722" s="3" t="s">
        <v>668</v>
      </c>
      <c r="L3722" s="34">
        <v>45345</v>
      </c>
      <c r="M3722" s="3" t="s">
        <v>285</v>
      </c>
      <c r="N3722" s="3" t="s">
        <v>662</v>
      </c>
      <c r="O3722" s="35">
        <v>0</v>
      </c>
      <c r="P3722" s="3" t="s">
        <v>862</v>
      </c>
      <c r="Q3722" s="3" t="s">
        <v>190</v>
      </c>
      <c r="R3722" s="3" t="s">
        <v>1730</v>
      </c>
      <c r="S3722" s="3" t="s">
        <v>7</v>
      </c>
      <c r="T3722" s="3" t="str">
        <f t="shared" si="143"/>
        <v>INTERIOR</v>
      </c>
      <c r="U3722" s="33">
        <v>482</v>
      </c>
      <c r="AA3722" s="3" t="str">
        <f t="shared" si="142"/>
        <v>INTERIORINT MUJERINICIO LABORALFORMALPANTYBASICO NEUTRO</v>
      </c>
    </row>
    <row r="3723" spans="1:27">
      <c r="A3723" s="3">
        <v>311204</v>
      </c>
      <c r="B3723" s="3" t="s">
        <v>18</v>
      </c>
      <c r="C3723" s="3" t="s">
        <v>703</v>
      </c>
      <c r="D3723" s="3" t="s">
        <v>707</v>
      </c>
      <c r="E3723" s="3" t="s">
        <v>704</v>
      </c>
      <c r="F3723" s="3" t="s">
        <v>711</v>
      </c>
      <c r="G3723" s="50">
        <v>3</v>
      </c>
      <c r="H3723" s="3" t="s">
        <v>7</v>
      </c>
      <c r="I3723" s="3" t="s">
        <v>7</v>
      </c>
      <c r="J3723" s="33">
        <v>0</v>
      </c>
      <c r="K3723" s="3" t="s">
        <v>668</v>
      </c>
      <c r="L3723" s="34">
        <v>45345</v>
      </c>
      <c r="M3723" s="3" t="s">
        <v>285</v>
      </c>
      <c r="N3723" s="3" t="s">
        <v>662</v>
      </c>
      <c r="O3723" s="35">
        <v>0</v>
      </c>
      <c r="P3723" s="3" t="s">
        <v>862</v>
      </c>
      <c r="Q3723" s="3" t="s">
        <v>190</v>
      </c>
      <c r="R3723" s="3" t="s">
        <v>1730</v>
      </c>
      <c r="S3723" s="3" t="s">
        <v>7</v>
      </c>
      <c r="T3723" s="3" t="str">
        <f t="shared" si="143"/>
        <v>INTERIOR</v>
      </c>
      <c r="U3723" s="33">
        <v>150</v>
      </c>
      <c r="AA3723" s="3" t="str">
        <f t="shared" si="142"/>
        <v>INTERIORINT MUJERTRAYECTORIA LABORALCASUALPANTYBASICO MODA</v>
      </c>
    </row>
    <row r="3724" spans="1:27">
      <c r="A3724" s="3">
        <v>300385</v>
      </c>
      <c r="B3724" s="3" t="s">
        <v>18</v>
      </c>
      <c r="C3724" s="3" t="s">
        <v>703</v>
      </c>
      <c r="D3724" s="3" t="s">
        <v>707</v>
      </c>
      <c r="E3724" s="3" t="s">
        <v>704</v>
      </c>
      <c r="F3724" s="3" t="s">
        <v>683</v>
      </c>
      <c r="G3724" s="50">
        <v>3</v>
      </c>
      <c r="H3724" s="3" t="s">
        <v>7</v>
      </c>
      <c r="I3724" s="3" t="s">
        <v>7</v>
      </c>
      <c r="J3724" s="33">
        <v>0</v>
      </c>
      <c r="K3724" s="3" t="s">
        <v>668</v>
      </c>
      <c r="L3724" s="34">
        <v>45345</v>
      </c>
      <c r="M3724" s="3" t="s">
        <v>285</v>
      </c>
      <c r="N3724" s="3" t="s">
        <v>662</v>
      </c>
      <c r="O3724" s="35">
        <v>0</v>
      </c>
      <c r="P3724" s="3" t="s">
        <v>862</v>
      </c>
      <c r="Q3724" s="3" t="s">
        <v>190</v>
      </c>
      <c r="R3724" s="3" t="s">
        <v>1730</v>
      </c>
      <c r="S3724" s="3" t="s">
        <v>7</v>
      </c>
      <c r="T3724" s="3" t="str">
        <f t="shared" si="143"/>
        <v>INTERIOR</v>
      </c>
      <c r="U3724" s="33">
        <v>159</v>
      </c>
      <c r="AA3724" s="3" t="str">
        <f t="shared" si="142"/>
        <v>INTERIORINT MUJERTRAYECTORIA LABORALCASUALPANTYBASICO NEUTRO</v>
      </c>
    </row>
    <row r="3725" spans="1:27">
      <c r="A3725" s="3">
        <v>301247</v>
      </c>
      <c r="B3725" s="3" t="s">
        <v>18</v>
      </c>
      <c r="C3725" s="3" t="s">
        <v>685</v>
      </c>
      <c r="D3725" s="3" t="s">
        <v>707</v>
      </c>
      <c r="E3725" s="3" t="s">
        <v>1736</v>
      </c>
      <c r="F3725" s="3" t="s">
        <v>702</v>
      </c>
      <c r="G3725" s="50">
        <v>2</v>
      </c>
      <c r="H3725" s="3" t="s">
        <v>7</v>
      </c>
      <c r="I3725" s="3" t="s">
        <v>7</v>
      </c>
      <c r="J3725" s="33">
        <v>0</v>
      </c>
      <c r="K3725" s="3" t="s">
        <v>668</v>
      </c>
      <c r="L3725" s="34">
        <v>45345</v>
      </c>
      <c r="M3725" s="3" t="s">
        <v>203</v>
      </c>
      <c r="N3725" s="3" t="s">
        <v>662</v>
      </c>
      <c r="O3725" s="35">
        <v>0</v>
      </c>
      <c r="P3725" s="3" t="s">
        <v>862</v>
      </c>
      <c r="Q3725" s="3" t="s">
        <v>8</v>
      </c>
      <c r="R3725" s="3" t="s">
        <v>1730</v>
      </c>
      <c r="S3725" s="3" t="s">
        <v>1828</v>
      </c>
      <c r="T3725" s="3" t="str">
        <f t="shared" si="143"/>
        <v>INTERIOR</v>
      </c>
      <c r="U3725" s="48">
        <v>209</v>
      </c>
      <c r="AA3725" s="3" t="str">
        <f t="shared" si="142"/>
        <v>INTERIORINT MUJERINICIO LABORALCASUALBRASSIERMODA</v>
      </c>
    </row>
    <row r="3726" spans="1:27">
      <c r="A3726" s="3">
        <v>302385</v>
      </c>
      <c r="B3726" s="3" t="s">
        <v>18</v>
      </c>
      <c r="C3726" s="3" t="s">
        <v>685</v>
      </c>
      <c r="D3726" s="3" t="s">
        <v>707</v>
      </c>
      <c r="E3726" s="3" t="s">
        <v>704</v>
      </c>
      <c r="F3726" s="3" t="s">
        <v>702</v>
      </c>
      <c r="G3726" s="50">
        <v>2</v>
      </c>
      <c r="H3726" s="3" t="s">
        <v>7</v>
      </c>
      <c r="I3726" s="3" t="s">
        <v>7</v>
      </c>
      <c r="J3726" s="33">
        <v>0</v>
      </c>
      <c r="K3726" s="3" t="s">
        <v>668</v>
      </c>
      <c r="L3726" s="34">
        <v>45345</v>
      </c>
      <c r="M3726" s="3" t="s">
        <v>203</v>
      </c>
      <c r="N3726" s="3" t="s">
        <v>662</v>
      </c>
      <c r="O3726" s="35">
        <v>0</v>
      </c>
      <c r="P3726" s="3" t="s">
        <v>862</v>
      </c>
      <c r="Q3726" s="3" t="s">
        <v>8</v>
      </c>
      <c r="R3726" s="3" t="s">
        <v>1730</v>
      </c>
      <c r="S3726" s="3" t="s">
        <v>1828</v>
      </c>
      <c r="T3726" s="3" t="str">
        <f t="shared" si="143"/>
        <v>INTERIOR</v>
      </c>
      <c r="U3726" s="48">
        <v>62</v>
      </c>
      <c r="AA3726" s="3" t="str">
        <f t="shared" si="142"/>
        <v>INTERIORINT MUJERINICIO LABORALCASUALPANTYMODA</v>
      </c>
    </row>
    <row r="3727" spans="1:27">
      <c r="A3727" s="3">
        <v>302386</v>
      </c>
      <c r="B3727" s="3" t="s">
        <v>18</v>
      </c>
      <c r="C3727" s="3" t="s">
        <v>685</v>
      </c>
      <c r="D3727" s="3" t="s">
        <v>707</v>
      </c>
      <c r="E3727" s="3" t="s">
        <v>704</v>
      </c>
      <c r="F3727" s="3" t="s">
        <v>702</v>
      </c>
      <c r="G3727" s="50">
        <v>2</v>
      </c>
      <c r="H3727" s="3" t="s">
        <v>7</v>
      </c>
      <c r="I3727" s="3" t="s">
        <v>7</v>
      </c>
      <c r="J3727" s="33">
        <v>0</v>
      </c>
      <c r="K3727" s="3" t="s">
        <v>668</v>
      </c>
      <c r="L3727" s="34">
        <v>45345</v>
      </c>
      <c r="M3727" s="3" t="s">
        <v>203</v>
      </c>
      <c r="N3727" s="3" t="s">
        <v>662</v>
      </c>
      <c r="O3727" s="35">
        <v>0</v>
      </c>
      <c r="P3727" s="3" t="s">
        <v>862</v>
      </c>
      <c r="Q3727" s="3" t="s">
        <v>8</v>
      </c>
      <c r="R3727" s="3" t="s">
        <v>1730</v>
      </c>
      <c r="S3727" s="3" t="s">
        <v>1828</v>
      </c>
      <c r="T3727" s="3" t="str">
        <f t="shared" si="143"/>
        <v>INTERIOR</v>
      </c>
      <c r="U3727" s="48">
        <v>104</v>
      </c>
      <c r="AA3727" s="3" t="str">
        <f t="shared" si="142"/>
        <v>INTERIORINT MUJERINICIO LABORALCASUALPANTYMODA</v>
      </c>
    </row>
    <row r="3728" spans="1:27">
      <c r="A3728" s="3">
        <v>299367</v>
      </c>
      <c r="B3728" s="3" t="s">
        <v>18</v>
      </c>
      <c r="C3728" s="3" t="s">
        <v>685</v>
      </c>
      <c r="D3728" s="3" t="s">
        <v>681</v>
      </c>
      <c r="E3728" s="3" t="s">
        <v>704</v>
      </c>
      <c r="F3728" s="3" t="s">
        <v>683</v>
      </c>
      <c r="G3728" s="50">
        <v>1</v>
      </c>
      <c r="H3728" s="3" t="s">
        <v>7</v>
      </c>
      <c r="I3728" s="3" t="s">
        <v>7</v>
      </c>
      <c r="J3728" s="33">
        <v>0</v>
      </c>
      <c r="K3728" s="3" t="s">
        <v>668</v>
      </c>
      <c r="L3728" s="34">
        <v>45345</v>
      </c>
      <c r="M3728" s="3" t="s">
        <v>203</v>
      </c>
      <c r="N3728" s="3" t="s">
        <v>662</v>
      </c>
      <c r="O3728" s="35">
        <v>0</v>
      </c>
      <c r="P3728" s="3" t="s">
        <v>862</v>
      </c>
      <c r="Q3728" s="3" t="s">
        <v>8</v>
      </c>
      <c r="R3728" s="3" t="s">
        <v>1730</v>
      </c>
      <c r="S3728" s="3" t="s">
        <v>1828</v>
      </c>
      <c r="T3728" s="3" t="str">
        <f t="shared" si="143"/>
        <v>INTERIOR</v>
      </c>
      <c r="U3728" s="48">
        <v>258</v>
      </c>
      <c r="AA3728" s="3" t="str">
        <f t="shared" si="142"/>
        <v>INTERIORINT MUJERINICIO LABORALDEPORTIVOPANTYBASICO NEUTRO</v>
      </c>
    </row>
    <row r="3729" spans="1:27">
      <c r="A3729" s="3">
        <v>299366</v>
      </c>
      <c r="B3729" s="3" t="s">
        <v>18</v>
      </c>
      <c r="C3729" s="3" t="s">
        <v>703</v>
      </c>
      <c r="D3729" s="3" t="s">
        <v>707</v>
      </c>
      <c r="E3729" s="3" t="s">
        <v>704</v>
      </c>
      <c r="F3729" s="3" t="s">
        <v>683</v>
      </c>
      <c r="G3729" s="50">
        <v>1</v>
      </c>
      <c r="H3729" s="3" t="s">
        <v>7</v>
      </c>
      <c r="I3729" s="3" t="s">
        <v>7</v>
      </c>
      <c r="J3729" s="33">
        <v>0</v>
      </c>
      <c r="K3729" s="3" t="s">
        <v>668</v>
      </c>
      <c r="L3729" s="34">
        <v>45345</v>
      </c>
      <c r="M3729" s="3" t="s">
        <v>203</v>
      </c>
      <c r="N3729" s="3" t="s">
        <v>662</v>
      </c>
      <c r="O3729" s="35">
        <v>0</v>
      </c>
      <c r="P3729" s="3" t="s">
        <v>862</v>
      </c>
      <c r="Q3729" s="3" t="s">
        <v>8</v>
      </c>
      <c r="R3729" s="3" t="s">
        <v>1730</v>
      </c>
      <c r="S3729" s="3" t="s">
        <v>1828</v>
      </c>
      <c r="T3729" s="3" t="str">
        <f t="shared" si="143"/>
        <v>INTERIOR</v>
      </c>
      <c r="U3729" s="48">
        <v>858</v>
      </c>
      <c r="AA3729" s="3" t="str">
        <f t="shared" si="142"/>
        <v>INTERIORINT MUJERTRAYECTORIA LABORALCASUALPANTYBASICO NEUTRO</v>
      </c>
    </row>
    <row r="3730" spans="1:27">
      <c r="A3730" s="3">
        <v>301115</v>
      </c>
      <c r="B3730" s="3" t="s">
        <v>18</v>
      </c>
      <c r="C3730" s="3" t="s">
        <v>703</v>
      </c>
      <c r="D3730" s="3" t="s">
        <v>707</v>
      </c>
      <c r="E3730" s="3" t="s">
        <v>704</v>
      </c>
      <c r="F3730" s="3" t="s">
        <v>683</v>
      </c>
      <c r="G3730" s="50">
        <v>1</v>
      </c>
      <c r="H3730" s="3" t="s">
        <v>7</v>
      </c>
      <c r="I3730" s="3" t="s">
        <v>7</v>
      </c>
      <c r="J3730" s="33">
        <v>0</v>
      </c>
      <c r="K3730" s="3" t="s">
        <v>668</v>
      </c>
      <c r="L3730" s="34">
        <v>45345</v>
      </c>
      <c r="M3730" s="3" t="s">
        <v>203</v>
      </c>
      <c r="N3730" s="3" t="s">
        <v>662</v>
      </c>
      <c r="O3730" s="35">
        <v>0</v>
      </c>
      <c r="P3730" s="3" t="s">
        <v>862</v>
      </c>
      <c r="Q3730" s="3" t="s">
        <v>8</v>
      </c>
      <c r="R3730" s="3" t="s">
        <v>1730</v>
      </c>
      <c r="S3730" s="3" t="s">
        <v>1828</v>
      </c>
      <c r="T3730" s="3" t="str">
        <f t="shared" si="143"/>
        <v>INTERIOR</v>
      </c>
      <c r="U3730" s="48">
        <v>352</v>
      </c>
      <c r="AA3730" s="3" t="str">
        <f t="shared" si="142"/>
        <v>INTERIORINT MUJERTRAYECTORIA LABORALCASUALPANTYBASICO NEUTRO</v>
      </c>
    </row>
    <row r="3731" spans="1:27">
      <c r="A3731" s="3">
        <v>299369</v>
      </c>
      <c r="B3731" s="3" t="s">
        <v>18</v>
      </c>
      <c r="C3731" s="3" t="s">
        <v>703</v>
      </c>
      <c r="D3731" s="3" t="s">
        <v>681</v>
      </c>
      <c r="E3731" s="3" t="s">
        <v>704</v>
      </c>
      <c r="F3731" s="3" t="s">
        <v>683</v>
      </c>
      <c r="G3731" s="50">
        <v>1</v>
      </c>
      <c r="H3731" s="3" t="s">
        <v>7</v>
      </c>
      <c r="I3731" s="3" t="s">
        <v>7</v>
      </c>
      <c r="J3731" s="33">
        <v>0</v>
      </c>
      <c r="K3731" s="3" t="s">
        <v>668</v>
      </c>
      <c r="L3731" s="34">
        <v>45345</v>
      </c>
      <c r="M3731" s="3" t="s">
        <v>203</v>
      </c>
      <c r="N3731" s="3" t="s">
        <v>662</v>
      </c>
      <c r="O3731" s="35">
        <v>0</v>
      </c>
      <c r="P3731" s="3" t="s">
        <v>862</v>
      </c>
      <c r="Q3731" s="3" t="s">
        <v>8</v>
      </c>
      <c r="R3731" s="3" t="s">
        <v>1730</v>
      </c>
      <c r="S3731" s="3" t="s">
        <v>1828</v>
      </c>
      <c r="T3731" s="3" t="str">
        <f t="shared" si="143"/>
        <v>INTERIOR</v>
      </c>
      <c r="U3731" s="48">
        <v>250</v>
      </c>
      <c r="AA3731" s="3" t="str">
        <f t="shared" si="142"/>
        <v>INTERIORINT MUJERTRAYECTORIA LABORALDEPORTIVOPANTYBASICO NEUTRO</v>
      </c>
    </row>
    <row r="3732" spans="1:27">
      <c r="A3732" s="3">
        <v>302524</v>
      </c>
      <c r="B3732" s="3" t="s">
        <v>18</v>
      </c>
      <c r="C3732" s="3" t="s">
        <v>685</v>
      </c>
      <c r="D3732" s="3" t="s">
        <v>707</v>
      </c>
      <c r="E3732" s="3" t="s">
        <v>704</v>
      </c>
      <c r="F3732" s="3" t="s">
        <v>711</v>
      </c>
      <c r="G3732" s="50">
        <v>2</v>
      </c>
      <c r="H3732" s="3" t="s">
        <v>7</v>
      </c>
      <c r="I3732" s="3" t="s">
        <v>7</v>
      </c>
      <c r="J3732" s="33">
        <v>0</v>
      </c>
      <c r="K3732" s="3" t="s">
        <v>668</v>
      </c>
      <c r="L3732" s="34">
        <v>45345</v>
      </c>
      <c r="M3732" s="3" t="s">
        <v>280</v>
      </c>
      <c r="N3732" s="3" t="s">
        <v>662</v>
      </c>
      <c r="O3732" s="35">
        <v>0</v>
      </c>
      <c r="P3732" s="3" t="s">
        <v>862</v>
      </c>
      <c r="Q3732" s="3" t="s">
        <v>190</v>
      </c>
      <c r="R3732" s="3" t="s">
        <v>1730</v>
      </c>
      <c r="S3732" s="3" t="s">
        <v>1809</v>
      </c>
      <c r="T3732" s="3" t="str">
        <f t="shared" si="143"/>
        <v>INTERIOR</v>
      </c>
      <c r="U3732" s="48">
        <v>207</v>
      </c>
      <c r="AA3732" s="3" t="str">
        <f t="shared" si="142"/>
        <v>INTERIORINT MUJERINICIO LABORALCASUALPANTYBASICO MODA</v>
      </c>
    </row>
    <row r="3733" spans="1:27">
      <c r="A3733" s="3">
        <v>281261</v>
      </c>
      <c r="B3733" s="3" t="s">
        <v>18</v>
      </c>
      <c r="C3733" s="3" t="s">
        <v>685</v>
      </c>
      <c r="D3733" s="3" t="s">
        <v>707</v>
      </c>
      <c r="E3733" s="3" t="s">
        <v>704</v>
      </c>
      <c r="F3733" s="3" t="s">
        <v>711</v>
      </c>
      <c r="G3733" s="50">
        <v>3</v>
      </c>
      <c r="H3733" s="3" t="s">
        <v>7</v>
      </c>
      <c r="I3733" s="3" t="s">
        <v>7</v>
      </c>
      <c r="J3733" s="33">
        <v>0</v>
      </c>
      <c r="K3733" s="3" t="s">
        <v>668</v>
      </c>
      <c r="L3733" s="34">
        <v>45345</v>
      </c>
      <c r="M3733" s="3" t="s">
        <v>280</v>
      </c>
      <c r="N3733" s="3" t="s">
        <v>662</v>
      </c>
      <c r="O3733" s="35">
        <v>0</v>
      </c>
      <c r="P3733" s="3" t="s">
        <v>862</v>
      </c>
      <c r="Q3733" s="3" t="s">
        <v>190</v>
      </c>
      <c r="R3733" s="3" t="s">
        <v>1730</v>
      </c>
      <c r="S3733" s="3" t="s">
        <v>1809</v>
      </c>
      <c r="T3733" s="3" t="str">
        <f t="shared" si="143"/>
        <v>INTERIOR</v>
      </c>
      <c r="U3733" s="48">
        <v>207</v>
      </c>
      <c r="AA3733" s="3" t="str">
        <f t="shared" si="142"/>
        <v>INTERIORINT MUJERINICIO LABORALCASUALPANTYBASICO MODA</v>
      </c>
    </row>
    <row r="3734" spans="1:27">
      <c r="A3734" s="3">
        <v>277068</v>
      </c>
      <c r="B3734" s="3" t="s">
        <v>18</v>
      </c>
      <c r="C3734" s="3" t="s">
        <v>685</v>
      </c>
      <c r="D3734" s="3" t="s">
        <v>707</v>
      </c>
      <c r="E3734" s="3" t="s">
        <v>704</v>
      </c>
      <c r="F3734" s="3" t="s">
        <v>711</v>
      </c>
      <c r="G3734" s="50">
        <v>4</v>
      </c>
      <c r="H3734" s="3" t="s">
        <v>7</v>
      </c>
      <c r="I3734" s="3" t="s">
        <v>7</v>
      </c>
      <c r="J3734" s="33">
        <v>0</v>
      </c>
      <c r="K3734" s="3" t="s">
        <v>668</v>
      </c>
      <c r="L3734" s="34">
        <v>45345</v>
      </c>
      <c r="M3734" s="3" t="s">
        <v>280</v>
      </c>
      <c r="N3734" s="3" t="s">
        <v>662</v>
      </c>
      <c r="O3734" s="35">
        <v>0</v>
      </c>
      <c r="P3734" s="3" t="s">
        <v>862</v>
      </c>
      <c r="Q3734" s="3" t="s">
        <v>190</v>
      </c>
      <c r="R3734" s="3" t="s">
        <v>1730</v>
      </c>
      <c r="S3734" s="3" t="s">
        <v>1809</v>
      </c>
      <c r="T3734" s="3" t="str">
        <f t="shared" si="143"/>
        <v>INTERIOR</v>
      </c>
      <c r="U3734" s="48">
        <v>318</v>
      </c>
      <c r="AA3734" s="3" t="str">
        <f t="shared" si="142"/>
        <v>INTERIORINT MUJERINICIO LABORALCASUALPANTYBASICO MODA</v>
      </c>
    </row>
    <row r="3735" spans="1:27">
      <c r="A3735" s="3">
        <v>254847</v>
      </c>
      <c r="B3735" s="3" t="s">
        <v>18</v>
      </c>
      <c r="C3735" s="3" t="s">
        <v>685</v>
      </c>
      <c r="D3735" s="3" t="s">
        <v>707</v>
      </c>
      <c r="E3735" s="3" t="s">
        <v>704</v>
      </c>
      <c r="F3735" s="3" t="s">
        <v>683</v>
      </c>
      <c r="G3735" s="50">
        <v>4</v>
      </c>
      <c r="H3735" s="3" t="s">
        <v>7</v>
      </c>
      <c r="I3735" s="3" t="s">
        <v>7</v>
      </c>
      <c r="J3735" s="33">
        <v>0</v>
      </c>
      <c r="K3735" s="3" t="s">
        <v>668</v>
      </c>
      <c r="L3735" s="34">
        <v>45345</v>
      </c>
      <c r="M3735" s="3" t="s">
        <v>280</v>
      </c>
      <c r="N3735" s="3" t="s">
        <v>662</v>
      </c>
      <c r="O3735" s="35">
        <v>0</v>
      </c>
      <c r="P3735" s="3" t="s">
        <v>862</v>
      </c>
      <c r="Q3735" s="3" t="s">
        <v>190</v>
      </c>
      <c r="R3735" s="3" t="s">
        <v>1730</v>
      </c>
      <c r="S3735" s="3" t="s">
        <v>1809</v>
      </c>
      <c r="T3735" s="3" t="str">
        <f t="shared" si="143"/>
        <v>INTERIOR</v>
      </c>
      <c r="U3735" s="48">
        <v>658</v>
      </c>
      <c r="AA3735" s="3" t="str">
        <f t="shared" si="142"/>
        <v>INTERIORINT MUJERINICIO LABORALCASUALPANTYBASICO NEUTRO</v>
      </c>
    </row>
    <row r="3736" spans="1:27">
      <c r="A3736" s="3">
        <v>254848</v>
      </c>
      <c r="B3736" s="3" t="s">
        <v>18</v>
      </c>
      <c r="C3736" s="3" t="s">
        <v>685</v>
      </c>
      <c r="D3736" s="3" t="s">
        <v>707</v>
      </c>
      <c r="E3736" s="3" t="s">
        <v>704</v>
      </c>
      <c r="F3736" s="3" t="s">
        <v>683</v>
      </c>
      <c r="G3736" s="50">
        <v>4</v>
      </c>
      <c r="H3736" s="3" t="s">
        <v>7</v>
      </c>
      <c r="I3736" s="3" t="s">
        <v>7</v>
      </c>
      <c r="J3736" s="33">
        <v>0</v>
      </c>
      <c r="K3736" s="3" t="s">
        <v>668</v>
      </c>
      <c r="L3736" s="34">
        <v>45345</v>
      </c>
      <c r="M3736" s="3" t="s">
        <v>280</v>
      </c>
      <c r="N3736" s="3" t="s">
        <v>662</v>
      </c>
      <c r="O3736" s="35">
        <v>0</v>
      </c>
      <c r="P3736" s="3" t="s">
        <v>862</v>
      </c>
      <c r="Q3736" s="3" t="s">
        <v>190</v>
      </c>
      <c r="R3736" s="3" t="s">
        <v>1730</v>
      </c>
      <c r="S3736" s="3" t="s">
        <v>1809</v>
      </c>
      <c r="T3736" s="3" t="str">
        <f t="shared" si="143"/>
        <v>INTERIOR</v>
      </c>
      <c r="U3736" s="48">
        <v>594</v>
      </c>
      <c r="AA3736" s="3" t="str">
        <f t="shared" si="142"/>
        <v>INTERIORINT MUJERINICIO LABORALCASUALPANTYBASICO NEUTRO</v>
      </c>
    </row>
    <row r="3737" spans="1:27">
      <c r="A3737" s="3">
        <v>254849</v>
      </c>
      <c r="B3737" s="3" t="s">
        <v>18</v>
      </c>
      <c r="C3737" s="3" t="s">
        <v>685</v>
      </c>
      <c r="D3737" s="3" t="s">
        <v>707</v>
      </c>
      <c r="E3737" s="3" t="s">
        <v>704</v>
      </c>
      <c r="F3737" s="3" t="s">
        <v>683</v>
      </c>
      <c r="G3737" s="50">
        <v>4</v>
      </c>
      <c r="H3737" s="3" t="s">
        <v>7</v>
      </c>
      <c r="I3737" s="3" t="s">
        <v>7</v>
      </c>
      <c r="J3737" s="33">
        <v>0</v>
      </c>
      <c r="K3737" s="3" t="s">
        <v>668</v>
      </c>
      <c r="L3737" s="34">
        <v>45345</v>
      </c>
      <c r="M3737" s="3" t="s">
        <v>280</v>
      </c>
      <c r="N3737" s="3" t="s">
        <v>662</v>
      </c>
      <c r="O3737" s="35">
        <v>0</v>
      </c>
      <c r="P3737" s="3" t="s">
        <v>862</v>
      </c>
      <c r="Q3737" s="3" t="s">
        <v>190</v>
      </c>
      <c r="R3737" s="3" t="s">
        <v>1730</v>
      </c>
      <c r="S3737" s="3" t="s">
        <v>1809</v>
      </c>
      <c r="T3737" s="3" t="str">
        <f t="shared" si="143"/>
        <v>INTERIOR</v>
      </c>
      <c r="U3737" s="48">
        <v>890</v>
      </c>
      <c r="AA3737" s="3" t="str">
        <f t="shared" si="142"/>
        <v>INTERIORINT MUJERINICIO LABORALCASUALPANTYBASICO NEUTRO</v>
      </c>
    </row>
    <row r="3738" spans="1:27">
      <c r="A3738" s="3">
        <v>267026</v>
      </c>
      <c r="B3738" s="3" t="s">
        <v>18</v>
      </c>
      <c r="C3738" s="3" t="s">
        <v>685</v>
      </c>
      <c r="D3738" s="3" t="s">
        <v>707</v>
      </c>
      <c r="E3738" s="3" t="s">
        <v>704</v>
      </c>
      <c r="F3738" s="3" t="s">
        <v>683</v>
      </c>
      <c r="G3738" s="50">
        <v>4</v>
      </c>
      <c r="H3738" s="3" t="s">
        <v>7</v>
      </c>
      <c r="I3738" s="3" t="s">
        <v>7</v>
      </c>
      <c r="J3738" s="33">
        <v>0</v>
      </c>
      <c r="K3738" s="3" t="s">
        <v>668</v>
      </c>
      <c r="L3738" s="34">
        <v>45345</v>
      </c>
      <c r="M3738" s="3" t="s">
        <v>280</v>
      </c>
      <c r="N3738" s="3" t="s">
        <v>662</v>
      </c>
      <c r="O3738" s="35">
        <v>0</v>
      </c>
      <c r="P3738" s="3" t="s">
        <v>862</v>
      </c>
      <c r="Q3738" s="3" t="s">
        <v>190</v>
      </c>
      <c r="R3738" s="3" t="s">
        <v>1730</v>
      </c>
      <c r="S3738" s="3" t="s">
        <v>1809</v>
      </c>
      <c r="T3738" s="3" t="str">
        <f t="shared" si="143"/>
        <v>INTERIOR</v>
      </c>
      <c r="U3738" s="48">
        <v>22</v>
      </c>
      <c r="AA3738" s="3" t="str">
        <f t="shared" si="142"/>
        <v>INTERIORINT MUJERINICIO LABORALCASUALPANTYBASICO NEUTRO</v>
      </c>
    </row>
    <row r="3739" spans="1:27">
      <c r="A3739" s="3">
        <v>268221</v>
      </c>
      <c r="B3739" s="3" t="s">
        <v>18</v>
      </c>
      <c r="C3739" s="3" t="s">
        <v>685</v>
      </c>
      <c r="D3739" s="3" t="s">
        <v>707</v>
      </c>
      <c r="E3739" s="3" t="s">
        <v>704</v>
      </c>
      <c r="F3739" s="3" t="s">
        <v>683</v>
      </c>
      <c r="G3739" s="50">
        <v>4</v>
      </c>
      <c r="H3739" s="3" t="s">
        <v>7</v>
      </c>
      <c r="I3739" s="3" t="s">
        <v>7</v>
      </c>
      <c r="J3739" s="33">
        <v>0</v>
      </c>
      <c r="K3739" s="3" t="s">
        <v>668</v>
      </c>
      <c r="L3739" s="34">
        <v>45345</v>
      </c>
      <c r="M3739" s="3" t="s">
        <v>280</v>
      </c>
      <c r="N3739" s="3" t="s">
        <v>662</v>
      </c>
      <c r="O3739" s="35">
        <v>0</v>
      </c>
      <c r="P3739" s="3" t="s">
        <v>862</v>
      </c>
      <c r="Q3739" s="3" t="s">
        <v>190</v>
      </c>
      <c r="R3739" s="3" t="s">
        <v>1730</v>
      </c>
      <c r="S3739" s="3" t="s">
        <v>1809</v>
      </c>
      <c r="T3739" s="3" t="str">
        <f t="shared" si="143"/>
        <v>INTERIOR</v>
      </c>
      <c r="U3739" s="48">
        <v>440</v>
      </c>
      <c r="AA3739" s="3" t="str">
        <f t="shared" si="142"/>
        <v>INTERIORINT MUJERINICIO LABORALCASUALPANTYBASICO NEUTRO</v>
      </c>
    </row>
    <row r="3740" spans="1:27">
      <c r="A3740" s="3">
        <v>277059</v>
      </c>
      <c r="B3740" s="3" t="s">
        <v>18</v>
      </c>
      <c r="C3740" s="3" t="s">
        <v>685</v>
      </c>
      <c r="D3740" s="3" t="s">
        <v>707</v>
      </c>
      <c r="E3740" s="3" t="s">
        <v>704</v>
      </c>
      <c r="F3740" s="3" t="s">
        <v>683</v>
      </c>
      <c r="G3740" s="50">
        <v>4</v>
      </c>
      <c r="H3740" s="3" t="s">
        <v>7</v>
      </c>
      <c r="I3740" s="3" t="s">
        <v>7</v>
      </c>
      <c r="J3740" s="33">
        <v>0</v>
      </c>
      <c r="K3740" s="3" t="s">
        <v>668</v>
      </c>
      <c r="L3740" s="34">
        <v>45345</v>
      </c>
      <c r="M3740" s="3" t="s">
        <v>280</v>
      </c>
      <c r="N3740" s="3" t="s">
        <v>662</v>
      </c>
      <c r="O3740" s="35">
        <v>0</v>
      </c>
      <c r="P3740" s="3" t="s">
        <v>862</v>
      </c>
      <c r="Q3740" s="3" t="s">
        <v>190</v>
      </c>
      <c r="R3740" s="3" t="s">
        <v>1730</v>
      </c>
      <c r="S3740" s="3" t="s">
        <v>1809</v>
      </c>
      <c r="T3740" s="3" t="str">
        <f t="shared" si="143"/>
        <v>INTERIOR</v>
      </c>
      <c r="U3740" s="48">
        <v>240</v>
      </c>
      <c r="AA3740" s="3" t="str">
        <f t="shared" si="142"/>
        <v>INTERIORINT MUJERINICIO LABORALCASUALPANTYBASICO NEUTRO</v>
      </c>
    </row>
    <row r="3741" spans="1:27">
      <c r="A3741" s="3">
        <v>277577</v>
      </c>
      <c r="B3741" s="3" t="s">
        <v>18</v>
      </c>
      <c r="C3741" s="3" t="s">
        <v>685</v>
      </c>
      <c r="D3741" s="3" t="s">
        <v>707</v>
      </c>
      <c r="E3741" s="3" t="s">
        <v>704</v>
      </c>
      <c r="F3741" s="3" t="s">
        <v>702</v>
      </c>
      <c r="G3741" s="50">
        <v>2</v>
      </c>
      <c r="H3741" s="3" t="s">
        <v>7</v>
      </c>
      <c r="I3741" s="3" t="s">
        <v>7</v>
      </c>
      <c r="J3741" s="33">
        <v>0</v>
      </c>
      <c r="K3741" s="3" t="s">
        <v>668</v>
      </c>
      <c r="L3741" s="34">
        <v>45345</v>
      </c>
      <c r="M3741" s="3" t="s">
        <v>280</v>
      </c>
      <c r="N3741" s="3" t="s">
        <v>662</v>
      </c>
      <c r="O3741" s="35">
        <v>0</v>
      </c>
      <c r="P3741" s="3" t="s">
        <v>862</v>
      </c>
      <c r="Q3741" s="3" t="s">
        <v>190</v>
      </c>
      <c r="R3741" s="3" t="s">
        <v>1730</v>
      </c>
      <c r="S3741" s="3" t="s">
        <v>1809</v>
      </c>
      <c r="T3741" s="3" t="str">
        <f t="shared" si="143"/>
        <v>INTERIOR</v>
      </c>
      <c r="U3741" s="48">
        <v>348</v>
      </c>
      <c r="AA3741" s="3" t="str">
        <f t="shared" si="142"/>
        <v>INTERIORINT MUJERINICIO LABORALCASUALPANTYMODA</v>
      </c>
    </row>
    <row r="3742" spans="1:27">
      <c r="A3742" s="3">
        <v>279719</v>
      </c>
      <c r="B3742" s="3" t="s">
        <v>18</v>
      </c>
      <c r="C3742" s="3" t="s">
        <v>685</v>
      </c>
      <c r="D3742" s="3" t="s">
        <v>707</v>
      </c>
      <c r="E3742" s="3" t="s">
        <v>704</v>
      </c>
      <c r="F3742" s="3" t="s">
        <v>702</v>
      </c>
      <c r="G3742" s="50">
        <v>2</v>
      </c>
      <c r="H3742" s="3" t="s">
        <v>7</v>
      </c>
      <c r="I3742" s="3" t="s">
        <v>7</v>
      </c>
      <c r="J3742" s="33">
        <v>0</v>
      </c>
      <c r="K3742" s="3" t="s">
        <v>668</v>
      </c>
      <c r="L3742" s="34">
        <v>45345</v>
      </c>
      <c r="M3742" s="3" t="s">
        <v>280</v>
      </c>
      <c r="N3742" s="3" t="s">
        <v>662</v>
      </c>
      <c r="O3742" s="35">
        <v>0</v>
      </c>
      <c r="P3742" s="3" t="s">
        <v>862</v>
      </c>
      <c r="Q3742" s="3" t="s">
        <v>190</v>
      </c>
      <c r="R3742" s="3" t="s">
        <v>1730</v>
      </c>
      <c r="S3742" s="3" t="s">
        <v>1809</v>
      </c>
      <c r="T3742" s="3" t="str">
        <f t="shared" si="143"/>
        <v>INTERIOR</v>
      </c>
      <c r="U3742" s="48">
        <v>1059</v>
      </c>
      <c r="AA3742" s="3" t="str">
        <f t="shared" si="142"/>
        <v>INTERIORINT MUJERINICIO LABORALCASUALPANTYMODA</v>
      </c>
    </row>
    <row r="3743" spans="1:27">
      <c r="A3743" s="3">
        <v>293894</v>
      </c>
      <c r="B3743" s="3" t="s">
        <v>18</v>
      </c>
      <c r="C3743" s="3" t="s">
        <v>685</v>
      </c>
      <c r="D3743" s="3" t="s">
        <v>707</v>
      </c>
      <c r="E3743" s="3" t="s">
        <v>704</v>
      </c>
      <c r="F3743" s="3" t="s">
        <v>702</v>
      </c>
      <c r="G3743" s="50">
        <v>3</v>
      </c>
      <c r="H3743" s="3" t="s">
        <v>7</v>
      </c>
      <c r="I3743" s="3" t="s">
        <v>7</v>
      </c>
      <c r="J3743" s="33">
        <v>0</v>
      </c>
      <c r="K3743" s="3" t="s">
        <v>668</v>
      </c>
      <c r="L3743" s="34">
        <v>45345</v>
      </c>
      <c r="M3743" s="3" t="s">
        <v>280</v>
      </c>
      <c r="N3743" s="3" t="s">
        <v>662</v>
      </c>
      <c r="O3743" s="35">
        <v>0</v>
      </c>
      <c r="P3743" s="3" t="s">
        <v>862</v>
      </c>
      <c r="Q3743" s="3" t="s">
        <v>190</v>
      </c>
      <c r="R3743" s="3" t="s">
        <v>1730</v>
      </c>
      <c r="S3743" s="3" t="s">
        <v>1809</v>
      </c>
      <c r="T3743" s="3" t="str">
        <f t="shared" si="143"/>
        <v>INTERIOR</v>
      </c>
      <c r="U3743" s="48">
        <v>708</v>
      </c>
      <c r="AA3743" s="3" t="str">
        <f t="shared" si="142"/>
        <v>INTERIORINT MUJERINICIO LABORALCASUALPANTYMODA</v>
      </c>
    </row>
    <row r="3744" spans="1:27">
      <c r="A3744" s="3">
        <v>268211</v>
      </c>
      <c r="B3744" s="3" t="s">
        <v>18</v>
      </c>
      <c r="C3744" s="3" t="s">
        <v>685</v>
      </c>
      <c r="D3744" s="3" t="s">
        <v>707</v>
      </c>
      <c r="E3744" s="3" t="s">
        <v>704</v>
      </c>
      <c r="F3744" s="3" t="s">
        <v>702</v>
      </c>
      <c r="G3744" s="50">
        <v>4</v>
      </c>
      <c r="H3744" s="3" t="s">
        <v>7</v>
      </c>
      <c r="I3744" s="3" t="s">
        <v>7</v>
      </c>
      <c r="J3744" s="33">
        <v>0</v>
      </c>
      <c r="K3744" s="3" t="s">
        <v>668</v>
      </c>
      <c r="L3744" s="34">
        <v>45345</v>
      </c>
      <c r="M3744" s="3" t="s">
        <v>280</v>
      </c>
      <c r="N3744" s="3" t="s">
        <v>662</v>
      </c>
      <c r="O3744" s="35">
        <v>0</v>
      </c>
      <c r="P3744" s="3" t="s">
        <v>862</v>
      </c>
      <c r="Q3744" s="3" t="s">
        <v>190</v>
      </c>
      <c r="R3744" s="3" t="s">
        <v>1730</v>
      </c>
      <c r="S3744" s="3" t="s">
        <v>1809</v>
      </c>
      <c r="T3744" s="3" t="str">
        <f t="shared" si="143"/>
        <v>INTERIOR</v>
      </c>
      <c r="U3744" s="48">
        <v>765</v>
      </c>
      <c r="AA3744" s="3" t="str">
        <f t="shared" si="142"/>
        <v>INTERIORINT MUJERINICIO LABORALCASUALPANTYMODA</v>
      </c>
    </row>
    <row r="3745" spans="1:27">
      <c r="A3745" s="3">
        <v>274353</v>
      </c>
      <c r="B3745" s="3" t="s">
        <v>18</v>
      </c>
      <c r="C3745" s="3" t="s">
        <v>685</v>
      </c>
      <c r="D3745" s="3" t="s">
        <v>707</v>
      </c>
      <c r="E3745" s="3" t="s">
        <v>704</v>
      </c>
      <c r="F3745" s="3" t="s">
        <v>702</v>
      </c>
      <c r="G3745" s="50">
        <v>4</v>
      </c>
      <c r="H3745" s="3" t="s">
        <v>7</v>
      </c>
      <c r="I3745" s="3" t="s">
        <v>7</v>
      </c>
      <c r="J3745" s="33">
        <v>0</v>
      </c>
      <c r="K3745" s="3" t="s">
        <v>668</v>
      </c>
      <c r="L3745" s="34">
        <v>45345</v>
      </c>
      <c r="M3745" s="3" t="s">
        <v>280</v>
      </c>
      <c r="N3745" s="3" t="s">
        <v>662</v>
      </c>
      <c r="O3745" s="35">
        <v>0</v>
      </c>
      <c r="P3745" s="3" t="s">
        <v>862</v>
      </c>
      <c r="Q3745" s="3" t="s">
        <v>190</v>
      </c>
      <c r="R3745" s="3" t="s">
        <v>1730</v>
      </c>
      <c r="S3745" s="3" t="s">
        <v>1809</v>
      </c>
      <c r="T3745" s="3" t="str">
        <f t="shared" si="143"/>
        <v>INTERIOR</v>
      </c>
      <c r="U3745" s="48">
        <v>699</v>
      </c>
      <c r="AA3745" s="3" t="str">
        <f t="shared" si="142"/>
        <v>INTERIORINT MUJERINICIO LABORALCASUALPANTYMODA</v>
      </c>
    </row>
    <row r="3746" spans="1:27">
      <c r="A3746" s="3">
        <v>254845</v>
      </c>
      <c r="B3746" s="3" t="s">
        <v>18</v>
      </c>
      <c r="C3746" s="3" t="s">
        <v>685</v>
      </c>
      <c r="D3746" s="3" t="s">
        <v>707</v>
      </c>
      <c r="E3746" s="3" t="s">
        <v>738</v>
      </c>
      <c r="F3746" s="3" t="s">
        <v>683</v>
      </c>
      <c r="G3746" s="50">
        <v>4</v>
      </c>
      <c r="H3746" s="3" t="s">
        <v>7</v>
      </c>
      <c r="I3746" s="3" t="s">
        <v>7</v>
      </c>
      <c r="J3746" s="33">
        <v>0</v>
      </c>
      <c r="K3746" s="3" t="s">
        <v>668</v>
      </c>
      <c r="L3746" s="34">
        <v>45345</v>
      </c>
      <c r="M3746" s="3" t="s">
        <v>280</v>
      </c>
      <c r="N3746" s="3" t="s">
        <v>662</v>
      </c>
      <c r="O3746" s="35">
        <v>0</v>
      </c>
      <c r="P3746" s="3" t="s">
        <v>862</v>
      </c>
      <c r="Q3746" s="3" t="s">
        <v>190</v>
      </c>
      <c r="R3746" s="3" t="s">
        <v>1730</v>
      </c>
      <c r="S3746" s="3" t="s">
        <v>1809</v>
      </c>
      <c r="T3746" s="3" t="str">
        <f t="shared" si="143"/>
        <v>INTERIOR</v>
      </c>
      <c r="U3746" s="48">
        <v>654</v>
      </c>
      <c r="AA3746" s="3" t="str">
        <f t="shared" si="142"/>
        <v>INTERIORINT MUJERINICIO LABORALCASUALTOPBASICO NEUTRO</v>
      </c>
    </row>
    <row r="3747" spans="1:27">
      <c r="A3747" s="3">
        <v>254846</v>
      </c>
      <c r="B3747" s="3" t="s">
        <v>18</v>
      </c>
      <c r="C3747" s="3" t="s">
        <v>685</v>
      </c>
      <c r="D3747" s="3" t="s">
        <v>707</v>
      </c>
      <c r="E3747" s="3" t="s">
        <v>738</v>
      </c>
      <c r="F3747" s="3" t="s">
        <v>683</v>
      </c>
      <c r="G3747" s="50">
        <v>4</v>
      </c>
      <c r="H3747" s="3" t="s">
        <v>7</v>
      </c>
      <c r="I3747" s="3" t="s">
        <v>7</v>
      </c>
      <c r="J3747" s="33">
        <v>0</v>
      </c>
      <c r="K3747" s="3" t="s">
        <v>668</v>
      </c>
      <c r="L3747" s="34">
        <v>45345</v>
      </c>
      <c r="M3747" s="3" t="s">
        <v>280</v>
      </c>
      <c r="N3747" s="3" t="s">
        <v>662</v>
      </c>
      <c r="O3747" s="35">
        <v>0</v>
      </c>
      <c r="P3747" s="3" t="s">
        <v>862</v>
      </c>
      <c r="Q3747" s="3" t="s">
        <v>190</v>
      </c>
      <c r="R3747" s="3" t="s">
        <v>1730</v>
      </c>
      <c r="S3747" s="3" t="s">
        <v>1809</v>
      </c>
      <c r="T3747" s="3" t="str">
        <f t="shared" si="143"/>
        <v>INTERIOR</v>
      </c>
      <c r="U3747" s="48">
        <v>498</v>
      </c>
      <c r="AA3747" s="3" t="str">
        <f t="shared" si="142"/>
        <v>INTERIORINT MUJERINICIO LABORALCASUALTOPBASICO NEUTRO</v>
      </c>
    </row>
    <row r="3748" spans="1:27">
      <c r="A3748" s="3">
        <v>256982</v>
      </c>
      <c r="B3748" s="3" t="s">
        <v>18</v>
      </c>
      <c r="C3748" s="3" t="s">
        <v>685</v>
      </c>
      <c r="D3748" s="3" t="s">
        <v>707</v>
      </c>
      <c r="E3748" s="3" t="s">
        <v>738</v>
      </c>
      <c r="F3748" s="3" t="s">
        <v>683</v>
      </c>
      <c r="G3748" s="50">
        <v>4</v>
      </c>
      <c r="H3748" s="3" t="s">
        <v>7</v>
      </c>
      <c r="I3748" s="3" t="s">
        <v>7</v>
      </c>
      <c r="J3748" s="33">
        <v>0</v>
      </c>
      <c r="K3748" s="3" t="s">
        <v>668</v>
      </c>
      <c r="L3748" s="34">
        <v>45345</v>
      </c>
      <c r="M3748" s="3" t="s">
        <v>280</v>
      </c>
      <c r="N3748" s="3" t="s">
        <v>662</v>
      </c>
      <c r="O3748" s="35">
        <v>0</v>
      </c>
      <c r="P3748" s="3" t="s">
        <v>862</v>
      </c>
      <c r="Q3748" s="3" t="s">
        <v>190</v>
      </c>
      <c r="R3748" s="3" t="s">
        <v>1730</v>
      </c>
      <c r="S3748" s="3" t="s">
        <v>1809</v>
      </c>
      <c r="T3748" s="3" t="str">
        <f t="shared" si="143"/>
        <v>INTERIOR</v>
      </c>
      <c r="U3748" s="48">
        <v>455</v>
      </c>
      <c r="AA3748" s="3" t="str">
        <f t="shared" si="142"/>
        <v>INTERIORINT MUJERINICIO LABORALCASUALTOPBASICO NEUTRO</v>
      </c>
    </row>
    <row r="3749" spans="1:27">
      <c r="A3749" s="3">
        <v>268217</v>
      </c>
      <c r="B3749" s="3" t="s">
        <v>18</v>
      </c>
      <c r="C3749" s="3" t="s">
        <v>685</v>
      </c>
      <c r="D3749" s="3" t="s">
        <v>707</v>
      </c>
      <c r="E3749" s="3" t="s">
        <v>738</v>
      </c>
      <c r="F3749" s="3" t="s">
        <v>702</v>
      </c>
      <c r="G3749" s="50">
        <v>4</v>
      </c>
      <c r="H3749" s="3" t="s">
        <v>7</v>
      </c>
      <c r="I3749" s="3" t="s">
        <v>7</v>
      </c>
      <c r="J3749" s="33">
        <v>0</v>
      </c>
      <c r="K3749" s="3" t="s">
        <v>668</v>
      </c>
      <c r="L3749" s="34">
        <v>45345</v>
      </c>
      <c r="M3749" s="3" t="s">
        <v>280</v>
      </c>
      <c r="N3749" s="3" t="s">
        <v>662</v>
      </c>
      <c r="O3749" s="35">
        <v>0</v>
      </c>
      <c r="P3749" s="3" t="s">
        <v>862</v>
      </c>
      <c r="Q3749" s="3" t="s">
        <v>190</v>
      </c>
      <c r="R3749" s="3" t="s">
        <v>1730</v>
      </c>
      <c r="S3749" s="3" t="s">
        <v>1809</v>
      </c>
      <c r="T3749" s="3" t="str">
        <f t="shared" si="143"/>
        <v>INTERIOR</v>
      </c>
      <c r="U3749" s="48">
        <v>892</v>
      </c>
      <c r="AA3749" s="3" t="str">
        <f t="shared" si="142"/>
        <v>INTERIORINT MUJERINICIO LABORALCASUALTOPMODA</v>
      </c>
    </row>
    <row r="3750" spans="1:27">
      <c r="A3750" s="3">
        <v>283523</v>
      </c>
      <c r="B3750" s="3" t="s">
        <v>18</v>
      </c>
      <c r="C3750" s="3" t="s">
        <v>685</v>
      </c>
      <c r="D3750" s="3" t="s">
        <v>681</v>
      </c>
      <c r="E3750" s="3" t="s">
        <v>704</v>
      </c>
      <c r="F3750" s="3" t="s">
        <v>711</v>
      </c>
      <c r="G3750" s="50">
        <v>1</v>
      </c>
      <c r="H3750" s="3" t="s">
        <v>7</v>
      </c>
      <c r="I3750" s="3" t="s">
        <v>7</v>
      </c>
      <c r="J3750" s="33">
        <v>0</v>
      </c>
      <c r="K3750" s="3" t="s">
        <v>668</v>
      </c>
      <c r="L3750" s="34">
        <v>45345</v>
      </c>
      <c r="M3750" s="3" t="s">
        <v>280</v>
      </c>
      <c r="N3750" s="3" t="s">
        <v>662</v>
      </c>
      <c r="O3750" s="35">
        <v>0</v>
      </c>
      <c r="P3750" s="3" t="s">
        <v>862</v>
      </c>
      <c r="Q3750" s="3" t="s">
        <v>190</v>
      </c>
      <c r="R3750" s="3" t="s">
        <v>1730</v>
      </c>
      <c r="S3750" s="3" t="s">
        <v>1809</v>
      </c>
      <c r="T3750" s="3" t="str">
        <f t="shared" si="143"/>
        <v>INTERIOR</v>
      </c>
      <c r="U3750" s="48">
        <v>297</v>
      </c>
      <c r="AA3750" s="3" t="str">
        <f t="shared" si="142"/>
        <v>INTERIORINT MUJERINICIO LABORALDEPORTIVOPANTYBASICO MODA</v>
      </c>
    </row>
    <row r="3751" spans="1:27">
      <c r="A3751" s="3">
        <v>286716</v>
      </c>
      <c r="B3751" s="3" t="s">
        <v>18</v>
      </c>
      <c r="C3751" s="3" t="s">
        <v>685</v>
      </c>
      <c r="D3751" s="3" t="s">
        <v>681</v>
      </c>
      <c r="E3751" s="3" t="s">
        <v>704</v>
      </c>
      <c r="F3751" s="3" t="s">
        <v>711</v>
      </c>
      <c r="G3751" s="50">
        <v>1</v>
      </c>
      <c r="H3751" s="3" t="s">
        <v>7</v>
      </c>
      <c r="I3751" s="3" t="s">
        <v>7</v>
      </c>
      <c r="J3751" s="33">
        <v>0</v>
      </c>
      <c r="K3751" s="3" t="s">
        <v>668</v>
      </c>
      <c r="L3751" s="34">
        <v>45345</v>
      </c>
      <c r="M3751" s="3" t="s">
        <v>280</v>
      </c>
      <c r="N3751" s="3" t="s">
        <v>662</v>
      </c>
      <c r="O3751" s="35">
        <v>0</v>
      </c>
      <c r="P3751" s="3" t="s">
        <v>862</v>
      </c>
      <c r="Q3751" s="3" t="s">
        <v>190</v>
      </c>
      <c r="R3751" s="3" t="s">
        <v>1730</v>
      </c>
      <c r="S3751" s="3" t="s">
        <v>1809</v>
      </c>
      <c r="T3751" s="3" t="str">
        <f t="shared" si="143"/>
        <v>INTERIOR</v>
      </c>
      <c r="U3751" s="48">
        <v>281</v>
      </c>
      <c r="AA3751" s="3" t="str">
        <f t="shared" si="142"/>
        <v>INTERIORINT MUJERINICIO LABORALDEPORTIVOPANTYBASICO MODA</v>
      </c>
    </row>
    <row r="3752" spans="1:27">
      <c r="A3752" s="3">
        <v>286723</v>
      </c>
      <c r="B3752" s="3" t="s">
        <v>18</v>
      </c>
      <c r="C3752" s="3" t="s">
        <v>685</v>
      </c>
      <c r="D3752" s="3" t="s">
        <v>681</v>
      </c>
      <c r="E3752" s="3" t="s">
        <v>704</v>
      </c>
      <c r="F3752" s="3" t="s">
        <v>711</v>
      </c>
      <c r="G3752" s="50">
        <v>1</v>
      </c>
      <c r="H3752" s="3" t="s">
        <v>7</v>
      </c>
      <c r="I3752" s="3" t="s">
        <v>7</v>
      </c>
      <c r="J3752" s="33">
        <v>0</v>
      </c>
      <c r="K3752" s="3" t="s">
        <v>668</v>
      </c>
      <c r="L3752" s="34">
        <v>45345</v>
      </c>
      <c r="M3752" s="3" t="s">
        <v>280</v>
      </c>
      <c r="N3752" s="3" t="s">
        <v>662</v>
      </c>
      <c r="O3752" s="35">
        <v>0</v>
      </c>
      <c r="P3752" s="3" t="s">
        <v>862</v>
      </c>
      <c r="Q3752" s="3" t="s">
        <v>190</v>
      </c>
      <c r="R3752" s="3" t="s">
        <v>1730</v>
      </c>
      <c r="S3752" s="3" t="s">
        <v>1809</v>
      </c>
      <c r="T3752" s="3" t="str">
        <f t="shared" si="143"/>
        <v>INTERIOR</v>
      </c>
      <c r="U3752" s="48">
        <v>342</v>
      </c>
      <c r="AA3752" s="3" t="str">
        <f t="shared" si="142"/>
        <v>INTERIORINT MUJERINICIO LABORALDEPORTIVOPANTYBASICO MODA</v>
      </c>
    </row>
    <row r="3753" spans="1:27">
      <c r="A3753" s="3">
        <v>310769</v>
      </c>
      <c r="B3753" s="3" t="s">
        <v>18</v>
      </c>
      <c r="C3753" s="3" t="s">
        <v>685</v>
      </c>
      <c r="D3753" s="3" t="s">
        <v>681</v>
      </c>
      <c r="E3753" s="3" t="s">
        <v>704</v>
      </c>
      <c r="F3753" s="3" t="s">
        <v>711</v>
      </c>
      <c r="G3753" s="50">
        <v>1</v>
      </c>
      <c r="H3753" s="3" t="s">
        <v>7</v>
      </c>
      <c r="I3753" s="3" t="s">
        <v>7</v>
      </c>
      <c r="J3753" s="33">
        <v>0</v>
      </c>
      <c r="K3753" s="3" t="s">
        <v>668</v>
      </c>
      <c r="L3753" s="34">
        <v>45345</v>
      </c>
      <c r="M3753" s="3" t="s">
        <v>280</v>
      </c>
      <c r="N3753" s="3" t="s">
        <v>662</v>
      </c>
      <c r="O3753" s="35">
        <v>0</v>
      </c>
      <c r="P3753" s="3" t="s">
        <v>862</v>
      </c>
      <c r="Q3753" s="3" t="s">
        <v>190</v>
      </c>
      <c r="R3753" s="3" t="s">
        <v>1730</v>
      </c>
      <c r="S3753" s="3" t="s">
        <v>1809</v>
      </c>
      <c r="T3753" s="3" t="str">
        <f t="shared" ref="T3753:T3816" si="144">+IF(B3753="NINA","INFANTIL",IF(B3753="NINO","INFANTIL",IF(B3753="BEBITA","INFANTIL",IF(B3753="BEBITO","INFANTIL",IF(B3753="BEBE","INFANTIL",IF(B3753="HOGAR","HOGAR Y COMPLEMENTOS",IF(B3753="COMPLEMENTOS","HOGAR Y COMPLEMENTOS",IF(B3753="COLEGIAL","HOGAR Y COMPLEMENTOS",IF(B3753="INT MUJER","INTERIOR",IF(B3753="INT HOMBRE","INTERIOR",IF(B3753="INT NINA","INTERIOR",IF(B3753="INT NINO","INTERIOR",IF(B3753="INT BEBITA","INTERIOR",IF(B3753="INT BEBITO","INTERIOR",IF(B3753="MUJER","MUJER",IF(B3753="HOMBRE","HOMBRE",""))))))))))))))))</f>
        <v>INTERIOR</v>
      </c>
      <c r="U3753" s="48">
        <v>201</v>
      </c>
      <c r="AA3753" s="3" t="str">
        <f t="shared" ref="AA3753:AA3816" si="145">+CONCATENATE(T3753,B3753,C3753,D3753,E3753,F3753)</f>
        <v>INTERIORINT MUJERINICIO LABORALDEPORTIVOPANTYBASICO MODA</v>
      </c>
    </row>
    <row r="3754" spans="1:27">
      <c r="A3754" s="3">
        <v>285412</v>
      </c>
      <c r="B3754" s="3" t="s">
        <v>18</v>
      </c>
      <c r="C3754" s="3" t="s">
        <v>685</v>
      </c>
      <c r="D3754" s="3" t="s">
        <v>681</v>
      </c>
      <c r="E3754" s="3" t="s">
        <v>704</v>
      </c>
      <c r="F3754" s="3" t="s">
        <v>683</v>
      </c>
      <c r="G3754" s="50">
        <v>3</v>
      </c>
      <c r="H3754" s="3" t="s">
        <v>7</v>
      </c>
      <c r="I3754" s="3" t="s">
        <v>7</v>
      </c>
      <c r="J3754" s="33">
        <v>0</v>
      </c>
      <c r="K3754" s="3" t="s">
        <v>668</v>
      </c>
      <c r="L3754" s="34">
        <v>45345</v>
      </c>
      <c r="M3754" s="3" t="s">
        <v>280</v>
      </c>
      <c r="N3754" s="3" t="s">
        <v>662</v>
      </c>
      <c r="O3754" s="35">
        <v>0</v>
      </c>
      <c r="P3754" s="3" t="s">
        <v>862</v>
      </c>
      <c r="Q3754" s="3" t="s">
        <v>190</v>
      </c>
      <c r="R3754" s="3" t="s">
        <v>1730</v>
      </c>
      <c r="S3754" s="3" t="s">
        <v>1809</v>
      </c>
      <c r="T3754" s="3" t="str">
        <f t="shared" si="144"/>
        <v>INTERIOR</v>
      </c>
      <c r="U3754" s="48">
        <v>477</v>
      </c>
      <c r="AA3754" s="3" t="str">
        <f t="shared" si="145"/>
        <v>INTERIORINT MUJERINICIO LABORALDEPORTIVOPANTYBASICO NEUTRO</v>
      </c>
    </row>
    <row r="3755" spans="1:27">
      <c r="A3755" s="3">
        <v>271177</v>
      </c>
      <c r="B3755" s="3" t="s">
        <v>18</v>
      </c>
      <c r="C3755" s="3" t="s">
        <v>685</v>
      </c>
      <c r="D3755" s="3" t="s">
        <v>681</v>
      </c>
      <c r="E3755" s="3" t="s">
        <v>704</v>
      </c>
      <c r="F3755" s="3" t="s">
        <v>683</v>
      </c>
      <c r="G3755" s="50">
        <v>4</v>
      </c>
      <c r="H3755" s="3" t="s">
        <v>7</v>
      </c>
      <c r="I3755" s="3" t="s">
        <v>7</v>
      </c>
      <c r="J3755" s="33">
        <v>0</v>
      </c>
      <c r="K3755" s="3" t="s">
        <v>668</v>
      </c>
      <c r="L3755" s="34">
        <v>45345</v>
      </c>
      <c r="M3755" s="3" t="s">
        <v>280</v>
      </c>
      <c r="N3755" s="3" t="s">
        <v>662</v>
      </c>
      <c r="O3755" s="35">
        <v>0</v>
      </c>
      <c r="P3755" s="3" t="s">
        <v>862</v>
      </c>
      <c r="Q3755" s="3" t="s">
        <v>190</v>
      </c>
      <c r="R3755" s="3" t="s">
        <v>1730</v>
      </c>
      <c r="S3755" s="3" t="s">
        <v>1809</v>
      </c>
      <c r="T3755" s="3" t="str">
        <f t="shared" si="144"/>
        <v>INTERIOR</v>
      </c>
      <c r="U3755" s="48">
        <v>516</v>
      </c>
      <c r="AA3755" s="3" t="str">
        <f t="shared" si="145"/>
        <v>INTERIORINT MUJERINICIO LABORALDEPORTIVOPANTYBASICO NEUTRO</v>
      </c>
    </row>
    <row r="3756" spans="1:27">
      <c r="A3756" s="3">
        <v>274339</v>
      </c>
      <c r="B3756" s="3" t="s">
        <v>18</v>
      </c>
      <c r="C3756" s="3" t="s">
        <v>685</v>
      </c>
      <c r="D3756" s="3" t="s">
        <v>681</v>
      </c>
      <c r="E3756" s="3" t="s">
        <v>704</v>
      </c>
      <c r="F3756" s="3" t="s">
        <v>683</v>
      </c>
      <c r="G3756" s="50">
        <v>4</v>
      </c>
      <c r="H3756" s="3" t="s">
        <v>7</v>
      </c>
      <c r="I3756" s="3" t="s">
        <v>7</v>
      </c>
      <c r="J3756" s="33">
        <v>0</v>
      </c>
      <c r="K3756" s="3" t="s">
        <v>668</v>
      </c>
      <c r="L3756" s="34">
        <v>45345</v>
      </c>
      <c r="M3756" s="3" t="s">
        <v>280</v>
      </c>
      <c r="N3756" s="3" t="s">
        <v>662</v>
      </c>
      <c r="O3756" s="35">
        <v>0</v>
      </c>
      <c r="P3756" s="3" t="s">
        <v>862</v>
      </c>
      <c r="Q3756" s="3" t="s">
        <v>190</v>
      </c>
      <c r="R3756" s="3" t="s">
        <v>1730</v>
      </c>
      <c r="S3756" s="3" t="s">
        <v>1809</v>
      </c>
      <c r="T3756" s="3" t="str">
        <f t="shared" si="144"/>
        <v>INTERIOR</v>
      </c>
      <c r="U3756" s="48">
        <v>393</v>
      </c>
      <c r="AA3756" s="3" t="str">
        <f t="shared" si="145"/>
        <v>INTERIORINT MUJERINICIO LABORALDEPORTIVOPANTYBASICO NEUTRO</v>
      </c>
    </row>
    <row r="3757" spans="1:27">
      <c r="A3757" s="3">
        <v>274340</v>
      </c>
      <c r="B3757" s="3" t="s">
        <v>18</v>
      </c>
      <c r="C3757" s="3" t="s">
        <v>685</v>
      </c>
      <c r="D3757" s="3" t="s">
        <v>681</v>
      </c>
      <c r="E3757" s="3" t="s">
        <v>704</v>
      </c>
      <c r="F3757" s="3" t="s">
        <v>683</v>
      </c>
      <c r="G3757" s="50">
        <v>4</v>
      </c>
      <c r="H3757" s="3" t="s">
        <v>7</v>
      </c>
      <c r="I3757" s="3" t="s">
        <v>7</v>
      </c>
      <c r="J3757" s="33">
        <v>0</v>
      </c>
      <c r="K3757" s="3" t="s">
        <v>668</v>
      </c>
      <c r="L3757" s="34">
        <v>45345</v>
      </c>
      <c r="M3757" s="3" t="s">
        <v>280</v>
      </c>
      <c r="N3757" s="3" t="s">
        <v>662</v>
      </c>
      <c r="O3757" s="35">
        <v>0</v>
      </c>
      <c r="P3757" s="3" t="s">
        <v>862</v>
      </c>
      <c r="Q3757" s="3" t="s">
        <v>190</v>
      </c>
      <c r="R3757" s="3" t="s">
        <v>1730</v>
      </c>
      <c r="S3757" s="3" t="s">
        <v>1809</v>
      </c>
      <c r="T3757" s="3" t="str">
        <f t="shared" si="144"/>
        <v>INTERIOR</v>
      </c>
      <c r="U3757" s="48">
        <v>905</v>
      </c>
      <c r="AA3757" s="3" t="str">
        <f t="shared" si="145"/>
        <v>INTERIORINT MUJERINICIO LABORALDEPORTIVOPANTYBASICO NEUTRO</v>
      </c>
    </row>
    <row r="3758" spans="1:27">
      <c r="A3758" s="3">
        <v>277070</v>
      </c>
      <c r="B3758" s="3" t="s">
        <v>18</v>
      </c>
      <c r="C3758" s="3" t="s">
        <v>685</v>
      </c>
      <c r="D3758" s="3" t="s">
        <v>681</v>
      </c>
      <c r="E3758" s="3" t="s">
        <v>704</v>
      </c>
      <c r="F3758" s="3" t="s">
        <v>683</v>
      </c>
      <c r="G3758" s="50">
        <v>4</v>
      </c>
      <c r="H3758" s="3" t="s">
        <v>7</v>
      </c>
      <c r="I3758" s="3" t="s">
        <v>7</v>
      </c>
      <c r="J3758" s="33">
        <v>0</v>
      </c>
      <c r="K3758" s="3" t="s">
        <v>668</v>
      </c>
      <c r="L3758" s="34">
        <v>45345</v>
      </c>
      <c r="M3758" s="3" t="s">
        <v>280</v>
      </c>
      <c r="N3758" s="3" t="s">
        <v>662</v>
      </c>
      <c r="O3758" s="35">
        <v>0</v>
      </c>
      <c r="P3758" s="3" t="s">
        <v>862</v>
      </c>
      <c r="Q3758" s="3" t="s">
        <v>190</v>
      </c>
      <c r="R3758" s="3" t="s">
        <v>1730</v>
      </c>
      <c r="S3758" s="3" t="s">
        <v>1809</v>
      </c>
      <c r="T3758" s="3" t="str">
        <f t="shared" si="144"/>
        <v>INTERIOR</v>
      </c>
      <c r="U3758" s="48">
        <v>822</v>
      </c>
      <c r="AA3758" s="3" t="str">
        <f t="shared" si="145"/>
        <v>INTERIORINT MUJERINICIO LABORALDEPORTIVOPANTYBASICO NEUTRO</v>
      </c>
    </row>
    <row r="3759" spans="1:27">
      <c r="A3759" s="3">
        <v>274357</v>
      </c>
      <c r="B3759" s="3" t="s">
        <v>18</v>
      </c>
      <c r="C3759" s="3" t="s">
        <v>685</v>
      </c>
      <c r="D3759" s="3" t="s">
        <v>681</v>
      </c>
      <c r="E3759" s="3" t="s">
        <v>704</v>
      </c>
      <c r="F3759" s="3" t="s">
        <v>702</v>
      </c>
      <c r="G3759" s="50">
        <v>2</v>
      </c>
      <c r="H3759" s="3" t="s">
        <v>7</v>
      </c>
      <c r="I3759" s="3" t="s">
        <v>7</v>
      </c>
      <c r="J3759" s="33">
        <v>0</v>
      </c>
      <c r="K3759" s="3" t="s">
        <v>668</v>
      </c>
      <c r="L3759" s="34">
        <v>45345</v>
      </c>
      <c r="M3759" s="3" t="s">
        <v>280</v>
      </c>
      <c r="N3759" s="3" t="s">
        <v>662</v>
      </c>
      <c r="O3759" s="35">
        <v>0</v>
      </c>
      <c r="P3759" s="3" t="s">
        <v>862</v>
      </c>
      <c r="Q3759" s="3" t="s">
        <v>190</v>
      </c>
      <c r="R3759" s="3" t="s">
        <v>1730</v>
      </c>
      <c r="S3759" s="3" t="s">
        <v>1809</v>
      </c>
      <c r="T3759" s="3" t="str">
        <f t="shared" si="144"/>
        <v>INTERIOR</v>
      </c>
      <c r="U3759" s="48">
        <v>250</v>
      </c>
      <c r="AA3759" s="3" t="str">
        <f t="shared" si="145"/>
        <v>INTERIORINT MUJERINICIO LABORALDEPORTIVOPANTYMODA</v>
      </c>
    </row>
    <row r="3760" spans="1:27">
      <c r="A3760" s="3">
        <v>267023</v>
      </c>
      <c r="B3760" s="3" t="s">
        <v>18</v>
      </c>
      <c r="C3760" s="3" t="s">
        <v>685</v>
      </c>
      <c r="D3760" s="3" t="s">
        <v>681</v>
      </c>
      <c r="E3760" s="3" t="s">
        <v>704</v>
      </c>
      <c r="F3760" s="3" t="s">
        <v>702</v>
      </c>
      <c r="G3760" s="50">
        <v>4</v>
      </c>
      <c r="H3760" s="3" t="s">
        <v>7</v>
      </c>
      <c r="I3760" s="3" t="s">
        <v>7</v>
      </c>
      <c r="J3760" s="33">
        <v>0</v>
      </c>
      <c r="K3760" s="3" t="s">
        <v>668</v>
      </c>
      <c r="L3760" s="34">
        <v>45345</v>
      </c>
      <c r="M3760" s="3" t="s">
        <v>280</v>
      </c>
      <c r="N3760" s="3" t="s">
        <v>662</v>
      </c>
      <c r="O3760" s="35">
        <v>0</v>
      </c>
      <c r="P3760" s="3" t="s">
        <v>862</v>
      </c>
      <c r="Q3760" s="3" t="s">
        <v>190</v>
      </c>
      <c r="R3760" s="3" t="s">
        <v>1730</v>
      </c>
      <c r="S3760" s="3" t="s">
        <v>1809</v>
      </c>
      <c r="T3760" s="3" t="str">
        <f t="shared" si="144"/>
        <v>INTERIOR</v>
      </c>
      <c r="U3760" s="48">
        <v>894</v>
      </c>
      <c r="AA3760" s="3" t="str">
        <f t="shared" si="145"/>
        <v>INTERIORINT MUJERINICIO LABORALDEPORTIVOPANTYMODA</v>
      </c>
    </row>
    <row r="3761" spans="1:27">
      <c r="A3761" s="3">
        <v>274352</v>
      </c>
      <c r="B3761" s="3" t="s">
        <v>18</v>
      </c>
      <c r="C3761" s="3" t="s">
        <v>685</v>
      </c>
      <c r="D3761" s="3" t="s">
        <v>681</v>
      </c>
      <c r="E3761" s="3" t="s">
        <v>704</v>
      </c>
      <c r="F3761" s="3" t="s">
        <v>702</v>
      </c>
      <c r="G3761" s="50">
        <v>4</v>
      </c>
      <c r="H3761" s="3" t="s">
        <v>7</v>
      </c>
      <c r="I3761" s="3" t="s">
        <v>7</v>
      </c>
      <c r="J3761" s="33">
        <v>0</v>
      </c>
      <c r="K3761" s="3" t="s">
        <v>668</v>
      </c>
      <c r="L3761" s="34">
        <v>45345</v>
      </c>
      <c r="M3761" s="3" t="s">
        <v>280</v>
      </c>
      <c r="N3761" s="3" t="s">
        <v>662</v>
      </c>
      <c r="O3761" s="35">
        <v>0</v>
      </c>
      <c r="P3761" s="3" t="s">
        <v>862</v>
      </c>
      <c r="Q3761" s="3" t="s">
        <v>190</v>
      </c>
      <c r="R3761" s="3" t="s">
        <v>1730</v>
      </c>
      <c r="S3761" s="3" t="s">
        <v>1809</v>
      </c>
      <c r="T3761" s="3" t="str">
        <f t="shared" si="144"/>
        <v>INTERIOR</v>
      </c>
      <c r="U3761" s="48">
        <v>504</v>
      </c>
      <c r="AA3761" s="3" t="str">
        <f t="shared" si="145"/>
        <v>INTERIORINT MUJERINICIO LABORALDEPORTIVOPANTYMODA</v>
      </c>
    </row>
    <row r="3762" spans="1:27">
      <c r="A3762" s="3">
        <v>274358</v>
      </c>
      <c r="B3762" s="3" t="s">
        <v>18</v>
      </c>
      <c r="C3762" s="3" t="s">
        <v>685</v>
      </c>
      <c r="D3762" s="3" t="s">
        <v>681</v>
      </c>
      <c r="E3762" s="3" t="s">
        <v>704</v>
      </c>
      <c r="F3762" s="3" t="s">
        <v>702</v>
      </c>
      <c r="G3762" s="50">
        <v>4</v>
      </c>
      <c r="H3762" s="3" t="s">
        <v>7</v>
      </c>
      <c r="I3762" s="3" t="s">
        <v>7</v>
      </c>
      <c r="J3762" s="33">
        <v>0</v>
      </c>
      <c r="K3762" s="3" t="s">
        <v>668</v>
      </c>
      <c r="L3762" s="34">
        <v>45345</v>
      </c>
      <c r="M3762" s="3" t="s">
        <v>280</v>
      </c>
      <c r="N3762" s="3" t="s">
        <v>662</v>
      </c>
      <c r="O3762" s="35">
        <v>0</v>
      </c>
      <c r="P3762" s="3" t="s">
        <v>862</v>
      </c>
      <c r="Q3762" s="3" t="s">
        <v>190</v>
      </c>
      <c r="R3762" s="3" t="s">
        <v>1730</v>
      </c>
      <c r="S3762" s="3" t="s">
        <v>1809</v>
      </c>
      <c r="T3762" s="3" t="str">
        <f t="shared" si="144"/>
        <v>INTERIOR</v>
      </c>
      <c r="U3762" s="48">
        <v>244</v>
      </c>
      <c r="AA3762" s="3" t="str">
        <f t="shared" si="145"/>
        <v>INTERIORINT MUJERINICIO LABORALDEPORTIVOPANTYMODA</v>
      </c>
    </row>
    <row r="3763" spans="1:27">
      <c r="A3763" s="3">
        <v>277066</v>
      </c>
      <c r="B3763" s="3" t="s">
        <v>18</v>
      </c>
      <c r="C3763" s="3" t="s">
        <v>685</v>
      </c>
      <c r="D3763" s="3" t="s">
        <v>681</v>
      </c>
      <c r="E3763" s="3" t="s">
        <v>704</v>
      </c>
      <c r="F3763" s="3" t="s">
        <v>702</v>
      </c>
      <c r="G3763" s="50">
        <v>4</v>
      </c>
      <c r="H3763" s="3" t="s">
        <v>7</v>
      </c>
      <c r="I3763" s="3" t="s">
        <v>7</v>
      </c>
      <c r="J3763" s="33">
        <v>0</v>
      </c>
      <c r="K3763" s="3" t="s">
        <v>668</v>
      </c>
      <c r="L3763" s="34">
        <v>45345</v>
      </c>
      <c r="M3763" s="3" t="s">
        <v>280</v>
      </c>
      <c r="N3763" s="3" t="s">
        <v>662</v>
      </c>
      <c r="O3763" s="35">
        <v>0</v>
      </c>
      <c r="P3763" s="3" t="s">
        <v>862</v>
      </c>
      <c r="Q3763" s="3" t="s">
        <v>190</v>
      </c>
      <c r="R3763" s="3" t="s">
        <v>1730</v>
      </c>
      <c r="S3763" s="3" t="s">
        <v>1809</v>
      </c>
      <c r="T3763" s="3" t="str">
        <f t="shared" si="144"/>
        <v>INTERIOR</v>
      </c>
      <c r="U3763" s="48">
        <v>294</v>
      </c>
      <c r="AA3763" s="3" t="str">
        <f t="shared" si="145"/>
        <v>INTERIORINT MUJERINICIO LABORALDEPORTIVOPANTYMODA</v>
      </c>
    </row>
    <row r="3764" spans="1:27">
      <c r="A3764" s="3">
        <v>296159</v>
      </c>
      <c r="B3764" s="3" t="s">
        <v>18</v>
      </c>
      <c r="C3764" s="3" t="s">
        <v>685</v>
      </c>
      <c r="D3764" s="3" t="s">
        <v>681</v>
      </c>
      <c r="E3764" s="3" t="s">
        <v>704</v>
      </c>
      <c r="F3764" s="3" t="s">
        <v>702</v>
      </c>
      <c r="G3764" s="50">
        <v>4</v>
      </c>
      <c r="H3764" s="3" t="s">
        <v>7</v>
      </c>
      <c r="I3764" s="3" t="s">
        <v>7</v>
      </c>
      <c r="J3764" s="33">
        <v>0</v>
      </c>
      <c r="K3764" s="3" t="s">
        <v>668</v>
      </c>
      <c r="L3764" s="34">
        <v>45345</v>
      </c>
      <c r="M3764" s="3" t="s">
        <v>280</v>
      </c>
      <c r="N3764" s="3" t="s">
        <v>662</v>
      </c>
      <c r="O3764" s="35">
        <v>0</v>
      </c>
      <c r="P3764" s="3" t="s">
        <v>862</v>
      </c>
      <c r="Q3764" s="3" t="s">
        <v>190</v>
      </c>
      <c r="R3764" s="3" t="s">
        <v>1730</v>
      </c>
      <c r="S3764" s="3" t="s">
        <v>1809</v>
      </c>
      <c r="T3764" s="3" t="str">
        <f t="shared" si="144"/>
        <v>INTERIOR</v>
      </c>
      <c r="U3764" s="48">
        <v>621</v>
      </c>
      <c r="AA3764" s="3" t="str">
        <f t="shared" si="145"/>
        <v>INTERIORINT MUJERINICIO LABORALDEPORTIVOPANTYMODA</v>
      </c>
    </row>
    <row r="3765" spans="1:27">
      <c r="A3765" s="3">
        <v>310778</v>
      </c>
      <c r="B3765" s="3" t="s">
        <v>18</v>
      </c>
      <c r="C3765" s="3" t="s">
        <v>685</v>
      </c>
      <c r="D3765" s="3" t="s">
        <v>696</v>
      </c>
      <c r="E3765" s="3" t="s">
        <v>1736</v>
      </c>
      <c r="F3765" s="3" t="s">
        <v>711</v>
      </c>
      <c r="G3765" s="50">
        <v>1</v>
      </c>
      <c r="H3765" s="3" t="s">
        <v>7</v>
      </c>
      <c r="I3765" s="3" t="s">
        <v>7</v>
      </c>
      <c r="J3765" s="33">
        <v>0</v>
      </c>
      <c r="K3765" s="3" t="s">
        <v>668</v>
      </c>
      <c r="L3765" s="34">
        <v>45345</v>
      </c>
      <c r="M3765" s="3" t="s">
        <v>280</v>
      </c>
      <c r="N3765" s="3" t="s">
        <v>662</v>
      </c>
      <c r="O3765" s="35">
        <v>0</v>
      </c>
      <c r="P3765" s="3" t="s">
        <v>862</v>
      </c>
      <c r="Q3765" s="3" t="s">
        <v>190</v>
      </c>
      <c r="R3765" s="3" t="s">
        <v>1730</v>
      </c>
      <c r="S3765" s="3" t="s">
        <v>1809</v>
      </c>
      <c r="T3765" s="3" t="str">
        <f t="shared" si="144"/>
        <v>INTERIOR</v>
      </c>
      <c r="U3765" s="48">
        <v>50</v>
      </c>
      <c r="AA3765" s="3" t="str">
        <f t="shared" si="145"/>
        <v>INTERIORINT MUJERINICIO LABORALFORMALBRASSIERBASICO MODA</v>
      </c>
    </row>
    <row r="3766" spans="1:27">
      <c r="A3766" s="3">
        <v>277074</v>
      </c>
      <c r="B3766" s="3" t="s">
        <v>18</v>
      </c>
      <c r="C3766" s="3" t="s">
        <v>685</v>
      </c>
      <c r="D3766" s="3" t="s">
        <v>696</v>
      </c>
      <c r="E3766" s="3" t="s">
        <v>704</v>
      </c>
      <c r="F3766" s="3" t="s">
        <v>683</v>
      </c>
      <c r="G3766" s="50">
        <v>4</v>
      </c>
      <c r="H3766" s="3" t="s">
        <v>7</v>
      </c>
      <c r="I3766" s="3" t="s">
        <v>7</v>
      </c>
      <c r="J3766" s="33">
        <v>0</v>
      </c>
      <c r="K3766" s="3" t="s">
        <v>668</v>
      </c>
      <c r="L3766" s="34">
        <v>45345</v>
      </c>
      <c r="M3766" s="3" t="s">
        <v>280</v>
      </c>
      <c r="N3766" s="3" t="s">
        <v>662</v>
      </c>
      <c r="O3766" s="35">
        <v>0</v>
      </c>
      <c r="P3766" s="3" t="s">
        <v>862</v>
      </c>
      <c r="Q3766" s="3" t="s">
        <v>190</v>
      </c>
      <c r="R3766" s="3" t="s">
        <v>1730</v>
      </c>
      <c r="S3766" s="3" t="s">
        <v>1809</v>
      </c>
      <c r="T3766" s="3" t="str">
        <f t="shared" si="144"/>
        <v>INTERIOR</v>
      </c>
      <c r="U3766" s="48">
        <v>236</v>
      </c>
      <c r="AA3766" s="3" t="str">
        <f t="shared" si="145"/>
        <v>INTERIORINT MUJERINICIO LABORALFORMALPANTYBASICO NEUTRO</v>
      </c>
    </row>
    <row r="3767" spans="1:27">
      <c r="A3767" s="3">
        <v>79280</v>
      </c>
      <c r="B3767" s="3" t="s">
        <v>18</v>
      </c>
      <c r="C3767" s="3" t="s">
        <v>685</v>
      </c>
      <c r="D3767" s="3" t="s">
        <v>707</v>
      </c>
      <c r="E3767" s="3" t="s">
        <v>1737</v>
      </c>
      <c r="F3767" s="3" t="s">
        <v>683</v>
      </c>
      <c r="G3767" s="50">
        <v>1</v>
      </c>
      <c r="H3767" s="3" t="s">
        <v>7</v>
      </c>
      <c r="I3767" s="3" t="s">
        <v>7</v>
      </c>
      <c r="J3767" s="33">
        <v>0</v>
      </c>
      <c r="K3767" s="3" t="s">
        <v>668</v>
      </c>
      <c r="L3767" s="34">
        <v>45345</v>
      </c>
      <c r="M3767" s="3" t="s">
        <v>286</v>
      </c>
      <c r="N3767" s="3" t="s">
        <v>662</v>
      </c>
      <c r="O3767" s="35">
        <v>0</v>
      </c>
      <c r="P3767" s="3" t="s">
        <v>862</v>
      </c>
      <c r="Q3767" s="3" t="s">
        <v>190</v>
      </c>
      <c r="R3767" s="3" t="s">
        <v>1730</v>
      </c>
      <c r="S3767" s="3" t="s">
        <v>7</v>
      </c>
      <c r="T3767" s="3" t="str">
        <f t="shared" si="144"/>
        <v>INTERIOR</v>
      </c>
      <c r="U3767" s="33">
        <v>109</v>
      </c>
      <c r="AA3767" s="3" t="str">
        <f t="shared" si="145"/>
        <v>INTERIORINT MUJERINICIO LABORALCASUALFAJABASICO NEUTRO</v>
      </c>
    </row>
    <row r="3768" spans="1:27">
      <c r="A3768" s="3">
        <v>85874</v>
      </c>
      <c r="B3768" s="3" t="s">
        <v>18</v>
      </c>
      <c r="C3768" s="3" t="s">
        <v>685</v>
      </c>
      <c r="D3768" s="3" t="s">
        <v>707</v>
      </c>
      <c r="E3768" s="3" t="s">
        <v>1737</v>
      </c>
      <c r="F3768" s="3" t="s">
        <v>683</v>
      </c>
      <c r="G3768" s="50">
        <v>2</v>
      </c>
      <c r="H3768" s="3" t="s">
        <v>7</v>
      </c>
      <c r="I3768" s="3" t="s">
        <v>7</v>
      </c>
      <c r="J3768" s="33">
        <v>0</v>
      </c>
      <c r="K3768" s="3" t="s">
        <v>668</v>
      </c>
      <c r="L3768" s="34">
        <v>45345</v>
      </c>
      <c r="M3768" s="3" t="s">
        <v>286</v>
      </c>
      <c r="N3768" s="3" t="s">
        <v>662</v>
      </c>
      <c r="O3768" s="35">
        <v>0</v>
      </c>
      <c r="P3768" s="3" t="s">
        <v>862</v>
      </c>
      <c r="Q3768" s="3" t="s">
        <v>190</v>
      </c>
      <c r="R3768" s="3" t="s">
        <v>1730</v>
      </c>
      <c r="S3768" s="3" t="s">
        <v>7</v>
      </c>
      <c r="T3768" s="3" t="str">
        <f t="shared" si="144"/>
        <v>INTERIOR</v>
      </c>
      <c r="U3768" s="33">
        <v>102</v>
      </c>
      <c r="AA3768" s="3" t="str">
        <f t="shared" si="145"/>
        <v>INTERIORINT MUJERINICIO LABORALCASUALFAJABASICO NEUTRO</v>
      </c>
    </row>
    <row r="3769" spans="1:27">
      <c r="A3769" s="3">
        <v>247934</v>
      </c>
      <c r="B3769" s="3" t="s">
        <v>18</v>
      </c>
      <c r="C3769" s="3" t="s">
        <v>685</v>
      </c>
      <c r="D3769" s="3" t="s">
        <v>707</v>
      </c>
      <c r="E3769" s="3" t="s">
        <v>1737</v>
      </c>
      <c r="F3769" s="3" t="s">
        <v>683</v>
      </c>
      <c r="G3769" s="50">
        <v>2</v>
      </c>
      <c r="H3769" s="3" t="s">
        <v>7</v>
      </c>
      <c r="I3769" s="3" t="s">
        <v>7</v>
      </c>
      <c r="J3769" s="33">
        <v>0</v>
      </c>
      <c r="K3769" s="3" t="s">
        <v>668</v>
      </c>
      <c r="L3769" s="34">
        <v>45345</v>
      </c>
      <c r="M3769" s="3" t="s">
        <v>286</v>
      </c>
      <c r="N3769" s="3" t="s">
        <v>662</v>
      </c>
      <c r="O3769" s="35">
        <v>0</v>
      </c>
      <c r="P3769" s="3" t="s">
        <v>862</v>
      </c>
      <c r="Q3769" s="3" t="s">
        <v>190</v>
      </c>
      <c r="R3769" s="3" t="s">
        <v>1730</v>
      </c>
      <c r="S3769" s="3" t="s">
        <v>7</v>
      </c>
      <c r="T3769" s="3" t="str">
        <f t="shared" si="144"/>
        <v>INTERIOR</v>
      </c>
      <c r="U3769" s="33">
        <v>188</v>
      </c>
      <c r="AA3769" s="3" t="str">
        <f t="shared" si="145"/>
        <v>INTERIORINT MUJERINICIO LABORALCASUALFAJABASICO NEUTRO</v>
      </c>
    </row>
    <row r="3770" spans="1:27">
      <c r="A3770" s="3">
        <v>288864</v>
      </c>
      <c r="B3770" s="3" t="s">
        <v>18</v>
      </c>
      <c r="C3770" s="3" t="s">
        <v>685</v>
      </c>
      <c r="D3770" s="3" t="s">
        <v>707</v>
      </c>
      <c r="E3770" s="3" t="s">
        <v>1737</v>
      </c>
      <c r="F3770" s="3" t="s">
        <v>683</v>
      </c>
      <c r="G3770" s="50">
        <v>2</v>
      </c>
      <c r="H3770" s="3" t="s">
        <v>7</v>
      </c>
      <c r="I3770" s="3" t="s">
        <v>7</v>
      </c>
      <c r="J3770" s="33">
        <v>0</v>
      </c>
      <c r="K3770" s="3" t="s">
        <v>668</v>
      </c>
      <c r="L3770" s="34">
        <v>45345</v>
      </c>
      <c r="M3770" s="3" t="s">
        <v>286</v>
      </c>
      <c r="N3770" s="3" t="s">
        <v>662</v>
      </c>
      <c r="O3770" s="35">
        <v>0</v>
      </c>
      <c r="P3770" s="3" t="s">
        <v>862</v>
      </c>
      <c r="Q3770" s="3" t="s">
        <v>190</v>
      </c>
      <c r="R3770" s="3" t="s">
        <v>1730</v>
      </c>
      <c r="S3770" s="3" t="s">
        <v>7</v>
      </c>
      <c r="T3770" s="3" t="str">
        <f t="shared" si="144"/>
        <v>INTERIOR</v>
      </c>
      <c r="U3770" s="33">
        <v>22</v>
      </c>
      <c r="AA3770" s="3" t="str">
        <f t="shared" si="145"/>
        <v>INTERIORINT MUJERINICIO LABORALCASUALFAJABASICO NEUTRO</v>
      </c>
    </row>
    <row r="3771" spans="1:27">
      <c r="A3771" s="3">
        <v>288865</v>
      </c>
      <c r="B3771" s="3" t="s">
        <v>18</v>
      </c>
      <c r="C3771" s="3" t="s">
        <v>685</v>
      </c>
      <c r="D3771" s="3" t="s">
        <v>707</v>
      </c>
      <c r="E3771" s="3" t="s">
        <v>1737</v>
      </c>
      <c r="F3771" s="3" t="s">
        <v>683</v>
      </c>
      <c r="G3771" s="50">
        <v>2</v>
      </c>
      <c r="H3771" s="3" t="s">
        <v>7</v>
      </c>
      <c r="I3771" s="3" t="s">
        <v>7</v>
      </c>
      <c r="J3771" s="33">
        <v>0</v>
      </c>
      <c r="K3771" s="3" t="s">
        <v>668</v>
      </c>
      <c r="L3771" s="34">
        <v>45345</v>
      </c>
      <c r="M3771" s="3" t="s">
        <v>286</v>
      </c>
      <c r="N3771" s="3" t="s">
        <v>662</v>
      </c>
      <c r="O3771" s="35">
        <v>0</v>
      </c>
      <c r="P3771" s="3" t="s">
        <v>862</v>
      </c>
      <c r="Q3771" s="3" t="s">
        <v>190</v>
      </c>
      <c r="R3771" s="3" t="s">
        <v>1730</v>
      </c>
      <c r="S3771" s="3" t="s">
        <v>7</v>
      </c>
      <c r="T3771" s="3" t="str">
        <f t="shared" si="144"/>
        <v>INTERIOR</v>
      </c>
      <c r="U3771" s="33">
        <v>96</v>
      </c>
      <c r="AA3771" s="3" t="str">
        <f t="shared" si="145"/>
        <v>INTERIORINT MUJERINICIO LABORALCASUALFAJABASICO NEUTRO</v>
      </c>
    </row>
    <row r="3772" spans="1:27">
      <c r="A3772" s="3">
        <v>286605</v>
      </c>
      <c r="B3772" s="3" t="s">
        <v>18</v>
      </c>
      <c r="C3772" s="3" t="s">
        <v>685</v>
      </c>
      <c r="D3772" s="3" t="s">
        <v>681</v>
      </c>
      <c r="E3772" s="3" t="s">
        <v>697</v>
      </c>
      <c r="F3772" s="3" t="s">
        <v>683</v>
      </c>
      <c r="G3772" s="50">
        <v>1</v>
      </c>
      <c r="H3772" s="3" t="s">
        <v>7</v>
      </c>
      <c r="I3772" s="3" t="s">
        <v>7</v>
      </c>
      <c r="J3772" s="33">
        <v>0</v>
      </c>
      <c r="K3772" s="3" t="s">
        <v>668</v>
      </c>
      <c r="L3772" s="34">
        <v>45345</v>
      </c>
      <c r="M3772" s="3" t="s">
        <v>286</v>
      </c>
      <c r="N3772" s="3" t="s">
        <v>662</v>
      </c>
      <c r="O3772" s="35">
        <v>0</v>
      </c>
      <c r="P3772" s="3" t="s">
        <v>862</v>
      </c>
      <c r="Q3772" s="3" t="s">
        <v>190</v>
      </c>
      <c r="R3772" s="3" t="s">
        <v>1730</v>
      </c>
      <c r="S3772" s="3" t="s">
        <v>7</v>
      </c>
      <c r="T3772" s="3" t="str">
        <f t="shared" si="144"/>
        <v>INTERIOR</v>
      </c>
      <c r="U3772" s="33">
        <v>73</v>
      </c>
      <c r="AA3772" s="3" t="str">
        <f t="shared" si="145"/>
        <v>INTERIORINT MUJERINICIO LABORALDEPORTIVOMEDIASBASICO NEUTRO</v>
      </c>
    </row>
    <row r="3773" spans="1:27">
      <c r="A3773" s="3">
        <v>308920</v>
      </c>
      <c r="B3773" s="3" t="s">
        <v>18</v>
      </c>
      <c r="C3773" s="3" t="s">
        <v>685</v>
      </c>
      <c r="D3773" s="3" t="s">
        <v>681</v>
      </c>
      <c r="E3773" s="3" t="s">
        <v>697</v>
      </c>
      <c r="F3773" s="3" t="s">
        <v>683</v>
      </c>
      <c r="G3773" s="50">
        <v>3</v>
      </c>
      <c r="H3773" s="3" t="s">
        <v>7</v>
      </c>
      <c r="I3773" s="3" t="s">
        <v>7</v>
      </c>
      <c r="J3773" s="33">
        <v>0</v>
      </c>
      <c r="K3773" s="3" t="s">
        <v>668</v>
      </c>
      <c r="L3773" s="34">
        <v>45345</v>
      </c>
      <c r="M3773" s="3" t="s">
        <v>286</v>
      </c>
      <c r="N3773" s="3" t="s">
        <v>662</v>
      </c>
      <c r="O3773" s="35">
        <v>0</v>
      </c>
      <c r="P3773" s="3" t="s">
        <v>862</v>
      </c>
      <c r="Q3773" s="3" t="s">
        <v>190</v>
      </c>
      <c r="R3773" s="3" t="s">
        <v>1730</v>
      </c>
      <c r="S3773" s="3" t="s">
        <v>7</v>
      </c>
      <c r="T3773" s="3" t="str">
        <f t="shared" si="144"/>
        <v>INTERIOR</v>
      </c>
      <c r="U3773" s="33">
        <v>75</v>
      </c>
      <c r="AA3773" s="3" t="str">
        <f t="shared" si="145"/>
        <v>INTERIORINT MUJERINICIO LABORALDEPORTIVOMEDIASBASICO NEUTRO</v>
      </c>
    </row>
    <row r="3774" spans="1:27">
      <c r="A3774" s="3">
        <v>308924</v>
      </c>
      <c r="B3774" s="3" t="s">
        <v>18</v>
      </c>
      <c r="C3774" s="3" t="s">
        <v>685</v>
      </c>
      <c r="D3774" s="3" t="s">
        <v>681</v>
      </c>
      <c r="E3774" s="3" t="s">
        <v>697</v>
      </c>
      <c r="F3774" s="3" t="s">
        <v>702</v>
      </c>
      <c r="G3774" s="50">
        <v>2</v>
      </c>
      <c r="H3774" s="3" t="s">
        <v>7</v>
      </c>
      <c r="I3774" s="3" t="s">
        <v>7</v>
      </c>
      <c r="J3774" s="33">
        <v>0</v>
      </c>
      <c r="K3774" s="3" t="s">
        <v>668</v>
      </c>
      <c r="L3774" s="34">
        <v>45345</v>
      </c>
      <c r="M3774" s="3" t="s">
        <v>286</v>
      </c>
      <c r="N3774" s="3" t="s">
        <v>662</v>
      </c>
      <c r="O3774" s="35">
        <v>0</v>
      </c>
      <c r="P3774" s="3" t="s">
        <v>862</v>
      </c>
      <c r="Q3774" s="3" t="s">
        <v>190</v>
      </c>
      <c r="R3774" s="3" t="s">
        <v>1730</v>
      </c>
      <c r="S3774" s="3" t="s">
        <v>7</v>
      </c>
      <c r="T3774" s="3" t="str">
        <f t="shared" si="144"/>
        <v>INTERIOR</v>
      </c>
      <c r="U3774" s="33">
        <v>57</v>
      </c>
      <c r="AA3774" s="3" t="str">
        <f t="shared" si="145"/>
        <v>INTERIORINT MUJERINICIO LABORALDEPORTIVOMEDIASMODA</v>
      </c>
    </row>
    <row r="3775" spans="1:27">
      <c r="A3775" s="3">
        <v>308922</v>
      </c>
      <c r="B3775" s="3" t="s">
        <v>18</v>
      </c>
      <c r="C3775" s="3" t="s">
        <v>685</v>
      </c>
      <c r="D3775" s="3" t="s">
        <v>681</v>
      </c>
      <c r="E3775" s="3" t="s">
        <v>697</v>
      </c>
      <c r="F3775" s="3" t="s">
        <v>702</v>
      </c>
      <c r="G3775" s="50">
        <v>3</v>
      </c>
      <c r="H3775" s="3" t="s">
        <v>7</v>
      </c>
      <c r="I3775" s="3" t="s">
        <v>7</v>
      </c>
      <c r="J3775" s="33">
        <v>0</v>
      </c>
      <c r="K3775" s="3" t="s">
        <v>668</v>
      </c>
      <c r="L3775" s="34">
        <v>45345</v>
      </c>
      <c r="M3775" s="3" t="s">
        <v>286</v>
      </c>
      <c r="N3775" s="3" t="s">
        <v>662</v>
      </c>
      <c r="O3775" s="35">
        <v>0</v>
      </c>
      <c r="P3775" s="3" t="s">
        <v>862</v>
      </c>
      <c r="Q3775" s="3" t="s">
        <v>190</v>
      </c>
      <c r="R3775" s="3" t="s">
        <v>1730</v>
      </c>
      <c r="S3775" s="3" t="s">
        <v>7</v>
      </c>
      <c r="T3775" s="3" t="str">
        <f t="shared" si="144"/>
        <v>INTERIOR</v>
      </c>
      <c r="U3775" s="33">
        <v>31</v>
      </c>
      <c r="AA3775" s="3" t="str">
        <f t="shared" si="145"/>
        <v>INTERIORINT MUJERINICIO LABORALDEPORTIVOMEDIASMODA</v>
      </c>
    </row>
    <row r="3776" spans="1:27">
      <c r="A3776" s="3">
        <v>298208</v>
      </c>
      <c r="B3776" s="3" t="s">
        <v>18</v>
      </c>
      <c r="C3776" s="3" t="s">
        <v>685</v>
      </c>
      <c r="D3776" s="3" t="s">
        <v>707</v>
      </c>
      <c r="E3776" s="3" t="s">
        <v>704</v>
      </c>
      <c r="F3776" s="3" t="s">
        <v>711</v>
      </c>
      <c r="G3776" s="50">
        <v>1</v>
      </c>
      <c r="H3776" s="3" t="s">
        <v>7</v>
      </c>
      <c r="I3776" s="3" t="s">
        <v>7</v>
      </c>
      <c r="J3776" s="33">
        <v>0</v>
      </c>
      <c r="K3776" s="3" t="s">
        <v>668</v>
      </c>
      <c r="L3776" s="34">
        <v>45345</v>
      </c>
      <c r="M3776" s="3" t="s">
        <v>274</v>
      </c>
      <c r="N3776" s="3" t="s">
        <v>662</v>
      </c>
      <c r="O3776" s="35">
        <v>0</v>
      </c>
      <c r="P3776" s="3" t="s">
        <v>862</v>
      </c>
      <c r="Q3776" s="3" t="s">
        <v>8</v>
      </c>
      <c r="R3776" s="3" t="s">
        <v>1730</v>
      </c>
      <c r="S3776" s="3" t="s">
        <v>1809</v>
      </c>
      <c r="T3776" s="3" t="str">
        <f t="shared" si="144"/>
        <v>INTERIOR</v>
      </c>
      <c r="U3776" s="48">
        <v>909</v>
      </c>
      <c r="AA3776" s="3" t="str">
        <f t="shared" si="145"/>
        <v>INTERIORINT MUJERINICIO LABORALCASUALPANTYBASICO MODA</v>
      </c>
    </row>
    <row r="3777" spans="1:27">
      <c r="A3777" s="3">
        <v>296466</v>
      </c>
      <c r="B3777" s="3" t="s">
        <v>18</v>
      </c>
      <c r="C3777" s="3" t="s">
        <v>685</v>
      </c>
      <c r="D3777" s="3" t="s">
        <v>707</v>
      </c>
      <c r="E3777" s="3" t="s">
        <v>704</v>
      </c>
      <c r="F3777" s="3" t="s">
        <v>683</v>
      </c>
      <c r="G3777" s="50">
        <v>4</v>
      </c>
      <c r="H3777" s="3" t="s">
        <v>7</v>
      </c>
      <c r="I3777" s="3" t="s">
        <v>7</v>
      </c>
      <c r="J3777" s="33">
        <v>0</v>
      </c>
      <c r="K3777" s="3" t="s">
        <v>668</v>
      </c>
      <c r="L3777" s="34">
        <v>45345</v>
      </c>
      <c r="M3777" s="3" t="s">
        <v>274</v>
      </c>
      <c r="N3777" s="3" t="s">
        <v>662</v>
      </c>
      <c r="O3777" s="35">
        <v>0</v>
      </c>
      <c r="P3777" s="3" t="s">
        <v>862</v>
      </c>
      <c r="Q3777" s="3" t="s">
        <v>8</v>
      </c>
      <c r="R3777" s="3" t="s">
        <v>1730</v>
      </c>
      <c r="S3777" s="3" t="s">
        <v>1809</v>
      </c>
      <c r="T3777" s="3" t="str">
        <f t="shared" si="144"/>
        <v>INTERIOR</v>
      </c>
      <c r="U3777" s="48">
        <v>1044</v>
      </c>
      <c r="AA3777" s="3" t="str">
        <f t="shared" si="145"/>
        <v>INTERIORINT MUJERINICIO LABORALCASUALPANTYBASICO NEUTRO</v>
      </c>
    </row>
    <row r="3778" spans="1:27">
      <c r="A3778" s="3">
        <v>298361</v>
      </c>
      <c r="B3778" s="3" t="s">
        <v>18</v>
      </c>
      <c r="C3778" s="3" t="s">
        <v>685</v>
      </c>
      <c r="D3778" s="3" t="s">
        <v>681</v>
      </c>
      <c r="E3778" s="3" t="s">
        <v>697</v>
      </c>
      <c r="F3778" s="3" t="s">
        <v>702</v>
      </c>
      <c r="G3778" s="50">
        <v>2</v>
      </c>
      <c r="H3778" s="3" t="s">
        <v>7</v>
      </c>
      <c r="I3778" s="3" t="s">
        <v>7</v>
      </c>
      <c r="J3778" s="33"/>
      <c r="K3778" s="3" t="s">
        <v>668</v>
      </c>
      <c r="L3778" s="34">
        <v>45345</v>
      </c>
      <c r="M3778" s="3" t="s">
        <v>92</v>
      </c>
      <c r="N3778" s="3" t="s">
        <v>662</v>
      </c>
      <c r="O3778" s="35">
        <v>0</v>
      </c>
      <c r="P3778" s="3" t="s">
        <v>862</v>
      </c>
      <c r="Q3778" s="3" t="s">
        <v>8</v>
      </c>
      <c r="R3778" s="3" t="s">
        <v>1730</v>
      </c>
      <c r="S3778" s="3" t="s">
        <v>1809</v>
      </c>
      <c r="T3778" s="3" t="str">
        <f t="shared" si="144"/>
        <v>INTERIOR</v>
      </c>
      <c r="U3778" s="48">
        <v>1059</v>
      </c>
      <c r="AA3778" s="3" t="str">
        <f t="shared" si="145"/>
        <v>INTERIORINT MUJERINICIO LABORALDEPORTIVOMEDIASMODA</v>
      </c>
    </row>
    <row r="3779" spans="1:27">
      <c r="A3779" s="3">
        <v>311011</v>
      </c>
      <c r="B3779" s="3" t="s">
        <v>18</v>
      </c>
      <c r="C3779" s="3" t="s">
        <v>685</v>
      </c>
      <c r="D3779" s="3" t="s">
        <v>707</v>
      </c>
      <c r="E3779" s="3" t="s">
        <v>704</v>
      </c>
      <c r="F3779" s="3" t="s">
        <v>711</v>
      </c>
      <c r="G3779" s="50">
        <v>2</v>
      </c>
      <c r="H3779" s="3" t="s">
        <v>7</v>
      </c>
      <c r="I3779" s="3" t="s">
        <v>7</v>
      </c>
      <c r="J3779" s="33">
        <v>0</v>
      </c>
      <c r="K3779" s="3" t="s">
        <v>668</v>
      </c>
      <c r="L3779" s="34">
        <v>45345</v>
      </c>
      <c r="M3779" s="3" t="s">
        <v>1386</v>
      </c>
      <c r="N3779" s="3" t="s">
        <v>662</v>
      </c>
      <c r="O3779" s="35">
        <v>0</v>
      </c>
      <c r="P3779" s="3" t="s">
        <v>862</v>
      </c>
      <c r="Q3779" s="3" t="s">
        <v>79</v>
      </c>
      <c r="R3779" s="3" t="s">
        <v>1730</v>
      </c>
      <c r="S3779" s="3" t="s">
        <v>1809</v>
      </c>
      <c r="T3779" s="3" t="str">
        <f t="shared" si="144"/>
        <v>INTERIOR</v>
      </c>
      <c r="U3779" s="48">
        <v>436</v>
      </c>
      <c r="AA3779" s="3" t="str">
        <f t="shared" si="145"/>
        <v>INTERIORINT MUJERINICIO LABORALCASUALPANTYBASICO MODA</v>
      </c>
    </row>
    <row r="3780" spans="1:27">
      <c r="A3780" s="3">
        <v>311013</v>
      </c>
      <c r="B3780" s="3" t="s">
        <v>18</v>
      </c>
      <c r="C3780" s="3" t="s">
        <v>685</v>
      </c>
      <c r="D3780" s="3" t="s">
        <v>707</v>
      </c>
      <c r="E3780" s="3" t="s">
        <v>704</v>
      </c>
      <c r="F3780" s="3" t="s">
        <v>711</v>
      </c>
      <c r="G3780" s="50">
        <v>2</v>
      </c>
      <c r="H3780" s="3" t="s">
        <v>7</v>
      </c>
      <c r="I3780" s="3" t="s">
        <v>7</v>
      </c>
      <c r="J3780" s="33">
        <v>0</v>
      </c>
      <c r="K3780" s="3" t="s">
        <v>668</v>
      </c>
      <c r="L3780" s="34">
        <v>45345</v>
      </c>
      <c r="M3780" s="3" t="s">
        <v>1386</v>
      </c>
      <c r="N3780" s="3" t="s">
        <v>662</v>
      </c>
      <c r="O3780" s="35">
        <v>0</v>
      </c>
      <c r="P3780" s="3" t="s">
        <v>862</v>
      </c>
      <c r="Q3780" s="3" t="s">
        <v>79</v>
      </c>
      <c r="R3780" s="3" t="s">
        <v>1730</v>
      </c>
      <c r="S3780" s="3" t="s">
        <v>1809</v>
      </c>
      <c r="T3780" s="3" t="str">
        <f t="shared" si="144"/>
        <v>INTERIOR</v>
      </c>
      <c r="U3780" s="48">
        <v>574</v>
      </c>
      <c r="AA3780" s="3" t="str">
        <f t="shared" si="145"/>
        <v>INTERIORINT MUJERINICIO LABORALCASUALPANTYBASICO MODA</v>
      </c>
    </row>
    <row r="3781" spans="1:27">
      <c r="A3781" s="3">
        <v>247449</v>
      </c>
      <c r="B3781" s="3" t="s">
        <v>18</v>
      </c>
      <c r="C3781" s="3" t="s">
        <v>685</v>
      </c>
      <c r="D3781" s="3" t="s">
        <v>707</v>
      </c>
      <c r="E3781" s="3" t="s">
        <v>704</v>
      </c>
      <c r="F3781" s="3" t="s">
        <v>683</v>
      </c>
      <c r="G3781" s="50">
        <v>1</v>
      </c>
      <c r="H3781" s="3" t="s">
        <v>7</v>
      </c>
      <c r="I3781" s="3" t="s">
        <v>7</v>
      </c>
      <c r="J3781" s="33">
        <v>0</v>
      </c>
      <c r="K3781" s="3" t="s">
        <v>668</v>
      </c>
      <c r="L3781" s="34">
        <v>45345</v>
      </c>
      <c r="M3781" s="3" t="s">
        <v>1386</v>
      </c>
      <c r="N3781" s="3" t="s">
        <v>662</v>
      </c>
      <c r="O3781" s="35">
        <v>0</v>
      </c>
      <c r="P3781" s="3" t="s">
        <v>862</v>
      </c>
      <c r="Q3781" s="3" t="s">
        <v>79</v>
      </c>
      <c r="R3781" s="3" t="s">
        <v>1730</v>
      </c>
      <c r="S3781" s="3" t="s">
        <v>1809</v>
      </c>
      <c r="T3781" s="3" t="str">
        <f t="shared" si="144"/>
        <v>INTERIOR</v>
      </c>
      <c r="U3781" s="48">
        <v>302</v>
      </c>
      <c r="AA3781" s="3" t="str">
        <f t="shared" si="145"/>
        <v>INTERIORINT MUJERINICIO LABORALCASUALPANTYBASICO NEUTRO</v>
      </c>
    </row>
    <row r="3782" spans="1:27">
      <c r="A3782" s="3">
        <v>249978</v>
      </c>
      <c r="B3782" s="3" t="s">
        <v>18</v>
      </c>
      <c r="C3782" s="3" t="s">
        <v>685</v>
      </c>
      <c r="D3782" s="3" t="s">
        <v>707</v>
      </c>
      <c r="E3782" s="3" t="s">
        <v>704</v>
      </c>
      <c r="F3782" s="3" t="s">
        <v>683</v>
      </c>
      <c r="G3782" s="50">
        <v>1</v>
      </c>
      <c r="H3782" s="3" t="s">
        <v>7</v>
      </c>
      <c r="I3782" s="3" t="s">
        <v>7</v>
      </c>
      <c r="J3782" s="33">
        <v>0</v>
      </c>
      <c r="K3782" s="3" t="s">
        <v>668</v>
      </c>
      <c r="L3782" s="34">
        <v>45345</v>
      </c>
      <c r="M3782" s="3" t="s">
        <v>1386</v>
      </c>
      <c r="N3782" s="3" t="s">
        <v>662</v>
      </c>
      <c r="O3782" s="35">
        <v>0</v>
      </c>
      <c r="P3782" s="3" t="s">
        <v>862</v>
      </c>
      <c r="Q3782" s="3" t="s">
        <v>79</v>
      </c>
      <c r="R3782" s="3" t="s">
        <v>1730</v>
      </c>
      <c r="S3782" s="3" t="s">
        <v>1809</v>
      </c>
      <c r="T3782" s="3" t="str">
        <f t="shared" si="144"/>
        <v>INTERIOR</v>
      </c>
      <c r="U3782" s="48">
        <v>1123</v>
      </c>
      <c r="AA3782" s="3" t="str">
        <f t="shared" si="145"/>
        <v>INTERIORINT MUJERINICIO LABORALCASUALPANTYBASICO NEUTRO</v>
      </c>
    </row>
    <row r="3783" spans="1:27">
      <c r="A3783" s="3">
        <v>264705</v>
      </c>
      <c r="B3783" s="3" t="s">
        <v>18</v>
      </c>
      <c r="C3783" s="3" t="s">
        <v>685</v>
      </c>
      <c r="D3783" s="3" t="s">
        <v>707</v>
      </c>
      <c r="E3783" s="3" t="s">
        <v>704</v>
      </c>
      <c r="F3783" s="3" t="s">
        <v>683</v>
      </c>
      <c r="G3783" s="50">
        <v>1</v>
      </c>
      <c r="H3783" s="3" t="s">
        <v>7</v>
      </c>
      <c r="I3783" s="3" t="s">
        <v>7</v>
      </c>
      <c r="J3783" s="33">
        <v>0</v>
      </c>
      <c r="K3783" s="3" t="s">
        <v>668</v>
      </c>
      <c r="L3783" s="34">
        <v>45345</v>
      </c>
      <c r="M3783" s="3" t="s">
        <v>1386</v>
      </c>
      <c r="N3783" s="3" t="s">
        <v>662</v>
      </c>
      <c r="O3783" s="35">
        <v>0</v>
      </c>
      <c r="P3783" s="3" t="s">
        <v>862</v>
      </c>
      <c r="Q3783" s="3" t="s">
        <v>79</v>
      </c>
      <c r="R3783" s="3" t="s">
        <v>1730</v>
      </c>
      <c r="S3783" s="3" t="s">
        <v>1809</v>
      </c>
      <c r="T3783" s="3" t="str">
        <f t="shared" si="144"/>
        <v>INTERIOR</v>
      </c>
      <c r="U3783" s="48">
        <v>111</v>
      </c>
      <c r="AA3783" s="3" t="str">
        <f t="shared" si="145"/>
        <v>INTERIORINT MUJERINICIO LABORALCASUALPANTYBASICO NEUTRO</v>
      </c>
    </row>
    <row r="3784" spans="1:27">
      <c r="A3784" s="3">
        <v>300477</v>
      </c>
      <c r="B3784" s="3" t="s">
        <v>18</v>
      </c>
      <c r="C3784" s="3" t="s">
        <v>685</v>
      </c>
      <c r="D3784" s="3" t="s">
        <v>707</v>
      </c>
      <c r="E3784" s="3" t="s">
        <v>704</v>
      </c>
      <c r="F3784" s="3" t="s">
        <v>683</v>
      </c>
      <c r="G3784" s="50">
        <v>1</v>
      </c>
      <c r="H3784" s="3" t="s">
        <v>7</v>
      </c>
      <c r="I3784" s="3" t="s">
        <v>7</v>
      </c>
      <c r="J3784" s="33">
        <v>0</v>
      </c>
      <c r="K3784" s="3" t="s">
        <v>668</v>
      </c>
      <c r="L3784" s="34">
        <v>45345</v>
      </c>
      <c r="M3784" s="3" t="s">
        <v>1386</v>
      </c>
      <c r="N3784" s="3" t="s">
        <v>662</v>
      </c>
      <c r="O3784" s="35">
        <v>0</v>
      </c>
      <c r="P3784" s="3" t="s">
        <v>862</v>
      </c>
      <c r="Q3784" s="3" t="s">
        <v>79</v>
      </c>
      <c r="R3784" s="3" t="s">
        <v>1730</v>
      </c>
      <c r="S3784" s="3" t="s">
        <v>1809</v>
      </c>
      <c r="T3784" s="3" t="str">
        <f t="shared" si="144"/>
        <v>INTERIOR</v>
      </c>
      <c r="U3784" s="48">
        <v>442</v>
      </c>
      <c r="AA3784" s="3" t="str">
        <f t="shared" si="145"/>
        <v>INTERIORINT MUJERINICIO LABORALCASUALPANTYBASICO NEUTRO</v>
      </c>
    </row>
    <row r="3785" spans="1:27">
      <c r="A3785" s="3">
        <v>302679</v>
      </c>
      <c r="B3785" s="3" t="s">
        <v>18</v>
      </c>
      <c r="C3785" s="3" t="s">
        <v>685</v>
      </c>
      <c r="D3785" s="3" t="s">
        <v>707</v>
      </c>
      <c r="E3785" s="3" t="s">
        <v>704</v>
      </c>
      <c r="F3785" s="3" t="s">
        <v>683</v>
      </c>
      <c r="G3785" s="50">
        <v>2</v>
      </c>
      <c r="H3785" s="3" t="s">
        <v>7</v>
      </c>
      <c r="I3785" s="3" t="s">
        <v>7</v>
      </c>
      <c r="J3785" s="33">
        <v>0</v>
      </c>
      <c r="K3785" s="3" t="s">
        <v>668</v>
      </c>
      <c r="L3785" s="34">
        <v>45345</v>
      </c>
      <c r="M3785" s="3" t="s">
        <v>1386</v>
      </c>
      <c r="N3785" s="3" t="s">
        <v>662</v>
      </c>
      <c r="O3785" s="35">
        <v>0</v>
      </c>
      <c r="P3785" s="3" t="s">
        <v>862</v>
      </c>
      <c r="Q3785" s="3" t="s">
        <v>79</v>
      </c>
      <c r="R3785" s="3" t="s">
        <v>1730</v>
      </c>
      <c r="S3785" s="3" t="s">
        <v>1809</v>
      </c>
      <c r="T3785" s="3" t="str">
        <f t="shared" si="144"/>
        <v>INTERIOR</v>
      </c>
      <c r="U3785" s="48">
        <v>696</v>
      </c>
      <c r="AA3785" s="3" t="str">
        <f t="shared" si="145"/>
        <v>INTERIORINT MUJERINICIO LABORALCASUALPANTYBASICO NEUTRO</v>
      </c>
    </row>
    <row r="3786" spans="1:27">
      <c r="A3786" s="3">
        <v>311010</v>
      </c>
      <c r="B3786" s="3" t="s">
        <v>18</v>
      </c>
      <c r="C3786" s="3" t="s">
        <v>685</v>
      </c>
      <c r="D3786" s="3" t="s">
        <v>707</v>
      </c>
      <c r="E3786" s="3" t="s">
        <v>704</v>
      </c>
      <c r="F3786" s="3" t="s">
        <v>683</v>
      </c>
      <c r="G3786" s="50">
        <v>2</v>
      </c>
      <c r="H3786" s="3" t="s">
        <v>7</v>
      </c>
      <c r="I3786" s="3" t="s">
        <v>7</v>
      </c>
      <c r="J3786" s="33">
        <v>0</v>
      </c>
      <c r="K3786" s="3" t="s">
        <v>668</v>
      </c>
      <c r="L3786" s="34">
        <v>45345</v>
      </c>
      <c r="M3786" s="3" t="s">
        <v>1386</v>
      </c>
      <c r="N3786" s="3" t="s">
        <v>662</v>
      </c>
      <c r="O3786" s="35">
        <v>0</v>
      </c>
      <c r="P3786" s="3" t="s">
        <v>862</v>
      </c>
      <c r="Q3786" s="3" t="s">
        <v>79</v>
      </c>
      <c r="R3786" s="3" t="s">
        <v>1730</v>
      </c>
      <c r="S3786" s="3" t="s">
        <v>1809</v>
      </c>
      <c r="T3786" s="3" t="str">
        <f t="shared" si="144"/>
        <v>INTERIOR</v>
      </c>
      <c r="U3786" s="48">
        <v>1546</v>
      </c>
      <c r="AA3786" s="3" t="str">
        <f t="shared" si="145"/>
        <v>INTERIORINT MUJERINICIO LABORALCASUALPANTYBASICO NEUTRO</v>
      </c>
    </row>
    <row r="3787" spans="1:27">
      <c r="A3787" s="3">
        <v>307299</v>
      </c>
      <c r="B3787" s="3" t="s">
        <v>18</v>
      </c>
      <c r="C3787" s="3" t="s">
        <v>685</v>
      </c>
      <c r="D3787" s="3" t="s">
        <v>707</v>
      </c>
      <c r="E3787" s="3" t="s">
        <v>738</v>
      </c>
      <c r="F3787" s="3" t="s">
        <v>711</v>
      </c>
      <c r="G3787" s="50">
        <v>2</v>
      </c>
      <c r="H3787" s="3" t="s">
        <v>7</v>
      </c>
      <c r="I3787" s="3" t="s">
        <v>7</v>
      </c>
      <c r="J3787" s="33">
        <v>0</v>
      </c>
      <c r="K3787" s="3" t="s">
        <v>668</v>
      </c>
      <c r="L3787" s="34">
        <v>45345</v>
      </c>
      <c r="M3787" s="3" t="s">
        <v>1386</v>
      </c>
      <c r="N3787" s="3" t="s">
        <v>662</v>
      </c>
      <c r="O3787" s="35">
        <v>0</v>
      </c>
      <c r="P3787" s="3" t="s">
        <v>862</v>
      </c>
      <c r="Q3787" s="3" t="s">
        <v>79</v>
      </c>
      <c r="R3787" s="3" t="s">
        <v>1730</v>
      </c>
      <c r="S3787" s="3" t="s">
        <v>1809</v>
      </c>
      <c r="T3787" s="3" t="str">
        <f t="shared" si="144"/>
        <v>INTERIOR</v>
      </c>
      <c r="U3787" s="48">
        <v>229</v>
      </c>
      <c r="AA3787" s="3" t="str">
        <f t="shared" si="145"/>
        <v>INTERIORINT MUJERINICIO LABORALCASUALTOPBASICO MODA</v>
      </c>
    </row>
    <row r="3788" spans="1:27">
      <c r="A3788" s="3">
        <v>242926</v>
      </c>
      <c r="B3788" s="3" t="s">
        <v>18</v>
      </c>
      <c r="C3788" s="3" t="s">
        <v>685</v>
      </c>
      <c r="D3788" s="3" t="s">
        <v>707</v>
      </c>
      <c r="E3788" s="3" t="s">
        <v>738</v>
      </c>
      <c r="F3788" s="3" t="s">
        <v>683</v>
      </c>
      <c r="G3788" s="50">
        <v>1</v>
      </c>
      <c r="H3788" s="3" t="s">
        <v>7</v>
      </c>
      <c r="I3788" s="3" t="s">
        <v>7</v>
      </c>
      <c r="J3788" s="33">
        <v>0</v>
      </c>
      <c r="K3788" s="3" t="s">
        <v>668</v>
      </c>
      <c r="L3788" s="34">
        <v>45345</v>
      </c>
      <c r="M3788" s="3" t="s">
        <v>1386</v>
      </c>
      <c r="N3788" s="3" t="s">
        <v>662</v>
      </c>
      <c r="O3788" s="35">
        <v>0</v>
      </c>
      <c r="P3788" s="3" t="s">
        <v>862</v>
      </c>
      <c r="Q3788" s="3" t="s">
        <v>79</v>
      </c>
      <c r="R3788" s="3" t="s">
        <v>1730</v>
      </c>
      <c r="S3788" s="3" t="s">
        <v>1809</v>
      </c>
      <c r="T3788" s="3" t="str">
        <f t="shared" si="144"/>
        <v>INTERIOR</v>
      </c>
      <c r="U3788" s="48">
        <v>581</v>
      </c>
      <c r="AA3788" s="3" t="str">
        <f t="shared" si="145"/>
        <v>INTERIORINT MUJERINICIO LABORALCASUALTOPBASICO NEUTRO</v>
      </c>
    </row>
    <row r="3789" spans="1:27">
      <c r="A3789" s="3">
        <v>242927</v>
      </c>
      <c r="B3789" s="3" t="s">
        <v>18</v>
      </c>
      <c r="C3789" s="3" t="s">
        <v>685</v>
      </c>
      <c r="D3789" s="3" t="s">
        <v>707</v>
      </c>
      <c r="E3789" s="3" t="s">
        <v>738</v>
      </c>
      <c r="F3789" s="3" t="s">
        <v>683</v>
      </c>
      <c r="G3789" s="50">
        <v>1</v>
      </c>
      <c r="H3789" s="3" t="s">
        <v>7</v>
      </c>
      <c r="I3789" s="3" t="s">
        <v>7</v>
      </c>
      <c r="J3789" s="33">
        <v>0</v>
      </c>
      <c r="K3789" s="3" t="s">
        <v>668</v>
      </c>
      <c r="L3789" s="34">
        <v>45345</v>
      </c>
      <c r="M3789" s="3" t="s">
        <v>1386</v>
      </c>
      <c r="N3789" s="3" t="s">
        <v>662</v>
      </c>
      <c r="O3789" s="35">
        <v>0</v>
      </c>
      <c r="P3789" s="3" t="s">
        <v>862</v>
      </c>
      <c r="Q3789" s="3" t="s">
        <v>79</v>
      </c>
      <c r="R3789" s="3" t="s">
        <v>1730</v>
      </c>
      <c r="S3789" s="3" t="s">
        <v>1809</v>
      </c>
      <c r="T3789" s="3" t="str">
        <f t="shared" si="144"/>
        <v>INTERIOR</v>
      </c>
      <c r="U3789" s="48">
        <v>435</v>
      </c>
      <c r="AA3789" s="3" t="str">
        <f t="shared" si="145"/>
        <v>INTERIORINT MUJERINICIO LABORALCASUALTOPBASICO NEUTRO</v>
      </c>
    </row>
    <row r="3790" spans="1:27">
      <c r="A3790" s="3">
        <v>265675</v>
      </c>
      <c r="B3790" s="3" t="s">
        <v>18</v>
      </c>
      <c r="C3790" s="3" t="s">
        <v>685</v>
      </c>
      <c r="D3790" s="3" t="s">
        <v>707</v>
      </c>
      <c r="E3790" s="3" t="s">
        <v>738</v>
      </c>
      <c r="F3790" s="3" t="s">
        <v>683</v>
      </c>
      <c r="G3790" s="50">
        <v>1</v>
      </c>
      <c r="H3790" s="3" t="s">
        <v>7</v>
      </c>
      <c r="I3790" s="3" t="s">
        <v>7</v>
      </c>
      <c r="J3790" s="33">
        <v>0</v>
      </c>
      <c r="K3790" s="3" t="s">
        <v>668</v>
      </c>
      <c r="L3790" s="34">
        <v>45345</v>
      </c>
      <c r="M3790" s="3" t="s">
        <v>1386</v>
      </c>
      <c r="N3790" s="3" t="s">
        <v>662</v>
      </c>
      <c r="O3790" s="35">
        <v>0</v>
      </c>
      <c r="P3790" s="3" t="s">
        <v>862</v>
      </c>
      <c r="Q3790" s="3" t="s">
        <v>79</v>
      </c>
      <c r="R3790" s="3" t="s">
        <v>1730</v>
      </c>
      <c r="S3790" s="3" t="s">
        <v>1809</v>
      </c>
      <c r="T3790" s="3" t="str">
        <f t="shared" si="144"/>
        <v>INTERIOR</v>
      </c>
      <c r="U3790" s="48">
        <v>469</v>
      </c>
      <c r="AA3790" s="3" t="str">
        <f t="shared" si="145"/>
        <v>INTERIORINT MUJERINICIO LABORALCASUALTOPBASICO NEUTRO</v>
      </c>
    </row>
    <row r="3791" spans="1:27">
      <c r="A3791" s="3">
        <v>254686</v>
      </c>
      <c r="B3791" s="3" t="s">
        <v>18</v>
      </c>
      <c r="C3791" s="3" t="s">
        <v>685</v>
      </c>
      <c r="D3791" s="3" t="s">
        <v>707</v>
      </c>
      <c r="E3791" s="3" t="s">
        <v>738</v>
      </c>
      <c r="F3791" s="3" t="s">
        <v>683</v>
      </c>
      <c r="G3791" s="50">
        <v>2</v>
      </c>
      <c r="H3791" s="3" t="s">
        <v>7</v>
      </c>
      <c r="I3791" s="3" t="s">
        <v>7</v>
      </c>
      <c r="J3791" s="33">
        <v>0</v>
      </c>
      <c r="K3791" s="3" t="s">
        <v>668</v>
      </c>
      <c r="L3791" s="34">
        <v>45345</v>
      </c>
      <c r="M3791" s="3" t="s">
        <v>1386</v>
      </c>
      <c r="N3791" s="3" t="s">
        <v>662</v>
      </c>
      <c r="O3791" s="35">
        <v>0</v>
      </c>
      <c r="P3791" s="3" t="s">
        <v>862</v>
      </c>
      <c r="Q3791" s="3" t="s">
        <v>79</v>
      </c>
      <c r="R3791" s="3" t="s">
        <v>1730</v>
      </c>
      <c r="S3791" s="3" t="s">
        <v>1809</v>
      </c>
      <c r="T3791" s="3" t="str">
        <f t="shared" si="144"/>
        <v>INTERIOR</v>
      </c>
      <c r="U3791" s="48">
        <v>653</v>
      </c>
      <c r="AA3791" s="3" t="str">
        <f t="shared" si="145"/>
        <v>INTERIORINT MUJERINICIO LABORALCASUALTOPBASICO NEUTRO</v>
      </c>
    </row>
    <row r="3792" spans="1:27">
      <c r="A3792" s="3">
        <v>243945</v>
      </c>
      <c r="B3792" s="3" t="s">
        <v>18</v>
      </c>
      <c r="C3792" s="3" t="s">
        <v>685</v>
      </c>
      <c r="D3792" s="3" t="s">
        <v>707</v>
      </c>
      <c r="E3792" s="3" t="s">
        <v>738</v>
      </c>
      <c r="F3792" s="3" t="s">
        <v>683</v>
      </c>
      <c r="G3792" s="50">
        <v>3</v>
      </c>
      <c r="H3792" s="3" t="s">
        <v>7</v>
      </c>
      <c r="I3792" s="3" t="s">
        <v>7</v>
      </c>
      <c r="J3792" s="33">
        <v>0</v>
      </c>
      <c r="K3792" s="3" t="s">
        <v>668</v>
      </c>
      <c r="L3792" s="34">
        <v>45345</v>
      </c>
      <c r="M3792" s="3" t="s">
        <v>1386</v>
      </c>
      <c r="N3792" s="3" t="s">
        <v>662</v>
      </c>
      <c r="O3792" s="35">
        <v>0</v>
      </c>
      <c r="P3792" s="3" t="s">
        <v>862</v>
      </c>
      <c r="Q3792" s="3" t="s">
        <v>79</v>
      </c>
      <c r="R3792" s="3" t="s">
        <v>1730</v>
      </c>
      <c r="S3792" s="3" t="s">
        <v>1809</v>
      </c>
      <c r="T3792" s="3" t="str">
        <f t="shared" si="144"/>
        <v>INTERIOR</v>
      </c>
      <c r="U3792" s="48">
        <v>384</v>
      </c>
      <c r="AA3792" s="3" t="str">
        <f t="shared" si="145"/>
        <v>INTERIORINT MUJERINICIO LABORALCASUALTOPBASICO NEUTRO</v>
      </c>
    </row>
    <row r="3793" spans="1:27">
      <c r="A3793" s="3">
        <v>242928</v>
      </c>
      <c r="B3793" s="3" t="s">
        <v>18</v>
      </c>
      <c r="C3793" s="3" t="s">
        <v>685</v>
      </c>
      <c r="D3793" s="3" t="s">
        <v>696</v>
      </c>
      <c r="E3793" s="3" t="s">
        <v>704</v>
      </c>
      <c r="F3793" s="3" t="s">
        <v>683</v>
      </c>
      <c r="G3793" s="50">
        <v>1</v>
      </c>
      <c r="H3793" s="3" t="s">
        <v>7</v>
      </c>
      <c r="I3793" s="3" t="s">
        <v>7</v>
      </c>
      <c r="J3793" s="33">
        <v>0</v>
      </c>
      <c r="K3793" s="3" t="s">
        <v>668</v>
      </c>
      <c r="L3793" s="34">
        <v>45345</v>
      </c>
      <c r="M3793" s="3" t="s">
        <v>1386</v>
      </c>
      <c r="N3793" s="3" t="s">
        <v>662</v>
      </c>
      <c r="O3793" s="35">
        <v>0</v>
      </c>
      <c r="P3793" s="3" t="s">
        <v>862</v>
      </c>
      <c r="Q3793" s="3" t="s">
        <v>79</v>
      </c>
      <c r="R3793" s="3" t="s">
        <v>1730</v>
      </c>
      <c r="S3793" s="3" t="s">
        <v>1809</v>
      </c>
      <c r="T3793" s="3" t="str">
        <f t="shared" si="144"/>
        <v>INTERIOR</v>
      </c>
      <c r="U3793" s="48">
        <v>728</v>
      </c>
      <c r="AA3793" s="3" t="str">
        <f t="shared" si="145"/>
        <v>INTERIORINT MUJERINICIO LABORALFORMALPANTYBASICO NEUTRO</v>
      </c>
    </row>
    <row r="3794" spans="1:27">
      <c r="A3794" s="3">
        <v>285276</v>
      </c>
      <c r="B3794" s="3" t="s">
        <v>18</v>
      </c>
      <c r="C3794" s="3" t="s">
        <v>703</v>
      </c>
      <c r="D3794" s="3" t="s">
        <v>707</v>
      </c>
      <c r="E3794" s="3" t="s">
        <v>704</v>
      </c>
      <c r="F3794" s="3" t="s">
        <v>683</v>
      </c>
      <c r="G3794" s="50">
        <v>2</v>
      </c>
      <c r="H3794" s="3" t="s">
        <v>7</v>
      </c>
      <c r="I3794" s="3" t="s">
        <v>7</v>
      </c>
      <c r="J3794" s="33">
        <v>0</v>
      </c>
      <c r="K3794" s="3" t="s">
        <v>668</v>
      </c>
      <c r="L3794" s="34">
        <v>45345</v>
      </c>
      <c r="M3794" s="3" t="s">
        <v>1386</v>
      </c>
      <c r="N3794" s="3" t="s">
        <v>662</v>
      </c>
      <c r="O3794" s="35">
        <v>0</v>
      </c>
      <c r="P3794" s="3" t="s">
        <v>862</v>
      </c>
      <c r="Q3794" s="3" t="s">
        <v>79</v>
      </c>
      <c r="R3794" s="3" t="s">
        <v>1730</v>
      </c>
      <c r="S3794" s="3" t="s">
        <v>1809</v>
      </c>
      <c r="T3794" s="3" t="str">
        <f t="shared" si="144"/>
        <v>INTERIOR</v>
      </c>
      <c r="U3794" s="48">
        <v>850</v>
      </c>
      <c r="AA3794" s="3" t="str">
        <f t="shared" si="145"/>
        <v>INTERIORINT MUJERTRAYECTORIA LABORALCASUALPANTYBASICO NEUTRO</v>
      </c>
    </row>
    <row r="3795" spans="1:27">
      <c r="A3795" s="3">
        <v>311014</v>
      </c>
      <c r="B3795" s="3" t="s">
        <v>18</v>
      </c>
      <c r="C3795" s="3" t="s">
        <v>703</v>
      </c>
      <c r="D3795" s="3" t="s">
        <v>707</v>
      </c>
      <c r="E3795" s="3" t="s">
        <v>704</v>
      </c>
      <c r="F3795" s="3" t="s">
        <v>683</v>
      </c>
      <c r="G3795" s="50">
        <v>2</v>
      </c>
      <c r="H3795" s="3" t="s">
        <v>7</v>
      </c>
      <c r="I3795" s="3" t="s">
        <v>7</v>
      </c>
      <c r="J3795" s="33">
        <v>0</v>
      </c>
      <c r="K3795" s="3" t="s">
        <v>668</v>
      </c>
      <c r="L3795" s="34">
        <v>45345</v>
      </c>
      <c r="M3795" s="3" t="s">
        <v>1386</v>
      </c>
      <c r="N3795" s="3" t="s">
        <v>662</v>
      </c>
      <c r="O3795" s="35">
        <v>0</v>
      </c>
      <c r="P3795" s="3" t="s">
        <v>862</v>
      </c>
      <c r="Q3795" s="3" t="s">
        <v>79</v>
      </c>
      <c r="R3795" s="3" t="s">
        <v>1730</v>
      </c>
      <c r="S3795" s="3" t="s">
        <v>1809</v>
      </c>
      <c r="T3795" s="3" t="str">
        <f t="shared" si="144"/>
        <v>INTERIOR</v>
      </c>
      <c r="U3795" s="48">
        <v>1250</v>
      </c>
      <c r="AA3795" s="3" t="str">
        <f t="shared" si="145"/>
        <v>INTERIORINT MUJERTRAYECTORIA LABORALCASUALPANTYBASICO NEUTRO</v>
      </c>
    </row>
    <row r="3796" spans="1:27">
      <c r="A3796" s="3">
        <v>292674</v>
      </c>
      <c r="B3796" s="3" t="s">
        <v>18</v>
      </c>
      <c r="C3796" s="3" t="s">
        <v>685</v>
      </c>
      <c r="D3796" s="3" t="s">
        <v>707</v>
      </c>
      <c r="E3796" s="3" t="s">
        <v>1736</v>
      </c>
      <c r="F3796" s="3" t="s">
        <v>683</v>
      </c>
      <c r="G3796" s="50">
        <v>3</v>
      </c>
      <c r="H3796" s="3" t="s">
        <v>7</v>
      </c>
      <c r="I3796" s="3" t="s">
        <v>7</v>
      </c>
      <c r="J3796" s="33">
        <v>0</v>
      </c>
      <c r="K3796" s="3" t="s">
        <v>668</v>
      </c>
      <c r="L3796" s="34">
        <v>45345</v>
      </c>
      <c r="M3796" s="3" t="s">
        <v>281</v>
      </c>
      <c r="N3796" s="3" t="s">
        <v>662</v>
      </c>
      <c r="O3796" s="35">
        <v>0</v>
      </c>
      <c r="P3796" s="3" t="s">
        <v>862</v>
      </c>
      <c r="Q3796" s="3" t="s">
        <v>79</v>
      </c>
      <c r="R3796" s="3" t="s">
        <v>1730</v>
      </c>
      <c r="S3796" s="3" t="s">
        <v>1830</v>
      </c>
      <c r="T3796" s="3" t="str">
        <f t="shared" si="144"/>
        <v>INTERIOR</v>
      </c>
      <c r="U3796" s="48">
        <v>12</v>
      </c>
      <c r="AA3796" s="3" t="str">
        <f t="shared" si="145"/>
        <v>INTERIORINT MUJERINICIO LABORALCASUALBRASSIERBASICO NEUTRO</v>
      </c>
    </row>
    <row r="3797" spans="1:27">
      <c r="A3797" s="3">
        <v>269540</v>
      </c>
      <c r="B3797" s="3" t="s">
        <v>18</v>
      </c>
      <c r="C3797" s="3" t="s">
        <v>685</v>
      </c>
      <c r="D3797" s="3" t="s">
        <v>707</v>
      </c>
      <c r="E3797" s="3" t="s">
        <v>704</v>
      </c>
      <c r="F3797" s="3" t="s">
        <v>702</v>
      </c>
      <c r="G3797" s="50">
        <v>3</v>
      </c>
      <c r="H3797" s="3" t="s">
        <v>7</v>
      </c>
      <c r="I3797" s="3" t="s">
        <v>7</v>
      </c>
      <c r="J3797" s="33">
        <v>0</v>
      </c>
      <c r="K3797" s="3" t="s">
        <v>668</v>
      </c>
      <c r="L3797" s="34">
        <v>45345</v>
      </c>
      <c r="M3797" s="3" t="s">
        <v>281</v>
      </c>
      <c r="N3797" s="3" t="s">
        <v>662</v>
      </c>
      <c r="O3797" s="35">
        <v>0</v>
      </c>
      <c r="P3797" s="3" t="s">
        <v>862</v>
      </c>
      <c r="Q3797" s="3" t="s">
        <v>79</v>
      </c>
      <c r="R3797" s="3" t="s">
        <v>1730</v>
      </c>
      <c r="S3797" s="3" t="s">
        <v>1830</v>
      </c>
      <c r="T3797" s="3" t="str">
        <f t="shared" si="144"/>
        <v>INTERIOR</v>
      </c>
      <c r="U3797" s="48">
        <v>23</v>
      </c>
      <c r="AA3797" s="3" t="str">
        <f t="shared" si="145"/>
        <v>INTERIORINT MUJERINICIO LABORALCASUALPANTYMODA</v>
      </c>
    </row>
    <row r="3798" spans="1:27">
      <c r="A3798" s="3">
        <v>310138</v>
      </c>
      <c r="B3798" s="3" t="s">
        <v>18</v>
      </c>
      <c r="C3798" s="3" t="s">
        <v>685</v>
      </c>
      <c r="D3798" s="3" t="s">
        <v>707</v>
      </c>
      <c r="E3798" s="3" t="s">
        <v>704</v>
      </c>
      <c r="F3798" s="3" t="s">
        <v>702</v>
      </c>
      <c r="G3798" s="50">
        <v>4</v>
      </c>
      <c r="H3798" s="3" t="s">
        <v>7</v>
      </c>
      <c r="I3798" s="3" t="s">
        <v>7</v>
      </c>
      <c r="J3798" s="33">
        <v>0</v>
      </c>
      <c r="K3798" s="3" t="s">
        <v>668</v>
      </c>
      <c r="L3798" s="34">
        <v>45345</v>
      </c>
      <c r="M3798" s="3" t="s">
        <v>281</v>
      </c>
      <c r="N3798" s="3" t="s">
        <v>662</v>
      </c>
      <c r="O3798" s="35">
        <v>0</v>
      </c>
      <c r="P3798" s="3" t="s">
        <v>862</v>
      </c>
      <c r="Q3798" s="3" t="s">
        <v>79</v>
      </c>
      <c r="R3798" s="3" t="s">
        <v>1730</v>
      </c>
      <c r="S3798" s="3" t="s">
        <v>1830</v>
      </c>
      <c r="T3798" s="3" t="str">
        <f t="shared" si="144"/>
        <v>INTERIOR</v>
      </c>
      <c r="U3798" s="48">
        <v>12</v>
      </c>
      <c r="AA3798" s="3" t="str">
        <f t="shared" si="145"/>
        <v>INTERIORINT MUJERINICIO LABORALCASUALPANTYMODA</v>
      </c>
    </row>
    <row r="3799" spans="1:27">
      <c r="A3799" s="3">
        <v>292675</v>
      </c>
      <c r="B3799" s="3" t="s">
        <v>18</v>
      </c>
      <c r="C3799" s="3" t="s">
        <v>685</v>
      </c>
      <c r="D3799" s="3" t="s">
        <v>696</v>
      </c>
      <c r="E3799" s="3" t="s">
        <v>1736</v>
      </c>
      <c r="F3799" s="3" t="s">
        <v>683</v>
      </c>
      <c r="G3799" s="50">
        <v>3</v>
      </c>
      <c r="H3799" s="3" t="s">
        <v>7</v>
      </c>
      <c r="I3799" s="3" t="s">
        <v>7</v>
      </c>
      <c r="J3799" s="33">
        <v>0</v>
      </c>
      <c r="K3799" s="3" t="s">
        <v>668</v>
      </c>
      <c r="L3799" s="34">
        <v>45345</v>
      </c>
      <c r="M3799" s="3" t="s">
        <v>281</v>
      </c>
      <c r="N3799" s="3" t="s">
        <v>662</v>
      </c>
      <c r="O3799" s="35">
        <v>0</v>
      </c>
      <c r="P3799" s="3" t="s">
        <v>862</v>
      </c>
      <c r="Q3799" s="3" t="s">
        <v>79</v>
      </c>
      <c r="R3799" s="3" t="s">
        <v>1730</v>
      </c>
      <c r="S3799" s="3" t="s">
        <v>1830</v>
      </c>
      <c r="T3799" s="3" t="str">
        <f t="shared" si="144"/>
        <v>INTERIOR</v>
      </c>
      <c r="U3799" s="48">
        <v>17</v>
      </c>
      <c r="AA3799" s="3" t="str">
        <f t="shared" si="145"/>
        <v>INTERIORINT MUJERINICIO LABORALFORMALBRASSIERBASICO NEUTRO</v>
      </c>
    </row>
    <row r="3800" spans="1:27">
      <c r="A3800" s="3">
        <v>299052</v>
      </c>
      <c r="B3800" s="3" t="s">
        <v>18</v>
      </c>
      <c r="C3800" s="3" t="s">
        <v>685</v>
      </c>
      <c r="D3800" s="3" t="s">
        <v>696</v>
      </c>
      <c r="E3800" s="3" t="s">
        <v>1736</v>
      </c>
      <c r="F3800" s="3" t="s">
        <v>683</v>
      </c>
      <c r="G3800" s="50">
        <v>4</v>
      </c>
      <c r="H3800" s="3" t="s">
        <v>7</v>
      </c>
      <c r="I3800" s="3" t="s">
        <v>7</v>
      </c>
      <c r="J3800" s="33">
        <v>0</v>
      </c>
      <c r="K3800" s="3" t="s">
        <v>668</v>
      </c>
      <c r="L3800" s="34">
        <v>45345</v>
      </c>
      <c r="M3800" s="3" t="s">
        <v>281</v>
      </c>
      <c r="N3800" s="3" t="s">
        <v>662</v>
      </c>
      <c r="O3800" s="35">
        <v>0</v>
      </c>
      <c r="P3800" s="3" t="s">
        <v>862</v>
      </c>
      <c r="Q3800" s="3" t="s">
        <v>79</v>
      </c>
      <c r="R3800" s="3" t="s">
        <v>1730</v>
      </c>
      <c r="S3800" s="3" t="s">
        <v>1830</v>
      </c>
      <c r="T3800" s="3" t="str">
        <f t="shared" si="144"/>
        <v>INTERIOR</v>
      </c>
      <c r="U3800" s="48">
        <v>26</v>
      </c>
      <c r="AA3800" s="3" t="str">
        <f t="shared" si="145"/>
        <v>INTERIORINT MUJERINICIO LABORALFORMALBRASSIERBASICO NEUTRO</v>
      </c>
    </row>
    <row r="3801" spans="1:27">
      <c r="A3801" s="3">
        <v>64835</v>
      </c>
      <c r="B3801" s="3" t="s">
        <v>18</v>
      </c>
      <c r="C3801" s="3" t="s">
        <v>685</v>
      </c>
      <c r="D3801" s="3" t="s">
        <v>696</v>
      </c>
      <c r="E3801" s="3" t="s">
        <v>704</v>
      </c>
      <c r="F3801" s="3" t="s">
        <v>683</v>
      </c>
      <c r="G3801" s="50">
        <v>3</v>
      </c>
      <c r="H3801" s="3" t="s">
        <v>7</v>
      </c>
      <c r="I3801" s="3" t="s">
        <v>7</v>
      </c>
      <c r="J3801" s="33">
        <v>0</v>
      </c>
      <c r="K3801" s="3" t="s">
        <v>668</v>
      </c>
      <c r="L3801" s="34">
        <v>45345</v>
      </c>
      <c r="M3801" s="3" t="s">
        <v>281</v>
      </c>
      <c r="N3801" s="3" t="s">
        <v>662</v>
      </c>
      <c r="O3801" s="35">
        <v>0</v>
      </c>
      <c r="P3801" s="3" t="s">
        <v>862</v>
      </c>
      <c r="Q3801" s="3" t="s">
        <v>79</v>
      </c>
      <c r="R3801" s="3" t="s">
        <v>1730</v>
      </c>
      <c r="S3801" s="3" t="s">
        <v>1830</v>
      </c>
      <c r="T3801" s="3" t="str">
        <f t="shared" si="144"/>
        <v>INTERIOR</v>
      </c>
      <c r="U3801" s="48">
        <v>41</v>
      </c>
      <c r="AA3801" s="3" t="str">
        <f t="shared" si="145"/>
        <v>INTERIORINT MUJERINICIO LABORALFORMALPANTYBASICO NEUTRO</v>
      </c>
    </row>
    <row r="3802" spans="1:27">
      <c r="A3802" s="3">
        <v>64834</v>
      </c>
      <c r="B3802" s="3" t="s">
        <v>18</v>
      </c>
      <c r="C3802" s="3" t="s">
        <v>703</v>
      </c>
      <c r="D3802" s="3" t="s">
        <v>707</v>
      </c>
      <c r="E3802" s="3" t="s">
        <v>1736</v>
      </c>
      <c r="F3802" s="3" t="s">
        <v>683</v>
      </c>
      <c r="G3802" s="50">
        <v>3</v>
      </c>
      <c r="H3802" s="3" t="s">
        <v>7</v>
      </c>
      <c r="I3802" s="3" t="s">
        <v>7</v>
      </c>
      <c r="J3802" s="33">
        <v>0</v>
      </c>
      <c r="K3802" s="3" t="s">
        <v>668</v>
      </c>
      <c r="L3802" s="34">
        <v>45345</v>
      </c>
      <c r="M3802" s="3" t="s">
        <v>281</v>
      </c>
      <c r="N3802" s="3" t="s">
        <v>662</v>
      </c>
      <c r="O3802" s="35">
        <v>0</v>
      </c>
      <c r="P3802" s="3" t="s">
        <v>862</v>
      </c>
      <c r="Q3802" s="3" t="s">
        <v>79</v>
      </c>
      <c r="R3802" s="3" t="s">
        <v>1730</v>
      </c>
      <c r="S3802" s="3" t="s">
        <v>1830</v>
      </c>
      <c r="T3802" s="3" t="str">
        <f t="shared" si="144"/>
        <v>INTERIOR</v>
      </c>
      <c r="U3802" s="48">
        <v>50</v>
      </c>
      <c r="AA3802" s="3" t="str">
        <f t="shared" si="145"/>
        <v>INTERIORINT MUJERTRAYECTORIA LABORALCASUALBRASSIERBASICO NEUTRO</v>
      </c>
    </row>
    <row r="3803" spans="1:27">
      <c r="A3803" s="3">
        <v>300292</v>
      </c>
      <c r="B3803" s="3" t="s">
        <v>18</v>
      </c>
      <c r="C3803" s="3" t="s">
        <v>685</v>
      </c>
      <c r="D3803" s="3" t="s">
        <v>681</v>
      </c>
      <c r="E3803" s="3" t="s">
        <v>704</v>
      </c>
      <c r="F3803" s="3" t="s">
        <v>711</v>
      </c>
      <c r="G3803" s="50">
        <v>1</v>
      </c>
      <c r="H3803" s="3" t="s">
        <v>7</v>
      </c>
      <c r="I3803" s="3" t="s">
        <v>7</v>
      </c>
      <c r="J3803" s="33">
        <v>0</v>
      </c>
      <c r="K3803" s="3" t="s">
        <v>668</v>
      </c>
      <c r="L3803" s="34">
        <v>45345</v>
      </c>
      <c r="M3803" s="3" t="s">
        <v>288</v>
      </c>
      <c r="N3803" s="3" t="s">
        <v>662</v>
      </c>
      <c r="O3803" s="35">
        <v>0</v>
      </c>
      <c r="P3803" s="3" t="s">
        <v>862</v>
      </c>
      <c r="Q3803" s="3" t="s">
        <v>190</v>
      </c>
      <c r="R3803" s="3" t="s">
        <v>1730</v>
      </c>
      <c r="S3803" s="3" t="s">
        <v>1809</v>
      </c>
      <c r="T3803" s="3" t="str">
        <f t="shared" si="144"/>
        <v>INTERIOR</v>
      </c>
      <c r="U3803" s="48">
        <v>561</v>
      </c>
      <c r="AA3803" s="3" t="str">
        <f t="shared" si="145"/>
        <v>INTERIORINT MUJERINICIO LABORALDEPORTIVOPANTYBASICO MODA</v>
      </c>
    </row>
    <row r="3804" spans="1:27">
      <c r="A3804" s="3">
        <v>300293</v>
      </c>
      <c r="B3804" s="3" t="s">
        <v>18</v>
      </c>
      <c r="C3804" s="3" t="s">
        <v>685</v>
      </c>
      <c r="D3804" s="3" t="s">
        <v>681</v>
      </c>
      <c r="E3804" s="3" t="s">
        <v>704</v>
      </c>
      <c r="F3804" s="3" t="s">
        <v>711</v>
      </c>
      <c r="G3804" s="50">
        <v>1</v>
      </c>
      <c r="H3804" s="3" t="s">
        <v>7</v>
      </c>
      <c r="I3804" s="3" t="s">
        <v>7</v>
      </c>
      <c r="J3804" s="33">
        <v>0</v>
      </c>
      <c r="K3804" s="3" t="s">
        <v>668</v>
      </c>
      <c r="L3804" s="34">
        <v>45345</v>
      </c>
      <c r="M3804" s="3" t="s">
        <v>288</v>
      </c>
      <c r="N3804" s="3" t="s">
        <v>662</v>
      </c>
      <c r="O3804" s="35">
        <v>0</v>
      </c>
      <c r="P3804" s="3" t="s">
        <v>862</v>
      </c>
      <c r="Q3804" s="3" t="s">
        <v>190</v>
      </c>
      <c r="R3804" s="3" t="s">
        <v>1730</v>
      </c>
      <c r="S3804" s="3" t="s">
        <v>1809</v>
      </c>
      <c r="T3804" s="3" t="str">
        <f t="shared" si="144"/>
        <v>INTERIOR</v>
      </c>
      <c r="U3804" s="48">
        <v>447</v>
      </c>
      <c r="AA3804" s="3" t="str">
        <f t="shared" si="145"/>
        <v>INTERIORINT MUJERINICIO LABORALDEPORTIVOPANTYBASICO MODA</v>
      </c>
    </row>
    <row r="3805" spans="1:27">
      <c r="A3805" s="3">
        <v>300295</v>
      </c>
      <c r="B3805" s="3" t="s">
        <v>18</v>
      </c>
      <c r="C3805" s="3" t="s">
        <v>685</v>
      </c>
      <c r="D3805" s="3" t="s">
        <v>681</v>
      </c>
      <c r="E3805" s="3" t="s">
        <v>704</v>
      </c>
      <c r="F3805" s="3" t="s">
        <v>711</v>
      </c>
      <c r="G3805" s="50">
        <v>2</v>
      </c>
      <c r="H3805" s="3" t="s">
        <v>7</v>
      </c>
      <c r="I3805" s="3" t="s">
        <v>7</v>
      </c>
      <c r="J3805" s="33">
        <v>0</v>
      </c>
      <c r="K3805" s="3" t="s">
        <v>668</v>
      </c>
      <c r="L3805" s="34">
        <v>45345</v>
      </c>
      <c r="M3805" s="3" t="s">
        <v>288</v>
      </c>
      <c r="N3805" s="3" t="s">
        <v>662</v>
      </c>
      <c r="O3805" s="35">
        <v>0</v>
      </c>
      <c r="P3805" s="3" t="s">
        <v>862</v>
      </c>
      <c r="Q3805" s="3" t="s">
        <v>190</v>
      </c>
      <c r="R3805" s="3" t="s">
        <v>1730</v>
      </c>
      <c r="S3805" s="3" t="s">
        <v>1809</v>
      </c>
      <c r="T3805" s="3" t="str">
        <f t="shared" si="144"/>
        <v>INTERIOR</v>
      </c>
      <c r="U3805" s="48">
        <v>325</v>
      </c>
      <c r="AA3805" s="3" t="str">
        <f t="shared" si="145"/>
        <v>INTERIORINT MUJERINICIO LABORALDEPORTIVOPANTYBASICO MODA</v>
      </c>
    </row>
    <row r="3806" spans="1:27">
      <c r="A3806" s="3">
        <v>300294</v>
      </c>
      <c r="B3806" s="3" t="s">
        <v>18</v>
      </c>
      <c r="C3806" s="3" t="s">
        <v>685</v>
      </c>
      <c r="D3806" s="3" t="s">
        <v>681</v>
      </c>
      <c r="E3806" s="3" t="s">
        <v>704</v>
      </c>
      <c r="F3806" s="3" t="s">
        <v>683</v>
      </c>
      <c r="G3806" s="50">
        <v>2</v>
      </c>
      <c r="H3806" s="3" t="s">
        <v>7</v>
      </c>
      <c r="I3806" s="3" t="s">
        <v>7</v>
      </c>
      <c r="J3806" s="33">
        <v>0</v>
      </c>
      <c r="K3806" s="3" t="s">
        <v>668</v>
      </c>
      <c r="L3806" s="34">
        <v>45345</v>
      </c>
      <c r="M3806" s="3" t="s">
        <v>288</v>
      </c>
      <c r="N3806" s="3" t="s">
        <v>662</v>
      </c>
      <c r="O3806" s="35">
        <v>0</v>
      </c>
      <c r="P3806" s="3" t="s">
        <v>862</v>
      </c>
      <c r="Q3806" s="3" t="s">
        <v>190</v>
      </c>
      <c r="R3806" s="3" t="s">
        <v>1730</v>
      </c>
      <c r="S3806" s="3" t="s">
        <v>1809</v>
      </c>
      <c r="T3806" s="3" t="str">
        <f t="shared" si="144"/>
        <v>INTERIOR</v>
      </c>
      <c r="U3806" s="48">
        <v>656</v>
      </c>
      <c r="AA3806" s="3" t="str">
        <f t="shared" si="145"/>
        <v>INTERIORINT MUJERINICIO LABORALDEPORTIVOPANTYBASICO NEUTRO</v>
      </c>
    </row>
    <row r="3807" spans="1:27">
      <c r="A3807" s="3">
        <v>310362</v>
      </c>
      <c r="B3807" s="3" t="s">
        <v>18</v>
      </c>
      <c r="C3807" s="3" t="s">
        <v>685</v>
      </c>
      <c r="D3807" s="3" t="s">
        <v>681</v>
      </c>
      <c r="E3807" s="3" t="s">
        <v>704</v>
      </c>
      <c r="F3807" s="3" t="s">
        <v>702</v>
      </c>
      <c r="G3807" s="50">
        <v>4</v>
      </c>
      <c r="H3807" s="3" t="s">
        <v>7</v>
      </c>
      <c r="I3807" s="3" t="s">
        <v>7</v>
      </c>
      <c r="J3807" s="33">
        <v>0</v>
      </c>
      <c r="K3807" s="3" t="s">
        <v>668</v>
      </c>
      <c r="L3807" s="34">
        <v>45345</v>
      </c>
      <c r="M3807" s="3" t="s">
        <v>288</v>
      </c>
      <c r="N3807" s="3" t="s">
        <v>662</v>
      </c>
      <c r="O3807" s="35">
        <v>0</v>
      </c>
      <c r="P3807" s="3" t="s">
        <v>862</v>
      </c>
      <c r="Q3807" s="3" t="s">
        <v>190</v>
      </c>
      <c r="R3807" s="3" t="s">
        <v>1730</v>
      </c>
      <c r="S3807" s="3" t="s">
        <v>1809</v>
      </c>
      <c r="T3807" s="3" t="str">
        <f t="shared" si="144"/>
        <v>INTERIOR</v>
      </c>
      <c r="U3807" s="48">
        <v>228</v>
      </c>
      <c r="AA3807" s="3" t="str">
        <f t="shared" si="145"/>
        <v>INTERIORINT MUJERINICIO LABORALDEPORTIVOPANTYMODA</v>
      </c>
    </row>
    <row r="3808" spans="1:27">
      <c r="A3808" s="3">
        <v>300288</v>
      </c>
      <c r="B3808" s="3" t="s">
        <v>18</v>
      </c>
      <c r="C3808" s="3" t="s">
        <v>685</v>
      </c>
      <c r="D3808" s="3" t="s">
        <v>681</v>
      </c>
      <c r="E3808" s="3" t="s">
        <v>738</v>
      </c>
      <c r="F3808" s="3" t="s">
        <v>711</v>
      </c>
      <c r="G3808" s="50">
        <v>4</v>
      </c>
      <c r="H3808" s="3" t="s">
        <v>7</v>
      </c>
      <c r="I3808" s="3" t="s">
        <v>7</v>
      </c>
      <c r="J3808" s="33">
        <v>0</v>
      </c>
      <c r="K3808" s="3" t="s">
        <v>668</v>
      </c>
      <c r="L3808" s="34">
        <v>45345</v>
      </c>
      <c r="M3808" s="3" t="s">
        <v>288</v>
      </c>
      <c r="N3808" s="3" t="s">
        <v>662</v>
      </c>
      <c r="O3808" s="35">
        <v>0</v>
      </c>
      <c r="P3808" s="3" t="s">
        <v>862</v>
      </c>
      <c r="Q3808" s="3" t="s">
        <v>190</v>
      </c>
      <c r="R3808" s="3" t="s">
        <v>1730</v>
      </c>
      <c r="S3808" s="3" t="s">
        <v>1809</v>
      </c>
      <c r="T3808" s="3" t="str">
        <f t="shared" si="144"/>
        <v>INTERIOR</v>
      </c>
      <c r="U3808" s="48">
        <v>679</v>
      </c>
      <c r="AA3808" s="3" t="str">
        <f t="shared" si="145"/>
        <v>INTERIORINT MUJERINICIO LABORALDEPORTIVOTOPBASICO MODA</v>
      </c>
    </row>
    <row r="3809" spans="1:27">
      <c r="A3809" s="3">
        <v>300289</v>
      </c>
      <c r="B3809" s="3" t="s">
        <v>18</v>
      </c>
      <c r="C3809" s="3" t="s">
        <v>685</v>
      </c>
      <c r="D3809" s="3" t="s">
        <v>681</v>
      </c>
      <c r="E3809" s="3" t="s">
        <v>738</v>
      </c>
      <c r="F3809" s="3" t="s">
        <v>683</v>
      </c>
      <c r="G3809" s="50">
        <v>1</v>
      </c>
      <c r="H3809" s="3" t="s">
        <v>7</v>
      </c>
      <c r="I3809" s="3" t="s">
        <v>7</v>
      </c>
      <c r="J3809" s="33">
        <v>0</v>
      </c>
      <c r="K3809" s="3" t="s">
        <v>668</v>
      </c>
      <c r="L3809" s="34">
        <v>45345</v>
      </c>
      <c r="M3809" s="3" t="s">
        <v>288</v>
      </c>
      <c r="N3809" s="3" t="s">
        <v>662</v>
      </c>
      <c r="O3809" s="35">
        <v>0</v>
      </c>
      <c r="P3809" s="3" t="s">
        <v>862</v>
      </c>
      <c r="Q3809" s="3" t="s">
        <v>190</v>
      </c>
      <c r="R3809" s="3" t="s">
        <v>1730</v>
      </c>
      <c r="S3809" s="3" t="s">
        <v>1809</v>
      </c>
      <c r="T3809" s="3" t="str">
        <f t="shared" si="144"/>
        <v>INTERIOR</v>
      </c>
      <c r="U3809" s="48">
        <v>290</v>
      </c>
      <c r="AA3809" s="3" t="str">
        <f t="shared" si="145"/>
        <v>INTERIORINT MUJERINICIO LABORALDEPORTIVOTOPBASICO NEUTRO</v>
      </c>
    </row>
    <row r="3810" spans="1:27">
      <c r="A3810" s="3">
        <v>277319</v>
      </c>
      <c r="B3810" s="3" t="s">
        <v>18</v>
      </c>
      <c r="C3810" s="3" t="s">
        <v>685</v>
      </c>
      <c r="D3810" s="3" t="s">
        <v>707</v>
      </c>
      <c r="E3810" s="3" t="s">
        <v>1736</v>
      </c>
      <c r="F3810" s="3" t="s">
        <v>683</v>
      </c>
      <c r="G3810" s="50">
        <v>3</v>
      </c>
      <c r="H3810" s="3" t="s">
        <v>7</v>
      </c>
      <c r="I3810" s="3" t="s">
        <v>7</v>
      </c>
      <c r="J3810" s="33">
        <v>0</v>
      </c>
      <c r="K3810" s="3" t="s">
        <v>668</v>
      </c>
      <c r="L3810" s="34">
        <v>45345</v>
      </c>
      <c r="M3810" s="3" t="s">
        <v>284</v>
      </c>
      <c r="N3810" s="3" t="s">
        <v>662</v>
      </c>
      <c r="O3810" s="35">
        <v>0</v>
      </c>
      <c r="P3810" s="3" t="s">
        <v>862</v>
      </c>
      <c r="Q3810" s="3" t="s">
        <v>190</v>
      </c>
      <c r="R3810" s="3" t="s">
        <v>1730</v>
      </c>
      <c r="S3810" s="3" t="s">
        <v>1809</v>
      </c>
      <c r="T3810" s="3" t="str">
        <f t="shared" si="144"/>
        <v>INTERIOR</v>
      </c>
      <c r="U3810" s="48">
        <v>329</v>
      </c>
      <c r="AA3810" s="3" t="str">
        <f t="shared" si="145"/>
        <v>INTERIORINT MUJERINICIO LABORALCASUALBRASSIERBASICO NEUTRO</v>
      </c>
    </row>
    <row r="3811" spans="1:27">
      <c r="A3811" s="3">
        <v>286375</v>
      </c>
      <c r="B3811" s="3" t="s">
        <v>18</v>
      </c>
      <c r="C3811" s="3" t="s">
        <v>685</v>
      </c>
      <c r="D3811" s="3" t="s">
        <v>707</v>
      </c>
      <c r="E3811" s="3" t="s">
        <v>704</v>
      </c>
      <c r="F3811" s="3" t="s">
        <v>711</v>
      </c>
      <c r="G3811" s="50">
        <v>1</v>
      </c>
      <c r="H3811" s="3" t="s">
        <v>7</v>
      </c>
      <c r="I3811" s="3" t="s">
        <v>7</v>
      </c>
      <c r="J3811" s="33">
        <v>0</v>
      </c>
      <c r="K3811" s="3" t="s">
        <v>668</v>
      </c>
      <c r="L3811" s="34">
        <v>45345</v>
      </c>
      <c r="M3811" s="3" t="s">
        <v>284</v>
      </c>
      <c r="N3811" s="3" t="s">
        <v>662</v>
      </c>
      <c r="O3811" s="35">
        <v>0</v>
      </c>
      <c r="P3811" s="3" t="s">
        <v>862</v>
      </c>
      <c r="Q3811" s="3" t="s">
        <v>190</v>
      </c>
      <c r="R3811" s="3" t="s">
        <v>1730</v>
      </c>
      <c r="S3811" s="3" t="s">
        <v>1809</v>
      </c>
      <c r="T3811" s="3" t="str">
        <f t="shared" si="144"/>
        <v>INTERIOR</v>
      </c>
      <c r="U3811" s="48">
        <v>447</v>
      </c>
      <c r="AA3811" s="3" t="str">
        <f t="shared" si="145"/>
        <v>INTERIORINT MUJERINICIO LABORALCASUALPANTYBASICO MODA</v>
      </c>
    </row>
    <row r="3812" spans="1:27">
      <c r="A3812" s="3">
        <v>74941</v>
      </c>
      <c r="B3812" s="3" t="s">
        <v>18</v>
      </c>
      <c r="C3812" s="3" t="s">
        <v>685</v>
      </c>
      <c r="D3812" s="3" t="s">
        <v>707</v>
      </c>
      <c r="E3812" s="3" t="s">
        <v>704</v>
      </c>
      <c r="F3812" s="3" t="s">
        <v>683</v>
      </c>
      <c r="G3812" s="50">
        <v>4</v>
      </c>
      <c r="H3812" s="3" t="s">
        <v>7</v>
      </c>
      <c r="I3812" s="3" t="s">
        <v>7</v>
      </c>
      <c r="J3812" s="33">
        <v>0</v>
      </c>
      <c r="K3812" s="3" t="s">
        <v>668</v>
      </c>
      <c r="L3812" s="34">
        <v>45345</v>
      </c>
      <c r="M3812" s="3" t="s">
        <v>284</v>
      </c>
      <c r="N3812" s="3" t="s">
        <v>662</v>
      </c>
      <c r="O3812" s="35">
        <v>0</v>
      </c>
      <c r="P3812" s="3" t="s">
        <v>862</v>
      </c>
      <c r="Q3812" s="3" t="s">
        <v>190</v>
      </c>
      <c r="R3812" s="3" t="s">
        <v>1730</v>
      </c>
      <c r="S3812" s="3" t="s">
        <v>1809</v>
      </c>
      <c r="T3812" s="3" t="str">
        <f t="shared" si="144"/>
        <v>INTERIOR</v>
      </c>
      <c r="U3812" s="48">
        <v>221</v>
      </c>
      <c r="AA3812" s="3" t="str">
        <f t="shared" si="145"/>
        <v>INTERIORINT MUJERINICIO LABORALCASUALPANTYBASICO NEUTRO</v>
      </c>
    </row>
    <row r="3813" spans="1:27">
      <c r="A3813" s="3">
        <v>273331</v>
      </c>
      <c r="B3813" s="3" t="s">
        <v>18</v>
      </c>
      <c r="C3813" s="3" t="s">
        <v>685</v>
      </c>
      <c r="D3813" s="3" t="s">
        <v>707</v>
      </c>
      <c r="E3813" s="3" t="s">
        <v>704</v>
      </c>
      <c r="F3813" s="3" t="s">
        <v>683</v>
      </c>
      <c r="G3813" s="50">
        <v>4</v>
      </c>
      <c r="H3813" s="3" t="s">
        <v>7</v>
      </c>
      <c r="I3813" s="3" t="s">
        <v>7</v>
      </c>
      <c r="J3813" s="33">
        <v>0</v>
      </c>
      <c r="K3813" s="3" t="s">
        <v>668</v>
      </c>
      <c r="L3813" s="34">
        <v>45345</v>
      </c>
      <c r="M3813" s="3" t="s">
        <v>284</v>
      </c>
      <c r="N3813" s="3" t="s">
        <v>662</v>
      </c>
      <c r="O3813" s="35">
        <v>0</v>
      </c>
      <c r="P3813" s="3" t="s">
        <v>862</v>
      </c>
      <c r="Q3813" s="3" t="s">
        <v>190</v>
      </c>
      <c r="R3813" s="3" t="s">
        <v>1730</v>
      </c>
      <c r="S3813" s="3" t="s">
        <v>1809</v>
      </c>
      <c r="T3813" s="3" t="str">
        <f t="shared" si="144"/>
        <v>INTERIOR</v>
      </c>
      <c r="U3813" s="48">
        <v>627</v>
      </c>
      <c r="AA3813" s="3" t="str">
        <f t="shared" si="145"/>
        <v>INTERIORINT MUJERINICIO LABORALCASUALPANTYBASICO NEUTRO</v>
      </c>
    </row>
    <row r="3814" spans="1:27">
      <c r="A3814" s="3">
        <v>273332</v>
      </c>
      <c r="B3814" s="3" t="s">
        <v>18</v>
      </c>
      <c r="C3814" s="3" t="s">
        <v>685</v>
      </c>
      <c r="D3814" s="3" t="s">
        <v>707</v>
      </c>
      <c r="E3814" s="3" t="s">
        <v>704</v>
      </c>
      <c r="F3814" s="3" t="s">
        <v>683</v>
      </c>
      <c r="G3814" s="50">
        <v>4</v>
      </c>
      <c r="H3814" s="3" t="s">
        <v>7</v>
      </c>
      <c r="I3814" s="3" t="s">
        <v>7</v>
      </c>
      <c r="J3814" s="33">
        <v>0</v>
      </c>
      <c r="K3814" s="3" t="s">
        <v>668</v>
      </c>
      <c r="L3814" s="34">
        <v>45345</v>
      </c>
      <c r="M3814" s="3" t="s">
        <v>284</v>
      </c>
      <c r="N3814" s="3" t="s">
        <v>662</v>
      </c>
      <c r="O3814" s="35">
        <v>0</v>
      </c>
      <c r="P3814" s="3" t="s">
        <v>862</v>
      </c>
      <c r="Q3814" s="3" t="s">
        <v>190</v>
      </c>
      <c r="R3814" s="3" t="s">
        <v>1730</v>
      </c>
      <c r="S3814" s="3" t="s">
        <v>1809</v>
      </c>
      <c r="T3814" s="3" t="str">
        <f t="shared" si="144"/>
        <v>INTERIOR</v>
      </c>
      <c r="U3814" s="48">
        <v>54</v>
      </c>
      <c r="AA3814" s="3" t="str">
        <f t="shared" si="145"/>
        <v>INTERIORINT MUJERINICIO LABORALCASUALPANTYBASICO NEUTRO</v>
      </c>
    </row>
    <row r="3815" spans="1:27">
      <c r="A3815" s="3">
        <v>273334</v>
      </c>
      <c r="B3815" s="3" t="s">
        <v>18</v>
      </c>
      <c r="C3815" s="3" t="s">
        <v>685</v>
      </c>
      <c r="D3815" s="3" t="s">
        <v>707</v>
      </c>
      <c r="E3815" s="3" t="s">
        <v>704</v>
      </c>
      <c r="F3815" s="3" t="s">
        <v>683</v>
      </c>
      <c r="G3815" s="50">
        <v>4</v>
      </c>
      <c r="H3815" s="3" t="s">
        <v>7</v>
      </c>
      <c r="I3815" s="3" t="s">
        <v>7</v>
      </c>
      <c r="J3815" s="33">
        <v>0</v>
      </c>
      <c r="K3815" s="3" t="s">
        <v>668</v>
      </c>
      <c r="L3815" s="34">
        <v>45345</v>
      </c>
      <c r="M3815" s="3" t="s">
        <v>284</v>
      </c>
      <c r="N3815" s="3" t="s">
        <v>662</v>
      </c>
      <c r="O3815" s="35">
        <v>0</v>
      </c>
      <c r="P3815" s="3" t="s">
        <v>862</v>
      </c>
      <c r="Q3815" s="3" t="s">
        <v>190</v>
      </c>
      <c r="R3815" s="3" t="s">
        <v>1730</v>
      </c>
      <c r="S3815" s="3" t="s">
        <v>1809</v>
      </c>
      <c r="T3815" s="3" t="str">
        <f t="shared" si="144"/>
        <v>INTERIOR</v>
      </c>
      <c r="U3815" s="48">
        <v>447</v>
      </c>
      <c r="AA3815" s="3" t="str">
        <f t="shared" si="145"/>
        <v>INTERIORINT MUJERINICIO LABORALCASUALPANTYBASICO NEUTRO</v>
      </c>
    </row>
    <row r="3816" spans="1:27">
      <c r="A3816" s="3">
        <v>277025</v>
      </c>
      <c r="B3816" s="3" t="s">
        <v>18</v>
      </c>
      <c r="C3816" s="3" t="s">
        <v>685</v>
      </c>
      <c r="D3816" s="3" t="s">
        <v>707</v>
      </c>
      <c r="E3816" s="3" t="s">
        <v>704</v>
      </c>
      <c r="F3816" s="3" t="s">
        <v>683</v>
      </c>
      <c r="G3816" s="50">
        <v>4</v>
      </c>
      <c r="H3816" s="3" t="s">
        <v>7</v>
      </c>
      <c r="I3816" s="3" t="s">
        <v>7</v>
      </c>
      <c r="J3816" s="33">
        <v>0</v>
      </c>
      <c r="K3816" s="3" t="s">
        <v>668</v>
      </c>
      <c r="L3816" s="34">
        <v>45345</v>
      </c>
      <c r="M3816" s="3" t="s">
        <v>284</v>
      </c>
      <c r="N3816" s="3" t="s">
        <v>662</v>
      </c>
      <c r="O3816" s="35">
        <v>0</v>
      </c>
      <c r="P3816" s="3" t="s">
        <v>862</v>
      </c>
      <c r="Q3816" s="3" t="s">
        <v>190</v>
      </c>
      <c r="R3816" s="3" t="s">
        <v>1730</v>
      </c>
      <c r="S3816" s="3" t="s">
        <v>1809</v>
      </c>
      <c r="T3816" s="3" t="str">
        <f t="shared" si="144"/>
        <v>INTERIOR</v>
      </c>
      <c r="U3816" s="48">
        <v>164</v>
      </c>
      <c r="AA3816" s="3" t="str">
        <f t="shared" si="145"/>
        <v>INTERIORINT MUJERINICIO LABORALCASUALPANTYBASICO NEUTRO</v>
      </c>
    </row>
    <row r="3817" spans="1:27">
      <c r="A3817" s="3">
        <v>112709</v>
      </c>
      <c r="B3817" s="3" t="s">
        <v>18</v>
      </c>
      <c r="C3817" s="3" t="s">
        <v>685</v>
      </c>
      <c r="D3817" s="3" t="s">
        <v>681</v>
      </c>
      <c r="E3817" s="3" t="s">
        <v>704</v>
      </c>
      <c r="F3817" s="3" t="s">
        <v>683</v>
      </c>
      <c r="G3817" s="50">
        <v>4</v>
      </c>
      <c r="H3817" s="3" t="s">
        <v>7</v>
      </c>
      <c r="I3817" s="3" t="s">
        <v>7</v>
      </c>
      <c r="J3817" s="33">
        <v>0</v>
      </c>
      <c r="K3817" s="3" t="s">
        <v>668</v>
      </c>
      <c r="L3817" s="34">
        <v>45345</v>
      </c>
      <c r="M3817" s="3" t="s">
        <v>284</v>
      </c>
      <c r="N3817" s="3" t="s">
        <v>662</v>
      </c>
      <c r="O3817" s="35">
        <v>0</v>
      </c>
      <c r="P3817" s="3" t="s">
        <v>862</v>
      </c>
      <c r="Q3817" s="3" t="s">
        <v>190</v>
      </c>
      <c r="R3817" s="3" t="s">
        <v>1730</v>
      </c>
      <c r="S3817" s="3" t="s">
        <v>1809</v>
      </c>
      <c r="T3817" s="3" t="str">
        <f t="shared" ref="T3817:T3853" si="146">+IF(B3817="NINA","INFANTIL",IF(B3817="NINO","INFANTIL",IF(B3817="BEBITA","INFANTIL",IF(B3817="BEBITO","INFANTIL",IF(B3817="BEBE","INFANTIL",IF(B3817="HOGAR","HOGAR Y COMPLEMENTOS",IF(B3817="COMPLEMENTOS","HOGAR Y COMPLEMENTOS",IF(B3817="COLEGIAL","HOGAR Y COMPLEMENTOS",IF(B3817="INT MUJER","INTERIOR",IF(B3817="INT HOMBRE","INTERIOR",IF(B3817="INT NINA","INTERIOR",IF(B3817="INT NINO","INTERIOR",IF(B3817="INT BEBITA","INTERIOR",IF(B3817="INT BEBITO","INTERIOR",IF(B3817="MUJER","MUJER",IF(B3817="HOMBRE","HOMBRE",""))))))))))))))))</f>
        <v>INTERIOR</v>
      </c>
      <c r="U3817" s="48">
        <v>277</v>
      </c>
      <c r="AA3817" s="3" t="str">
        <f t="shared" ref="AA3817:AA3880" si="147">+CONCATENATE(T3817,B3817,C3817,D3817,E3817,F3817)</f>
        <v>INTERIORINT MUJERINICIO LABORALDEPORTIVOPANTYBASICO NEUTRO</v>
      </c>
    </row>
    <row r="3818" spans="1:27">
      <c r="A3818" s="3">
        <v>259311</v>
      </c>
      <c r="B3818" s="3" t="s">
        <v>18</v>
      </c>
      <c r="C3818" s="3" t="s">
        <v>685</v>
      </c>
      <c r="D3818" s="3" t="s">
        <v>681</v>
      </c>
      <c r="E3818" s="3" t="s">
        <v>704</v>
      </c>
      <c r="F3818" s="3" t="s">
        <v>683</v>
      </c>
      <c r="G3818" s="50">
        <v>4</v>
      </c>
      <c r="H3818" s="3" t="s">
        <v>7</v>
      </c>
      <c r="I3818" s="3" t="s">
        <v>7</v>
      </c>
      <c r="J3818" s="33">
        <v>0</v>
      </c>
      <c r="K3818" s="3" t="s">
        <v>668</v>
      </c>
      <c r="L3818" s="34">
        <v>45345</v>
      </c>
      <c r="M3818" s="3" t="s">
        <v>284</v>
      </c>
      <c r="N3818" s="3" t="s">
        <v>662</v>
      </c>
      <c r="O3818" s="35">
        <v>0</v>
      </c>
      <c r="P3818" s="3" t="s">
        <v>862</v>
      </c>
      <c r="Q3818" s="3" t="s">
        <v>190</v>
      </c>
      <c r="R3818" s="3" t="s">
        <v>1730</v>
      </c>
      <c r="S3818" s="3" t="s">
        <v>1809</v>
      </c>
      <c r="T3818" s="3" t="str">
        <f t="shared" si="146"/>
        <v>INTERIOR</v>
      </c>
      <c r="U3818" s="48">
        <v>300</v>
      </c>
      <c r="AA3818" s="3" t="str">
        <f t="shared" si="147"/>
        <v>INTERIORINT MUJERINICIO LABORALDEPORTIVOPANTYBASICO NEUTRO</v>
      </c>
    </row>
    <row r="3819" spans="1:27">
      <c r="A3819" s="3">
        <v>259312</v>
      </c>
      <c r="B3819" s="3" t="s">
        <v>18</v>
      </c>
      <c r="C3819" s="3" t="s">
        <v>685</v>
      </c>
      <c r="D3819" s="3" t="s">
        <v>681</v>
      </c>
      <c r="E3819" s="3" t="s">
        <v>704</v>
      </c>
      <c r="F3819" s="3" t="s">
        <v>683</v>
      </c>
      <c r="G3819" s="50">
        <v>4</v>
      </c>
      <c r="H3819" s="3" t="s">
        <v>7</v>
      </c>
      <c r="I3819" s="3" t="s">
        <v>7</v>
      </c>
      <c r="J3819" s="33">
        <v>0</v>
      </c>
      <c r="K3819" s="3" t="s">
        <v>668</v>
      </c>
      <c r="L3819" s="34">
        <v>45345</v>
      </c>
      <c r="M3819" s="3" t="s">
        <v>284</v>
      </c>
      <c r="N3819" s="3" t="s">
        <v>662</v>
      </c>
      <c r="O3819" s="35">
        <v>0</v>
      </c>
      <c r="P3819" s="3" t="s">
        <v>862</v>
      </c>
      <c r="Q3819" s="3" t="s">
        <v>190</v>
      </c>
      <c r="R3819" s="3" t="s">
        <v>1730</v>
      </c>
      <c r="S3819" s="3" t="s">
        <v>1809</v>
      </c>
      <c r="T3819" s="3" t="str">
        <f t="shared" si="146"/>
        <v>INTERIOR</v>
      </c>
      <c r="U3819" s="48">
        <v>518</v>
      </c>
      <c r="AA3819" s="3" t="str">
        <f t="shared" si="147"/>
        <v>INTERIORINT MUJERINICIO LABORALDEPORTIVOPANTYBASICO NEUTRO</v>
      </c>
    </row>
    <row r="3820" spans="1:27">
      <c r="A3820" s="3">
        <v>68840</v>
      </c>
      <c r="B3820" s="3" t="s">
        <v>18</v>
      </c>
      <c r="C3820" s="3" t="s">
        <v>685</v>
      </c>
      <c r="D3820" s="3" t="s">
        <v>696</v>
      </c>
      <c r="E3820" s="3" t="s">
        <v>1736</v>
      </c>
      <c r="F3820" s="3" t="s">
        <v>683</v>
      </c>
      <c r="G3820" s="50">
        <v>4</v>
      </c>
      <c r="H3820" s="3" t="s">
        <v>7</v>
      </c>
      <c r="I3820" s="3" t="s">
        <v>7</v>
      </c>
      <c r="J3820" s="33">
        <v>0</v>
      </c>
      <c r="K3820" s="3" t="s">
        <v>668</v>
      </c>
      <c r="L3820" s="34">
        <v>45345</v>
      </c>
      <c r="M3820" s="3" t="s">
        <v>284</v>
      </c>
      <c r="N3820" s="3" t="s">
        <v>662</v>
      </c>
      <c r="O3820" s="35">
        <v>0</v>
      </c>
      <c r="P3820" s="3" t="s">
        <v>862</v>
      </c>
      <c r="Q3820" s="3" t="s">
        <v>190</v>
      </c>
      <c r="R3820" s="3" t="s">
        <v>1730</v>
      </c>
      <c r="S3820" s="3" t="s">
        <v>1809</v>
      </c>
      <c r="T3820" s="3" t="str">
        <f t="shared" si="146"/>
        <v>INTERIOR</v>
      </c>
      <c r="U3820" s="48">
        <v>138</v>
      </c>
      <c r="AA3820" s="3" t="str">
        <f t="shared" si="147"/>
        <v>INTERIORINT MUJERINICIO LABORALFORMALBRASSIERBASICO NEUTRO</v>
      </c>
    </row>
    <row r="3821" spans="1:27">
      <c r="A3821" s="3">
        <v>70128</v>
      </c>
      <c r="B3821" s="3" t="s">
        <v>18</v>
      </c>
      <c r="C3821" s="3" t="s">
        <v>685</v>
      </c>
      <c r="D3821" s="3" t="s">
        <v>696</v>
      </c>
      <c r="E3821" s="3" t="s">
        <v>1736</v>
      </c>
      <c r="F3821" s="3" t="s">
        <v>683</v>
      </c>
      <c r="G3821" s="50">
        <v>4</v>
      </c>
      <c r="H3821" s="3" t="s">
        <v>7</v>
      </c>
      <c r="I3821" s="3" t="s">
        <v>7</v>
      </c>
      <c r="J3821" s="33">
        <v>0</v>
      </c>
      <c r="K3821" s="3" t="s">
        <v>668</v>
      </c>
      <c r="L3821" s="34">
        <v>45345</v>
      </c>
      <c r="M3821" s="3" t="s">
        <v>284</v>
      </c>
      <c r="N3821" s="3" t="s">
        <v>662</v>
      </c>
      <c r="O3821" s="35">
        <v>0</v>
      </c>
      <c r="P3821" s="3" t="s">
        <v>862</v>
      </c>
      <c r="Q3821" s="3" t="s">
        <v>190</v>
      </c>
      <c r="R3821" s="3" t="s">
        <v>1730</v>
      </c>
      <c r="S3821" s="3" t="s">
        <v>1809</v>
      </c>
      <c r="T3821" s="3" t="str">
        <f t="shared" si="146"/>
        <v>INTERIOR</v>
      </c>
      <c r="U3821" s="48">
        <v>332</v>
      </c>
      <c r="AA3821" s="3" t="str">
        <f t="shared" si="147"/>
        <v>INTERIORINT MUJERINICIO LABORALFORMALBRASSIERBASICO NEUTRO</v>
      </c>
    </row>
    <row r="3822" spans="1:27">
      <c r="A3822" s="3">
        <v>79503</v>
      </c>
      <c r="B3822" s="3" t="s">
        <v>18</v>
      </c>
      <c r="C3822" s="3" t="s">
        <v>685</v>
      </c>
      <c r="D3822" s="3" t="s">
        <v>696</v>
      </c>
      <c r="E3822" s="3" t="s">
        <v>1736</v>
      </c>
      <c r="F3822" s="3" t="s">
        <v>683</v>
      </c>
      <c r="G3822" s="50">
        <v>4</v>
      </c>
      <c r="H3822" s="3" t="s">
        <v>7</v>
      </c>
      <c r="I3822" s="3" t="s">
        <v>7</v>
      </c>
      <c r="J3822" s="33">
        <v>0</v>
      </c>
      <c r="K3822" s="3" t="s">
        <v>668</v>
      </c>
      <c r="L3822" s="34">
        <v>45345</v>
      </c>
      <c r="M3822" s="3" t="s">
        <v>284</v>
      </c>
      <c r="N3822" s="3" t="s">
        <v>662</v>
      </c>
      <c r="O3822" s="35">
        <v>0</v>
      </c>
      <c r="P3822" s="3" t="s">
        <v>862</v>
      </c>
      <c r="Q3822" s="3" t="s">
        <v>190</v>
      </c>
      <c r="R3822" s="3" t="s">
        <v>1730</v>
      </c>
      <c r="S3822" s="3" t="s">
        <v>1809</v>
      </c>
      <c r="T3822" s="3" t="str">
        <f t="shared" si="146"/>
        <v>INTERIOR</v>
      </c>
      <c r="U3822" s="48">
        <v>205</v>
      </c>
      <c r="AA3822" s="3" t="str">
        <f t="shared" si="147"/>
        <v>INTERIORINT MUJERINICIO LABORALFORMALBRASSIERBASICO NEUTRO</v>
      </c>
    </row>
    <row r="3823" spans="1:27">
      <c r="A3823" s="3">
        <v>243993</v>
      </c>
      <c r="B3823" s="3" t="s">
        <v>18</v>
      </c>
      <c r="C3823" s="3" t="s">
        <v>685</v>
      </c>
      <c r="D3823" s="3" t="s">
        <v>696</v>
      </c>
      <c r="E3823" s="3" t="s">
        <v>1736</v>
      </c>
      <c r="F3823" s="3" t="s">
        <v>683</v>
      </c>
      <c r="G3823" s="50">
        <v>4</v>
      </c>
      <c r="H3823" s="3" t="s">
        <v>7</v>
      </c>
      <c r="I3823" s="3" t="s">
        <v>7</v>
      </c>
      <c r="J3823" s="33">
        <v>0</v>
      </c>
      <c r="K3823" s="3" t="s">
        <v>668</v>
      </c>
      <c r="L3823" s="34">
        <v>45345</v>
      </c>
      <c r="M3823" s="3" t="s">
        <v>284</v>
      </c>
      <c r="N3823" s="3" t="s">
        <v>662</v>
      </c>
      <c r="O3823" s="35">
        <v>0</v>
      </c>
      <c r="P3823" s="3" t="s">
        <v>862</v>
      </c>
      <c r="Q3823" s="3" t="s">
        <v>190</v>
      </c>
      <c r="R3823" s="3" t="s">
        <v>1730</v>
      </c>
      <c r="S3823" s="3" t="s">
        <v>1809</v>
      </c>
      <c r="T3823" s="3" t="str">
        <f t="shared" si="146"/>
        <v>INTERIOR</v>
      </c>
      <c r="U3823" s="48">
        <v>93</v>
      </c>
      <c r="AA3823" s="3" t="str">
        <f t="shared" si="147"/>
        <v>INTERIORINT MUJERINICIO LABORALFORMALBRASSIERBASICO NEUTRO</v>
      </c>
    </row>
    <row r="3824" spans="1:27">
      <c r="A3824" s="3">
        <v>256841</v>
      </c>
      <c r="B3824" s="3" t="s">
        <v>18</v>
      </c>
      <c r="C3824" s="3" t="s">
        <v>685</v>
      </c>
      <c r="D3824" s="3" t="s">
        <v>696</v>
      </c>
      <c r="E3824" s="3" t="s">
        <v>1736</v>
      </c>
      <c r="F3824" s="3" t="s">
        <v>683</v>
      </c>
      <c r="G3824" s="50">
        <v>4</v>
      </c>
      <c r="H3824" s="3" t="s">
        <v>7</v>
      </c>
      <c r="I3824" s="3" t="s">
        <v>7</v>
      </c>
      <c r="J3824" s="33">
        <v>0</v>
      </c>
      <c r="K3824" s="3" t="s">
        <v>668</v>
      </c>
      <c r="L3824" s="34">
        <v>45345</v>
      </c>
      <c r="M3824" s="3" t="s">
        <v>284</v>
      </c>
      <c r="N3824" s="3" t="s">
        <v>662</v>
      </c>
      <c r="O3824" s="35">
        <v>0</v>
      </c>
      <c r="P3824" s="3" t="s">
        <v>862</v>
      </c>
      <c r="Q3824" s="3" t="s">
        <v>190</v>
      </c>
      <c r="R3824" s="3" t="s">
        <v>1730</v>
      </c>
      <c r="S3824" s="3" t="s">
        <v>1809</v>
      </c>
      <c r="T3824" s="3" t="str">
        <f t="shared" si="146"/>
        <v>INTERIOR</v>
      </c>
      <c r="U3824" s="48">
        <v>127</v>
      </c>
      <c r="AA3824" s="3" t="str">
        <f t="shared" si="147"/>
        <v>INTERIORINT MUJERINICIO LABORALFORMALBRASSIERBASICO NEUTRO</v>
      </c>
    </row>
    <row r="3825" spans="1:27">
      <c r="A3825" s="3">
        <v>310350</v>
      </c>
      <c r="B3825" s="3" t="s">
        <v>18</v>
      </c>
      <c r="C3825" s="3" t="s">
        <v>685</v>
      </c>
      <c r="D3825" s="3" t="s">
        <v>696</v>
      </c>
      <c r="E3825" s="3" t="s">
        <v>1736</v>
      </c>
      <c r="F3825" s="3" t="s">
        <v>702</v>
      </c>
      <c r="G3825" s="50">
        <v>1</v>
      </c>
      <c r="H3825" s="3" t="s">
        <v>7</v>
      </c>
      <c r="I3825" s="3" t="s">
        <v>7</v>
      </c>
      <c r="J3825" s="33">
        <v>0</v>
      </c>
      <c r="K3825" s="3" t="s">
        <v>668</v>
      </c>
      <c r="L3825" s="34">
        <v>45345</v>
      </c>
      <c r="M3825" s="3" t="s">
        <v>284</v>
      </c>
      <c r="N3825" s="3" t="s">
        <v>662</v>
      </c>
      <c r="O3825" s="35">
        <v>0</v>
      </c>
      <c r="P3825" s="3" t="s">
        <v>862</v>
      </c>
      <c r="Q3825" s="3" t="s">
        <v>190</v>
      </c>
      <c r="R3825" s="3" t="s">
        <v>1730</v>
      </c>
      <c r="S3825" s="3" t="s">
        <v>1809</v>
      </c>
      <c r="T3825" s="3" t="str">
        <f t="shared" si="146"/>
        <v>INTERIOR</v>
      </c>
      <c r="U3825" s="48">
        <v>618</v>
      </c>
      <c r="AA3825" s="3" t="str">
        <f t="shared" si="147"/>
        <v>INTERIORINT MUJERINICIO LABORALFORMALBRASSIERMODA</v>
      </c>
    </row>
    <row r="3826" spans="1:27">
      <c r="A3826" s="3">
        <v>60431</v>
      </c>
      <c r="B3826" s="3" t="s">
        <v>18</v>
      </c>
      <c r="C3826" s="3" t="s">
        <v>703</v>
      </c>
      <c r="D3826" s="3" t="s">
        <v>707</v>
      </c>
      <c r="E3826" s="3" t="s">
        <v>1736</v>
      </c>
      <c r="F3826" s="3" t="s">
        <v>683</v>
      </c>
      <c r="G3826" s="50">
        <v>4</v>
      </c>
      <c r="H3826" s="3" t="s">
        <v>7</v>
      </c>
      <c r="I3826" s="3" t="s">
        <v>7</v>
      </c>
      <c r="J3826" s="33">
        <v>0</v>
      </c>
      <c r="K3826" s="3" t="s">
        <v>668</v>
      </c>
      <c r="L3826" s="34">
        <v>45345</v>
      </c>
      <c r="M3826" s="3" t="s">
        <v>284</v>
      </c>
      <c r="N3826" s="3" t="s">
        <v>662</v>
      </c>
      <c r="O3826" s="35">
        <v>0</v>
      </c>
      <c r="P3826" s="3" t="s">
        <v>862</v>
      </c>
      <c r="Q3826" s="3" t="s">
        <v>190</v>
      </c>
      <c r="R3826" s="3" t="s">
        <v>1730</v>
      </c>
      <c r="S3826" s="3" t="s">
        <v>1809</v>
      </c>
      <c r="T3826" s="3" t="str">
        <f t="shared" si="146"/>
        <v>INTERIOR</v>
      </c>
      <c r="U3826" s="48">
        <v>393</v>
      </c>
      <c r="AA3826" s="3" t="str">
        <f t="shared" si="147"/>
        <v>INTERIORINT MUJERTRAYECTORIA LABORALCASUALBRASSIERBASICO NEUTRO</v>
      </c>
    </row>
    <row r="3827" spans="1:27">
      <c r="A3827" s="3">
        <v>60434</v>
      </c>
      <c r="B3827" s="3" t="s">
        <v>18</v>
      </c>
      <c r="C3827" s="3" t="s">
        <v>703</v>
      </c>
      <c r="D3827" s="3" t="s">
        <v>707</v>
      </c>
      <c r="E3827" s="3" t="s">
        <v>704</v>
      </c>
      <c r="F3827" s="3" t="s">
        <v>683</v>
      </c>
      <c r="G3827" s="50">
        <v>4</v>
      </c>
      <c r="H3827" s="3" t="s">
        <v>7</v>
      </c>
      <c r="I3827" s="3" t="s">
        <v>7</v>
      </c>
      <c r="J3827" s="33">
        <v>0</v>
      </c>
      <c r="K3827" s="3" t="s">
        <v>668</v>
      </c>
      <c r="L3827" s="34">
        <v>45345</v>
      </c>
      <c r="M3827" s="3" t="s">
        <v>284</v>
      </c>
      <c r="N3827" s="3" t="s">
        <v>662</v>
      </c>
      <c r="O3827" s="35">
        <v>0</v>
      </c>
      <c r="P3827" s="3" t="s">
        <v>862</v>
      </c>
      <c r="Q3827" s="3" t="s">
        <v>190</v>
      </c>
      <c r="R3827" s="3" t="s">
        <v>1730</v>
      </c>
      <c r="S3827" s="3" t="s">
        <v>1809</v>
      </c>
      <c r="T3827" s="3" t="str">
        <f t="shared" si="146"/>
        <v>INTERIOR</v>
      </c>
      <c r="U3827" s="48">
        <v>83</v>
      </c>
      <c r="AA3827" s="3" t="str">
        <f t="shared" si="147"/>
        <v>INTERIORINT MUJERTRAYECTORIA LABORALCASUALPANTYBASICO NEUTRO</v>
      </c>
    </row>
    <row r="3828" spans="1:27">
      <c r="A3828" s="3">
        <v>60198</v>
      </c>
      <c r="B3828" s="3" t="s">
        <v>18</v>
      </c>
      <c r="C3828" s="3" t="s">
        <v>703</v>
      </c>
      <c r="D3828" s="3" t="s">
        <v>681</v>
      </c>
      <c r="E3828" s="3" t="s">
        <v>704</v>
      </c>
      <c r="F3828" s="3" t="s">
        <v>683</v>
      </c>
      <c r="G3828" s="50">
        <v>4</v>
      </c>
      <c r="H3828" s="3" t="s">
        <v>7</v>
      </c>
      <c r="I3828" s="3" t="s">
        <v>7</v>
      </c>
      <c r="J3828" s="33">
        <v>0</v>
      </c>
      <c r="K3828" s="3" t="s">
        <v>668</v>
      </c>
      <c r="L3828" s="34">
        <v>45345</v>
      </c>
      <c r="M3828" s="3" t="s">
        <v>284</v>
      </c>
      <c r="N3828" s="3" t="s">
        <v>662</v>
      </c>
      <c r="O3828" s="35">
        <v>0</v>
      </c>
      <c r="P3828" s="3" t="s">
        <v>862</v>
      </c>
      <c r="Q3828" s="3" t="s">
        <v>190</v>
      </c>
      <c r="R3828" s="3" t="s">
        <v>1730</v>
      </c>
      <c r="S3828" s="3" t="s">
        <v>1809</v>
      </c>
      <c r="T3828" s="3" t="str">
        <f t="shared" si="146"/>
        <v>INTERIOR</v>
      </c>
      <c r="U3828" s="48">
        <v>132</v>
      </c>
      <c r="AA3828" s="3" t="str">
        <f t="shared" si="147"/>
        <v>INTERIORINT MUJERTRAYECTORIA LABORALDEPORTIVOPANTYBASICO NEUTRO</v>
      </c>
    </row>
    <row r="3829" spans="1:27">
      <c r="A3829" s="3">
        <v>255236</v>
      </c>
      <c r="B3829" s="3" t="s">
        <v>18</v>
      </c>
      <c r="C3829" s="3" t="s">
        <v>703</v>
      </c>
      <c r="D3829" s="3" t="s">
        <v>681</v>
      </c>
      <c r="E3829" s="3" t="s">
        <v>704</v>
      </c>
      <c r="F3829" s="3" t="s">
        <v>683</v>
      </c>
      <c r="G3829" s="50">
        <v>4</v>
      </c>
      <c r="H3829" s="3" t="s">
        <v>7</v>
      </c>
      <c r="I3829" s="3" t="s">
        <v>7</v>
      </c>
      <c r="J3829" s="33">
        <v>0</v>
      </c>
      <c r="K3829" s="3" t="s">
        <v>668</v>
      </c>
      <c r="L3829" s="34">
        <v>45345</v>
      </c>
      <c r="M3829" s="3" t="s">
        <v>284</v>
      </c>
      <c r="N3829" s="3" t="s">
        <v>662</v>
      </c>
      <c r="O3829" s="35">
        <v>0</v>
      </c>
      <c r="P3829" s="3" t="s">
        <v>862</v>
      </c>
      <c r="Q3829" s="3" t="s">
        <v>190</v>
      </c>
      <c r="R3829" s="3" t="s">
        <v>1730</v>
      </c>
      <c r="S3829" s="3" t="s">
        <v>1809</v>
      </c>
      <c r="T3829" s="3" t="str">
        <f t="shared" si="146"/>
        <v>INTERIOR</v>
      </c>
      <c r="U3829" s="48">
        <v>212</v>
      </c>
      <c r="AA3829" s="3" t="str">
        <f t="shared" si="147"/>
        <v>INTERIORINT MUJERTRAYECTORIA LABORALDEPORTIVOPANTYBASICO NEUTRO</v>
      </c>
    </row>
    <row r="3830" spans="1:27">
      <c r="A3830" s="3">
        <v>273333</v>
      </c>
      <c r="B3830" s="3" t="s">
        <v>18</v>
      </c>
      <c r="C3830" s="3" t="s">
        <v>703</v>
      </c>
      <c r="D3830" s="3" t="s">
        <v>681</v>
      </c>
      <c r="E3830" s="3" t="s">
        <v>704</v>
      </c>
      <c r="F3830" s="3" t="s">
        <v>683</v>
      </c>
      <c r="G3830" s="50">
        <v>4</v>
      </c>
      <c r="H3830" s="3" t="s">
        <v>7</v>
      </c>
      <c r="I3830" s="3" t="s">
        <v>7</v>
      </c>
      <c r="J3830" s="33">
        <v>0</v>
      </c>
      <c r="K3830" s="3" t="s">
        <v>668</v>
      </c>
      <c r="L3830" s="34">
        <v>45345</v>
      </c>
      <c r="M3830" s="3" t="s">
        <v>284</v>
      </c>
      <c r="N3830" s="3" t="s">
        <v>662</v>
      </c>
      <c r="O3830" s="35">
        <v>0</v>
      </c>
      <c r="P3830" s="3" t="s">
        <v>862</v>
      </c>
      <c r="Q3830" s="3" t="s">
        <v>190</v>
      </c>
      <c r="R3830" s="3" t="s">
        <v>1730</v>
      </c>
      <c r="S3830" s="3" t="s">
        <v>1809</v>
      </c>
      <c r="T3830" s="3" t="str">
        <f t="shared" si="146"/>
        <v>INTERIOR</v>
      </c>
      <c r="U3830" s="48">
        <v>148</v>
      </c>
      <c r="AA3830" s="3" t="str">
        <f t="shared" si="147"/>
        <v>INTERIORINT MUJERTRAYECTORIA LABORALDEPORTIVOPANTYBASICO NEUTRO</v>
      </c>
    </row>
    <row r="3831" spans="1:27">
      <c r="A3831" s="3">
        <v>181187</v>
      </c>
      <c r="B3831" s="3" t="s">
        <v>18</v>
      </c>
      <c r="C3831" s="3" t="s">
        <v>685</v>
      </c>
      <c r="D3831" s="3" t="s">
        <v>681</v>
      </c>
      <c r="E3831" s="3" t="s">
        <v>697</v>
      </c>
      <c r="F3831" s="3" t="s">
        <v>683</v>
      </c>
      <c r="G3831" s="50">
        <v>2</v>
      </c>
      <c r="H3831" s="3" t="s">
        <v>7</v>
      </c>
      <c r="I3831" s="3" t="s">
        <v>7</v>
      </c>
      <c r="J3831" s="3">
        <v>0</v>
      </c>
      <c r="K3831" s="3" t="s">
        <v>668</v>
      </c>
      <c r="L3831" s="34">
        <v>45345</v>
      </c>
      <c r="M3831" s="3" t="s">
        <v>249</v>
      </c>
      <c r="N3831" s="3" t="s">
        <v>662</v>
      </c>
      <c r="O3831" s="35">
        <v>0</v>
      </c>
      <c r="P3831" s="3" t="s">
        <v>862</v>
      </c>
      <c r="Q3831" s="3" t="s">
        <v>8</v>
      </c>
      <c r="R3831" s="3" t="s">
        <v>1730</v>
      </c>
      <c r="S3831" s="3" t="s">
        <v>1830</v>
      </c>
      <c r="T3831" s="3" t="str">
        <f t="shared" si="146"/>
        <v>INTERIOR</v>
      </c>
      <c r="U3831" s="33">
        <v>196</v>
      </c>
      <c r="AA3831" s="3" t="str">
        <f t="shared" si="147"/>
        <v>INTERIORINT MUJERINICIO LABORALDEPORTIVOMEDIASBASICO NEUTRO</v>
      </c>
    </row>
    <row r="3832" spans="1:27">
      <c r="A3832" s="3">
        <v>133931</v>
      </c>
      <c r="B3832" s="3" t="s">
        <v>18</v>
      </c>
      <c r="C3832" s="3" t="s">
        <v>685</v>
      </c>
      <c r="D3832" s="3" t="s">
        <v>696</v>
      </c>
      <c r="E3832" s="3" t="s">
        <v>697</v>
      </c>
      <c r="F3832" s="3" t="s">
        <v>683</v>
      </c>
      <c r="G3832" s="50">
        <v>1</v>
      </c>
      <c r="H3832" s="3" t="s">
        <v>7</v>
      </c>
      <c r="I3832" s="3" t="s">
        <v>7</v>
      </c>
      <c r="J3832" s="3">
        <v>0</v>
      </c>
      <c r="K3832" s="3" t="s">
        <v>668</v>
      </c>
      <c r="L3832" s="34">
        <v>45345</v>
      </c>
      <c r="M3832" s="3" t="s">
        <v>249</v>
      </c>
      <c r="N3832" s="3" t="s">
        <v>662</v>
      </c>
      <c r="O3832" s="35">
        <v>0</v>
      </c>
      <c r="P3832" s="3" t="s">
        <v>862</v>
      </c>
      <c r="Q3832" s="3" t="s">
        <v>8</v>
      </c>
      <c r="R3832" s="3" t="s">
        <v>1730</v>
      </c>
      <c r="S3832" s="3" t="s">
        <v>1830</v>
      </c>
      <c r="T3832" s="3" t="str">
        <f t="shared" si="146"/>
        <v>INTERIOR</v>
      </c>
      <c r="U3832" s="33">
        <v>71</v>
      </c>
      <c r="AA3832" s="3" t="str">
        <f t="shared" si="147"/>
        <v>INTERIORINT MUJERINICIO LABORALFORMALMEDIASBASICO NEUTRO</v>
      </c>
    </row>
    <row r="3833" spans="1:27">
      <c r="A3833" s="3">
        <v>186449</v>
      </c>
      <c r="B3833" s="3" t="s">
        <v>18</v>
      </c>
      <c r="C3833" s="3" t="s">
        <v>685</v>
      </c>
      <c r="D3833" s="3" t="s">
        <v>696</v>
      </c>
      <c r="E3833" s="3" t="s">
        <v>697</v>
      </c>
      <c r="F3833" s="3" t="s">
        <v>683</v>
      </c>
      <c r="G3833" s="50">
        <v>1</v>
      </c>
      <c r="H3833" s="3" t="s">
        <v>7</v>
      </c>
      <c r="I3833" s="3" t="s">
        <v>7</v>
      </c>
      <c r="J3833" s="3">
        <v>0</v>
      </c>
      <c r="K3833" s="3" t="s">
        <v>668</v>
      </c>
      <c r="L3833" s="34">
        <v>45345</v>
      </c>
      <c r="M3833" s="3" t="s">
        <v>249</v>
      </c>
      <c r="N3833" s="3" t="s">
        <v>662</v>
      </c>
      <c r="O3833" s="35">
        <v>0</v>
      </c>
      <c r="P3833" s="3" t="s">
        <v>862</v>
      </c>
      <c r="Q3833" s="3" t="s">
        <v>8</v>
      </c>
      <c r="R3833" s="3" t="s">
        <v>1730</v>
      </c>
      <c r="S3833" s="3" t="s">
        <v>1830</v>
      </c>
      <c r="T3833" s="3" t="str">
        <f t="shared" si="146"/>
        <v>INTERIOR</v>
      </c>
      <c r="U3833" s="33">
        <v>55</v>
      </c>
      <c r="AA3833" s="3" t="str">
        <f t="shared" si="147"/>
        <v>INTERIORINT MUJERINICIO LABORALFORMALMEDIASBASICO NEUTRO</v>
      </c>
    </row>
    <row r="3834" spans="1:27">
      <c r="A3834" s="3">
        <v>263069</v>
      </c>
      <c r="B3834" s="3" t="s">
        <v>18</v>
      </c>
      <c r="C3834" s="3" t="s">
        <v>685</v>
      </c>
      <c r="D3834" s="3" t="s">
        <v>696</v>
      </c>
      <c r="E3834" s="3" t="s">
        <v>697</v>
      </c>
      <c r="F3834" s="3" t="s">
        <v>683</v>
      </c>
      <c r="G3834" s="50">
        <v>2</v>
      </c>
      <c r="H3834" s="3" t="s">
        <v>7</v>
      </c>
      <c r="I3834" s="3" t="s">
        <v>7</v>
      </c>
      <c r="J3834" s="3">
        <v>0</v>
      </c>
      <c r="K3834" s="3" t="s">
        <v>668</v>
      </c>
      <c r="L3834" s="34">
        <v>45345</v>
      </c>
      <c r="M3834" s="3" t="s">
        <v>249</v>
      </c>
      <c r="N3834" s="3" t="s">
        <v>662</v>
      </c>
      <c r="O3834" s="35">
        <v>0</v>
      </c>
      <c r="P3834" s="3" t="s">
        <v>862</v>
      </c>
      <c r="Q3834" s="3" t="s">
        <v>8</v>
      </c>
      <c r="R3834" s="3" t="s">
        <v>1730</v>
      </c>
      <c r="S3834" s="3" t="s">
        <v>1830</v>
      </c>
      <c r="T3834" s="3" t="str">
        <f t="shared" si="146"/>
        <v>INTERIOR</v>
      </c>
      <c r="U3834" s="33">
        <v>37</v>
      </c>
      <c r="AA3834" s="3" t="str">
        <f t="shared" si="147"/>
        <v>INTERIORINT MUJERINICIO LABORALFORMALMEDIASBASICO NEUTRO</v>
      </c>
    </row>
    <row r="3835" spans="1:27">
      <c r="A3835" s="3">
        <v>148915</v>
      </c>
      <c r="B3835" s="3" t="s">
        <v>18</v>
      </c>
      <c r="C3835" s="3" t="s">
        <v>685</v>
      </c>
      <c r="D3835" s="3" t="s">
        <v>696</v>
      </c>
      <c r="E3835" s="3" t="s">
        <v>697</v>
      </c>
      <c r="F3835" s="3" t="s">
        <v>683</v>
      </c>
      <c r="G3835" s="50">
        <v>3</v>
      </c>
      <c r="H3835" s="3" t="s">
        <v>7</v>
      </c>
      <c r="I3835" s="3" t="s">
        <v>7</v>
      </c>
      <c r="J3835" s="3">
        <v>0</v>
      </c>
      <c r="K3835" s="3" t="s">
        <v>668</v>
      </c>
      <c r="L3835" s="34">
        <v>45345</v>
      </c>
      <c r="M3835" s="3" t="s">
        <v>249</v>
      </c>
      <c r="N3835" s="3" t="s">
        <v>662</v>
      </c>
      <c r="O3835" s="35">
        <v>0</v>
      </c>
      <c r="P3835" s="3" t="s">
        <v>862</v>
      </c>
      <c r="Q3835" s="3" t="s">
        <v>8</v>
      </c>
      <c r="R3835" s="3" t="s">
        <v>1730</v>
      </c>
      <c r="S3835" s="3" t="s">
        <v>1830</v>
      </c>
      <c r="T3835" s="3" t="str">
        <f t="shared" si="146"/>
        <v>INTERIOR</v>
      </c>
      <c r="U3835" s="33">
        <v>65</v>
      </c>
      <c r="AA3835" s="3" t="str">
        <f t="shared" si="147"/>
        <v>INTERIORINT MUJERINICIO LABORALFORMALMEDIASBASICO NEUTRO</v>
      </c>
    </row>
    <row r="3836" spans="1:27">
      <c r="A3836" s="3">
        <v>174403</v>
      </c>
      <c r="B3836" s="3" t="s">
        <v>18</v>
      </c>
      <c r="C3836" s="3" t="s">
        <v>685</v>
      </c>
      <c r="D3836" s="3" t="s">
        <v>696</v>
      </c>
      <c r="E3836" s="3" t="s">
        <v>697</v>
      </c>
      <c r="F3836" s="3" t="s">
        <v>683</v>
      </c>
      <c r="G3836" s="50">
        <v>4</v>
      </c>
      <c r="H3836" s="3" t="s">
        <v>7</v>
      </c>
      <c r="I3836" s="3" t="s">
        <v>7</v>
      </c>
      <c r="J3836" s="3">
        <v>0</v>
      </c>
      <c r="K3836" s="3" t="s">
        <v>668</v>
      </c>
      <c r="L3836" s="34">
        <v>45345</v>
      </c>
      <c r="M3836" s="3" t="s">
        <v>249</v>
      </c>
      <c r="N3836" s="3" t="s">
        <v>662</v>
      </c>
      <c r="O3836" s="35">
        <v>0</v>
      </c>
      <c r="P3836" s="3" t="s">
        <v>862</v>
      </c>
      <c r="Q3836" s="3" t="s">
        <v>8</v>
      </c>
      <c r="R3836" s="3" t="s">
        <v>1730</v>
      </c>
      <c r="S3836" s="3" t="s">
        <v>1830</v>
      </c>
      <c r="T3836" s="3" t="str">
        <f t="shared" si="146"/>
        <v>INTERIOR</v>
      </c>
      <c r="U3836" s="33">
        <v>33</v>
      </c>
      <c r="AA3836" s="3" t="str">
        <f t="shared" si="147"/>
        <v>INTERIORINT MUJERINICIO LABORALFORMALMEDIASBASICO NEUTRO</v>
      </c>
    </row>
    <row r="3837" spans="1:27">
      <c r="A3837" s="3">
        <v>301048</v>
      </c>
      <c r="B3837" s="3" t="s">
        <v>18</v>
      </c>
      <c r="C3837" s="3" t="s">
        <v>685</v>
      </c>
      <c r="D3837" s="3" t="s">
        <v>696</v>
      </c>
      <c r="E3837" s="3" t="s">
        <v>1736</v>
      </c>
      <c r="F3837" s="3" t="s">
        <v>711</v>
      </c>
      <c r="G3837" s="50">
        <v>4</v>
      </c>
      <c r="H3837" s="3" t="s">
        <v>7</v>
      </c>
      <c r="I3837" s="3" t="s">
        <v>7</v>
      </c>
      <c r="J3837" s="33">
        <v>0</v>
      </c>
      <c r="K3837" s="3" t="s">
        <v>668</v>
      </c>
      <c r="L3837" s="34">
        <v>45345</v>
      </c>
      <c r="M3837" s="3" t="s">
        <v>283</v>
      </c>
      <c r="N3837" s="3" t="s">
        <v>661</v>
      </c>
      <c r="O3837" s="35">
        <v>0</v>
      </c>
      <c r="P3837" s="3" t="s">
        <v>862</v>
      </c>
      <c r="Q3837" s="3" t="s">
        <v>79</v>
      </c>
      <c r="R3837" s="3" t="s">
        <v>1730</v>
      </c>
      <c r="S3837" s="3" t="s">
        <v>1809</v>
      </c>
      <c r="T3837" s="3" t="str">
        <f t="shared" si="146"/>
        <v>INTERIOR</v>
      </c>
      <c r="U3837" s="48">
        <v>112</v>
      </c>
      <c r="AA3837" s="3" t="str">
        <f t="shared" si="147"/>
        <v>INTERIORINT MUJERINICIO LABORALFORMALBRASSIERBASICO MODA</v>
      </c>
    </row>
    <row r="3838" spans="1:27">
      <c r="A3838" s="3">
        <v>73974</v>
      </c>
      <c r="B3838" s="3" t="s">
        <v>18</v>
      </c>
      <c r="C3838" s="3" t="s">
        <v>703</v>
      </c>
      <c r="D3838" s="3" t="s">
        <v>681</v>
      </c>
      <c r="E3838" s="3" t="s">
        <v>704</v>
      </c>
      <c r="F3838" s="3" t="s">
        <v>683</v>
      </c>
      <c r="G3838" s="50">
        <v>4</v>
      </c>
      <c r="H3838" s="3" t="s">
        <v>7</v>
      </c>
      <c r="I3838" s="3" t="s">
        <v>7</v>
      </c>
      <c r="J3838" s="33">
        <v>0</v>
      </c>
      <c r="K3838" s="3" t="s">
        <v>668</v>
      </c>
      <c r="L3838" s="34">
        <v>45345</v>
      </c>
      <c r="M3838" s="3" t="s">
        <v>283</v>
      </c>
      <c r="N3838" s="3" t="s">
        <v>661</v>
      </c>
      <c r="O3838" s="35">
        <v>0</v>
      </c>
      <c r="P3838" s="3" t="s">
        <v>862</v>
      </c>
      <c r="Q3838" s="3" t="s">
        <v>79</v>
      </c>
      <c r="R3838" s="3" t="s">
        <v>1730</v>
      </c>
      <c r="S3838" s="3" t="s">
        <v>1809</v>
      </c>
      <c r="T3838" s="3" t="str">
        <f t="shared" si="146"/>
        <v>INTERIOR</v>
      </c>
      <c r="U3838" s="48">
        <v>96</v>
      </c>
      <c r="AA3838" s="3" t="str">
        <f t="shared" si="147"/>
        <v>INTERIORINT MUJERTRAYECTORIA LABORALDEPORTIVOPANTYBASICO NEUTRO</v>
      </c>
    </row>
    <row r="3839" spans="1:27">
      <c r="A3839" s="3">
        <v>82701</v>
      </c>
      <c r="B3839" s="3" t="s">
        <v>18</v>
      </c>
      <c r="C3839" s="3" t="s">
        <v>703</v>
      </c>
      <c r="D3839" s="3" t="s">
        <v>681</v>
      </c>
      <c r="E3839" s="3" t="s">
        <v>704</v>
      </c>
      <c r="F3839" s="3" t="s">
        <v>683</v>
      </c>
      <c r="G3839" s="50">
        <v>4</v>
      </c>
      <c r="H3839" s="3" t="s">
        <v>7</v>
      </c>
      <c r="I3839" s="3" t="s">
        <v>7</v>
      </c>
      <c r="J3839" s="33">
        <v>0</v>
      </c>
      <c r="K3839" s="3" t="s">
        <v>668</v>
      </c>
      <c r="L3839" s="34">
        <v>45345</v>
      </c>
      <c r="M3839" s="3" t="s">
        <v>283</v>
      </c>
      <c r="N3839" s="3" t="s">
        <v>661</v>
      </c>
      <c r="O3839" s="35">
        <v>0</v>
      </c>
      <c r="P3839" s="3" t="s">
        <v>862</v>
      </c>
      <c r="Q3839" s="3" t="s">
        <v>79</v>
      </c>
      <c r="R3839" s="3" t="s">
        <v>1730</v>
      </c>
      <c r="S3839" s="3" t="s">
        <v>1809</v>
      </c>
      <c r="T3839" s="3" t="str">
        <f t="shared" si="146"/>
        <v>INTERIOR</v>
      </c>
      <c r="U3839" s="48">
        <v>699</v>
      </c>
      <c r="AA3839" s="3" t="str">
        <f t="shared" si="147"/>
        <v>INTERIORINT MUJERTRAYECTORIA LABORALDEPORTIVOPANTYBASICO NEUTRO</v>
      </c>
    </row>
    <row r="3840" spans="1:27">
      <c r="A3840" s="3">
        <v>84896</v>
      </c>
      <c r="B3840" s="3" t="s">
        <v>18</v>
      </c>
      <c r="C3840" s="3" t="s">
        <v>703</v>
      </c>
      <c r="D3840" s="3" t="s">
        <v>681</v>
      </c>
      <c r="E3840" s="3" t="s">
        <v>704</v>
      </c>
      <c r="F3840" s="3" t="s">
        <v>683</v>
      </c>
      <c r="G3840" s="50">
        <v>4</v>
      </c>
      <c r="H3840" s="3" t="s">
        <v>7</v>
      </c>
      <c r="I3840" s="3" t="s">
        <v>7</v>
      </c>
      <c r="J3840" s="33">
        <v>0</v>
      </c>
      <c r="K3840" s="3" t="s">
        <v>668</v>
      </c>
      <c r="L3840" s="34">
        <v>45345</v>
      </c>
      <c r="M3840" s="3" t="s">
        <v>283</v>
      </c>
      <c r="N3840" s="3" t="s">
        <v>661</v>
      </c>
      <c r="O3840" s="35">
        <v>0</v>
      </c>
      <c r="P3840" s="3" t="s">
        <v>862</v>
      </c>
      <c r="Q3840" s="3" t="s">
        <v>79</v>
      </c>
      <c r="R3840" s="3" t="s">
        <v>1730</v>
      </c>
      <c r="S3840" s="3" t="s">
        <v>1809</v>
      </c>
      <c r="T3840" s="3" t="str">
        <f t="shared" si="146"/>
        <v>INTERIOR</v>
      </c>
      <c r="U3840" s="48">
        <v>321</v>
      </c>
      <c r="AA3840" s="3" t="str">
        <f t="shared" si="147"/>
        <v>INTERIORINT MUJERTRAYECTORIA LABORALDEPORTIVOPANTYBASICO NEUTRO</v>
      </c>
    </row>
    <row r="3841" spans="1:27">
      <c r="A3841" s="3">
        <v>300066</v>
      </c>
      <c r="B3841" s="3" t="s">
        <v>18</v>
      </c>
      <c r="C3841" s="3" t="s">
        <v>685</v>
      </c>
      <c r="D3841" s="3" t="s">
        <v>681</v>
      </c>
      <c r="E3841" s="3" t="s">
        <v>697</v>
      </c>
      <c r="F3841" s="3" t="s">
        <v>683</v>
      </c>
      <c r="G3841" s="50">
        <v>4</v>
      </c>
      <c r="H3841" s="3" t="s">
        <v>7</v>
      </c>
      <c r="I3841" s="3" t="s">
        <v>7</v>
      </c>
      <c r="J3841" s="33">
        <v>0</v>
      </c>
      <c r="K3841" s="3" t="s">
        <v>668</v>
      </c>
      <c r="L3841" s="34">
        <v>45345</v>
      </c>
      <c r="M3841" s="3" t="s">
        <v>97</v>
      </c>
      <c r="N3841" s="3" t="s">
        <v>662</v>
      </c>
      <c r="O3841" s="35">
        <v>0</v>
      </c>
      <c r="P3841" s="3" t="s">
        <v>862</v>
      </c>
      <c r="Q3841" s="3" t="s">
        <v>8</v>
      </c>
      <c r="R3841" s="3" t="s">
        <v>1730</v>
      </c>
      <c r="S3841" s="3" t="s">
        <v>1809</v>
      </c>
      <c r="T3841" s="3" t="str">
        <f t="shared" si="146"/>
        <v>INTERIOR</v>
      </c>
      <c r="U3841" s="48">
        <v>558</v>
      </c>
      <c r="AA3841" s="3" t="str">
        <f t="shared" si="147"/>
        <v>INTERIORINT MUJERINICIO LABORALDEPORTIVOMEDIASBASICO NEUTRO</v>
      </c>
    </row>
    <row r="3842" spans="1:27">
      <c r="A3842" s="3">
        <v>300067</v>
      </c>
      <c r="B3842" s="3" t="s">
        <v>18</v>
      </c>
      <c r="C3842" s="3" t="s">
        <v>685</v>
      </c>
      <c r="D3842" s="3" t="s">
        <v>681</v>
      </c>
      <c r="E3842" s="3" t="s">
        <v>697</v>
      </c>
      <c r="F3842" s="3" t="s">
        <v>702</v>
      </c>
      <c r="G3842" s="50">
        <v>4</v>
      </c>
      <c r="H3842" s="3" t="s">
        <v>7</v>
      </c>
      <c r="I3842" s="3" t="s">
        <v>7</v>
      </c>
      <c r="J3842" s="33">
        <v>0</v>
      </c>
      <c r="K3842" s="3" t="s">
        <v>668</v>
      </c>
      <c r="L3842" s="34">
        <v>45345</v>
      </c>
      <c r="M3842" s="3" t="s">
        <v>97</v>
      </c>
      <c r="N3842" s="3" t="s">
        <v>662</v>
      </c>
      <c r="O3842" s="35">
        <v>0</v>
      </c>
      <c r="P3842" s="3" t="s">
        <v>862</v>
      </c>
      <c r="Q3842" s="3" t="s">
        <v>8</v>
      </c>
      <c r="R3842" s="3" t="s">
        <v>1730</v>
      </c>
      <c r="S3842" s="3" t="s">
        <v>1809</v>
      </c>
      <c r="T3842" s="3" t="str">
        <f t="shared" si="146"/>
        <v>INTERIOR</v>
      </c>
      <c r="U3842" s="48">
        <v>471</v>
      </c>
      <c r="AA3842" s="3" t="str">
        <f t="shared" si="147"/>
        <v>INTERIORINT MUJERINICIO LABORALDEPORTIVOMEDIASMODA</v>
      </c>
    </row>
    <row r="3843" spans="1:27">
      <c r="A3843" s="3">
        <v>314465</v>
      </c>
      <c r="B3843" s="3" t="s">
        <v>18</v>
      </c>
      <c r="C3843" s="3" t="s">
        <v>685</v>
      </c>
      <c r="D3843" s="3" t="s">
        <v>696</v>
      </c>
      <c r="E3843" s="3" t="s">
        <v>704</v>
      </c>
      <c r="F3843" s="3" t="s">
        <v>683</v>
      </c>
      <c r="G3843" s="50">
        <v>3</v>
      </c>
      <c r="H3843" s="3" t="s">
        <v>7</v>
      </c>
      <c r="I3843" s="3" t="s">
        <v>7</v>
      </c>
      <c r="J3843" s="33">
        <v>0</v>
      </c>
      <c r="K3843" s="3" t="s">
        <v>668</v>
      </c>
      <c r="L3843" s="34">
        <v>45345</v>
      </c>
      <c r="M3843" s="3" t="s">
        <v>286</v>
      </c>
      <c r="N3843" s="3" t="s">
        <v>662</v>
      </c>
      <c r="O3843" s="35">
        <v>0</v>
      </c>
      <c r="P3843" s="3" t="s">
        <v>862</v>
      </c>
      <c r="Q3843" s="3" t="s">
        <v>190</v>
      </c>
      <c r="R3843" s="3" t="s">
        <v>1730</v>
      </c>
      <c r="S3843" s="3" t="s">
        <v>7</v>
      </c>
      <c r="T3843" s="3" t="str">
        <f t="shared" si="146"/>
        <v>INTERIOR</v>
      </c>
      <c r="U3843" s="33">
        <v>215</v>
      </c>
      <c r="AA3843" s="3" t="str">
        <f t="shared" si="147"/>
        <v>INTERIORINT MUJERINICIO LABORALFORMALPANTYBASICO NEUTRO</v>
      </c>
    </row>
    <row r="3844" spans="1:27">
      <c r="A3844" s="3">
        <v>312994</v>
      </c>
      <c r="B3844" s="3" t="s">
        <v>18</v>
      </c>
      <c r="C3844" s="3" t="s">
        <v>685</v>
      </c>
      <c r="D3844" s="3" t="s">
        <v>707</v>
      </c>
      <c r="E3844" s="3" t="s">
        <v>704</v>
      </c>
      <c r="F3844" s="3" t="s">
        <v>711</v>
      </c>
      <c r="G3844" s="50">
        <v>2</v>
      </c>
      <c r="H3844" s="3" t="s">
        <v>7</v>
      </c>
      <c r="I3844" s="3" t="s">
        <v>7</v>
      </c>
      <c r="J3844" s="33">
        <v>0</v>
      </c>
      <c r="K3844" s="3" t="s">
        <v>668</v>
      </c>
      <c r="L3844" s="34">
        <v>45345</v>
      </c>
      <c r="M3844" s="3" t="s">
        <v>284</v>
      </c>
      <c r="N3844" s="3" t="s">
        <v>662</v>
      </c>
      <c r="O3844" s="35">
        <v>0</v>
      </c>
      <c r="P3844" s="3" t="s">
        <v>862</v>
      </c>
      <c r="Q3844" s="3" t="s">
        <v>190</v>
      </c>
      <c r="R3844" s="3" t="s">
        <v>1730</v>
      </c>
      <c r="S3844" s="3" t="s">
        <v>1809</v>
      </c>
      <c r="T3844" s="3" t="str">
        <f t="shared" si="146"/>
        <v>INTERIOR</v>
      </c>
      <c r="U3844" s="48">
        <v>315</v>
      </c>
      <c r="AA3844" s="3" t="str">
        <f t="shared" si="147"/>
        <v>INTERIORINT MUJERINICIO LABORALCASUALPANTYBASICO MODA</v>
      </c>
    </row>
    <row r="3845" spans="1:27">
      <c r="A3845" s="3" t="s">
        <v>848</v>
      </c>
      <c r="B3845" s="3" t="s">
        <v>18</v>
      </c>
      <c r="C3845" s="3" t="s">
        <v>685</v>
      </c>
      <c r="D3845" s="3" t="s">
        <v>707</v>
      </c>
      <c r="E3845" s="3" t="s">
        <v>1736</v>
      </c>
      <c r="F3845" s="3" t="s">
        <v>683</v>
      </c>
      <c r="G3845" s="50" t="s">
        <v>7</v>
      </c>
      <c r="H3845" s="3" t="s">
        <v>7</v>
      </c>
      <c r="I3845" s="3" t="s">
        <v>7</v>
      </c>
      <c r="J3845" s="33">
        <v>0</v>
      </c>
      <c r="K3845" s="3" t="s">
        <v>668</v>
      </c>
      <c r="L3845" s="34">
        <v>45345</v>
      </c>
      <c r="M3845" s="3" t="s">
        <v>203</v>
      </c>
      <c r="N3845" s="3" t="s">
        <v>662</v>
      </c>
      <c r="O3845" s="35">
        <v>0</v>
      </c>
      <c r="P3845" s="3" t="s">
        <v>1394</v>
      </c>
      <c r="Q3845" s="3" t="s">
        <v>8</v>
      </c>
      <c r="R3845" s="3" t="s">
        <v>1730</v>
      </c>
      <c r="S3845" s="3" t="s">
        <v>1828</v>
      </c>
      <c r="T3845" s="3" t="str">
        <f t="shared" si="146"/>
        <v>INTERIOR</v>
      </c>
      <c r="U3845" s="48">
        <v>30</v>
      </c>
      <c r="AA3845" s="3" t="str">
        <f t="shared" si="147"/>
        <v>INTERIORINT MUJERINICIO LABORALCASUALBRASSIERBASICO NEUTRO</v>
      </c>
    </row>
    <row r="3846" spans="1:27">
      <c r="A3846" s="3" t="s">
        <v>848</v>
      </c>
      <c r="B3846" s="3" t="s">
        <v>18</v>
      </c>
      <c r="C3846" s="3" t="s">
        <v>685</v>
      </c>
      <c r="D3846" s="3" t="s">
        <v>707</v>
      </c>
      <c r="E3846" s="3" t="s">
        <v>1736</v>
      </c>
      <c r="F3846" s="3" t="s">
        <v>683</v>
      </c>
      <c r="G3846" s="50" t="s">
        <v>7</v>
      </c>
      <c r="H3846" s="3" t="s">
        <v>7</v>
      </c>
      <c r="I3846" s="3" t="s">
        <v>7</v>
      </c>
      <c r="J3846" s="33">
        <v>0</v>
      </c>
      <c r="K3846" s="3" t="s">
        <v>668</v>
      </c>
      <c r="L3846" s="34">
        <v>45345</v>
      </c>
      <c r="M3846" s="3" t="s">
        <v>280</v>
      </c>
      <c r="N3846" s="3" t="s">
        <v>662</v>
      </c>
      <c r="O3846" s="35">
        <v>0</v>
      </c>
      <c r="P3846" s="3" t="s">
        <v>1394</v>
      </c>
      <c r="Q3846" s="3" t="s">
        <v>190</v>
      </c>
      <c r="R3846" s="3" t="s">
        <v>1730</v>
      </c>
      <c r="S3846" s="3" t="s">
        <v>1809</v>
      </c>
      <c r="T3846" s="3" t="str">
        <f t="shared" si="146"/>
        <v>INTERIOR</v>
      </c>
      <c r="U3846" s="48">
        <v>207</v>
      </c>
      <c r="AA3846" s="3" t="str">
        <f t="shared" si="147"/>
        <v>INTERIORINT MUJERINICIO LABORALCASUALBRASSIERBASICO NEUTRO</v>
      </c>
    </row>
    <row r="3847" spans="1:27">
      <c r="A3847" s="3" t="s">
        <v>848</v>
      </c>
      <c r="B3847" s="3" t="s">
        <v>18</v>
      </c>
      <c r="C3847" s="3" t="s">
        <v>685</v>
      </c>
      <c r="D3847" s="3" t="s">
        <v>707</v>
      </c>
      <c r="E3847" s="3" t="s">
        <v>1736</v>
      </c>
      <c r="F3847" s="3" t="s">
        <v>702</v>
      </c>
      <c r="G3847" s="50" t="s">
        <v>7</v>
      </c>
      <c r="H3847" s="3" t="s">
        <v>7</v>
      </c>
      <c r="I3847" s="3" t="s">
        <v>7</v>
      </c>
      <c r="J3847" s="33">
        <v>0</v>
      </c>
      <c r="K3847" s="3" t="s">
        <v>668</v>
      </c>
      <c r="L3847" s="34">
        <v>45345</v>
      </c>
      <c r="M3847" s="3" t="s">
        <v>283</v>
      </c>
      <c r="N3847" s="3" t="s">
        <v>661</v>
      </c>
      <c r="O3847" s="35">
        <v>0</v>
      </c>
      <c r="P3847" s="3" t="s">
        <v>1394</v>
      </c>
      <c r="Q3847" s="3" t="s">
        <v>79</v>
      </c>
      <c r="R3847" s="3" t="s">
        <v>1730</v>
      </c>
      <c r="S3847" s="3" t="s">
        <v>1809</v>
      </c>
      <c r="T3847" s="3" t="str">
        <f t="shared" si="146"/>
        <v>INTERIOR</v>
      </c>
      <c r="U3847" s="48">
        <v>12</v>
      </c>
      <c r="AA3847" s="3" t="str">
        <f t="shared" si="147"/>
        <v>INTERIORINT MUJERINICIO LABORALCASUALBRASSIERMODA</v>
      </c>
    </row>
    <row r="3848" spans="1:27">
      <c r="A3848" s="3" t="s">
        <v>848</v>
      </c>
      <c r="B3848" s="3" t="s">
        <v>18</v>
      </c>
      <c r="C3848" s="3" t="s">
        <v>685</v>
      </c>
      <c r="D3848" s="3" t="s">
        <v>707</v>
      </c>
      <c r="E3848" s="3" t="s">
        <v>704</v>
      </c>
      <c r="F3848" s="3" t="s">
        <v>711</v>
      </c>
      <c r="G3848" s="50" t="s">
        <v>7</v>
      </c>
      <c r="H3848" s="3" t="s">
        <v>7</v>
      </c>
      <c r="I3848" s="3" t="s">
        <v>7</v>
      </c>
      <c r="J3848" s="33">
        <v>0</v>
      </c>
      <c r="K3848" s="3" t="s">
        <v>668</v>
      </c>
      <c r="L3848" s="34">
        <v>45345</v>
      </c>
      <c r="M3848" s="3" t="s">
        <v>1386</v>
      </c>
      <c r="N3848" s="3" t="s">
        <v>662</v>
      </c>
      <c r="O3848" s="35">
        <v>0</v>
      </c>
      <c r="P3848" s="3" t="s">
        <v>1394</v>
      </c>
      <c r="Q3848" s="3" t="s">
        <v>79</v>
      </c>
      <c r="R3848" s="3" t="s">
        <v>1730</v>
      </c>
      <c r="S3848" s="3" t="s">
        <v>1809</v>
      </c>
      <c r="T3848" s="3" t="str">
        <f t="shared" si="146"/>
        <v>INTERIOR</v>
      </c>
      <c r="U3848" s="48">
        <v>25</v>
      </c>
      <c r="AA3848" s="3" t="str">
        <f t="shared" si="147"/>
        <v>INTERIORINT MUJERINICIO LABORALCASUALPANTYBASICO MODA</v>
      </c>
    </row>
    <row r="3849" spans="1:27">
      <c r="A3849" s="3" t="s">
        <v>848</v>
      </c>
      <c r="B3849" s="3" t="s">
        <v>18</v>
      </c>
      <c r="C3849" s="3" t="s">
        <v>685</v>
      </c>
      <c r="D3849" s="3" t="s">
        <v>707</v>
      </c>
      <c r="E3849" s="3" t="s">
        <v>704</v>
      </c>
      <c r="F3849" s="3" t="s">
        <v>683</v>
      </c>
      <c r="G3849" s="50" t="s">
        <v>7</v>
      </c>
      <c r="H3849" s="3" t="s">
        <v>7</v>
      </c>
      <c r="I3849" s="3" t="s">
        <v>7</v>
      </c>
      <c r="J3849" s="33">
        <v>0</v>
      </c>
      <c r="K3849" s="3" t="s">
        <v>668</v>
      </c>
      <c r="L3849" s="34">
        <v>45345</v>
      </c>
      <c r="M3849" s="3" t="s">
        <v>284</v>
      </c>
      <c r="N3849" s="3" t="s">
        <v>662</v>
      </c>
      <c r="O3849" s="35">
        <v>0</v>
      </c>
      <c r="P3849" s="3" t="s">
        <v>1394</v>
      </c>
      <c r="Q3849" s="3" t="s">
        <v>190</v>
      </c>
      <c r="R3849" s="3" t="s">
        <v>1730</v>
      </c>
      <c r="S3849" s="3" t="s">
        <v>1809</v>
      </c>
      <c r="T3849" s="3" t="str">
        <f t="shared" si="146"/>
        <v>INTERIOR</v>
      </c>
      <c r="U3849" s="48">
        <v>454</v>
      </c>
      <c r="AA3849" s="3" t="str">
        <f t="shared" si="147"/>
        <v>INTERIORINT MUJERINICIO LABORALCASUALPANTYBASICO NEUTRO</v>
      </c>
    </row>
    <row r="3850" spans="1:27">
      <c r="A3850" s="3" t="s">
        <v>848</v>
      </c>
      <c r="B3850" s="3" t="s">
        <v>18</v>
      </c>
      <c r="C3850" s="3" t="s">
        <v>685</v>
      </c>
      <c r="D3850" s="3" t="s">
        <v>707</v>
      </c>
      <c r="E3850" s="3" t="s">
        <v>704</v>
      </c>
      <c r="F3850" s="3" t="s">
        <v>702</v>
      </c>
      <c r="G3850" s="50" t="s">
        <v>7</v>
      </c>
      <c r="H3850" s="3" t="s">
        <v>7</v>
      </c>
      <c r="I3850" s="3" t="s">
        <v>7</v>
      </c>
      <c r="J3850" s="33">
        <v>0</v>
      </c>
      <c r="K3850" s="3" t="s">
        <v>668</v>
      </c>
      <c r="L3850" s="34">
        <v>45345</v>
      </c>
      <c r="M3850" s="3" t="s">
        <v>285</v>
      </c>
      <c r="N3850" s="3" t="s">
        <v>662</v>
      </c>
      <c r="O3850" s="35">
        <v>0</v>
      </c>
      <c r="P3850" s="3" t="s">
        <v>1394</v>
      </c>
      <c r="Q3850" s="3" t="s">
        <v>190</v>
      </c>
      <c r="R3850" s="3" t="s">
        <v>1730</v>
      </c>
      <c r="S3850" s="3" t="s">
        <v>7</v>
      </c>
      <c r="T3850" s="3" t="str">
        <f t="shared" si="146"/>
        <v>INTERIOR</v>
      </c>
      <c r="U3850" s="33">
        <v>12</v>
      </c>
      <c r="AA3850" s="3" t="str">
        <f t="shared" si="147"/>
        <v>INTERIORINT MUJERINICIO LABORALCASUALPANTYMODA</v>
      </c>
    </row>
    <row r="3851" spans="1:27">
      <c r="A3851" s="3" t="s">
        <v>848</v>
      </c>
      <c r="B3851" s="3" t="s">
        <v>18</v>
      </c>
      <c r="C3851" s="3" t="s">
        <v>685</v>
      </c>
      <c r="D3851" s="3" t="s">
        <v>707</v>
      </c>
      <c r="E3851" s="3" t="s">
        <v>738</v>
      </c>
      <c r="F3851" s="3" t="s">
        <v>711</v>
      </c>
      <c r="G3851" s="50" t="s">
        <v>7</v>
      </c>
      <c r="H3851" s="3" t="s">
        <v>7</v>
      </c>
      <c r="I3851" s="3" t="s">
        <v>7</v>
      </c>
      <c r="J3851" s="33">
        <v>0</v>
      </c>
      <c r="K3851" s="3" t="s">
        <v>668</v>
      </c>
      <c r="L3851" s="34">
        <v>45345</v>
      </c>
      <c r="M3851" s="3" t="s">
        <v>280</v>
      </c>
      <c r="N3851" s="3" t="s">
        <v>662</v>
      </c>
      <c r="O3851" s="35">
        <v>0</v>
      </c>
      <c r="P3851" s="3" t="s">
        <v>1394</v>
      </c>
      <c r="Q3851" s="3" t="s">
        <v>190</v>
      </c>
      <c r="R3851" s="3" t="s">
        <v>1730</v>
      </c>
      <c r="S3851" s="3" t="s">
        <v>1809</v>
      </c>
      <c r="T3851" s="3" t="str">
        <f t="shared" si="146"/>
        <v>INTERIOR</v>
      </c>
      <c r="U3851" s="48">
        <v>48</v>
      </c>
      <c r="AA3851" s="3" t="str">
        <f t="shared" si="147"/>
        <v>INTERIORINT MUJERINICIO LABORALCASUALTOPBASICO MODA</v>
      </c>
    </row>
    <row r="3852" spans="1:27">
      <c r="A3852" s="3" t="s">
        <v>848</v>
      </c>
      <c r="B3852" s="3" t="s">
        <v>18</v>
      </c>
      <c r="C3852" s="3" t="s">
        <v>685</v>
      </c>
      <c r="D3852" s="3" t="s">
        <v>707</v>
      </c>
      <c r="E3852" s="3" t="s">
        <v>738</v>
      </c>
      <c r="F3852" s="3" t="s">
        <v>683</v>
      </c>
      <c r="G3852" s="50" t="s">
        <v>7</v>
      </c>
      <c r="H3852" s="3" t="s">
        <v>7</v>
      </c>
      <c r="I3852" s="3" t="s">
        <v>7</v>
      </c>
      <c r="J3852" s="33">
        <v>0</v>
      </c>
      <c r="K3852" s="3" t="s">
        <v>668</v>
      </c>
      <c r="L3852" s="34">
        <v>45345</v>
      </c>
      <c r="M3852" s="3" t="s">
        <v>1386</v>
      </c>
      <c r="N3852" s="3" t="s">
        <v>662</v>
      </c>
      <c r="O3852" s="35">
        <v>0</v>
      </c>
      <c r="P3852" s="3" t="s">
        <v>1394</v>
      </c>
      <c r="Q3852" s="3" t="s">
        <v>79</v>
      </c>
      <c r="R3852" s="3" t="s">
        <v>1730</v>
      </c>
      <c r="S3852" s="3" t="s">
        <v>1809</v>
      </c>
      <c r="T3852" s="3" t="str">
        <f t="shared" si="146"/>
        <v>INTERIOR</v>
      </c>
      <c r="U3852" s="48">
        <v>1144</v>
      </c>
      <c r="AA3852" s="3" t="str">
        <f t="shared" si="147"/>
        <v>INTERIORINT MUJERINICIO LABORALCASUALTOPBASICO NEUTRO</v>
      </c>
    </row>
    <row r="3853" spans="1:27">
      <c r="A3853" s="3" t="s">
        <v>848</v>
      </c>
      <c r="B3853" s="3" t="s">
        <v>18</v>
      </c>
      <c r="C3853" s="3" t="s">
        <v>685</v>
      </c>
      <c r="D3853" s="3" t="s">
        <v>707</v>
      </c>
      <c r="E3853" s="3" t="s">
        <v>738</v>
      </c>
      <c r="F3853" s="3" t="s">
        <v>702</v>
      </c>
      <c r="G3853" s="50" t="s">
        <v>7</v>
      </c>
      <c r="H3853" s="3" t="s">
        <v>7</v>
      </c>
      <c r="I3853" s="3" t="s">
        <v>7</v>
      </c>
      <c r="J3853" s="33">
        <v>0</v>
      </c>
      <c r="K3853" s="3" t="s">
        <v>668</v>
      </c>
      <c r="L3853" s="34">
        <v>45345</v>
      </c>
      <c r="M3853" s="3" t="s">
        <v>1386</v>
      </c>
      <c r="N3853" s="3" t="s">
        <v>662</v>
      </c>
      <c r="O3853" s="35">
        <v>0</v>
      </c>
      <c r="P3853" s="3" t="s">
        <v>1394</v>
      </c>
      <c r="Q3853" s="3" t="s">
        <v>79</v>
      </c>
      <c r="R3853" s="3" t="s">
        <v>1730</v>
      </c>
      <c r="S3853" s="3" t="s">
        <v>1809</v>
      </c>
      <c r="T3853" s="3" t="str">
        <f t="shared" si="146"/>
        <v>INTERIOR</v>
      </c>
      <c r="U3853" s="48">
        <v>512</v>
      </c>
      <c r="AA3853" s="3" t="str">
        <f t="shared" si="147"/>
        <v>INTERIORINT MUJERINICIO LABORALCASUALTOPMODA</v>
      </c>
    </row>
    <row r="3854" spans="1:27">
      <c r="A3854" s="3" t="s">
        <v>848</v>
      </c>
      <c r="B3854" s="3" t="s">
        <v>18</v>
      </c>
      <c r="C3854" s="3" t="s">
        <v>685</v>
      </c>
      <c r="D3854" s="3" t="s">
        <v>681</v>
      </c>
      <c r="E3854" s="3" t="s">
        <v>697</v>
      </c>
      <c r="F3854" s="3" t="s">
        <v>683</v>
      </c>
      <c r="G3854" s="50" t="s">
        <v>7</v>
      </c>
      <c r="H3854" s="3" t="s">
        <v>7</v>
      </c>
      <c r="I3854" s="3" t="s">
        <v>7</v>
      </c>
      <c r="J3854" s="33">
        <v>0</v>
      </c>
      <c r="K3854" s="3" t="s">
        <v>668</v>
      </c>
      <c r="L3854" s="34">
        <v>45345</v>
      </c>
      <c r="M3854" s="3" t="s">
        <v>97</v>
      </c>
      <c r="N3854" s="3" t="s">
        <v>662</v>
      </c>
      <c r="O3854" s="35">
        <v>0</v>
      </c>
      <c r="P3854" s="3" t="s">
        <v>1394</v>
      </c>
      <c r="Q3854" s="3" t="s">
        <v>8</v>
      </c>
      <c r="R3854" s="3" t="s">
        <v>1730</v>
      </c>
      <c r="S3854" s="3" t="s">
        <v>1809</v>
      </c>
      <c r="T3854" s="3" t="str">
        <f t="shared" ref="T3854:T3917" si="148">+IF(B3854="NINA","INFANTIL",IF(B3854="NINO","INFANTIL",IF(B3854="BEBITA","INFANTIL",IF(B3854="BEBITO","INFANTIL",IF(B3854="BEBE","INFANTIL",IF(B3854="HOGAR","HOGAR Y COMPLEMENTOS",IF(B3854="COMPLEMENTOS","HOGAR Y COMPLEMENTOS",IF(B3854="COLEGIAL","HOGAR Y COMPLEMENTOS",IF(B3854="INT MUJER","INTERIOR",IF(B3854="INT HOMBRE","INTERIOR",IF(B3854="INT NINA","INTERIOR",IF(B3854="INT NINO","INTERIOR",IF(B3854="INT BEBITA","INTERIOR",IF(B3854="INT BEBITO","INTERIOR",IF(B3854="MUJER","MUJER",IF(B3854="HOMBRE","HOMBRE",""))))))))))))))))</f>
        <v>INTERIOR</v>
      </c>
      <c r="U3854" s="48">
        <v>42</v>
      </c>
      <c r="AA3854" s="3" t="str">
        <f t="shared" si="147"/>
        <v>INTERIORINT MUJERINICIO LABORALDEPORTIVOMEDIASBASICO NEUTRO</v>
      </c>
    </row>
    <row r="3855" spans="1:27">
      <c r="A3855" s="3" t="s">
        <v>848</v>
      </c>
      <c r="B3855" s="3" t="s">
        <v>18</v>
      </c>
      <c r="C3855" s="3" t="s">
        <v>685</v>
      </c>
      <c r="D3855" s="3" t="s">
        <v>681</v>
      </c>
      <c r="E3855" s="3" t="s">
        <v>697</v>
      </c>
      <c r="F3855" s="3" t="s">
        <v>683</v>
      </c>
      <c r="G3855" s="50" t="s">
        <v>7</v>
      </c>
      <c r="H3855" s="3" t="s">
        <v>7</v>
      </c>
      <c r="I3855" s="3" t="s">
        <v>7</v>
      </c>
      <c r="J3855" s="33">
        <v>0</v>
      </c>
      <c r="K3855" s="3" t="s">
        <v>668</v>
      </c>
      <c r="L3855" s="34">
        <v>45345</v>
      </c>
      <c r="M3855" s="3" t="s">
        <v>280</v>
      </c>
      <c r="N3855" s="3" t="s">
        <v>662</v>
      </c>
      <c r="O3855" s="35">
        <v>0</v>
      </c>
      <c r="P3855" s="3" t="s">
        <v>1394</v>
      </c>
      <c r="Q3855" s="3" t="s">
        <v>190</v>
      </c>
      <c r="R3855" s="3" t="s">
        <v>1730</v>
      </c>
      <c r="S3855" s="3" t="s">
        <v>1809</v>
      </c>
      <c r="T3855" s="3" t="str">
        <f t="shared" si="148"/>
        <v>INTERIOR</v>
      </c>
      <c r="U3855" s="48">
        <v>20</v>
      </c>
      <c r="AA3855" s="3" t="str">
        <f t="shared" si="147"/>
        <v>INTERIORINT MUJERINICIO LABORALDEPORTIVOMEDIASBASICO NEUTRO</v>
      </c>
    </row>
    <row r="3856" spans="1:27">
      <c r="A3856" s="3" t="s">
        <v>848</v>
      </c>
      <c r="B3856" s="3" t="s">
        <v>18</v>
      </c>
      <c r="C3856" s="3" t="s">
        <v>685</v>
      </c>
      <c r="D3856" s="3" t="s">
        <v>681</v>
      </c>
      <c r="E3856" s="3" t="s">
        <v>697</v>
      </c>
      <c r="F3856" s="3" t="s">
        <v>702</v>
      </c>
      <c r="G3856" s="50" t="s">
        <v>7</v>
      </c>
      <c r="H3856" s="3" t="s">
        <v>7</v>
      </c>
      <c r="I3856" s="3" t="s">
        <v>7</v>
      </c>
      <c r="J3856" s="33">
        <v>0</v>
      </c>
      <c r="K3856" s="3" t="s">
        <v>668</v>
      </c>
      <c r="L3856" s="34">
        <v>45345</v>
      </c>
      <c r="M3856" s="3" t="s">
        <v>97</v>
      </c>
      <c r="N3856" s="3" t="s">
        <v>662</v>
      </c>
      <c r="O3856" s="35">
        <v>0</v>
      </c>
      <c r="P3856" s="3" t="s">
        <v>1394</v>
      </c>
      <c r="Q3856" s="3" t="s">
        <v>8</v>
      </c>
      <c r="R3856" s="3" t="s">
        <v>1730</v>
      </c>
      <c r="S3856" s="3" t="s">
        <v>1809</v>
      </c>
      <c r="T3856" s="3" t="str">
        <f t="shared" si="148"/>
        <v>INTERIOR</v>
      </c>
      <c r="U3856" s="48">
        <v>96</v>
      </c>
      <c r="AA3856" s="3" t="str">
        <f t="shared" si="147"/>
        <v>INTERIORINT MUJERINICIO LABORALDEPORTIVOMEDIASMODA</v>
      </c>
    </row>
    <row r="3857" spans="1:27">
      <c r="A3857" s="3" t="s">
        <v>848</v>
      </c>
      <c r="B3857" s="3" t="s">
        <v>18</v>
      </c>
      <c r="C3857" s="3" t="s">
        <v>685</v>
      </c>
      <c r="D3857" s="3" t="s">
        <v>681</v>
      </c>
      <c r="E3857" s="3" t="s">
        <v>697</v>
      </c>
      <c r="F3857" s="3" t="s">
        <v>702</v>
      </c>
      <c r="G3857" s="50" t="s">
        <v>7</v>
      </c>
      <c r="H3857" s="3" t="s">
        <v>7</v>
      </c>
      <c r="I3857" s="3" t="s">
        <v>7</v>
      </c>
      <c r="J3857" s="33">
        <v>0</v>
      </c>
      <c r="K3857" s="3" t="s">
        <v>668</v>
      </c>
      <c r="L3857" s="34">
        <v>45345</v>
      </c>
      <c r="M3857" s="3" t="s">
        <v>280</v>
      </c>
      <c r="N3857" s="3" t="s">
        <v>662</v>
      </c>
      <c r="O3857" s="35">
        <v>0</v>
      </c>
      <c r="P3857" s="3" t="s">
        <v>1394</v>
      </c>
      <c r="Q3857" s="3" t="s">
        <v>190</v>
      </c>
      <c r="R3857" s="3" t="s">
        <v>1730</v>
      </c>
      <c r="S3857" s="3" t="s">
        <v>1809</v>
      </c>
      <c r="T3857" s="3" t="str">
        <f t="shared" si="148"/>
        <v>INTERIOR</v>
      </c>
      <c r="U3857" s="48">
        <v>42</v>
      </c>
      <c r="AA3857" s="3" t="str">
        <f t="shared" si="147"/>
        <v>INTERIORINT MUJERINICIO LABORALDEPORTIVOMEDIASMODA</v>
      </c>
    </row>
    <row r="3858" spans="1:27">
      <c r="A3858" s="3" t="s">
        <v>848</v>
      </c>
      <c r="B3858" s="3" t="s">
        <v>18</v>
      </c>
      <c r="C3858" s="3" t="s">
        <v>685</v>
      </c>
      <c r="D3858" s="3" t="s">
        <v>681</v>
      </c>
      <c r="E3858" s="3" t="s">
        <v>704</v>
      </c>
      <c r="F3858" s="3" t="s">
        <v>711</v>
      </c>
      <c r="G3858" s="50" t="s">
        <v>7</v>
      </c>
      <c r="H3858" s="3" t="s">
        <v>7</v>
      </c>
      <c r="I3858" s="3" t="s">
        <v>7</v>
      </c>
      <c r="J3858" s="33">
        <v>0</v>
      </c>
      <c r="K3858" s="3" t="s">
        <v>668</v>
      </c>
      <c r="L3858" s="34">
        <v>45345</v>
      </c>
      <c r="M3858" s="3" t="s">
        <v>280</v>
      </c>
      <c r="N3858" s="3" t="s">
        <v>662</v>
      </c>
      <c r="O3858" s="35">
        <v>0</v>
      </c>
      <c r="P3858" s="3" t="s">
        <v>1394</v>
      </c>
      <c r="Q3858" s="3" t="s">
        <v>190</v>
      </c>
      <c r="R3858" s="3" t="s">
        <v>1730</v>
      </c>
      <c r="S3858" s="3" t="s">
        <v>1809</v>
      </c>
      <c r="T3858" s="3" t="str">
        <f t="shared" si="148"/>
        <v>INTERIOR</v>
      </c>
      <c r="U3858" s="48">
        <v>58</v>
      </c>
      <c r="AA3858" s="3" t="str">
        <f t="shared" si="147"/>
        <v>INTERIORINT MUJERINICIO LABORALDEPORTIVOPANTYBASICO MODA</v>
      </c>
    </row>
    <row r="3859" spans="1:27">
      <c r="A3859" s="3" t="s">
        <v>848</v>
      </c>
      <c r="B3859" s="3" t="s">
        <v>18</v>
      </c>
      <c r="C3859" s="3" t="s">
        <v>685</v>
      </c>
      <c r="D3859" s="3" t="s">
        <v>696</v>
      </c>
      <c r="E3859" s="3" t="s">
        <v>1736</v>
      </c>
      <c r="F3859" s="3" t="s">
        <v>711</v>
      </c>
      <c r="G3859" s="50" t="s">
        <v>7</v>
      </c>
      <c r="H3859" s="3" t="s">
        <v>7</v>
      </c>
      <c r="I3859" s="3" t="s">
        <v>7</v>
      </c>
      <c r="J3859" s="33">
        <v>0</v>
      </c>
      <c r="K3859" s="3" t="s">
        <v>668</v>
      </c>
      <c r="L3859" s="34">
        <v>45345</v>
      </c>
      <c r="M3859" s="3" t="s">
        <v>280</v>
      </c>
      <c r="N3859" s="3" t="s">
        <v>662</v>
      </c>
      <c r="O3859" s="35">
        <v>0</v>
      </c>
      <c r="P3859" s="3" t="s">
        <v>1394</v>
      </c>
      <c r="Q3859" s="3" t="s">
        <v>190</v>
      </c>
      <c r="R3859" s="3" t="s">
        <v>1730</v>
      </c>
      <c r="S3859" s="3" t="s">
        <v>1809</v>
      </c>
      <c r="T3859" s="3" t="str">
        <f t="shared" si="148"/>
        <v>INTERIOR</v>
      </c>
      <c r="U3859" s="48">
        <v>371</v>
      </c>
      <c r="AA3859" s="3" t="str">
        <f t="shared" si="147"/>
        <v>INTERIORINT MUJERINICIO LABORALFORMALBRASSIERBASICO MODA</v>
      </c>
    </row>
    <row r="3860" spans="1:27">
      <c r="A3860" s="3" t="s">
        <v>848</v>
      </c>
      <c r="B3860" s="3" t="s">
        <v>18</v>
      </c>
      <c r="C3860" s="3" t="s">
        <v>685</v>
      </c>
      <c r="D3860" s="3" t="s">
        <v>696</v>
      </c>
      <c r="E3860" s="3" t="s">
        <v>1736</v>
      </c>
      <c r="F3860" s="3" t="s">
        <v>683</v>
      </c>
      <c r="G3860" s="50" t="s">
        <v>7</v>
      </c>
      <c r="H3860" s="3" t="s">
        <v>7</v>
      </c>
      <c r="I3860" s="3" t="s">
        <v>7</v>
      </c>
      <c r="J3860" s="33">
        <v>0</v>
      </c>
      <c r="K3860" s="3" t="s">
        <v>668</v>
      </c>
      <c r="L3860" s="34">
        <v>45345</v>
      </c>
      <c r="M3860" s="3" t="s">
        <v>187</v>
      </c>
      <c r="N3860" s="3" t="s">
        <v>662</v>
      </c>
      <c r="O3860" s="35">
        <v>0</v>
      </c>
      <c r="P3860" s="3" t="s">
        <v>1394</v>
      </c>
      <c r="Q3860" s="3" t="s">
        <v>8</v>
      </c>
      <c r="R3860" s="3" t="s">
        <v>1730</v>
      </c>
      <c r="S3860" s="3" t="s">
        <v>1830</v>
      </c>
      <c r="T3860" s="3" t="str">
        <f t="shared" si="148"/>
        <v>INTERIOR</v>
      </c>
      <c r="U3860" s="48">
        <v>42</v>
      </c>
      <c r="AA3860" s="3" t="str">
        <f t="shared" si="147"/>
        <v>INTERIORINT MUJERINICIO LABORALFORMALBRASSIERBASICO NEUTRO</v>
      </c>
    </row>
    <row r="3861" spans="1:27">
      <c r="A3861" s="3" t="s">
        <v>848</v>
      </c>
      <c r="B3861" s="3" t="s">
        <v>18</v>
      </c>
      <c r="C3861" s="3" t="s">
        <v>685</v>
      </c>
      <c r="D3861" s="3" t="s">
        <v>696</v>
      </c>
      <c r="E3861" s="3" t="s">
        <v>1736</v>
      </c>
      <c r="F3861" s="3" t="s">
        <v>683</v>
      </c>
      <c r="G3861" s="50" t="s">
        <v>7</v>
      </c>
      <c r="H3861" s="3" t="s">
        <v>7</v>
      </c>
      <c r="I3861" s="3" t="s">
        <v>7</v>
      </c>
      <c r="J3861" s="33">
        <v>0</v>
      </c>
      <c r="K3861" s="3" t="s">
        <v>668</v>
      </c>
      <c r="L3861" s="34">
        <v>45345</v>
      </c>
      <c r="M3861" s="3" t="s">
        <v>280</v>
      </c>
      <c r="N3861" s="3" t="s">
        <v>662</v>
      </c>
      <c r="O3861" s="35">
        <v>0</v>
      </c>
      <c r="P3861" s="3" t="s">
        <v>1394</v>
      </c>
      <c r="Q3861" s="3" t="s">
        <v>190</v>
      </c>
      <c r="R3861" s="3" t="s">
        <v>1730</v>
      </c>
      <c r="S3861" s="3" t="s">
        <v>1809</v>
      </c>
      <c r="T3861" s="3" t="str">
        <f t="shared" si="148"/>
        <v>INTERIOR</v>
      </c>
      <c r="U3861" s="48">
        <v>459</v>
      </c>
      <c r="AA3861" s="3" t="str">
        <f t="shared" si="147"/>
        <v>INTERIORINT MUJERINICIO LABORALFORMALBRASSIERBASICO NEUTRO</v>
      </c>
    </row>
    <row r="3862" spans="1:27">
      <c r="A3862" s="3" t="s">
        <v>848</v>
      </c>
      <c r="B3862" s="3" t="s">
        <v>18</v>
      </c>
      <c r="C3862" s="3" t="s">
        <v>685</v>
      </c>
      <c r="D3862" s="3" t="s">
        <v>696</v>
      </c>
      <c r="E3862" s="3" t="s">
        <v>1736</v>
      </c>
      <c r="F3862" s="3" t="s">
        <v>702</v>
      </c>
      <c r="G3862" s="50" t="s">
        <v>7</v>
      </c>
      <c r="H3862" s="3" t="s">
        <v>7</v>
      </c>
      <c r="I3862" s="3" t="s">
        <v>7</v>
      </c>
      <c r="J3862" s="33">
        <v>0</v>
      </c>
      <c r="K3862" s="3" t="s">
        <v>668</v>
      </c>
      <c r="L3862" s="34">
        <v>45345</v>
      </c>
      <c r="M3862" s="3" t="s">
        <v>203</v>
      </c>
      <c r="N3862" s="3" t="s">
        <v>662</v>
      </c>
      <c r="O3862" s="35">
        <v>0</v>
      </c>
      <c r="P3862" s="3" t="s">
        <v>1394</v>
      </c>
      <c r="Q3862" s="3" t="s">
        <v>8</v>
      </c>
      <c r="R3862" s="3" t="s">
        <v>1730</v>
      </c>
      <c r="S3862" s="3" t="s">
        <v>1828</v>
      </c>
      <c r="T3862" s="3" t="str">
        <f t="shared" si="148"/>
        <v>INTERIOR</v>
      </c>
      <c r="U3862" s="48">
        <v>229</v>
      </c>
      <c r="AA3862" s="3" t="str">
        <f t="shared" si="147"/>
        <v>INTERIORINT MUJERINICIO LABORALFORMALBRASSIERMODA</v>
      </c>
    </row>
    <row r="3863" spans="1:27">
      <c r="A3863" s="3" t="s">
        <v>848</v>
      </c>
      <c r="B3863" s="3" t="s">
        <v>18</v>
      </c>
      <c r="C3863" s="3" t="s">
        <v>685</v>
      </c>
      <c r="D3863" s="3" t="s">
        <v>696</v>
      </c>
      <c r="E3863" s="3" t="s">
        <v>1736</v>
      </c>
      <c r="F3863" s="3" t="s">
        <v>702</v>
      </c>
      <c r="G3863" s="50" t="s">
        <v>7</v>
      </c>
      <c r="H3863" s="3" t="s">
        <v>7</v>
      </c>
      <c r="I3863" s="3" t="s">
        <v>7</v>
      </c>
      <c r="J3863" s="33">
        <v>0</v>
      </c>
      <c r="K3863" s="3" t="s">
        <v>668</v>
      </c>
      <c r="L3863" s="34">
        <v>45345</v>
      </c>
      <c r="M3863" s="3" t="s">
        <v>280</v>
      </c>
      <c r="N3863" s="3" t="s">
        <v>662</v>
      </c>
      <c r="O3863" s="35">
        <v>0</v>
      </c>
      <c r="P3863" s="3" t="s">
        <v>1394</v>
      </c>
      <c r="Q3863" s="3" t="s">
        <v>190</v>
      </c>
      <c r="R3863" s="3" t="s">
        <v>1730</v>
      </c>
      <c r="S3863" s="3" t="s">
        <v>1809</v>
      </c>
      <c r="T3863" s="3" t="str">
        <f t="shared" si="148"/>
        <v>INTERIOR</v>
      </c>
      <c r="U3863" s="48">
        <v>39</v>
      </c>
      <c r="AA3863" s="3" t="str">
        <f t="shared" si="147"/>
        <v>INTERIORINT MUJERINICIO LABORALFORMALBRASSIERMODA</v>
      </c>
    </row>
    <row r="3864" spans="1:27">
      <c r="A3864" s="3" t="s">
        <v>848</v>
      </c>
      <c r="B3864" s="3" t="s">
        <v>18</v>
      </c>
      <c r="C3864" s="3" t="s">
        <v>685</v>
      </c>
      <c r="D3864" s="3" t="s">
        <v>696</v>
      </c>
      <c r="E3864" s="3" t="s">
        <v>704</v>
      </c>
      <c r="F3864" s="3" t="s">
        <v>711</v>
      </c>
      <c r="G3864" s="50" t="s">
        <v>7</v>
      </c>
      <c r="H3864" s="3" t="s">
        <v>7</v>
      </c>
      <c r="I3864" s="3" t="s">
        <v>7</v>
      </c>
      <c r="J3864" s="33">
        <v>0</v>
      </c>
      <c r="K3864" s="3" t="s">
        <v>668</v>
      </c>
      <c r="L3864" s="34">
        <v>45345</v>
      </c>
      <c r="M3864" s="3" t="s">
        <v>1386</v>
      </c>
      <c r="N3864" s="3" t="s">
        <v>662</v>
      </c>
      <c r="O3864" s="35">
        <v>0</v>
      </c>
      <c r="P3864" s="3" t="s">
        <v>1394</v>
      </c>
      <c r="Q3864" s="3" t="s">
        <v>79</v>
      </c>
      <c r="R3864" s="3" t="s">
        <v>1730</v>
      </c>
      <c r="S3864" s="3" t="s">
        <v>1809</v>
      </c>
      <c r="T3864" s="3" t="str">
        <f t="shared" si="148"/>
        <v>INTERIOR</v>
      </c>
      <c r="U3864" s="48">
        <v>1420</v>
      </c>
      <c r="AA3864" s="3" t="str">
        <f t="shared" si="147"/>
        <v>INTERIORINT MUJERINICIO LABORALFORMALPANTYBASICO MODA</v>
      </c>
    </row>
    <row r="3865" spans="1:27">
      <c r="A3865" s="3" t="s">
        <v>848</v>
      </c>
      <c r="B3865" s="3" t="s">
        <v>18</v>
      </c>
      <c r="C3865" s="3" t="s">
        <v>685</v>
      </c>
      <c r="D3865" s="3" t="s">
        <v>696</v>
      </c>
      <c r="E3865" s="3" t="s">
        <v>704</v>
      </c>
      <c r="F3865" s="3" t="s">
        <v>683</v>
      </c>
      <c r="G3865" s="50" t="s">
        <v>7</v>
      </c>
      <c r="H3865" s="3" t="s">
        <v>7</v>
      </c>
      <c r="I3865" s="3" t="s">
        <v>7</v>
      </c>
      <c r="J3865" s="33">
        <v>0</v>
      </c>
      <c r="K3865" s="3" t="s">
        <v>668</v>
      </c>
      <c r="L3865" s="34">
        <v>45345</v>
      </c>
      <c r="M3865" s="3" t="s">
        <v>284</v>
      </c>
      <c r="N3865" s="3" t="s">
        <v>662</v>
      </c>
      <c r="O3865" s="35">
        <v>0</v>
      </c>
      <c r="P3865" s="3" t="s">
        <v>1394</v>
      </c>
      <c r="Q3865" s="3" t="s">
        <v>190</v>
      </c>
      <c r="R3865" s="3" t="s">
        <v>1730</v>
      </c>
      <c r="S3865" s="3" t="s">
        <v>1809</v>
      </c>
      <c r="T3865" s="3" t="str">
        <f t="shared" si="148"/>
        <v>INTERIOR</v>
      </c>
      <c r="U3865" s="48">
        <v>94</v>
      </c>
      <c r="AA3865" s="3" t="str">
        <f t="shared" si="147"/>
        <v>INTERIORINT MUJERINICIO LABORALFORMALPANTYBASICO NEUTRO</v>
      </c>
    </row>
    <row r="3866" spans="1:27">
      <c r="A3866" s="3" t="s">
        <v>848</v>
      </c>
      <c r="B3866" s="3" t="s">
        <v>18</v>
      </c>
      <c r="C3866" s="3" t="s">
        <v>685</v>
      </c>
      <c r="D3866" s="3" t="s">
        <v>696</v>
      </c>
      <c r="E3866" s="3" t="s">
        <v>704</v>
      </c>
      <c r="F3866" s="3" t="s">
        <v>683</v>
      </c>
      <c r="G3866" s="50" t="s">
        <v>7</v>
      </c>
      <c r="H3866" s="3" t="s">
        <v>7</v>
      </c>
      <c r="I3866" s="3" t="s">
        <v>7</v>
      </c>
      <c r="J3866" s="33">
        <v>0</v>
      </c>
      <c r="K3866" s="3" t="s">
        <v>668</v>
      </c>
      <c r="L3866" s="34">
        <v>45345</v>
      </c>
      <c r="M3866" s="3" t="s">
        <v>280</v>
      </c>
      <c r="N3866" s="3" t="s">
        <v>662</v>
      </c>
      <c r="O3866" s="35">
        <v>0</v>
      </c>
      <c r="P3866" s="3" t="s">
        <v>1394</v>
      </c>
      <c r="Q3866" s="3" t="s">
        <v>190</v>
      </c>
      <c r="R3866" s="3" t="s">
        <v>1730</v>
      </c>
      <c r="S3866" s="3" t="s">
        <v>1809</v>
      </c>
      <c r="T3866" s="3" t="str">
        <f t="shared" si="148"/>
        <v>INTERIOR</v>
      </c>
      <c r="U3866" s="48">
        <v>56</v>
      </c>
      <c r="AA3866" s="3" t="str">
        <f t="shared" si="147"/>
        <v>INTERIORINT MUJERINICIO LABORALFORMALPANTYBASICO NEUTRO</v>
      </c>
    </row>
    <row r="3867" spans="1:27">
      <c r="A3867" s="3" t="s">
        <v>848</v>
      </c>
      <c r="B3867" s="3" t="s">
        <v>18</v>
      </c>
      <c r="C3867" s="3" t="s">
        <v>685</v>
      </c>
      <c r="D3867" s="3" t="s">
        <v>696</v>
      </c>
      <c r="E3867" s="3" t="s">
        <v>704</v>
      </c>
      <c r="F3867" s="3" t="s">
        <v>683</v>
      </c>
      <c r="G3867" s="50" t="s">
        <v>7</v>
      </c>
      <c r="H3867" s="3" t="s">
        <v>7</v>
      </c>
      <c r="I3867" s="3" t="s">
        <v>7</v>
      </c>
      <c r="J3867" s="33">
        <v>0</v>
      </c>
      <c r="K3867" s="3" t="s">
        <v>668</v>
      </c>
      <c r="L3867" s="34">
        <v>45345</v>
      </c>
      <c r="M3867" s="3" t="s">
        <v>288</v>
      </c>
      <c r="N3867" s="3" t="s">
        <v>662</v>
      </c>
      <c r="O3867" s="35">
        <v>0</v>
      </c>
      <c r="P3867" s="3" t="s">
        <v>1394</v>
      </c>
      <c r="Q3867" s="3" t="s">
        <v>190</v>
      </c>
      <c r="R3867" s="3" t="s">
        <v>1730</v>
      </c>
      <c r="S3867" s="3" t="s">
        <v>1809</v>
      </c>
      <c r="T3867" s="3" t="str">
        <f t="shared" si="148"/>
        <v>INTERIOR</v>
      </c>
      <c r="U3867" s="48">
        <v>107</v>
      </c>
      <c r="AA3867" s="3" t="str">
        <f t="shared" si="147"/>
        <v>INTERIORINT MUJERINICIO LABORALFORMALPANTYBASICO NEUTRO</v>
      </c>
    </row>
    <row r="3868" spans="1:27">
      <c r="A3868" s="3" t="s">
        <v>848</v>
      </c>
      <c r="B3868" s="3" t="s">
        <v>18</v>
      </c>
      <c r="C3868" s="3" t="s">
        <v>703</v>
      </c>
      <c r="D3868" s="3" t="s">
        <v>707</v>
      </c>
      <c r="E3868" s="3" t="s">
        <v>1736</v>
      </c>
      <c r="F3868" s="3" t="s">
        <v>683</v>
      </c>
      <c r="G3868" s="50" t="s">
        <v>7</v>
      </c>
      <c r="H3868" s="3" t="s">
        <v>7</v>
      </c>
      <c r="I3868" s="3" t="s">
        <v>7</v>
      </c>
      <c r="J3868" s="33">
        <v>0</v>
      </c>
      <c r="K3868" s="3" t="s">
        <v>668</v>
      </c>
      <c r="L3868" s="34">
        <v>45345</v>
      </c>
      <c r="M3868" s="3" t="s">
        <v>280</v>
      </c>
      <c r="N3868" s="3" t="s">
        <v>662</v>
      </c>
      <c r="O3868" s="35">
        <v>0</v>
      </c>
      <c r="P3868" s="3" t="s">
        <v>1394</v>
      </c>
      <c r="Q3868" s="3" t="s">
        <v>190</v>
      </c>
      <c r="R3868" s="3" t="s">
        <v>1730</v>
      </c>
      <c r="S3868" s="3" t="s">
        <v>1809</v>
      </c>
      <c r="T3868" s="3" t="str">
        <f t="shared" si="148"/>
        <v>INTERIOR</v>
      </c>
      <c r="U3868" s="48">
        <v>19</v>
      </c>
      <c r="AA3868" s="3" t="str">
        <f t="shared" si="147"/>
        <v>INTERIORINT MUJERTRAYECTORIA LABORALCASUALBRASSIERBASICO NEUTRO</v>
      </c>
    </row>
    <row r="3869" spans="1:27">
      <c r="A3869" s="3" t="s">
        <v>848</v>
      </c>
      <c r="B3869" s="3" t="s">
        <v>18</v>
      </c>
      <c r="C3869" s="3" t="s">
        <v>703</v>
      </c>
      <c r="D3869" s="3" t="s">
        <v>696</v>
      </c>
      <c r="E3869" s="3" t="s">
        <v>704</v>
      </c>
      <c r="F3869" s="3" t="s">
        <v>683</v>
      </c>
      <c r="G3869" s="50" t="s">
        <v>7</v>
      </c>
      <c r="H3869" s="3" t="s">
        <v>7</v>
      </c>
      <c r="I3869" s="3" t="s">
        <v>7</v>
      </c>
      <c r="J3869" s="33">
        <v>0</v>
      </c>
      <c r="K3869" s="3" t="s">
        <v>668</v>
      </c>
      <c r="L3869" s="34">
        <v>45345</v>
      </c>
      <c r="M3869" s="3" t="s">
        <v>280</v>
      </c>
      <c r="N3869" s="3" t="s">
        <v>662</v>
      </c>
      <c r="O3869" s="35">
        <v>0</v>
      </c>
      <c r="P3869" s="3" t="s">
        <v>1394</v>
      </c>
      <c r="Q3869" s="3" t="s">
        <v>190</v>
      </c>
      <c r="R3869" s="3" t="s">
        <v>1730</v>
      </c>
      <c r="S3869" s="3" t="s">
        <v>1809</v>
      </c>
      <c r="T3869" s="3" t="str">
        <f t="shared" si="148"/>
        <v>INTERIOR</v>
      </c>
      <c r="U3869" s="48">
        <v>150</v>
      </c>
      <c r="AA3869" s="3" t="str">
        <f t="shared" si="147"/>
        <v>INTERIORINT MUJERTRAYECTORIA LABORALFORMALPANTYBASICO NEUTRO</v>
      </c>
    </row>
    <row r="3870" spans="1:27">
      <c r="A3870" s="3">
        <v>65192</v>
      </c>
      <c r="B3870" s="3" t="s">
        <v>18</v>
      </c>
      <c r="C3870" s="3" t="s">
        <v>703</v>
      </c>
      <c r="D3870" s="3" t="s">
        <v>707</v>
      </c>
      <c r="E3870" s="3" t="s">
        <v>1736</v>
      </c>
      <c r="F3870" s="3" t="s">
        <v>683</v>
      </c>
      <c r="G3870" s="50">
        <v>1</v>
      </c>
      <c r="H3870" s="3">
        <v>34</v>
      </c>
      <c r="I3870" s="3" t="s">
        <v>684</v>
      </c>
      <c r="J3870" s="33">
        <v>12</v>
      </c>
      <c r="K3870" s="3" t="s">
        <v>668</v>
      </c>
      <c r="L3870" s="34">
        <v>45345</v>
      </c>
      <c r="M3870" s="3" t="s">
        <v>122</v>
      </c>
      <c r="N3870" s="3" t="s">
        <v>661</v>
      </c>
      <c r="O3870" s="35">
        <v>0</v>
      </c>
      <c r="P3870" s="3" t="s">
        <v>664</v>
      </c>
      <c r="Q3870" s="3" t="s">
        <v>8</v>
      </c>
      <c r="R3870" s="3" t="s">
        <v>1730</v>
      </c>
      <c r="S3870" s="3" t="s">
        <v>7</v>
      </c>
      <c r="T3870" s="3" t="str">
        <f t="shared" si="148"/>
        <v>INTERIOR</v>
      </c>
      <c r="U3870" s="48"/>
      <c r="AA3870" s="3" t="str">
        <f t="shared" si="147"/>
        <v>INTERIORINT MUJERTRAYECTORIA LABORALCASUALBRASSIERBASICO NEUTRO</v>
      </c>
    </row>
    <row r="3871" spans="1:27">
      <c r="A3871" s="3">
        <v>65192</v>
      </c>
      <c r="B3871" s="3" t="s">
        <v>18</v>
      </c>
      <c r="C3871" s="3" t="s">
        <v>703</v>
      </c>
      <c r="D3871" s="3" t="s">
        <v>707</v>
      </c>
      <c r="E3871" s="3" t="s">
        <v>1736</v>
      </c>
      <c r="F3871" s="3" t="s">
        <v>683</v>
      </c>
      <c r="G3871" s="50">
        <v>1</v>
      </c>
      <c r="H3871" s="3">
        <v>34</v>
      </c>
      <c r="I3871" s="3" t="s">
        <v>699</v>
      </c>
      <c r="J3871" s="33">
        <v>14</v>
      </c>
      <c r="K3871" s="3" t="s">
        <v>668</v>
      </c>
      <c r="L3871" s="34">
        <v>45345</v>
      </c>
      <c r="M3871" s="3" t="s">
        <v>122</v>
      </c>
      <c r="N3871" s="3" t="s">
        <v>661</v>
      </c>
      <c r="O3871" s="35">
        <v>0</v>
      </c>
      <c r="P3871" s="3" t="s">
        <v>664</v>
      </c>
      <c r="Q3871" s="3" t="s">
        <v>8</v>
      </c>
      <c r="R3871" s="3" t="s">
        <v>1730</v>
      </c>
      <c r="S3871" s="3" t="s">
        <v>7</v>
      </c>
      <c r="T3871" s="3" t="str">
        <f t="shared" si="148"/>
        <v>INTERIOR</v>
      </c>
      <c r="U3871" s="48"/>
      <c r="AA3871" s="3" t="str">
        <f t="shared" si="147"/>
        <v>INTERIORINT MUJERTRAYECTORIA LABORALCASUALBRASSIERBASICO NEUTRO</v>
      </c>
    </row>
    <row r="3872" spans="1:27">
      <c r="A3872" s="3">
        <v>65192</v>
      </c>
      <c r="B3872" s="3" t="s">
        <v>18</v>
      </c>
      <c r="C3872" s="3" t="s">
        <v>703</v>
      </c>
      <c r="D3872" s="3" t="s">
        <v>707</v>
      </c>
      <c r="E3872" s="3" t="s">
        <v>1736</v>
      </c>
      <c r="F3872" s="3" t="s">
        <v>683</v>
      </c>
      <c r="G3872" s="50">
        <v>1</v>
      </c>
      <c r="H3872" s="3">
        <v>36</v>
      </c>
      <c r="I3872" s="3" t="s">
        <v>684</v>
      </c>
      <c r="J3872" s="33">
        <v>23</v>
      </c>
      <c r="K3872" s="3" t="s">
        <v>668</v>
      </c>
      <c r="L3872" s="34">
        <v>45345</v>
      </c>
      <c r="M3872" s="3" t="s">
        <v>122</v>
      </c>
      <c r="N3872" s="3" t="s">
        <v>661</v>
      </c>
      <c r="O3872" s="35">
        <v>0</v>
      </c>
      <c r="P3872" s="3" t="s">
        <v>664</v>
      </c>
      <c r="Q3872" s="3" t="s">
        <v>8</v>
      </c>
      <c r="R3872" s="3" t="s">
        <v>1730</v>
      </c>
      <c r="S3872" s="3" t="s">
        <v>7</v>
      </c>
      <c r="T3872" s="3" t="str">
        <f t="shared" si="148"/>
        <v>INTERIOR</v>
      </c>
      <c r="U3872" s="48"/>
      <c r="AA3872" s="3" t="str">
        <f t="shared" si="147"/>
        <v>INTERIORINT MUJERTRAYECTORIA LABORALCASUALBRASSIERBASICO NEUTRO</v>
      </c>
    </row>
    <row r="3873" spans="1:27">
      <c r="A3873" s="3">
        <v>65192</v>
      </c>
      <c r="B3873" s="3" t="s">
        <v>18</v>
      </c>
      <c r="C3873" s="3" t="s">
        <v>703</v>
      </c>
      <c r="D3873" s="3" t="s">
        <v>707</v>
      </c>
      <c r="E3873" s="3" t="s">
        <v>1736</v>
      </c>
      <c r="F3873" s="3" t="s">
        <v>683</v>
      </c>
      <c r="G3873" s="50">
        <v>1</v>
      </c>
      <c r="H3873" s="3">
        <v>36</v>
      </c>
      <c r="I3873" s="3" t="s">
        <v>692</v>
      </c>
      <c r="J3873" s="33">
        <v>12</v>
      </c>
      <c r="K3873" s="3" t="s">
        <v>668</v>
      </c>
      <c r="L3873" s="34">
        <v>45345</v>
      </c>
      <c r="M3873" s="3" t="s">
        <v>122</v>
      </c>
      <c r="N3873" s="3" t="s">
        <v>661</v>
      </c>
      <c r="O3873" s="35">
        <v>0</v>
      </c>
      <c r="P3873" s="3" t="s">
        <v>664</v>
      </c>
      <c r="Q3873" s="3" t="s">
        <v>8</v>
      </c>
      <c r="R3873" s="3" t="s">
        <v>1730</v>
      </c>
      <c r="S3873" s="3" t="s">
        <v>7</v>
      </c>
      <c r="T3873" s="3" t="str">
        <f t="shared" si="148"/>
        <v>INTERIOR</v>
      </c>
      <c r="U3873" s="48"/>
      <c r="AA3873" s="3" t="str">
        <f t="shared" si="147"/>
        <v>INTERIORINT MUJERTRAYECTORIA LABORALCASUALBRASSIERBASICO NEUTRO</v>
      </c>
    </row>
    <row r="3874" spans="1:27">
      <c r="A3874" s="3">
        <v>65192</v>
      </c>
      <c r="B3874" s="3" t="s">
        <v>18</v>
      </c>
      <c r="C3874" s="3" t="s">
        <v>703</v>
      </c>
      <c r="D3874" s="3" t="s">
        <v>707</v>
      </c>
      <c r="E3874" s="3" t="s">
        <v>1736</v>
      </c>
      <c r="F3874" s="3" t="s">
        <v>683</v>
      </c>
      <c r="G3874" s="50">
        <v>1</v>
      </c>
      <c r="H3874" s="3">
        <v>36</v>
      </c>
      <c r="I3874" s="3" t="s">
        <v>699</v>
      </c>
      <c r="J3874" s="33">
        <v>19</v>
      </c>
      <c r="K3874" s="3" t="s">
        <v>668</v>
      </c>
      <c r="L3874" s="34">
        <v>45345</v>
      </c>
      <c r="M3874" s="3" t="s">
        <v>122</v>
      </c>
      <c r="N3874" s="3" t="s">
        <v>661</v>
      </c>
      <c r="O3874" s="35">
        <v>0</v>
      </c>
      <c r="P3874" s="3" t="s">
        <v>664</v>
      </c>
      <c r="Q3874" s="3" t="s">
        <v>8</v>
      </c>
      <c r="R3874" s="3" t="s">
        <v>1730</v>
      </c>
      <c r="S3874" s="3" t="s">
        <v>7</v>
      </c>
      <c r="T3874" s="3" t="str">
        <f t="shared" si="148"/>
        <v>INTERIOR</v>
      </c>
      <c r="U3874" s="48"/>
      <c r="AA3874" s="3" t="str">
        <f t="shared" si="147"/>
        <v>INTERIORINT MUJERTRAYECTORIA LABORALCASUALBRASSIERBASICO NEUTRO</v>
      </c>
    </row>
    <row r="3875" spans="1:27">
      <c r="A3875" s="3">
        <v>65192</v>
      </c>
      <c r="B3875" s="3" t="s">
        <v>18</v>
      </c>
      <c r="C3875" s="3" t="s">
        <v>703</v>
      </c>
      <c r="D3875" s="3" t="s">
        <v>707</v>
      </c>
      <c r="E3875" s="3" t="s">
        <v>1736</v>
      </c>
      <c r="F3875" s="3" t="s">
        <v>683</v>
      </c>
      <c r="G3875" s="50">
        <v>1</v>
      </c>
      <c r="H3875" s="3">
        <v>38</v>
      </c>
      <c r="I3875" s="3" t="s">
        <v>684</v>
      </c>
      <c r="J3875" s="33">
        <v>26</v>
      </c>
      <c r="K3875" s="3" t="s">
        <v>668</v>
      </c>
      <c r="L3875" s="34">
        <v>45345</v>
      </c>
      <c r="M3875" s="3" t="s">
        <v>122</v>
      </c>
      <c r="N3875" s="3" t="s">
        <v>661</v>
      </c>
      <c r="O3875" s="35">
        <v>0</v>
      </c>
      <c r="P3875" s="3" t="s">
        <v>664</v>
      </c>
      <c r="Q3875" s="3" t="s">
        <v>8</v>
      </c>
      <c r="R3875" s="3" t="s">
        <v>1730</v>
      </c>
      <c r="S3875" s="3" t="s">
        <v>7</v>
      </c>
      <c r="T3875" s="3" t="str">
        <f t="shared" si="148"/>
        <v>INTERIOR</v>
      </c>
      <c r="U3875" s="48"/>
      <c r="AA3875" s="3" t="str">
        <f t="shared" si="147"/>
        <v>INTERIORINT MUJERTRAYECTORIA LABORALCASUALBRASSIERBASICO NEUTRO</v>
      </c>
    </row>
    <row r="3876" spans="1:27">
      <c r="A3876" s="3">
        <v>65192</v>
      </c>
      <c r="B3876" s="3" t="s">
        <v>18</v>
      </c>
      <c r="C3876" s="3" t="s">
        <v>703</v>
      </c>
      <c r="D3876" s="3" t="s">
        <v>707</v>
      </c>
      <c r="E3876" s="3" t="s">
        <v>1736</v>
      </c>
      <c r="F3876" s="3" t="s">
        <v>683</v>
      </c>
      <c r="G3876" s="50">
        <v>1</v>
      </c>
      <c r="H3876" s="3">
        <v>38</v>
      </c>
      <c r="I3876" s="3" t="s">
        <v>699</v>
      </c>
      <c r="J3876" s="33">
        <v>12</v>
      </c>
      <c r="K3876" s="3" t="s">
        <v>668</v>
      </c>
      <c r="L3876" s="34">
        <v>45345</v>
      </c>
      <c r="M3876" s="3" t="s">
        <v>122</v>
      </c>
      <c r="N3876" s="3" t="s">
        <v>661</v>
      </c>
      <c r="O3876" s="35">
        <v>0</v>
      </c>
      <c r="P3876" s="3" t="s">
        <v>664</v>
      </c>
      <c r="Q3876" s="3" t="s">
        <v>8</v>
      </c>
      <c r="R3876" s="3" t="s">
        <v>1730</v>
      </c>
      <c r="S3876" s="3" t="s">
        <v>7</v>
      </c>
      <c r="T3876" s="3" t="str">
        <f t="shared" si="148"/>
        <v>INTERIOR</v>
      </c>
      <c r="U3876" s="48"/>
      <c r="AA3876" s="3" t="str">
        <f t="shared" si="147"/>
        <v>INTERIORINT MUJERTRAYECTORIA LABORALCASUALBRASSIERBASICO NEUTRO</v>
      </c>
    </row>
    <row r="3877" spans="1:27">
      <c r="A3877" s="3">
        <v>65192</v>
      </c>
      <c r="B3877" s="3" t="s">
        <v>18</v>
      </c>
      <c r="C3877" s="3" t="s">
        <v>703</v>
      </c>
      <c r="D3877" s="3" t="s">
        <v>707</v>
      </c>
      <c r="E3877" s="3" t="s">
        <v>1736</v>
      </c>
      <c r="F3877" s="3" t="s">
        <v>683</v>
      </c>
      <c r="G3877" s="50">
        <v>1</v>
      </c>
      <c r="H3877" s="3">
        <v>40</v>
      </c>
      <c r="I3877" s="3" t="s">
        <v>692</v>
      </c>
      <c r="J3877" s="33">
        <v>12</v>
      </c>
      <c r="K3877" s="3" t="s">
        <v>668</v>
      </c>
      <c r="L3877" s="34">
        <v>45345</v>
      </c>
      <c r="M3877" s="3" t="s">
        <v>122</v>
      </c>
      <c r="N3877" s="3" t="s">
        <v>661</v>
      </c>
      <c r="O3877" s="35">
        <v>0</v>
      </c>
      <c r="P3877" s="3" t="s">
        <v>664</v>
      </c>
      <c r="Q3877" s="3" t="s">
        <v>8</v>
      </c>
      <c r="R3877" s="3" t="s">
        <v>1730</v>
      </c>
      <c r="S3877" s="3" t="s">
        <v>7</v>
      </c>
      <c r="T3877" s="3" t="str">
        <f t="shared" si="148"/>
        <v>INTERIOR</v>
      </c>
      <c r="U3877" s="48"/>
      <c r="AA3877" s="3" t="str">
        <f t="shared" si="147"/>
        <v>INTERIORINT MUJERTRAYECTORIA LABORALCASUALBRASSIERBASICO NEUTRO</v>
      </c>
    </row>
    <row r="3878" spans="1:27">
      <c r="A3878" s="3">
        <v>65192</v>
      </c>
      <c r="B3878" s="3" t="s">
        <v>18</v>
      </c>
      <c r="C3878" s="3" t="s">
        <v>703</v>
      </c>
      <c r="D3878" s="3" t="s">
        <v>707</v>
      </c>
      <c r="E3878" s="3" t="s">
        <v>1736</v>
      </c>
      <c r="F3878" s="3" t="s">
        <v>683</v>
      </c>
      <c r="G3878" s="50">
        <v>1</v>
      </c>
      <c r="H3878" s="3">
        <v>40</v>
      </c>
      <c r="I3878" s="3" t="s">
        <v>699</v>
      </c>
      <c r="J3878" s="33">
        <v>12</v>
      </c>
      <c r="K3878" s="3" t="s">
        <v>668</v>
      </c>
      <c r="L3878" s="34">
        <v>45345</v>
      </c>
      <c r="M3878" s="3" t="s">
        <v>122</v>
      </c>
      <c r="N3878" s="3" t="s">
        <v>661</v>
      </c>
      <c r="O3878" s="35">
        <v>0</v>
      </c>
      <c r="P3878" s="3" t="s">
        <v>664</v>
      </c>
      <c r="Q3878" s="3" t="s">
        <v>8</v>
      </c>
      <c r="R3878" s="3" t="s">
        <v>1730</v>
      </c>
      <c r="S3878" s="3" t="s">
        <v>7</v>
      </c>
      <c r="T3878" s="3" t="str">
        <f t="shared" si="148"/>
        <v>INTERIOR</v>
      </c>
      <c r="U3878" s="48"/>
      <c r="AA3878" s="3" t="str">
        <f t="shared" si="147"/>
        <v>INTERIORINT MUJERTRAYECTORIA LABORALCASUALBRASSIERBASICO NEUTRO</v>
      </c>
    </row>
    <row r="3879" spans="1:27">
      <c r="A3879" s="3">
        <v>65192</v>
      </c>
      <c r="B3879" s="3" t="s">
        <v>18</v>
      </c>
      <c r="C3879" s="3" t="s">
        <v>703</v>
      </c>
      <c r="D3879" s="3" t="s">
        <v>707</v>
      </c>
      <c r="E3879" s="3" t="s">
        <v>1736</v>
      </c>
      <c r="F3879" s="3" t="s">
        <v>683</v>
      </c>
      <c r="G3879" s="50">
        <v>1</v>
      </c>
      <c r="H3879" s="3">
        <v>40</v>
      </c>
      <c r="I3879" s="3" t="s">
        <v>706</v>
      </c>
      <c r="J3879" s="33">
        <v>12</v>
      </c>
      <c r="K3879" s="3" t="s">
        <v>668</v>
      </c>
      <c r="L3879" s="34">
        <v>45345</v>
      </c>
      <c r="M3879" s="3" t="s">
        <v>122</v>
      </c>
      <c r="N3879" s="3" t="s">
        <v>661</v>
      </c>
      <c r="O3879" s="35">
        <v>0</v>
      </c>
      <c r="P3879" s="3" t="s">
        <v>664</v>
      </c>
      <c r="Q3879" s="3" t="s">
        <v>8</v>
      </c>
      <c r="R3879" s="3" t="s">
        <v>1730</v>
      </c>
      <c r="S3879" s="3" t="s">
        <v>7</v>
      </c>
      <c r="T3879" s="3" t="str">
        <f t="shared" si="148"/>
        <v>INTERIOR</v>
      </c>
      <c r="U3879" s="48"/>
      <c r="AA3879" s="3" t="str">
        <f t="shared" si="147"/>
        <v>INTERIORINT MUJERTRAYECTORIA LABORALCASUALBRASSIERBASICO NEUTRO</v>
      </c>
    </row>
    <row r="3880" spans="1:27">
      <c r="A3880" s="3">
        <v>65195</v>
      </c>
      <c r="B3880" s="3" t="s">
        <v>18</v>
      </c>
      <c r="C3880" s="3" t="s">
        <v>703</v>
      </c>
      <c r="D3880" s="3" t="s">
        <v>707</v>
      </c>
      <c r="E3880" s="3" t="s">
        <v>1736</v>
      </c>
      <c r="F3880" s="3" t="s">
        <v>683</v>
      </c>
      <c r="G3880" s="50">
        <v>1</v>
      </c>
      <c r="H3880" s="3">
        <v>34</v>
      </c>
      <c r="I3880" s="3" t="s">
        <v>706</v>
      </c>
      <c r="J3880" s="33">
        <v>12</v>
      </c>
      <c r="K3880" s="3" t="s">
        <v>668</v>
      </c>
      <c r="L3880" s="34">
        <v>45345</v>
      </c>
      <c r="M3880" s="3" t="s">
        <v>122</v>
      </c>
      <c r="N3880" s="3" t="s">
        <v>661</v>
      </c>
      <c r="O3880" s="35">
        <v>0</v>
      </c>
      <c r="P3880" s="3" t="s">
        <v>664</v>
      </c>
      <c r="Q3880" s="3" t="s">
        <v>8</v>
      </c>
      <c r="R3880" s="3" t="s">
        <v>1730</v>
      </c>
      <c r="S3880" s="3" t="s">
        <v>7</v>
      </c>
      <c r="T3880" s="3" t="str">
        <f t="shared" si="148"/>
        <v>INTERIOR</v>
      </c>
      <c r="U3880" s="48"/>
      <c r="AA3880" s="3" t="str">
        <f t="shared" si="147"/>
        <v>INTERIORINT MUJERTRAYECTORIA LABORALCASUALBRASSIERBASICO NEUTRO</v>
      </c>
    </row>
    <row r="3881" spans="1:27">
      <c r="A3881" s="3">
        <v>65195</v>
      </c>
      <c r="B3881" s="3" t="s">
        <v>18</v>
      </c>
      <c r="C3881" s="3" t="s">
        <v>703</v>
      </c>
      <c r="D3881" s="3" t="s">
        <v>707</v>
      </c>
      <c r="E3881" s="3" t="s">
        <v>1736</v>
      </c>
      <c r="F3881" s="3" t="s">
        <v>683</v>
      </c>
      <c r="G3881" s="50">
        <v>1</v>
      </c>
      <c r="H3881" s="3">
        <v>36</v>
      </c>
      <c r="I3881" s="3" t="s">
        <v>706</v>
      </c>
      <c r="J3881" s="33">
        <v>12</v>
      </c>
      <c r="K3881" s="3" t="s">
        <v>668</v>
      </c>
      <c r="L3881" s="34">
        <v>45345</v>
      </c>
      <c r="M3881" s="3" t="s">
        <v>122</v>
      </c>
      <c r="N3881" s="3" t="s">
        <v>661</v>
      </c>
      <c r="O3881" s="35">
        <v>0</v>
      </c>
      <c r="P3881" s="3" t="s">
        <v>664</v>
      </c>
      <c r="Q3881" s="3" t="s">
        <v>8</v>
      </c>
      <c r="R3881" s="3" t="s">
        <v>1730</v>
      </c>
      <c r="S3881" s="3" t="s">
        <v>7</v>
      </c>
      <c r="T3881" s="3" t="str">
        <f t="shared" si="148"/>
        <v>INTERIOR</v>
      </c>
      <c r="U3881" s="48"/>
      <c r="AA3881" s="3" t="str">
        <f t="shared" ref="AA3881:AA3944" si="149">+CONCATENATE(T3881,B3881,C3881,D3881,E3881,F3881)</f>
        <v>INTERIORINT MUJERTRAYECTORIA LABORALCASUALBRASSIERBASICO NEUTRO</v>
      </c>
    </row>
    <row r="3882" spans="1:27">
      <c r="A3882" s="3">
        <v>65195</v>
      </c>
      <c r="B3882" s="3" t="s">
        <v>18</v>
      </c>
      <c r="C3882" s="3" t="s">
        <v>703</v>
      </c>
      <c r="D3882" s="3" t="s">
        <v>707</v>
      </c>
      <c r="E3882" s="3" t="s">
        <v>1736</v>
      </c>
      <c r="F3882" s="3" t="s">
        <v>683</v>
      </c>
      <c r="G3882" s="50">
        <v>1</v>
      </c>
      <c r="H3882" s="3">
        <v>38</v>
      </c>
      <c r="I3882" s="3" t="s">
        <v>684</v>
      </c>
      <c r="J3882" s="33">
        <v>22</v>
      </c>
      <c r="K3882" s="3" t="s">
        <v>668</v>
      </c>
      <c r="L3882" s="34">
        <v>45345</v>
      </c>
      <c r="M3882" s="3" t="s">
        <v>122</v>
      </c>
      <c r="N3882" s="3" t="s">
        <v>661</v>
      </c>
      <c r="O3882" s="35">
        <v>0</v>
      </c>
      <c r="P3882" s="3" t="s">
        <v>664</v>
      </c>
      <c r="Q3882" s="3" t="s">
        <v>8</v>
      </c>
      <c r="R3882" s="3" t="s">
        <v>1730</v>
      </c>
      <c r="S3882" s="3" t="s">
        <v>7</v>
      </c>
      <c r="T3882" s="3" t="str">
        <f t="shared" si="148"/>
        <v>INTERIOR</v>
      </c>
      <c r="U3882" s="48"/>
      <c r="AA3882" s="3" t="str">
        <f t="shared" si="149"/>
        <v>INTERIORINT MUJERTRAYECTORIA LABORALCASUALBRASSIERBASICO NEUTRO</v>
      </c>
    </row>
    <row r="3883" spans="1:27">
      <c r="A3883" s="3">
        <v>65195</v>
      </c>
      <c r="B3883" s="3" t="s">
        <v>18</v>
      </c>
      <c r="C3883" s="3" t="s">
        <v>703</v>
      </c>
      <c r="D3883" s="3" t="s">
        <v>707</v>
      </c>
      <c r="E3883" s="3" t="s">
        <v>1736</v>
      </c>
      <c r="F3883" s="3" t="s">
        <v>683</v>
      </c>
      <c r="G3883" s="50">
        <v>1</v>
      </c>
      <c r="H3883" s="3">
        <v>38</v>
      </c>
      <c r="I3883" s="3" t="s">
        <v>706</v>
      </c>
      <c r="J3883" s="33">
        <v>31</v>
      </c>
      <c r="K3883" s="3" t="s">
        <v>668</v>
      </c>
      <c r="L3883" s="34">
        <v>45345</v>
      </c>
      <c r="M3883" s="3" t="s">
        <v>122</v>
      </c>
      <c r="N3883" s="3" t="s">
        <v>661</v>
      </c>
      <c r="O3883" s="35">
        <v>0</v>
      </c>
      <c r="P3883" s="3" t="s">
        <v>664</v>
      </c>
      <c r="Q3883" s="3" t="s">
        <v>8</v>
      </c>
      <c r="R3883" s="3" t="s">
        <v>1730</v>
      </c>
      <c r="S3883" s="3" t="s">
        <v>7</v>
      </c>
      <c r="T3883" s="3" t="str">
        <f t="shared" si="148"/>
        <v>INTERIOR</v>
      </c>
      <c r="U3883" s="48"/>
      <c r="AA3883" s="3" t="str">
        <f t="shared" si="149"/>
        <v>INTERIORINT MUJERTRAYECTORIA LABORALCASUALBRASSIERBASICO NEUTRO</v>
      </c>
    </row>
    <row r="3884" spans="1:27">
      <c r="A3884" s="3">
        <v>65195</v>
      </c>
      <c r="B3884" s="3" t="s">
        <v>18</v>
      </c>
      <c r="C3884" s="3" t="s">
        <v>703</v>
      </c>
      <c r="D3884" s="3" t="s">
        <v>707</v>
      </c>
      <c r="E3884" s="3" t="s">
        <v>1736</v>
      </c>
      <c r="F3884" s="3" t="s">
        <v>683</v>
      </c>
      <c r="G3884" s="50">
        <v>1</v>
      </c>
      <c r="H3884" s="3">
        <v>40</v>
      </c>
      <c r="I3884" s="3" t="s">
        <v>706</v>
      </c>
      <c r="J3884" s="33">
        <v>17</v>
      </c>
      <c r="K3884" s="3" t="s">
        <v>668</v>
      </c>
      <c r="L3884" s="34">
        <v>45345</v>
      </c>
      <c r="M3884" s="3" t="s">
        <v>122</v>
      </c>
      <c r="N3884" s="3" t="s">
        <v>661</v>
      </c>
      <c r="O3884" s="35">
        <v>0</v>
      </c>
      <c r="P3884" s="3" t="s">
        <v>664</v>
      </c>
      <c r="Q3884" s="3" t="s">
        <v>8</v>
      </c>
      <c r="R3884" s="3" t="s">
        <v>1730</v>
      </c>
      <c r="S3884" s="3" t="s">
        <v>7</v>
      </c>
      <c r="T3884" s="3" t="str">
        <f t="shared" si="148"/>
        <v>INTERIOR</v>
      </c>
      <c r="U3884" s="48"/>
      <c r="AA3884" s="3" t="str">
        <f t="shared" si="149"/>
        <v>INTERIORINT MUJERTRAYECTORIA LABORALCASUALBRASSIERBASICO NEUTRO</v>
      </c>
    </row>
    <row r="3885" spans="1:27">
      <c r="A3885" s="3">
        <v>181595</v>
      </c>
      <c r="B3885" s="3" t="s">
        <v>18</v>
      </c>
      <c r="C3885" s="3" t="s">
        <v>703</v>
      </c>
      <c r="D3885" s="3" t="s">
        <v>707</v>
      </c>
      <c r="E3885" s="3" t="s">
        <v>1736</v>
      </c>
      <c r="F3885" s="3" t="s">
        <v>683</v>
      </c>
      <c r="G3885" s="50">
        <v>1</v>
      </c>
      <c r="H3885" s="3">
        <v>34</v>
      </c>
      <c r="I3885" s="3" t="s">
        <v>684</v>
      </c>
      <c r="J3885" s="33">
        <v>46</v>
      </c>
      <c r="K3885" s="3" t="s">
        <v>668</v>
      </c>
      <c r="L3885" s="34">
        <v>45328</v>
      </c>
      <c r="M3885" s="3" t="s">
        <v>123</v>
      </c>
      <c r="N3885" s="3" t="s">
        <v>661</v>
      </c>
      <c r="O3885" s="35">
        <v>0</v>
      </c>
      <c r="P3885" s="3" t="s">
        <v>664</v>
      </c>
      <c r="Q3885" s="3" t="s">
        <v>8</v>
      </c>
      <c r="R3885" s="3" t="s">
        <v>1730</v>
      </c>
      <c r="S3885" s="3" t="s">
        <v>7</v>
      </c>
      <c r="T3885" s="3" t="str">
        <f t="shared" si="148"/>
        <v>INTERIOR</v>
      </c>
      <c r="U3885" s="48"/>
      <c r="AA3885" s="3" t="str">
        <f t="shared" si="149"/>
        <v>INTERIORINT MUJERTRAYECTORIA LABORALCASUALBRASSIERBASICO NEUTRO</v>
      </c>
    </row>
    <row r="3886" spans="1:27">
      <c r="A3886" s="3">
        <v>181595</v>
      </c>
      <c r="B3886" s="3" t="s">
        <v>18</v>
      </c>
      <c r="C3886" s="3" t="s">
        <v>703</v>
      </c>
      <c r="D3886" s="3" t="s">
        <v>707</v>
      </c>
      <c r="E3886" s="3" t="s">
        <v>1736</v>
      </c>
      <c r="F3886" s="3" t="s">
        <v>683</v>
      </c>
      <c r="G3886" s="50">
        <v>1</v>
      </c>
      <c r="H3886" s="3">
        <v>34</v>
      </c>
      <c r="I3886" s="3" t="s">
        <v>692</v>
      </c>
      <c r="J3886" s="33">
        <v>12</v>
      </c>
      <c r="K3886" s="3" t="s">
        <v>668</v>
      </c>
      <c r="L3886" s="34">
        <v>45328</v>
      </c>
      <c r="M3886" s="3" t="s">
        <v>123</v>
      </c>
      <c r="N3886" s="3" t="s">
        <v>661</v>
      </c>
      <c r="O3886" s="35">
        <v>0</v>
      </c>
      <c r="P3886" s="3" t="s">
        <v>664</v>
      </c>
      <c r="Q3886" s="3" t="s">
        <v>8</v>
      </c>
      <c r="R3886" s="3" t="s">
        <v>1730</v>
      </c>
      <c r="S3886" s="3" t="s">
        <v>7</v>
      </c>
      <c r="T3886" s="3" t="str">
        <f t="shared" si="148"/>
        <v>INTERIOR</v>
      </c>
      <c r="U3886" s="48"/>
      <c r="AA3886" s="3" t="str">
        <f t="shared" si="149"/>
        <v>INTERIORINT MUJERTRAYECTORIA LABORALCASUALBRASSIERBASICO NEUTRO</v>
      </c>
    </row>
    <row r="3887" spans="1:27">
      <c r="A3887" s="3">
        <v>181595</v>
      </c>
      <c r="B3887" s="3" t="s">
        <v>18</v>
      </c>
      <c r="C3887" s="3" t="s">
        <v>703</v>
      </c>
      <c r="D3887" s="3" t="s">
        <v>707</v>
      </c>
      <c r="E3887" s="3" t="s">
        <v>1736</v>
      </c>
      <c r="F3887" s="3" t="s">
        <v>683</v>
      </c>
      <c r="G3887" s="50">
        <v>1</v>
      </c>
      <c r="H3887" s="3">
        <v>34</v>
      </c>
      <c r="I3887" s="3" t="s">
        <v>699</v>
      </c>
      <c r="J3887" s="33">
        <v>49</v>
      </c>
      <c r="K3887" s="3" t="s">
        <v>668</v>
      </c>
      <c r="L3887" s="34">
        <v>45328</v>
      </c>
      <c r="M3887" s="3" t="s">
        <v>123</v>
      </c>
      <c r="N3887" s="3" t="s">
        <v>661</v>
      </c>
      <c r="O3887" s="35">
        <v>0</v>
      </c>
      <c r="P3887" s="3" t="s">
        <v>664</v>
      </c>
      <c r="Q3887" s="3" t="s">
        <v>8</v>
      </c>
      <c r="R3887" s="3" t="s">
        <v>1730</v>
      </c>
      <c r="S3887" s="3" t="s">
        <v>7</v>
      </c>
      <c r="T3887" s="3" t="str">
        <f t="shared" si="148"/>
        <v>INTERIOR</v>
      </c>
      <c r="U3887" s="48"/>
      <c r="AA3887" s="3" t="str">
        <f t="shared" si="149"/>
        <v>INTERIORINT MUJERTRAYECTORIA LABORALCASUALBRASSIERBASICO NEUTRO</v>
      </c>
    </row>
    <row r="3888" spans="1:27">
      <c r="A3888" s="3">
        <v>181595</v>
      </c>
      <c r="B3888" s="3" t="s">
        <v>18</v>
      </c>
      <c r="C3888" s="3" t="s">
        <v>703</v>
      </c>
      <c r="D3888" s="3" t="s">
        <v>707</v>
      </c>
      <c r="E3888" s="3" t="s">
        <v>1736</v>
      </c>
      <c r="F3888" s="3" t="s">
        <v>683</v>
      </c>
      <c r="G3888" s="50">
        <v>1</v>
      </c>
      <c r="H3888" s="3">
        <v>34</v>
      </c>
      <c r="I3888" s="3" t="s">
        <v>705</v>
      </c>
      <c r="J3888" s="33">
        <v>31</v>
      </c>
      <c r="K3888" s="3" t="s">
        <v>668</v>
      </c>
      <c r="L3888" s="34">
        <v>45328</v>
      </c>
      <c r="M3888" s="3" t="s">
        <v>123</v>
      </c>
      <c r="N3888" s="3" t="s">
        <v>661</v>
      </c>
      <c r="O3888" s="35">
        <v>0</v>
      </c>
      <c r="P3888" s="3" t="s">
        <v>664</v>
      </c>
      <c r="Q3888" s="3" t="s">
        <v>8</v>
      </c>
      <c r="R3888" s="3" t="s">
        <v>1730</v>
      </c>
      <c r="S3888" s="3" t="s">
        <v>7</v>
      </c>
      <c r="T3888" s="3" t="str">
        <f t="shared" si="148"/>
        <v>INTERIOR</v>
      </c>
      <c r="U3888" s="48"/>
      <c r="AA3888" s="3" t="str">
        <f t="shared" si="149"/>
        <v>INTERIORINT MUJERTRAYECTORIA LABORALCASUALBRASSIERBASICO NEUTRO</v>
      </c>
    </row>
    <row r="3889" spans="1:27">
      <c r="A3889" s="3">
        <v>181595</v>
      </c>
      <c r="B3889" s="3" t="s">
        <v>18</v>
      </c>
      <c r="C3889" s="3" t="s">
        <v>703</v>
      </c>
      <c r="D3889" s="3" t="s">
        <v>707</v>
      </c>
      <c r="E3889" s="3" t="s">
        <v>1736</v>
      </c>
      <c r="F3889" s="3" t="s">
        <v>683</v>
      </c>
      <c r="G3889" s="50">
        <v>1</v>
      </c>
      <c r="H3889" s="3">
        <v>36</v>
      </c>
      <c r="I3889" s="3" t="s">
        <v>684</v>
      </c>
      <c r="J3889" s="33">
        <v>37</v>
      </c>
      <c r="K3889" s="3" t="s">
        <v>668</v>
      </c>
      <c r="L3889" s="34">
        <v>45328</v>
      </c>
      <c r="M3889" s="3" t="s">
        <v>123</v>
      </c>
      <c r="N3889" s="3" t="s">
        <v>661</v>
      </c>
      <c r="O3889" s="35">
        <v>0</v>
      </c>
      <c r="P3889" s="3" t="s">
        <v>664</v>
      </c>
      <c r="Q3889" s="3" t="s">
        <v>8</v>
      </c>
      <c r="R3889" s="3" t="s">
        <v>1730</v>
      </c>
      <c r="S3889" s="3" t="s">
        <v>7</v>
      </c>
      <c r="T3889" s="3" t="str">
        <f t="shared" si="148"/>
        <v>INTERIOR</v>
      </c>
      <c r="U3889" s="48"/>
      <c r="AA3889" s="3" t="str">
        <f t="shared" si="149"/>
        <v>INTERIORINT MUJERTRAYECTORIA LABORALCASUALBRASSIERBASICO NEUTRO</v>
      </c>
    </row>
    <row r="3890" spans="1:27">
      <c r="A3890" s="3">
        <v>181595</v>
      </c>
      <c r="B3890" s="3" t="s">
        <v>18</v>
      </c>
      <c r="C3890" s="3" t="s">
        <v>703</v>
      </c>
      <c r="D3890" s="3" t="s">
        <v>707</v>
      </c>
      <c r="E3890" s="3" t="s">
        <v>1736</v>
      </c>
      <c r="F3890" s="3" t="s">
        <v>683</v>
      </c>
      <c r="G3890" s="50">
        <v>1</v>
      </c>
      <c r="H3890" s="3">
        <v>36</v>
      </c>
      <c r="I3890" s="3" t="s">
        <v>692</v>
      </c>
      <c r="J3890" s="33">
        <v>14</v>
      </c>
      <c r="K3890" s="3" t="s">
        <v>668</v>
      </c>
      <c r="L3890" s="34">
        <v>45328</v>
      </c>
      <c r="M3890" s="3" t="s">
        <v>123</v>
      </c>
      <c r="N3890" s="3" t="s">
        <v>661</v>
      </c>
      <c r="O3890" s="35">
        <v>0</v>
      </c>
      <c r="P3890" s="3" t="s">
        <v>664</v>
      </c>
      <c r="Q3890" s="3" t="s">
        <v>8</v>
      </c>
      <c r="R3890" s="3" t="s">
        <v>1730</v>
      </c>
      <c r="S3890" s="3" t="s">
        <v>7</v>
      </c>
      <c r="T3890" s="3" t="str">
        <f t="shared" si="148"/>
        <v>INTERIOR</v>
      </c>
      <c r="U3890" s="48"/>
      <c r="AA3890" s="3" t="str">
        <f t="shared" si="149"/>
        <v>INTERIORINT MUJERTRAYECTORIA LABORALCASUALBRASSIERBASICO NEUTRO</v>
      </c>
    </row>
    <row r="3891" spans="1:27">
      <c r="A3891" s="3">
        <v>181595</v>
      </c>
      <c r="B3891" s="3" t="s">
        <v>18</v>
      </c>
      <c r="C3891" s="3" t="s">
        <v>703</v>
      </c>
      <c r="D3891" s="3" t="s">
        <v>707</v>
      </c>
      <c r="E3891" s="3" t="s">
        <v>1736</v>
      </c>
      <c r="F3891" s="3" t="s">
        <v>683</v>
      </c>
      <c r="G3891" s="50">
        <v>1</v>
      </c>
      <c r="H3891" s="3">
        <v>36</v>
      </c>
      <c r="I3891" s="3" t="s">
        <v>699</v>
      </c>
      <c r="J3891" s="33">
        <v>56</v>
      </c>
      <c r="K3891" s="3" t="s">
        <v>668</v>
      </c>
      <c r="L3891" s="34">
        <v>45328</v>
      </c>
      <c r="M3891" s="3" t="s">
        <v>123</v>
      </c>
      <c r="N3891" s="3" t="s">
        <v>661</v>
      </c>
      <c r="O3891" s="35">
        <v>0</v>
      </c>
      <c r="P3891" s="3" t="s">
        <v>664</v>
      </c>
      <c r="Q3891" s="3" t="s">
        <v>8</v>
      </c>
      <c r="R3891" s="3" t="s">
        <v>1730</v>
      </c>
      <c r="S3891" s="3" t="s">
        <v>7</v>
      </c>
      <c r="T3891" s="3" t="str">
        <f t="shared" si="148"/>
        <v>INTERIOR</v>
      </c>
      <c r="U3891" s="48"/>
      <c r="AA3891" s="3" t="str">
        <f t="shared" si="149"/>
        <v>INTERIORINT MUJERTRAYECTORIA LABORALCASUALBRASSIERBASICO NEUTRO</v>
      </c>
    </row>
    <row r="3892" spans="1:27">
      <c r="A3892" s="3">
        <v>181595</v>
      </c>
      <c r="B3892" s="3" t="s">
        <v>18</v>
      </c>
      <c r="C3892" s="3" t="s">
        <v>703</v>
      </c>
      <c r="D3892" s="3" t="s">
        <v>707</v>
      </c>
      <c r="E3892" s="3" t="s">
        <v>1736</v>
      </c>
      <c r="F3892" s="3" t="s">
        <v>683</v>
      </c>
      <c r="G3892" s="50">
        <v>1</v>
      </c>
      <c r="H3892" s="3">
        <v>36</v>
      </c>
      <c r="I3892" s="3" t="s">
        <v>705</v>
      </c>
      <c r="J3892" s="33">
        <v>51</v>
      </c>
      <c r="K3892" s="3" t="s">
        <v>668</v>
      </c>
      <c r="L3892" s="34">
        <v>45328</v>
      </c>
      <c r="M3892" s="3" t="s">
        <v>123</v>
      </c>
      <c r="N3892" s="3" t="s">
        <v>661</v>
      </c>
      <c r="O3892" s="35">
        <v>0</v>
      </c>
      <c r="P3892" s="3" t="s">
        <v>664</v>
      </c>
      <c r="Q3892" s="3" t="s">
        <v>8</v>
      </c>
      <c r="R3892" s="3" t="s">
        <v>1730</v>
      </c>
      <c r="S3892" s="3" t="s">
        <v>7</v>
      </c>
      <c r="T3892" s="3" t="str">
        <f t="shared" si="148"/>
        <v>INTERIOR</v>
      </c>
      <c r="U3892" s="48"/>
      <c r="AA3892" s="3" t="str">
        <f t="shared" si="149"/>
        <v>INTERIORINT MUJERTRAYECTORIA LABORALCASUALBRASSIERBASICO NEUTRO</v>
      </c>
    </row>
    <row r="3893" spans="1:27">
      <c r="A3893" s="3">
        <v>181595</v>
      </c>
      <c r="B3893" s="3" t="s">
        <v>18</v>
      </c>
      <c r="C3893" s="3" t="s">
        <v>703</v>
      </c>
      <c r="D3893" s="3" t="s">
        <v>707</v>
      </c>
      <c r="E3893" s="3" t="s">
        <v>1736</v>
      </c>
      <c r="F3893" s="3" t="s">
        <v>683</v>
      </c>
      <c r="G3893" s="50">
        <v>1</v>
      </c>
      <c r="H3893" s="3">
        <v>38</v>
      </c>
      <c r="I3893" s="3" t="s">
        <v>684</v>
      </c>
      <c r="J3893" s="33">
        <v>36</v>
      </c>
      <c r="K3893" s="3" t="s">
        <v>668</v>
      </c>
      <c r="L3893" s="34">
        <v>45328</v>
      </c>
      <c r="M3893" s="3" t="s">
        <v>123</v>
      </c>
      <c r="N3893" s="3" t="s">
        <v>661</v>
      </c>
      <c r="O3893" s="35">
        <v>0</v>
      </c>
      <c r="P3893" s="3" t="s">
        <v>664</v>
      </c>
      <c r="Q3893" s="3" t="s">
        <v>8</v>
      </c>
      <c r="R3893" s="3" t="s">
        <v>1730</v>
      </c>
      <c r="S3893" s="3" t="s">
        <v>7</v>
      </c>
      <c r="T3893" s="3" t="str">
        <f t="shared" si="148"/>
        <v>INTERIOR</v>
      </c>
      <c r="U3893" s="48"/>
      <c r="AA3893" s="3" t="str">
        <f t="shared" si="149"/>
        <v>INTERIORINT MUJERTRAYECTORIA LABORALCASUALBRASSIERBASICO NEUTRO</v>
      </c>
    </row>
    <row r="3894" spans="1:27">
      <c r="A3894" s="3">
        <v>181595</v>
      </c>
      <c r="B3894" s="3" t="s">
        <v>18</v>
      </c>
      <c r="C3894" s="3" t="s">
        <v>703</v>
      </c>
      <c r="D3894" s="3" t="s">
        <v>707</v>
      </c>
      <c r="E3894" s="3" t="s">
        <v>1736</v>
      </c>
      <c r="F3894" s="3" t="s">
        <v>683</v>
      </c>
      <c r="G3894" s="50">
        <v>1</v>
      </c>
      <c r="H3894" s="3">
        <v>38</v>
      </c>
      <c r="I3894" s="3" t="s">
        <v>692</v>
      </c>
      <c r="J3894" s="33">
        <v>19</v>
      </c>
      <c r="K3894" s="3" t="s">
        <v>668</v>
      </c>
      <c r="L3894" s="34">
        <v>45328</v>
      </c>
      <c r="M3894" s="3" t="s">
        <v>123</v>
      </c>
      <c r="N3894" s="3" t="s">
        <v>661</v>
      </c>
      <c r="O3894" s="35">
        <v>0</v>
      </c>
      <c r="P3894" s="3" t="s">
        <v>664</v>
      </c>
      <c r="Q3894" s="3" t="s">
        <v>8</v>
      </c>
      <c r="R3894" s="3" t="s">
        <v>1730</v>
      </c>
      <c r="S3894" s="3" t="s">
        <v>7</v>
      </c>
      <c r="T3894" s="3" t="str">
        <f t="shared" si="148"/>
        <v>INTERIOR</v>
      </c>
      <c r="U3894" s="48"/>
      <c r="AA3894" s="3" t="str">
        <f t="shared" si="149"/>
        <v>INTERIORINT MUJERTRAYECTORIA LABORALCASUALBRASSIERBASICO NEUTRO</v>
      </c>
    </row>
    <row r="3895" spans="1:27">
      <c r="A3895" s="3">
        <v>181595</v>
      </c>
      <c r="B3895" s="3" t="s">
        <v>18</v>
      </c>
      <c r="C3895" s="3" t="s">
        <v>703</v>
      </c>
      <c r="D3895" s="3" t="s">
        <v>707</v>
      </c>
      <c r="E3895" s="3" t="s">
        <v>1736</v>
      </c>
      <c r="F3895" s="3" t="s">
        <v>683</v>
      </c>
      <c r="G3895" s="50">
        <v>1</v>
      </c>
      <c r="H3895" s="3">
        <v>38</v>
      </c>
      <c r="I3895" s="3" t="s">
        <v>699</v>
      </c>
      <c r="J3895" s="33">
        <v>72</v>
      </c>
      <c r="K3895" s="3" t="s">
        <v>668</v>
      </c>
      <c r="L3895" s="34">
        <v>45328</v>
      </c>
      <c r="M3895" s="3" t="s">
        <v>123</v>
      </c>
      <c r="N3895" s="3" t="s">
        <v>661</v>
      </c>
      <c r="O3895" s="35">
        <v>0</v>
      </c>
      <c r="P3895" s="3" t="s">
        <v>664</v>
      </c>
      <c r="Q3895" s="3" t="s">
        <v>8</v>
      </c>
      <c r="R3895" s="3" t="s">
        <v>1730</v>
      </c>
      <c r="S3895" s="3" t="s">
        <v>7</v>
      </c>
      <c r="T3895" s="3" t="str">
        <f t="shared" si="148"/>
        <v>INTERIOR</v>
      </c>
      <c r="U3895" s="48"/>
      <c r="AA3895" s="3" t="str">
        <f t="shared" si="149"/>
        <v>INTERIORINT MUJERTRAYECTORIA LABORALCASUALBRASSIERBASICO NEUTRO</v>
      </c>
    </row>
    <row r="3896" spans="1:27">
      <c r="A3896" s="3">
        <v>181595</v>
      </c>
      <c r="B3896" s="3" t="s">
        <v>18</v>
      </c>
      <c r="C3896" s="3" t="s">
        <v>703</v>
      </c>
      <c r="D3896" s="3" t="s">
        <v>707</v>
      </c>
      <c r="E3896" s="3" t="s">
        <v>1736</v>
      </c>
      <c r="F3896" s="3" t="s">
        <v>683</v>
      </c>
      <c r="G3896" s="50">
        <v>1</v>
      </c>
      <c r="H3896" s="3">
        <v>38</v>
      </c>
      <c r="I3896" s="3" t="s">
        <v>705</v>
      </c>
      <c r="J3896" s="33">
        <v>40</v>
      </c>
      <c r="K3896" s="3" t="s">
        <v>668</v>
      </c>
      <c r="L3896" s="34">
        <v>45328</v>
      </c>
      <c r="M3896" s="3" t="s">
        <v>123</v>
      </c>
      <c r="N3896" s="3" t="s">
        <v>661</v>
      </c>
      <c r="O3896" s="35">
        <v>0</v>
      </c>
      <c r="P3896" s="3" t="s">
        <v>664</v>
      </c>
      <c r="Q3896" s="3" t="s">
        <v>8</v>
      </c>
      <c r="R3896" s="3" t="s">
        <v>1730</v>
      </c>
      <c r="S3896" s="3" t="s">
        <v>7</v>
      </c>
      <c r="T3896" s="3" t="str">
        <f t="shared" si="148"/>
        <v>INTERIOR</v>
      </c>
      <c r="U3896" s="48"/>
      <c r="AA3896" s="3" t="str">
        <f t="shared" si="149"/>
        <v>INTERIORINT MUJERTRAYECTORIA LABORALCASUALBRASSIERBASICO NEUTRO</v>
      </c>
    </row>
    <row r="3897" spans="1:27">
      <c r="A3897" s="3">
        <v>181595</v>
      </c>
      <c r="B3897" s="3" t="s">
        <v>18</v>
      </c>
      <c r="C3897" s="3" t="s">
        <v>703</v>
      </c>
      <c r="D3897" s="3" t="s">
        <v>707</v>
      </c>
      <c r="E3897" s="3" t="s">
        <v>1736</v>
      </c>
      <c r="F3897" s="3" t="s">
        <v>683</v>
      </c>
      <c r="G3897" s="50">
        <v>1</v>
      </c>
      <c r="H3897" s="3">
        <v>40</v>
      </c>
      <c r="I3897" s="3" t="s">
        <v>684</v>
      </c>
      <c r="J3897" s="33">
        <v>14</v>
      </c>
      <c r="K3897" s="3" t="s">
        <v>668</v>
      </c>
      <c r="L3897" s="34">
        <v>45328</v>
      </c>
      <c r="M3897" s="3" t="s">
        <v>123</v>
      </c>
      <c r="N3897" s="3" t="s">
        <v>661</v>
      </c>
      <c r="O3897" s="35">
        <v>0</v>
      </c>
      <c r="P3897" s="3" t="s">
        <v>664</v>
      </c>
      <c r="Q3897" s="3" t="s">
        <v>8</v>
      </c>
      <c r="R3897" s="3" t="s">
        <v>1730</v>
      </c>
      <c r="S3897" s="3" t="s">
        <v>7</v>
      </c>
      <c r="T3897" s="3" t="str">
        <f t="shared" si="148"/>
        <v>INTERIOR</v>
      </c>
      <c r="U3897" s="48"/>
      <c r="AA3897" s="3" t="str">
        <f t="shared" si="149"/>
        <v>INTERIORINT MUJERTRAYECTORIA LABORALCASUALBRASSIERBASICO NEUTRO</v>
      </c>
    </row>
    <row r="3898" spans="1:27">
      <c r="A3898" s="3">
        <v>181595</v>
      </c>
      <c r="B3898" s="3" t="s">
        <v>18</v>
      </c>
      <c r="C3898" s="3" t="s">
        <v>703</v>
      </c>
      <c r="D3898" s="3" t="s">
        <v>707</v>
      </c>
      <c r="E3898" s="3" t="s">
        <v>1736</v>
      </c>
      <c r="F3898" s="3" t="s">
        <v>683</v>
      </c>
      <c r="G3898" s="50">
        <v>1</v>
      </c>
      <c r="H3898" s="3">
        <v>40</v>
      </c>
      <c r="I3898" s="3" t="s">
        <v>692</v>
      </c>
      <c r="J3898" s="33">
        <v>16</v>
      </c>
      <c r="K3898" s="3" t="s">
        <v>668</v>
      </c>
      <c r="L3898" s="34">
        <v>45328</v>
      </c>
      <c r="M3898" s="3" t="s">
        <v>123</v>
      </c>
      <c r="N3898" s="3" t="s">
        <v>661</v>
      </c>
      <c r="O3898" s="35">
        <v>0</v>
      </c>
      <c r="P3898" s="3" t="s">
        <v>664</v>
      </c>
      <c r="Q3898" s="3" t="s">
        <v>8</v>
      </c>
      <c r="R3898" s="3" t="s">
        <v>1730</v>
      </c>
      <c r="S3898" s="3" t="s">
        <v>7</v>
      </c>
      <c r="T3898" s="3" t="str">
        <f t="shared" si="148"/>
        <v>INTERIOR</v>
      </c>
      <c r="U3898" s="48"/>
      <c r="AA3898" s="3" t="str">
        <f t="shared" si="149"/>
        <v>INTERIORINT MUJERTRAYECTORIA LABORALCASUALBRASSIERBASICO NEUTRO</v>
      </c>
    </row>
    <row r="3899" spans="1:27">
      <c r="A3899" s="3">
        <v>181595</v>
      </c>
      <c r="B3899" s="3" t="s">
        <v>18</v>
      </c>
      <c r="C3899" s="3" t="s">
        <v>703</v>
      </c>
      <c r="D3899" s="3" t="s">
        <v>707</v>
      </c>
      <c r="E3899" s="3" t="s">
        <v>1736</v>
      </c>
      <c r="F3899" s="3" t="s">
        <v>683</v>
      </c>
      <c r="G3899" s="50">
        <v>1</v>
      </c>
      <c r="H3899" s="3">
        <v>40</v>
      </c>
      <c r="I3899" s="3" t="s">
        <v>699</v>
      </c>
      <c r="J3899" s="33">
        <v>32</v>
      </c>
      <c r="K3899" s="3" t="s">
        <v>668</v>
      </c>
      <c r="L3899" s="34">
        <v>45328</v>
      </c>
      <c r="M3899" s="3" t="s">
        <v>123</v>
      </c>
      <c r="N3899" s="3" t="s">
        <v>661</v>
      </c>
      <c r="O3899" s="35">
        <v>0</v>
      </c>
      <c r="P3899" s="3" t="s">
        <v>664</v>
      </c>
      <c r="Q3899" s="3" t="s">
        <v>8</v>
      </c>
      <c r="R3899" s="3" t="s">
        <v>1730</v>
      </c>
      <c r="S3899" s="3" t="s">
        <v>7</v>
      </c>
      <c r="T3899" s="3" t="str">
        <f t="shared" si="148"/>
        <v>INTERIOR</v>
      </c>
      <c r="U3899" s="48"/>
      <c r="AA3899" s="3" t="str">
        <f t="shared" si="149"/>
        <v>INTERIORINT MUJERTRAYECTORIA LABORALCASUALBRASSIERBASICO NEUTRO</v>
      </c>
    </row>
    <row r="3900" spans="1:27">
      <c r="A3900" s="3">
        <v>181595</v>
      </c>
      <c r="B3900" s="3" t="s">
        <v>18</v>
      </c>
      <c r="C3900" s="3" t="s">
        <v>703</v>
      </c>
      <c r="D3900" s="3" t="s">
        <v>707</v>
      </c>
      <c r="E3900" s="3" t="s">
        <v>1736</v>
      </c>
      <c r="F3900" s="3" t="s">
        <v>683</v>
      </c>
      <c r="G3900" s="50">
        <v>1</v>
      </c>
      <c r="H3900" s="3">
        <v>40</v>
      </c>
      <c r="I3900" s="3" t="s">
        <v>705</v>
      </c>
      <c r="J3900" s="33">
        <v>23</v>
      </c>
      <c r="K3900" s="3" t="s">
        <v>668</v>
      </c>
      <c r="L3900" s="34">
        <v>45328</v>
      </c>
      <c r="M3900" s="3" t="s">
        <v>123</v>
      </c>
      <c r="N3900" s="3" t="s">
        <v>661</v>
      </c>
      <c r="O3900" s="35">
        <v>0</v>
      </c>
      <c r="P3900" s="3" t="s">
        <v>664</v>
      </c>
      <c r="Q3900" s="3" t="s">
        <v>8</v>
      </c>
      <c r="R3900" s="3" t="s">
        <v>1730</v>
      </c>
      <c r="S3900" s="3" t="s">
        <v>7</v>
      </c>
      <c r="T3900" s="3" t="str">
        <f t="shared" si="148"/>
        <v>INTERIOR</v>
      </c>
      <c r="U3900" s="48"/>
      <c r="AA3900" s="3" t="str">
        <f t="shared" si="149"/>
        <v>INTERIORINT MUJERTRAYECTORIA LABORALCASUALBRASSIERBASICO NEUTRO</v>
      </c>
    </row>
    <row r="3901" spans="1:27">
      <c r="A3901" s="3">
        <v>181595</v>
      </c>
      <c r="B3901" s="3" t="s">
        <v>18</v>
      </c>
      <c r="C3901" s="3" t="s">
        <v>703</v>
      </c>
      <c r="D3901" s="3" t="s">
        <v>707</v>
      </c>
      <c r="E3901" s="3" t="s">
        <v>1736</v>
      </c>
      <c r="F3901" s="3" t="s">
        <v>683</v>
      </c>
      <c r="G3901" s="50">
        <v>1</v>
      </c>
      <c r="H3901" s="3">
        <v>42</v>
      </c>
      <c r="I3901" s="3" t="s">
        <v>684</v>
      </c>
      <c r="J3901" s="33">
        <v>12</v>
      </c>
      <c r="K3901" s="3" t="s">
        <v>668</v>
      </c>
      <c r="L3901" s="34">
        <v>45328</v>
      </c>
      <c r="M3901" s="3" t="s">
        <v>123</v>
      </c>
      <c r="N3901" s="3" t="s">
        <v>661</v>
      </c>
      <c r="O3901" s="35">
        <v>0</v>
      </c>
      <c r="P3901" s="3" t="s">
        <v>664</v>
      </c>
      <c r="Q3901" s="3" t="s">
        <v>8</v>
      </c>
      <c r="R3901" s="3" t="s">
        <v>1730</v>
      </c>
      <c r="S3901" s="3" t="s">
        <v>7</v>
      </c>
      <c r="T3901" s="3" t="str">
        <f t="shared" si="148"/>
        <v>INTERIOR</v>
      </c>
      <c r="U3901" s="48"/>
      <c r="AA3901" s="3" t="str">
        <f t="shared" si="149"/>
        <v>INTERIORINT MUJERTRAYECTORIA LABORALCASUALBRASSIERBASICO NEUTRO</v>
      </c>
    </row>
    <row r="3902" spans="1:27">
      <c r="A3902" s="3">
        <v>181595</v>
      </c>
      <c r="B3902" s="3" t="s">
        <v>18</v>
      </c>
      <c r="C3902" s="3" t="s">
        <v>703</v>
      </c>
      <c r="D3902" s="3" t="s">
        <v>707</v>
      </c>
      <c r="E3902" s="3" t="s">
        <v>1736</v>
      </c>
      <c r="F3902" s="3" t="s">
        <v>683</v>
      </c>
      <c r="G3902" s="50">
        <v>1</v>
      </c>
      <c r="H3902" s="3">
        <v>42</v>
      </c>
      <c r="I3902" s="3" t="s">
        <v>692</v>
      </c>
      <c r="J3902" s="33">
        <v>12</v>
      </c>
      <c r="K3902" s="3" t="s">
        <v>668</v>
      </c>
      <c r="L3902" s="34">
        <v>45328</v>
      </c>
      <c r="M3902" s="3" t="s">
        <v>123</v>
      </c>
      <c r="N3902" s="3" t="s">
        <v>661</v>
      </c>
      <c r="O3902" s="35">
        <v>0</v>
      </c>
      <c r="P3902" s="3" t="s">
        <v>664</v>
      </c>
      <c r="Q3902" s="3" t="s">
        <v>8</v>
      </c>
      <c r="R3902" s="3" t="s">
        <v>1730</v>
      </c>
      <c r="S3902" s="3" t="s">
        <v>7</v>
      </c>
      <c r="T3902" s="3" t="str">
        <f t="shared" si="148"/>
        <v>INTERIOR</v>
      </c>
      <c r="U3902" s="48"/>
      <c r="AA3902" s="3" t="str">
        <f t="shared" si="149"/>
        <v>INTERIORINT MUJERTRAYECTORIA LABORALCASUALBRASSIERBASICO NEUTRO</v>
      </c>
    </row>
    <row r="3903" spans="1:27">
      <c r="A3903" s="3">
        <v>181595</v>
      </c>
      <c r="B3903" s="3" t="s">
        <v>18</v>
      </c>
      <c r="C3903" s="3" t="s">
        <v>703</v>
      </c>
      <c r="D3903" s="3" t="s">
        <v>707</v>
      </c>
      <c r="E3903" s="3" t="s">
        <v>1736</v>
      </c>
      <c r="F3903" s="3" t="s">
        <v>683</v>
      </c>
      <c r="G3903" s="50">
        <v>1</v>
      </c>
      <c r="H3903" s="3">
        <v>42</v>
      </c>
      <c r="I3903" s="3" t="s">
        <v>699</v>
      </c>
      <c r="J3903" s="33">
        <v>21</v>
      </c>
      <c r="K3903" s="3" t="s">
        <v>668</v>
      </c>
      <c r="L3903" s="34">
        <v>45328</v>
      </c>
      <c r="M3903" s="3" t="s">
        <v>123</v>
      </c>
      <c r="N3903" s="3" t="s">
        <v>661</v>
      </c>
      <c r="O3903" s="35">
        <v>0</v>
      </c>
      <c r="P3903" s="3" t="s">
        <v>664</v>
      </c>
      <c r="Q3903" s="3" t="s">
        <v>8</v>
      </c>
      <c r="R3903" s="3" t="s">
        <v>1730</v>
      </c>
      <c r="S3903" s="3" t="s">
        <v>7</v>
      </c>
      <c r="T3903" s="3" t="str">
        <f t="shared" si="148"/>
        <v>INTERIOR</v>
      </c>
      <c r="U3903" s="48"/>
      <c r="AA3903" s="3" t="str">
        <f t="shared" si="149"/>
        <v>INTERIORINT MUJERTRAYECTORIA LABORALCASUALBRASSIERBASICO NEUTRO</v>
      </c>
    </row>
    <row r="3904" spans="1:27">
      <c r="A3904" s="3">
        <v>181595</v>
      </c>
      <c r="B3904" s="3" t="s">
        <v>18</v>
      </c>
      <c r="C3904" s="3" t="s">
        <v>703</v>
      </c>
      <c r="D3904" s="3" t="s">
        <v>707</v>
      </c>
      <c r="E3904" s="3" t="s">
        <v>1736</v>
      </c>
      <c r="F3904" s="3" t="s">
        <v>683</v>
      </c>
      <c r="G3904" s="50">
        <v>1</v>
      </c>
      <c r="H3904" s="3">
        <v>42</v>
      </c>
      <c r="I3904" s="3" t="s">
        <v>705</v>
      </c>
      <c r="J3904" s="33">
        <v>12</v>
      </c>
      <c r="K3904" s="3" t="s">
        <v>668</v>
      </c>
      <c r="L3904" s="34">
        <v>45328</v>
      </c>
      <c r="M3904" s="3" t="s">
        <v>123</v>
      </c>
      <c r="N3904" s="3" t="s">
        <v>661</v>
      </c>
      <c r="O3904" s="35">
        <v>0</v>
      </c>
      <c r="P3904" s="3" t="s">
        <v>664</v>
      </c>
      <c r="Q3904" s="3" t="s">
        <v>8</v>
      </c>
      <c r="R3904" s="3" t="s">
        <v>1730</v>
      </c>
      <c r="S3904" s="3" t="s">
        <v>7</v>
      </c>
      <c r="T3904" s="3" t="str">
        <f t="shared" si="148"/>
        <v>INTERIOR</v>
      </c>
      <c r="U3904" s="48"/>
      <c r="AA3904" s="3" t="str">
        <f t="shared" si="149"/>
        <v>INTERIORINT MUJERTRAYECTORIA LABORALCASUALBRASSIERBASICO NEUTRO</v>
      </c>
    </row>
    <row r="3905" spans="1:27">
      <c r="A3905" s="3">
        <v>267102</v>
      </c>
      <c r="B3905" s="3" t="s">
        <v>18</v>
      </c>
      <c r="C3905" s="3" t="s">
        <v>703</v>
      </c>
      <c r="D3905" s="3" t="s">
        <v>707</v>
      </c>
      <c r="E3905" s="3" t="s">
        <v>1736</v>
      </c>
      <c r="F3905" s="3" t="s">
        <v>683</v>
      </c>
      <c r="G3905" s="50">
        <v>1</v>
      </c>
      <c r="H3905" s="3">
        <v>34</v>
      </c>
      <c r="I3905" s="3" t="s">
        <v>699</v>
      </c>
      <c r="J3905" s="33">
        <v>25</v>
      </c>
      <c r="K3905" s="3" t="s">
        <v>668</v>
      </c>
      <c r="L3905" s="34">
        <v>45336</v>
      </c>
      <c r="M3905" s="3" t="s">
        <v>124</v>
      </c>
      <c r="N3905" s="3" t="s">
        <v>661</v>
      </c>
      <c r="O3905" s="35">
        <v>0</v>
      </c>
      <c r="P3905" s="3" t="s">
        <v>664</v>
      </c>
      <c r="Q3905" s="3" t="s">
        <v>8</v>
      </c>
      <c r="R3905" s="3" t="s">
        <v>1730</v>
      </c>
      <c r="S3905" s="3" t="s">
        <v>7</v>
      </c>
      <c r="T3905" s="3" t="str">
        <f t="shared" si="148"/>
        <v>INTERIOR</v>
      </c>
      <c r="U3905" s="48"/>
      <c r="AA3905" s="3" t="str">
        <f t="shared" si="149"/>
        <v>INTERIORINT MUJERTRAYECTORIA LABORALCASUALBRASSIERBASICO NEUTRO</v>
      </c>
    </row>
    <row r="3906" spans="1:27">
      <c r="A3906" s="3">
        <v>267102</v>
      </c>
      <c r="B3906" s="3" t="s">
        <v>18</v>
      </c>
      <c r="C3906" s="3" t="s">
        <v>703</v>
      </c>
      <c r="D3906" s="3" t="s">
        <v>707</v>
      </c>
      <c r="E3906" s="3" t="s">
        <v>1736</v>
      </c>
      <c r="F3906" s="3" t="s">
        <v>683</v>
      </c>
      <c r="G3906" s="50">
        <v>1</v>
      </c>
      <c r="H3906" s="3">
        <v>36</v>
      </c>
      <c r="I3906" s="3" t="s">
        <v>684</v>
      </c>
      <c r="J3906" s="33">
        <v>29</v>
      </c>
      <c r="K3906" s="3" t="s">
        <v>668</v>
      </c>
      <c r="L3906" s="34">
        <v>45336</v>
      </c>
      <c r="M3906" s="3" t="s">
        <v>124</v>
      </c>
      <c r="N3906" s="3" t="s">
        <v>661</v>
      </c>
      <c r="O3906" s="35">
        <v>0</v>
      </c>
      <c r="P3906" s="3" t="s">
        <v>664</v>
      </c>
      <c r="Q3906" s="3" t="s">
        <v>8</v>
      </c>
      <c r="R3906" s="3" t="s">
        <v>1730</v>
      </c>
      <c r="S3906" s="3" t="s">
        <v>7</v>
      </c>
      <c r="T3906" s="3" t="str">
        <f t="shared" si="148"/>
        <v>INTERIOR</v>
      </c>
      <c r="U3906" s="48"/>
      <c r="AA3906" s="3" t="str">
        <f t="shared" si="149"/>
        <v>INTERIORINT MUJERTRAYECTORIA LABORALCASUALBRASSIERBASICO NEUTRO</v>
      </c>
    </row>
    <row r="3907" spans="1:27">
      <c r="A3907" s="3">
        <v>267102</v>
      </c>
      <c r="B3907" s="3" t="s">
        <v>18</v>
      </c>
      <c r="C3907" s="3" t="s">
        <v>703</v>
      </c>
      <c r="D3907" s="3" t="s">
        <v>707</v>
      </c>
      <c r="E3907" s="3" t="s">
        <v>1736</v>
      </c>
      <c r="F3907" s="3" t="s">
        <v>683</v>
      </c>
      <c r="G3907" s="50">
        <v>1</v>
      </c>
      <c r="H3907" s="3">
        <v>36</v>
      </c>
      <c r="I3907" s="3" t="s">
        <v>692</v>
      </c>
      <c r="J3907" s="33">
        <v>26</v>
      </c>
      <c r="K3907" s="3" t="s">
        <v>668</v>
      </c>
      <c r="L3907" s="34">
        <v>45336</v>
      </c>
      <c r="M3907" s="3" t="s">
        <v>124</v>
      </c>
      <c r="N3907" s="3" t="s">
        <v>661</v>
      </c>
      <c r="O3907" s="35">
        <v>0</v>
      </c>
      <c r="P3907" s="3" t="s">
        <v>664</v>
      </c>
      <c r="Q3907" s="3" t="s">
        <v>8</v>
      </c>
      <c r="R3907" s="3" t="s">
        <v>1730</v>
      </c>
      <c r="S3907" s="3" t="s">
        <v>7</v>
      </c>
      <c r="T3907" s="3" t="str">
        <f t="shared" si="148"/>
        <v>INTERIOR</v>
      </c>
      <c r="U3907" s="48"/>
      <c r="AA3907" s="3" t="str">
        <f t="shared" si="149"/>
        <v>INTERIORINT MUJERTRAYECTORIA LABORALCASUALBRASSIERBASICO NEUTRO</v>
      </c>
    </row>
    <row r="3908" spans="1:27">
      <c r="A3908" s="3">
        <v>267102</v>
      </c>
      <c r="B3908" s="3" t="s">
        <v>18</v>
      </c>
      <c r="C3908" s="3" t="s">
        <v>703</v>
      </c>
      <c r="D3908" s="3" t="s">
        <v>707</v>
      </c>
      <c r="E3908" s="3" t="s">
        <v>1736</v>
      </c>
      <c r="F3908" s="3" t="s">
        <v>683</v>
      </c>
      <c r="G3908" s="50">
        <v>1</v>
      </c>
      <c r="H3908" s="3">
        <v>36</v>
      </c>
      <c r="I3908" s="3" t="s">
        <v>699</v>
      </c>
      <c r="J3908" s="33">
        <v>57</v>
      </c>
      <c r="K3908" s="3" t="s">
        <v>668</v>
      </c>
      <c r="L3908" s="34">
        <v>45336</v>
      </c>
      <c r="M3908" s="3" t="s">
        <v>124</v>
      </c>
      <c r="N3908" s="3" t="s">
        <v>661</v>
      </c>
      <c r="O3908" s="35">
        <v>0</v>
      </c>
      <c r="P3908" s="3" t="s">
        <v>664</v>
      </c>
      <c r="Q3908" s="3" t="s">
        <v>8</v>
      </c>
      <c r="R3908" s="3" t="s">
        <v>1730</v>
      </c>
      <c r="S3908" s="3" t="s">
        <v>7</v>
      </c>
      <c r="T3908" s="3" t="str">
        <f t="shared" si="148"/>
        <v>INTERIOR</v>
      </c>
      <c r="U3908" s="48"/>
      <c r="AA3908" s="3" t="str">
        <f t="shared" si="149"/>
        <v>INTERIORINT MUJERTRAYECTORIA LABORALCASUALBRASSIERBASICO NEUTRO</v>
      </c>
    </row>
    <row r="3909" spans="1:27">
      <c r="A3909" s="3">
        <v>267102</v>
      </c>
      <c r="B3909" s="3" t="s">
        <v>18</v>
      </c>
      <c r="C3909" s="3" t="s">
        <v>703</v>
      </c>
      <c r="D3909" s="3" t="s">
        <v>707</v>
      </c>
      <c r="E3909" s="3" t="s">
        <v>1736</v>
      </c>
      <c r="F3909" s="3" t="s">
        <v>683</v>
      </c>
      <c r="G3909" s="50">
        <v>1</v>
      </c>
      <c r="H3909" s="3">
        <v>38</v>
      </c>
      <c r="I3909" s="3" t="s">
        <v>692</v>
      </c>
      <c r="J3909" s="33">
        <v>20</v>
      </c>
      <c r="K3909" s="3" t="s">
        <v>668</v>
      </c>
      <c r="L3909" s="34">
        <v>45336</v>
      </c>
      <c r="M3909" s="3" t="s">
        <v>124</v>
      </c>
      <c r="N3909" s="3" t="s">
        <v>661</v>
      </c>
      <c r="O3909" s="35">
        <v>0</v>
      </c>
      <c r="P3909" s="3" t="s">
        <v>664</v>
      </c>
      <c r="Q3909" s="3" t="s">
        <v>8</v>
      </c>
      <c r="R3909" s="3" t="s">
        <v>1730</v>
      </c>
      <c r="S3909" s="3" t="s">
        <v>7</v>
      </c>
      <c r="T3909" s="3" t="str">
        <f t="shared" si="148"/>
        <v>INTERIOR</v>
      </c>
      <c r="U3909" s="48"/>
      <c r="AA3909" s="3" t="str">
        <f t="shared" si="149"/>
        <v>INTERIORINT MUJERTRAYECTORIA LABORALCASUALBRASSIERBASICO NEUTRO</v>
      </c>
    </row>
    <row r="3910" spans="1:27">
      <c r="A3910" s="3">
        <v>267102</v>
      </c>
      <c r="B3910" s="3" t="s">
        <v>18</v>
      </c>
      <c r="C3910" s="3" t="s">
        <v>703</v>
      </c>
      <c r="D3910" s="3" t="s">
        <v>707</v>
      </c>
      <c r="E3910" s="3" t="s">
        <v>1736</v>
      </c>
      <c r="F3910" s="3" t="s">
        <v>683</v>
      </c>
      <c r="G3910" s="50">
        <v>1</v>
      </c>
      <c r="H3910" s="3">
        <v>38</v>
      </c>
      <c r="I3910" s="3" t="s">
        <v>699</v>
      </c>
      <c r="J3910" s="33">
        <v>34</v>
      </c>
      <c r="K3910" s="3" t="s">
        <v>668</v>
      </c>
      <c r="L3910" s="34">
        <v>45336</v>
      </c>
      <c r="M3910" s="3" t="s">
        <v>124</v>
      </c>
      <c r="N3910" s="3" t="s">
        <v>661</v>
      </c>
      <c r="O3910" s="35">
        <v>0</v>
      </c>
      <c r="P3910" s="3" t="s">
        <v>664</v>
      </c>
      <c r="Q3910" s="3" t="s">
        <v>8</v>
      </c>
      <c r="R3910" s="3" t="s">
        <v>1730</v>
      </c>
      <c r="S3910" s="3" t="s">
        <v>7</v>
      </c>
      <c r="T3910" s="3" t="str">
        <f t="shared" si="148"/>
        <v>INTERIOR</v>
      </c>
      <c r="U3910" s="48"/>
      <c r="AA3910" s="3" t="str">
        <f t="shared" si="149"/>
        <v>INTERIORINT MUJERTRAYECTORIA LABORALCASUALBRASSIERBASICO NEUTRO</v>
      </c>
    </row>
    <row r="3911" spans="1:27">
      <c r="A3911" s="3">
        <v>267102</v>
      </c>
      <c r="B3911" s="3" t="s">
        <v>18</v>
      </c>
      <c r="C3911" s="3" t="s">
        <v>703</v>
      </c>
      <c r="D3911" s="3" t="s">
        <v>707</v>
      </c>
      <c r="E3911" s="3" t="s">
        <v>1736</v>
      </c>
      <c r="F3911" s="3" t="s">
        <v>683</v>
      </c>
      <c r="G3911" s="50">
        <v>1</v>
      </c>
      <c r="H3911" s="3">
        <v>40</v>
      </c>
      <c r="I3911" s="3" t="s">
        <v>692</v>
      </c>
      <c r="J3911" s="33">
        <v>33</v>
      </c>
      <c r="K3911" s="3" t="s">
        <v>668</v>
      </c>
      <c r="L3911" s="34">
        <v>45336</v>
      </c>
      <c r="M3911" s="3" t="s">
        <v>124</v>
      </c>
      <c r="N3911" s="3" t="s">
        <v>661</v>
      </c>
      <c r="O3911" s="35">
        <v>0</v>
      </c>
      <c r="P3911" s="3" t="s">
        <v>664</v>
      </c>
      <c r="Q3911" s="3" t="s">
        <v>8</v>
      </c>
      <c r="R3911" s="3" t="s">
        <v>1730</v>
      </c>
      <c r="S3911" s="3" t="s">
        <v>7</v>
      </c>
      <c r="T3911" s="3" t="str">
        <f t="shared" si="148"/>
        <v>INTERIOR</v>
      </c>
      <c r="U3911" s="48"/>
      <c r="AA3911" s="3" t="str">
        <f t="shared" si="149"/>
        <v>INTERIORINT MUJERTRAYECTORIA LABORALCASUALBRASSIERBASICO NEUTRO</v>
      </c>
    </row>
    <row r="3912" spans="1:27">
      <c r="A3912" s="3">
        <v>267102</v>
      </c>
      <c r="B3912" s="3" t="s">
        <v>18</v>
      </c>
      <c r="C3912" s="3" t="s">
        <v>703</v>
      </c>
      <c r="D3912" s="3" t="s">
        <v>707</v>
      </c>
      <c r="E3912" s="3" t="s">
        <v>1736</v>
      </c>
      <c r="F3912" s="3" t="s">
        <v>683</v>
      </c>
      <c r="G3912" s="50">
        <v>1</v>
      </c>
      <c r="H3912" s="3">
        <v>40</v>
      </c>
      <c r="I3912" s="3" t="s">
        <v>699</v>
      </c>
      <c r="J3912" s="33">
        <v>34</v>
      </c>
      <c r="K3912" s="3" t="s">
        <v>668</v>
      </c>
      <c r="L3912" s="34">
        <v>45336</v>
      </c>
      <c r="M3912" s="3" t="s">
        <v>124</v>
      </c>
      <c r="N3912" s="3" t="s">
        <v>661</v>
      </c>
      <c r="O3912" s="35">
        <v>0</v>
      </c>
      <c r="P3912" s="3" t="s">
        <v>664</v>
      </c>
      <c r="Q3912" s="3" t="s">
        <v>8</v>
      </c>
      <c r="R3912" s="3" t="s">
        <v>1730</v>
      </c>
      <c r="S3912" s="3" t="s">
        <v>7</v>
      </c>
      <c r="T3912" s="3" t="str">
        <f t="shared" si="148"/>
        <v>INTERIOR</v>
      </c>
      <c r="U3912" s="48"/>
      <c r="AA3912" s="3" t="str">
        <f t="shared" si="149"/>
        <v>INTERIORINT MUJERTRAYECTORIA LABORALCASUALBRASSIERBASICO NEUTRO</v>
      </c>
    </row>
    <row r="3913" spans="1:27">
      <c r="A3913" s="3">
        <v>279161</v>
      </c>
      <c r="B3913" s="3" t="s">
        <v>18</v>
      </c>
      <c r="C3913" s="3" t="s">
        <v>703</v>
      </c>
      <c r="D3913" s="3" t="s">
        <v>707</v>
      </c>
      <c r="E3913" s="3" t="s">
        <v>1736</v>
      </c>
      <c r="F3913" s="3" t="s">
        <v>683</v>
      </c>
      <c r="G3913" s="50">
        <v>1</v>
      </c>
      <c r="H3913" s="3">
        <v>32</v>
      </c>
      <c r="I3913" s="3" t="s">
        <v>692</v>
      </c>
      <c r="J3913" s="33">
        <v>12</v>
      </c>
      <c r="K3913" s="3" t="s">
        <v>668</v>
      </c>
      <c r="L3913" s="34">
        <v>45337</v>
      </c>
      <c r="M3913" s="3" t="s">
        <v>125</v>
      </c>
      <c r="N3913" s="3" t="s">
        <v>661</v>
      </c>
      <c r="O3913" s="35">
        <v>0</v>
      </c>
      <c r="P3913" s="3" t="s">
        <v>664</v>
      </c>
      <c r="Q3913" s="3" t="s">
        <v>8</v>
      </c>
      <c r="R3913" s="3" t="s">
        <v>1730</v>
      </c>
      <c r="S3913" s="3" t="s">
        <v>7</v>
      </c>
      <c r="T3913" s="3" t="str">
        <f t="shared" si="148"/>
        <v>INTERIOR</v>
      </c>
      <c r="U3913" s="48"/>
      <c r="AA3913" s="3" t="str">
        <f t="shared" si="149"/>
        <v>INTERIORINT MUJERTRAYECTORIA LABORALCASUALBRASSIERBASICO NEUTRO</v>
      </c>
    </row>
    <row r="3914" spans="1:27">
      <c r="A3914" s="3">
        <v>279161</v>
      </c>
      <c r="B3914" s="3" t="s">
        <v>18</v>
      </c>
      <c r="C3914" s="3" t="s">
        <v>703</v>
      </c>
      <c r="D3914" s="3" t="s">
        <v>707</v>
      </c>
      <c r="E3914" s="3" t="s">
        <v>1736</v>
      </c>
      <c r="F3914" s="3" t="s">
        <v>683</v>
      </c>
      <c r="G3914" s="50">
        <v>1</v>
      </c>
      <c r="H3914" s="3">
        <v>34</v>
      </c>
      <c r="I3914" s="3" t="s">
        <v>684</v>
      </c>
      <c r="J3914" s="33">
        <v>12</v>
      </c>
      <c r="K3914" s="3" t="s">
        <v>668</v>
      </c>
      <c r="L3914" s="34">
        <v>45337</v>
      </c>
      <c r="M3914" s="3" t="s">
        <v>125</v>
      </c>
      <c r="N3914" s="3" t="s">
        <v>661</v>
      </c>
      <c r="O3914" s="35">
        <v>0</v>
      </c>
      <c r="P3914" s="3" t="s">
        <v>664</v>
      </c>
      <c r="Q3914" s="3" t="s">
        <v>8</v>
      </c>
      <c r="R3914" s="3" t="s">
        <v>1730</v>
      </c>
      <c r="S3914" s="3" t="s">
        <v>7</v>
      </c>
      <c r="T3914" s="3" t="str">
        <f t="shared" si="148"/>
        <v>INTERIOR</v>
      </c>
      <c r="U3914" s="48"/>
      <c r="AA3914" s="3" t="str">
        <f t="shared" si="149"/>
        <v>INTERIORINT MUJERTRAYECTORIA LABORALCASUALBRASSIERBASICO NEUTRO</v>
      </c>
    </row>
    <row r="3915" spans="1:27">
      <c r="A3915" s="3">
        <v>279161</v>
      </c>
      <c r="B3915" s="3" t="s">
        <v>18</v>
      </c>
      <c r="C3915" s="3" t="s">
        <v>703</v>
      </c>
      <c r="D3915" s="3" t="s">
        <v>707</v>
      </c>
      <c r="E3915" s="3" t="s">
        <v>1736</v>
      </c>
      <c r="F3915" s="3" t="s">
        <v>683</v>
      </c>
      <c r="G3915" s="50">
        <v>1</v>
      </c>
      <c r="H3915" s="3">
        <v>34</v>
      </c>
      <c r="I3915" s="3" t="s">
        <v>692</v>
      </c>
      <c r="J3915" s="33">
        <v>12</v>
      </c>
      <c r="K3915" s="3" t="s">
        <v>668</v>
      </c>
      <c r="L3915" s="34">
        <v>45337</v>
      </c>
      <c r="M3915" s="3" t="s">
        <v>125</v>
      </c>
      <c r="N3915" s="3" t="s">
        <v>661</v>
      </c>
      <c r="O3915" s="35">
        <v>0</v>
      </c>
      <c r="P3915" s="3" t="s">
        <v>664</v>
      </c>
      <c r="Q3915" s="3" t="s">
        <v>8</v>
      </c>
      <c r="R3915" s="3" t="s">
        <v>1730</v>
      </c>
      <c r="S3915" s="3" t="s">
        <v>7</v>
      </c>
      <c r="T3915" s="3" t="str">
        <f t="shared" si="148"/>
        <v>INTERIOR</v>
      </c>
      <c r="U3915" s="48"/>
      <c r="AA3915" s="3" t="str">
        <f t="shared" si="149"/>
        <v>INTERIORINT MUJERTRAYECTORIA LABORALCASUALBRASSIERBASICO NEUTRO</v>
      </c>
    </row>
    <row r="3916" spans="1:27">
      <c r="A3916" s="3">
        <v>279161</v>
      </c>
      <c r="B3916" s="3" t="s">
        <v>18</v>
      </c>
      <c r="C3916" s="3" t="s">
        <v>703</v>
      </c>
      <c r="D3916" s="3" t="s">
        <v>707</v>
      </c>
      <c r="E3916" s="3" t="s">
        <v>1736</v>
      </c>
      <c r="F3916" s="3" t="s">
        <v>683</v>
      </c>
      <c r="G3916" s="50">
        <v>1</v>
      </c>
      <c r="H3916" s="3">
        <v>34</v>
      </c>
      <c r="I3916" s="3" t="s">
        <v>699</v>
      </c>
      <c r="J3916" s="33">
        <v>12</v>
      </c>
      <c r="K3916" s="3" t="s">
        <v>668</v>
      </c>
      <c r="L3916" s="34">
        <v>45337</v>
      </c>
      <c r="M3916" s="3" t="s">
        <v>125</v>
      </c>
      <c r="N3916" s="3" t="s">
        <v>661</v>
      </c>
      <c r="O3916" s="35">
        <v>0</v>
      </c>
      <c r="P3916" s="3" t="s">
        <v>664</v>
      </c>
      <c r="Q3916" s="3" t="s">
        <v>8</v>
      </c>
      <c r="R3916" s="3" t="s">
        <v>1730</v>
      </c>
      <c r="S3916" s="3" t="s">
        <v>7</v>
      </c>
      <c r="T3916" s="3" t="str">
        <f t="shared" si="148"/>
        <v>INTERIOR</v>
      </c>
      <c r="U3916" s="48"/>
      <c r="AA3916" s="3" t="str">
        <f t="shared" si="149"/>
        <v>INTERIORINT MUJERTRAYECTORIA LABORALCASUALBRASSIERBASICO NEUTRO</v>
      </c>
    </row>
    <row r="3917" spans="1:27">
      <c r="A3917" s="3">
        <v>279161</v>
      </c>
      <c r="B3917" s="3" t="s">
        <v>18</v>
      </c>
      <c r="C3917" s="3" t="s">
        <v>703</v>
      </c>
      <c r="D3917" s="3" t="s">
        <v>707</v>
      </c>
      <c r="E3917" s="3" t="s">
        <v>1736</v>
      </c>
      <c r="F3917" s="3" t="s">
        <v>683</v>
      </c>
      <c r="G3917" s="50">
        <v>1</v>
      </c>
      <c r="H3917" s="3">
        <v>36</v>
      </c>
      <c r="I3917" s="3" t="s">
        <v>699</v>
      </c>
      <c r="J3917" s="33">
        <v>14</v>
      </c>
      <c r="K3917" s="3" t="s">
        <v>668</v>
      </c>
      <c r="L3917" s="34">
        <v>45337</v>
      </c>
      <c r="M3917" s="3" t="s">
        <v>125</v>
      </c>
      <c r="N3917" s="3" t="s">
        <v>661</v>
      </c>
      <c r="O3917" s="35">
        <v>0</v>
      </c>
      <c r="P3917" s="3" t="s">
        <v>664</v>
      </c>
      <c r="Q3917" s="3" t="s">
        <v>8</v>
      </c>
      <c r="R3917" s="3" t="s">
        <v>1730</v>
      </c>
      <c r="S3917" s="3" t="s">
        <v>7</v>
      </c>
      <c r="T3917" s="3" t="str">
        <f t="shared" si="148"/>
        <v>INTERIOR</v>
      </c>
      <c r="U3917" s="48"/>
      <c r="AA3917" s="3" t="str">
        <f t="shared" si="149"/>
        <v>INTERIORINT MUJERTRAYECTORIA LABORALCASUALBRASSIERBASICO NEUTRO</v>
      </c>
    </row>
    <row r="3918" spans="1:27">
      <c r="A3918" s="3">
        <v>279161</v>
      </c>
      <c r="B3918" s="3" t="s">
        <v>18</v>
      </c>
      <c r="C3918" s="3" t="s">
        <v>703</v>
      </c>
      <c r="D3918" s="3" t="s">
        <v>707</v>
      </c>
      <c r="E3918" s="3" t="s">
        <v>1736</v>
      </c>
      <c r="F3918" s="3" t="s">
        <v>683</v>
      </c>
      <c r="G3918" s="50">
        <v>1</v>
      </c>
      <c r="H3918" s="3">
        <v>38</v>
      </c>
      <c r="I3918" s="3" t="s">
        <v>692</v>
      </c>
      <c r="J3918" s="33">
        <v>17</v>
      </c>
      <c r="K3918" s="3" t="s">
        <v>668</v>
      </c>
      <c r="L3918" s="34">
        <v>45337</v>
      </c>
      <c r="M3918" s="3" t="s">
        <v>125</v>
      </c>
      <c r="N3918" s="3" t="s">
        <v>661</v>
      </c>
      <c r="O3918" s="35">
        <v>0</v>
      </c>
      <c r="P3918" s="3" t="s">
        <v>664</v>
      </c>
      <c r="Q3918" s="3" t="s">
        <v>8</v>
      </c>
      <c r="R3918" s="3" t="s">
        <v>1730</v>
      </c>
      <c r="S3918" s="3" t="s">
        <v>7</v>
      </c>
      <c r="T3918" s="3" t="str">
        <f t="shared" ref="T3918:T3981" si="150">+IF(B3918="NINA","INFANTIL",IF(B3918="NINO","INFANTIL",IF(B3918="BEBITA","INFANTIL",IF(B3918="BEBITO","INFANTIL",IF(B3918="BEBE","INFANTIL",IF(B3918="HOGAR","HOGAR Y COMPLEMENTOS",IF(B3918="COMPLEMENTOS","HOGAR Y COMPLEMENTOS",IF(B3918="COLEGIAL","HOGAR Y COMPLEMENTOS",IF(B3918="INT MUJER","INTERIOR",IF(B3918="INT HOMBRE","INTERIOR",IF(B3918="INT NINA","INTERIOR",IF(B3918="INT NINO","INTERIOR",IF(B3918="INT BEBITA","INTERIOR",IF(B3918="INT BEBITO","INTERIOR",IF(B3918="MUJER","MUJER",IF(B3918="HOMBRE","HOMBRE",""))))))))))))))))</f>
        <v>INTERIOR</v>
      </c>
      <c r="U3918" s="48"/>
      <c r="AA3918" s="3" t="str">
        <f t="shared" si="149"/>
        <v>INTERIORINT MUJERTRAYECTORIA LABORALCASUALBRASSIERBASICO NEUTRO</v>
      </c>
    </row>
    <row r="3919" spans="1:27">
      <c r="A3919" s="3">
        <v>279161</v>
      </c>
      <c r="B3919" s="3" t="s">
        <v>18</v>
      </c>
      <c r="C3919" s="3" t="s">
        <v>703</v>
      </c>
      <c r="D3919" s="3" t="s">
        <v>707</v>
      </c>
      <c r="E3919" s="3" t="s">
        <v>1736</v>
      </c>
      <c r="F3919" s="3" t="s">
        <v>683</v>
      </c>
      <c r="G3919" s="50">
        <v>1</v>
      </c>
      <c r="H3919" s="3">
        <v>38</v>
      </c>
      <c r="I3919" s="3" t="s">
        <v>699</v>
      </c>
      <c r="J3919" s="33">
        <v>21</v>
      </c>
      <c r="K3919" s="3" t="s">
        <v>668</v>
      </c>
      <c r="L3919" s="34">
        <v>45337</v>
      </c>
      <c r="M3919" s="3" t="s">
        <v>125</v>
      </c>
      <c r="N3919" s="3" t="s">
        <v>661</v>
      </c>
      <c r="O3919" s="35">
        <v>0</v>
      </c>
      <c r="P3919" s="3" t="s">
        <v>664</v>
      </c>
      <c r="Q3919" s="3" t="s">
        <v>8</v>
      </c>
      <c r="R3919" s="3" t="s">
        <v>1730</v>
      </c>
      <c r="S3919" s="3" t="s">
        <v>7</v>
      </c>
      <c r="T3919" s="3" t="str">
        <f t="shared" si="150"/>
        <v>INTERIOR</v>
      </c>
      <c r="U3919" s="48"/>
      <c r="AA3919" s="3" t="str">
        <f t="shared" si="149"/>
        <v>INTERIORINT MUJERTRAYECTORIA LABORALCASUALBRASSIERBASICO NEUTRO</v>
      </c>
    </row>
    <row r="3920" spans="1:27">
      <c r="A3920" s="3">
        <v>279161</v>
      </c>
      <c r="B3920" s="3" t="s">
        <v>18</v>
      </c>
      <c r="C3920" s="3" t="s">
        <v>703</v>
      </c>
      <c r="D3920" s="3" t="s">
        <v>707</v>
      </c>
      <c r="E3920" s="3" t="s">
        <v>1736</v>
      </c>
      <c r="F3920" s="3" t="s">
        <v>683</v>
      </c>
      <c r="G3920" s="50">
        <v>1</v>
      </c>
      <c r="H3920" s="3">
        <v>38</v>
      </c>
      <c r="I3920" s="3" t="s">
        <v>705</v>
      </c>
      <c r="J3920" s="33">
        <v>12</v>
      </c>
      <c r="K3920" s="3" t="s">
        <v>668</v>
      </c>
      <c r="L3920" s="34">
        <v>45337</v>
      </c>
      <c r="M3920" s="3" t="s">
        <v>125</v>
      </c>
      <c r="N3920" s="3" t="s">
        <v>661</v>
      </c>
      <c r="O3920" s="35">
        <v>0</v>
      </c>
      <c r="P3920" s="3" t="s">
        <v>664</v>
      </c>
      <c r="Q3920" s="3" t="s">
        <v>8</v>
      </c>
      <c r="R3920" s="3" t="s">
        <v>1730</v>
      </c>
      <c r="S3920" s="3" t="s">
        <v>7</v>
      </c>
      <c r="T3920" s="3" t="str">
        <f t="shared" si="150"/>
        <v>INTERIOR</v>
      </c>
      <c r="U3920" s="48"/>
      <c r="AA3920" s="3" t="str">
        <f t="shared" si="149"/>
        <v>INTERIORINT MUJERTRAYECTORIA LABORALCASUALBRASSIERBASICO NEUTRO</v>
      </c>
    </row>
    <row r="3921" spans="1:27">
      <c r="A3921" s="3">
        <v>279161</v>
      </c>
      <c r="B3921" s="3" t="s">
        <v>18</v>
      </c>
      <c r="C3921" s="3" t="s">
        <v>703</v>
      </c>
      <c r="D3921" s="3" t="s">
        <v>707</v>
      </c>
      <c r="E3921" s="3" t="s">
        <v>1736</v>
      </c>
      <c r="F3921" s="3" t="s">
        <v>683</v>
      </c>
      <c r="G3921" s="50">
        <v>1</v>
      </c>
      <c r="H3921" s="3">
        <v>40</v>
      </c>
      <c r="I3921" s="3" t="s">
        <v>699</v>
      </c>
      <c r="J3921" s="33">
        <v>12</v>
      </c>
      <c r="K3921" s="3" t="s">
        <v>668</v>
      </c>
      <c r="L3921" s="34">
        <v>45337</v>
      </c>
      <c r="M3921" s="3" t="s">
        <v>125</v>
      </c>
      <c r="N3921" s="3" t="s">
        <v>661</v>
      </c>
      <c r="O3921" s="35">
        <v>0</v>
      </c>
      <c r="P3921" s="3" t="s">
        <v>664</v>
      </c>
      <c r="Q3921" s="3" t="s">
        <v>8</v>
      </c>
      <c r="R3921" s="3" t="s">
        <v>1730</v>
      </c>
      <c r="S3921" s="3" t="s">
        <v>7</v>
      </c>
      <c r="T3921" s="3" t="str">
        <f t="shared" si="150"/>
        <v>INTERIOR</v>
      </c>
      <c r="U3921" s="48"/>
      <c r="AA3921" s="3" t="str">
        <f t="shared" si="149"/>
        <v>INTERIORINT MUJERTRAYECTORIA LABORALCASUALBRASSIERBASICO NEUTRO</v>
      </c>
    </row>
    <row r="3922" spans="1:27">
      <c r="A3922" s="3">
        <v>279162</v>
      </c>
      <c r="B3922" s="3" t="s">
        <v>18</v>
      </c>
      <c r="C3922" s="3" t="s">
        <v>703</v>
      </c>
      <c r="D3922" s="3" t="s">
        <v>707</v>
      </c>
      <c r="E3922" s="3" t="s">
        <v>1736</v>
      </c>
      <c r="F3922" s="3" t="s">
        <v>683</v>
      </c>
      <c r="G3922" s="50">
        <v>2</v>
      </c>
      <c r="H3922" s="3">
        <v>34</v>
      </c>
      <c r="I3922" s="3" t="s">
        <v>699</v>
      </c>
      <c r="J3922" s="33">
        <v>12</v>
      </c>
      <c r="K3922" s="3" t="s">
        <v>668</v>
      </c>
      <c r="L3922" s="34">
        <v>45337</v>
      </c>
      <c r="M3922" s="3" t="s">
        <v>125</v>
      </c>
      <c r="N3922" s="3" t="s">
        <v>661</v>
      </c>
      <c r="O3922" s="35">
        <v>0</v>
      </c>
      <c r="P3922" s="3" t="s">
        <v>664</v>
      </c>
      <c r="Q3922" s="3" t="s">
        <v>8</v>
      </c>
      <c r="R3922" s="3" t="s">
        <v>1730</v>
      </c>
      <c r="S3922" s="3" t="s">
        <v>7</v>
      </c>
      <c r="T3922" s="3" t="str">
        <f t="shared" si="150"/>
        <v>INTERIOR</v>
      </c>
      <c r="U3922" s="48"/>
      <c r="AA3922" s="3" t="str">
        <f t="shared" si="149"/>
        <v>INTERIORINT MUJERTRAYECTORIA LABORALCASUALBRASSIERBASICO NEUTRO</v>
      </c>
    </row>
    <row r="3923" spans="1:27">
      <c r="A3923" s="3">
        <v>279162</v>
      </c>
      <c r="B3923" s="3" t="s">
        <v>18</v>
      </c>
      <c r="C3923" s="3" t="s">
        <v>703</v>
      </c>
      <c r="D3923" s="3" t="s">
        <v>707</v>
      </c>
      <c r="E3923" s="3" t="s">
        <v>1736</v>
      </c>
      <c r="F3923" s="3" t="s">
        <v>683</v>
      </c>
      <c r="G3923" s="50">
        <v>2</v>
      </c>
      <c r="H3923" s="3">
        <v>36</v>
      </c>
      <c r="I3923" s="3" t="s">
        <v>699</v>
      </c>
      <c r="J3923" s="33">
        <v>12</v>
      </c>
      <c r="K3923" s="3" t="s">
        <v>668</v>
      </c>
      <c r="L3923" s="34">
        <v>45337</v>
      </c>
      <c r="M3923" s="3" t="s">
        <v>125</v>
      </c>
      <c r="N3923" s="3" t="s">
        <v>661</v>
      </c>
      <c r="O3923" s="35">
        <v>0</v>
      </c>
      <c r="P3923" s="3" t="s">
        <v>664</v>
      </c>
      <c r="Q3923" s="3" t="s">
        <v>8</v>
      </c>
      <c r="R3923" s="3" t="s">
        <v>1730</v>
      </c>
      <c r="S3923" s="3" t="s">
        <v>7</v>
      </c>
      <c r="T3923" s="3" t="str">
        <f t="shared" si="150"/>
        <v>INTERIOR</v>
      </c>
      <c r="U3923" s="48"/>
      <c r="AA3923" s="3" t="str">
        <f t="shared" si="149"/>
        <v>INTERIORINT MUJERTRAYECTORIA LABORALCASUALBRASSIERBASICO NEUTRO</v>
      </c>
    </row>
    <row r="3924" spans="1:27">
      <c r="A3924" s="3">
        <v>279162</v>
      </c>
      <c r="B3924" s="3" t="s">
        <v>18</v>
      </c>
      <c r="C3924" s="3" t="s">
        <v>703</v>
      </c>
      <c r="D3924" s="3" t="s">
        <v>707</v>
      </c>
      <c r="E3924" s="3" t="s">
        <v>1736</v>
      </c>
      <c r="F3924" s="3" t="s">
        <v>683</v>
      </c>
      <c r="G3924" s="50">
        <v>2</v>
      </c>
      <c r="H3924" s="3">
        <v>38</v>
      </c>
      <c r="I3924" s="3" t="s">
        <v>692</v>
      </c>
      <c r="J3924" s="33">
        <v>12</v>
      </c>
      <c r="K3924" s="3" t="s">
        <v>668</v>
      </c>
      <c r="L3924" s="34">
        <v>45337</v>
      </c>
      <c r="M3924" s="3" t="s">
        <v>125</v>
      </c>
      <c r="N3924" s="3" t="s">
        <v>661</v>
      </c>
      <c r="O3924" s="35">
        <v>0</v>
      </c>
      <c r="P3924" s="3" t="s">
        <v>664</v>
      </c>
      <c r="Q3924" s="3" t="s">
        <v>8</v>
      </c>
      <c r="R3924" s="3" t="s">
        <v>1730</v>
      </c>
      <c r="S3924" s="3" t="s">
        <v>7</v>
      </c>
      <c r="T3924" s="3" t="str">
        <f t="shared" si="150"/>
        <v>INTERIOR</v>
      </c>
      <c r="U3924" s="48"/>
      <c r="AA3924" s="3" t="str">
        <f t="shared" si="149"/>
        <v>INTERIORINT MUJERTRAYECTORIA LABORALCASUALBRASSIERBASICO NEUTRO</v>
      </c>
    </row>
    <row r="3925" spans="1:27">
      <c r="A3925" s="3">
        <v>279162</v>
      </c>
      <c r="B3925" s="3" t="s">
        <v>18</v>
      </c>
      <c r="C3925" s="3" t="s">
        <v>703</v>
      </c>
      <c r="D3925" s="3" t="s">
        <v>707</v>
      </c>
      <c r="E3925" s="3" t="s">
        <v>1736</v>
      </c>
      <c r="F3925" s="3" t="s">
        <v>683</v>
      </c>
      <c r="G3925" s="50">
        <v>2</v>
      </c>
      <c r="H3925" s="3">
        <v>38</v>
      </c>
      <c r="I3925" s="3" t="s">
        <v>699</v>
      </c>
      <c r="J3925" s="33">
        <v>21</v>
      </c>
      <c r="K3925" s="3" t="s">
        <v>668</v>
      </c>
      <c r="L3925" s="34">
        <v>45337</v>
      </c>
      <c r="M3925" s="3" t="s">
        <v>125</v>
      </c>
      <c r="N3925" s="3" t="s">
        <v>661</v>
      </c>
      <c r="O3925" s="35">
        <v>0</v>
      </c>
      <c r="P3925" s="3" t="s">
        <v>664</v>
      </c>
      <c r="Q3925" s="3" t="s">
        <v>8</v>
      </c>
      <c r="R3925" s="3" t="s">
        <v>1730</v>
      </c>
      <c r="S3925" s="3" t="s">
        <v>7</v>
      </c>
      <c r="T3925" s="3" t="str">
        <f t="shared" si="150"/>
        <v>INTERIOR</v>
      </c>
      <c r="U3925" s="48"/>
      <c r="AA3925" s="3" t="str">
        <f t="shared" si="149"/>
        <v>INTERIORINT MUJERTRAYECTORIA LABORALCASUALBRASSIERBASICO NEUTRO</v>
      </c>
    </row>
    <row r="3926" spans="1:27">
      <c r="A3926" s="3">
        <v>279162</v>
      </c>
      <c r="B3926" s="3" t="s">
        <v>18</v>
      </c>
      <c r="C3926" s="3" t="s">
        <v>703</v>
      </c>
      <c r="D3926" s="3" t="s">
        <v>707</v>
      </c>
      <c r="E3926" s="3" t="s">
        <v>1736</v>
      </c>
      <c r="F3926" s="3" t="s">
        <v>683</v>
      </c>
      <c r="G3926" s="50">
        <v>2</v>
      </c>
      <c r="H3926" s="3">
        <v>38</v>
      </c>
      <c r="I3926" s="3" t="s">
        <v>705</v>
      </c>
      <c r="J3926" s="33">
        <v>18</v>
      </c>
      <c r="K3926" s="3" t="s">
        <v>668</v>
      </c>
      <c r="L3926" s="34">
        <v>45337</v>
      </c>
      <c r="M3926" s="3" t="s">
        <v>125</v>
      </c>
      <c r="N3926" s="3" t="s">
        <v>661</v>
      </c>
      <c r="O3926" s="35">
        <v>0</v>
      </c>
      <c r="P3926" s="3" t="s">
        <v>664</v>
      </c>
      <c r="Q3926" s="3" t="s">
        <v>8</v>
      </c>
      <c r="R3926" s="3" t="s">
        <v>1730</v>
      </c>
      <c r="S3926" s="3" t="s">
        <v>7</v>
      </c>
      <c r="T3926" s="3" t="str">
        <f t="shared" si="150"/>
        <v>INTERIOR</v>
      </c>
      <c r="U3926" s="48"/>
      <c r="AA3926" s="3" t="str">
        <f t="shared" si="149"/>
        <v>INTERIORINT MUJERTRAYECTORIA LABORALCASUALBRASSIERBASICO NEUTRO</v>
      </c>
    </row>
    <row r="3927" spans="1:27">
      <c r="A3927" s="3">
        <v>279162</v>
      </c>
      <c r="B3927" s="3" t="s">
        <v>18</v>
      </c>
      <c r="C3927" s="3" t="s">
        <v>703</v>
      </c>
      <c r="D3927" s="3" t="s">
        <v>707</v>
      </c>
      <c r="E3927" s="3" t="s">
        <v>1736</v>
      </c>
      <c r="F3927" s="3" t="s">
        <v>683</v>
      </c>
      <c r="G3927" s="50">
        <v>2</v>
      </c>
      <c r="H3927" s="3">
        <v>40</v>
      </c>
      <c r="I3927" s="3" t="s">
        <v>684</v>
      </c>
      <c r="J3927" s="33">
        <v>12</v>
      </c>
      <c r="K3927" s="3" t="s">
        <v>668</v>
      </c>
      <c r="L3927" s="34">
        <v>45337</v>
      </c>
      <c r="M3927" s="3" t="s">
        <v>125</v>
      </c>
      <c r="N3927" s="3" t="s">
        <v>661</v>
      </c>
      <c r="O3927" s="35">
        <v>0</v>
      </c>
      <c r="P3927" s="3" t="s">
        <v>664</v>
      </c>
      <c r="Q3927" s="3" t="s">
        <v>8</v>
      </c>
      <c r="R3927" s="3" t="s">
        <v>1730</v>
      </c>
      <c r="S3927" s="3" t="s">
        <v>7</v>
      </c>
      <c r="T3927" s="3" t="str">
        <f t="shared" si="150"/>
        <v>INTERIOR</v>
      </c>
      <c r="U3927" s="48"/>
      <c r="AA3927" s="3" t="str">
        <f t="shared" si="149"/>
        <v>INTERIORINT MUJERTRAYECTORIA LABORALCASUALBRASSIERBASICO NEUTRO</v>
      </c>
    </row>
    <row r="3928" spans="1:27">
      <c r="A3928" s="3">
        <v>279162</v>
      </c>
      <c r="B3928" s="3" t="s">
        <v>18</v>
      </c>
      <c r="C3928" s="3" t="s">
        <v>703</v>
      </c>
      <c r="D3928" s="3" t="s">
        <v>707</v>
      </c>
      <c r="E3928" s="3" t="s">
        <v>1736</v>
      </c>
      <c r="F3928" s="3" t="s">
        <v>683</v>
      </c>
      <c r="G3928" s="50">
        <v>2</v>
      </c>
      <c r="H3928" s="3">
        <v>40</v>
      </c>
      <c r="I3928" s="3" t="s">
        <v>699</v>
      </c>
      <c r="J3928" s="33">
        <v>12</v>
      </c>
      <c r="K3928" s="3" t="s">
        <v>668</v>
      </c>
      <c r="L3928" s="34">
        <v>45337</v>
      </c>
      <c r="M3928" s="3" t="s">
        <v>125</v>
      </c>
      <c r="N3928" s="3" t="s">
        <v>661</v>
      </c>
      <c r="O3928" s="35">
        <v>0</v>
      </c>
      <c r="P3928" s="3" t="s">
        <v>664</v>
      </c>
      <c r="Q3928" s="3" t="s">
        <v>8</v>
      </c>
      <c r="R3928" s="3" t="s">
        <v>1730</v>
      </c>
      <c r="S3928" s="3" t="s">
        <v>7</v>
      </c>
      <c r="T3928" s="3" t="str">
        <f t="shared" si="150"/>
        <v>INTERIOR</v>
      </c>
      <c r="U3928" s="48"/>
      <c r="AA3928" s="3" t="str">
        <f t="shared" si="149"/>
        <v>INTERIORINT MUJERTRAYECTORIA LABORALCASUALBRASSIERBASICO NEUTRO</v>
      </c>
    </row>
    <row r="3929" spans="1:27">
      <c r="A3929" s="3">
        <v>279162</v>
      </c>
      <c r="B3929" s="3" t="s">
        <v>18</v>
      </c>
      <c r="C3929" s="3" t="s">
        <v>703</v>
      </c>
      <c r="D3929" s="3" t="s">
        <v>707</v>
      </c>
      <c r="E3929" s="3" t="s">
        <v>1736</v>
      </c>
      <c r="F3929" s="3" t="s">
        <v>683</v>
      </c>
      <c r="G3929" s="50">
        <v>2</v>
      </c>
      <c r="H3929" s="3">
        <v>40</v>
      </c>
      <c r="I3929" s="3" t="s">
        <v>705</v>
      </c>
      <c r="J3929" s="33">
        <v>12</v>
      </c>
      <c r="K3929" s="3" t="s">
        <v>668</v>
      </c>
      <c r="L3929" s="34">
        <v>45337</v>
      </c>
      <c r="M3929" s="3" t="s">
        <v>125</v>
      </c>
      <c r="N3929" s="3" t="s">
        <v>661</v>
      </c>
      <c r="O3929" s="35">
        <v>0</v>
      </c>
      <c r="P3929" s="3" t="s">
        <v>664</v>
      </c>
      <c r="Q3929" s="3" t="s">
        <v>8</v>
      </c>
      <c r="R3929" s="3" t="s">
        <v>1730</v>
      </c>
      <c r="S3929" s="3" t="s">
        <v>7</v>
      </c>
      <c r="T3929" s="3" t="str">
        <f t="shared" si="150"/>
        <v>INTERIOR</v>
      </c>
      <c r="U3929" s="48"/>
      <c r="AA3929" s="3" t="str">
        <f t="shared" si="149"/>
        <v>INTERIORINT MUJERTRAYECTORIA LABORALCASUALBRASSIERBASICO NEUTRO</v>
      </c>
    </row>
    <row r="3930" spans="1:27">
      <c r="A3930" s="3">
        <v>279162</v>
      </c>
      <c r="B3930" s="3" t="s">
        <v>18</v>
      </c>
      <c r="C3930" s="3" t="s">
        <v>703</v>
      </c>
      <c r="D3930" s="3" t="s">
        <v>707</v>
      </c>
      <c r="E3930" s="3" t="s">
        <v>1736</v>
      </c>
      <c r="F3930" s="3" t="s">
        <v>683</v>
      </c>
      <c r="G3930" s="50">
        <v>2</v>
      </c>
      <c r="H3930" s="3">
        <v>42</v>
      </c>
      <c r="I3930" s="3" t="s">
        <v>692</v>
      </c>
      <c r="J3930" s="33">
        <v>12</v>
      </c>
      <c r="K3930" s="3" t="s">
        <v>668</v>
      </c>
      <c r="L3930" s="34">
        <v>45337</v>
      </c>
      <c r="M3930" s="3" t="s">
        <v>125</v>
      </c>
      <c r="N3930" s="3" t="s">
        <v>661</v>
      </c>
      <c r="O3930" s="35">
        <v>0</v>
      </c>
      <c r="P3930" s="3" t="s">
        <v>664</v>
      </c>
      <c r="Q3930" s="3" t="s">
        <v>8</v>
      </c>
      <c r="R3930" s="3" t="s">
        <v>1730</v>
      </c>
      <c r="S3930" s="3" t="s">
        <v>7</v>
      </c>
      <c r="T3930" s="3" t="str">
        <f t="shared" si="150"/>
        <v>INTERIOR</v>
      </c>
      <c r="U3930" s="48"/>
      <c r="AA3930" s="3" t="str">
        <f t="shared" si="149"/>
        <v>INTERIORINT MUJERTRAYECTORIA LABORALCASUALBRASSIERBASICO NEUTRO</v>
      </c>
    </row>
    <row r="3931" spans="1:27">
      <c r="A3931" s="3">
        <v>287709</v>
      </c>
      <c r="B3931" s="3" t="s">
        <v>18</v>
      </c>
      <c r="C3931" s="3" t="s">
        <v>703</v>
      </c>
      <c r="D3931" s="3" t="s">
        <v>707</v>
      </c>
      <c r="E3931" s="3" t="s">
        <v>1736</v>
      </c>
      <c r="F3931" s="3" t="s">
        <v>683</v>
      </c>
      <c r="G3931" s="50">
        <v>1</v>
      </c>
      <c r="H3931" s="3">
        <v>34</v>
      </c>
      <c r="I3931" s="3" t="s">
        <v>684</v>
      </c>
      <c r="J3931" s="33">
        <v>14</v>
      </c>
      <c r="K3931" s="3" t="s">
        <v>668</v>
      </c>
      <c r="L3931" s="34">
        <v>45336</v>
      </c>
      <c r="M3931" s="3" t="s">
        <v>124</v>
      </c>
      <c r="N3931" s="3" t="s">
        <v>661</v>
      </c>
      <c r="O3931" s="35">
        <v>0</v>
      </c>
      <c r="P3931" s="3" t="s">
        <v>664</v>
      </c>
      <c r="Q3931" s="3" t="s">
        <v>8</v>
      </c>
      <c r="R3931" s="3" t="s">
        <v>1730</v>
      </c>
      <c r="S3931" s="3" t="s">
        <v>7</v>
      </c>
      <c r="T3931" s="3" t="str">
        <f t="shared" si="150"/>
        <v>INTERIOR</v>
      </c>
      <c r="U3931" s="48"/>
      <c r="AA3931" s="3" t="str">
        <f t="shared" si="149"/>
        <v>INTERIORINT MUJERTRAYECTORIA LABORALCASUALBRASSIERBASICO NEUTRO</v>
      </c>
    </row>
    <row r="3932" spans="1:27">
      <c r="A3932" s="3">
        <v>287709</v>
      </c>
      <c r="B3932" s="3" t="s">
        <v>18</v>
      </c>
      <c r="C3932" s="3" t="s">
        <v>703</v>
      </c>
      <c r="D3932" s="3" t="s">
        <v>707</v>
      </c>
      <c r="E3932" s="3" t="s">
        <v>1736</v>
      </c>
      <c r="F3932" s="3" t="s">
        <v>683</v>
      </c>
      <c r="G3932" s="50">
        <v>1</v>
      </c>
      <c r="H3932" s="3">
        <v>34</v>
      </c>
      <c r="I3932" s="3" t="s">
        <v>699</v>
      </c>
      <c r="J3932" s="33">
        <v>12</v>
      </c>
      <c r="K3932" s="3" t="s">
        <v>668</v>
      </c>
      <c r="L3932" s="34">
        <v>45336</v>
      </c>
      <c r="M3932" s="3" t="s">
        <v>124</v>
      </c>
      <c r="N3932" s="3" t="s">
        <v>661</v>
      </c>
      <c r="O3932" s="35">
        <v>0</v>
      </c>
      <c r="P3932" s="3" t="s">
        <v>664</v>
      </c>
      <c r="Q3932" s="3" t="s">
        <v>8</v>
      </c>
      <c r="R3932" s="3" t="s">
        <v>1730</v>
      </c>
      <c r="S3932" s="3" t="s">
        <v>7</v>
      </c>
      <c r="T3932" s="3" t="str">
        <f t="shared" si="150"/>
        <v>INTERIOR</v>
      </c>
      <c r="U3932" s="48"/>
      <c r="AA3932" s="3" t="str">
        <f t="shared" si="149"/>
        <v>INTERIORINT MUJERTRAYECTORIA LABORALCASUALBRASSIERBASICO NEUTRO</v>
      </c>
    </row>
    <row r="3933" spans="1:27">
      <c r="A3933" s="3">
        <v>287709</v>
      </c>
      <c r="B3933" s="3" t="s">
        <v>18</v>
      </c>
      <c r="C3933" s="3" t="s">
        <v>703</v>
      </c>
      <c r="D3933" s="3" t="s">
        <v>707</v>
      </c>
      <c r="E3933" s="3" t="s">
        <v>1736</v>
      </c>
      <c r="F3933" s="3" t="s">
        <v>683</v>
      </c>
      <c r="G3933" s="50">
        <v>1</v>
      </c>
      <c r="H3933" s="3">
        <v>36</v>
      </c>
      <c r="I3933" s="3" t="s">
        <v>684</v>
      </c>
      <c r="J3933" s="33">
        <v>26</v>
      </c>
      <c r="K3933" s="3" t="s">
        <v>668</v>
      </c>
      <c r="L3933" s="34">
        <v>45336</v>
      </c>
      <c r="M3933" s="3" t="s">
        <v>124</v>
      </c>
      <c r="N3933" s="3" t="s">
        <v>661</v>
      </c>
      <c r="O3933" s="35">
        <v>0</v>
      </c>
      <c r="P3933" s="3" t="s">
        <v>664</v>
      </c>
      <c r="Q3933" s="3" t="s">
        <v>8</v>
      </c>
      <c r="R3933" s="3" t="s">
        <v>1730</v>
      </c>
      <c r="S3933" s="3" t="s">
        <v>7</v>
      </c>
      <c r="T3933" s="3" t="str">
        <f t="shared" si="150"/>
        <v>INTERIOR</v>
      </c>
      <c r="U3933" s="48"/>
      <c r="AA3933" s="3" t="str">
        <f t="shared" si="149"/>
        <v>INTERIORINT MUJERTRAYECTORIA LABORALCASUALBRASSIERBASICO NEUTRO</v>
      </c>
    </row>
    <row r="3934" spans="1:27">
      <c r="A3934" s="3">
        <v>287709</v>
      </c>
      <c r="B3934" s="3" t="s">
        <v>18</v>
      </c>
      <c r="C3934" s="3" t="s">
        <v>703</v>
      </c>
      <c r="D3934" s="3" t="s">
        <v>707</v>
      </c>
      <c r="E3934" s="3" t="s">
        <v>1736</v>
      </c>
      <c r="F3934" s="3" t="s">
        <v>683</v>
      </c>
      <c r="G3934" s="50">
        <v>1</v>
      </c>
      <c r="H3934" s="3">
        <v>36</v>
      </c>
      <c r="I3934" s="3" t="s">
        <v>699</v>
      </c>
      <c r="J3934" s="33">
        <v>26</v>
      </c>
      <c r="K3934" s="3" t="s">
        <v>668</v>
      </c>
      <c r="L3934" s="34">
        <v>45336</v>
      </c>
      <c r="M3934" s="3" t="s">
        <v>124</v>
      </c>
      <c r="N3934" s="3" t="s">
        <v>661</v>
      </c>
      <c r="O3934" s="35">
        <v>0</v>
      </c>
      <c r="P3934" s="3" t="s">
        <v>664</v>
      </c>
      <c r="Q3934" s="3" t="s">
        <v>8</v>
      </c>
      <c r="R3934" s="3" t="s">
        <v>1730</v>
      </c>
      <c r="S3934" s="3" t="s">
        <v>7</v>
      </c>
      <c r="T3934" s="3" t="str">
        <f t="shared" si="150"/>
        <v>INTERIOR</v>
      </c>
      <c r="U3934" s="48"/>
      <c r="AA3934" s="3" t="str">
        <f t="shared" si="149"/>
        <v>INTERIORINT MUJERTRAYECTORIA LABORALCASUALBRASSIERBASICO NEUTRO</v>
      </c>
    </row>
    <row r="3935" spans="1:27">
      <c r="A3935" s="3">
        <v>287709</v>
      </c>
      <c r="B3935" s="3" t="s">
        <v>18</v>
      </c>
      <c r="C3935" s="3" t="s">
        <v>703</v>
      </c>
      <c r="D3935" s="3" t="s">
        <v>707</v>
      </c>
      <c r="E3935" s="3" t="s">
        <v>1736</v>
      </c>
      <c r="F3935" s="3" t="s">
        <v>683</v>
      </c>
      <c r="G3935" s="50">
        <v>1</v>
      </c>
      <c r="H3935" s="3">
        <v>38</v>
      </c>
      <c r="I3935" s="3" t="s">
        <v>684</v>
      </c>
      <c r="J3935" s="33">
        <v>21</v>
      </c>
      <c r="K3935" s="3" t="s">
        <v>668</v>
      </c>
      <c r="L3935" s="34">
        <v>45336</v>
      </c>
      <c r="M3935" s="3" t="s">
        <v>124</v>
      </c>
      <c r="N3935" s="3" t="s">
        <v>661</v>
      </c>
      <c r="O3935" s="35">
        <v>0</v>
      </c>
      <c r="P3935" s="3" t="s">
        <v>664</v>
      </c>
      <c r="Q3935" s="3" t="s">
        <v>8</v>
      </c>
      <c r="R3935" s="3" t="s">
        <v>1730</v>
      </c>
      <c r="S3935" s="3" t="s">
        <v>7</v>
      </c>
      <c r="T3935" s="3" t="str">
        <f t="shared" si="150"/>
        <v>INTERIOR</v>
      </c>
      <c r="U3935" s="48"/>
      <c r="AA3935" s="3" t="str">
        <f t="shared" si="149"/>
        <v>INTERIORINT MUJERTRAYECTORIA LABORALCASUALBRASSIERBASICO NEUTRO</v>
      </c>
    </row>
    <row r="3936" spans="1:27">
      <c r="A3936" s="3">
        <v>287709</v>
      </c>
      <c r="B3936" s="3" t="s">
        <v>18</v>
      </c>
      <c r="C3936" s="3" t="s">
        <v>703</v>
      </c>
      <c r="D3936" s="3" t="s">
        <v>707</v>
      </c>
      <c r="E3936" s="3" t="s">
        <v>1736</v>
      </c>
      <c r="F3936" s="3" t="s">
        <v>683</v>
      </c>
      <c r="G3936" s="50">
        <v>1</v>
      </c>
      <c r="H3936" s="3">
        <v>38</v>
      </c>
      <c r="I3936" s="3" t="s">
        <v>692</v>
      </c>
      <c r="J3936" s="33">
        <v>12</v>
      </c>
      <c r="K3936" s="3" t="s">
        <v>668</v>
      </c>
      <c r="L3936" s="34">
        <v>45336</v>
      </c>
      <c r="M3936" s="3" t="s">
        <v>124</v>
      </c>
      <c r="N3936" s="3" t="s">
        <v>661</v>
      </c>
      <c r="O3936" s="35">
        <v>0</v>
      </c>
      <c r="P3936" s="3" t="s">
        <v>664</v>
      </c>
      <c r="Q3936" s="3" t="s">
        <v>8</v>
      </c>
      <c r="R3936" s="3" t="s">
        <v>1730</v>
      </c>
      <c r="S3936" s="3" t="s">
        <v>7</v>
      </c>
      <c r="T3936" s="3" t="str">
        <f t="shared" si="150"/>
        <v>INTERIOR</v>
      </c>
      <c r="U3936" s="48"/>
      <c r="AA3936" s="3" t="str">
        <f t="shared" si="149"/>
        <v>INTERIORINT MUJERTRAYECTORIA LABORALCASUALBRASSIERBASICO NEUTRO</v>
      </c>
    </row>
    <row r="3937" spans="1:27">
      <c r="A3937" s="3">
        <v>287709</v>
      </c>
      <c r="B3937" s="3" t="s">
        <v>18</v>
      </c>
      <c r="C3937" s="3" t="s">
        <v>703</v>
      </c>
      <c r="D3937" s="3" t="s">
        <v>707</v>
      </c>
      <c r="E3937" s="3" t="s">
        <v>1736</v>
      </c>
      <c r="F3937" s="3" t="s">
        <v>683</v>
      </c>
      <c r="G3937" s="50">
        <v>1</v>
      </c>
      <c r="H3937" s="3">
        <v>38</v>
      </c>
      <c r="I3937" s="3" t="s">
        <v>699</v>
      </c>
      <c r="J3937" s="33">
        <v>23</v>
      </c>
      <c r="K3937" s="3" t="s">
        <v>668</v>
      </c>
      <c r="L3937" s="34">
        <v>45336</v>
      </c>
      <c r="M3937" s="3" t="s">
        <v>124</v>
      </c>
      <c r="N3937" s="3" t="s">
        <v>661</v>
      </c>
      <c r="O3937" s="35">
        <v>0</v>
      </c>
      <c r="P3937" s="3" t="s">
        <v>664</v>
      </c>
      <c r="Q3937" s="3" t="s">
        <v>8</v>
      </c>
      <c r="R3937" s="3" t="s">
        <v>1730</v>
      </c>
      <c r="S3937" s="3" t="s">
        <v>7</v>
      </c>
      <c r="T3937" s="3" t="str">
        <f t="shared" si="150"/>
        <v>INTERIOR</v>
      </c>
      <c r="U3937" s="48"/>
      <c r="AA3937" s="3" t="str">
        <f t="shared" si="149"/>
        <v>INTERIORINT MUJERTRAYECTORIA LABORALCASUALBRASSIERBASICO NEUTRO</v>
      </c>
    </row>
    <row r="3938" spans="1:27">
      <c r="A3938" s="3">
        <v>287709</v>
      </c>
      <c r="B3938" s="3" t="s">
        <v>18</v>
      </c>
      <c r="C3938" s="3" t="s">
        <v>703</v>
      </c>
      <c r="D3938" s="3" t="s">
        <v>707</v>
      </c>
      <c r="E3938" s="3" t="s">
        <v>1736</v>
      </c>
      <c r="F3938" s="3" t="s">
        <v>683</v>
      </c>
      <c r="G3938" s="50">
        <v>1</v>
      </c>
      <c r="H3938" s="3">
        <v>40</v>
      </c>
      <c r="I3938" s="3" t="s">
        <v>684</v>
      </c>
      <c r="J3938" s="33">
        <v>15</v>
      </c>
      <c r="K3938" s="3" t="s">
        <v>668</v>
      </c>
      <c r="L3938" s="34">
        <v>45336</v>
      </c>
      <c r="M3938" s="3" t="s">
        <v>124</v>
      </c>
      <c r="N3938" s="3" t="s">
        <v>661</v>
      </c>
      <c r="O3938" s="35">
        <v>0</v>
      </c>
      <c r="P3938" s="3" t="s">
        <v>664</v>
      </c>
      <c r="Q3938" s="3" t="s">
        <v>8</v>
      </c>
      <c r="R3938" s="3" t="s">
        <v>1730</v>
      </c>
      <c r="S3938" s="3" t="s">
        <v>7</v>
      </c>
      <c r="T3938" s="3" t="str">
        <f t="shared" si="150"/>
        <v>INTERIOR</v>
      </c>
      <c r="U3938" s="48"/>
      <c r="AA3938" s="3" t="str">
        <f t="shared" si="149"/>
        <v>INTERIORINT MUJERTRAYECTORIA LABORALCASUALBRASSIERBASICO NEUTRO</v>
      </c>
    </row>
    <row r="3939" spans="1:27">
      <c r="A3939" s="3">
        <v>287709</v>
      </c>
      <c r="B3939" s="3" t="s">
        <v>18</v>
      </c>
      <c r="C3939" s="3" t="s">
        <v>703</v>
      </c>
      <c r="D3939" s="3" t="s">
        <v>707</v>
      </c>
      <c r="E3939" s="3" t="s">
        <v>1736</v>
      </c>
      <c r="F3939" s="3" t="s">
        <v>683</v>
      </c>
      <c r="G3939" s="50">
        <v>1</v>
      </c>
      <c r="H3939" s="3">
        <v>40</v>
      </c>
      <c r="I3939" s="3" t="s">
        <v>692</v>
      </c>
      <c r="J3939" s="33">
        <v>12</v>
      </c>
      <c r="K3939" s="3" t="s">
        <v>668</v>
      </c>
      <c r="L3939" s="34">
        <v>45336</v>
      </c>
      <c r="M3939" s="3" t="s">
        <v>124</v>
      </c>
      <c r="N3939" s="3" t="s">
        <v>661</v>
      </c>
      <c r="O3939" s="35">
        <v>0</v>
      </c>
      <c r="P3939" s="3" t="s">
        <v>664</v>
      </c>
      <c r="Q3939" s="3" t="s">
        <v>8</v>
      </c>
      <c r="R3939" s="3" t="s">
        <v>1730</v>
      </c>
      <c r="S3939" s="3" t="s">
        <v>7</v>
      </c>
      <c r="T3939" s="3" t="str">
        <f t="shared" si="150"/>
        <v>INTERIOR</v>
      </c>
      <c r="U3939" s="48"/>
      <c r="AA3939" s="3" t="str">
        <f t="shared" si="149"/>
        <v>INTERIORINT MUJERTRAYECTORIA LABORALCASUALBRASSIERBASICO NEUTRO</v>
      </c>
    </row>
    <row r="3940" spans="1:27">
      <c r="A3940" s="3">
        <v>287709</v>
      </c>
      <c r="B3940" s="3" t="s">
        <v>18</v>
      </c>
      <c r="C3940" s="3" t="s">
        <v>703</v>
      </c>
      <c r="D3940" s="3" t="s">
        <v>707</v>
      </c>
      <c r="E3940" s="3" t="s">
        <v>1736</v>
      </c>
      <c r="F3940" s="3" t="s">
        <v>683</v>
      </c>
      <c r="G3940" s="50">
        <v>1</v>
      </c>
      <c r="H3940" s="3">
        <v>40</v>
      </c>
      <c r="I3940" s="3" t="s">
        <v>699</v>
      </c>
      <c r="J3940" s="33">
        <v>17</v>
      </c>
      <c r="K3940" s="3" t="s">
        <v>668</v>
      </c>
      <c r="L3940" s="34">
        <v>45336</v>
      </c>
      <c r="M3940" s="3" t="s">
        <v>124</v>
      </c>
      <c r="N3940" s="3" t="s">
        <v>661</v>
      </c>
      <c r="O3940" s="35">
        <v>0</v>
      </c>
      <c r="P3940" s="3" t="s">
        <v>664</v>
      </c>
      <c r="Q3940" s="3" t="s">
        <v>8</v>
      </c>
      <c r="R3940" s="3" t="s">
        <v>1730</v>
      </c>
      <c r="S3940" s="3" t="s">
        <v>7</v>
      </c>
      <c r="T3940" s="3" t="str">
        <f t="shared" si="150"/>
        <v>INTERIOR</v>
      </c>
      <c r="U3940" s="48"/>
      <c r="AA3940" s="3" t="str">
        <f t="shared" si="149"/>
        <v>INTERIORINT MUJERTRAYECTORIA LABORALCASUALBRASSIERBASICO NEUTRO</v>
      </c>
    </row>
    <row r="3941" spans="1:27">
      <c r="A3941" s="3">
        <v>287709</v>
      </c>
      <c r="B3941" s="3" t="s">
        <v>18</v>
      </c>
      <c r="C3941" s="3" t="s">
        <v>703</v>
      </c>
      <c r="D3941" s="3" t="s">
        <v>707</v>
      </c>
      <c r="E3941" s="3" t="s">
        <v>1736</v>
      </c>
      <c r="F3941" s="3" t="s">
        <v>683</v>
      </c>
      <c r="G3941" s="50">
        <v>1</v>
      </c>
      <c r="H3941" s="3">
        <v>34</v>
      </c>
      <c r="I3941" s="3" t="s">
        <v>802</v>
      </c>
      <c r="J3941" s="33">
        <v>12</v>
      </c>
      <c r="K3941" s="3" t="s">
        <v>668</v>
      </c>
      <c r="L3941" s="34">
        <v>45336</v>
      </c>
      <c r="M3941" s="3" t="s">
        <v>124</v>
      </c>
      <c r="N3941" s="3" t="s">
        <v>661</v>
      </c>
      <c r="O3941" s="35">
        <v>0</v>
      </c>
      <c r="P3941" s="3" t="s">
        <v>664</v>
      </c>
      <c r="Q3941" s="3" t="s">
        <v>8</v>
      </c>
      <c r="R3941" s="3" t="s">
        <v>1730</v>
      </c>
      <c r="S3941" s="3" t="s">
        <v>7</v>
      </c>
      <c r="T3941" s="3" t="str">
        <f t="shared" si="150"/>
        <v>INTERIOR</v>
      </c>
      <c r="U3941" s="48"/>
      <c r="AA3941" s="3" t="str">
        <f t="shared" si="149"/>
        <v>INTERIORINT MUJERTRAYECTORIA LABORALCASUALBRASSIERBASICO NEUTRO</v>
      </c>
    </row>
    <row r="3942" spans="1:27">
      <c r="A3942" s="3">
        <v>287709</v>
      </c>
      <c r="B3942" s="3" t="s">
        <v>18</v>
      </c>
      <c r="C3942" s="3" t="s">
        <v>703</v>
      </c>
      <c r="D3942" s="3" t="s">
        <v>707</v>
      </c>
      <c r="E3942" s="3" t="s">
        <v>1736</v>
      </c>
      <c r="F3942" s="3" t="s">
        <v>683</v>
      </c>
      <c r="G3942" s="50">
        <v>1</v>
      </c>
      <c r="H3942" s="3">
        <v>36</v>
      </c>
      <c r="I3942" s="3" t="s">
        <v>802</v>
      </c>
      <c r="J3942" s="33">
        <v>12</v>
      </c>
      <c r="K3942" s="3" t="s">
        <v>668</v>
      </c>
      <c r="L3942" s="34">
        <v>45336</v>
      </c>
      <c r="M3942" s="3" t="s">
        <v>124</v>
      </c>
      <c r="N3942" s="3" t="s">
        <v>661</v>
      </c>
      <c r="O3942" s="35">
        <v>0</v>
      </c>
      <c r="P3942" s="3" t="s">
        <v>664</v>
      </c>
      <c r="Q3942" s="3" t="s">
        <v>8</v>
      </c>
      <c r="R3942" s="3" t="s">
        <v>1730</v>
      </c>
      <c r="S3942" s="3" t="s">
        <v>7</v>
      </c>
      <c r="T3942" s="3" t="str">
        <f t="shared" si="150"/>
        <v>INTERIOR</v>
      </c>
      <c r="U3942" s="48"/>
      <c r="AA3942" s="3" t="str">
        <f t="shared" si="149"/>
        <v>INTERIORINT MUJERTRAYECTORIA LABORALCASUALBRASSIERBASICO NEUTRO</v>
      </c>
    </row>
    <row r="3943" spans="1:27">
      <c r="A3943" s="3">
        <v>287709</v>
      </c>
      <c r="B3943" s="3" t="s">
        <v>18</v>
      </c>
      <c r="C3943" s="3" t="s">
        <v>703</v>
      </c>
      <c r="D3943" s="3" t="s">
        <v>707</v>
      </c>
      <c r="E3943" s="3" t="s">
        <v>1736</v>
      </c>
      <c r="F3943" s="3" t="s">
        <v>683</v>
      </c>
      <c r="G3943" s="50">
        <v>1</v>
      </c>
      <c r="H3943" s="3">
        <v>38</v>
      </c>
      <c r="I3943" s="3" t="s">
        <v>802</v>
      </c>
      <c r="J3943" s="33">
        <v>12</v>
      </c>
      <c r="K3943" s="3" t="s">
        <v>668</v>
      </c>
      <c r="L3943" s="34">
        <v>45336</v>
      </c>
      <c r="M3943" s="3" t="s">
        <v>124</v>
      </c>
      <c r="N3943" s="3" t="s">
        <v>661</v>
      </c>
      <c r="O3943" s="35">
        <v>0</v>
      </c>
      <c r="P3943" s="3" t="s">
        <v>664</v>
      </c>
      <c r="Q3943" s="3" t="s">
        <v>8</v>
      </c>
      <c r="R3943" s="3" t="s">
        <v>1730</v>
      </c>
      <c r="S3943" s="3" t="s">
        <v>7</v>
      </c>
      <c r="T3943" s="3" t="str">
        <f t="shared" si="150"/>
        <v>INTERIOR</v>
      </c>
      <c r="U3943" s="48"/>
      <c r="AA3943" s="3" t="str">
        <f t="shared" si="149"/>
        <v>INTERIORINT MUJERTRAYECTORIA LABORALCASUALBRASSIERBASICO NEUTRO</v>
      </c>
    </row>
    <row r="3944" spans="1:27">
      <c r="A3944" s="3">
        <v>287709</v>
      </c>
      <c r="B3944" s="3" t="s">
        <v>18</v>
      </c>
      <c r="C3944" s="3" t="s">
        <v>703</v>
      </c>
      <c r="D3944" s="3" t="s">
        <v>707</v>
      </c>
      <c r="E3944" s="3" t="s">
        <v>1736</v>
      </c>
      <c r="F3944" s="3" t="s">
        <v>683</v>
      </c>
      <c r="G3944" s="50">
        <v>1</v>
      </c>
      <c r="H3944" s="3">
        <v>40</v>
      </c>
      <c r="I3944" s="3" t="s">
        <v>802</v>
      </c>
      <c r="J3944" s="33">
        <v>12</v>
      </c>
      <c r="K3944" s="3" t="s">
        <v>668</v>
      </c>
      <c r="L3944" s="34">
        <v>45336</v>
      </c>
      <c r="M3944" s="3" t="s">
        <v>124</v>
      </c>
      <c r="N3944" s="3" t="s">
        <v>661</v>
      </c>
      <c r="O3944" s="35">
        <v>0</v>
      </c>
      <c r="P3944" s="3" t="s">
        <v>664</v>
      </c>
      <c r="Q3944" s="3" t="s">
        <v>8</v>
      </c>
      <c r="R3944" s="3" t="s">
        <v>1730</v>
      </c>
      <c r="S3944" s="3" t="s">
        <v>7</v>
      </c>
      <c r="T3944" s="3" t="str">
        <f t="shared" si="150"/>
        <v>INTERIOR</v>
      </c>
      <c r="U3944" s="48"/>
      <c r="AA3944" s="3" t="str">
        <f t="shared" si="149"/>
        <v>INTERIORINT MUJERTRAYECTORIA LABORALCASUALBRASSIERBASICO NEUTRO</v>
      </c>
    </row>
    <row r="3945" spans="1:27">
      <c r="A3945" s="3">
        <v>287710</v>
      </c>
      <c r="B3945" s="3" t="s">
        <v>18</v>
      </c>
      <c r="C3945" s="3" t="s">
        <v>703</v>
      </c>
      <c r="D3945" s="3" t="s">
        <v>707</v>
      </c>
      <c r="E3945" s="3" t="s">
        <v>1736</v>
      </c>
      <c r="F3945" s="3" t="s">
        <v>683</v>
      </c>
      <c r="G3945" s="50">
        <v>1</v>
      </c>
      <c r="H3945" s="3">
        <v>34</v>
      </c>
      <c r="I3945" s="3" t="s">
        <v>684</v>
      </c>
      <c r="J3945" s="33">
        <v>12</v>
      </c>
      <c r="K3945" s="3" t="s">
        <v>668</v>
      </c>
      <c r="L3945" s="34">
        <v>45336</v>
      </c>
      <c r="M3945" s="3" t="s">
        <v>124</v>
      </c>
      <c r="N3945" s="3" t="s">
        <v>661</v>
      </c>
      <c r="O3945" s="35">
        <v>0</v>
      </c>
      <c r="P3945" s="3" t="s">
        <v>664</v>
      </c>
      <c r="Q3945" s="3" t="s">
        <v>8</v>
      </c>
      <c r="R3945" s="3" t="s">
        <v>1730</v>
      </c>
      <c r="S3945" s="3" t="s">
        <v>7</v>
      </c>
      <c r="T3945" s="3" t="str">
        <f t="shared" si="150"/>
        <v>INTERIOR</v>
      </c>
      <c r="U3945" s="48"/>
      <c r="AA3945" s="3" t="str">
        <f t="shared" ref="AA3945:AA4008" si="151">+CONCATENATE(T3945,B3945,C3945,D3945,E3945,F3945)</f>
        <v>INTERIORINT MUJERTRAYECTORIA LABORALCASUALBRASSIERBASICO NEUTRO</v>
      </c>
    </row>
    <row r="3946" spans="1:27">
      <c r="A3946" s="3">
        <v>287710</v>
      </c>
      <c r="B3946" s="3" t="s">
        <v>18</v>
      </c>
      <c r="C3946" s="3" t="s">
        <v>703</v>
      </c>
      <c r="D3946" s="3" t="s">
        <v>707</v>
      </c>
      <c r="E3946" s="3" t="s">
        <v>1736</v>
      </c>
      <c r="F3946" s="3" t="s">
        <v>683</v>
      </c>
      <c r="G3946" s="50">
        <v>1</v>
      </c>
      <c r="H3946" s="3">
        <v>34</v>
      </c>
      <c r="I3946" s="3" t="s">
        <v>699</v>
      </c>
      <c r="J3946" s="33">
        <v>12</v>
      </c>
      <c r="K3946" s="3" t="s">
        <v>668</v>
      </c>
      <c r="L3946" s="34">
        <v>45336</v>
      </c>
      <c r="M3946" s="3" t="s">
        <v>124</v>
      </c>
      <c r="N3946" s="3" t="s">
        <v>661</v>
      </c>
      <c r="O3946" s="35">
        <v>0</v>
      </c>
      <c r="P3946" s="3" t="s">
        <v>664</v>
      </c>
      <c r="Q3946" s="3" t="s">
        <v>8</v>
      </c>
      <c r="R3946" s="3" t="s">
        <v>1730</v>
      </c>
      <c r="S3946" s="3" t="s">
        <v>7</v>
      </c>
      <c r="T3946" s="3" t="str">
        <f t="shared" si="150"/>
        <v>INTERIOR</v>
      </c>
      <c r="U3946" s="48"/>
      <c r="AA3946" s="3" t="str">
        <f t="shared" si="151"/>
        <v>INTERIORINT MUJERTRAYECTORIA LABORALCASUALBRASSIERBASICO NEUTRO</v>
      </c>
    </row>
    <row r="3947" spans="1:27">
      <c r="A3947" s="3">
        <v>287710</v>
      </c>
      <c r="B3947" s="3" t="s">
        <v>18</v>
      </c>
      <c r="C3947" s="3" t="s">
        <v>703</v>
      </c>
      <c r="D3947" s="3" t="s">
        <v>707</v>
      </c>
      <c r="E3947" s="3" t="s">
        <v>1736</v>
      </c>
      <c r="F3947" s="3" t="s">
        <v>683</v>
      </c>
      <c r="G3947" s="50">
        <v>1</v>
      </c>
      <c r="H3947" s="3">
        <v>36</v>
      </c>
      <c r="I3947" s="3" t="s">
        <v>692</v>
      </c>
      <c r="J3947" s="33">
        <v>12</v>
      </c>
      <c r="K3947" s="3" t="s">
        <v>668</v>
      </c>
      <c r="L3947" s="34">
        <v>45336</v>
      </c>
      <c r="M3947" s="3" t="s">
        <v>124</v>
      </c>
      <c r="N3947" s="3" t="s">
        <v>661</v>
      </c>
      <c r="O3947" s="35">
        <v>0</v>
      </c>
      <c r="P3947" s="3" t="s">
        <v>664</v>
      </c>
      <c r="Q3947" s="3" t="s">
        <v>8</v>
      </c>
      <c r="R3947" s="3" t="s">
        <v>1730</v>
      </c>
      <c r="S3947" s="3" t="s">
        <v>7</v>
      </c>
      <c r="T3947" s="3" t="str">
        <f t="shared" si="150"/>
        <v>INTERIOR</v>
      </c>
      <c r="U3947" s="48"/>
      <c r="AA3947" s="3" t="str">
        <f t="shared" si="151"/>
        <v>INTERIORINT MUJERTRAYECTORIA LABORALCASUALBRASSIERBASICO NEUTRO</v>
      </c>
    </row>
    <row r="3948" spans="1:27">
      <c r="A3948" s="3">
        <v>287710</v>
      </c>
      <c r="B3948" s="3" t="s">
        <v>18</v>
      </c>
      <c r="C3948" s="3" t="s">
        <v>703</v>
      </c>
      <c r="D3948" s="3" t="s">
        <v>707</v>
      </c>
      <c r="E3948" s="3" t="s">
        <v>1736</v>
      </c>
      <c r="F3948" s="3" t="s">
        <v>683</v>
      </c>
      <c r="G3948" s="50">
        <v>1</v>
      </c>
      <c r="H3948" s="3">
        <v>36</v>
      </c>
      <c r="I3948" s="3" t="s">
        <v>699</v>
      </c>
      <c r="J3948" s="33">
        <v>18</v>
      </c>
      <c r="K3948" s="3" t="s">
        <v>668</v>
      </c>
      <c r="L3948" s="34">
        <v>45336</v>
      </c>
      <c r="M3948" s="3" t="s">
        <v>124</v>
      </c>
      <c r="N3948" s="3" t="s">
        <v>661</v>
      </c>
      <c r="O3948" s="35">
        <v>0</v>
      </c>
      <c r="P3948" s="3" t="s">
        <v>664</v>
      </c>
      <c r="Q3948" s="3" t="s">
        <v>8</v>
      </c>
      <c r="R3948" s="3" t="s">
        <v>1730</v>
      </c>
      <c r="S3948" s="3" t="s">
        <v>7</v>
      </c>
      <c r="T3948" s="3" t="str">
        <f t="shared" si="150"/>
        <v>INTERIOR</v>
      </c>
      <c r="U3948" s="48"/>
      <c r="AA3948" s="3" t="str">
        <f t="shared" si="151"/>
        <v>INTERIORINT MUJERTRAYECTORIA LABORALCASUALBRASSIERBASICO NEUTRO</v>
      </c>
    </row>
    <row r="3949" spans="1:27">
      <c r="A3949" s="3">
        <v>287710</v>
      </c>
      <c r="B3949" s="3" t="s">
        <v>18</v>
      </c>
      <c r="C3949" s="3" t="s">
        <v>703</v>
      </c>
      <c r="D3949" s="3" t="s">
        <v>707</v>
      </c>
      <c r="E3949" s="3" t="s">
        <v>1736</v>
      </c>
      <c r="F3949" s="3" t="s">
        <v>683</v>
      </c>
      <c r="G3949" s="50">
        <v>1</v>
      </c>
      <c r="H3949" s="3">
        <v>38</v>
      </c>
      <c r="I3949" s="3" t="s">
        <v>692</v>
      </c>
      <c r="J3949" s="33">
        <v>20</v>
      </c>
      <c r="K3949" s="3" t="s">
        <v>668</v>
      </c>
      <c r="L3949" s="34">
        <v>45336</v>
      </c>
      <c r="M3949" s="3" t="s">
        <v>124</v>
      </c>
      <c r="N3949" s="3" t="s">
        <v>661</v>
      </c>
      <c r="O3949" s="35">
        <v>0</v>
      </c>
      <c r="P3949" s="3" t="s">
        <v>664</v>
      </c>
      <c r="Q3949" s="3" t="s">
        <v>8</v>
      </c>
      <c r="R3949" s="3" t="s">
        <v>1730</v>
      </c>
      <c r="S3949" s="3" t="s">
        <v>7</v>
      </c>
      <c r="T3949" s="3" t="str">
        <f t="shared" si="150"/>
        <v>INTERIOR</v>
      </c>
      <c r="U3949" s="48"/>
      <c r="AA3949" s="3" t="str">
        <f t="shared" si="151"/>
        <v>INTERIORINT MUJERTRAYECTORIA LABORALCASUALBRASSIERBASICO NEUTRO</v>
      </c>
    </row>
    <row r="3950" spans="1:27">
      <c r="A3950" s="3">
        <v>287710</v>
      </c>
      <c r="B3950" s="3" t="s">
        <v>18</v>
      </c>
      <c r="C3950" s="3" t="s">
        <v>703</v>
      </c>
      <c r="D3950" s="3" t="s">
        <v>707</v>
      </c>
      <c r="E3950" s="3" t="s">
        <v>1736</v>
      </c>
      <c r="F3950" s="3" t="s">
        <v>683</v>
      </c>
      <c r="G3950" s="50">
        <v>1</v>
      </c>
      <c r="H3950" s="3">
        <v>38</v>
      </c>
      <c r="I3950" s="3" t="s">
        <v>699</v>
      </c>
      <c r="J3950" s="33">
        <v>12</v>
      </c>
      <c r="K3950" s="3" t="s">
        <v>668</v>
      </c>
      <c r="L3950" s="34">
        <v>45336</v>
      </c>
      <c r="M3950" s="3" t="s">
        <v>124</v>
      </c>
      <c r="N3950" s="3" t="s">
        <v>661</v>
      </c>
      <c r="O3950" s="35">
        <v>0</v>
      </c>
      <c r="P3950" s="3" t="s">
        <v>664</v>
      </c>
      <c r="Q3950" s="3" t="s">
        <v>8</v>
      </c>
      <c r="R3950" s="3" t="s">
        <v>1730</v>
      </c>
      <c r="S3950" s="3" t="s">
        <v>7</v>
      </c>
      <c r="T3950" s="3" t="str">
        <f t="shared" si="150"/>
        <v>INTERIOR</v>
      </c>
      <c r="U3950" s="48"/>
      <c r="AA3950" s="3" t="str">
        <f t="shared" si="151"/>
        <v>INTERIORINT MUJERTRAYECTORIA LABORALCASUALBRASSIERBASICO NEUTRO</v>
      </c>
    </row>
    <row r="3951" spans="1:27">
      <c r="A3951" s="3">
        <v>287710</v>
      </c>
      <c r="B3951" s="3" t="s">
        <v>18</v>
      </c>
      <c r="C3951" s="3" t="s">
        <v>703</v>
      </c>
      <c r="D3951" s="3" t="s">
        <v>707</v>
      </c>
      <c r="E3951" s="3" t="s">
        <v>1736</v>
      </c>
      <c r="F3951" s="3" t="s">
        <v>683</v>
      </c>
      <c r="G3951" s="50">
        <v>1</v>
      </c>
      <c r="H3951" s="3">
        <v>40</v>
      </c>
      <c r="I3951" s="3" t="s">
        <v>684</v>
      </c>
      <c r="J3951" s="33">
        <v>15</v>
      </c>
      <c r="K3951" s="3" t="s">
        <v>668</v>
      </c>
      <c r="L3951" s="34">
        <v>45336</v>
      </c>
      <c r="M3951" s="3" t="s">
        <v>124</v>
      </c>
      <c r="N3951" s="3" t="s">
        <v>661</v>
      </c>
      <c r="O3951" s="35">
        <v>0</v>
      </c>
      <c r="P3951" s="3" t="s">
        <v>664</v>
      </c>
      <c r="Q3951" s="3" t="s">
        <v>8</v>
      </c>
      <c r="R3951" s="3" t="s">
        <v>1730</v>
      </c>
      <c r="S3951" s="3" t="s">
        <v>7</v>
      </c>
      <c r="T3951" s="3" t="str">
        <f t="shared" si="150"/>
        <v>INTERIOR</v>
      </c>
      <c r="U3951" s="48"/>
      <c r="AA3951" s="3" t="str">
        <f t="shared" si="151"/>
        <v>INTERIORINT MUJERTRAYECTORIA LABORALCASUALBRASSIERBASICO NEUTRO</v>
      </c>
    </row>
    <row r="3952" spans="1:27">
      <c r="A3952" s="3">
        <v>287710</v>
      </c>
      <c r="B3952" s="3" t="s">
        <v>18</v>
      </c>
      <c r="C3952" s="3" t="s">
        <v>703</v>
      </c>
      <c r="D3952" s="3" t="s">
        <v>707</v>
      </c>
      <c r="E3952" s="3" t="s">
        <v>1736</v>
      </c>
      <c r="F3952" s="3" t="s">
        <v>683</v>
      </c>
      <c r="G3952" s="50">
        <v>1</v>
      </c>
      <c r="H3952" s="3">
        <v>40</v>
      </c>
      <c r="I3952" s="3" t="s">
        <v>692</v>
      </c>
      <c r="J3952" s="33">
        <v>12</v>
      </c>
      <c r="K3952" s="3" t="s">
        <v>668</v>
      </c>
      <c r="L3952" s="34">
        <v>45336</v>
      </c>
      <c r="M3952" s="3" t="s">
        <v>124</v>
      </c>
      <c r="N3952" s="3" t="s">
        <v>661</v>
      </c>
      <c r="O3952" s="35">
        <v>0</v>
      </c>
      <c r="P3952" s="3" t="s">
        <v>664</v>
      </c>
      <c r="Q3952" s="3" t="s">
        <v>8</v>
      </c>
      <c r="R3952" s="3" t="s">
        <v>1730</v>
      </c>
      <c r="S3952" s="3" t="s">
        <v>7</v>
      </c>
      <c r="T3952" s="3" t="str">
        <f t="shared" si="150"/>
        <v>INTERIOR</v>
      </c>
      <c r="U3952" s="48"/>
      <c r="AA3952" s="3" t="str">
        <f t="shared" si="151"/>
        <v>INTERIORINT MUJERTRAYECTORIA LABORALCASUALBRASSIERBASICO NEUTRO</v>
      </c>
    </row>
    <row r="3953" spans="1:27">
      <c r="A3953" s="3">
        <v>287710</v>
      </c>
      <c r="B3953" s="3" t="s">
        <v>18</v>
      </c>
      <c r="C3953" s="3" t="s">
        <v>703</v>
      </c>
      <c r="D3953" s="3" t="s">
        <v>707</v>
      </c>
      <c r="E3953" s="3" t="s">
        <v>1736</v>
      </c>
      <c r="F3953" s="3" t="s">
        <v>683</v>
      </c>
      <c r="G3953" s="50">
        <v>1</v>
      </c>
      <c r="H3953" s="3">
        <v>40</v>
      </c>
      <c r="I3953" s="3" t="s">
        <v>699</v>
      </c>
      <c r="J3953" s="33">
        <v>12</v>
      </c>
      <c r="K3953" s="3" t="s">
        <v>668</v>
      </c>
      <c r="L3953" s="34">
        <v>45336</v>
      </c>
      <c r="M3953" s="3" t="s">
        <v>124</v>
      </c>
      <c r="N3953" s="3" t="s">
        <v>661</v>
      </c>
      <c r="O3953" s="35">
        <v>0</v>
      </c>
      <c r="P3953" s="3" t="s">
        <v>664</v>
      </c>
      <c r="Q3953" s="3" t="s">
        <v>8</v>
      </c>
      <c r="R3953" s="3" t="s">
        <v>1730</v>
      </c>
      <c r="S3953" s="3" t="s">
        <v>7</v>
      </c>
      <c r="T3953" s="3" t="str">
        <f t="shared" si="150"/>
        <v>INTERIOR</v>
      </c>
      <c r="U3953" s="48"/>
      <c r="AA3953" s="3" t="str">
        <f t="shared" si="151"/>
        <v>INTERIORINT MUJERTRAYECTORIA LABORALCASUALBRASSIERBASICO NEUTRO</v>
      </c>
    </row>
    <row r="3954" spans="1:27">
      <c r="A3954" s="3">
        <v>290534</v>
      </c>
      <c r="B3954" s="3" t="s">
        <v>18</v>
      </c>
      <c r="C3954" s="3" t="s">
        <v>703</v>
      </c>
      <c r="D3954" s="3" t="s">
        <v>707</v>
      </c>
      <c r="E3954" s="3" t="s">
        <v>1736</v>
      </c>
      <c r="F3954" s="3" t="s">
        <v>683</v>
      </c>
      <c r="G3954" s="50">
        <v>1</v>
      </c>
      <c r="H3954" s="3">
        <v>32</v>
      </c>
      <c r="I3954" s="3" t="s">
        <v>684</v>
      </c>
      <c r="J3954" s="33">
        <v>12</v>
      </c>
      <c r="K3954" s="3" t="s">
        <v>668</v>
      </c>
      <c r="L3954" s="34">
        <v>45337</v>
      </c>
      <c r="M3954" s="3" t="s">
        <v>125</v>
      </c>
      <c r="N3954" s="3" t="s">
        <v>661</v>
      </c>
      <c r="O3954" s="35">
        <v>0</v>
      </c>
      <c r="P3954" s="3" t="s">
        <v>664</v>
      </c>
      <c r="Q3954" s="3" t="s">
        <v>8</v>
      </c>
      <c r="R3954" s="3" t="s">
        <v>1730</v>
      </c>
      <c r="S3954" s="3" t="s">
        <v>7</v>
      </c>
      <c r="T3954" s="3" t="str">
        <f t="shared" si="150"/>
        <v>INTERIOR</v>
      </c>
      <c r="U3954" s="48"/>
      <c r="AA3954" s="3" t="str">
        <f t="shared" si="151"/>
        <v>INTERIORINT MUJERTRAYECTORIA LABORALCASUALBRASSIERBASICO NEUTRO</v>
      </c>
    </row>
    <row r="3955" spans="1:27">
      <c r="A3955" s="3">
        <v>290534</v>
      </c>
      <c r="B3955" s="3" t="s">
        <v>18</v>
      </c>
      <c r="C3955" s="3" t="s">
        <v>703</v>
      </c>
      <c r="D3955" s="3" t="s">
        <v>707</v>
      </c>
      <c r="E3955" s="3" t="s">
        <v>1736</v>
      </c>
      <c r="F3955" s="3" t="s">
        <v>683</v>
      </c>
      <c r="G3955" s="50">
        <v>1</v>
      </c>
      <c r="H3955" s="3">
        <v>32</v>
      </c>
      <c r="I3955" s="3" t="s">
        <v>699</v>
      </c>
      <c r="J3955" s="33">
        <v>12</v>
      </c>
      <c r="K3955" s="3" t="s">
        <v>668</v>
      </c>
      <c r="L3955" s="34">
        <v>45337</v>
      </c>
      <c r="M3955" s="3" t="s">
        <v>125</v>
      </c>
      <c r="N3955" s="3" t="s">
        <v>661</v>
      </c>
      <c r="O3955" s="35">
        <v>0</v>
      </c>
      <c r="P3955" s="3" t="s">
        <v>664</v>
      </c>
      <c r="Q3955" s="3" t="s">
        <v>8</v>
      </c>
      <c r="R3955" s="3" t="s">
        <v>1730</v>
      </c>
      <c r="S3955" s="3" t="s">
        <v>7</v>
      </c>
      <c r="T3955" s="3" t="str">
        <f t="shared" si="150"/>
        <v>INTERIOR</v>
      </c>
      <c r="U3955" s="48"/>
      <c r="AA3955" s="3" t="str">
        <f t="shared" si="151"/>
        <v>INTERIORINT MUJERTRAYECTORIA LABORALCASUALBRASSIERBASICO NEUTRO</v>
      </c>
    </row>
    <row r="3956" spans="1:27">
      <c r="A3956" s="3">
        <v>290534</v>
      </c>
      <c r="B3956" s="3" t="s">
        <v>18</v>
      </c>
      <c r="C3956" s="3" t="s">
        <v>703</v>
      </c>
      <c r="D3956" s="3" t="s">
        <v>707</v>
      </c>
      <c r="E3956" s="3" t="s">
        <v>1736</v>
      </c>
      <c r="F3956" s="3" t="s">
        <v>683</v>
      </c>
      <c r="G3956" s="50">
        <v>1</v>
      </c>
      <c r="H3956" s="3">
        <v>34</v>
      </c>
      <c r="I3956" s="3" t="s">
        <v>684</v>
      </c>
      <c r="J3956" s="33">
        <v>12</v>
      </c>
      <c r="K3956" s="3" t="s">
        <v>668</v>
      </c>
      <c r="L3956" s="34">
        <v>45337</v>
      </c>
      <c r="M3956" s="3" t="s">
        <v>125</v>
      </c>
      <c r="N3956" s="3" t="s">
        <v>661</v>
      </c>
      <c r="O3956" s="35">
        <v>0</v>
      </c>
      <c r="P3956" s="3" t="s">
        <v>664</v>
      </c>
      <c r="Q3956" s="3" t="s">
        <v>8</v>
      </c>
      <c r="R3956" s="3" t="s">
        <v>1730</v>
      </c>
      <c r="S3956" s="3" t="s">
        <v>7</v>
      </c>
      <c r="T3956" s="3" t="str">
        <f t="shared" si="150"/>
        <v>INTERIOR</v>
      </c>
      <c r="U3956" s="48"/>
      <c r="AA3956" s="3" t="str">
        <f t="shared" si="151"/>
        <v>INTERIORINT MUJERTRAYECTORIA LABORALCASUALBRASSIERBASICO NEUTRO</v>
      </c>
    </row>
    <row r="3957" spans="1:27">
      <c r="A3957" s="3">
        <v>290534</v>
      </c>
      <c r="B3957" s="3" t="s">
        <v>18</v>
      </c>
      <c r="C3957" s="3" t="s">
        <v>703</v>
      </c>
      <c r="D3957" s="3" t="s">
        <v>707</v>
      </c>
      <c r="E3957" s="3" t="s">
        <v>1736</v>
      </c>
      <c r="F3957" s="3" t="s">
        <v>683</v>
      </c>
      <c r="G3957" s="50">
        <v>1</v>
      </c>
      <c r="H3957" s="3">
        <v>34</v>
      </c>
      <c r="I3957" s="3" t="s">
        <v>705</v>
      </c>
      <c r="J3957" s="33">
        <v>12</v>
      </c>
      <c r="K3957" s="3" t="s">
        <v>668</v>
      </c>
      <c r="L3957" s="34">
        <v>45337</v>
      </c>
      <c r="M3957" s="3" t="s">
        <v>125</v>
      </c>
      <c r="N3957" s="3" t="s">
        <v>661</v>
      </c>
      <c r="O3957" s="35">
        <v>0</v>
      </c>
      <c r="P3957" s="3" t="s">
        <v>664</v>
      </c>
      <c r="Q3957" s="3" t="s">
        <v>8</v>
      </c>
      <c r="R3957" s="3" t="s">
        <v>1730</v>
      </c>
      <c r="S3957" s="3" t="s">
        <v>7</v>
      </c>
      <c r="T3957" s="3" t="str">
        <f t="shared" si="150"/>
        <v>INTERIOR</v>
      </c>
      <c r="U3957" s="48"/>
      <c r="AA3957" s="3" t="str">
        <f t="shared" si="151"/>
        <v>INTERIORINT MUJERTRAYECTORIA LABORALCASUALBRASSIERBASICO NEUTRO</v>
      </c>
    </row>
    <row r="3958" spans="1:27">
      <c r="A3958" s="3">
        <v>290534</v>
      </c>
      <c r="B3958" s="3" t="s">
        <v>18</v>
      </c>
      <c r="C3958" s="3" t="s">
        <v>703</v>
      </c>
      <c r="D3958" s="3" t="s">
        <v>707</v>
      </c>
      <c r="E3958" s="3" t="s">
        <v>1736</v>
      </c>
      <c r="F3958" s="3" t="s">
        <v>683</v>
      </c>
      <c r="G3958" s="50">
        <v>1</v>
      </c>
      <c r="H3958" s="3">
        <v>36</v>
      </c>
      <c r="I3958" s="3" t="s">
        <v>684</v>
      </c>
      <c r="J3958" s="33">
        <v>12</v>
      </c>
      <c r="K3958" s="3" t="s">
        <v>668</v>
      </c>
      <c r="L3958" s="34">
        <v>45337</v>
      </c>
      <c r="M3958" s="3" t="s">
        <v>125</v>
      </c>
      <c r="N3958" s="3" t="s">
        <v>661</v>
      </c>
      <c r="O3958" s="35">
        <v>0</v>
      </c>
      <c r="P3958" s="3" t="s">
        <v>664</v>
      </c>
      <c r="Q3958" s="3" t="s">
        <v>8</v>
      </c>
      <c r="R3958" s="3" t="s">
        <v>1730</v>
      </c>
      <c r="S3958" s="3" t="s">
        <v>7</v>
      </c>
      <c r="T3958" s="3" t="str">
        <f t="shared" si="150"/>
        <v>INTERIOR</v>
      </c>
      <c r="U3958" s="48"/>
      <c r="AA3958" s="3" t="str">
        <f t="shared" si="151"/>
        <v>INTERIORINT MUJERTRAYECTORIA LABORALCASUALBRASSIERBASICO NEUTRO</v>
      </c>
    </row>
    <row r="3959" spans="1:27">
      <c r="A3959" s="3">
        <v>290534</v>
      </c>
      <c r="B3959" s="3" t="s">
        <v>18</v>
      </c>
      <c r="C3959" s="3" t="s">
        <v>703</v>
      </c>
      <c r="D3959" s="3" t="s">
        <v>707</v>
      </c>
      <c r="E3959" s="3" t="s">
        <v>1736</v>
      </c>
      <c r="F3959" s="3" t="s">
        <v>683</v>
      </c>
      <c r="G3959" s="50">
        <v>1</v>
      </c>
      <c r="H3959" s="3">
        <v>36</v>
      </c>
      <c r="I3959" s="3" t="s">
        <v>692</v>
      </c>
      <c r="J3959" s="33">
        <v>12</v>
      </c>
      <c r="K3959" s="3" t="s">
        <v>668</v>
      </c>
      <c r="L3959" s="34">
        <v>45337</v>
      </c>
      <c r="M3959" s="3" t="s">
        <v>125</v>
      </c>
      <c r="N3959" s="3" t="s">
        <v>661</v>
      </c>
      <c r="O3959" s="35">
        <v>0</v>
      </c>
      <c r="P3959" s="3" t="s">
        <v>664</v>
      </c>
      <c r="Q3959" s="3" t="s">
        <v>8</v>
      </c>
      <c r="R3959" s="3" t="s">
        <v>1730</v>
      </c>
      <c r="S3959" s="3" t="s">
        <v>7</v>
      </c>
      <c r="T3959" s="3" t="str">
        <f t="shared" si="150"/>
        <v>INTERIOR</v>
      </c>
      <c r="U3959" s="48"/>
      <c r="AA3959" s="3" t="str">
        <f t="shared" si="151"/>
        <v>INTERIORINT MUJERTRAYECTORIA LABORALCASUALBRASSIERBASICO NEUTRO</v>
      </c>
    </row>
    <row r="3960" spans="1:27">
      <c r="A3960" s="3">
        <v>290534</v>
      </c>
      <c r="B3960" s="3" t="s">
        <v>18</v>
      </c>
      <c r="C3960" s="3" t="s">
        <v>703</v>
      </c>
      <c r="D3960" s="3" t="s">
        <v>707</v>
      </c>
      <c r="E3960" s="3" t="s">
        <v>1736</v>
      </c>
      <c r="F3960" s="3" t="s">
        <v>683</v>
      </c>
      <c r="G3960" s="50">
        <v>1</v>
      </c>
      <c r="H3960" s="3">
        <v>36</v>
      </c>
      <c r="I3960" s="3" t="s">
        <v>699</v>
      </c>
      <c r="J3960" s="33">
        <v>12</v>
      </c>
      <c r="K3960" s="3" t="s">
        <v>668</v>
      </c>
      <c r="L3960" s="34">
        <v>45337</v>
      </c>
      <c r="M3960" s="3" t="s">
        <v>125</v>
      </c>
      <c r="N3960" s="3" t="s">
        <v>661</v>
      </c>
      <c r="O3960" s="35">
        <v>0</v>
      </c>
      <c r="P3960" s="3" t="s">
        <v>664</v>
      </c>
      <c r="Q3960" s="3" t="s">
        <v>8</v>
      </c>
      <c r="R3960" s="3" t="s">
        <v>1730</v>
      </c>
      <c r="S3960" s="3" t="s">
        <v>7</v>
      </c>
      <c r="T3960" s="3" t="str">
        <f t="shared" si="150"/>
        <v>INTERIOR</v>
      </c>
      <c r="U3960" s="48"/>
      <c r="AA3960" s="3" t="str">
        <f t="shared" si="151"/>
        <v>INTERIORINT MUJERTRAYECTORIA LABORALCASUALBRASSIERBASICO NEUTRO</v>
      </c>
    </row>
    <row r="3961" spans="1:27">
      <c r="A3961" s="3">
        <v>290534</v>
      </c>
      <c r="B3961" s="3" t="s">
        <v>18</v>
      </c>
      <c r="C3961" s="3" t="s">
        <v>703</v>
      </c>
      <c r="D3961" s="3" t="s">
        <v>707</v>
      </c>
      <c r="E3961" s="3" t="s">
        <v>1736</v>
      </c>
      <c r="F3961" s="3" t="s">
        <v>683</v>
      </c>
      <c r="G3961" s="50">
        <v>1</v>
      </c>
      <c r="H3961" s="3">
        <v>36</v>
      </c>
      <c r="I3961" s="3" t="s">
        <v>705</v>
      </c>
      <c r="J3961" s="33">
        <v>12</v>
      </c>
      <c r="K3961" s="3" t="s">
        <v>668</v>
      </c>
      <c r="L3961" s="34">
        <v>45337</v>
      </c>
      <c r="M3961" s="3" t="s">
        <v>125</v>
      </c>
      <c r="N3961" s="3" t="s">
        <v>661</v>
      </c>
      <c r="O3961" s="35">
        <v>0</v>
      </c>
      <c r="P3961" s="3" t="s">
        <v>664</v>
      </c>
      <c r="Q3961" s="3" t="s">
        <v>8</v>
      </c>
      <c r="R3961" s="3" t="s">
        <v>1730</v>
      </c>
      <c r="S3961" s="3" t="s">
        <v>7</v>
      </c>
      <c r="T3961" s="3" t="str">
        <f t="shared" si="150"/>
        <v>INTERIOR</v>
      </c>
      <c r="U3961" s="48"/>
      <c r="AA3961" s="3" t="str">
        <f t="shared" si="151"/>
        <v>INTERIORINT MUJERTRAYECTORIA LABORALCASUALBRASSIERBASICO NEUTRO</v>
      </c>
    </row>
    <row r="3962" spans="1:27">
      <c r="A3962" s="3">
        <v>290534</v>
      </c>
      <c r="B3962" s="3" t="s">
        <v>18</v>
      </c>
      <c r="C3962" s="3" t="s">
        <v>703</v>
      </c>
      <c r="D3962" s="3" t="s">
        <v>707</v>
      </c>
      <c r="E3962" s="3" t="s">
        <v>1736</v>
      </c>
      <c r="F3962" s="3" t="s">
        <v>683</v>
      </c>
      <c r="G3962" s="50">
        <v>1</v>
      </c>
      <c r="H3962" s="3">
        <v>38</v>
      </c>
      <c r="I3962" s="3" t="s">
        <v>692</v>
      </c>
      <c r="J3962" s="33">
        <v>12</v>
      </c>
      <c r="K3962" s="3" t="s">
        <v>668</v>
      </c>
      <c r="L3962" s="34">
        <v>45337</v>
      </c>
      <c r="M3962" s="3" t="s">
        <v>125</v>
      </c>
      <c r="N3962" s="3" t="s">
        <v>661</v>
      </c>
      <c r="O3962" s="35">
        <v>0</v>
      </c>
      <c r="P3962" s="3" t="s">
        <v>664</v>
      </c>
      <c r="Q3962" s="3" t="s">
        <v>8</v>
      </c>
      <c r="R3962" s="3" t="s">
        <v>1730</v>
      </c>
      <c r="S3962" s="3" t="s">
        <v>7</v>
      </c>
      <c r="T3962" s="3" t="str">
        <f t="shared" si="150"/>
        <v>INTERIOR</v>
      </c>
      <c r="U3962" s="48"/>
      <c r="AA3962" s="3" t="str">
        <f t="shared" si="151"/>
        <v>INTERIORINT MUJERTRAYECTORIA LABORALCASUALBRASSIERBASICO NEUTRO</v>
      </c>
    </row>
    <row r="3963" spans="1:27">
      <c r="A3963" s="3">
        <v>290534</v>
      </c>
      <c r="B3963" s="3" t="s">
        <v>18</v>
      </c>
      <c r="C3963" s="3" t="s">
        <v>703</v>
      </c>
      <c r="D3963" s="3" t="s">
        <v>707</v>
      </c>
      <c r="E3963" s="3" t="s">
        <v>1736</v>
      </c>
      <c r="F3963" s="3" t="s">
        <v>683</v>
      </c>
      <c r="G3963" s="50">
        <v>1</v>
      </c>
      <c r="H3963" s="3">
        <v>40</v>
      </c>
      <c r="I3963" s="3" t="s">
        <v>699</v>
      </c>
      <c r="J3963" s="33">
        <v>12</v>
      </c>
      <c r="K3963" s="3" t="s">
        <v>668</v>
      </c>
      <c r="L3963" s="34">
        <v>45337</v>
      </c>
      <c r="M3963" s="3" t="s">
        <v>125</v>
      </c>
      <c r="N3963" s="3" t="s">
        <v>661</v>
      </c>
      <c r="O3963" s="35">
        <v>0</v>
      </c>
      <c r="P3963" s="3" t="s">
        <v>664</v>
      </c>
      <c r="Q3963" s="3" t="s">
        <v>8</v>
      </c>
      <c r="R3963" s="3" t="s">
        <v>1730</v>
      </c>
      <c r="S3963" s="3" t="s">
        <v>7</v>
      </c>
      <c r="T3963" s="3" t="str">
        <f t="shared" si="150"/>
        <v>INTERIOR</v>
      </c>
      <c r="U3963" s="48"/>
      <c r="AA3963" s="3" t="str">
        <f t="shared" si="151"/>
        <v>INTERIORINT MUJERTRAYECTORIA LABORALCASUALBRASSIERBASICO NEUTRO</v>
      </c>
    </row>
    <row r="3964" spans="1:27">
      <c r="A3964" s="3">
        <v>290535</v>
      </c>
      <c r="B3964" s="3" t="s">
        <v>18</v>
      </c>
      <c r="C3964" s="3" t="s">
        <v>703</v>
      </c>
      <c r="D3964" s="3" t="s">
        <v>707</v>
      </c>
      <c r="E3964" s="3" t="s">
        <v>1736</v>
      </c>
      <c r="F3964" s="3" t="s">
        <v>683</v>
      </c>
      <c r="G3964" s="50">
        <v>1</v>
      </c>
      <c r="H3964" s="3">
        <v>32</v>
      </c>
      <c r="I3964" s="3" t="s">
        <v>699</v>
      </c>
      <c r="J3964" s="33">
        <v>12</v>
      </c>
      <c r="K3964" s="3" t="s">
        <v>668</v>
      </c>
      <c r="L3964" s="34">
        <v>45337</v>
      </c>
      <c r="M3964" s="3" t="s">
        <v>125</v>
      </c>
      <c r="N3964" s="3" t="s">
        <v>661</v>
      </c>
      <c r="O3964" s="35">
        <v>0</v>
      </c>
      <c r="P3964" s="3" t="s">
        <v>664</v>
      </c>
      <c r="Q3964" s="3" t="s">
        <v>8</v>
      </c>
      <c r="R3964" s="3" t="s">
        <v>1730</v>
      </c>
      <c r="S3964" s="3" t="s">
        <v>7</v>
      </c>
      <c r="T3964" s="3" t="str">
        <f t="shared" si="150"/>
        <v>INTERIOR</v>
      </c>
      <c r="U3964" s="48"/>
      <c r="AA3964" s="3" t="str">
        <f t="shared" si="151"/>
        <v>INTERIORINT MUJERTRAYECTORIA LABORALCASUALBRASSIERBASICO NEUTRO</v>
      </c>
    </row>
    <row r="3965" spans="1:27">
      <c r="A3965" s="3">
        <v>290535</v>
      </c>
      <c r="B3965" s="3" t="s">
        <v>18</v>
      </c>
      <c r="C3965" s="3" t="s">
        <v>703</v>
      </c>
      <c r="D3965" s="3" t="s">
        <v>707</v>
      </c>
      <c r="E3965" s="3" t="s">
        <v>1736</v>
      </c>
      <c r="F3965" s="3" t="s">
        <v>683</v>
      </c>
      <c r="G3965" s="50">
        <v>1</v>
      </c>
      <c r="H3965" s="3">
        <v>32</v>
      </c>
      <c r="I3965" s="3" t="s">
        <v>705</v>
      </c>
      <c r="J3965" s="33">
        <v>12</v>
      </c>
      <c r="K3965" s="3" t="s">
        <v>668</v>
      </c>
      <c r="L3965" s="34">
        <v>45337</v>
      </c>
      <c r="M3965" s="3" t="s">
        <v>125</v>
      </c>
      <c r="N3965" s="3" t="s">
        <v>661</v>
      </c>
      <c r="O3965" s="35">
        <v>0</v>
      </c>
      <c r="P3965" s="3" t="s">
        <v>664</v>
      </c>
      <c r="Q3965" s="3" t="s">
        <v>8</v>
      </c>
      <c r="R3965" s="3" t="s">
        <v>1730</v>
      </c>
      <c r="S3965" s="3" t="s">
        <v>7</v>
      </c>
      <c r="T3965" s="3" t="str">
        <f t="shared" si="150"/>
        <v>INTERIOR</v>
      </c>
      <c r="U3965" s="48"/>
      <c r="AA3965" s="3" t="str">
        <f t="shared" si="151"/>
        <v>INTERIORINT MUJERTRAYECTORIA LABORALCASUALBRASSIERBASICO NEUTRO</v>
      </c>
    </row>
    <row r="3966" spans="1:27">
      <c r="A3966" s="3">
        <v>290535</v>
      </c>
      <c r="B3966" s="3" t="s">
        <v>18</v>
      </c>
      <c r="C3966" s="3" t="s">
        <v>703</v>
      </c>
      <c r="D3966" s="3" t="s">
        <v>707</v>
      </c>
      <c r="E3966" s="3" t="s">
        <v>1736</v>
      </c>
      <c r="F3966" s="3" t="s">
        <v>683</v>
      </c>
      <c r="G3966" s="50">
        <v>1</v>
      </c>
      <c r="H3966" s="3">
        <v>36</v>
      </c>
      <c r="I3966" s="3" t="s">
        <v>699</v>
      </c>
      <c r="J3966" s="33">
        <v>12</v>
      </c>
      <c r="K3966" s="3" t="s">
        <v>668</v>
      </c>
      <c r="L3966" s="34">
        <v>45337</v>
      </c>
      <c r="M3966" s="3" t="s">
        <v>125</v>
      </c>
      <c r="N3966" s="3" t="s">
        <v>661</v>
      </c>
      <c r="O3966" s="35">
        <v>0</v>
      </c>
      <c r="P3966" s="3" t="s">
        <v>664</v>
      </c>
      <c r="Q3966" s="3" t="s">
        <v>8</v>
      </c>
      <c r="R3966" s="3" t="s">
        <v>1730</v>
      </c>
      <c r="S3966" s="3" t="s">
        <v>7</v>
      </c>
      <c r="T3966" s="3" t="str">
        <f t="shared" si="150"/>
        <v>INTERIOR</v>
      </c>
      <c r="U3966" s="48"/>
      <c r="AA3966" s="3" t="str">
        <f t="shared" si="151"/>
        <v>INTERIORINT MUJERTRAYECTORIA LABORALCASUALBRASSIERBASICO NEUTRO</v>
      </c>
    </row>
    <row r="3967" spans="1:27">
      <c r="A3967" s="3">
        <v>290535</v>
      </c>
      <c r="B3967" s="3" t="s">
        <v>18</v>
      </c>
      <c r="C3967" s="3" t="s">
        <v>703</v>
      </c>
      <c r="D3967" s="3" t="s">
        <v>707</v>
      </c>
      <c r="E3967" s="3" t="s">
        <v>1736</v>
      </c>
      <c r="F3967" s="3" t="s">
        <v>683</v>
      </c>
      <c r="G3967" s="50">
        <v>1</v>
      </c>
      <c r="H3967" s="3">
        <v>38</v>
      </c>
      <c r="I3967" s="3" t="s">
        <v>699</v>
      </c>
      <c r="J3967" s="33">
        <v>12</v>
      </c>
      <c r="K3967" s="3" t="s">
        <v>668</v>
      </c>
      <c r="L3967" s="34">
        <v>45337</v>
      </c>
      <c r="M3967" s="3" t="s">
        <v>125</v>
      </c>
      <c r="N3967" s="3" t="s">
        <v>661</v>
      </c>
      <c r="O3967" s="35">
        <v>0</v>
      </c>
      <c r="P3967" s="3" t="s">
        <v>664</v>
      </c>
      <c r="Q3967" s="3" t="s">
        <v>8</v>
      </c>
      <c r="R3967" s="3" t="s">
        <v>1730</v>
      </c>
      <c r="S3967" s="3" t="s">
        <v>7</v>
      </c>
      <c r="T3967" s="3" t="str">
        <f t="shared" si="150"/>
        <v>INTERIOR</v>
      </c>
      <c r="U3967" s="48"/>
      <c r="AA3967" s="3" t="str">
        <f t="shared" si="151"/>
        <v>INTERIORINT MUJERTRAYECTORIA LABORALCASUALBRASSIERBASICO NEUTRO</v>
      </c>
    </row>
    <row r="3968" spans="1:27">
      <c r="A3968" s="3">
        <v>290535</v>
      </c>
      <c r="B3968" s="3" t="s">
        <v>18</v>
      </c>
      <c r="C3968" s="3" t="s">
        <v>703</v>
      </c>
      <c r="D3968" s="3" t="s">
        <v>707</v>
      </c>
      <c r="E3968" s="3" t="s">
        <v>1736</v>
      </c>
      <c r="F3968" s="3" t="s">
        <v>683</v>
      </c>
      <c r="G3968" s="50">
        <v>1</v>
      </c>
      <c r="H3968" s="3">
        <v>40</v>
      </c>
      <c r="I3968" s="3" t="s">
        <v>684</v>
      </c>
      <c r="J3968" s="33">
        <v>12</v>
      </c>
      <c r="K3968" s="3" t="s">
        <v>668</v>
      </c>
      <c r="L3968" s="34">
        <v>45337</v>
      </c>
      <c r="M3968" s="3" t="s">
        <v>125</v>
      </c>
      <c r="N3968" s="3" t="s">
        <v>661</v>
      </c>
      <c r="O3968" s="35">
        <v>0</v>
      </c>
      <c r="P3968" s="3" t="s">
        <v>664</v>
      </c>
      <c r="Q3968" s="3" t="s">
        <v>8</v>
      </c>
      <c r="R3968" s="3" t="s">
        <v>1730</v>
      </c>
      <c r="S3968" s="3" t="s">
        <v>7</v>
      </c>
      <c r="T3968" s="3" t="str">
        <f t="shared" si="150"/>
        <v>INTERIOR</v>
      </c>
      <c r="U3968" s="48"/>
      <c r="AA3968" s="3" t="str">
        <f t="shared" si="151"/>
        <v>INTERIORINT MUJERTRAYECTORIA LABORALCASUALBRASSIERBASICO NEUTRO</v>
      </c>
    </row>
    <row r="3969" spans="1:27">
      <c r="A3969" s="3">
        <v>290535</v>
      </c>
      <c r="B3969" s="3" t="s">
        <v>18</v>
      </c>
      <c r="C3969" s="3" t="s">
        <v>703</v>
      </c>
      <c r="D3969" s="3" t="s">
        <v>707</v>
      </c>
      <c r="E3969" s="3" t="s">
        <v>1736</v>
      </c>
      <c r="F3969" s="3" t="s">
        <v>683</v>
      </c>
      <c r="G3969" s="50">
        <v>1</v>
      </c>
      <c r="H3969" s="3">
        <v>40</v>
      </c>
      <c r="I3969" s="3" t="s">
        <v>705</v>
      </c>
      <c r="J3969" s="33">
        <v>12</v>
      </c>
      <c r="K3969" s="3" t="s">
        <v>668</v>
      </c>
      <c r="L3969" s="34">
        <v>45337</v>
      </c>
      <c r="M3969" s="3" t="s">
        <v>125</v>
      </c>
      <c r="N3969" s="3" t="s">
        <v>661</v>
      </c>
      <c r="O3969" s="35">
        <v>0</v>
      </c>
      <c r="P3969" s="3" t="s">
        <v>664</v>
      </c>
      <c r="Q3969" s="3" t="s">
        <v>8</v>
      </c>
      <c r="R3969" s="3" t="s">
        <v>1730</v>
      </c>
      <c r="S3969" s="3" t="s">
        <v>7</v>
      </c>
      <c r="T3969" s="3" t="str">
        <f t="shared" si="150"/>
        <v>INTERIOR</v>
      </c>
      <c r="U3969" s="48"/>
      <c r="AA3969" s="3" t="str">
        <f t="shared" si="151"/>
        <v>INTERIORINT MUJERTRAYECTORIA LABORALCASUALBRASSIERBASICO NEUTRO</v>
      </c>
    </row>
    <row r="3970" spans="1:27">
      <c r="A3970" s="3">
        <v>290536</v>
      </c>
      <c r="B3970" s="3" t="s">
        <v>18</v>
      </c>
      <c r="C3970" s="3" t="s">
        <v>703</v>
      </c>
      <c r="D3970" s="3" t="s">
        <v>707</v>
      </c>
      <c r="E3970" s="3" t="s">
        <v>1736</v>
      </c>
      <c r="F3970" s="3" t="s">
        <v>683</v>
      </c>
      <c r="G3970" s="50">
        <v>1</v>
      </c>
      <c r="H3970" s="3">
        <v>34</v>
      </c>
      <c r="I3970" s="3" t="s">
        <v>699</v>
      </c>
      <c r="J3970" s="33">
        <v>12</v>
      </c>
      <c r="K3970" s="3" t="s">
        <v>668</v>
      </c>
      <c r="L3970" s="34">
        <v>45337</v>
      </c>
      <c r="M3970" s="3" t="s">
        <v>125</v>
      </c>
      <c r="N3970" s="3" t="s">
        <v>661</v>
      </c>
      <c r="O3970" s="35">
        <v>0</v>
      </c>
      <c r="P3970" s="3" t="s">
        <v>664</v>
      </c>
      <c r="Q3970" s="3" t="s">
        <v>8</v>
      </c>
      <c r="R3970" s="3" t="s">
        <v>1730</v>
      </c>
      <c r="S3970" s="3" t="s">
        <v>7</v>
      </c>
      <c r="T3970" s="3" t="str">
        <f t="shared" si="150"/>
        <v>INTERIOR</v>
      </c>
      <c r="U3970" s="48"/>
      <c r="AA3970" s="3" t="str">
        <f t="shared" si="151"/>
        <v>INTERIORINT MUJERTRAYECTORIA LABORALCASUALBRASSIERBASICO NEUTRO</v>
      </c>
    </row>
    <row r="3971" spans="1:27">
      <c r="A3971" s="3">
        <v>290536</v>
      </c>
      <c r="B3971" s="3" t="s">
        <v>18</v>
      </c>
      <c r="C3971" s="3" t="s">
        <v>703</v>
      </c>
      <c r="D3971" s="3" t="s">
        <v>707</v>
      </c>
      <c r="E3971" s="3" t="s">
        <v>1736</v>
      </c>
      <c r="F3971" s="3" t="s">
        <v>683</v>
      </c>
      <c r="G3971" s="50">
        <v>1</v>
      </c>
      <c r="H3971" s="3">
        <v>34</v>
      </c>
      <c r="I3971" s="3" t="s">
        <v>705</v>
      </c>
      <c r="J3971" s="33">
        <v>12</v>
      </c>
      <c r="K3971" s="3" t="s">
        <v>668</v>
      </c>
      <c r="L3971" s="34">
        <v>45337</v>
      </c>
      <c r="M3971" s="3" t="s">
        <v>125</v>
      </c>
      <c r="N3971" s="3" t="s">
        <v>661</v>
      </c>
      <c r="O3971" s="35">
        <v>0</v>
      </c>
      <c r="P3971" s="3" t="s">
        <v>664</v>
      </c>
      <c r="Q3971" s="3" t="s">
        <v>8</v>
      </c>
      <c r="R3971" s="3" t="s">
        <v>1730</v>
      </c>
      <c r="S3971" s="3" t="s">
        <v>7</v>
      </c>
      <c r="T3971" s="3" t="str">
        <f t="shared" si="150"/>
        <v>INTERIOR</v>
      </c>
      <c r="U3971" s="48"/>
      <c r="AA3971" s="3" t="str">
        <f t="shared" si="151"/>
        <v>INTERIORINT MUJERTRAYECTORIA LABORALCASUALBRASSIERBASICO NEUTRO</v>
      </c>
    </row>
    <row r="3972" spans="1:27">
      <c r="A3972" s="3">
        <v>290536</v>
      </c>
      <c r="B3972" s="3" t="s">
        <v>18</v>
      </c>
      <c r="C3972" s="3" t="s">
        <v>703</v>
      </c>
      <c r="D3972" s="3" t="s">
        <v>707</v>
      </c>
      <c r="E3972" s="3" t="s">
        <v>1736</v>
      </c>
      <c r="F3972" s="3" t="s">
        <v>683</v>
      </c>
      <c r="G3972" s="50">
        <v>1</v>
      </c>
      <c r="H3972" s="3">
        <v>36</v>
      </c>
      <c r="I3972" s="3" t="s">
        <v>692</v>
      </c>
      <c r="J3972" s="33">
        <v>12</v>
      </c>
      <c r="K3972" s="3" t="s">
        <v>668</v>
      </c>
      <c r="L3972" s="34">
        <v>45337</v>
      </c>
      <c r="M3972" s="3" t="s">
        <v>125</v>
      </c>
      <c r="N3972" s="3" t="s">
        <v>661</v>
      </c>
      <c r="O3972" s="35">
        <v>0</v>
      </c>
      <c r="P3972" s="3" t="s">
        <v>664</v>
      </c>
      <c r="Q3972" s="3" t="s">
        <v>8</v>
      </c>
      <c r="R3972" s="3" t="s">
        <v>1730</v>
      </c>
      <c r="S3972" s="3" t="s">
        <v>7</v>
      </c>
      <c r="T3972" s="3" t="str">
        <f t="shared" si="150"/>
        <v>INTERIOR</v>
      </c>
      <c r="U3972" s="48"/>
      <c r="AA3972" s="3" t="str">
        <f t="shared" si="151"/>
        <v>INTERIORINT MUJERTRAYECTORIA LABORALCASUALBRASSIERBASICO NEUTRO</v>
      </c>
    </row>
    <row r="3973" spans="1:27">
      <c r="A3973" s="3">
        <v>290536</v>
      </c>
      <c r="B3973" s="3" t="s">
        <v>18</v>
      </c>
      <c r="C3973" s="3" t="s">
        <v>703</v>
      </c>
      <c r="D3973" s="3" t="s">
        <v>707</v>
      </c>
      <c r="E3973" s="3" t="s">
        <v>1736</v>
      </c>
      <c r="F3973" s="3" t="s">
        <v>683</v>
      </c>
      <c r="G3973" s="50">
        <v>1</v>
      </c>
      <c r="H3973" s="3">
        <v>36</v>
      </c>
      <c r="I3973" s="3" t="s">
        <v>699</v>
      </c>
      <c r="J3973" s="33">
        <v>12</v>
      </c>
      <c r="K3973" s="3" t="s">
        <v>668</v>
      </c>
      <c r="L3973" s="34">
        <v>45337</v>
      </c>
      <c r="M3973" s="3" t="s">
        <v>125</v>
      </c>
      <c r="N3973" s="3" t="s">
        <v>661</v>
      </c>
      <c r="O3973" s="35">
        <v>0</v>
      </c>
      <c r="P3973" s="3" t="s">
        <v>664</v>
      </c>
      <c r="Q3973" s="3" t="s">
        <v>8</v>
      </c>
      <c r="R3973" s="3" t="s">
        <v>1730</v>
      </c>
      <c r="S3973" s="3" t="s">
        <v>7</v>
      </c>
      <c r="T3973" s="3" t="str">
        <f t="shared" si="150"/>
        <v>INTERIOR</v>
      </c>
      <c r="U3973" s="48"/>
      <c r="AA3973" s="3" t="str">
        <f t="shared" si="151"/>
        <v>INTERIORINT MUJERTRAYECTORIA LABORALCASUALBRASSIERBASICO NEUTRO</v>
      </c>
    </row>
    <row r="3974" spans="1:27">
      <c r="A3974" s="3">
        <v>290536</v>
      </c>
      <c r="B3974" s="3" t="s">
        <v>18</v>
      </c>
      <c r="C3974" s="3" t="s">
        <v>703</v>
      </c>
      <c r="D3974" s="3" t="s">
        <v>707</v>
      </c>
      <c r="E3974" s="3" t="s">
        <v>1736</v>
      </c>
      <c r="F3974" s="3" t="s">
        <v>683</v>
      </c>
      <c r="G3974" s="50">
        <v>1</v>
      </c>
      <c r="H3974" s="3">
        <v>38</v>
      </c>
      <c r="I3974" s="3" t="s">
        <v>699</v>
      </c>
      <c r="J3974" s="33">
        <v>12</v>
      </c>
      <c r="K3974" s="3" t="s">
        <v>668</v>
      </c>
      <c r="L3974" s="34">
        <v>45337</v>
      </c>
      <c r="M3974" s="3" t="s">
        <v>125</v>
      </c>
      <c r="N3974" s="3" t="s">
        <v>661</v>
      </c>
      <c r="O3974" s="35">
        <v>0</v>
      </c>
      <c r="P3974" s="3" t="s">
        <v>664</v>
      </c>
      <c r="Q3974" s="3" t="s">
        <v>8</v>
      </c>
      <c r="R3974" s="3" t="s">
        <v>1730</v>
      </c>
      <c r="S3974" s="3" t="s">
        <v>7</v>
      </c>
      <c r="T3974" s="3" t="str">
        <f t="shared" si="150"/>
        <v>INTERIOR</v>
      </c>
      <c r="U3974" s="48"/>
      <c r="AA3974" s="3" t="str">
        <f t="shared" si="151"/>
        <v>INTERIORINT MUJERTRAYECTORIA LABORALCASUALBRASSIERBASICO NEUTRO</v>
      </c>
    </row>
    <row r="3975" spans="1:27">
      <c r="A3975" s="3">
        <v>290536</v>
      </c>
      <c r="B3975" s="3" t="s">
        <v>18</v>
      </c>
      <c r="C3975" s="3" t="s">
        <v>703</v>
      </c>
      <c r="D3975" s="3" t="s">
        <v>707</v>
      </c>
      <c r="E3975" s="3" t="s">
        <v>1736</v>
      </c>
      <c r="F3975" s="3" t="s">
        <v>683</v>
      </c>
      <c r="G3975" s="50">
        <v>1</v>
      </c>
      <c r="H3975" s="3">
        <v>40</v>
      </c>
      <c r="I3975" s="3" t="s">
        <v>705</v>
      </c>
      <c r="J3975" s="33">
        <v>12</v>
      </c>
      <c r="K3975" s="3" t="s">
        <v>668</v>
      </c>
      <c r="L3975" s="34">
        <v>45337</v>
      </c>
      <c r="M3975" s="3" t="s">
        <v>125</v>
      </c>
      <c r="N3975" s="3" t="s">
        <v>661</v>
      </c>
      <c r="O3975" s="35">
        <v>0</v>
      </c>
      <c r="P3975" s="3" t="s">
        <v>664</v>
      </c>
      <c r="Q3975" s="3" t="s">
        <v>8</v>
      </c>
      <c r="R3975" s="3" t="s">
        <v>1730</v>
      </c>
      <c r="S3975" s="3" t="s">
        <v>7</v>
      </c>
      <c r="T3975" s="3" t="str">
        <f t="shared" si="150"/>
        <v>INTERIOR</v>
      </c>
      <c r="U3975" s="48"/>
      <c r="AA3975" s="3" t="str">
        <f t="shared" si="151"/>
        <v>INTERIORINT MUJERTRAYECTORIA LABORALCASUALBRASSIERBASICO NEUTRO</v>
      </c>
    </row>
    <row r="3976" spans="1:27">
      <c r="A3976" s="3">
        <v>290536</v>
      </c>
      <c r="B3976" s="3" t="s">
        <v>18</v>
      </c>
      <c r="C3976" s="3" t="s">
        <v>703</v>
      </c>
      <c r="D3976" s="3" t="s">
        <v>707</v>
      </c>
      <c r="E3976" s="3" t="s">
        <v>1736</v>
      </c>
      <c r="F3976" s="3" t="s">
        <v>683</v>
      </c>
      <c r="G3976" s="50">
        <v>1</v>
      </c>
      <c r="H3976" s="3">
        <v>42</v>
      </c>
      <c r="I3976" s="3" t="s">
        <v>692</v>
      </c>
      <c r="J3976" s="33">
        <v>12</v>
      </c>
      <c r="K3976" s="3" t="s">
        <v>668</v>
      </c>
      <c r="L3976" s="34">
        <v>45337</v>
      </c>
      <c r="M3976" s="3" t="s">
        <v>125</v>
      </c>
      <c r="N3976" s="3" t="s">
        <v>661</v>
      </c>
      <c r="O3976" s="35">
        <v>0</v>
      </c>
      <c r="P3976" s="3" t="s">
        <v>664</v>
      </c>
      <c r="Q3976" s="3" t="s">
        <v>8</v>
      </c>
      <c r="R3976" s="3" t="s">
        <v>1730</v>
      </c>
      <c r="S3976" s="3" t="s">
        <v>7</v>
      </c>
      <c r="T3976" s="3" t="str">
        <f t="shared" si="150"/>
        <v>INTERIOR</v>
      </c>
      <c r="U3976" s="48"/>
      <c r="AA3976" s="3" t="str">
        <f t="shared" si="151"/>
        <v>INTERIORINT MUJERTRAYECTORIA LABORALCASUALBRASSIERBASICO NEUTRO</v>
      </c>
    </row>
    <row r="3977" spans="1:27">
      <c r="A3977" s="3">
        <v>290714</v>
      </c>
      <c r="B3977" s="3" t="s">
        <v>18</v>
      </c>
      <c r="C3977" s="3" t="s">
        <v>703</v>
      </c>
      <c r="D3977" s="3" t="s">
        <v>707</v>
      </c>
      <c r="E3977" s="3" t="s">
        <v>1736</v>
      </c>
      <c r="F3977" s="3" t="s">
        <v>683</v>
      </c>
      <c r="G3977" s="50">
        <v>1</v>
      </c>
      <c r="H3977" s="3">
        <v>34</v>
      </c>
      <c r="I3977" s="3" t="s">
        <v>1738</v>
      </c>
      <c r="J3977" s="33">
        <v>16</v>
      </c>
      <c r="K3977" s="3" t="s">
        <v>668</v>
      </c>
      <c r="L3977" s="34">
        <v>45345</v>
      </c>
      <c r="M3977" s="3" t="s">
        <v>122</v>
      </c>
      <c r="N3977" s="3" t="s">
        <v>661</v>
      </c>
      <c r="O3977" s="35">
        <v>0</v>
      </c>
      <c r="P3977" s="3" t="s">
        <v>664</v>
      </c>
      <c r="Q3977" s="3" t="s">
        <v>8</v>
      </c>
      <c r="R3977" s="3" t="s">
        <v>1730</v>
      </c>
      <c r="S3977" s="3" t="s">
        <v>7</v>
      </c>
      <c r="T3977" s="3" t="str">
        <f t="shared" si="150"/>
        <v>INTERIOR</v>
      </c>
      <c r="U3977" s="48"/>
      <c r="AA3977" s="3" t="str">
        <f t="shared" si="151"/>
        <v>INTERIORINT MUJERTRAYECTORIA LABORALCASUALBRASSIERBASICO NEUTRO</v>
      </c>
    </row>
    <row r="3978" spans="1:27">
      <c r="A3978" s="3">
        <v>290714</v>
      </c>
      <c r="B3978" s="3" t="s">
        <v>18</v>
      </c>
      <c r="C3978" s="3" t="s">
        <v>703</v>
      </c>
      <c r="D3978" s="3" t="s">
        <v>707</v>
      </c>
      <c r="E3978" s="3" t="s">
        <v>1736</v>
      </c>
      <c r="F3978" s="3" t="s">
        <v>683</v>
      </c>
      <c r="G3978" s="50">
        <v>1</v>
      </c>
      <c r="H3978" s="3">
        <v>36</v>
      </c>
      <c r="I3978" s="3" t="s">
        <v>1738</v>
      </c>
      <c r="J3978" s="33">
        <v>12</v>
      </c>
      <c r="K3978" s="3" t="s">
        <v>668</v>
      </c>
      <c r="L3978" s="34">
        <v>45345</v>
      </c>
      <c r="M3978" s="3" t="s">
        <v>122</v>
      </c>
      <c r="N3978" s="3" t="s">
        <v>661</v>
      </c>
      <c r="O3978" s="35">
        <v>0</v>
      </c>
      <c r="P3978" s="3" t="s">
        <v>664</v>
      </c>
      <c r="Q3978" s="3" t="s">
        <v>8</v>
      </c>
      <c r="R3978" s="3" t="s">
        <v>1730</v>
      </c>
      <c r="S3978" s="3" t="s">
        <v>7</v>
      </c>
      <c r="T3978" s="3" t="str">
        <f t="shared" si="150"/>
        <v>INTERIOR</v>
      </c>
      <c r="U3978" s="48"/>
      <c r="AA3978" s="3" t="str">
        <f t="shared" si="151"/>
        <v>INTERIORINT MUJERTRAYECTORIA LABORALCASUALBRASSIERBASICO NEUTRO</v>
      </c>
    </row>
    <row r="3979" spans="1:27">
      <c r="A3979" s="3">
        <v>290714</v>
      </c>
      <c r="B3979" s="3" t="s">
        <v>18</v>
      </c>
      <c r="C3979" s="3" t="s">
        <v>703</v>
      </c>
      <c r="D3979" s="3" t="s">
        <v>707</v>
      </c>
      <c r="E3979" s="3" t="s">
        <v>1736</v>
      </c>
      <c r="F3979" s="3" t="s">
        <v>683</v>
      </c>
      <c r="G3979" s="50">
        <v>1</v>
      </c>
      <c r="H3979" s="3">
        <v>40</v>
      </c>
      <c r="I3979" s="3" t="s">
        <v>1738</v>
      </c>
      <c r="J3979" s="33">
        <v>12</v>
      </c>
      <c r="K3979" s="3" t="s">
        <v>668</v>
      </c>
      <c r="L3979" s="34">
        <v>45345</v>
      </c>
      <c r="M3979" s="3" t="s">
        <v>122</v>
      </c>
      <c r="N3979" s="3" t="s">
        <v>661</v>
      </c>
      <c r="O3979" s="35">
        <v>0</v>
      </c>
      <c r="P3979" s="3" t="s">
        <v>664</v>
      </c>
      <c r="Q3979" s="3" t="s">
        <v>8</v>
      </c>
      <c r="R3979" s="3" t="s">
        <v>1730</v>
      </c>
      <c r="S3979" s="3" t="s">
        <v>7</v>
      </c>
      <c r="T3979" s="3" t="str">
        <f t="shared" si="150"/>
        <v>INTERIOR</v>
      </c>
      <c r="U3979" s="48"/>
      <c r="AA3979" s="3" t="str">
        <f t="shared" si="151"/>
        <v>INTERIORINT MUJERTRAYECTORIA LABORALCASUALBRASSIERBASICO NEUTRO</v>
      </c>
    </row>
    <row r="3980" spans="1:27">
      <c r="A3980" s="3">
        <v>254210</v>
      </c>
      <c r="B3980" s="3" t="s">
        <v>18</v>
      </c>
      <c r="C3980" s="3" t="s">
        <v>685</v>
      </c>
      <c r="D3980" s="3" t="s">
        <v>681</v>
      </c>
      <c r="E3980" s="3" t="s">
        <v>697</v>
      </c>
      <c r="F3980" s="3" t="s">
        <v>683</v>
      </c>
      <c r="G3980" s="50">
        <v>1</v>
      </c>
      <c r="H3980" s="3" t="s">
        <v>1739</v>
      </c>
      <c r="I3980" s="3" t="s">
        <v>695</v>
      </c>
      <c r="J3980" s="33">
        <v>428</v>
      </c>
      <c r="K3980" s="3" t="s">
        <v>668</v>
      </c>
      <c r="L3980" s="34">
        <v>45329</v>
      </c>
      <c r="M3980" s="3" t="s">
        <v>75</v>
      </c>
      <c r="N3980" s="3" t="s">
        <v>661</v>
      </c>
      <c r="O3980" s="35">
        <v>0</v>
      </c>
      <c r="P3980" s="3" t="s">
        <v>664</v>
      </c>
      <c r="Q3980" s="3" t="s">
        <v>8</v>
      </c>
      <c r="R3980" s="3" t="s">
        <v>1730</v>
      </c>
      <c r="S3980" s="3" t="s">
        <v>7</v>
      </c>
      <c r="T3980" s="3" t="str">
        <f t="shared" si="150"/>
        <v>INTERIOR</v>
      </c>
      <c r="U3980" s="48"/>
      <c r="AA3980" s="3" t="str">
        <f t="shared" si="151"/>
        <v>INTERIORINT MUJERINICIO LABORALDEPORTIVOMEDIASBASICO NEUTRO</v>
      </c>
    </row>
    <row r="3981" spans="1:27">
      <c r="A3981" s="3">
        <v>272759</v>
      </c>
      <c r="B3981" s="3" t="s">
        <v>18</v>
      </c>
      <c r="C3981" s="3" t="s">
        <v>685</v>
      </c>
      <c r="D3981" s="3" t="s">
        <v>681</v>
      </c>
      <c r="E3981" s="3" t="s">
        <v>697</v>
      </c>
      <c r="F3981" s="3" t="s">
        <v>683</v>
      </c>
      <c r="G3981" s="50">
        <v>1</v>
      </c>
      <c r="H3981" s="3" t="s">
        <v>757</v>
      </c>
      <c r="I3981" s="3" t="s">
        <v>695</v>
      </c>
      <c r="J3981" s="33">
        <v>0</v>
      </c>
      <c r="K3981" s="3" t="s">
        <v>668</v>
      </c>
      <c r="L3981" s="34">
        <v>45341</v>
      </c>
      <c r="M3981" s="3" t="s">
        <v>186</v>
      </c>
      <c r="N3981" s="3" t="s">
        <v>661</v>
      </c>
      <c r="O3981" s="35">
        <v>0</v>
      </c>
      <c r="P3981" s="3" t="s">
        <v>664</v>
      </c>
      <c r="Q3981" s="3" t="s">
        <v>8</v>
      </c>
      <c r="R3981" s="3" t="s">
        <v>1730</v>
      </c>
      <c r="S3981" s="3" t="s">
        <v>1834</v>
      </c>
      <c r="T3981" s="3" t="str">
        <f t="shared" si="150"/>
        <v>INTERIOR</v>
      </c>
      <c r="U3981" s="48">
        <v>839</v>
      </c>
      <c r="AA3981" s="3" t="str">
        <f t="shared" si="151"/>
        <v>INTERIORINT MUJERINICIO LABORALDEPORTIVOMEDIASBASICO NEUTRO</v>
      </c>
    </row>
    <row r="3982" spans="1:27">
      <c r="A3982" s="3">
        <v>274488</v>
      </c>
      <c r="B3982" s="3" t="s">
        <v>18</v>
      </c>
      <c r="C3982" s="3" t="s">
        <v>685</v>
      </c>
      <c r="D3982" s="3" t="s">
        <v>681</v>
      </c>
      <c r="E3982" s="3" t="s">
        <v>697</v>
      </c>
      <c r="F3982" s="3" t="s">
        <v>683</v>
      </c>
      <c r="G3982" s="50">
        <v>2</v>
      </c>
      <c r="H3982" s="3" t="s">
        <v>1739</v>
      </c>
      <c r="I3982" s="3" t="s">
        <v>695</v>
      </c>
      <c r="J3982" s="33">
        <v>194</v>
      </c>
      <c r="K3982" s="3" t="s">
        <v>668</v>
      </c>
      <c r="L3982" s="34">
        <v>45329</v>
      </c>
      <c r="M3982" s="3" t="s">
        <v>69</v>
      </c>
      <c r="N3982" s="3" t="s">
        <v>661</v>
      </c>
      <c r="O3982" s="35">
        <v>0</v>
      </c>
      <c r="P3982" s="3" t="s">
        <v>664</v>
      </c>
      <c r="Q3982" s="3" t="s">
        <v>8</v>
      </c>
      <c r="R3982" s="3" t="s">
        <v>1730</v>
      </c>
      <c r="S3982" s="3" t="s">
        <v>7</v>
      </c>
      <c r="T3982" s="3" t="str">
        <f t="shared" ref="T3982:T4045" si="152">+IF(B3982="NINA","INFANTIL",IF(B3982="NINO","INFANTIL",IF(B3982="BEBITA","INFANTIL",IF(B3982="BEBITO","INFANTIL",IF(B3982="BEBE","INFANTIL",IF(B3982="HOGAR","HOGAR Y COMPLEMENTOS",IF(B3982="COMPLEMENTOS","HOGAR Y COMPLEMENTOS",IF(B3982="COLEGIAL","HOGAR Y COMPLEMENTOS",IF(B3982="INT MUJER","INTERIOR",IF(B3982="INT HOMBRE","INTERIOR",IF(B3982="INT NINA","INTERIOR",IF(B3982="INT NINO","INTERIOR",IF(B3982="INT BEBITA","INTERIOR",IF(B3982="INT BEBITO","INTERIOR",IF(B3982="MUJER","MUJER",IF(B3982="HOMBRE","HOMBRE",""))))))))))))))))</f>
        <v>INTERIOR</v>
      </c>
      <c r="U3982" s="48">
        <v>700</v>
      </c>
      <c r="AA3982" s="3" t="str">
        <f t="shared" si="151"/>
        <v>INTERIORINT MUJERINICIO LABORALDEPORTIVOMEDIASBASICO NEUTRO</v>
      </c>
    </row>
    <row r="3983" spans="1:27">
      <c r="A3983" s="3">
        <v>289542</v>
      </c>
      <c r="B3983" s="3" t="s">
        <v>18</v>
      </c>
      <c r="C3983" s="3" t="s">
        <v>685</v>
      </c>
      <c r="D3983" s="3" t="s">
        <v>681</v>
      </c>
      <c r="E3983" s="3" t="s">
        <v>697</v>
      </c>
      <c r="F3983" s="3" t="s">
        <v>683</v>
      </c>
      <c r="G3983" s="50">
        <v>1</v>
      </c>
      <c r="H3983" s="3" t="s">
        <v>757</v>
      </c>
      <c r="I3983" s="3" t="s">
        <v>695</v>
      </c>
      <c r="J3983" s="33">
        <v>0</v>
      </c>
      <c r="K3983" s="3" t="s">
        <v>668</v>
      </c>
      <c r="L3983" s="34">
        <v>45341</v>
      </c>
      <c r="M3983" s="3" t="s">
        <v>186</v>
      </c>
      <c r="N3983" s="3" t="s">
        <v>661</v>
      </c>
      <c r="O3983" s="35">
        <v>0</v>
      </c>
      <c r="P3983" s="3" t="s">
        <v>664</v>
      </c>
      <c r="Q3983" s="3" t="s">
        <v>8</v>
      </c>
      <c r="R3983" s="3" t="s">
        <v>1730</v>
      </c>
      <c r="S3983" s="3" t="s">
        <v>1834</v>
      </c>
      <c r="T3983" s="3" t="str">
        <f t="shared" si="152"/>
        <v>INTERIOR</v>
      </c>
      <c r="U3983" s="48">
        <v>700</v>
      </c>
      <c r="AA3983" s="3" t="str">
        <f t="shared" si="151"/>
        <v>INTERIORINT MUJERINICIO LABORALDEPORTIVOMEDIASBASICO NEUTRO</v>
      </c>
    </row>
    <row r="3984" spans="1:27">
      <c r="A3984" s="3">
        <v>65197</v>
      </c>
      <c r="B3984" s="3" t="s">
        <v>18</v>
      </c>
      <c r="C3984" s="3" t="s">
        <v>685</v>
      </c>
      <c r="D3984" s="3" t="s">
        <v>707</v>
      </c>
      <c r="E3984" s="3" t="s">
        <v>704</v>
      </c>
      <c r="F3984" s="3" t="s">
        <v>683</v>
      </c>
      <c r="G3984" s="50">
        <v>2</v>
      </c>
      <c r="H3984" s="3" t="s">
        <v>688</v>
      </c>
      <c r="I3984" s="3" t="s">
        <v>684</v>
      </c>
      <c r="J3984" s="33">
        <v>14</v>
      </c>
      <c r="K3984" s="3" t="s">
        <v>668</v>
      </c>
      <c r="L3984" s="34">
        <v>45345</v>
      </c>
      <c r="M3984" s="3" t="s">
        <v>122</v>
      </c>
      <c r="N3984" s="3" t="s">
        <v>661</v>
      </c>
      <c r="O3984" s="35">
        <v>0</v>
      </c>
      <c r="P3984" s="3" t="s">
        <v>664</v>
      </c>
      <c r="Q3984" s="3" t="s">
        <v>8</v>
      </c>
      <c r="R3984" s="3" t="s">
        <v>1730</v>
      </c>
      <c r="S3984" s="3" t="s">
        <v>7</v>
      </c>
      <c r="T3984" s="3" t="str">
        <f t="shared" si="152"/>
        <v>INTERIOR</v>
      </c>
      <c r="U3984" s="48"/>
      <c r="AA3984" s="3" t="str">
        <f t="shared" si="151"/>
        <v>INTERIORINT MUJERINICIO LABORALCASUALPANTYBASICO NEUTRO</v>
      </c>
    </row>
    <row r="3985" spans="1:27">
      <c r="A3985" s="3">
        <v>65197</v>
      </c>
      <c r="B3985" s="3" t="s">
        <v>18</v>
      </c>
      <c r="C3985" s="3" t="s">
        <v>685</v>
      </c>
      <c r="D3985" s="3" t="s">
        <v>707</v>
      </c>
      <c r="E3985" s="3" t="s">
        <v>704</v>
      </c>
      <c r="F3985" s="3" t="s">
        <v>683</v>
      </c>
      <c r="G3985" s="50">
        <v>2</v>
      </c>
      <c r="H3985" s="3" t="s">
        <v>687</v>
      </c>
      <c r="I3985" s="3" t="s">
        <v>699</v>
      </c>
      <c r="J3985" s="33">
        <v>12</v>
      </c>
      <c r="K3985" s="3" t="s">
        <v>668</v>
      </c>
      <c r="L3985" s="34">
        <v>45345</v>
      </c>
      <c r="M3985" s="3" t="s">
        <v>122</v>
      </c>
      <c r="N3985" s="3" t="s">
        <v>661</v>
      </c>
      <c r="O3985" s="35">
        <v>0</v>
      </c>
      <c r="P3985" s="3" t="s">
        <v>664</v>
      </c>
      <c r="Q3985" s="3" t="s">
        <v>8</v>
      </c>
      <c r="R3985" s="3" t="s">
        <v>1730</v>
      </c>
      <c r="S3985" s="3" t="s">
        <v>7</v>
      </c>
      <c r="T3985" s="3" t="str">
        <f t="shared" si="152"/>
        <v>INTERIOR</v>
      </c>
      <c r="U3985" s="48"/>
      <c r="AA3985" s="3" t="str">
        <f t="shared" si="151"/>
        <v>INTERIORINT MUJERINICIO LABORALCASUALPANTYBASICO NEUTRO</v>
      </c>
    </row>
    <row r="3986" spans="1:27">
      <c r="A3986" s="3">
        <v>70085</v>
      </c>
      <c r="B3986" s="3" t="s">
        <v>18</v>
      </c>
      <c r="C3986" s="3" t="s">
        <v>703</v>
      </c>
      <c r="D3986" s="3" t="s">
        <v>707</v>
      </c>
      <c r="E3986" s="3" t="s">
        <v>704</v>
      </c>
      <c r="F3986" s="3" t="s">
        <v>683</v>
      </c>
      <c r="G3986" s="50">
        <v>1</v>
      </c>
      <c r="H3986" s="3" t="s">
        <v>688</v>
      </c>
      <c r="I3986" s="3" t="s">
        <v>692</v>
      </c>
      <c r="J3986" s="33">
        <v>120</v>
      </c>
      <c r="K3986" s="3" t="s">
        <v>668</v>
      </c>
      <c r="L3986" s="34">
        <v>45341</v>
      </c>
      <c r="M3986" s="3" t="s">
        <v>130</v>
      </c>
      <c r="N3986" s="3" t="s">
        <v>661</v>
      </c>
      <c r="O3986" s="35">
        <v>0</v>
      </c>
      <c r="P3986" s="3" t="s">
        <v>664</v>
      </c>
      <c r="Q3986" s="3" t="s">
        <v>8</v>
      </c>
      <c r="R3986" s="3" t="s">
        <v>1730</v>
      </c>
      <c r="S3986" s="3" t="s">
        <v>7</v>
      </c>
      <c r="T3986" s="3" t="str">
        <f t="shared" si="152"/>
        <v>INTERIOR</v>
      </c>
      <c r="U3986" s="48"/>
      <c r="AA3986" s="3" t="str">
        <f t="shared" si="151"/>
        <v>INTERIORINT MUJERTRAYECTORIA LABORALCASUALPANTYBASICO NEUTRO</v>
      </c>
    </row>
    <row r="3987" spans="1:27">
      <c r="A3987" s="3">
        <v>70085</v>
      </c>
      <c r="B3987" s="3" t="s">
        <v>18</v>
      </c>
      <c r="C3987" s="3" t="s">
        <v>703</v>
      </c>
      <c r="D3987" s="3" t="s">
        <v>707</v>
      </c>
      <c r="E3987" s="3" t="s">
        <v>704</v>
      </c>
      <c r="F3987" s="3" t="s">
        <v>683</v>
      </c>
      <c r="G3987" s="50">
        <v>1</v>
      </c>
      <c r="H3987" s="3" t="s">
        <v>688</v>
      </c>
      <c r="I3987" s="3" t="s">
        <v>699</v>
      </c>
      <c r="J3987" s="33">
        <v>118</v>
      </c>
      <c r="K3987" s="3" t="s">
        <v>668</v>
      </c>
      <c r="L3987" s="34">
        <v>45341</v>
      </c>
      <c r="M3987" s="3" t="s">
        <v>130</v>
      </c>
      <c r="N3987" s="3" t="s">
        <v>661</v>
      </c>
      <c r="O3987" s="35">
        <v>0</v>
      </c>
      <c r="P3987" s="3" t="s">
        <v>664</v>
      </c>
      <c r="Q3987" s="3" t="s">
        <v>8</v>
      </c>
      <c r="R3987" s="3" t="s">
        <v>1730</v>
      </c>
      <c r="S3987" s="3" t="s">
        <v>7</v>
      </c>
      <c r="T3987" s="3" t="str">
        <f t="shared" si="152"/>
        <v>INTERIOR</v>
      </c>
      <c r="U3987" s="48"/>
      <c r="AA3987" s="3" t="str">
        <f t="shared" si="151"/>
        <v>INTERIORINT MUJERTRAYECTORIA LABORALCASUALPANTYBASICO NEUTRO</v>
      </c>
    </row>
    <row r="3988" spans="1:27">
      <c r="A3988" s="3">
        <v>70085</v>
      </c>
      <c r="B3988" s="3" t="s">
        <v>18</v>
      </c>
      <c r="C3988" s="3" t="s">
        <v>703</v>
      </c>
      <c r="D3988" s="3" t="s">
        <v>707</v>
      </c>
      <c r="E3988" s="3" t="s">
        <v>704</v>
      </c>
      <c r="F3988" s="3" t="s">
        <v>683</v>
      </c>
      <c r="G3988" s="50">
        <v>1</v>
      </c>
      <c r="H3988" s="3" t="s">
        <v>688</v>
      </c>
      <c r="I3988" s="3" t="s">
        <v>705</v>
      </c>
      <c r="J3988" s="33">
        <v>12</v>
      </c>
      <c r="K3988" s="3" t="s">
        <v>668</v>
      </c>
      <c r="L3988" s="34">
        <v>45341</v>
      </c>
      <c r="M3988" s="3" t="s">
        <v>130</v>
      </c>
      <c r="N3988" s="3" t="s">
        <v>661</v>
      </c>
      <c r="O3988" s="35">
        <v>0</v>
      </c>
      <c r="P3988" s="3" t="s">
        <v>664</v>
      </c>
      <c r="Q3988" s="3" t="s">
        <v>8</v>
      </c>
      <c r="R3988" s="3" t="s">
        <v>1730</v>
      </c>
      <c r="S3988" s="3" t="s">
        <v>7</v>
      </c>
      <c r="T3988" s="3" t="str">
        <f t="shared" si="152"/>
        <v>INTERIOR</v>
      </c>
      <c r="U3988" s="48"/>
      <c r="AA3988" s="3" t="str">
        <f t="shared" si="151"/>
        <v>INTERIORINT MUJERTRAYECTORIA LABORALCASUALPANTYBASICO NEUTRO</v>
      </c>
    </row>
    <row r="3989" spans="1:27">
      <c r="A3989" s="3">
        <v>70085</v>
      </c>
      <c r="B3989" s="3" t="s">
        <v>18</v>
      </c>
      <c r="C3989" s="3" t="s">
        <v>703</v>
      </c>
      <c r="D3989" s="3" t="s">
        <v>707</v>
      </c>
      <c r="E3989" s="3" t="s">
        <v>704</v>
      </c>
      <c r="F3989" s="3" t="s">
        <v>683</v>
      </c>
      <c r="G3989" s="50">
        <v>1</v>
      </c>
      <c r="H3989" s="3" t="s">
        <v>687</v>
      </c>
      <c r="I3989" s="3" t="s">
        <v>692</v>
      </c>
      <c r="J3989" s="33">
        <v>132</v>
      </c>
      <c r="K3989" s="3" t="s">
        <v>668</v>
      </c>
      <c r="L3989" s="34">
        <v>45341</v>
      </c>
      <c r="M3989" s="3" t="s">
        <v>130</v>
      </c>
      <c r="N3989" s="3" t="s">
        <v>661</v>
      </c>
      <c r="O3989" s="35">
        <v>0</v>
      </c>
      <c r="P3989" s="3" t="s">
        <v>664</v>
      </c>
      <c r="Q3989" s="3" t="s">
        <v>8</v>
      </c>
      <c r="R3989" s="3" t="s">
        <v>1730</v>
      </c>
      <c r="S3989" s="3" t="s">
        <v>7</v>
      </c>
      <c r="T3989" s="3" t="str">
        <f t="shared" si="152"/>
        <v>INTERIOR</v>
      </c>
      <c r="U3989" s="48"/>
      <c r="AA3989" s="3" t="str">
        <f t="shared" si="151"/>
        <v>INTERIORINT MUJERTRAYECTORIA LABORALCASUALPANTYBASICO NEUTRO</v>
      </c>
    </row>
    <row r="3990" spans="1:27">
      <c r="A3990" s="3">
        <v>70085</v>
      </c>
      <c r="B3990" s="3" t="s">
        <v>18</v>
      </c>
      <c r="C3990" s="3" t="s">
        <v>703</v>
      </c>
      <c r="D3990" s="3" t="s">
        <v>707</v>
      </c>
      <c r="E3990" s="3" t="s">
        <v>704</v>
      </c>
      <c r="F3990" s="3" t="s">
        <v>683</v>
      </c>
      <c r="G3990" s="50">
        <v>1</v>
      </c>
      <c r="H3990" s="3" t="s">
        <v>687</v>
      </c>
      <c r="I3990" s="3" t="s">
        <v>699</v>
      </c>
      <c r="J3990" s="33">
        <v>157</v>
      </c>
      <c r="K3990" s="3" t="s">
        <v>668</v>
      </c>
      <c r="L3990" s="34">
        <v>45341</v>
      </c>
      <c r="M3990" s="3" t="s">
        <v>130</v>
      </c>
      <c r="N3990" s="3" t="s">
        <v>661</v>
      </c>
      <c r="O3990" s="35">
        <v>0</v>
      </c>
      <c r="P3990" s="3" t="s">
        <v>664</v>
      </c>
      <c r="Q3990" s="3" t="s">
        <v>8</v>
      </c>
      <c r="R3990" s="3" t="s">
        <v>1730</v>
      </c>
      <c r="S3990" s="3" t="s">
        <v>7</v>
      </c>
      <c r="T3990" s="3" t="str">
        <f t="shared" si="152"/>
        <v>INTERIOR</v>
      </c>
      <c r="U3990" s="48"/>
      <c r="AA3990" s="3" t="str">
        <f t="shared" si="151"/>
        <v>INTERIORINT MUJERTRAYECTORIA LABORALCASUALPANTYBASICO NEUTRO</v>
      </c>
    </row>
    <row r="3991" spans="1:27">
      <c r="A3991" s="3">
        <v>70085</v>
      </c>
      <c r="B3991" s="3" t="s">
        <v>18</v>
      </c>
      <c r="C3991" s="3" t="s">
        <v>703</v>
      </c>
      <c r="D3991" s="3" t="s">
        <v>707</v>
      </c>
      <c r="E3991" s="3" t="s">
        <v>704</v>
      </c>
      <c r="F3991" s="3" t="s">
        <v>683</v>
      </c>
      <c r="G3991" s="50">
        <v>1</v>
      </c>
      <c r="H3991" s="3" t="s">
        <v>687</v>
      </c>
      <c r="I3991" s="3" t="s">
        <v>705</v>
      </c>
      <c r="J3991" s="33">
        <v>130</v>
      </c>
      <c r="K3991" s="3" t="s">
        <v>668</v>
      </c>
      <c r="L3991" s="34">
        <v>45341</v>
      </c>
      <c r="M3991" s="3" t="s">
        <v>130</v>
      </c>
      <c r="N3991" s="3" t="s">
        <v>661</v>
      </c>
      <c r="O3991" s="35">
        <v>0</v>
      </c>
      <c r="P3991" s="3" t="s">
        <v>664</v>
      </c>
      <c r="Q3991" s="3" t="s">
        <v>8</v>
      </c>
      <c r="R3991" s="3" t="s">
        <v>1730</v>
      </c>
      <c r="S3991" s="3" t="s">
        <v>7</v>
      </c>
      <c r="T3991" s="3" t="str">
        <f t="shared" si="152"/>
        <v>INTERIOR</v>
      </c>
      <c r="U3991" s="48"/>
      <c r="AA3991" s="3" t="str">
        <f t="shared" si="151"/>
        <v>INTERIORINT MUJERTRAYECTORIA LABORALCASUALPANTYBASICO NEUTRO</v>
      </c>
    </row>
    <row r="3992" spans="1:27">
      <c r="A3992" s="3">
        <v>70085</v>
      </c>
      <c r="B3992" s="3" t="s">
        <v>18</v>
      </c>
      <c r="C3992" s="3" t="s">
        <v>703</v>
      </c>
      <c r="D3992" s="3" t="s">
        <v>707</v>
      </c>
      <c r="E3992" s="3" t="s">
        <v>704</v>
      </c>
      <c r="F3992" s="3" t="s">
        <v>683</v>
      </c>
      <c r="G3992" s="50">
        <v>1</v>
      </c>
      <c r="H3992" s="3" t="s">
        <v>690</v>
      </c>
      <c r="I3992" s="3" t="s">
        <v>692</v>
      </c>
      <c r="J3992" s="33">
        <v>154</v>
      </c>
      <c r="K3992" s="3" t="s">
        <v>668</v>
      </c>
      <c r="L3992" s="34">
        <v>45341</v>
      </c>
      <c r="M3992" s="3" t="s">
        <v>130</v>
      </c>
      <c r="N3992" s="3" t="s">
        <v>661</v>
      </c>
      <c r="O3992" s="35">
        <v>0</v>
      </c>
      <c r="P3992" s="3" t="s">
        <v>664</v>
      </c>
      <c r="Q3992" s="3" t="s">
        <v>8</v>
      </c>
      <c r="R3992" s="3" t="s">
        <v>1730</v>
      </c>
      <c r="S3992" s="3" t="s">
        <v>7</v>
      </c>
      <c r="T3992" s="3" t="str">
        <f t="shared" si="152"/>
        <v>INTERIOR</v>
      </c>
      <c r="U3992" s="48"/>
      <c r="AA3992" s="3" t="str">
        <f t="shared" si="151"/>
        <v>INTERIORINT MUJERTRAYECTORIA LABORALCASUALPANTYBASICO NEUTRO</v>
      </c>
    </row>
    <row r="3993" spans="1:27">
      <c r="A3993" s="3">
        <v>70085</v>
      </c>
      <c r="B3993" s="3" t="s">
        <v>18</v>
      </c>
      <c r="C3993" s="3" t="s">
        <v>703</v>
      </c>
      <c r="D3993" s="3" t="s">
        <v>707</v>
      </c>
      <c r="E3993" s="3" t="s">
        <v>704</v>
      </c>
      <c r="F3993" s="3" t="s">
        <v>683</v>
      </c>
      <c r="G3993" s="50">
        <v>1</v>
      </c>
      <c r="H3993" s="3" t="s">
        <v>690</v>
      </c>
      <c r="I3993" s="3" t="s">
        <v>699</v>
      </c>
      <c r="J3993" s="33">
        <v>158</v>
      </c>
      <c r="K3993" s="3" t="s">
        <v>668</v>
      </c>
      <c r="L3993" s="34">
        <v>45341</v>
      </c>
      <c r="M3993" s="3" t="s">
        <v>130</v>
      </c>
      <c r="N3993" s="3" t="s">
        <v>661</v>
      </c>
      <c r="O3993" s="35">
        <v>0</v>
      </c>
      <c r="P3993" s="3" t="s">
        <v>664</v>
      </c>
      <c r="Q3993" s="3" t="s">
        <v>8</v>
      </c>
      <c r="R3993" s="3" t="s">
        <v>1730</v>
      </c>
      <c r="S3993" s="3" t="s">
        <v>7</v>
      </c>
      <c r="T3993" s="3" t="str">
        <f t="shared" si="152"/>
        <v>INTERIOR</v>
      </c>
      <c r="U3993" s="48"/>
      <c r="AA3993" s="3" t="str">
        <f t="shared" si="151"/>
        <v>INTERIORINT MUJERTRAYECTORIA LABORALCASUALPANTYBASICO NEUTRO</v>
      </c>
    </row>
    <row r="3994" spans="1:27">
      <c r="A3994" s="3">
        <v>70085</v>
      </c>
      <c r="B3994" s="3" t="s">
        <v>18</v>
      </c>
      <c r="C3994" s="3" t="s">
        <v>703</v>
      </c>
      <c r="D3994" s="3" t="s">
        <v>707</v>
      </c>
      <c r="E3994" s="3" t="s">
        <v>704</v>
      </c>
      <c r="F3994" s="3" t="s">
        <v>683</v>
      </c>
      <c r="G3994" s="50">
        <v>1</v>
      </c>
      <c r="H3994" s="3" t="s">
        <v>690</v>
      </c>
      <c r="I3994" s="3" t="s">
        <v>705</v>
      </c>
      <c r="J3994" s="33">
        <v>55</v>
      </c>
      <c r="K3994" s="3" t="s">
        <v>668</v>
      </c>
      <c r="L3994" s="34">
        <v>45341</v>
      </c>
      <c r="M3994" s="3" t="s">
        <v>130</v>
      </c>
      <c r="N3994" s="3" t="s">
        <v>661</v>
      </c>
      <c r="O3994" s="35">
        <v>0</v>
      </c>
      <c r="P3994" s="3" t="s">
        <v>664</v>
      </c>
      <c r="Q3994" s="3" t="s">
        <v>8</v>
      </c>
      <c r="R3994" s="3" t="s">
        <v>1730</v>
      </c>
      <c r="S3994" s="3" t="s">
        <v>7</v>
      </c>
      <c r="T3994" s="3" t="str">
        <f t="shared" si="152"/>
        <v>INTERIOR</v>
      </c>
      <c r="U3994" s="48"/>
      <c r="AA3994" s="3" t="str">
        <f t="shared" si="151"/>
        <v>INTERIORINT MUJERTRAYECTORIA LABORALCASUALPANTYBASICO NEUTRO</v>
      </c>
    </row>
    <row r="3995" spans="1:27">
      <c r="A3995" s="3">
        <v>70085</v>
      </c>
      <c r="B3995" s="3" t="s">
        <v>18</v>
      </c>
      <c r="C3995" s="3" t="s">
        <v>703</v>
      </c>
      <c r="D3995" s="3" t="s">
        <v>707</v>
      </c>
      <c r="E3995" s="3" t="s">
        <v>704</v>
      </c>
      <c r="F3995" s="3" t="s">
        <v>683</v>
      </c>
      <c r="G3995" s="50">
        <v>1</v>
      </c>
      <c r="H3995" s="3" t="s">
        <v>688</v>
      </c>
      <c r="I3995" s="3" t="s">
        <v>728</v>
      </c>
      <c r="J3995" s="33">
        <v>78</v>
      </c>
      <c r="K3995" s="3" t="s">
        <v>668</v>
      </c>
      <c r="L3995" s="34">
        <v>45341</v>
      </c>
      <c r="M3995" s="3" t="s">
        <v>130</v>
      </c>
      <c r="N3995" s="3" t="s">
        <v>661</v>
      </c>
      <c r="O3995" s="35">
        <v>0</v>
      </c>
      <c r="P3995" s="3" t="s">
        <v>664</v>
      </c>
      <c r="Q3995" s="3" t="s">
        <v>8</v>
      </c>
      <c r="R3995" s="3" t="s">
        <v>1730</v>
      </c>
      <c r="S3995" s="3" t="s">
        <v>7</v>
      </c>
      <c r="T3995" s="3" t="str">
        <f t="shared" si="152"/>
        <v>INTERIOR</v>
      </c>
      <c r="U3995" s="48"/>
      <c r="AA3995" s="3" t="str">
        <f t="shared" si="151"/>
        <v>INTERIORINT MUJERTRAYECTORIA LABORALCASUALPANTYBASICO NEUTRO</v>
      </c>
    </row>
    <row r="3996" spans="1:27">
      <c r="A3996" s="3">
        <v>70085</v>
      </c>
      <c r="B3996" s="3" t="s">
        <v>18</v>
      </c>
      <c r="C3996" s="3" t="s">
        <v>703</v>
      </c>
      <c r="D3996" s="3" t="s">
        <v>707</v>
      </c>
      <c r="E3996" s="3" t="s">
        <v>704</v>
      </c>
      <c r="F3996" s="3" t="s">
        <v>683</v>
      </c>
      <c r="G3996" s="50">
        <v>1</v>
      </c>
      <c r="H3996" s="3" t="s">
        <v>687</v>
      </c>
      <c r="I3996" s="3" t="s">
        <v>728</v>
      </c>
      <c r="J3996" s="33">
        <v>62</v>
      </c>
      <c r="K3996" s="3" t="s">
        <v>668</v>
      </c>
      <c r="L3996" s="34">
        <v>45341</v>
      </c>
      <c r="M3996" s="3" t="s">
        <v>130</v>
      </c>
      <c r="N3996" s="3" t="s">
        <v>661</v>
      </c>
      <c r="O3996" s="35">
        <v>0</v>
      </c>
      <c r="P3996" s="3" t="s">
        <v>664</v>
      </c>
      <c r="Q3996" s="3" t="s">
        <v>8</v>
      </c>
      <c r="R3996" s="3" t="s">
        <v>1730</v>
      </c>
      <c r="S3996" s="3" t="s">
        <v>7</v>
      </c>
      <c r="T3996" s="3" t="str">
        <f t="shared" si="152"/>
        <v>INTERIOR</v>
      </c>
      <c r="U3996" s="48"/>
      <c r="AA3996" s="3" t="str">
        <f t="shared" si="151"/>
        <v>INTERIORINT MUJERTRAYECTORIA LABORALCASUALPANTYBASICO NEUTRO</v>
      </c>
    </row>
    <row r="3997" spans="1:27">
      <c r="A3997" s="3">
        <v>70085</v>
      </c>
      <c r="B3997" s="3" t="s">
        <v>18</v>
      </c>
      <c r="C3997" s="3" t="s">
        <v>703</v>
      </c>
      <c r="D3997" s="3" t="s">
        <v>707</v>
      </c>
      <c r="E3997" s="3" t="s">
        <v>704</v>
      </c>
      <c r="F3997" s="3" t="s">
        <v>683</v>
      </c>
      <c r="G3997" s="50">
        <v>1</v>
      </c>
      <c r="H3997" s="3" t="s">
        <v>690</v>
      </c>
      <c r="I3997" s="3" t="s">
        <v>728</v>
      </c>
      <c r="J3997" s="33">
        <v>44</v>
      </c>
      <c r="K3997" s="3" t="s">
        <v>668</v>
      </c>
      <c r="L3997" s="34">
        <v>45341</v>
      </c>
      <c r="M3997" s="3" t="s">
        <v>130</v>
      </c>
      <c r="N3997" s="3" t="s">
        <v>661</v>
      </c>
      <c r="O3997" s="35">
        <v>0</v>
      </c>
      <c r="P3997" s="3" t="s">
        <v>664</v>
      </c>
      <c r="Q3997" s="3" t="s">
        <v>8</v>
      </c>
      <c r="R3997" s="3" t="s">
        <v>1730</v>
      </c>
      <c r="S3997" s="3" t="s">
        <v>7</v>
      </c>
      <c r="T3997" s="3" t="str">
        <f t="shared" si="152"/>
        <v>INTERIOR</v>
      </c>
      <c r="U3997" s="48"/>
      <c r="AA3997" s="3" t="str">
        <f t="shared" si="151"/>
        <v>INTERIORINT MUJERTRAYECTORIA LABORALCASUALPANTYBASICO NEUTRO</v>
      </c>
    </row>
    <row r="3998" spans="1:27">
      <c r="A3998" s="3">
        <v>70086</v>
      </c>
      <c r="B3998" s="3" t="s">
        <v>18</v>
      </c>
      <c r="C3998" s="3" t="s">
        <v>685</v>
      </c>
      <c r="D3998" s="3" t="s">
        <v>707</v>
      </c>
      <c r="E3998" s="3" t="s">
        <v>704</v>
      </c>
      <c r="F3998" s="3" t="s">
        <v>683</v>
      </c>
      <c r="G3998" s="50">
        <v>1</v>
      </c>
      <c r="H3998" s="3" t="s">
        <v>689</v>
      </c>
      <c r="I3998" s="3" t="s">
        <v>692</v>
      </c>
      <c r="J3998" s="33">
        <v>29</v>
      </c>
      <c r="K3998" s="3" t="s">
        <v>668</v>
      </c>
      <c r="L3998" s="34">
        <v>45341</v>
      </c>
      <c r="M3998" s="3" t="s">
        <v>130</v>
      </c>
      <c r="N3998" s="3" t="s">
        <v>661</v>
      </c>
      <c r="O3998" s="35">
        <v>0</v>
      </c>
      <c r="P3998" s="3" t="s">
        <v>664</v>
      </c>
      <c r="Q3998" s="3" t="s">
        <v>8</v>
      </c>
      <c r="R3998" s="3" t="s">
        <v>1730</v>
      </c>
      <c r="S3998" s="3" t="s">
        <v>7</v>
      </c>
      <c r="T3998" s="3" t="str">
        <f t="shared" si="152"/>
        <v>INTERIOR</v>
      </c>
      <c r="U3998" s="48"/>
      <c r="AA3998" s="3" t="str">
        <f t="shared" si="151"/>
        <v>INTERIORINT MUJERINICIO LABORALCASUALPANTYBASICO NEUTRO</v>
      </c>
    </row>
    <row r="3999" spans="1:27">
      <c r="A3999" s="3">
        <v>70086</v>
      </c>
      <c r="B3999" s="3" t="s">
        <v>18</v>
      </c>
      <c r="C3999" s="3" t="s">
        <v>685</v>
      </c>
      <c r="D3999" s="3" t="s">
        <v>707</v>
      </c>
      <c r="E3999" s="3" t="s">
        <v>704</v>
      </c>
      <c r="F3999" s="3" t="s">
        <v>683</v>
      </c>
      <c r="G3999" s="50">
        <v>1</v>
      </c>
      <c r="H3999" s="3" t="s">
        <v>689</v>
      </c>
      <c r="I3999" s="3" t="s">
        <v>1740</v>
      </c>
      <c r="J3999" s="33">
        <v>22</v>
      </c>
      <c r="K3999" s="3" t="s">
        <v>668</v>
      </c>
      <c r="L3999" s="34">
        <v>45341</v>
      </c>
      <c r="M3999" s="3" t="s">
        <v>130</v>
      </c>
      <c r="N3999" s="3" t="s">
        <v>661</v>
      </c>
      <c r="O3999" s="35">
        <v>0</v>
      </c>
      <c r="P3999" s="3" t="s">
        <v>664</v>
      </c>
      <c r="Q3999" s="3" t="s">
        <v>8</v>
      </c>
      <c r="R3999" s="3" t="s">
        <v>1730</v>
      </c>
      <c r="S3999" s="3" t="s">
        <v>7</v>
      </c>
      <c r="T3999" s="3" t="str">
        <f t="shared" si="152"/>
        <v>INTERIOR</v>
      </c>
      <c r="U3999" s="48"/>
      <c r="AA3999" s="3" t="str">
        <f t="shared" si="151"/>
        <v>INTERIORINT MUJERINICIO LABORALCASUALPANTYBASICO NEUTRO</v>
      </c>
    </row>
    <row r="4000" spans="1:27">
      <c r="A4000" s="3">
        <v>70086</v>
      </c>
      <c r="B4000" s="3" t="s">
        <v>18</v>
      </c>
      <c r="C4000" s="3" t="s">
        <v>685</v>
      </c>
      <c r="D4000" s="3" t="s">
        <v>707</v>
      </c>
      <c r="E4000" s="3" t="s">
        <v>704</v>
      </c>
      <c r="F4000" s="3" t="s">
        <v>683</v>
      </c>
      <c r="G4000" s="50">
        <v>1</v>
      </c>
      <c r="H4000" s="3" t="s">
        <v>688</v>
      </c>
      <c r="I4000" s="3" t="s">
        <v>684</v>
      </c>
      <c r="J4000" s="33">
        <v>29</v>
      </c>
      <c r="K4000" s="3" t="s">
        <v>668</v>
      </c>
      <c r="L4000" s="34">
        <v>45341</v>
      </c>
      <c r="M4000" s="3" t="s">
        <v>130</v>
      </c>
      <c r="N4000" s="3" t="s">
        <v>661</v>
      </c>
      <c r="O4000" s="35">
        <v>0</v>
      </c>
      <c r="P4000" s="3" t="s">
        <v>664</v>
      </c>
      <c r="Q4000" s="3" t="s">
        <v>8</v>
      </c>
      <c r="R4000" s="3" t="s">
        <v>1730</v>
      </c>
      <c r="S4000" s="3" t="s">
        <v>7</v>
      </c>
      <c r="T4000" s="3" t="str">
        <f t="shared" si="152"/>
        <v>INTERIOR</v>
      </c>
      <c r="U4000" s="48"/>
      <c r="AA4000" s="3" t="str">
        <f t="shared" si="151"/>
        <v>INTERIORINT MUJERINICIO LABORALCASUALPANTYBASICO NEUTRO</v>
      </c>
    </row>
    <row r="4001" spans="1:27">
      <c r="A4001" s="3">
        <v>70086</v>
      </c>
      <c r="B4001" s="3" t="s">
        <v>18</v>
      </c>
      <c r="C4001" s="3" t="s">
        <v>685</v>
      </c>
      <c r="D4001" s="3" t="s">
        <v>707</v>
      </c>
      <c r="E4001" s="3" t="s">
        <v>704</v>
      </c>
      <c r="F4001" s="3" t="s">
        <v>683</v>
      </c>
      <c r="G4001" s="50">
        <v>1</v>
      </c>
      <c r="H4001" s="3" t="s">
        <v>688</v>
      </c>
      <c r="I4001" s="3" t="s">
        <v>692</v>
      </c>
      <c r="J4001" s="33">
        <v>47</v>
      </c>
      <c r="K4001" s="3" t="s">
        <v>668</v>
      </c>
      <c r="L4001" s="34">
        <v>45341</v>
      </c>
      <c r="M4001" s="3" t="s">
        <v>130</v>
      </c>
      <c r="N4001" s="3" t="s">
        <v>661</v>
      </c>
      <c r="O4001" s="35">
        <v>0</v>
      </c>
      <c r="P4001" s="3" t="s">
        <v>664</v>
      </c>
      <c r="Q4001" s="3" t="s">
        <v>8</v>
      </c>
      <c r="R4001" s="3" t="s">
        <v>1730</v>
      </c>
      <c r="S4001" s="3" t="s">
        <v>7</v>
      </c>
      <c r="T4001" s="3" t="str">
        <f t="shared" si="152"/>
        <v>INTERIOR</v>
      </c>
      <c r="U4001" s="48"/>
      <c r="AA4001" s="3" t="str">
        <f t="shared" si="151"/>
        <v>INTERIORINT MUJERINICIO LABORALCASUALPANTYBASICO NEUTRO</v>
      </c>
    </row>
    <row r="4002" spans="1:27">
      <c r="A4002" s="3">
        <v>70086</v>
      </c>
      <c r="B4002" s="3" t="s">
        <v>18</v>
      </c>
      <c r="C4002" s="3" t="s">
        <v>685</v>
      </c>
      <c r="D4002" s="3" t="s">
        <v>707</v>
      </c>
      <c r="E4002" s="3" t="s">
        <v>704</v>
      </c>
      <c r="F4002" s="3" t="s">
        <v>683</v>
      </c>
      <c r="G4002" s="50">
        <v>1</v>
      </c>
      <c r="H4002" s="3" t="s">
        <v>688</v>
      </c>
      <c r="I4002" s="3" t="s">
        <v>699</v>
      </c>
      <c r="J4002" s="33">
        <v>12</v>
      </c>
      <c r="K4002" s="3" t="s">
        <v>668</v>
      </c>
      <c r="L4002" s="34">
        <v>45341</v>
      </c>
      <c r="M4002" s="3" t="s">
        <v>130</v>
      </c>
      <c r="N4002" s="3" t="s">
        <v>661</v>
      </c>
      <c r="O4002" s="35">
        <v>0</v>
      </c>
      <c r="P4002" s="3" t="s">
        <v>664</v>
      </c>
      <c r="Q4002" s="3" t="s">
        <v>8</v>
      </c>
      <c r="R4002" s="3" t="s">
        <v>1730</v>
      </c>
      <c r="S4002" s="3" t="s">
        <v>7</v>
      </c>
      <c r="T4002" s="3" t="str">
        <f t="shared" si="152"/>
        <v>INTERIOR</v>
      </c>
      <c r="U4002" s="48"/>
      <c r="AA4002" s="3" t="str">
        <f t="shared" si="151"/>
        <v>INTERIORINT MUJERINICIO LABORALCASUALPANTYBASICO NEUTRO</v>
      </c>
    </row>
    <row r="4003" spans="1:27">
      <c r="A4003" s="3">
        <v>70086</v>
      </c>
      <c r="B4003" s="3" t="s">
        <v>18</v>
      </c>
      <c r="C4003" s="3" t="s">
        <v>685</v>
      </c>
      <c r="D4003" s="3" t="s">
        <v>707</v>
      </c>
      <c r="E4003" s="3" t="s">
        <v>704</v>
      </c>
      <c r="F4003" s="3" t="s">
        <v>683</v>
      </c>
      <c r="G4003" s="50">
        <v>1</v>
      </c>
      <c r="H4003" s="3" t="s">
        <v>688</v>
      </c>
      <c r="I4003" s="3" t="s">
        <v>705</v>
      </c>
      <c r="J4003" s="33">
        <v>21</v>
      </c>
      <c r="K4003" s="3" t="s">
        <v>668</v>
      </c>
      <c r="L4003" s="34">
        <v>45341</v>
      </c>
      <c r="M4003" s="3" t="s">
        <v>130</v>
      </c>
      <c r="N4003" s="3" t="s">
        <v>661</v>
      </c>
      <c r="O4003" s="35">
        <v>0</v>
      </c>
      <c r="P4003" s="3" t="s">
        <v>664</v>
      </c>
      <c r="Q4003" s="3" t="s">
        <v>8</v>
      </c>
      <c r="R4003" s="3" t="s">
        <v>1730</v>
      </c>
      <c r="S4003" s="3" t="s">
        <v>7</v>
      </c>
      <c r="T4003" s="3" t="str">
        <f t="shared" si="152"/>
        <v>INTERIOR</v>
      </c>
      <c r="U4003" s="48"/>
      <c r="AA4003" s="3" t="str">
        <f t="shared" si="151"/>
        <v>INTERIORINT MUJERINICIO LABORALCASUALPANTYBASICO NEUTRO</v>
      </c>
    </row>
    <row r="4004" spans="1:27">
      <c r="A4004" s="3">
        <v>70086</v>
      </c>
      <c r="B4004" s="3" t="s">
        <v>18</v>
      </c>
      <c r="C4004" s="3" t="s">
        <v>685</v>
      </c>
      <c r="D4004" s="3" t="s">
        <v>707</v>
      </c>
      <c r="E4004" s="3" t="s">
        <v>704</v>
      </c>
      <c r="F4004" s="3" t="s">
        <v>683</v>
      </c>
      <c r="G4004" s="50">
        <v>1</v>
      </c>
      <c r="H4004" s="3" t="s">
        <v>688</v>
      </c>
      <c r="I4004" s="3" t="s">
        <v>1740</v>
      </c>
      <c r="J4004" s="33">
        <v>31</v>
      </c>
      <c r="K4004" s="3" t="s">
        <v>668</v>
      </c>
      <c r="L4004" s="34">
        <v>45341</v>
      </c>
      <c r="M4004" s="3" t="s">
        <v>130</v>
      </c>
      <c r="N4004" s="3" t="s">
        <v>661</v>
      </c>
      <c r="O4004" s="35">
        <v>0</v>
      </c>
      <c r="P4004" s="3" t="s">
        <v>664</v>
      </c>
      <c r="Q4004" s="3" t="s">
        <v>8</v>
      </c>
      <c r="R4004" s="3" t="s">
        <v>1730</v>
      </c>
      <c r="S4004" s="3" t="s">
        <v>7</v>
      </c>
      <c r="T4004" s="3" t="str">
        <f t="shared" si="152"/>
        <v>INTERIOR</v>
      </c>
      <c r="U4004" s="48"/>
      <c r="AA4004" s="3" t="str">
        <f t="shared" si="151"/>
        <v>INTERIORINT MUJERINICIO LABORALCASUALPANTYBASICO NEUTRO</v>
      </c>
    </row>
    <row r="4005" spans="1:27">
      <c r="A4005" s="3">
        <v>70086</v>
      </c>
      <c r="B4005" s="3" t="s">
        <v>18</v>
      </c>
      <c r="C4005" s="3" t="s">
        <v>685</v>
      </c>
      <c r="D4005" s="3" t="s">
        <v>707</v>
      </c>
      <c r="E4005" s="3" t="s">
        <v>704</v>
      </c>
      <c r="F4005" s="3" t="s">
        <v>683</v>
      </c>
      <c r="G4005" s="50">
        <v>1</v>
      </c>
      <c r="H4005" s="3" t="s">
        <v>687</v>
      </c>
      <c r="I4005" s="3" t="s">
        <v>684</v>
      </c>
      <c r="J4005" s="33">
        <v>45</v>
      </c>
      <c r="K4005" s="3" t="s">
        <v>668</v>
      </c>
      <c r="L4005" s="34">
        <v>45341</v>
      </c>
      <c r="M4005" s="3" t="s">
        <v>130</v>
      </c>
      <c r="N4005" s="3" t="s">
        <v>661</v>
      </c>
      <c r="O4005" s="35">
        <v>0</v>
      </c>
      <c r="P4005" s="3" t="s">
        <v>664</v>
      </c>
      <c r="Q4005" s="3" t="s">
        <v>8</v>
      </c>
      <c r="R4005" s="3" t="s">
        <v>1730</v>
      </c>
      <c r="S4005" s="3" t="s">
        <v>7</v>
      </c>
      <c r="T4005" s="3" t="str">
        <f t="shared" si="152"/>
        <v>INTERIOR</v>
      </c>
      <c r="U4005" s="48"/>
      <c r="AA4005" s="3" t="str">
        <f t="shared" si="151"/>
        <v>INTERIORINT MUJERINICIO LABORALCASUALPANTYBASICO NEUTRO</v>
      </c>
    </row>
    <row r="4006" spans="1:27">
      <c r="A4006" s="3">
        <v>70086</v>
      </c>
      <c r="B4006" s="3" t="s">
        <v>18</v>
      </c>
      <c r="C4006" s="3" t="s">
        <v>685</v>
      </c>
      <c r="D4006" s="3" t="s">
        <v>707</v>
      </c>
      <c r="E4006" s="3" t="s">
        <v>704</v>
      </c>
      <c r="F4006" s="3" t="s">
        <v>683</v>
      </c>
      <c r="G4006" s="50">
        <v>1</v>
      </c>
      <c r="H4006" s="3" t="s">
        <v>687</v>
      </c>
      <c r="I4006" s="3" t="s">
        <v>692</v>
      </c>
      <c r="J4006" s="33">
        <v>63</v>
      </c>
      <c r="K4006" s="3" t="s">
        <v>668</v>
      </c>
      <c r="L4006" s="34">
        <v>45341</v>
      </c>
      <c r="M4006" s="3" t="s">
        <v>130</v>
      </c>
      <c r="N4006" s="3" t="s">
        <v>661</v>
      </c>
      <c r="O4006" s="35">
        <v>0</v>
      </c>
      <c r="P4006" s="3" t="s">
        <v>664</v>
      </c>
      <c r="Q4006" s="3" t="s">
        <v>8</v>
      </c>
      <c r="R4006" s="3" t="s">
        <v>1730</v>
      </c>
      <c r="S4006" s="3" t="s">
        <v>7</v>
      </c>
      <c r="T4006" s="3" t="str">
        <f t="shared" si="152"/>
        <v>INTERIOR</v>
      </c>
      <c r="U4006" s="48"/>
      <c r="AA4006" s="3" t="str">
        <f t="shared" si="151"/>
        <v>INTERIORINT MUJERINICIO LABORALCASUALPANTYBASICO NEUTRO</v>
      </c>
    </row>
    <row r="4007" spans="1:27">
      <c r="A4007" s="3">
        <v>70086</v>
      </c>
      <c r="B4007" s="3" t="s">
        <v>18</v>
      </c>
      <c r="C4007" s="3" t="s">
        <v>685</v>
      </c>
      <c r="D4007" s="3" t="s">
        <v>707</v>
      </c>
      <c r="E4007" s="3" t="s">
        <v>704</v>
      </c>
      <c r="F4007" s="3" t="s">
        <v>683</v>
      </c>
      <c r="G4007" s="50">
        <v>1</v>
      </c>
      <c r="H4007" s="3" t="s">
        <v>687</v>
      </c>
      <c r="I4007" s="3" t="s">
        <v>699</v>
      </c>
      <c r="J4007" s="33">
        <v>19</v>
      </c>
      <c r="K4007" s="3" t="s">
        <v>668</v>
      </c>
      <c r="L4007" s="34">
        <v>45341</v>
      </c>
      <c r="M4007" s="3" t="s">
        <v>130</v>
      </c>
      <c r="N4007" s="3" t="s">
        <v>661</v>
      </c>
      <c r="O4007" s="35">
        <v>0</v>
      </c>
      <c r="P4007" s="3" t="s">
        <v>664</v>
      </c>
      <c r="Q4007" s="3" t="s">
        <v>8</v>
      </c>
      <c r="R4007" s="3" t="s">
        <v>1730</v>
      </c>
      <c r="S4007" s="3" t="s">
        <v>7</v>
      </c>
      <c r="T4007" s="3" t="str">
        <f t="shared" si="152"/>
        <v>INTERIOR</v>
      </c>
      <c r="U4007" s="48"/>
      <c r="AA4007" s="3" t="str">
        <f t="shared" si="151"/>
        <v>INTERIORINT MUJERINICIO LABORALCASUALPANTYBASICO NEUTRO</v>
      </c>
    </row>
    <row r="4008" spans="1:27">
      <c r="A4008" s="3">
        <v>70086</v>
      </c>
      <c r="B4008" s="3" t="s">
        <v>18</v>
      </c>
      <c r="C4008" s="3" t="s">
        <v>685</v>
      </c>
      <c r="D4008" s="3" t="s">
        <v>707</v>
      </c>
      <c r="E4008" s="3" t="s">
        <v>704</v>
      </c>
      <c r="F4008" s="3" t="s">
        <v>683</v>
      </c>
      <c r="G4008" s="50">
        <v>1</v>
      </c>
      <c r="H4008" s="3" t="s">
        <v>687</v>
      </c>
      <c r="I4008" s="3" t="s">
        <v>705</v>
      </c>
      <c r="J4008" s="33">
        <v>22</v>
      </c>
      <c r="K4008" s="3" t="s">
        <v>668</v>
      </c>
      <c r="L4008" s="34">
        <v>45341</v>
      </c>
      <c r="M4008" s="3" t="s">
        <v>130</v>
      </c>
      <c r="N4008" s="3" t="s">
        <v>661</v>
      </c>
      <c r="O4008" s="35">
        <v>0</v>
      </c>
      <c r="P4008" s="3" t="s">
        <v>664</v>
      </c>
      <c r="Q4008" s="3" t="s">
        <v>8</v>
      </c>
      <c r="R4008" s="3" t="s">
        <v>1730</v>
      </c>
      <c r="S4008" s="3" t="s">
        <v>7</v>
      </c>
      <c r="T4008" s="3" t="str">
        <f t="shared" si="152"/>
        <v>INTERIOR</v>
      </c>
      <c r="U4008" s="48"/>
      <c r="AA4008" s="3" t="str">
        <f t="shared" si="151"/>
        <v>INTERIORINT MUJERINICIO LABORALCASUALPANTYBASICO NEUTRO</v>
      </c>
    </row>
    <row r="4009" spans="1:27">
      <c r="A4009" s="3">
        <v>70086</v>
      </c>
      <c r="B4009" s="3" t="s">
        <v>18</v>
      </c>
      <c r="C4009" s="3" t="s">
        <v>685</v>
      </c>
      <c r="D4009" s="3" t="s">
        <v>707</v>
      </c>
      <c r="E4009" s="3" t="s">
        <v>704</v>
      </c>
      <c r="F4009" s="3" t="s">
        <v>683</v>
      </c>
      <c r="G4009" s="50">
        <v>1</v>
      </c>
      <c r="H4009" s="3" t="s">
        <v>687</v>
      </c>
      <c r="I4009" s="3" t="s">
        <v>1740</v>
      </c>
      <c r="J4009" s="33">
        <v>26</v>
      </c>
      <c r="K4009" s="3" t="s">
        <v>668</v>
      </c>
      <c r="L4009" s="34">
        <v>45341</v>
      </c>
      <c r="M4009" s="3" t="s">
        <v>130</v>
      </c>
      <c r="N4009" s="3" t="s">
        <v>661</v>
      </c>
      <c r="O4009" s="35">
        <v>0</v>
      </c>
      <c r="P4009" s="3" t="s">
        <v>664</v>
      </c>
      <c r="Q4009" s="3" t="s">
        <v>8</v>
      </c>
      <c r="R4009" s="3" t="s">
        <v>1730</v>
      </c>
      <c r="S4009" s="3" t="s">
        <v>7</v>
      </c>
      <c r="T4009" s="3" t="str">
        <f t="shared" si="152"/>
        <v>INTERIOR</v>
      </c>
      <c r="U4009" s="48"/>
      <c r="AA4009" s="3" t="str">
        <f t="shared" ref="AA4009:AA4072" si="153">+CONCATENATE(T4009,B4009,C4009,D4009,E4009,F4009)</f>
        <v>INTERIORINT MUJERINICIO LABORALCASUALPANTYBASICO NEUTRO</v>
      </c>
    </row>
    <row r="4010" spans="1:27">
      <c r="A4010" s="3">
        <v>82844</v>
      </c>
      <c r="B4010" s="3" t="s">
        <v>18</v>
      </c>
      <c r="C4010" s="3" t="s">
        <v>685</v>
      </c>
      <c r="D4010" s="3" t="s">
        <v>707</v>
      </c>
      <c r="E4010" s="3" t="s">
        <v>704</v>
      </c>
      <c r="F4010" s="3" t="s">
        <v>711</v>
      </c>
      <c r="G4010" s="50">
        <v>1</v>
      </c>
      <c r="H4010" s="3" t="s">
        <v>689</v>
      </c>
      <c r="I4010" s="3" t="s">
        <v>684</v>
      </c>
      <c r="J4010" s="33">
        <v>0</v>
      </c>
      <c r="K4010" s="3" t="s">
        <v>668</v>
      </c>
      <c r="L4010" s="34">
        <v>45345</v>
      </c>
      <c r="M4010" s="3" t="s">
        <v>131</v>
      </c>
      <c r="N4010" s="3" t="s">
        <v>661</v>
      </c>
      <c r="O4010" s="35">
        <v>0</v>
      </c>
      <c r="P4010" s="3" t="s">
        <v>664</v>
      </c>
      <c r="Q4010" s="3" t="s">
        <v>8</v>
      </c>
      <c r="R4010" s="3" t="s">
        <v>1730</v>
      </c>
      <c r="S4010" s="3" t="s">
        <v>7</v>
      </c>
      <c r="T4010" s="3" t="str">
        <f t="shared" si="152"/>
        <v>INTERIOR</v>
      </c>
      <c r="U4010" s="48">
        <v>17</v>
      </c>
      <c r="AA4010" s="3" t="str">
        <f t="shared" si="153"/>
        <v>INTERIORINT MUJERINICIO LABORALCASUALPANTYBASICO MODA</v>
      </c>
    </row>
    <row r="4011" spans="1:27">
      <c r="A4011" s="3">
        <v>82844</v>
      </c>
      <c r="B4011" s="3" t="s">
        <v>18</v>
      </c>
      <c r="C4011" s="3" t="s">
        <v>685</v>
      </c>
      <c r="D4011" s="3" t="s">
        <v>707</v>
      </c>
      <c r="E4011" s="3" t="s">
        <v>704</v>
      </c>
      <c r="F4011" s="3" t="s">
        <v>711</v>
      </c>
      <c r="G4011" s="50">
        <v>1</v>
      </c>
      <c r="H4011" s="3" t="s">
        <v>689</v>
      </c>
      <c r="I4011" s="3" t="s">
        <v>693</v>
      </c>
      <c r="J4011" s="33">
        <v>0</v>
      </c>
      <c r="K4011" s="3" t="s">
        <v>668</v>
      </c>
      <c r="L4011" s="34">
        <v>45345</v>
      </c>
      <c r="M4011" s="3" t="s">
        <v>131</v>
      </c>
      <c r="N4011" s="3" t="s">
        <v>661</v>
      </c>
      <c r="O4011" s="35">
        <v>0</v>
      </c>
      <c r="P4011" s="3" t="s">
        <v>664</v>
      </c>
      <c r="Q4011" s="3" t="s">
        <v>8</v>
      </c>
      <c r="R4011" s="3" t="s">
        <v>1730</v>
      </c>
      <c r="S4011" s="3" t="s">
        <v>7</v>
      </c>
      <c r="T4011" s="3" t="str">
        <f t="shared" si="152"/>
        <v>INTERIOR</v>
      </c>
      <c r="U4011" s="48">
        <v>21</v>
      </c>
      <c r="AA4011" s="3" t="str">
        <f t="shared" si="153"/>
        <v>INTERIORINT MUJERINICIO LABORALCASUALPANTYBASICO MODA</v>
      </c>
    </row>
    <row r="4012" spans="1:27">
      <c r="A4012" s="3">
        <v>82844</v>
      </c>
      <c r="B4012" s="3" t="s">
        <v>18</v>
      </c>
      <c r="C4012" s="3" t="s">
        <v>685</v>
      </c>
      <c r="D4012" s="3" t="s">
        <v>707</v>
      </c>
      <c r="E4012" s="3" t="s">
        <v>704</v>
      </c>
      <c r="F4012" s="3" t="s">
        <v>711</v>
      </c>
      <c r="G4012" s="50">
        <v>1</v>
      </c>
      <c r="H4012" s="3" t="s">
        <v>688</v>
      </c>
      <c r="I4012" s="3" t="s">
        <v>684</v>
      </c>
      <c r="J4012" s="33">
        <v>0</v>
      </c>
      <c r="K4012" s="3" t="s">
        <v>668</v>
      </c>
      <c r="L4012" s="34">
        <v>45345</v>
      </c>
      <c r="M4012" s="3" t="s">
        <v>131</v>
      </c>
      <c r="N4012" s="3" t="s">
        <v>661</v>
      </c>
      <c r="O4012" s="35">
        <v>0</v>
      </c>
      <c r="P4012" s="3" t="s">
        <v>664</v>
      </c>
      <c r="Q4012" s="3" t="s">
        <v>8</v>
      </c>
      <c r="R4012" s="3" t="s">
        <v>1730</v>
      </c>
      <c r="S4012" s="3" t="s">
        <v>7</v>
      </c>
      <c r="T4012" s="3" t="str">
        <f t="shared" si="152"/>
        <v>INTERIOR</v>
      </c>
      <c r="U4012" s="48">
        <v>35</v>
      </c>
      <c r="AA4012" s="3" t="str">
        <f t="shared" si="153"/>
        <v>INTERIORINT MUJERINICIO LABORALCASUALPANTYBASICO MODA</v>
      </c>
    </row>
    <row r="4013" spans="1:27">
      <c r="A4013" s="3">
        <v>82844</v>
      </c>
      <c r="B4013" s="3" t="s">
        <v>18</v>
      </c>
      <c r="C4013" s="3" t="s">
        <v>685</v>
      </c>
      <c r="D4013" s="3" t="s">
        <v>707</v>
      </c>
      <c r="E4013" s="3" t="s">
        <v>704</v>
      </c>
      <c r="F4013" s="3" t="s">
        <v>711</v>
      </c>
      <c r="G4013" s="50">
        <v>1</v>
      </c>
      <c r="H4013" s="3" t="s">
        <v>688</v>
      </c>
      <c r="I4013" s="3" t="s">
        <v>1741</v>
      </c>
      <c r="J4013" s="33">
        <v>0</v>
      </c>
      <c r="K4013" s="3" t="s">
        <v>668</v>
      </c>
      <c r="L4013" s="34">
        <v>45345</v>
      </c>
      <c r="M4013" s="3" t="s">
        <v>131</v>
      </c>
      <c r="N4013" s="3" t="s">
        <v>661</v>
      </c>
      <c r="O4013" s="35">
        <v>0</v>
      </c>
      <c r="P4013" s="3" t="s">
        <v>664</v>
      </c>
      <c r="Q4013" s="3" t="s">
        <v>8</v>
      </c>
      <c r="R4013" s="3" t="s">
        <v>1730</v>
      </c>
      <c r="S4013" s="3" t="s">
        <v>7</v>
      </c>
      <c r="T4013" s="3" t="str">
        <f t="shared" si="152"/>
        <v>INTERIOR</v>
      </c>
      <c r="U4013" s="48">
        <v>28</v>
      </c>
      <c r="AA4013" s="3" t="str">
        <f t="shared" si="153"/>
        <v>INTERIORINT MUJERINICIO LABORALCASUALPANTYBASICO MODA</v>
      </c>
    </row>
    <row r="4014" spans="1:27">
      <c r="A4014" s="3">
        <v>82844</v>
      </c>
      <c r="B4014" s="3" t="s">
        <v>18</v>
      </c>
      <c r="C4014" s="3" t="s">
        <v>685</v>
      </c>
      <c r="D4014" s="3" t="s">
        <v>707</v>
      </c>
      <c r="E4014" s="3" t="s">
        <v>704</v>
      </c>
      <c r="F4014" s="3" t="s">
        <v>711</v>
      </c>
      <c r="G4014" s="50">
        <v>1</v>
      </c>
      <c r="H4014" s="3" t="s">
        <v>688</v>
      </c>
      <c r="I4014" s="3" t="s">
        <v>693</v>
      </c>
      <c r="J4014" s="33">
        <v>0</v>
      </c>
      <c r="K4014" s="3" t="s">
        <v>668</v>
      </c>
      <c r="L4014" s="34">
        <v>45345</v>
      </c>
      <c r="M4014" s="3" t="s">
        <v>131</v>
      </c>
      <c r="N4014" s="3" t="s">
        <v>661</v>
      </c>
      <c r="O4014" s="35">
        <v>0</v>
      </c>
      <c r="P4014" s="3" t="s">
        <v>664</v>
      </c>
      <c r="Q4014" s="3" t="s">
        <v>8</v>
      </c>
      <c r="R4014" s="3" t="s">
        <v>1730</v>
      </c>
      <c r="S4014" s="3" t="s">
        <v>7</v>
      </c>
      <c r="T4014" s="3" t="str">
        <f t="shared" si="152"/>
        <v>INTERIOR</v>
      </c>
      <c r="U4014" s="48">
        <v>16</v>
      </c>
      <c r="AA4014" s="3" t="str">
        <f t="shared" si="153"/>
        <v>INTERIORINT MUJERINICIO LABORALCASUALPANTYBASICO MODA</v>
      </c>
    </row>
    <row r="4015" spans="1:27">
      <c r="A4015" s="3">
        <v>82844</v>
      </c>
      <c r="B4015" s="3" t="s">
        <v>18</v>
      </c>
      <c r="C4015" s="3" t="s">
        <v>685</v>
      </c>
      <c r="D4015" s="3" t="s">
        <v>707</v>
      </c>
      <c r="E4015" s="3" t="s">
        <v>704</v>
      </c>
      <c r="F4015" s="3" t="s">
        <v>711</v>
      </c>
      <c r="G4015" s="50">
        <v>1</v>
      </c>
      <c r="H4015" s="3" t="s">
        <v>687</v>
      </c>
      <c r="I4015" s="3" t="s">
        <v>692</v>
      </c>
      <c r="J4015" s="33">
        <v>0</v>
      </c>
      <c r="K4015" s="3" t="s">
        <v>668</v>
      </c>
      <c r="L4015" s="34">
        <v>45345</v>
      </c>
      <c r="M4015" s="3" t="s">
        <v>131</v>
      </c>
      <c r="N4015" s="3" t="s">
        <v>661</v>
      </c>
      <c r="O4015" s="35">
        <v>0</v>
      </c>
      <c r="P4015" s="3" t="s">
        <v>664</v>
      </c>
      <c r="Q4015" s="3" t="s">
        <v>8</v>
      </c>
      <c r="R4015" s="3" t="s">
        <v>1730</v>
      </c>
      <c r="S4015" s="3" t="s">
        <v>7</v>
      </c>
      <c r="T4015" s="3" t="str">
        <f t="shared" si="152"/>
        <v>INTERIOR</v>
      </c>
      <c r="U4015" s="48">
        <v>12</v>
      </c>
      <c r="AA4015" s="3" t="str">
        <f t="shared" si="153"/>
        <v>INTERIORINT MUJERINICIO LABORALCASUALPANTYBASICO MODA</v>
      </c>
    </row>
    <row r="4016" spans="1:27">
      <c r="A4016" s="3">
        <v>82844</v>
      </c>
      <c r="B4016" s="3" t="s">
        <v>18</v>
      </c>
      <c r="C4016" s="3" t="s">
        <v>685</v>
      </c>
      <c r="D4016" s="3" t="s">
        <v>707</v>
      </c>
      <c r="E4016" s="3" t="s">
        <v>704</v>
      </c>
      <c r="F4016" s="3" t="s">
        <v>711</v>
      </c>
      <c r="G4016" s="50">
        <v>1</v>
      </c>
      <c r="H4016" s="3" t="s">
        <v>687</v>
      </c>
      <c r="I4016" s="3" t="s">
        <v>1741</v>
      </c>
      <c r="J4016" s="33">
        <v>0</v>
      </c>
      <c r="K4016" s="3" t="s">
        <v>668</v>
      </c>
      <c r="L4016" s="34">
        <v>45345</v>
      </c>
      <c r="M4016" s="3" t="s">
        <v>131</v>
      </c>
      <c r="N4016" s="3" t="s">
        <v>661</v>
      </c>
      <c r="O4016" s="35">
        <v>0</v>
      </c>
      <c r="P4016" s="3" t="s">
        <v>664</v>
      </c>
      <c r="Q4016" s="3" t="s">
        <v>8</v>
      </c>
      <c r="R4016" s="3" t="s">
        <v>1730</v>
      </c>
      <c r="S4016" s="3" t="s">
        <v>7</v>
      </c>
      <c r="T4016" s="3" t="str">
        <f t="shared" si="152"/>
        <v>INTERIOR</v>
      </c>
      <c r="U4016" s="48">
        <v>36</v>
      </c>
      <c r="AA4016" s="3" t="str">
        <f t="shared" si="153"/>
        <v>INTERIORINT MUJERINICIO LABORALCASUALPANTYBASICO MODA</v>
      </c>
    </row>
    <row r="4017" spans="1:27">
      <c r="A4017" s="3">
        <v>82844</v>
      </c>
      <c r="B4017" s="3" t="s">
        <v>18</v>
      </c>
      <c r="C4017" s="3" t="s">
        <v>685</v>
      </c>
      <c r="D4017" s="3" t="s">
        <v>707</v>
      </c>
      <c r="E4017" s="3" t="s">
        <v>704</v>
      </c>
      <c r="F4017" s="3" t="s">
        <v>711</v>
      </c>
      <c r="G4017" s="50">
        <v>1</v>
      </c>
      <c r="H4017" s="3" t="s">
        <v>687</v>
      </c>
      <c r="I4017" s="3" t="s">
        <v>693</v>
      </c>
      <c r="J4017" s="33">
        <v>0</v>
      </c>
      <c r="K4017" s="3" t="s">
        <v>668</v>
      </c>
      <c r="L4017" s="34">
        <v>45345</v>
      </c>
      <c r="M4017" s="3" t="s">
        <v>131</v>
      </c>
      <c r="N4017" s="3" t="s">
        <v>661</v>
      </c>
      <c r="O4017" s="35">
        <v>0</v>
      </c>
      <c r="P4017" s="3" t="s">
        <v>664</v>
      </c>
      <c r="Q4017" s="3" t="s">
        <v>8</v>
      </c>
      <c r="R4017" s="3" t="s">
        <v>1730</v>
      </c>
      <c r="S4017" s="3" t="s">
        <v>7</v>
      </c>
      <c r="T4017" s="3" t="str">
        <f t="shared" si="152"/>
        <v>INTERIOR</v>
      </c>
      <c r="U4017" s="48">
        <v>16</v>
      </c>
      <c r="AA4017" s="3" t="str">
        <f t="shared" si="153"/>
        <v>INTERIORINT MUJERINICIO LABORALCASUALPANTYBASICO MODA</v>
      </c>
    </row>
    <row r="4018" spans="1:27">
      <c r="A4018" s="3">
        <v>142282</v>
      </c>
      <c r="B4018" s="3" t="s">
        <v>18</v>
      </c>
      <c r="C4018" s="3" t="s">
        <v>685</v>
      </c>
      <c r="D4018" s="3" t="s">
        <v>707</v>
      </c>
      <c r="E4018" s="3" t="s">
        <v>704</v>
      </c>
      <c r="F4018" s="3" t="s">
        <v>683</v>
      </c>
      <c r="G4018" s="50">
        <v>1</v>
      </c>
      <c r="H4018" s="3" t="s">
        <v>689</v>
      </c>
      <c r="I4018" s="3" t="s">
        <v>684</v>
      </c>
      <c r="J4018" s="33">
        <v>12</v>
      </c>
      <c r="K4018" s="3" t="s">
        <v>668</v>
      </c>
      <c r="L4018" s="34">
        <v>45330</v>
      </c>
      <c r="M4018" s="3" t="s">
        <v>185</v>
      </c>
      <c r="N4018" s="3" t="s">
        <v>661</v>
      </c>
      <c r="O4018" s="35">
        <v>0</v>
      </c>
      <c r="P4018" s="3" t="s">
        <v>664</v>
      </c>
      <c r="Q4018" s="3" t="s">
        <v>8</v>
      </c>
      <c r="R4018" s="3" t="s">
        <v>1730</v>
      </c>
      <c r="S4018" s="3" t="s">
        <v>7</v>
      </c>
      <c r="T4018" s="3" t="str">
        <f t="shared" si="152"/>
        <v>INTERIOR</v>
      </c>
      <c r="U4018" s="48"/>
      <c r="AA4018" s="3" t="str">
        <f t="shared" si="153"/>
        <v>INTERIORINT MUJERINICIO LABORALCASUALPANTYBASICO NEUTRO</v>
      </c>
    </row>
    <row r="4019" spans="1:27">
      <c r="A4019" s="3">
        <v>142282</v>
      </c>
      <c r="B4019" s="3" t="s">
        <v>18</v>
      </c>
      <c r="C4019" s="3" t="s">
        <v>685</v>
      </c>
      <c r="D4019" s="3" t="s">
        <v>707</v>
      </c>
      <c r="E4019" s="3" t="s">
        <v>704</v>
      </c>
      <c r="F4019" s="3" t="s">
        <v>683</v>
      </c>
      <c r="G4019" s="50">
        <v>1</v>
      </c>
      <c r="H4019" s="3" t="s">
        <v>689</v>
      </c>
      <c r="I4019" s="3" t="s">
        <v>692</v>
      </c>
      <c r="J4019" s="33">
        <v>19</v>
      </c>
      <c r="K4019" s="3" t="s">
        <v>668</v>
      </c>
      <c r="L4019" s="34">
        <v>45330</v>
      </c>
      <c r="M4019" s="3" t="s">
        <v>185</v>
      </c>
      <c r="N4019" s="3" t="s">
        <v>661</v>
      </c>
      <c r="O4019" s="35">
        <v>0</v>
      </c>
      <c r="P4019" s="3" t="s">
        <v>664</v>
      </c>
      <c r="Q4019" s="3" t="s">
        <v>8</v>
      </c>
      <c r="R4019" s="3" t="s">
        <v>1730</v>
      </c>
      <c r="S4019" s="3" t="s">
        <v>7</v>
      </c>
      <c r="T4019" s="3" t="str">
        <f t="shared" si="152"/>
        <v>INTERIOR</v>
      </c>
      <c r="U4019" s="48"/>
      <c r="AA4019" s="3" t="str">
        <f t="shared" si="153"/>
        <v>INTERIORINT MUJERINICIO LABORALCASUALPANTYBASICO NEUTRO</v>
      </c>
    </row>
    <row r="4020" spans="1:27">
      <c r="A4020" s="3">
        <v>142282</v>
      </c>
      <c r="B4020" s="3" t="s">
        <v>18</v>
      </c>
      <c r="C4020" s="3" t="s">
        <v>685</v>
      </c>
      <c r="D4020" s="3" t="s">
        <v>707</v>
      </c>
      <c r="E4020" s="3" t="s">
        <v>704</v>
      </c>
      <c r="F4020" s="3" t="s">
        <v>683</v>
      </c>
      <c r="G4020" s="50">
        <v>1</v>
      </c>
      <c r="H4020" s="3" t="s">
        <v>689</v>
      </c>
      <c r="I4020" s="3" t="s">
        <v>1741</v>
      </c>
      <c r="J4020" s="33">
        <v>17</v>
      </c>
      <c r="K4020" s="3" t="s">
        <v>668</v>
      </c>
      <c r="L4020" s="34">
        <v>45330</v>
      </c>
      <c r="M4020" s="3" t="s">
        <v>185</v>
      </c>
      <c r="N4020" s="3" t="s">
        <v>661</v>
      </c>
      <c r="O4020" s="35">
        <v>0</v>
      </c>
      <c r="P4020" s="3" t="s">
        <v>664</v>
      </c>
      <c r="Q4020" s="3" t="s">
        <v>8</v>
      </c>
      <c r="R4020" s="3" t="s">
        <v>1730</v>
      </c>
      <c r="S4020" s="3" t="s">
        <v>7</v>
      </c>
      <c r="T4020" s="3" t="str">
        <f t="shared" si="152"/>
        <v>INTERIOR</v>
      </c>
      <c r="U4020" s="48"/>
      <c r="AA4020" s="3" t="str">
        <f t="shared" si="153"/>
        <v>INTERIORINT MUJERINICIO LABORALCASUALPANTYBASICO NEUTRO</v>
      </c>
    </row>
    <row r="4021" spans="1:27">
      <c r="A4021" s="3">
        <v>142282</v>
      </c>
      <c r="B4021" s="3" t="s">
        <v>18</v>
      </c>
      <c r="C4021" s="3" t="s">
        <v>685</v>
      </c>
      <c r="D4021" s="3" t="s">
        <v>707</v>
      </c>
      <c r="E4021" s="3" t="s">
        <v>704</v>
      </c>
      <c r="F4021" s="3" t="s">
        <v>683</v>
      </c>
      <c r="G4021" s="50">
        <v>1</v>
      </c>
      <c r="H4021" s="3" t="s">
        <v>688</v>
      </c>
      <c r="I4021" s="3" t="s">
        <v>684</v>
      </c>
      <c r="J4021" s="33">
        <v>32</v>
      </c>
      <c r="K4021" s="3" t="s">
        <v>668</v>
      </c>
      <c r="L4021" s="34">
        <v>45330</v>
      </c>
      <c r="M4021" s="3" t="s">
        <v>185</v>
      </c>
      <c r="N4021" s="3" t="s">
        <v>661</v>
      </c>
      <c r="O4021" s="35">
        <v>0</v>
      </c>
      <c r="P4021" s="3" t="s">
        <v>664</v>
      </c>
      <c r="Q4021" s="3" t="s">
        <v>8</v>
      </c>
      <c r="R4021" s="3" t="s">
        <v>1730</v>
      </c>
      <c r="S4021" s="3" t="s">
        <v>7</v>
      </c>
      <c r="T4021" s="3" t="str">
        <f t="shared" si="152"/>
        <v>INTERIOR</v>
      </c>
      <c r="U4021" s="48"/>
      <c r="AA4021" s="3" t="str">
        <f t="shared" si="153"/>
        <v>INTERIORINT MUJERINICIO LABORALCASUALPANTYBASICO NEUTRO</v>
      </c>
    </row>
    <row r="4022" spans="1:27">
      <c r="A4022" s="3">
        <v>142282</v>
      </c>
      <c r="B4022" s="3" t="s">
        <v>18</v>
      </c>
      <c r="C4022" s="3" t="s">
        <v>685</v>
      </c>
      <c r="D4022" s="3" t="s">
        <v>707</v>
      </c>
      <c r="E4022" s="3" t="s">
        <v>704</v>
      </c>
      <c r="F4022" s="3" t="s">
        <v>683</v>
      </c>
      <c r="G4022" s="50">
        <v>1</v>
      </c>
      <c r="H4022" s="3" t="s">
        <v>688</v>
      </c>
      <c r="I4022" s="3" t="s">
        <v>692</v>
      </c>
      <c r="J4022" s="33">
        <v>48</v>
      </c>
      <c r="K4022" s="3" t="s">
        <v>668</v>
      </c>
      <c r="L4022" s="34">
        <v>45330</v>
      </c>
      <c r="M4022" s="3" t="s">
        <v>185</v>
      </c>
      <c r="N4022" s="3" t="s">
        <v>661</v>
      </c>
      <c r="O4022" s="35">
        <v>0</v>
      </c>
      <c r="P4022" s="3" t="s">
        <v>664</v>
      </c>
      <c r="Q4022" s="3" t="s">
        <v>8</v>
      </c>
      <c r="R4022" s="3" t="s">
        <v>1730</v>
      </c>
      <c r="S4022" s="3" t="s">
        <v>7</v>
      </c>
      <c r="T4022" s="3" t="str">
        <f t="shared" si="152"/>
        <v>INTERIOR</v>
      </c>
      <c r="U4022" s="48"/>
      <c r="AA4022" s="3" t="str">
        <f t="shared" si="153"/>
        <v>INTERIORINT MUJERINICIO LABORALCASUALPANTYBASICO NEUTRO</v>
      </c>
    </row>
    <row r="4023" spans="1:27">
      <c r="A4023" s="3">
        <v>142282</v>
      </c>
      <c r="B4023" s="3" t="s">
        <v>18</v>
      </c>
      <c r="C4023" s="3" t="s">
        <v>685</v>
      </c>
      <c r="D4023" s="3" t="s">
        <v>707</v>
      </c>
      <c r="E4023" s="3" t="s">
        <v>704</v>
      </c>
      <c r="F4023" s="3" t="s">
        <v>683</v>
      </c>
      <c r="G4023" s="50">
        <v>1</v>
      </c>
      <c r="H4023" s="3" t="s">
        <v>688</v>
      </c>
      <c r="I4023" s="3" t="s">
        <v>705</v>
      </c>
      <c r="J4023" s="33">
        <v>12</v>
      </c>
      <c r="K4023" s="3" t="s">
        <v>668</v>
      </c>
      <c r="L4023" s="34">
        <v>45330</v>
      </c>
      <c r="M4023" s="3" t="s">
        <v>185</v>
      </c>
      <c r="N4023" s="3" t="s">
        <v>661</v>
      </c>
      <c r="O4023" s="35">
        <v>0</v>
      </c>
      <c r="P4023" s="3" t="s">
        <v>664</v>
      </c>
      <c r="Q4023" s="3" t="s">
        <v>8</v>
      </c>
      <c r="R4023" s="3" t="s">
        <v>1730</v>
      </c>
      <c r="S4023" s="3" t="s">
        <v>7</v>
      </c>
      <c r="T4023" s="3" t="str">
        <f t="shared" si="152"/>
        <v>INTERIOR</v>
      </c>
      <c r="U4023" s="48"/>
      <c r="AA4023" s="3" t="str">
        <f t="shared" si="153"/>
        <v>INTERIORINT MUJERINICIO LABORALCASUALPANTYBASICO NEUTRO</v>
      </c>
    </row>
    <row r="4024" spans="1:27">
      <c r="A4024" s="3">
        <v>142282</v>
      </c>
      <c r="B4024" s="3" t="s">
        <v>18</v>
      </c>
      <c r="C4024" s="3" t="s">
        <v>685</v>
      </c>
      <c r="D4024" s="3" t="s">
        <v>707</v>
      </c>
      <c r="E4024" s="3" t="s">
        <v>704</v>
      </c>
      <c r="F4024" s="3" t="s">
        <v>683</v>
      </c>
      <c r="G4024" s="50">
        <v>1</v>
      </c>
      <c r="H4024" s="3" t="s">
        <v>688</v>
      </c>
      <c r="I4024" s="3" t="s">
        <v>1741</v>
      </c>
      <c r="J4024" s="33">
        <v>32</v>
      </c>
      <c r="K4024" s="3" t="s">
        <v>668</v>
      </c>
      <c r="L4024" s="34">
        <v>45330</v>
      </c>
      <c r="M4024" s="3" t="s">
        <v>185</v>
      </c>
      <c r="N4024" s="3" t="s">
        <v>661</v>
      </c>
      <c r="O4024" s="35">
        <v>0</v>
      </c>
      <c r="P4024" s="3" t="s">
        <v>664</v>
      </c>
      <c r="Q4024" s="3" t="s">
        <v>8</v>
      </c>
      <c r="R4024" s="3" t="s">
        <v>1730</v>
      </c>
      <c r="S4024" s="3" t="s">
        <v>7</v>
      </c>
      <c r="T4024" s="3" t="str">
        <f t="shared" si="152"/>
        <v>INTERIOR</v>
      </c>
      <c r="U4024" s="48"/>
      <c r="AA4024" s="3" t="str">
        <f t="shared" si="153"/>
        <v>INTERIORINT MUJERINICIO LABORALCASUALPANTYBASICO NEUTRO</v>
      </c>
    </row>
    <row r="4025" spans="1:27">
      <c r="A4025" s="3">
        <v>142282</v>
      </c>
      <c r="B4025" s="3" t="s">
        <v>18</v>
      </c>
      <c r="C4025" s="3" t="s">
        <v>685</v>
      </c>
      <c r="D4025" s="3" t="s">
        <v>707</v>
      </c>
      <c r="E4025" s="3" t="s">
        <v>704</v>
      </c>
      <c r="F4025" s="3" t="s">
        <v>683</v>
      </c>
      <c r="G4025" s="50">
        <v>1</v>
      </c>
      <c r="H4025" s="3" t="s">
        <v>687</v>
      </c>
      <c r="I4025" s="3" t="s">
        <v>684</v>
      </c>
      <c r="J4025" s="33">
        <v>18</v>
      </c>
      <c r="K4025" s="3" t="s">
        <v>668</v>
      </c>
      <c r="L4025" s="34">
        <v>45330</v>
      </c>
      <c r="M4025" s="3" t="s">
        <v>185</v>
      </c>
      <c r="N4025" s="3" t="s">
        <v>661</v>
      </c>
      <c r="O4025" s="35">
        <v>0</v>
      </c>
      <c r="P4025" s="3" t="s">
        <v>664</v>
      </c>
      <c r="Q4025" s="3" t="s">
        <v>8</v>
      </c>
      <c r="R4025" s="3" t="s">
        <v>1730</v>
      </c>
      <c r="S4025" s="3" t="s">
        <v>7</v>
      </c>
      <c r="T4025" s="3" t="str">
        <f t="shared" si="152"/>
        <v>INTERIOR</v>
      </c>
      <c r="U4025" s="48"/>
      <c r="AA4025" s="3" t="str">
        <f t="shared" si="153"/>
        <v>INTERIORINT MUJERINICIO LABORALCASUALPANTYBASICO NEUTRO</v>
      </c>
    </row>
    <row r="4026" spans="1:27">
      <c r="A4026" s="3">
        <v>142282</v>
      </c>
      <c r="B4026" s="3" t="s">
        <v>18</v>
      </c>
      <c r="C4026" s="3" t="s">
        <v>685</v>
      </c>
      <c r="D4026" s="3" t="s">
        <v>707</v>
      </c>
      <c r="E4026" s="3" t="s">
        <v>704</v>
      </c>
      <c r="F4026" s="3" t="s">
        <v>683</v>
      </c>
      <c r="G4026" s="50">
        <v>1</v>
      </c>
      <c r="H4026" s="3" t="s">
        <v>687</v>
      </c>
      <c r="I4026" s="3" t="s">
        <v>692</v>
      </c>
      <c r="J4026" s="33">
        <v>40</v>
      </c>
      <c r="K4026" s="3" t="s">
        <v>668</v>
      </c>
      <c r="L4026" s="34">
        <v>45330</v>
      </c>
      <c r="M4026" s="3" t="s">
        <v>185</v>
      </c>
      <c r="N4026" s="3" t="s">
        <v>661</v>
      </c>
      <c r="O4026" s="35">
        <v>0</v>
      </c>
      <c r="P4026" s="3" t="s">
        <v>664</v>
      </c>
      <c r="Q4026" s="3" t="s">
        <v>8</v>
      </c>
      <c r="R4026" s="3" t="s">
        <v>1730</v>
      </c>
      <c r="S4026" s="3" t="s">
        <v>7</v>
      </c>
      <c r="T4026" s="3" t="str">
        <f t="shared" si="152"/>
        <v>INTERIOR</v>
      </c>
      <c r="U4026" s="48"/>
      <c r="AA4026" s="3" t="str">
        <f t="shared" si="153"/>
        <v>INTERIORINT MUJERINICIO LABORALCASUALPANTYBASICO NEUTRO</v>
      </c>
    </row>
    <row r="4027" spans="1:27">
      <c r="A4027" s="3">
        <v>142282</v>
      </c>
      <c r="B4027" s="3" t="s">
        <v>18</v>
      </c>
      <c r="C4027" s="3" t="s">
        <v>685</v>
      </c>
      <c r="D4027" s="3" t="s">
        <v>707</v>
      </c>
      <c r="E4027" s="3" t="s">
        <v>704</v>
      </c>
      <c r="F4027" s="3" t="s">
        <v>683</v>
      </c>
      <c r="G4027" s="50">
        <v>1</v>
      </c>
      <c r="H4027" s="3" t="s">
        <v>687</v>
      </c>
      <c r="I4027" s="3" t="s">
        <v>705</v>
      </c>
      <c r="J4027" s="33">
        <v>12</v>
      </c>
      <c r="K4027" s="3" t="s">
        <v>668</v>
      </c>
      <c r="L4027" s="34">
        <v>45330</v>
      </c>
      <c r="M4027" s="3" t="s">
        <v>185</v>
      </c>
      <c r="N4027" s="3" t="s">
        <v>661</v>
      </c>
      <c r="O4027" s="35">
        <v>0</v>
      </c>
      <c r="P4027" s="3" t="s">
        <v>664</v>
      </c>
      <c r="Q4027" s="3" t="s">
        <v>8</v>
      </c>
      <c r="R4027" s="3" t="s">
        <v>1730</v>
      </c>
      <c r="S4027" s="3" t="s">
        <v>7</v>
      </c>
      <c r="T4027" s="3" t="str">
        <f t="shared" si="152"/>
        <v>INTERIOR</v>
      </c>
      <c r="U4027" s="48"/>
      <c r="AA4027" s="3" t="str">
        <f t="shared" si="153"/>
        <v>INTERIORINT MUJERINICIO LABORALCASUALPANTYBASICO NEUTRO</v>
      </c>
    </row>
    <row r="4028" spans="1:27">
      <c r="A4028" s="3">
        <v>142282</v>
      </c>
      <c r="B4028" s="3" t="s">
        <v>18</v>
      </c>
      <c r="C4028" s="3" t="s">
        <v>685</v>
      </c>
      <c r="D4028" s="3" t="s">
        <v>707</v>
      </c>
      <c r="E4028" s="3" t="s">
        <v>704</v>
      </c>
      <c r="F4028" s="3" t="s">
        <v>683</v>
      </c>
      <c r="G4028" s="50">
        <v>1</v>
      </c>
      <c r="H4028" s="3" t="s">
        <v>687</v>
      </c>
      <c r="I4028" s="3" t="s">
        <v>1741</v>
      </c>
      <c r="J4028" s="33">
        <v>33</v>
      </c>
      <c r="K4028" s="3" t="s">
        <v>668</v>
      </c>
      <c r="L4028" s="34">
        <v>45330</v>
      </c>
      <c r="M4028" s="3" t="s">
        <v>185</v>
      </c>
      <c r="N4028" s="3" t="s">
        <v>661</v>
      </c>
      <c r="O4028" s="35">
        <v>0</v>
      </c>
      <c r="P4028" s="3" t="s">
        <v>664</v>
      </c>
      <c r="Q4028" s="3" t="s">
        <v>8</v>
      </c>
      <c r="R4028" s="3" t="s">
        <v>1730</v>
      </c>
      <c r="S4028" s="3" t="s">
        <v>7</v>
      </c>
      <c r="T4028" s="3" t="str">
        <f t="shared" si="152"/>
        <v>INTERIOR</v>
      </c>
      <c r="U4028" s="48"/>
      <c r="AA4028" s="3" t="str">
        <f t="shared" si="153"/>
        <v>INTERIORINT MUJERINICIO LABORALCASUALPANTYBASICO NEUTRO</v>
      </c>
    </row>
    <row r="4029" spans="1:27">
      <c r="A4029" s="3">
        <v>142283</v>
      </c>
      <c r="B4029" s="3" t="s">
        <v>18</v>
      </c>
      <c r="C4029" s="3" t="s">
        <v>685</v>
      </c>
      <c r="D4029" s="3" t="s">
        <v>707</v>
      </c>
      <c r="E4029" s="3" t="s">
        <v>704</v>
      </c>
      <c r="F4029" s="3" t="s">
        <v>683</v>
      </c>
      <c r="G4029" s="50">
        <v>1</v>
      </c>
      <c r="H4029" s="3" t="s">
        <v>688</v>
      </c>
      <c r="I4029" s="3" t="s">
        <v>692</v>
      </c>
      <c r="J4029" s="33">
        <v>26</v>
      </c>
      <c r="K4029" s="3" t="s">
        <v>668</v>
      </c>
      <c r="L4029" s="34">
        <v>45330</v>
      </c>
      <c r="M4029" s="3" t="s">
        <v>185</v>
      </c>
      <c r="N4029" s="3" t="s">
        <v>661</v>
      </c>
      <c r="O4029" s="35">
        <v>0</v>
      </c>
      <c r="P4029" s="3" t="s">
        <v>664</v>
      </c>
      <c r="Q4029" s="3" t="s">
        <v>8</v>
      </c>
      <c r="R4029" s="3" t="s">
        <v>1730</v>
      </c>
      <c r="S4029" s="3" t="s">
        <v>7</v>
      </c>
      <c r="T4029" s="3" t="str">
        <f t="shared" si="152"/>
        <v>INTERIOR</v>
      </c>
      <c r="U4029" s="48"/>
      <c r="AA4029" s="3" t="str">
        <f t="shared" si="153"/>
        <v>INTERIORINT MUJERINICIO LABORALCASUALPANTYBASICO NEUTRO</v>
      </c>
    </row>
    <row r="4030" spans="1:27">
      <c r="A4030" s="3">
        <v>142283</v>
      </c>
      <c r="B4030" s="3" t="s">
        <v>18</v>
      </c>
      <c r="C4030" s="3" t="s">
        <v>685</v>
      </c>
      <c r="D4030" s="3" t="s">
        <v>707</v>
      </c>
      <c r="E4030" s="3" t="s">
        <v>704</v>
      </c>
      <c r="F4030" s="3" t="s">
        <v>683</v>
      </c>
      <c r="G4030" s="50">
        <v>1</v>
      </c>
      <c r="H4030" s="3" t="s">
        <v>687</v>
      </c>
      <c r="I4030" s="3" t="s">
        <v>692</v>
      </c>
      <c r="J4030" s="33">
        <v>47</v>
      </c>
      <c r="K4030" s="3" t="s">
        <v>668</v>
      </c>
      <c r="L4030" s="34">
        <v>45330</v>
      </c>
      <c r="M4030" s="3" t="s">
        <v>185</v>
      </c>
      <c r="N4030" s="3" t="s">
        <v>661</v>
      </c>
      <c r="O4030" s="35">
        <v>0</v>
      </c>
      <c r="P4030" s="3" t="s">
        <v>664</v>
      </c>
      <c r="Q4030" s="3" t="s">
        <v>8</v>
      </c>
      <c r="R4030" s="3" t="s">
        <v>1730</v>
      </c>
      <c r="S4030" s="3" t="s">
        <v>7</v>
      </c>
      <c r="T4030" s="3" t="str">
        <f t="shared" si="152"/>
        <v>INTERIOR</v>
      </c>
      <c r="U4030" s="48"/>
      <c r="AA4030" s="3" t="str">
        <f t="shared" si="153"/>
        <v>INTERIORINT MUJERINICIO LABORALCASUALPANTYBASICO NEUTRO</v>
      </c>
    </row>
    <row r="4031" spans="1:27">
      <c r="A4031" s="3">
        <v>142283</v>
      </c>
      <c r="B4031" s="3" t="s">
        <v>18</v>
      </c>
      <c r="C4031" s="3" t="s">
        <v>685</v>
      </c>
      <c r="D4031" s="3" t="s">
        <v>707</v>
      </c>
      <c r="E4031" s="3" t="s">
        <v>704</v>
      </c>
      <c r="F4031" s="3" t="s">
        <v>683</v>
      </c>
      <c r="G4031" s="50">
        <v>1</v>
      </c>
      <c r="H4031" s="3" t="s">
        <v>687</v>
      </c>
      <c r="I4031" s="3" t="s">
        <v>705</v>
      </c>
      <c r="J4031" s="33">
        <v>12</v>
      </c>
      <c r="K4031" s="3" t="s">
        <v>668</v>
      </c>
      <c r="L4031" s="34">
        <v>45330</v>
      </c>
      <c r="M4031" s="3" t="s">
        <v>185</v>
      </c>
      <c r="N4031" s="3" t="s">
        <v>661</v>
      </c>
      <c r="O4031" s="35">
        <v>0</v>
      </c>
      <c r="P4031" s="3" t="s">
        <v>664</v>
      </c>
      <c r="Q4031" s="3" t="s">
        <v>8</v>
      </c>
      <c r="R4031" s="3" t="s">
        <v>1730</v>
      </c>
      <c r="S4031" s="3" t="s">
        <v>7</v>
      </c>
      <c r="T4031" s="3" t="str">
        <f t="shared" si="152"/>
        <v>INTERIOR</v>
      </c>
      <c r="U4031" s="48"/>
      <c r="AA4031" s="3" t="str">
        <f t="shared" si="153"/>
        <v>INTERIORINT MUJERINICIO LABORALCASUALPANTYBASICO NEUTRO</v>
      </c>
    </row>
    <row r="4032" spans="1:27">
      <c r="A4032" s="3">
        <v>168239</v>
      </c>
      <c r="B4032" s="3" t="s">
        <v>18</v>
      </c>
      <c r="C4032" s="3" t="s">
        <v>685</v>
      </c>
      <c r="D4032" s="3" t="s">
        <v>707</v>
      </c>
      <c r="E4032" s="3" t="s">
        <v>704</v>
      </c>
      <c r="F4032" s="3" t="s">
        <v>683</v>
      </c>
      <c r="G4032" s="50">
        <v>1</v>
      </c>
      <c r="H4032" s="3" t="s">
        <v>688</v>
      </c>
      <c r="I4032" s="3" t="s">
        <v>695</v>
      </c>
      <c r="J4032" s="33">
        <v>55</v>
      </c>
      <c r="K4032" s="3" t="s">
        <v>668</v>
      </c>
      <c r="L4032" s="34">
        <v>45330</v>
      </c>
      <c r="M4032" s="3" t="s">
        <v>185</v>
      </c>
      <c r="N4032" s="3" t="s">
        <v>661</v>
      </c>
      <c r="O4032" s="35">
        <v>0</v>
      </c>
      <c r="P4032" s="3" t="s">
        <v>664</v>
      </c>
      <c r="Q4032" s="3" t="s">
        <v>8</v>
      </c>
      <c r="R4032" s="3" t="s">
        <v>1730</v>
      </c>
      <c r="S4032" s="3" t="s">
        <v>7</v>
      </c>
      <c r="T4032" s="3" t="str">
        <f t="shared" si="152"/>
        <v>INTERIOR</v>
      </c>
      <c r="U4032" s="48"/>
      <c r="AA4032" s="3" t="str">
        <f t="shared" si="153"/>
        <v>INTERIORINT MUJERINICIO LABORALCASUALPANTYBASICO NEUTRO</v>
      </c>
    </row>
    <row r="4033" spans="1:27">
      <c r="A4033" s="3">
        <v>168239</v>
      </c>
      <c r="B4033" s="3" t="s">
        <v>18</v>
      </c>
      <c r="C4033" s="3" t="s">
        <v>685</v>
      </c>
      <c r="D4033" s="3" t="s">
        <v>707</v>
      </c>
      <c r="E4033" s="3" t="s">
        <v>704</v>
      </c>
      <c r="F4033" s="3" t="s">
        <v>683</v>
      </c>
      <c r="G4033" s="50">
        <v>1</v>
      </c>
      <c r="H4033" s="3" t="s">
        <v>687</v>
      </c>
      <c r="I4033" s="3" t="s">
        <v>695</v>
      </c>
      <c r="J4033" s="33">
        <v>64</v>
      </c>
      <c r="K4033" s="3" t="s">
        <v>668</v>
      </c>
      <c r="L4033" s="34">
        <v>45330</v>
      </c>
      <c r="M4033" s="3" t="s">
        <v>185</v>
      </c>
      <c r="N4033" s="3" t="s">
        <v>661</v>
      </c>
      <c r="O4033" s="35">
        <v>0</v>
      </c>
      <c r="P4033" s="3" t="s">
        <v>664</v>
      </c>
      <c r="Q4033" s="3" t="s">
        <v>8</v>
      </c>
      <c r="R4033" s="3" t="s">
        <v>1730</v>
      </c>
      <c r="S4033" s="3" t="s">
        <v>7</v>
      </c>
      <c r="T4033" s="3" t="str">
        <f t="shared" si="152"/>
        <v>INTERIOR</v>
      </c>
      <c r="U4033" s="48"/>
      <c r="AA4033" s="3" t="str">
        <f t="shared" si="153"/>
        <v>INTERIORINT MUJERINICIO LABORALCASUALPANTYBASICO NEUTRO</v>
      </c>
    </row>
    <row r="4034" spans="1:27">
      <c r="A4034" s="3">
        <v>240856</v>
      </c>
      <c r="B4034" s="3" t="s">
        <v>18</v>
      </c>
      <c r="C4034" s="3" t="s">
        <v>685</v>
      </c>
      <c r="D4034" s="3" t="s">
        <v>707</v>
      </c>
      <c r="E4034" s="3" t="s">
        <v>704</v>
      </c>
      <c r="F4034" s="3" t="s">
        <v>683</v>
      </c>
      <c r="G4034" s="50">
        <v>1</v>
      </c>
      <c r="H4034" s="3" t="s">
        <v>688</v>
      </c>
      <c r="I4034" s="3" t="s">
        <v>684</v>
      </c>
      <c r="J4034" s="33">
        <v>51</v>
      </c>
      <c r="K4034" s="3" t="s">
        <v>668</v>
      </c>
      <c r="L4034" s="34">
        <v>45341</v>
      </c>
      <c r="M4034" s="3" t="s">
        <v>130</v>
      </c>
      <c r="N4034" s="3" t="s">
        <v>661</v>
      </c>
      <c r="O4034" s="35">
        <v>0</v>
      </c>
      <c r="P4034" s="3" t="s">
        <v>664</v>
      </c>
      <c r="Q4034" s="3" t="s">
        <v>8</v>
      </c>
      <c r="R4034" s="3" t="s">
        <v>1730</v>
      </c>
      <c r="S4034" s="3" t="s">
        <v>7</v>
      </c>
      <c r="T4034" s="3" t="str">
        <f t="shared" si="152"/>
        <v>INTERIOR</v>
      </c>
      <c r="U4034" s="48"/>
      <c r="AA4034" s="3" t="str">
        <f t="shared" si="153"/>
        <v>INTERIORINT MUJERINICIO LABORALCASUALPANTYBASICO NEUTRO</v>
      </c>
    </row>
    <row r="4035" spans="1:27">
      <c r="A4035" s="3">
        <v>240856</v>
      </c>
      <c r="B4035" s="3" t="s">
        <v>18</v>
      </c>
      <c r="C4035" s="3" t="s">
        <v>685</v>
      </c>
      <c r="D4035" s="3" t="s">
        <v>707</v>
      </c>
      <c r="E4035" s="3" t="s">
        <v>704</v>
      </c>
      <c r="F4035" s="3" t="s">
        <v>683</v>
      </c>
      <c r="G4035" s="50">
        <v>1</v>
      </c>
      <c r="H4035" s="3" t="s">
        <v>688</v>
      </c>
      <c r="I4035" s="3" t="s">
        <v>699</v>
      </c>
      <c r="J4035" s="33">
        <v>35</v>
      </c>
      <c r="K4035" s="3" t="s">
        <v>668</v>
      </c>
      <c r="L4035" s="34">
        <v>45341</v>
      </c>
      <c r="M4035" s="3" t="s">
        <v>130</v>
      </c>
      <c r="N4035" s="3" t="s">
        <v>661</v>
      </c>
      <c r="O4035" s="35">
        <v>0</v>
      </c>
      <c r="P4035" s="3" t="s">
        <v>664</v>
      </c>
      <c r="Q4035" s="3" t="s">
        <v>8</v>
      </c>
      <c r="R4035" s="3" t="s">
        <v>1730</v>
      </c>
      <c r="S4035" s="3" t="s">
        <v>7</v>
      </c>
      <c r="T4035" s="3" t="str">
        <f t="shared" si="152"/>
        <v>INTERIOR</v>
      </c>
      <c r="U4035" s="48"/>
      <c r="AA4035" s="3" t="str">
        <f t="shared" si="153"/>
        <v>INTERIORINT MUJERINICIO LABORALCASUALPANTYBASICO NEUTRO</v>
      </c>
    </row>
    <row r="4036" spans="1:27">
      <c r="A4036" s="3">
        <v>240856</v>
      </c>
      <c r="B4036" s="3" t="s">
        <v>18</v>
      </c>
      <c r="C4036" s="3" t="s">
        <v>685</v>
      </c>
      <c r="D4036" s="3" t="s">
        <v>707</v>
      </c>
      <c r="E4036" s="3" t="s">
        <v>704</v>
      </c>
      <c r="F4036" s="3" t="s">
        <v>683</v>
      </c>
      <c r="G4036" s="50">
        <v>1</v>
      </c>
      <c r="H4036" s="3" t="s">
        <v>687</v>
      </c>
      <c r="I4036" s="3" t="s">
        <v>684</v>
      </c>
      <c r="J4036" s="33">
        <v>62</v>
      </c>
      <c r="K4036" s="3" t="s">
        <v>668</v>
      </c>
      <c r="L4036" s="34">
        <v>45341</v>
      </c>
      <c r="M4036" s="3" t="s">
        <v>130</v>
      </c>
      <c r="N4036" s="3" t="s">
        <v>661</v>
      </c>
      <c r="O4036" s="35">
        <v>0</v>
      </c>
      <c r="P4036" s="3" t="s">
        <v>664</v>
      </c>
      <c r="Q4036" s="3" t="s">
        <v>8</v>
      </c>
      <c r="R4036" s="3" t="s">
        <v>1730</v>
      </c>
      <c r="S4036" s="3" t="s">
        <v>7</v>
      </c>
      <c r="T4036" s="3" t="str">
        <f t="shared" si="152"/>
        <v>INTERIOR</v>
      </c>
      <c r="U4036" s="48"/>
      <c r="AA4036" s="3" t="str">
        <f t="shared" si="153"/>
        <v>INTERIORINT MUJERINICIO LABORALCASUALPANTYBASICO NEUTRO</v>
      </c>
    </row>
    <row r="4037" spans="1:27">
      <c r="A4037" s="3">
        <v>240856</v>
      </c>
      <c r="B4037" s="3" t="s">
        <v>18</v>
      </c>
      <c r="C4037" s="3" t="s">
        <v>685</v>
      </c>
      <c r="D4037" s="3" t="s">
        <v>707</v>
      </c>
      <c r="E4037" s="3" t="s">
        <v>704</v>
      </c>
      <c r="F4037" s="3" t="s">
        <v>683</v>
      </c>
      <c r="G4037" s="50">
        <v>1</v>
      </c>
      <c r="H4037" s="3" t="s">
        <v>687</v>
      </c>
      <c r="I4037" s="3" t="s">
        <v>692</v>
      </c>
      <c r="J4037" s="33">
        <v>43</v>
      </c>
      <c r="K4037" s="3" t="s">
        <v>668</v>
      </c>
      <c r="L4037" s="34">
        <v>45341</v>
      </c>
      <c r="M4037" s="3" t="s">
        <v>130</v>
      </c>
      <c r="N4037" s="3" t="s">
        <v>661</v>
      </c>
      <c r="O4037" s="35">
        <v>0</v>
      </c>
      <c r="P4037" s="3" t="s">
        <v>664</v>
      </c>
      <c r="Q4037" s="3" t="s">
        <v>8</v>
      </c>
      <c r="R4037" s="3" t="s">
        <v>1730</v>
      </c>
      <c r="S4037" s="3" t="s">
        <v>7</v>
      </c>
      <c r="T4037" s="3" t="str">
        <f t="shared" si="152"/>
        <v>INTERIOR</v>
      </c>
      <c r="U4037" s="48"/>
      <c r="AA4037" s="3" t="str">
        <f t="shared" si="153"/>
        <v>INTERIORINT MUJERINICIO LABORALCASUALPANTYBASICO NEUTRO</v>
      </c>
    </row>
    <row r="4038" spans="1:27">
      <c r="A4038" s="3">
        <v>240856</v>
      </c>
      <c r="B4038" s="3" t="s">
        <v>18</v>
      </c>
      <c r="C4038" s="3" t="s">
        <v>685</v>
      </c>
      <c r="D4038" s="3" t="s">
        <v>707</v>
      </c>
      <c r="E4038" s="3" t="s">
        <v>704</v>
      </c>
      <c r="F4038" s="3" t="s">
        <v>683</v>
      </c>
      <c r="G4038" s="50">
        <v>1</v>
      </c>
      <c r="H4038" s="3" t="s">
        <v>687</v>
      </c>
      <c r="I4038" s="3" t="s">
        <v>699</v>
      </c>
      <c r="J4038" s="33">
        <v>42</v>
      </c>
      <c r="K4038" s="3" t="s">
        <v>668</v>
      </c>
      <c r="L4038" s="34">
        <v>45341</v>
      </c>
      <c r="M4038" s="3" t="s">
        <v>130</v>
      </c>
      <c r="N4038" s="3" t="s">
        <v>661</v>
      </c>
      <c r="O4038" s="35">
        <v>0</v>
      </c>
      <c r="P4038" s="3" t="s">
        <v>664</v>
      </c>
      <c r="Q4038" s="3" t="s">
        <v>8</v>
      </c>
      <c r="R4038" s="3" t="s">
        <v>1730</v>
      </c>
      <c r="S4038" s="3" t="s">
        <v>7</v>
      </c>
      <c r="T4038" s="3" t="str">
        <f t="shared" si="152"/>
        <v>INTERIOR</v>
      </c>
      <c r="U4038" s="48"/>
      <c r="AA4038" s="3" t="str">
        <f t="shared" si="153"/>
        <v>INTERIORINT MUJERINICIO LABORALCASUALPANTYBASICO NEUTRO</v>
      </c>
    </row>
    <row r="4039" spans="1:27">
      <c r="A4039" s="3">
        <v>240856</v>
      </c>
      <c r="B4039" s="3" t="s">
        <v>18</v>
      </c>
      <c r="C4039" s="3" t="s">
        <v>685</v>
      </c>
      <c r="D4039" s="3" t="s">
        <v>707</v>
      </c>
      <c r="E4039" s="3" t="s">
        <v>704</v>
      </c>
      <c r="F4039" s="3" t="s">
        <v>683</v>
      </c>
      <c r="G4039" s="50">
        <v>1</v>
      </c>
      <c r="H4039" s="3" t="s">
        <v>688</v>
      </c>
      <c r="I4039" s="3" t="s">
        <v>713</v>
      </c>
      <c r="J4039" s="33">
        <v>12</v>
      </c>
      <c r="K4039" s="3" t="s">
        <v>668</v>
      </c>
      <c r="L4039" s="34">
        <v>45341</v>
      </c>
      <c r="M4039" s="3" t="s">
        <v>130</v>
      </c>
      <c r="N4039" s="3" t="s">
        <v>661</v>
      </c>
      <c r="O4039" s="35">
        <v>0</v>
      </c>
      <c r="P4039" s="3" t="s">
        <v>664</v>
      </c>
      <c r="Q4039" s="3" t="s">
        <v>8</v>
      </c>
      <c r="R4039" s="3" t="s">
        <v>1730</v>
      </c>
      <c r="S4039" s="3" t="s">
        <v>7</v>
      </c>
      <c r="T4039" s="3" t="str">
        <f t="shared" si="152"/>
        <v>INTERIOR</v>
      </c>
      <c r="U4039" s="48"/>
      <c r="AA4039" s="3" t="str">
        <f t="shared" si="153"/>
        <v>INTERIORINT MUJERINICIO LABORALCASUALPANTYBASICO NEUTRO</v>
      </c>
    </row>
    <row r="4040" spans="1:27">
      <c r="A4040" s="3">
        <v>240856</v>
      </c>
      <c r="B4040" s="3" t="s">
        <v>18</v>
      </c>
      <c r="C4040" s="3" t="s">
        <v>685</v>
      </c>
      <c r="D4040" s="3" t="s">
        <v>707</v>
      </c>
      <c r="E4040" s="3" t="s">
        <v>704</v>
      </c>
      <c r="F4040" s="3" t="s">
        <v>683</v>
      </c>
      <c r="G4040" s="50">
        <v>1</v>
      </c>
      <c r="H4040" s="3" t="s">
        <v>687</v>
      </c>
      <c r="I4040" s="3" t="s">
        <v>713</v>
      </c>
      <c r="J4040" s="33">
        <v>16</v>
      </c>
      <c r="K4040" s="3" t="s">
        <v>668</v>
      </c>
      <c r="L4040" s="34">
        <v>45341</v>
      </c>
      <c r="M4040" s="3" t="s">
        <v>130</v>
      </c>
      <c r="N4040" s="3" t="s">
        <v>661</v>
      </c>
      <c r="O4040" s="35">
        <v>0</v>
      </c>
      <c r="P4040" s="3" t="s">
        <v>664</v>
      </c>
      <c r="Q4040" s="3" t="s">
        <v>8</v>
      </c>
      <c r="R4040" s="3" t="s">
        <v>1730</v>
      </c>
      <c r="S4040" s="3" t="s">
        <v>7</v>
      </c>
      <c r="T4040" s="3" t="str">
        <f t="shared" si="152"/>
        <v>INTERIOR</v>
      </c>
      <c r="U4040" s="48"/>
      <c r="AA4040" s="3" t="str">
        <f t="shared" si="153"/>
        <v>INTERIORINT MUJERINICIO LABORALCASUALPANTYBASICO NEUTRO</v>
      </c>
    </row>
    <row r="4041" spans="1:27">
      <c r="A4041" s="3">
        <v>255235</v>
      </c>
      <c r="B4041" s="3" t="s">
        <v>18</v>
      </c>
      <c r="C4041" s="3" t="s">
        <v>685</v>
      </c>
      <c r="D4041" s="3" t="s">
        <v>707</v>
      </c>
      <c r="E4041" s="3" t="s">
        <v>704</v>
      </c>
      <c r="F4041" s="3" t="s">
        <v>683</v>
      </c>
      <c r="G4041" s="50">
        <v>3</v>
      </c>
      <c r="H4041" s="3" t="s">
        <v>688</v>
      </c>
      <c r="I4041" s="3" t="s">
        <v>1742</v>
      </c>
      <c r="J4041" s="33">
        <v>24</v>
      </c>
      <c r="K4041" s="3" t="s">
        <v>668</v>
      </c>
      <c r="L4041" s="34">
        <v>45345</v>
      </c>
      <c r="M4041" s="3" t="s">
        <v>122</v>
      </c>
      <c r="N4041" s="3" t="s">
        <v>661</v>
      </c>
      <c r="O4041" s="35">
        <v>0</v>
      </c>
      <c r="P4041" s="3" t="s">
        <v>664</v>
      </c>
      <c r="Q4041" s="3" t="s">
        <v>8</v>
      </c>
      <c r="R4041" s="3" t="s">
        <v>1730</v>
      </c>
      <c r="S4041" s="3" t="s">
        <v>7</v>
      </c>
      <c r="T4041" s="3" t="str">
        <f t="shared" si="152"/>
        <v>INTERIOR</v>
      </c>
      <c r="U4041" s="48"/>
      <c r="AA4041" s="3" t="str">
        <f t="shared" si="153"/>
        <v>INTERIORINT MUJERINICIO LABORALCASUALPANTYBASICO NEUTRO</v>
      </c>
    </row>
    <row r="4042" spans="1:27">
      <c r="A4042" s="3">
        <v>255235</v>
      </c>
      <c r="B4042" s="3" t="s">
        <v>18</v>
      </c>
      <c r="C4042" s="3" t="s">
        <v>685</v>
      </c>
      <c r="D4042" s="3" t="s">
        <v>707</v>
      </c>
      <c r="E4042" s="3" t="s">
        <v>704</v>
      </c>
      <c r="F4042" s="3" t="s">
        <v>683</v>
      </c>
      <c r="G4042" s="50">
        <v>3</v>
      </c>
      <c r="H4042" s="3" t="s">
        <v>688</v>
      </c>
      <c r="I4042" s="3" t="s">
        <v>1743</v>
      </c>
      <c r="J4042" s="33">
        <v>12</v>
      </c>
      <c r="K4042" s="3" t="s">
        <v>668</v>
      </c>
      <c r="L4042" s="34">
        <v>45345</v>
      </c>
      <c r="M4042" s="3" t="s">
        <v>122</v>
      </c>
      <c r="N4042" s="3" t="s">
        <v>661</v>
      </c>
      <c r="O4042" s="35">
        <v>0</v>
      </c>
      <c r="P4042" s="3" t="s">
        <v>664</v>
      </c>
      <c r="Q4042" s="3" t="s">
        <v>8</v>
      </c>
      <c r="R4042" s="3" t="s">
        <v>1730</v>
      </c>
      <c r="S4042" s="3" t="s">
        <v>7</v>
      </c>
      <c r="T4042" s="3" t="str">
        <f t="shared" si="152"/>
        <v>INTERIOR</v>
      </c>
      <c r="U4042" s="48"/>
      <c r="AA4042" s="3" t="str">
        <f t="shared" si="153"/>
        <v>INTERIORINT MUJERINICIO LABORALCASUALPANTYBASICO NEUTRO</v>
      </c>
    </row>
    <row r="4043" spans="1:27">
      <c r="A4043" s="3">
        <v>255235</v>
      </c>
      <c r="B4043" s="3" t="s">
        <v>18</v>
      </c>
      <c r="C4043" s="3" t="s">
        <v>685</v>
      </c>
      <c r="D4043" s="3" t="s">
        <v>707</v>
      </c>
      <c r="E4043" s="3" t="s">
        <v>704</v>
      </c>
      <c r="F4043" s="3" t="s">
        <v>683</v>
      </c>
      <c r="G4043" s="50">
        <v>3</v>
      </c>
      <c r="H4043" s="3" t="s">
        <v>687</v>
      </c>
      <c r="I4043" s="3" t="s">
        <v>1742</v>
      </c>
      <c r="J4043" s="33">
        <v>12</v>
      </c>
      <c r="K4043" s="3" t="s">
        <v>668</v>
      </c>
      <c r="L4043" s="34">
        <v>45345</v>
      </c>
      <c r="M4043" s="3" t="s">
        <v>122</v>
      </c>
      <c r="N4043" s="3" t="s">
        <v>661</v>
      </c>
      <c r="O4043" s="35">
        <v>0</v>
      </c>
      <c r="P4043" s="3" t="s">
        <v>664</v>
      </c>
      <c r="Q4043" s="3" t="s">
        <v>8</v>
      </c>
      <c r="R4043" s="3" t="s">
        <v>1730</v>
      </c>
      <c r="S4043" s="3" t="s">
        <v>7</v>
      </c>
      <c r="T4043" s="3" t="str">
        <f t="shared" si="152"/>
        <v>INTERIOR</v>
      </c>
      <c r="U4043" s="48"/>
      <c r="AA4043" s="3" t="str">
        <f t="shared" si="153"/>
        <v>INTERIORINT MUJERINICIO LABORALCASUALPANTYBASICO NEUTRO</v>
      </c>
    </row>
    <row r="4044" spans="1:27">
      <c r="A4044" s="3">
        <v>255235</v>
      </c>
      <c r="B4044" s="3" t="s">
        <v>18</v>
      </c>
      <c r="C4044" s="3" t="s">
        <v>685</v>
      </c>
      <c r="D4044" s="3" t="s">
        <v>707</v>
      </c>
      <c r="E4044" s="3" t="s">
        <v>704</v>
      </c>
      <c r="F4044" s="3" t="s">
        <v>683</v>
      </c>
      <c r="G4044" s="50">
        <v>3</v>
      </c>
      <c r="H4044" s="3" t="s">
        <v>687</v>
      </c>
      <c r="I4044" s="3" t="s">
        <v>1744</v>
      </c>
      <c r="J4044" s="33">
        <v>16</v>
      </c>
      <c r="K4044" s="3" t="s">
        <v>668</v>
      </c>
      <c r="L4044" s="34">
        <v>45345</v>
      </c>
      <c r="M4044" s="3" t="s">
        <v>122</v>
      </c>
      <c r="N4044" s="3" t="s">
        <v>661</v>
      </c>
      <c r="O4044" s="35">
        <v>0</v>
      </c>
      <c r="P4044" s="3" t="s">
        <v>664</v>
      </c>
      <c r="Q4044" s="3" t="s">
        <v>8</v>
      </c>
      <c r="R4044" s="3" t="s">
        <v>1730</v>
      </c>
      <c r="S4044" s="3" t="s">
        <v>7</v>
      </c>
      <c r="T4044" s="3" t="str">
        <f t="shared" si="152"/>
        <v>INTERIOR</v>
      </c>
      <c r="U4044" s="48"/>
      <c r="AA4044" s="3" t="str">
        <f t="shared" si="153"/>
        <v>INTERIORINT MUJERINICIO LABORALCASUALPANTYBASICO NEUTRO</v>
      </c>
    </row>
    <row r="4045" spans="1:27">
      <c r="A4045" s="3">
        <v>255235</v>
      </c>
      <c r="B4045" s="3" t="s">
        <v>18</v>
      </c>
      <c r="C4045" s="3" t="s">
        <v>685</v>
      </c>
      <c r="D4045" s="3" t="s">
        <v>707</v>
      </c>
      <c r="E4045" s="3" t="s">
        <v>704</v>
      </c>
      <c r="F4045" s="3" t="s">
        <v>683</v>
      </c>
      <c r="G4045" s="50">
        <v>3</v>
      </c>
      <c r="H4045" s="3" t="s">
        <v>687</v>
      </c>
      <c r="I4045" s="3" t="s">
        <v>1745</v>
      </c>
      <c r="J4045" s="33">
        <v>12</v>
      </c>
      <c r="K4045" s="3" t="s">
        <v>668</v>
      </c>
      <c r="L4045" s="34">
        <v>45345</v>
      </c>
      <c r="M4045" s="3" t="s">
        <v>122</v>
      </c>
      <c r="N4045" s="3" t="s">
        <v>661</v>
      </c>
      <c r="O4045" s="35">
        <v>0</v>
      </c>
      <c r="P4045" s="3" t="s">
        <v>664</v>
      </c>
      <c r="Q4045" s="3" t="s">
        <v>8</v>
      </c>
      <c r="R4045" s="3" t="s">
        <v>1730</v>
      </c>
      <c r="S4045" s="3" t="s">
        <v>7</v>
      </c>
      <c r="T4045" s="3" t="str">
        <f t="shared" si="152"/>
        <v>INTERIOR</v>
      </c>
      <c r="U4045" s="48"/>
      <c r="AA4045" s="3" t="str">
        <f t="shared" si="153"/>
        <v>INTERIORINT MUJERINICIO LABORALCASUALPANTYBASICO NEUTRO</v>
      </c>
    </row>
    <row r="4046" spans="1:27">
      <c r="A4046" s="3">
        <v>255235</v>
      </c>
      <c r="B4046" s="3" t="s">
        <v>18</v>
      </c>
      <c r="C4046" s="3" t="s">
        <v>685</v>
      </c>
      <c r="D4046" s="3" t="s">
        <v>707</v>
      </c>
      <c r="E4046" s="3" t="s">
        <v>704</v>
      </c>
      <c r="F4046" s="3" t="s">
        <v>683</v>
      </c>
      <c r="G4046" s="50">
        <v>3</v>
      </c>
      <c r="H4046" s="3" t="s">
        <v>690</v>
      </c>
      <c r="I4046" s="3" t="s">
        <v>1742</v>
      </c>
      <c r="J4046" s="33">
        <v>18</v>
      </c>
      <c r="K4046" s="3" t="s">
        <v>668</v>
      </c>
      <c r="L4046" s="34">
        <v>45345</v>
      </c>
      <c r="M4046" s="3" t="s">
        <v>122</v>
      </c>
      <c r="N4046" s="3" t="s">
        <v>661</v>
      </c>
      <c r="O4046" s="35">
        <v>0</v>
      </c>
      <c r="P4046" s="3" t="s">
        <v>664</v>
      </c>
      <c r="Q4046" s="3" t="s">
        <v>8</v>
      </c>
      <c r="R4046" s="3" t="s">
        <v>1730</v>
      </c>
      <c r="S4046" s="3" t="s">
        <v>7</v>
      </c>
      <c r="T4046" s="3" t="str">
        <f t="shared" ref="T4046:T4109" si="154">+IF(B4046="NINA","INFANTIL",IF(B4046="NINO","INFANTIL",IF(B4046="BEBITA","INFANTIL",IF(B4046="BEBITO","INFANTIL",IF(B4046="BEBE","INFANTIL",IF(B4046="HOGAR","HOGAR Y COMPLEMENTOS",IF(B4046="COMPLEMENTOS","HOGAR Y COMPLEMENTOS",IF(B4046="COLEGIAL","HOGAR Y COMPLEMENTOS",IF(B4046="INT MUJER","INTERIOR",IF(B4046="INT HOMBRE","INTERIOR",IF(B4046="INT NINA","INTERIOR",IF(B4046="INT NINO","INTERIOR",IF(B4046="INT BEBITA","INTERIOR",IF(B4046="INT BEBITO","INTERIOR",IF(B4046="MUJER","MUJER",IF(B4046="HOMBRE","HOMBRE",""))))))))))))))))</f>
        <v>INTERIOR</v>
      </c>
      <c r="U4046" s="48"/>
      <c r="AA4046" s="3" t="str">
        <f t="shared" si="153"/>
        <v>INTERIORINT MUJERINICIO LABORALCASUALPANTYBASICO NEUTRO</v>
      </c>
    </row>
    <row r="4047" spans="1:27">
      <c r="A4047" s="3">
        <v>255235</v>
      </c>
      <c r="B4047" s="3" t="s">
        <v>18</v>
      </c>
      <c r="C4047" s="3" t="s">
        <v>685</v>
      </c>
      <c r="D4047" s="3" t="s">
        <v>707</v>
      </c>
      <c r="E4047" s="3" t="s">
        <v>704</v>
      </c>
      <c r="F4047" s="3" t="s">
        <v>683</v>
      </c>
      <c r="G4047" s="50">
        <v>3</v>
      </c>
      <c r="H4047" s="3" t="s">
        <v>690</v>
      </c>
      <c r="I4047" s="3" t="s">
        <v>1745</v>
      </c>
      <c r="J4047" s="33">
        <v>12</v>
      </c>
      <c r="K4047" s="3" t="s">
        <v>668</v>
      </c>
      <c r="L4047" s="34">
        <v>45345</v>
      </c>
      <c r="M4047" s="3" t="s">
        <v>122</v>
      </c>
      <c r="N4047" s="3" t="s">
        <v>661</v>
      </c>
      <c r="O4047" s="35">
        <v>0</v>
      </c>
      <c r="P4047" s="3" t="s">
        <v>664</v>
      </c>
      <c r="Q4047" s="3" t="s">
        <v>8</v>
      </c>
      <c r="R4047" s="3" t="s">
        <v>1730</v>
      </c>
      <c r="S4047" s="3" t="s">
        <v>7</v>
      </c>
      <c r="T4047" s="3" t="str">
        <f t="shared" si="154"/>
        <v>INTERIOR</v>
      </c>
      <c r="U4047" s="48"/>
      <c r="AA4047" s="3" t="str">
        <f t="shared" si="153"/>
        <v>INTERIORINT MUJERINICIO LABORALCASUALPANTYBASICO NEUTRO</v>
      </c>
    </row>
    <row r="4048" spans="1:27">
      <c r="A4048" s="3">
        <v>257225</v>
      </c>
      <c r="B4048" s="3" t="s">
        <v>18</v>
      </c>
      <c r="C4048" s="3" t="s">
        <v>685</v>
      </c>
      <c r="D4048" s="3" t="s">
        <v>707</v>
      </c>
      <c r="E4048" s="3" t="s">
        <v>704</v>
      </c>
      <c r="F4048" s="3" t="s">
        <v>702</v>
      </c>
      <c r="G4048" s="50">
        <v>1</v>
      </c>
      <c r="H4048" s="3" t="s">
        <v>757</v>
      </c>
      <c r="I4048" s="3" t="s">
        <v>695</v>
      </c>
      <c r="J4048" s="33">
        <v>1022</v>
      </c>
      <c r="K4048" s="3" t="s">
        <v>668</v>
      </c>
      <c r="L4048" s="34">
        <v>45336</v>
      </c>
      <c r="M4048" s="3" t="s">
        <v>132</v>
      </c>
      <c r="N4048" s="3" t="s">
        <v>661</v>
      </c>
      <c r="O4048" s="35">
        <v>0</v>
      </c>
      <c r="P4048" s="3" t="s">
        <v>664</v>
      </c>
      <c r="Q4048" s="3" t="s">
        <v>8</v>
      </c>
      <c r="R4048" s="3" t="s">
        <v>1730</v>
      </c>
      <c r="S4048" s="3" t="s">
        <v>7</v>
      </c>
      <c r="T4048" s="3" t="str">
        <f t="shared" si="154"/>
        <v>INTERIOR</v>
      </c>
      <c r="U4048" s="48"/>
      <c r="AA4048" s="3" t="str">
        <f t="shared" si="153"/>
        <v>INTERIORINT MUJERINICIO LABORALCASUALPANTYMODA</v>
      </c>
    </row>
    <row r="4049" spans="1:27">
      <c r="A4049" s="3">
        <v>260526</v>
      </c>
      <c r="B4049" s="3" t="s">
        <v>18</v>
      </c>
      <c r="C4049" s="3" t="s">
        <v>685</v>
      </c>
      <c r="D4049" s="3" t="s">
        <v>707</v>
      </c>
      <c r="E4049" s="3" t="s">
        <v>704</v>
      </c>
      <c r="F4049" s="3" t="s">
        <v>683</v>
      </c>
      <c r="G4049" s="50">
        <v>2</v>
      </c>
      <c r="H4049" s="3" t="s">
        <v>757</v>
      </c>
      <c r="I4049" s="3" t="s">
        <v>695</v>
      </c>
      <c r="J4049" s="33">
        <v>416</v>
      </c>
      <c r="K4049" s="3" t="s">
        <v>668</v>
      </c>
      <c r="L4049" s="34">
        <v>45336</v>
      </c>
      <c r="M4049" s="3" t="s">
        <v>132</v>
      </c>
      <c r="N4049" s="3" t="s">
        <v>661</v>
      </c>
      <c r="O4049" s="35">
        <v>0</v>
      </c>
      <c r="P4049" s="3" t="s">
        <v>664</v>
      </c>
      <c r="Q4049" s="3" t="s">
        <v>8</v>
      </c>
      <c r="R4049" s="3" t="s">
        <v>1730</v>
      </c>
      <c r="S4049" s="3" t="s">
        <v>7</v>
      </c>
      <c r="T4049" s="3" t="str">
        <f t="shared" si="154"/>
        <v>INTERIOR</v>
      </c>
      <c r="U4049" s="48"/>
      <c r="AA4049" s="3" t="str">
        <f t="shared" si="153"/>
        <v>INTERIORINT MUJERINICIO LABORALCASUALPANTYBASICO NEUTRO</v>
      </c>
    </row>
    <row r="4050" spans="1:27">
      <c r="A4050" s="3">
        <v>263556</v>
      </c>
      <c r="B4050" s="3" t="s">
        <v>18</v>
      </c>
      <c r="C4050" s="3" t="s">
        <v>703</v>
      </c>
      <c r="D4050" s="3" t="s">
        <v>707</v>
      </c>
      <c r="E4050" s="3" t="s">
        <v>704</v>
      </c>
      <c r="F4050" s="3" t="s">
        <v>683</v>
      </c>
      <c r="G4050" s="50">
        <v>1</v>
      </c>
      <c r="H4050" s="3" t="s">
        <v>689</v>
      </c>
      <c r="I4050" s="3" t="s">
        <v>695</v>
      </c>
      <c r="J4050" s="33">
        <v>12</v>
      </c>
      <c r="K4050" s="3" t="s">
        <v>668</v>
      </c>
      <c r="L4050" s="34">
        <v>45336</v>
      </c>
      <c r="M4050" s="3" t="s">
        <v>133</v>
      </c>
      <c r="N4050" s="3" t="s">
        <v>661</v>
      </c>
      <c r="O4050" s="35">
        <v>0</v>
      </c>
      <c r="P4050" s="3" t="s">
        <v>664</v>
      </c>
      <c r="Q4050" s="3" t="s">
        <v>8</v>
      </c>
      <c r="R4050" s="3" t="s">
        <v>1730</v>
      </c>
      <c r="S4050" s="3" t="s">
        <v>7</v>
      </c>
      <c r="T4050" s="3" t="str">
        <f t="shared" si="154"/>
        <v>INTERIOR</v>
      </c>
      <c r="U4050" s="48"/>
      <c r="AA4050" s="3" t="str">
        <f t="shared" si="153"/>
        <v>INTERIORINT MUJERTRAYECTORIA LABORALCASUALPANTYBASICO NEUTRO</v>
      </c>
    </row>
    <row r="4051" spans="1:27">
      <c r="A4051" s="3">
        <v>263556</v>
      </c>
      <c r="B4051" s="3" t="s">
        <v>18</v>
      </c>
      <c r="C4051" s="3" t="s">
        <v>703</v>
      </c>
      <c r="D4051" s="3" t="s">
        <v>707</v>
      </c>
      <c r="E4051" s="3" t="s">
        <v>704</v>
      </c>
      <c r="F4051" s="3" t="s">
        <v>683</v>
      </c>
      <c r="G4051" s="50">
        <v>1</v>
      </c>
      <c r="H4051" s="3" t="s">
        <v>688</v>
      </c>
      <c r="I4051" s="3" t="s">
        <v>695</v>
      </c>
      <c r="J4051" s="33">
        <v>99</v>
      </c>
      <c r="K4051" s="3" t="s">
        <v>668</v>
      </c>
      <c r="L4051" s="34">
        <v>45336</v>
      </c>
      <c r="M4051" s="3" t="s">
        <v>133</v>
      </c>
      <c r="N4051" s="3" t="s">
        <v>661</v>
      </c>
      <c r="O4051" s="35">
        <v>0</v>
      </c>
      <c r="P4051" s="3" t="s">
        <v>664</v>
      </c>
      <c r="Q4051" s="3" t="s">
        <v>8</v>
      </c>
      <c r="R4051" s="3" t="s">
        <v>1730</v>
      </c>
      <c r="S4051" s="3" t="s">
        <v>7</v>
      </c>
      <c r="T4051" s="3" t="str">
        <f t="shared" si="154"/>
        <v>INTERIOR</v>
      </c>
      <c r="U4051" s="48"/>
      <c r="AA4051" s="3" t="str">
        <f t="shared" si="153"/>
        <v>INTERIORINT MUJERTRAYECTORIA LABORALCASUALPANTYBASICO NEUTRO</v>
      </c>
    </row>
    <row r="4052" spans="1:27">
      <c r="A4052" s="3">
        <v>263556</v>
      </c>
      <c r="B4052" s="3" t="s">
        <v>18</v>
      </c>
      <c r="C4052" s="3" t="s">
        <v>703</v>
      </c>
      <c r="D4052" s="3" t="s">
        <v>707</v>
      </c>
      <c r="E4052" s="3" t="s">
        <v>704</v>
      </c>
      <c r="F4052" s="3" t="s">
        <v>683</v>
      </c>
      <c r="G4052" s="50">
        <v>1</v>
      </c>
      <c r="H4052" s="3" t="s">
        <v>687</v>
      </c>
      <c r="I4052" s="3" t="s">
        <v>695</v>
      </c>
      <c r="J4052" s="33">
        <v>181</v>
      </c>
      <c r="K4052" s="3" t="s">
        <v>668</v>
      </c>
      <c r="L4052" s="34">
        <v>45336</v>
      </c>
      <c r="M4052" s="3" t="s">
        <v>133</v>
      </c>
      <c r="N4052" s="3" t="s">
        <v>661</v>
      </c>
      <c r="O4052" s="35">
        <v>0</v>
      </c>
      <c r="P4052" s="3" t="s">
        <v>664</v>
      </c>
      <c r="Q4052" s="3" t="s">
        <v>8</v>
      </c>
      <c r="R4052" s="3" t="s">
        <v>1730</v>
      </c>
      <c r="S4052" s="3" t="s">
        <v>7</v>
      </c>
      <c r="T4052" s="3" t="str">
        <f t="shared" si="154"/>
        <v>INTERIOR</v>
      </c>
      <c r="U4052" s="48"/>
      <c r="AA4052" s="3" t="str">
        <f t="shared" si="153"/>
        <v>INTERIORINT MUJERTRAYECTORIA LABORALCASUALPANTYBASICO NEUTRO</v>
      </c>
    </row>
    <row r="4053" spans="1:27">
      <c r="A4053" s="3">
        <v>263556</v>
      </c>
      <c r="B4053" s="3" t="s">
        <v>18</v>
      </c>
      <c r="C4053" s="3" t="s">
        <v>703</v>
      </c>
      <c r="D4053" s="3" t="s">
        <v>707</v>
      </c>
      <c r="E4053" s="3" t="s">
        <v>704</v>
      </c>
      <c r="F4053" s="3" t="s">
        <v>683</v>
      </c>
      <c r="G4053" s="50">
        <v>1</v>
      </c>
      <c r="H4053" s="3" t="s">
        <v>690</v>
      </c>
      <c r="I4053" s="3" t="s">
        <v>695</v>
      </c>
      <c r="J4053" s="33">
        <v>93</v>
      </c>
      <c r="K4053" s="3" t="s">
        <v>668</v>
      </c>
      <c r="L4053" s="34">
        <v>45336</v>
      </c>
      <c r="M4053" s="3" t="s">
        <v>133</v>
      </c>
      <c r="N4053" s="3" t="s">
        <v>661</v>
      </c>
      <c r="O4053" s="35">
        <v>0</v>
      </c>
      <c r="P4053" s="3" t="s">
        <v>664</v>
      </c>
      <c r="Q4053" s="3" t="s">
        <v>8</v>
      </c>
      <c r="R4053" s="3" t="s">
        <v>1730</v>
      </c>
      <c r="S4053" s="3" t="s">
        <v>7</v>
      </c>
      <c r="T4053" s="3" t="str">
        <f t="shared" si="154"/>
        <v>INTERIOR</v>
      </c>
      <c r="U4053" s="48"/>
      <c r="AA4053" s="3" t="str">
        <f t="shared" si="153"/>
        <v>INTERIORINT MUJERTRAYECTORIA LABORALCASUALPANTYBASICO NEUTRO</v>
      </c>
    </row>
    <row r="4054" spans="1:27">
      <c r="A4054" s="3">
        <v>268856</v>
      </c>
      <c r="B4054" s="3" t="s">
        <v>18</v>
      </c>
      <c r="C4054" s="3" t="s">
        <v>685</v>
      </c>
      <c r="D4054" s="3" t="s">
        <v>707</v>
      </c>
      <c r="E4054" s="3" t="s">
        <v>704</v>
      </c>
      <c r="F4054" s="3" t="s">
        <v>683</v>
      </c>
      <c r="G4054" s="50">
        <v>2</v>
      </c>
      <c r="H4054" s="3" t="s">
        <v>689</v>
      </c>
      <c r="I4054" s="3" t="s">
        <v>684</v>
      </c>
      <c r="J4054" s="33">
        <v>0</v>
      </c>
      <c r="K4054" s="3" t="s">
        <v>668</v>
      </c>
      <c r="L4054" s="34">
        <v>45345</v>
      </c>
      <c r="M4054" s="3" t="s">
        <v>131</v>
      </c>
      <c r="N4054" s="3" t="s">
        <v>661</v>
      </c>
      <c r="O4054" s="35">
        <v>0</v>
      </c>
      <c r="P4054" s="3" t="s">
        <v>664</v>
      </c>
      <c r="Q4054" s="3" t="s">
        <v>8</v>
      </c>
      <c r="R4054" s="3" t="s">
        <v>1730</v>
      </c>
      <c r="S4054" s="3" t="s">
        <v>7</v>
      </c>
      <c r="T4054" s="3" t="str">
        <f t="shared" si="154"/>
        <v>INTERIOR</v>
      </c>
      <c r="U4054" s="48">
        <v>12</v>
      </c>
      <c r="AA4054" s="3" t="str">
        <f t="shared" si="153"/>
        <v>INTERIORINT MUJERINICIO LABORALCASUALPANTYBASICO NEUTRO</v>
      </c>
    </row>
    <row r="4055" spans="1:27">
      <c r="A4055" s="3">
        <v>268856</v>
      </c>
      <c r="B4055" s="3" t="s">
        <v>18</v>
      </c>
      <c r="C4055" s="3" t="s">
        <v>685</v>
      </c>
      <c r="D4055" s="3" t="s">
        <v>707</v>
      </c>
      <c r="E4055" s="3" t="s">
        <v>704</v>
      </c>
      <c r="F4055" s="3" t="s">
        <v>683</v>
      </c>
      <c r="G4055" s="50">
        <v>2</v>
      </c>
      <c r="H4055" s="3" t="s">
        <v>689</v>
      </c>
      <c r="I4055" s="3" t="s">
        <v>692</v>
      </c>
      <c r="J4055" s="33">
        <v>0</v>
      </c>
      <c r="K4055" s="3" t="s">
        <v>668</v>
      </c>
      <c r="L4055" s="34">
        <v>45345</v>
      </c>
      <c r="M4055" s="3" t="s">
        <v>131</v>
      </c>
      <c r="N4055" s="3" t="s">
        <v>661</v>
      </c>
      <c r="O4055" s="35">
        <v>0</v>
      </c>
      <c r="P4055" s="3" t="s">
        <v>664</v>
      </c>
      <c r="Q4055" s="3" t="s">
        <v>8</v>
      </c>
      <c r="R4055" s="3" t="s">
        <v>1730</v>
      </c>
      <c r="S4055" s="3" t="s">
        <v>7</v>
      </c>
      <c r="T4055" s="3" t="str">
        <f t="shared" si="154"/>
        <v>INTERIOR</v>
      </c>
      <c r="U4055" s="48">
        <v>17</v>
      </c>
      <c r="AA4055" s="3" t="str">
        <f t="shared" si="153"/>
        <v>INTERIORINT MUJERINICIO LABORALCASUALPANTYBASICO NEUTRO</v>
      </c>
    </row>
    <row r="4056" spans="1:27">
      <c r="A4056" s="3">
        <v>268856</v>
      </c>
      <c r="B4056" s="3" t="s">
        <v>18</v>
      </c>
      <c r="C4056" s="3" t="s">
        <v>685</v>
      </c>
      <c r="D4056" s="3" t="s">
        <v>707</v>
      </c>
      <c r="E4056" s="3" t="s">
        <v>704</v>
      </c>
      <c r="F4056" s="3" t="s">
        <v>683</v>
      </c>
      <c r="G4056" s="50">
        <v>2</v>
      </c>
      <c r="H4056" s="3" t="s">
        <v>689</v>
      </c>
      <c r="I4056" s="3" t="s">
        <v>705</v>
      </c>
      <c r="J4056" s="33">
        <v>0</v>
      </c>
      <c r="K4056" s="3" t="s">
        <v>668</v>
      </c>
      <c r="L4056" s="34">
        <v>45345</v>
      </c>
      <c r="M4056" s="3" t="s">
        <v>131</v>
      </c>
      <c r="N4056" s="3" t="s">
        <v>661</v>
      </c>
      <c r="O4056" s="35">
        <v>0</v>
      </c>
      <c r="P4056" s="3" t="s">
        <v>664</v>
      </c>
      <c r="Q4056" s="3" t="s">
        <v>8</v>
      </c>
      <c r="R4056" s="3" t="s">
        <v>1730</v>
      </c>
      <c r="S4056" s="3" t="s">
        <v>7</v>
      </c>
      <c r="T4056" s="3" t="str">
        <f t="shared" si="154"/>
        <v>INTERIOR</v>
      </c>
      <c r="U4056" s="48">
        <v>12</v>
      </c>
      <c r="AA4056" s="3" t="str">
        <f t="shared" si="153"/>
        <v>INTERIORINT MUJERINICIO LABORALCASUALPANTYBASICO NEUTRO</v>
      </c>
    </row>
    <row r="4057" spans="1:27">
      <c r="A4057" s="3">
        <v>268856</v>
      </c>
      <c r="B4057" s="3" t="s">
        <v>18</v>
      </c>
      <c r="C4057" s="3" t="s">
        <v>685</v>
      </c>
      <c r="D4057" s="3" t="s">
        <v>707</v>
      </c>
      <c r="E4057" s="3" t="s">
        <v>704</v>
      </c>
      <c r="F4057" s="3" t="s">
        <v>683</v>
      </c>
      <c r="G4057" s="50">
        <v>2</v>
      </c>
      <c r="H4057" s="3" t="s">
        <v>687</v>
      </c>
      <c r="I4057" s="3" t="s">
        <v>684</v>
      </c>
      <c r="J4057" s="33">
        <v>0</v>
      </c>
      <c r="K4057" s="3" t="s">
        <v>668</v>
      </c>
      <c r="L4057" s="34">
        <v>45345</v>
      </c>
      <c r="M4057" s="3" t="s">
        <v>131</v>
      </c>
      <c r="N4057" s="3" t="s">
        <v>661</v>
      </c>
      <c r="O4057" s="35">
        <v>0</v>
      </c>
      <c r="P4057" s="3" t="s">
        <v>664</v>
      </c>
      <c r="Q4057" s="3" t="s">
        <v>8</v>
      </c>
      <c r="R4057" s="3" t="s">
        <v>1730</v>
      </c>
      <c r="S4057" s="3" t="s">
        <v>7</v>
      </c>
      <c r="T4057" s="3" t="str">
        <f t="shared" si="154"/>
        <v>INTERIOR</v>
      </c>
      <c r="U4057" s="48">
        <v>24</v>
      </c>
      <c r="AA4057" s="3" t="str">
        <f t="shared" si="153"/>
        <v>INTERIORINT MUJERINICIO LABORALCASUALPANTYBASICO NEUTRO</v>
      </c>
    </row>
    <row r="4058" spans="1:27">
      <c r="A4058" s="3">
        <v>268856</v>
      </c>
      <c r="B4058" s="3" t="s">
        <v>18</v>
      </c>
      <c r="C4058" s="3" t="s">
        <v>685</v>
      </c>
      <c r="D4058" s="3" t="s">
        <v>707</v>
      </c>
      <c r="E4058" s="3" t="s">
        <v>704</v>
      </c>
      <c r="F4058" s="3" t="s">
        <v>683</v>
      </c>
      <c r="G4058" s="50">
        <v>2</v>
      </c>
      <c r="H4058" s="3" t="s">
        <v>687</v>
      </c>
      <c r="I4058" s="3" t="s">
        <v>725</v>
      </c>
      <c r="J4058" s="33">
        <v>0</v>
      </c>
      <c r="K4058" s="3" t="s">
        <v>668</v>
      </c>
      <c r="L4058" s="34">
        <v>45345</v>
      </c>
      <c r="M4058" s="3" t="s">
        <v>131</v>
      </c>
      <c r="N4058" s="3" t="s">
        <v>661</v>
      </c>
      <c r="O4058" s="35">
        <v>0</v>
      </c>
      <c r="P4058" s="3" t="s">
        <v>664</v>
      </c>
      <c r="Q4058" s="3" t="s">
        <v>8</v>
      </c>
      <c r="R4058" s="3" t="s">
        <v>1730</v>
      </c>
      <c r="S4058" s="3" t="s">
        <v>7</v>
      </c>
      <c r="T4058" s="3" t="str">
        <f t="shared" si="154"/>
        <v>INTERIOR</v>
      </c>
      <c r="U4058" s="48">
        <v>12</v>
      </c>
      <c r="AA4058" s="3" t="str">
        <f t="shared" si="153"/>
        <v>INTERIORINT MUJERINICIO LABORALCASUALPANTYBASICO NEUTRO</v>
      </c>
    </row>
    <row r="4059" spans="1:27">
      <c r="A4059" s="3">
        <v>268857</v>
      </c>
      <c r="B4059" s="3" t="s">
        <v>18</v>
      </c>
      <c r="C4059" s="3" t="s">
        <v>685</v>
      </c>
      <c r="D4059" s="3" t="s">
        <v>707</v>
      </c>
      <c r="E4059" s="3" t="s">
        <v>704</v>
      </c>
      <c r="F4059" s="3" t="s">
        <v>683</v>
      </c>
      <c r="G4059" s="50">
        <v>1</v>
      </c>
      <c r="H4059" s="3" t="s">
        <v>689</v>
      </c>
      <c r="I4059" s="3" t="s">
        <v>692</v>
      </c>
      <c r="J4059" s="33">
        <v>0</v>
      </c>
      <c r="K4059" s="3" t="s">
        <v>668</v>
      </c>
      <c r="L4059" s="34">
        <v>45345</v>
      </c>
      <c r="M4059" s="3" t="s">
        <v>131</v>
      </c>
      <c r="N4059" s="3" t="s">
        <v>661</v>
      </c>
      <c r="O4059" s="35">
        <v>0</v>
      </c>
      <c r="P4059" s="3" t="s">
        <v>664</v>
      </c>
      <c r="Q4059" s="3" t="s">
        <v>8</v>
      </c>
      <c r="R4059" s="3" t="s">
        <v>1730</v>
      </c>
      <c r="S4059" s="3" t="s">
        <v>7</v>
      </c>
      <c r="T4059" s="3" t="str">
        <f t="shared" si="154"/>
        <v>INTERIOR</v>
      </c>
      <c r="U4059" s="48">
        <v>12</v>
      </c>
      <c r="AA4059" s="3" t="str">
        <f t="shared" si="153"/>
        <v>INTERIORINT MUJERINICIO LABORALCASUALPANTYBASICO NEUTRO</v>
      </c>
    </row>
    <row r="4060" spans="1:27">
      <c r="A4060" s="3">
        <v>268857</v>
      </c>
      <c r="B4060" s="3" t="s">
        <v>18</v>
      </c>
      <c r="C4060" s="3" t="s">
        <v>685</v>
      </c>
      <c r="D4060" s="3" t="s">
        <v>707</v>
      </c>
      <c r="E4060" s="3" t="s">
        <v>704</v>
      </c>
      <c r="F4060" s="3" t="s">
        <v>683</v>
      </c>
      <c r="G4060" s="50">
        <v>1</v>
      </c>
      <c r="H4060" s="3" t="s">
        <v>687</v>
      </c>
      <c r="I4060" s="3" t="s">
        <v>692</v>
      </c>
      <c r="J4060" s="33">
        <v>0</v>
      </c>
      <c r="K4060" s="3" t="s">
        <v>668</v>
      </c>
      <c r="L4060" s="34">
        <v>45345</v>
      </c>
      <c r="M4060" s="3" t="s">
        <v>131</v>
      </c>
      <c r="N4060" s="3" t="s">
        <v>661</v>
      </c>
      <c r="O4060" s="35">
        <v>0</v>
      </c>
      <c r="P4060" s="3" t="s">
        <v>664</v>
      </c>
      <c r="Q4060" s="3" t="s">
        <v>8</v>
      </c>
      <c r="R4060" s="3" t="s">
        <v>1730</v>
      </c>
      <c r="S4060" s="3" t="s">
        <v>7</v>
      </c>
      <c r="T4060" s="3" t="str">
        <f t="shared" si="154"/>
        <v>INTERIOR</v>
      </c>
      <c r="U4060" s="48">
        <v>33</v>
      </c>
      <c r="AA4060" s="3" t="str">
        <f t="shared" si="153"/>
        <v>INTERIORINT MUJERINICIO LABORALCASUALPANTYBASICO NEUTRO</v>
      </c>
    </row>
    <row r="4061" spans="1:27">
      <c r="A4061" s="3">
        <v>268857</v>
      </c>
      <c r="B4061" s="3" t="s">
        <v>18</v>
      </c>
      <c r="C4061" s="3" t="s">
        <v>685</v>
      </c>
      <c r="D4061" s="3" t="s">
        <v>707</v>
      </c>
      <c r="E4061" s="3" t="s">
        <v>704</v>
      </c>
      <c r="F4061" s="3" t="s">
        <v>683</v>
      </c>
      <c r="G4061" s="50">
        <v>1</v>
      </c>
      <c r="H4061" s="3" t="s">
        <v>687</v>
      </c>
      <c r="I4061" s="3" t="s">
        <v>1741</v>
      </c>
      <c r="J4061" s="33">
        <v>0</v>
      </c>
      <c r="K4061" s="3" t="s">
        <v>668</v>
      </c>
      <c r="L4061" s="34">
        <v>45345</v>
      </c>
      <c r="M4061" s="3" t="s">
        <v>131</v>
      </c>
      <c r="N4061" s="3" t="s">
        <v>661</v>
      </c>
      <c r="O4061" s="35">
        <v>0</v>
      </c>
      <c r="P4061" s="3" t="s">
        <v>664</v>
      </c>
      <c r="Q4061" s="3" t="s">
        <v>8</v>
      </c>
      <c r="R4061" s="3" t="s">
        <v>1730</v>
      </c>
      <c r="S4061" s="3" t="s">
        <v>7</v>
      </c>
      <c r="T4061" s="3" t="str">
        <f t="shared" si="154"/>
        <v>INTERIOR</v>
      </c>
      <c r="U4061" s="48">
        <v>12</v>
      </c>
      <c r="AA4061" s="3" t="str">
        <f t="shared" si="153"/>
        <v>INTERIORINT MUJERINICIO LABORALCASUALPANTYBASICO NEUTRO</v>
      </c>
    </row>
    <row r="4062" spans="1:27">
      <c r="A4062" s="3">
        <v>269114</v>
      </c>
      <c r="B4062" s="3" t="s">
        <v>18</v>
      </c>
      <c r="C4062" s="3" t="s">
        <v>703</v>
      </c>
      <c r="D4062" s="3" t="s">
        <v>707</v>
      </c>
      <c r="E4062" s="3" t="s">
        <v>704</v>
      </c>
      <c r="F4062" s="3" t="s">
        <v>683</v>
      </c>
      <c r="G4062" s="50">
        <v>1</v>
      </c>
      <c r="H4062" s="3" t="s">
        <v>688</v>
      </c>
      <c r="I4062" s="3" t="s">
        <v>695</v>
      </c>
      <c r="J4062" s="33">
        <v>26</v>
      </c>
      <c r="K4062" s="3" t="s">
        <v>668</v>
      </c>
      <c r="L4062" s="34">
        <v>45336</v>
      </c>
      <c r="M4062" s="3" t="s">
        <v>133</v>
      </c>
      <c r="N4062" s="3" t="s">
        <v>661</v>
      </c>
      <c r="O4062" s="35">
        <v>0</v>
      </c>
      <c r="P4062" s="3" t="s">
        <v>664</v>
      </c>
      <c r="Q4062" s="3" t="s">
        <v>8</v>
      </c>
      <c r="R4062" s="3" t="s">
        <v>1730</v>
      </c>
      <c r="S4062" s="3" t="s">
        <v>7</v>
      </c>
      <c r="T4062" s="3" t="str">
        <f t="shared" si="154"/>
        <v>INTERIOR</v>
      </c>
      <c r="U4062" s="48"/>
      <c r="AA4062" s="3" t="str">
        <f t="shared" si="153"/>
        <v>INTERIORINT MUJERTRAYECTORIA LABORALCASUALPANTYBASICO NEUTRO</v>
      </c>
    </row>
    <row r="4063" spans="1:27">
      <c r="A4063" s="3">
        <v>269114</v>
      </c>
      <c r="B4063" s="3" t="s">
        <v>18</v>
      </c>
      <c r="C4063" s="3" t="s">
        <v>703</v>
      </c>
      <c r="D4063" s="3" t="s">
        <v>707</v>
      </c>
      <c r="E4063" s="3" t="s">
        <v>704</v>
      </c>
      <c r="F4063" s="3" t="s">
        <v>683</v>
      </c>
      <c r="G4063" s="50">
        <v>1</v>
      </c>
      <c r="H4063" s="3" t="s">
        <v>687</v>
      </c>
      <c r="I4063" s="3" t="s">
        <v>695</v>
      </c>
      <c r="J4063" s="33">
        <v>52</v>
      </c>
      <c r="K4063" s="3" t="s">
        <v>668</v>
      </c>
      <c r="L4063" s="34">
        <v>45336</v>
      </c>
      <c r="M4063" s="3" t="s">
        <v>133</v>
      </c>
      <c r="N4063" s="3" t="s">
        <v>661</v>
      </c>
      <c r="O4063" s="35">
        <v>0</v>
      </c>
      <c r="P4063" s="3" t="s">
        <v>664</v>
      </c>
      <c r="Q4063" s="3" t="s">
        <v>8</v>
      </c>
      <c r="R4063" s="3" t="s">
        <v>1730</v>
      </c>
      <c r="S4063" s="3" t="s">
        <v>7</v>
      </c>
      <c r="T4063" s="3" t="str">
        <f t="shared" si="154"/>
        <v>INTERIOR</v>
      </c>
      <c r="U4063" s="48"/>
      <c r="AA4063" s="3" t="str">
        <f t="shared" si="153"/>
        <v>INTERIORINT MUJERTRAYECTORIA LABORALCASUALPANTYBASICO NEUTRO</v>
      </c>
    </row>
    <row r="4064" spans="1:27">
      <c r="A4064" s="3">
        <v>269115</v>
      </c>
      <c r="B4064" s="3" t="s">
        <v>18</v>
      </c>
      <c r="C4064" s="3" t="s">
        <v>703</v>
      </c>
      <c r="D4064" s="3" t="s">
        <v>707</v>
      </c>
      <c r="E4064" s="3" t="s">
        <v>704</v>
      </c>
      <c r="F4064" s="3" t="s">
        <v>683</v>
      </c>
      <c r="G4064" s="50">
        <v>1</v>
      </c>
      <c r="H4064" s="3" t="s">
        <v>687</v>
      </c>
      <c r="I4064" s="3" t="s">
        <v>695</v>
      </c>
      <c r="J4064" s="33">
        <v>163</v>
      </c>
      <c r="K4064" s="3" t="s">
        <v>668</v>
      </c>
      <c r="L4064" s="34">
        <v>45336</v>
      </c>
      <c r="M4064" s="3" t="s">
        <v>133</v>
      </c>
      <c r="N4064" s="3" t="s">
        <v>661</v>
      </c>
      <c r="O4064" s="35">
        <v>0</v>
      </c>
      <c r="P4064" s="3" t="s">
        <v>664</v>
      </c>
      <c r="Q4064" s="3" t="s">
        <v>8</v>
      </c>
      <c r="R4064" s="3" t="s">
        <v>1730</v>
      </c>
      <c r="S4064" s="3" t="s">
        <v>7</v>
      </c>
      <c r="T4064" s="3" t="str">
        <f t="shared" si="154"/>
        <v>INTERIOR</v>
      </c>
      <c r="U4064" s="48"/>
      <c r="AA4064" s="3" t="str">
        <f t="shared" si="153"/>
        <v>INTERIORINT MUJERTRAYECTORIA LABORALCASUALPANTYBASICO NEUTRO</v>
      </c>
    </row>
    <row r="4065" spans="1:27">
      <c r="A4065" s="3">
        <v>269115</v>
      </c>
      <c r="B4065" s="3" t="s">
        <v>18</v>
      </c>
      <c r="C4065" s="3" t="s">
        <v>703</v>
      </c>
      <c r="D4065" s="3" t="s">
        <v>707</v>
      </c>
      <c r="E4065" s="3" t="s">
        <v>704</v>
      </c>
      <c r="F4065" s="3" t="s">
        <v>683</v>
      </c>
      <c r="G4065" s="50">
        <v>1</v>
      </c>
      <c r="H4065" s="3" t="s">
        <v>690</v>
      </c>
      <c r="I4065" s="3" t="s">
        <v>695</v>
      </c>
      <c r="J4065" s="33">
        <v>168</v>
      </c>
      <c r="K4065" s="3" t="s">
        <v>668</v>
      </c>
      <c r="L4065" s="34">
        <v>45336</v>
      </c>
      <c r="M4065" s="3" t="s">
        <v>133</v>
      </c>
      <c r="N4065" s="3" t="s">
        <v>661</v>
      </c>
      <c r="O4065" s="35">
        <v>0</v>
      </c>
      <c r="P4065" s="3" t="s">
        <v>664</v>
      </c>
      <c r="Q4065" s="3" t="s">
        <v>8</v>
      </c>
      <c r="R4065" s="3" t="s">
        <v>1730</v>
      </c>
      <c r="S4065" s="3" t="s">
        <v>7</v>
      </c>
      <c r="T4065" s="3" t="str">
        <f t="shared" si="154"/>
        <v>INTERIOR</v>
      </c>
      <c r="U4065" s="48"/>
      <c r="AA4065" s="3" t="str">
        <f t="shared" si="153"/>
        <v>INTERIORINT MUJERTRAYECTORIA LABORALCASUALPANTYBASICO NEUTRO</v>
      </c>
    </row>
    <row r="4066" spans="1:27">
      <c r="A4066" s="3">
        <v>283299</v>
      </c>
      <c r="B4066" s="3" t="s">
        <v>18</v>
      </c>
      <c r="C4066" s="3" t="s">
        <v>685</v>
      </c>
      <c r="D4066" s="3" t="s">
        <v>707</v>
      </c>
      <c r="E4066" s="3" t="s">
        <v>704</v>
      </c>
      <c r="F4066" s="3" t="s">
        <v>711</v>
      </c>
      <c r="G4066" s="50">
        <v>2</v>
      </c>
      <c r="H4066" s="3" t="s">
        <v>757</v>
      </c>
      <c r="I4066" s="3" t="s">
        <v>695</v>
      </c>
      <c r="J4066" s="33">
        <v>2013</v>
      </c>
      <c r="K4066" s="3" t="s">
        <v>668</v>
      </c>
      <c r="L4066" s="34">
        <v>45345</v>
      </c>
      <c r="M4066" s="3" t="s">
        <v>134</v>
      </c>
      <c r="N4066" s="3" t="s">
        <v>661</v>
      </c>
      <c r="O4066" s="35">
        <v>0</v>
      </c>
      <c r="P4066" s="3" t="s">
        <v>664</v>
      </c>
      <c r="Q4066" s="3" t="s">
        <v>79</v>
      </c>
      <c r="R4066" s="3" t="s">
        <v>1730</v>
      </c>
      <c r="S4066" s="3" t="s">
        <v>7</v>
      </c>
      <c r="T4066" s="3" t="str">
        <f t="shared" si="154"/>
        <v>INTERIOR</v>
      </c>
      <c r="U4066" s="48"/>
      <c r="AA4066" s="3" t="str">
        <f t="shared" si="153"/>
        <v>INTERIORINT MUJERINICIO LABORALCASUALPANTYBASICO MODA</v>
      </c>
    </row>
    <row r="4067" spans="1:27">
      <c r="A4067" s="3">
        <v>283300</v>
      </c>
      <c r="B4067" s="3" t="s">
        <v>18</v>
      </c>
      <c r="C4067" s="3" t="s">
        <v>685</v>
      </c>
      <c r="D4067" s="3" t="s">
        <v>707</v>
      </c>
      <c r="E4067" s="3" t="s">
        <v>704</v>
      </c>
      <c r="F4067" s="3" t="s">
        <v>711</v>
      </c>
      <c r="G4067" s="50">
        <v>2</v>
      </c>
      <c r="H4067" s="3" t="s">
        <v>757</v>
      </c>
      <c r="I4067" s="3" t="s">
        <v>695</v>
      </c>
      <c r="J4067" s="33">
        <v>1272</v>
      </c>
      <c r="K4067" s="3" t="s">
        <v>668</v>
      </c>
      <c r="L4067" s="34">
        <v>45345</v>
      </c>
      <c r="M4067" s="3" t="s">
        <v>134</v>
      </c>
      <c r="N4067" s="3" t="s">
        <v>661</v>
      </c>
      <c r="O4067" s="35">
        <v>0</v>
      </c>
      <c r="P4067" s="3" t="s">
        <v>664</v>
      </c>
      <c r="Q4067" s="3" t="s">
        <v>79</v>
      </c>
      <c r="R4067" s="3" t="s">
        <v>1730</v>
      </c>
      <c r="S4067" s="3" t="s">
        <v>7</v>
      </c>
      <c r="T4067" s="3" t="str">
        <f t="shared" si="154"/>
        <v>INTERIOR</v>
      </c>
      <c r="U4067" s="48"/>
      <c r="AA4067" s="3" t="str">
        <f t="shared" si="153"/>
        <v>INTERIORINT MUJERINICIO LABORALCASUALPANTYBASICO MODA</v>
      </c>
    </row>
    <row r="4068" spans="1:27">
      <c r="A4068" s="3">
        <v>283301</v>
      </c>
      <c r="B4068" s="3" t="s">
        <v>18</v>
      </c>
      <c r="C4068" s="3" t="s">
        <v>685</v>
      </c>
      <c r="D4068" s="3" t="s">
        <v>707</v>
      </c>
      <c r="E4068" s="3" t="s">
        <v>704</v>
      </c>
      <c r="F4068" s="3" t="s">
        <v>711</v>
      </c>
      <c r="G4068" s="50">
        <v>2</v>
      </c>
      <c r="H4068" s="3" t="s">
        <v>757</v>
      </c>
      <c r="I4068" s="3" t="s">
        <v>695</v>
      </c>
      <c r="J4068" s="33">
        <v>621</v>
      </c>
      <c r="K4068" s="3" t="s">
        <v>668</v>
      </c>
      <c r="L4068" s="34">
        <v>45345</v>
      </c>
      <c r="M4068" s="3" t="s">
        <v>134</v>
      </c>
      <c r="N4068" s="3" t="s">
        <v>661</v>
      </c>
      <c r="O4068" s="35">
        <v>0</v>
      </c>
      <c r="P4068" s="3" t="s">
        <v>664</v>
      </c>
      <c r="Q4068" s="3" t="s">
        <v>79</v>
      </c>
      <c r="R4068" s="3" t="s">
        <v>1730</v>
      </c>
      <c r="S4068" s="3" t="s">
        <v>7</v>
      </c>
      <c r="T4068" s="3" t="str">
        <f t="shared" si="154"/>
        <v>INTERIOR</v>
      </c>
      <c r="U4068" s="48"/>
      <c r="AA4068" s="3" t="str">
        <f t="shared" si="153"/>
        <v>INTERIORINT MUJERINICIO LABORALCASUALPANTYBASICO MODA</v>
      </c>
    </row>
    <row r="4069" spans="1:27">
      <c r="A4069" s="3">
        <v>285625</v>
      </c>
      <c r="B4069" s="3" t="s">
        <v>18</v>
      </c>
      <c r="C4069" s="3" t="s">
        <v>685</v>
      </c>
      <c r="D4069" s="3" t="s">
        <v>707</v>
      </c>
      <c r="E4069" s="3" t="s">
        <v>704</v>
      </c>
      <c r="F4069" s="3" t="s">
        <v>683</v>
      </c>
      <c r="G4069" s="50">
        <v>3</v>
      </c>
      <c r="H4069" s="3" t="s">
        <v>688</v>
      </c>
      <c r="I4069" s="3" t="s">
        <v>1746</v>
      </c>
      <c r="J4069" s="33">
        <v>22</v>
      </c>
      <c r="K4069" s="3" t="s">
        <v>668</v>
      </c>
      <c r="L4069" s="34">
        <v>45345</v>
      </c>
      <c r="M4069" s="3" t="s">
        <v>122</v>
      </c>
      <c r="N4069" s="3" t="s">
        <v>661</v>
      </c>
      <c r="O4069" s="35">
        <v>0</v>
      </c>
      <c r="P4069" s="3" t="s">
        <v>664</v>
      </c>
      <c r="Q4069" s="3" t="s">
        <v>8</v>
      </c>
      <c r="R4069" s="3" t="s">
        <v>1730</v>
      </c>
      <c r="S4069" s="3" t="s">
        <v>7</v>
      </c>
      <c r="T4069" s="3" t="str">
        <f t="shared" si="154"/>
        <v>INTERIOR</v>
      </c>
      <c r="U4069" s="48"/>
      <c r="AA4069" s="3" t="str">
        <f t="shared" si="153"/>
        <v>INTERIORINT MUJERINICIO LABORALCASUALPANTYBASICO NEUTRO</v>
      </c>
    </row>
    <row r="4070" spans="1:27">
      <c r="A4070" s="3">
        <v>285625</v>
      </c>
      <c r="B4070" s="3" t="s">
        <v>18</v>
      </c>
      <c r="C4070" s="3" t="s">
        <v>685</v>
      </c>
      <c r="D4070" s="3" t="s">
        <v>707</v>
      </c>
      <c r="E4070" s="3" t="s">
        <v>704</v>
      </c>
      <c r="F4070" s="3" t="s">
        <v>683</v>
      </c>
      <c r="G4070" s="50">
        <v>3</v>
      </c>
      <c r="H4070" s="3" t="s">
        <v>687</v>
      </c>
      <c r="I4070" s="3" t="s">
        <v>1746</v>
      </c>
      <c r="J4070" s="33">
        <v>14</v>
      </c>
      <c r="K4070" s="3" t="s">
        <v>668</v>
      </c>
      <c r="L4070" s="34">
        <v>45345</v>
      </c>
      <c r="M4070" s="3" t="s">
        <v>122</v>
      </c>
      <c r="N4070" s="3" t="s">
        <v>661</v>
      </c>
      <c r="O4070" s="35">
        <v>0</v>
      </c>
      <c r="P4070" s="3" t="s">
        <v>664</v>
      </c>
      <c r="Q4070" s="3" t="s">
        <v>8</v>
      </c>
      <c r="R4070" s="3" t="s">
        <v>1730</v>
      </c>
      <c r="S4070" s="3" t="s">
        <v>7</v>
      </c>
      <c r="T4070" s="3" t="str">
        <f t="shared" si="154"/>
        <v>INTERIOR</v>
      </c>
      <c r="U4070" s="48"/>
      <c r="AA4070" s="3" t="str">
        <f t="shared" si="153"/>
        <v>INTERIORINT MUJERINICIO LABORALCASUALPANTYBASICO NEUTRO</v>
      </c>
    </row>
    <row r="4071" spans="1:27">
      <c r="A4071" s="3">
        <v>285625</v>
      </c>
      <c r="B4071" s="3" t="s">
        <v>18</v>
      </c>
      <c r="C4071" s="3" t="s">
        <v>685</v>
      </c>
      <c r="D4071" s="3" t="s">
        <v>707</v>
      </c>
      <c r="E4071" s="3" t="s">
        <v>704</v>
      </c>
      <c r="F4071" s="3" t="s">
        <v>683</v>
      </c>
      <c r="G4071" s="50">
        <v>3</v>
      </c>
      <c r="H4071" s="3" t="s">
        <v>690</v>
      </c>
      <c r="I4071" s="3" t="s">
        <v>1746</v>
      </c>
      <c r="J4071" s="33">
        <v>12</v>
      </c>
      <c r="K4071" s="3" t="s">
        <v>668</v>
      </c>
      <c r="L4071" s="34">
        <v>45345</v>
      </c>
      <c r="M4071" s="3" t="s">
        <v>122</v>
      </c>
      <c r="N4071" s="3" t="s">
        <v>661</v>
      </c>
      <c r="O4071" s="35">
        <v>0</v>
      </c>
      <c r="P4071" s="3" t="s">
        <v>664</v>
      </c>
      <c r="Q4071" s="3" t="s">
        <v>8</v>
      </c>
      <c r="R4071" s="3" t="s">
        <v>1730</v>
      </c>
      <c r="S4071" s="3" t="s">
        <v>7</v>
      </c>
      <c r="T4071" s="3" t="str">
        <f t="shared" si="154"/>
        <v>INTERIOR</v>
      </c>
      <c r="U4071" s="48"/>
      <c r="AA4071" s="3" t="str">
        <f t="shared" si="153"/>
        <v>INTERIORINT MUJERINICIO LABORALCASUALPANTYBASICO NEUTRO</v>
      </c>
    </row>
    <row r="4072" spans="1:27">
      <c r="A4072" s="3">
        <v>291533</v>
      </c>
      <c r="B4072" s="3" t="s">
        <v>18</v>
      </c>
      <c r="C4072" s="3" t="s">
        <v>685</v>
      </c>
      <c r="D4072" s="3" t="s">
        <v>707</v>
      </c>
      <c r="E4072" s="3" t="s">
        <v>704</v>
      </c>
      <c r="F4072" s="3" t="s">
        <v>683</v>
      </c>
      <c r="G4072" s="50">
        <v>1</v>
      </c>
      <c r="H4072" s="3" t="s">
        <v>689</v>
      </c>
      <c r="I4072" s="3" t="s">
        <v>684</v>
      </c>
      <c r="J4072" s="33">
        <v>17</v>
      </c>
      <c r="K4072" s="3" t="s">
        <v>668</v>
      </c>
      <c r="L4072" s="34">
        <v>45330</v>
      </c>
      <c r="M4072" s="3" t="s">
        <v>185</v>
      </c>
      <c r="N4072" s="3" t="s">
        <v>661</v>
      </c>
      <c r="O4072" s="35">
        <v>0</v>
      </c>
      <c r="P4072" s="3" t="s">
        <v>664</v>
      </c>
      <c r="Q4072" s="3" t="s">
        <v>8</v>
      </c>
      <c r="R4072" s="3" t="s">
        <v>1730</v>
      </c>
      <c r="S4072" s="3" t="s">
        <v>7</v>
      </c>
      <c r="T4072" s="3" t="str">
        <f t="shared" si="154"/>
        <v>INTERIOR</v>
      </c>
      <c r="U4072" s="48"/>
      <c r="AA4072" s="3" t="str">
        <f t="shared" si="153"/>
        <v>INTERIORINT MUJERINICIO LABORALCASUALPANTYBASICO NEUTRO</v>
      </c>
    </row>
    <row r="4073" spans="1:27">
      <c r="A4073" s="3">
        <v>291533</v>
      </c>
      <c r="B4073" s="3" t="s">
        <v>18</v>
      </c>
      <c r="C4073" s="3" t="s">
        <v>685</v>
      </c>
      <c r="D4073" s="3" t="s">
        <v>707</v>
      </c>
      <c r="E4073" s="3" t="s">
        <v>704</v>
      </c>
      <c r="F4073" s="3" t="s">
        <v>683</v>
      </c>
      <c r="G4073" s="50">
        <v>1</v>
      </c>
      <c r="H4073" s="3" t="s">
        <v>689</v>
      </c>
      <c r="I4073" s="3" t="s">
        <v>1741</v>
      </c>
      <c r="J4073" s="33">
        <v>12</v>
      </c>
      <c r="K4073" s="3" t="s">
        <v>668</v>
      </c>
      <c r="L4073" s="34">
        <v>45330</v>
      </c>
      <c r="M4073" s="3" t="s">
        <v>185</v>
      </c>
      <c r="N4073" s="3" t="s">
        <v>661</v>
      </c>
      <c r="O4073" s="35">
        <v>0</v>
      </c>
      <c r="P4073" s="3" t="s">
        <v>664</v>
      </c>
      <c r="Q4073" s="3" t="s">
        <v>8</v>
      </c>
      <c r="R4073" s="3" t="s">
        <v>1730</v>
      </c>
      <c r="S4073" s="3" t="s">
        <v>7</v>
      </c>
      <c r="T4073" s="3" t="str">
        <f t="shared" si="154"/>
        <v>INTERIOR</v>
      </c>
      <c r="U4073" s="48"/>
      <c r="AA4073" s="3" t="str">
        <f t="shared" ref="AA4073:AA4136" si="155">+CONCATENATE(T4073,B4073,C4073,D4073,E4073,F4073)</f>
        <v>INTERIORINT MUJERINICIO LABORALCASUALPANTYBASICO NEUTRO</v>
      </c>
    </row>
    <row r="4074" spans="1:27">
      <c r="A4074" s="3">
        <v>291533</v>
      </c>
      <c r="B4074" s="3" t="s">
        <v>18</v>
      </c>
      <c r="C4074" s="3" t="s">
        <v>685</v>
      </c>
      <c r="D4074" s="3" t="s">
        <v>707</v>
      </c>
      <c r="E4074" s="3" t="s">
        <v>704</v>
      </c>
      <c r="F4074" s="3" t="s">
        <v>683</v>
      </c>
      <c r="G4074" s="50">
        <v>1</v>
      </c>
      <c r="H4074" s="3" t="s">
        <v>688</v>
      </c>
      <c r="I4074" s="3" t="s">
        <v>684</v>
      </c>
      <c r="J4074" s="33">
        <v>32</v>
      </c>
      <c r="K4074" s="3" t="s">
        <v>668</v>
      </c>
      <c r="L4074" s="34">
        <v>45330</v>
      </c>
      <c r="M4074" s="3" t="s">
        <v>185</v>
      </c>
      <c r="N4074" s="3" t="s">
        <v>661</v>
      </c>
      <c r="O4074" s="35">
        <v>0</v>
      </c>
      <c r="P4074" s="3" t="s">
        <v>664</v>
      </c>
      <c r="Q4074" s="3" t="s">
        <v>8</v>
      </c>
      <c r="R4074" s="3" t="s">
        <v>1730</v>
      </c>
      <c r="S4074" s="3" t="s">
        <v>7</v>
      </c>
      <c r="T4074" s="3" t="str">
        <f t="shared" si="154"/>
        <v>INTERIOR</v>
      </c>
      <c r="U4074" s="48"/>
      <c r="AA4074" s="3" t="str">
        <f t="shared" si="155"/>
        <v>INTERIORINT MUJERINICIO LABORALCASUALPANTYBASICO NEUTRO</v>
      </c>
    </row>
    <row r="4075" spans="1:27">
      <c r="A4075" s="3">
        <v>291533</v>
      </c>
      <c r="B4075" s="3" t="s">
        <v>18</v>
      </c>
      <c r="C4075" s="3" t="s">
        <v>685</v>
      </c>
      <c r="D4075" s="3" t="s">
        <v>707</v>
      </c>
      <c r="E4075" s="3" t="s">
        <v>704</v>
      </c>
      <c r="F4075" s="3" t="s">
        <v>683</v>
      </c>
      <c r="G4075" s="50">
        <v>1</v>
      </c>
      <c r="H4075" s="3" t="s">
        <v>688</v>
      </c>
      <c r="I4075" s="3" t="s">
        <v>692</v>
      </c>
      <c r="J4075" s="33">
        <v>21</v>
      </c>
      <c r="K4075" s="3" t="s">
        <v>668</v>
      </c>
      <c r="L4075" s="34">
        <v>45330</v>
      </c>
      <c r="M4075" s="3" t="s">
        <v>185</v>
      </c>
      <c r="N4075" s="3" t="s">
        <v>661</v>
      </c>
      <c r="O4075" s="35">
        <v>0</v>
      </c>
      <c r="P4075" s="3" t="s">
        <v>664</v>
      </c>
      <c r="Q4075" s="3" t="s">
        <v>8</v>
      </c>
      <c r="R4075" s="3" t="s">
        <v>1730</v>
      </c>
      <c r="S4075" s="3" t="s">
        <v>7</v>
      </c>
      <c r="T4075" s="3" t="str">
        <f t="shared" si="154"/>
        <v>INTERIOR</v>
      </c>
      <c r="U4075" s="48"/>
      <c r="AA4075" s="3" t="str">
        <f t="shared" si="155"/>
        <v>INTERIORINT MUJERINICIO LABORALCASUALPANTYBASICO NEUTRO</v>
      </c>
    </row>
    <row r="4076" spans="1:27">
      <c r="A4076" s="3">
        <v>291533</v>
      </c>
      <c r="B4076" s="3" t="s">
        <v>18</v>
      </c>
      <c r="C4076" s="3" t="s">
        <v>685</v>
      </c>
      <c r="D4076" s="3" t="s">
        <v>707</v>
      </c>
      <c r="E4076" s="3" t="s">
        <v>704</v>
      </c>
      <c r="F4076" s="3" t="s">
        <v>683</v>
      </c>
      <c r="G4076" s="50">
        <v>1</v>
      </c>
      <c r="H4076" s="3" t="s">
        <v>688</v>
      </c>
      <c r="I4076" s="3" t="s">
        <v>1741</v>
      </c>
      <c r="J4076" s="33">
        <v>12</v>
      </c>
      <c r="K4076" s="3" t="s">
        <v>668</v>
      </c>
      <c r="L4076" s="34">
        <v>45330</v>
      </c>
      <c r="M4076" s="3" t="s">
        <v>185</v>
      </c>
      <c r="N4076" s="3" t="s">
        <v>661</v>
      </c>
      <c r="O4076" s="35">
        <v>0</v>
      </c>
      <c r="P4076" s="3" t="s">
        <v>664</v>
      </c>
      <c r="Q4076" s="3" t="s">
        <v>8</v>
      </c>
      <c r="R4076" s="3" t="s">
        <v>1730</v>
      </c>
      <c r="S4076" s="3" t="s">
        <v>7</v>
      </c>
      <c r="T4076" s="3" t="str">
        <f t="shared" si="154"/>
        <v>INTERIOR</v>
      </c>
      <c r="U4076" s="48"/>
      <c r="AA4076" s="3" t="str">
        <f t="shared" si="155"/>
        <v>INTERIORINT MUJERINICIO LABORALCASUALPANTYBASICO NEUTRO</v>
      </c>
    </row>
    <row r="4077" spans="1:27">
      <c r="A4077" s="3">
        <v>291533</v>
      </c>
      <c r="B4077" s="3" t="s">
        <v>18</v>
      </c>
      <c r="C4077" s="3" t="s">
        <v>685</v>
      </c>
      <c r="D4077" s="3" t="s">
        <v>707</v>
      </c>
      <c r="E4077" s="3" t="s">
        <v>704</v>
      </c>
      <c r="F4077" s="3" t="s">
        <v>683</v>
      </c>
      <c r="G4077" s="50">
        <v>1</v>
      </c>
      <c r="H4077" s="3" t="s">
        <v>688</v>
      </c>
      <c r="I4077" s="3" t="s">
        <v>755</v>
      </c>
      <c r="J4077" s="33">
        <v>12</v>
      </c>
      <c r="K4077" s="3" t="s">
        <v>668</v>
      </c>
      <c r="L4077" s="34">
        <v>45330</v>
      </c>
      <c r="M4077" s="3" t="s">
        <v>185</v>
      </c>
      <c r="N4077" s="3" t="s">
        <v>661</v>
      </c>
      <c r="O4077" s="35">
        <v>0</v>
      </c>
      <c r="P4077" s="3" t="s">
        <v>664</v>
      </c>
      <c r="Q4077" s="3" t="s">
        <v>8</v>
      </c>
      <c r="R4077" s="3" t="s">
        <v>1730</v>
      </c>
      <c r="S4077" s="3" t="s">
        <v>7</v>
      </c>
      <c r="T4077" s="3" t="str">
        <f t="shared" si="154"/>
        <v>INTERIOR</v>
      </c>
      <c r="U4077" s="48"/>
      <c r="AA4077" s="3" t="str">
        <f t="shared" si="155"/>
        <v>INTERIORINT MUJERINICIO LABORALCASUALPANTYBASICO NEUTRO</v>
      </c>
    </row>
    <row r="4078" spans="1:27">
      <c r="A4078" s="3">
        <v>291533</v>
      </c>
      <c r="B4078" s="3" t="s">
        <v>18</v>
      </c>
      <c r="C4078" s="3" t="s">
        <v>685</v>
      </c>
      <c r="D4078" s="3" t="s">
        <v>707</v>
      </c>
      <c r="E4078" s="3" t="s">
        <v>704</v>
      </c>
      <c r="F4078" s="3" t="s">
        <v>683</v>
      </c>
      <c r="G4078" s="50">
        <v>1</v>
      </c>
      <c r="H4078" s="3" t="s">
        <v>687</v>
      </c>
      <c r="I4078" s="3" t="s">
        <v>684</v>
      </c>
      <c r="J4078" s="33">
        <v>25</v>
      </c>
      <c r="K4078" s="3" t="s">
        <v>668</v>
      </c>
      <c r="L4078" s="34">
        <v>45330</v>
      </c>
      <c r="M4078" s="3" t="s">
        <v>185</v>
      </c>
      <c r="N4078" s="3" t="s">
        <v>661</v>
      </c>
      <c r="O4078" s="35">
        <v>0</v>
      </c>
      <c r="P4078" s="3" t="s">
        <v>664</v>
      </c>
      <c r="Q4078" s="3" t="s">
        <v>8</v>
      </c>
      <c r="R4078" s="3" t="s">
        <v>1730</v>
      </c>
      <c r="S4078" s="3" t="s">
        <v>7</v>
      </c>
      <c r="T4078" s="3" t="str">
        <f t="shared" si="154"/>
        <v>INTERIOR</v>
      </c>
      <c r="U4078" s="48"/>
      <c r="AA4078" s="3" t="str">
        <f t="shared" si="155"/>
        <v>INTERIORINT MUJERINICIO LABORALCASUALPANTYBASICO NEUTRO</v>
      </c>
    </row>
    <row r="4079" spans="1:27">
      <c r="A4079" s="3">
        <v>291533</v>
      </c>
      <c r="B4079" s="3" t="s">
        <v>18</v>
      </c>
      <c r="C4079" s="3" t="s">
        <v>685</v>
      </c>
      <c r="D4079" s="3" t="s">
        <v>707</v>
      </c>
      <c r="E4079" s="3" t="s">
        <v>704</v>
      </c>
      <c r="F4079" s="3" t="s">
        <v>683</v>
      </c>
      <c r="G4079" s="50">
        <v>1</v>
      </c>
      <c r="H4079" s="3" t="s">
        <v>687</v>
      </c>
      <c r="I4079" s="3" t="s">
        <v>692</v>
      </c>
      <c r="J4079" s="33">
        <v>20</v>
      </c>
      <c r="K4079" s="3" t="s">
        <v>668</v>
      </c>
      <c r="L4079" s="34">
        <v>45330</v>
      </c>
      <c r="M4079" s="3" t="s">
        <v>185</v>
      </c>
      <c r="N4079" s="3" t="s">
        <v>661</v>
      </c>
      <c r="O4079" s="35">
        <v>0</v>
      </c>
      <c r="P4079" s="3" t="s">
        <v>664</v>
      </c>
      <c r="Q4079" s="3" t="s">
        <v>8</v>
      </c>
      <c r="R4079" s="3" t="s">
        <v>1730</v>
      </c>
      <c r="S4079" s="3" t="s">
        <v>7</v>
      </c>
      <c r="T4079" s="3" t="str">
        <f t="shared" si="154"/>
        <v>INTERIOR</v>
      </c>
      <c r="U4079" s="48"/>
      <c r="AA4079" s="3" t="str">
        <f t="shared" si="155"/>
        <v>INTERIORINT MUJERINICIO LABORALCASUALPANTYBASICO NEUTRO</v>
      </c>
    </row>
    <row r="4080" spans="1:27">
      <c r="A4080" s="3">
        <v>291533</v>
      </c>
      <c r="B4080" s="3" t="s">
        <v>18</v>
      </c>
      <c r="C4080" s="3" t="s">
        <v>685</v>
      </c>
      <c r="D4080" s="3" t="s">
        <v>707</v>
      </c>
      <c r="E4080" s="3" t="s">
        <v>704</v>
      </c>
      <c r="F4080" s="3" t="s">
        <v>683</v>
      </c>
      <c r="G4080" s="50">
        <v>1</v>
      </c>
      <c r="H4080" s="3" t="s">
        <v>687</v>
      </c>
      <c r="I4080" s="3" t="s">
        <v>1741</v>
      </c>
      <c r="J4080" s="33">
        <v>12</v>
      </c>
      <c r="K4080" s="3" t="s">
        <v>668</v>
      </c>
      <c r="L4080" s="34">
        <v>45330</v>
      </c>
      <c r="M4080" s="3" t="s">
        <v>185</v>
      </c>
      <c r="N4080" s="3" t="s">
        <v>661</v>
      </c>
      <c r="O4080" s="35">
        <v>0</v>
      </c>
      <c r="P4080" s="3" t="s">
        <v>664</v>
      </c>
      <c r="Q4080" s="3" t="s">
        <v>8</v>
      </c>
      <c r="R4080" s="3" t="s">
        <v>1730</v>
      </c>
      <c r="S4080" s="3" t="s">
        <v>7</v>
      </c>
      <c r="T4080" s="3" t="str">
        <f t="shared" si="154"/>
        <v>INTERIOR</v>
      </c>
      <c r="U4080" s="48"/>
      <c r="AA4080" s="3" t="str">
        <f t="shared" si="155"/>
        <v>INTERIORINT MUJERINICIO LABORALCASUALPANTYBASICO NEUTRO</v>
      </c>
    </row>
    <row r="4081" spans="1:27">
      <c r="A4081" s="3">
        <v>297194</v>
      </c>
      <c r="B4081" s="3" t="s">
        <v>18</v>
      </c>
      <c r="C4081" s="3" t="s">
        <v>685</v>
      </c>
      <c r="D4081" s="3" t="s">
        <v>707</v>
      </c>
      <c r="E4081" s="3" t="s">
        <v>704</v>
      </c>
      <c r="F4081" s="3" t="s">
        <v>711</v>
      </c>
      <c r="G4081" s="50">
        <v>1</v>
      </c>
      <c r="H4081" s="3" t="s">
        <v>689</v>
      </c>
      <c r="I4081" s="3" t="s">
        <v>1747</v>
      </c>
      <c r="J4081" s="33">
        <v>12</v>
      </c>
      <c r="K4081" s="3" t="s">
        <v>668</v>
      </c>
      <c r="L4081" s="34">
        <v>45336</v>
      </c>
      <c r="M4081" s="3" t="s">
        <v>6</v>
      </c>
      <c r="N4081" s="3" t="s">
        <v>661</v>
      </c>
      <c r="O4081" s="35">
        <v>0</v>
      </c>
      <c r="P4081" s="3" t="s">
        <v>664</v>
      </c>
      <c r="Q4081" s="3" t="s">
        <v>8</v>
      </c>
      <c r="R4081" s="3" t="s">
        <v>1730</v>
      </c>
      <c r="S4081" s="3" t="s">
        <v>7</v>
      </c>
      <c r="T4081" s="3" t="str">
        <f t="shared" si="154"/>
        <v>INTERIOR</v>
      </c>
      <c r="U4081" s="48"/>
      <c r="AA4081" s="3" t="str">
        <f t="shared" si="155"/>
        <v>INTERIORINT MUJERINICIO LABORALCASUALPANTYBASICO MODA</v>
      </c>
    </row>
    <row r="4082" spans="1:27">
      <c r="A4082" s="3">
        <v>297194</v>
      </c>
      <c r="B4082" s="3" t="s">
        <v>18</v>
      </c>
      <c r="C4082" s="3" t="s">
        <v>685</v>
      </c>
      <c r="D4082" s="3" t="s">
        <v>707</v>
      </c>
      <c r="E4082" s="3" t="s">
        <v>704</v>
      </c>
      <c r="F4082" s="3" t="s">
        <v>711</v>
      </c>
      <c r="G4082" s="50">
        <v>1</v>
      </c>
      <c r="H4082" s="3" t="s">
        <v>689</v>
      </c>
      <c r="I4082" s="3" t="s">
        <v>713</v>
      </c>
      <c r="J4082" s="33">
        <v>14</v>
      </c>
      <c r="K4082" s="3" t="s">
        <v>668</v>
      </c>
      <c r="L4082" s="34">
        <v>45336</v>
      </c>
      <c r="M4082" s="3" t="s">
        <v>6</v>
      </c>
      <c r="N4082" s="3" t="s">
        <v>661</v>
      </c>
      <c r="O4082" s="35">
        <v>0</v>
      </c>
      <c r="P4082" s="3" t="s">
        <v>664</v>
      </c>
      <c r="Q4082" s="3" t="s">
        <v>8</v>
      </c>
      <c r="R4082" s="3" t="s">
        <v>1730</v>
      </c>
      <c r="S4082" s="3" t="s">
        <v>7</v>
      </c>
      <c r="T4082" s="3" t="str">
        <f t="shared" si="154"/>
        <v>INTERIOR</v>
      </c>
      <c r="U4082" s="48"/>
      <c r="AA4082" s="3" t="str">
        <f t="shared" si="155"/>
        <v>INTERIORINT MUJERINICIO LABORALCASUALPANTYBASICO MODA</v>
      </c>
    </row>
    <row r="4083" spans="1:27">
      <c r="A4083" s="3">
        <v>297194</v>
      </c>
      <c r="B4083" s="3" t="s">
        <v>18</v>
      </c>
      <c r="C4083" s="3" t="s">
        <v>685</v>
      </c>
      <c r="D4083" s="3" t="s">
        <v>707</v>
      </c>
      <c r="E4083" s="3" t="s">
        <v>704</v>
      </c>
      <c r="F4083" s="3" t="s">
        <v>711</v>
      </c>
      <c r="G4083" s="50">
        <v>1</v>
      </c>
      <c r="H4083" s="3" t="s">
        <v>689</v>
      </c>
      <c r="I4083" s="3" t="s">
        <v>817</v>
      </c>
      <c r="J4083" s="33">
        <v>12</v>
      </c>
      <c r="K4083" s="3" t="s">
        <v>668</v>
      </c>
      <c r="L4083" s="34">
        <v>45336</v>
      </c>
      <c r="M4083" s="3" t="s">
        <v>6</v>
      </c>
      <c r="N4083" s="3" t="s">
        <v>661</v>
      </c>
      <c r="O4083" s="35">
        <v>0</v>
      </c>
      <c r="P4083" s="3" t="s">
        <v>664</v>
      </c>
      <c r="Q4083" s="3" t="s">
        <v>8</v>
      </c>
      <c r="R4083" s="3" t="s">
        <v>1730</v>
      </c>
      <c r="S4083" s="3" t="s">
        <v>7</v>
      </c>
      <c r="T4083" s="3" t="str">
        <f t="shared" si="154"/>
        <v>INTERIOR</v>
      </c>
      <c r="U4083" s="48"/>
      <c r="AA4083" s="3" t="str">
        <f t="shared" si="155"/>
        <v>INTERIORINT MUJERINICIO LABORALCASUALPANTYBASICO MODA</v>
      </c>
    </row>
    <row r="4084" spans="1:27">
      <c r="A4084" s="3">
        <v>297194</v>
      </c>
      <c r="B4084" s="3" t="s">
        <v>18</v>
      </c>
      <c r="C4084" s="3" t="s">
        <v>685</v>
      </c>
      <c r="D4084" s="3" t="s">
        <v>707</v>
      </c>
      <c r="E4084" s="3" t="s">
        <v>704</v>
      </c>
      <c r="F4084" s="3" t="s">
        <v>711</v>
      </c>
      <c r="G4084" s="50">
        <v>1</v>
      </c>
      <c r="H4084" s="3" t="s">
        <v>688</v>
      </c>
      <c r="I4084" s="3" t="s">
        <v>692</v>
      </c>
      <c r="J4084" s="33">
        <v>40</v>
      </c>
      <c r="K4084" s="3" t="s">
        <v>668</v>
      </c>
      <c r="L4084" s="34">
        <v>45336</v>
      </c>
      <c r="M4084" s="3" t="s">
        <v>6</v>
      </c>
      <c r="N4084" s="3" t="s">
        <v>661</v>
      </c>
      <c r="O4084" s="35">
        <v>0</v>
      </c>
      <c r="P4084" s="3" t="s">
        <v>664</v>
      </c>
      <c r="Q4084" s="3" t="s">
        <v>8</v>
      </c>
      <c r="R4084" s="3" t="s">
        <v>1730</v>
      </c>
      <c r="S4084" s="3" t="s">
        <v>7</v>
      </c>
      <c r="T4084" s="3" t="str">
        <f t="shared" si="154"/>
        <v>INTERIOR</v>
      </c>
      <c r="U4084" s="48"/>
      <c r="AA4084" s="3" t="str">
        <f t="shared" si="155"/>
        <v>INTERIORINT MUJERINICIO LABORALCASUALPANTYBASICO MODA</v>
      </c>
    </row>
    <row r="4085" spans="1:27">
      <c r="A4085" s="3">
        <v>297194</v>
      </c>
      <c r="B4085" s="3" t="s">
        <v>18</v>
      </c>
      <c r="C4085" s="3" t="s">
        <v>685</v>
      </c>
      <c r="D4085" s="3" t="s">
        <v>707</v>
      </c>
      <c r="E4085" s="3" t="s">
        <v>704</v>
      </c>
      <c r="F4085" s="3" t="s">
        <v>711</v>
      </c>
      <c r="G4085" s="50">
        <v>1</v>
      </c>
      <c r="H4085" s="3" t="s">
        <v>688</v>
      </c>
      <c r="I4085" s="3" t="s">
        <v>813</v>
      </c>
      <c r="J4085" s="33">
        <v>32</v>
      </c>
      <c r="K4085" s="3" t="s">
        <v>668</v>
      </c>
      <c r="L4085" s="34">
        <v>45336</v>
      </c>
      <c r="M4085" s="3" t="s">
        <v>6</v>
      </c>
      <c r="N4085" s="3" t="s">
        <v>661</v>
      </c>
      <c r="O4085" s="35">
        <v>0</v>
      </c>
      <c r="P4085" s="3" t="s">
        <v>664</v>
      </c>
      <c r="Q4085" s="3" t="s">
        <v>8</v>
      </c>
      <c r="R4085" s="3" t="s">
        <v>1730</v>
      </c>
      <c r="S4085" s="3" t="s">
        <v>7</v>
      </c>
      <c r="T4085" s="3" t="str">
        <f t="shared" si="154"/>
        <v>INTERIOR</v>
      </c>
      <c r="U4085" s="48"/>
      <c r="AA4085" s="3" t="str">
        <f t="shared" si="155"/>
        <v>INTERIORINT MUJERINICIO LABORALCASUALPANTYBASICO MODA</v>
      </c>
    </row>
    <row r="4086" spans="1:27">
      <c r="A4086" s="3">
        <v>297194</v>
      </c>
      <c r="B4086" s="3" t="s">
        <v>18</v>
      </c>
      <c r="C4086" s="3" t="s">
        <v>685</v>
      </c>
      <c r="D4086" s="3" t="s">
        <v>707</v>
      </c>
      <c r="E4086" s="3" t="s">
        <v>704</v>
      </c>
      <c r="F4086" s="3" t="s">
        <v>711</v>
      </c>
      <c r="G4086" s="50">
        <v>1</v>
      </c>
      <c r="H4086" s="3" t="s">
        <v>688</v>
      </c>
      <c r="I4086" s="3" t="s">
        <v>1747</v>
      </c>
      <c r="J4086" s="33">
        <v>24</v>
      </c>
      <c r="K4086" s="3" t="s">
        <v>668</v>
      </c>
      <c r="L4086" s="34">
        <v>45336</v>
      </c>
      <c r="M4086" s="3" t="s">
        <v>6</v>
      </c>
      <c r="N4086" s="3" t="s">
        <v>661</v>
      </c>
      <c r="O4086" s="35">
        <v>0</v>
      </c>
      <c r="P4086" s="3" t="s">
        <v>664</v>
      </c>
      <c r="Q4086" s="3" t="s">
        <v>8</v>
      </c>
      <c r="R4086" s="3" t="s">
        <v>1730</v>
      </c>
      <c r="S4086" s="3" t="s">
        <v>7</v>
      </c>
      <c r="T4086" s="3" t="str">
        <f t="shared" si="154"/>
        <v>INTERIOR</v>
      </c>
      <c r="U4086" s="48"/>
      <c r="AA4086" s="3" t="str">
        <f t="shared" si="155"/>
        <v>INTERIORINT MUJERINICIO LABORALCASUALPANTYBASICO MODA</v>
      </c>
    </row>
    <row r="4087" spans="1:27">
      <c r="A4087" s="3">
        <v>297194</v>
      </c>
      <c r="B4087" s="3" t="s">
        <v>18</v>
      </c>
      <c r="C4087" s="3" t="s">
        <v>685</v>
      </c>
      <c r="D4087" s="3" t="s">
        <v>707</v>
      </c>
      <c r="E4087" s="3" t="s">
        <v>704</v>
      </c>
      <c r="F4087" s="3" t="s">
        <v>711</v>
      </c>
      <c r="G4087" s="50">
        <v>1</v>
      </c>
      <c r="H4087" s="3" t="s">
        <v>688</v>
      </c>
      <c r="I4087" s="3" t="s">
        <v>713</v>
      </c>
      <c r="J4087" s="33">
        <v>20</v>
      </c>
      <c r="K4087" s="3" t="s">
        <v>668</v>
      </c>
      <c r="L4087" s="34">
        <v>45336</v>
      </c>
      <c r="M4087" s="3" t="s">
        <v>6</v>
      </c>
      <c r="N4087" s="3" t="s">
        <v>661</v>
      </c>
      <c r="O4087" s="35">
        <v>0</v>
      </c>
      <c r="P4087" s="3" t="s">
        <v>664</v>
      </c>
      <c r="Q4087" s="3" t="s">
        <v>8</v>
      </c>
      <c r="R4087" s="3" t="s">
        <v>1730</v>
      </c>
      <c r="S4087" s="3" t="s">
        <v>7</v>
      </c>
      <c r="T4087" s="3" t="str">
        <f t="shared" si="154"/>
        <v>INTERIOR</v>
      </c>
      <c r="U4087" s="48"/>
      <c r="AA4087" s="3" t="str">
        <f t="shared" si="155"/>
        <v>INTERIORINT MUJERINICIO LABORALCASUALPANTYBASICO MODA</v>
      </c>
    </row>
    <row r="4088" spans="1:27">
      <c r="A4088" s="3">
        <v>297194</v>
      </c>
      <c r="B4088" s="3" t="s">
        <v>18</v>
      </c>
      <c r="C4088" s="3" t="s">
        <v>685</v>
      </c>
      <c r="D4088" s="3" t="s">
        <v>707</v>
      </c>
      <c r="E4088" s="3" t="s">
        <v>704</v>
      </c>
      <c r="F4088" s="3" t="s">
        <v>711</v>
      </c>
      <c r="G4088" s="50">
        <v>1</v>
      </c>
      <c r="H4088" s="3" t="s">
        <v>688</v>
      </c>
      <c r="I4088" s="3" t="s">
        <v>817</v>
      </c>
      <c r="J4088" s="33">
        <v>12</v>
      </c>
      <c r="K4088" s="3" t="s">
        <v>668</v>
      </c>
      <c r="L4088" s="34">
        <v>45336</v>
      </c>
      <c r="M4088" s="3" t="s">
        <v>6</v>
      </c>
      <c r="N4088" s="3" t="s">
        <v>661</v>
      </c>
      <c r="O4088" s="35">
        <v>0</v>
      </c>
      <c r="P4088" s="3" t="s">
        <v>664</v>
      </c>
      <c r="Q4088" s="3" t="s">
        <v>8</v>
      </c>
      <c r="R4088" s="3" t="s">
        <v>1730</v>
      </c>
      <c r="S4088" s="3" t="s">
        <v>7</v>
      </c>
      <c r="T4088" s="3" t="str">
        <f t="shared" si="154"/>
        <v>INTERIOR</v>
      </c>
      <c r="U4088" s="48"/>
      <c r="AA4088" s="3" t="str">
        <f t="shared" si="155"/>
        <v>INTERIORINT MUJERINICIO LABORALCASUALPANTYBASICO MODA</v>
      </c>
    </row>
    <row r="4089" spans="1:27">
      <c r="A4089" s="3">
        <v>297194</v>
      </c>
      <c r="B4089" s="3" t="s">
        <v>18</v>
      </c>
      <c r="C4089" s="3" t="s">
        <v>685</v>
      </c>
      <c r="D4089" s="3" t="s">
        <v>707</v>
      </c>
      <c r="E4089" s="3" t="s">
        <v>704</v>
      </c>
      <c r="F4089" s="3" t="s">
        <v>711</v>
      </c>
      <c r="G4089" s="50">
        <v>1</v>
      </c>
      <c r="H4089" s="3" t="s">
        <v>687</v>
      </c>
      <c r="I4089" s="3" t="s">
        <v>692</v>
      </c>
      <c r="J4089" s="33">
        <v>34</v>
      </c>
      <c r="K4089" s="3" t="s">
        <v>668</v>
      </c>
      <c r="L4089" s="34">
        <v>45336</v>
      </c>
      <c r="M4089" s="3" t="s">
        <v>6</v>
      </c>
      <c r="N4089" s="3" t="s">
        <v>661</v>
      </c>
      <c r="O4089" s="35">
        <v>0</v>
      </c>
      <c r="P4089" s="3" t="s">
        <v>664</v>
      </c>
      <c r="Q4089" s="3" t="s">
        <v>8</v>
      </c>
      <c r="R4089" s="3" t="s">
        <v>1730</v>
      </c>
      <c r="S4089" s="3" t="s">
        <v>7</v>
      </c>
      <c r="T4089" s="3" t="str">
        <f t="shared" si="154"/>
        <v>INTERIOR</v>
      </c>
      <c r="U4089" s="48"/>
      <c r="AA4089" s="3" t="str">
        <f t="shared" si="155"/>
        <v>INTERIORINT MUJERINICIO LABORALCASUALPANTYBASICO MODA</v>
      </c>
    </row>
    <row r="4090" spans="1:27">
      <c r="A4090" s="3">
        <v>297194</v>
      </c>
      <c r="B4090" s="3" t="s">
        <v>18</v>
      </c>
      <c r="C4090" s="3" t="s">
        <v>685</v>
      </c>
      <c r="D4090" s="3" t="s">
        <v>707</v>
      </c>
      <c r="E4090" s="3" t="s">
        <v>704</v>
      </c>
      <c r="F4090" s="3" t="s">
        <v>711</v>
      </c>
      <c r="G4090" s="50">
        <v>1</v>
      </c>
      <c r="H4090" s="3" t="s">
        <v>687</v>
      </c>
      <c r="I4090" s="3" t="s">
        <v>813</v>
      </c>
      <c r="J4090" s="33">
        <v>18</v>
      </c>
      <c r="K4090" s="3" t="s">
        <v>668</v>
      </c>
      <c r="L4090" s="34">
        <v>45336</v>
      </c>
      <c r="M4090" s="3" t="s">
        <v>6</v>
      </c>
      <c r="N4090" s="3" t="s">
        <v>661</v>
      </c>
      <c r="O4090" s="35">
        <v>0</v>
      </c>
      <c r="P4090" s="3" t="s">
        <v>664</v>
      </c>
      <c r="Q4090" s="3" t="s">
        <v>8</v>
      </c>
      <c r="R4090" s="3" t="s">
        <v>1730</v>
      </c>
      <c r="S4090" s="3" t="s">
        <v>7</v>
      </c>
      <c r="T4090" s="3" t="str">
        <f t="shared" si="154"/>
        <v>INTERIOR</v>
      </c>
      <c r="U4090" s="48"/>
      <c r="AA4090" s="3" t="str">
        <f t="shared" si="155"/>
        <v>INTERIORINT MUJERINICIO LABORALCASUALPANTYBASICO MODA</v>
      </c>
    </row>
    <row r="4091" spans="1:27">
      <c r="A4091" s="3">
        <v>297194</v>
      </c>
      <c r="B4091" s="3" t="s">
        <v>18</v>
      </c>
      <c r="C4091" s="3" t="s">
        <v>685</v>
      </c>
      <c r="D4091" s="3" t="s">
        <v>707</v>
      </c>
      <c r="E4091" s="3" t="s">
        <v>704</v>
      </c>
      <c r="F4091" s="3" t="s">
        <v>711</v>
      </c>
      <c r="G4091" s="50">
        <v>1</v>
      </c>
      <c r="H4091" s="3" t="s">
        <v>687</v>
      </c>
      <c r="I4091" s="3" t="s">
        <v>1747</v>
      </c>
      <c r="J4091" s="33">
        <v>12</v>
      </c>
      <c r="K4091" s="3" t="s">
        <v>668</v>
      </c>
      <c r="L4091" s="34">
        <v>45336</v>
      </c>
      <c r="M4091" s="3" t="s">
        <v>6</v>
      </c>
      <c r="N4091" s="3" t="s">
        <v>661</v>
      </c>
      <c r="O4091" s="35">
        <v>0</v>
      </c>
      <c r="P4091" s="3" t="s">
        <v>664</v>
      </c>
      <c r="Q4091" s="3" t="s">
        <v>8</v>
      </c>
      <c r="R4091" s="3" t="s">
        <v>1730</v>
      </c>
      <c r="S4091" s="3" t="s">
        <v>7</v>
      </c>
      <c r="T4091" s="3" t="str">
        <f t="shared" si="154"/>
        <v>INTERIOR</v>
      </c>
      <c r="U4091" s="48"/>
      <c r="AA4091" s="3" t="str">
        <f t="shared" si="155"/>
        <v>INTERIORINT MUJERINICIO LABORALCASUALPANTYBASICO MODA</v>
      </c>
    </row>
    <row r="4092" spans="1:27">
      <c r="A4092" s="3">
        <v>297194</v>
      </c>
      <c r="B4092" s="3" t="s">
        <v>18</v>
      </c>
      <c r="C4092" s="3" t="s">
        <v>685</v>
      </c>
      <c r="D4092" s="3" t="s">
        <v>707</v>
      </c>
      <c r="E4092" s="3" t="s">
        <v>704</v>
      </c>
      <c r="F4092" s="3" t="s">
        <v>711</v>
      </c>
      <c r="G4092" s="50">
        <v>1</v>
      </c>
      <c r="H4092" s="3" t="s">
        <v>687</v>
      </c>
      <c r="I4092" s="3" t="s">
        <v>713</v>
      </c>
      <c r="J4092" s="33">
        <v>19</v>
      </c>
      <c r="K4092" s="3" t="s">
        <v>668</v>
      </c>
      <c r="L4092" s="34">
        <v>45336</v>
      </c>
      <c r="M4092" s="3" t="s">
        <v>6</v>
      </c>
      <c r="N4092" s="3" t="s">
        <v>661</v>
      </c>
      <c r="O4092" s="35">
        <v>0</v>
      </c>
      <c r="P4092" s="3" t="s">
        <v>664</v>
      </c>
      <c r="Q4092" s="3" t="s">
        <v>8</v>
      </c>
      <c r="R4092" s="3" t="s">
        <v>1730</v>
      </c>
      <c r="S4092" s="3" t="s">
        <v>7</v>
      </c>
      <c r="T4092" s="3" t="str">
        <f t="shared" si="154"/>
        <v>INTERIOR</v>
      </c>
      <c r="U4092" s="48"/>
      <c r="AA4092" s="3" t="str">
        <f t="shared" si="155"/>
        <v>INTERIORINT MUJERINICIO LABORALCASUALPANTYBASICO MODA</v>
      </c>
    </row>
    <row r="4093" spans="1:27">
      <c r="A4093" s="3">
        <v>297194</v>
      </c>
      <c r="B4093" s="3" t="s">
        <v>18</v>
      </c>
      <c r="C4093" s="3" t="s">
        <v>685</v>
      </c>
      <c r="D4093" s="3" t="s">
        <v>707</v>
      </c>
      <c r="E4093" s="3" t="s">
        <v>704</v>
      </c>
      <c r="F4093" s="3" t="s">
        <v>711</v>
      </c>
      <c r="G4093" s="50">
        <v>1</v>
      </c>
      <c r="H4093" s="3" t="s">
        <v>687</v>
      </c>
      <c r="I4093" s="3" t="s">
        <v>817</v>
      </c>
      <c r="J4093" s="33">
        <v>12</v>
      </c>
      <c r="K4093" s="3" t="s">
        <v>668</v>
      </c>
      <c r="L4093" s="34">
        <v>45336</v>
      </c>
      <c r="M4093" s="3" t="s">
        <v>6</v>
      </c>
      <c r="N4093" s="3" t="s">
        <v>661</v>
      </c>
      <c r="O4093" s="35">
        <v>0</v>
      </c>
      <c r="P4093" s="3" t="s">
        <v>664</v>
      </c>
      <c r="Q4093" s="3" t="s">
        <v>8</v>
      </c>
      <c r="R4093" s="3" t="s">
        <v>1730</v>
      </c>
      <c r="S4093" s="3" t="s">
        <v>7</v>
      </c>
      <c r="T4093" s="3" t="str">
        <f t="shared" si="154"/>
        <v>INTERIOR</v>
      </c>
      <c r="U4093" s="48"/>
      <c r="AA4093" s="3" t="str">
        <f t="shared" si="155"/>
        <v>INTERIORINT MUJERINICIO LABORALCASUALPANTYBASICO MODA</v>
      </c>
    </row>
    <row r="4094" spans="1:27">
      <c r="A4094" s="3">
        <v>297194</v>
      </c>
      <c r="B4094" s="3" t="s">
        <v>18</v>
      </c>
      <c r="C4094" s="3" t="s">
        <v>685</v>
      </c>
      <c r="D4094" s="3" t="s">
        <v>707</v>
      </c>
      <c r="E4094" s="3" t="s">
        <v>704</v>
      </c>
      <c r="F4094" s="3" t="s">
        <v>711</v>
      </c>
      <c r="G4094" s="50">
        <v>1</v>
      </c>
      <c r="H4094" s="3" t="s">
        <v>690</v>
      </c>
      <c r="I4094" s="3" t="s">
        <v>692</v>
      </c>
      <c r="J4094" s="33">
        <v>30</v>
      </c>
      <c r="K4094" s="3" t="s">
        <v>668</v>
      </c>
      <c r="L4094" s="34">
        <v>45336</v>
      </c>
      <c r="M4094" s="3" t="s">
        <v>6</v>
      </c>
      <c r="N4094" s="3" t="s">
        <v>661</v>
      </c>
      <c r="O4094" s="35">
        <v>0</v>
      </c>
      <c r="P4094" s="3" t="s">
        <v>664</v>
      </c>
      <c r="Q4094" s="3" t="s">
        <v>8</v>
      </c>
      <c r="R4094" s="3" t="s">
        <v>1730</v>
      </c>
      <c r="S4094" s="3" t="s">
        <v>7</v>
      </c>
      <c r="T4094" s="3" t="str">
        <f t="shared" si="154"/>
        <v>INTERIOR</v>
      </c>
      <c r="U4094" s="48"/>
      <c r="AA4094" s="3" t="str">
        <f t="shared" si="155"/>
        <v>INTERIORINT MUJERINICIO LABORALCASUALPANTYBASICO MODA</v>
      </c>
    </row>
    <row r="4095" spans="1:27">
      <c r="A4095" s="3">
        <v>297194</v>
      </c>
      <c r="B4095" s="3" t="s">
        <v>18</v>
      </c>
      <c r="C4095" s="3" t="s">
        <v>685</v>
      </c>
      <c r="D4095" s="3" t="s">
        <v>707</v>
      </c>
      <c r="E4095" s="3" t="s">
        <v>704</v>
      </c>
      <c r="F4095" s="3" t="s">
        <v>711</v>
      </c>
      <c r="G4095" s="50">
        <v>1</v>
      </c>
      <c r="H4095" s="3" t="s">
        <v>690</v>
      </c>
      <c r="I4095" s="3" t="s">
        <v>813</v>
      </c>
      <c r="J4095" s="33">
        <v>37</v>
      </c>
      <c r="K4095" s="3" t="s">
        <v>668</v>
      </c>
      <c r="L4095" s="34">
        <v>45336</v>
      </c>
      <c r="M4095" s="3" t="s">
        <v>6</v>
      </c>
      <c r="N4095" s="3" t="s">
        <v>661</v>
      </c>
      <c r="O4095" s="35">
        <v>0</v>
      </c>
      <c r="P4095" s="3" t="s">
        <v>664</v>
      </c>
      <c r="Q4095" s="3" t="s">
        <v>8</v>
      </c>
      <c r="R4095" s="3" t="s">
        <v>1730</v>
      </c>
      <c r="S4095" s="3" t="s">
        <v>7</v>
      </c>
      <c r="T4095" s="3" t="str">
        <f t="shared" si="154"/>
        <v>INTERIOR</v>
      </c>
      <c r="U4095" s="48"/>
      <c r="AA4095" s="3" t="str">
        <f t="shared" si="155"/>
        <v>INTERIORINT MUJERINICIO LABORALCASUALPANTYBASICO MODA</v>
      </c>
    </row>
    <row r="4096" spans="1:27">
      <c r="A4096" s="3">
        <v>297194</v>
      </c>
      <c r="B4096" s="3" t="s">
        <v>18</v>
      </c>
      <c r="C4096" s="3" t="s">
        <v>685</v>
      </c>
      <c r="D4096" s="3" t="s">
        <v>707</v>
      </c>
      <c r="E4096" s="3" t="s">
        <v>704</v>
      </c>
      <c r="F4096" s="3" t="s">
        <v>711</v>
      </c>
      <c r="G4096" s="50">
        <v>1</v>
      </c>
      <c r="H4096" s="3" t="s">
        <v>690</v>
      </c>
      <c r="I4096" s="3" t="s">
        <v>1747</v>
      </c>
      <c r="J4096" s="33">
        <v>12</v>
      </c>
      <c r="K4096" s="3" t="s">
        <v>668</v>
      </c>
      <c r="L4096" s="34">
        <v>45336</v>
      </c>
      <c r="M4096" s="3" t="s">
        <v>6</v>
      </c>
      <c r="N4096" s="3" t="s">
        <v>661</v>
      </c>
      <c r="O4096" s="35">
        <v>0</v>
      </c>
      <c r="P4096" s="3" t="s">
        <v>664</v>
      </c>
      <c r="Q4096" s="3" t="s">
        <v>8</v>
      </c>
      <c r="R4096" s="3" t="s">
        <v>1730</v>
      </c>
      <c r="S4096" s="3" t="s">
        <v>7</v>
      </c>
      <c r="T4096" s="3" t="str">
        <f t="shared" si="154"/>
        <v>INTERIOR</v>
      </c>
      <c r="U4096" s="48"/>
      <c r="AA4096" s="3" t="str">
        <f t="shared" si="155"/>
        <v>INTERIORINT MUJERINICIO LABORALCASUALPANTYBASICO MODA</v>
      </c>
    </row>
    <row r="4097" spans="1:27">
      <c r="A4097" s="3">
        <v>297194</v>
      </c>
      <c r="B4097" s="3" t="s">
        <v>18</v>
      </c>
      <c r="C4097" s="3" t="s">
        <v>685</v>
      </c>
      <c r="D4097" s="3" t="s">
        <v>707</v>
      </c>
      <c r="E4097" s="3" t="s">
        <v>704</v>
      </c>
      <c r="F4097" s="3" t="s">
        <v>711</v>
      </c>
      <c r="G4097" s="50">
        <v>1</v>
      </c>
      <c r="H4097" s="3" t="s">
        <v>690</v>
      </c>
      <c r="I4097" s="3" t="s">
        <v>713</v>
      </c>
      <c r="J4097" s="33">
        <v>12</v>
      </c>
      <c r="K4097" s="3" t="s">
        <v>668</v>
      </c>
      <c r="L4097" s="34">
        <v>45336</v>
      </c>
      <c r="M4097" s="3" t="s">
        <v>6</v>
      </c>
      <c r="N4097" s="3" t="s">
        <v>661</v>
      </c>
      <c r="O4097" s="35">
        <v>0</v>
      </c>
      <c r="P4097" s="3" t="s">
        <v>664</v>
      </c>
      <c r="Q4097" s="3" t="s">
        <v>8</v>
      </c>
      <c r="R4097" s="3" t="s">
        <v>1730</v>
      </c>
      <c r="S4097" s="3" t="s">
        <v>7</v>
      </c>
      <c r="T4097" s="3" t="str">
        <f t="shared" si="154"/>
        <v>INTERIOR</v>
      </c>
      <c r="U4097" s="48"/>
      <c r="AA4097" s="3" t="str">
        <f t="shared" si="155"/>
        <v>INTERIORINT MUJERINICIO LABORALCASUALPANTYBASICO MODA</v>
      </c>
    </row>
    <row r="4098" spans="1:27">
      <c r="A4098" s="3">
        <v>297194</v>
      </c>
      <c r="B4098" s="3" t="s">
        <v>18</v>
      </c>
      <c r="C4098" s="3" t="s">
        <v>685</v>
      </c>
      <c r="D4098" s="3" t="s">
        <v>707</v>
      </c>
      <c r="E4098" s="3" t="s">
        <v>704</v>
      </c>
      <c r="F4098" s="3" t="s">
        <v>711</v>
      </c>
      <c r="G4098" s="50">
        <v>1</v>
      </c>
      <c r="H4098" s="3" t="s">
        <v>690</v>
      </c>
      <c r="I4098" s="3" t="s">
        <v>817</v>
      </c>
      <c r="J4098" s="33">
        <v>12</v>
      </c>
      <c r="K4098" s="3" t="s">
        <v>668</v>
      </c>
      <c r="L4098" s="34">
        <v>45336</v>
      </c>
      <c r="M4098" s="3" t="s">
        <v>6</v>
      </c>
      <c r="N4098" s="3" t="s">
        <v>661</v>
      </c>
      <c r="O4098" s="35">
        <v>0</v>
      </c>
      <c r="P4098" s="3" t="s">
        <v>664</v>
      </c>
      <c r="Q4098" s="3" t="s">
        <v>8</v>
      </c>
      <c r="R4098" s="3" t="s">
        <v>1730</v>
      </c>
      <c r="S4098" s="3" t="s">
        <v>7</v>
      </c>
      <c r="T4098" s="3" t="str">
        <f t="shared" si="154"/>
        <v>INTERIOR</v>
      </c>
      <c r="U4098" s="48"/>
      <c r="AA4098" s="3" t="str">
        <f t="shared" si="155"/>
        <v>INTERIORINT MUJERINICIO LABORALCASUALPANTYBASICO MODA</v>
      </c>
    </row>
    <row r="4099" spans="1:27">
      <c r="A4099" s="3">
        <v>302779</v>
      </c>
      <c r="B4099" s="3" t="s">
        <v>18</v>
      </c>
      <c r="C4099" s="3" t="s">
        <v>685</v>
      </c>
      <c r="D4099" s="3" t="s">
        <v>707</v>
      </c>
      <c r="E4099" s="3" t="s">
        <v>704</v>
      </c>
      <c r="F4099" s="3" t="s">
        <v>711</v>
      </c>
      <c r="G4099" s="50">
        <v>2</v>
      </c>
      <c r="H4099" s="3" t="s">
        <v>688</v>
      </c>
      <c r="I4099" s="3" t="s">
        <v>684</v>
      </c>
      <c r="J4099" s="33">
        <v>0</v>
      </c>
      <c r="K4099" s="3" t="s">
        <v>668</v>
      </c>
      <c r="L4099" s="34">
        <v>45345</v>
      </c>
      <c r="M4099" s="3" t="s">
        <v>131</v>
      </c>
      <c r="N4099" s="3" t="s">
        <v>661</v>
      </c>
      <c r="O4099" s="35">
        <v>0</v>
      </c>
      <c r="P4099" s="3" t="s">
        <v>664</v>
      </c>
      <c r="Q4099" s="3" t="s">
        <v>8</v>
      </c>
      <c r="R4099" s="3" t="s">
        <v>1730</v>
      </c>
      <c r="S4099" s="3" t="s">
        <v>7</v>
      </c>
      <c r="T4099" s="3" t="str">
        <f t="shared" si="154"/>
        <v>INTERIOR</v>
      </c>
      <c r="U4099" s="48">
        <v>12</v>
      </c>
      <c r="AA4099" s="3" t="str">
        <f t="shared" si="155"/>
        <v>INTERIORINT MUJERINICIO LABORALCASUALPANTYBASICO MODA</v>
      </c>
    </row>
    <row r="4100" spans="1:27">
      <c r="A4100" s="3">
        <v>302779</v>
      </c>
      <c r="B4100" s="3" t="s">
        <v>18</v>
      </c>
      <c r="C4100" s="3" t="s">
        <v>685</v>
      </c>
      <c r="D4100" s="3" t="s">
        <v>707</v>
      </c>
      <c r="E4100" s="3" t="s">
        <v>704</v>
      </c>
      <c r="F4100" s="3" t="s">
        <v>711</v>
      </c>
      <c r="G4100" s="50">
        <v>2</v>
      </c>
      <c r="H4100" s="3" t="s">
        <v>688</v>
      </c>
      <c r="I4100" s="3" t="s">
        <v>699</v>
      </c>
      <c r="J4100" s="33">
        <v>0</v>
      </c>
      <c r="K4100" s="3" t="s">
        <v>668</v>
      </c>
      <c r="L4100" s="34">
        <v>45345</v>
      </c>
      <c r="M4100" s="3" t="s">
        <v>131</v>
      </c>
      <c r="N4100" s="3" t="s">
        <v>661</v>
      </c>
      <c r="O4100" s="35">
        <v>0</v>
      </c>
      <c r="P4100" s="3" t="s">
        <v>664</v>
      </c>
      <c r="Q4100" s="3" t="s">
        <v>8</v>
      </c>
      <c r="R4100" s="3" t="s">
        <v>1730</v>
      </c>
      <c r="S4100" s="3" t="s">
        <v>7</v>
      </c>
      <c r="T4100" s="3" t="str">
        <f t="shared" si="154"/>
        <v>INTERIOR</v>
      </c>
      <c r="U4100" s="48">
        <v>17</v>
      </c>
      <c r="AA4100" s="3" t="str">
        <f t="shared" si="155"/>
        <v>INTERIORINT MUJERINICIO LABORALCASUALPANTYBASICO MODA</v>
      </c>
    </row>
    <row r="4101" spans="1:27">
      <c r="A4101" s="3">
        <v>302779</v>
      </c>
      <c r="B4101" s="3" t="s">
        <v>18</v>
      </c>
      <c r="C4101" s="3" t="s">
        <v>685</v>
      </c>
      <c r="D4101" s="3" t="s">
        <v>707</v>
      </c>
      <c r="E4101" s="3" t="s">
        <v>704</v>
      </c>
      <c r="F4101" s="3" t="s">
        <v>711</v>
      </c>
      <c r="G4101" s="50">
        <v>2</v>
      </c>
      <c r="H4101" s="3" t="s">
        <v>687</v>
      </c>
      <c r="I4101" s="3" t="s">
        <v>713</v>
      </c>
      <c r="J4101" s="33">
        <v>0</v>
      </c>
      <c r="K4101" s="3" t="s">
        <v>668</v>
      </c>
      <c r="L4101" s="34">
        <v>45345</v>
      </c>
      <c r="M4101" s="3" t="s">
        <v>131</v>
      </c>
      <c r="N4101" s="3" t="s">
        <v>661</v>
      </c>
      <c r="O4101" s="35">
        <v>0</v>
      </c>
      <c r="P4101" s="3" t="s">
        <v>664</v>
      </c>
      <c r="Q4101" s="3" t="s">
        <v>8</v>
      </c>
      <c r="R4101" s="3" t="s">
        <v>1730</v>
      </c>
      <c r="S4101" s="3" t="s">
        <v>7</v>
      </c>
      <c r="T4101" s="3" t="str">
        <f t="shared" si="154"/>
        <v>INTERIOR</v>
      </c>
      <c r="U4101" s="48">
        <v>12</v>
      </c>
      <c r="AA4101" s="3" t="str">
        <f t="shared" si="155"/>
        <v>INTERIORINT MUJERINICIO LABORALCASUALPANTYBASICO MODA</v>
      </c>
    </row>
    <row r="4102" spans="1:27">
      <c r="A4102" s="3">
        <v>302779</v>
      </c>
      <c r="B4102" s="3" t="s">
        <v>18</v>
      </c>
      <c r="C4102" s="3" t="s">
        <v>685</v>
      </c>
      <c r="D4102" s="3" t="s">
        <v>707</v>
      </c>
      <c r="E4102" s="3" t="s">
        <v>704</v>
      </c>
      <c r="F4102" s="3" t="s">
        <v>711</v>
      </c>
      <c r="G4102" s="50">
        <v>2</v>
      </c>
      <c r="H4102" s="3" t="s">
        <v>690</v>
      </c>
      <c r="I4102" s="3" t="s">
        <v>684</v>
      </c>
      <c r="J4102" s="33">
        <v>0</v>
      </c>
      <c r="K4102" s="3" t="s">
        <v>668</v>
      </c>
      <c r="L4102" s="34">
        <v>45345</v>
      </c>
      <c r="M4102" s="3" t="s">
        <v>131</v>
      </c>
      <c r="N4102" s="3" t="s">
        <v>661</v>
      </c>
      <c r="O4102" s="35">
        <v>0</v>
      </c>
      <c r="P4102" s="3" t="s">
        <v>664</v>
      </c>
      <c r="Q4102" s="3" t="s">
        <v>8</v>
      </c>
      <c r="R4102" s="3" t="s">
        <v>1730</v>
      </c>
      <c r="S4102" s="3" t="s">
        <v>7</v>
      </c>
      <c r="T4102" s="3" t="str">
        <f t="shared" si="154"/>
        <v>INTERIOR</v>
      </c>
      <c r="U4102" s="48">
        <v>12</v>
      </c>
      <c r="AA4102" s="3" t="str">
        <f t="shared" si="155"/>
        <v>INTERIORINT MUJERINICIO LABORALCASUALPANTYBASICO MODA</v>
      </c>
    </row>
    <row r="4103" spans="1:27">
      <c r="A4103" s="3">
        <v>302779</v>
      </c>
      <c r="B4103" s="3" t="s">
        <v>18</v>
      </c>
      <c r="C4103" s="3" t="s">
        <v>685</v>
      </c>
      <c r="D4103" s="3" t="s">
        <v>707</v>
      </c>
      <c r="E4103" s="3" t="s">
        <v>704</v>
      </c>
      <c r="F4103" s="3" t="s">
        <v>711</v>
      </c>
      <c r="G4103" s="50">
        <v>2</v>
      </c>
      <c r="H4103" s="3" t="s">
        <v>686</v>
      </c>
      <c r="I4103" s="3" t="s">
        <v>684</v>
      </c>
      <c r="J4103" s="33">
        <v>0</v>
      </c>
      <c r="K4103" s="3" t="s">
        <v>668</v>
      </c>
      <c r="L4103" s="34">
        <v>45345</v>
      </c>
      <c r="M4103" s="3" t="s">
        <v>131</v>
      </c>
      <c r="N4103" s="3" t="s">
        <v>661</v>
      </c>
      <c r="O4103" s="35">
        <v>0</v>
      </c>
      <c r="P4103" s="3" t="s">
        <v>664</v>
      </c>
      <c r="Q4103" s="3" t="s">
        <v>8</v>
      </c>
      <c r="R4103" s="3" t="s">
        <v>1730</v>
      </c>
      <c r="S4103" s="3" t="s">
        <v>7</v>
      </c>
      <c r="T4103" s="3" t="str">
        <f t="shared" si="154"/>
        <v>INTERIOR</v>
      </c>
      <c r="U4103" s="48">
        <v>12</v>
      </c>
      <c r="AA4103" s="3" t="str">
        <f t="shared" si="155"/>
        <v>INTERIORINT MUJERINICIO LABORALCASUALPANTYBASICO MODA</v>
      </c>
    </row>
    <row r="4104" spans="1:27">
      <c r="A4104" s="3">
        <v>302779</v>
      </c>
      <c r="B4104" s="3" t="s">
        <v>18</v>
      </c>
      <c r="C4104" s="3" t="s">
        <v>685</v>
      </c>
      <c r="D4104" s="3" t="s">
        <v>707</v>
      </c>
      <c r="E4104" s="3" t="s">
        <v>704</v>
      </c>
      <c r="F4104" s="3" t="s">
        <v>711</v>
      </c>
      <c r="G4104" s="50">
        <v>2</v>
      </c>
      <c r="H4104" s="3" t="s">
        <v>686</v>
      </c>
      <c r="I4104" s="3" t="s">
        <v>699</v>
      </c>
      <c r="J4104" s="33">
        <v>0</v>
      </c>
      <c r="K4104" s="3" t="s">
        <v>668</v>
      </c>
      <c r="L4104" s="34">
        <v>45345</v>
      </c>
      <c r="M4104" s="3" t="s">
        <v>131</v>
      </c>
      <c r="N4104" s="3" t="s">
        <v>661</v>
      </c>
      <c r="O4104" s="35">
        <v>0</v>
      </c>
      <c r="P4104" s="3" t="s">
        <v>664</v>
      </c>
      <c r="Q4104" s="3" t="s">
        <v>8</v>
      </c>
      <c r="R4104" s="3" t="s">
        <v>1730</v>
      </c>
      <c r="S4104" s="3" t="s">
        <v>7</v>
      </c>
      <c r="T4104" s="3" t="str">
        <f t="shared" si="154"/>
        <v>INTERIOR</v>
      </c>
      <c r="U4104" s="48">
        <v>12</v>
      </c>
      <c r="AA4104" s="3" t="str">
        <f t="shared" si="155"/>
        <v>INTERIORINT MUJERINICIO LABORALCASUALPANTYBASICO MODA</v>
      </c>
    </row>
    <row r="4105" spans="1:27">
      <c r="A4105" s="3">
        <v>282264</v>
      </c>
      <c r="B4105" s="3" t="s">
        <v>18</v>
      </c>
      <c r="C4105" s="3" t="s">
        <v>685</v>
      </c>
      <c r="D4105" s="3" t="s">
        <v>707</v>
      </c>
      <c r="E4105" s="3" t="s">
        <v>738</v>
      </c>
      <c r="F4105" s="3" t="s">
        <v>702</v>
      </c>
      <c r="G4105" s="50">
        <v>1</v>
      </c>
      <c r="H4105" s="3" t="s">
        <v>689</v>
      </c>
      <c r="I4105" s="3" t="s">
        <v>684</v>
      </c>
      <c r="J4105" s="33">
        <v>24</v>
      </c>
      <c r="K4105" s="3" t="s">
        <v>668</v>
      </c>
      <c r="L4105" s="34">
        <v>45330</v>
      </c>
      <c r="M4105" s="3" t="s">
        <v>185</v>
      </c>
      <c r="N4105" s="3" t="s">
        <v>661</v>
      </c>
      <c r="O4105" s="35">
        <v>0</v>
      </c>
      <c r="P4105" s="3" t="s">
        <v>664</v>
      </c>
      <c r="Q4105" s="3" t="s">
        <v>8</v>
      </c>
      <c r="R4105" s="3" t="s">
        <v>1730</v>
      </c>
      <c r="S4105" s="3" t="s">
        <v>7</v>
      </c>
      <c r="T4105" s="3" t="str">
        <f t="shared" si="154"/>
        <v>INTERIOR</v>
      </c>
      <c r="U4105" s="48"/>
      <c r="AA4105" s="3" t="str">
        <f t="shared" si="155"/>
        <v>INTERIORINT MUJERINICIO LABORALCASUALTOPMODA</v>
      </c>
    </row>
    <row r="4106" spans="1:27">
      <c r="A4106" s="3">
        <v>282264</v>
      </c>
      <c r="B4106" s="3" t="s">
        <v>18</v>
      </c>
      <c r="C4106" s="3" t="s">
        <v>685</v>
      </c>
      <c r="D4106" s="3" t="s">
        <v>707</v>
      </c>
      <c r="E4106" s="3" t="s">
        <v>738</v>
      </c>
      <c r="F4106" s="3" t="s">
        <v>702</v>
      </c>
      <c r="G4106" s="50">
        <v>1</v>
      </c>
      <c r="H4106" s="3" t="s">
        <v>689</v>
      </c>
      <c r="I4106" s="3" t="s">
        <v>692</v>
      </c>
      <c r="J4106" s="33">
        <v>12</v>
      </c>
      <c r="K4106" s="3" t="s">
        <v>668</v>
      </c>
      <c r="L4106" s="34">
        <v>45330</v>
      </c>
      <c r="M4106" s="3" t="s">
        <v>185</v>
      </c>
      <c r="N4106" s="3" t="s">
        <v>661</v>
      </c>
      <c r="O4106" s="35">
        <v>0</v>
      </c>
      <c r="P4106" s="3" t="s">
        <v>664</v>
      </c>
      <c r="Q4106" s="3" t="s">
        <v>8</v>
      </c>
      <c r="R4106" s="3" t="s">
        <v>1730</v>
      </c>
      <c r="S4106" s="3" t="s">
        <v>7</v>
      </c>
      <c r="T4106" s="3" t="str">
        <f t="shared" si="154"/>
        <v>INTERIOR</v>
      </c>
      <c r="U4106" s="48"/>
      <c r="AA4106" s="3" t="str">
        <f t="shared" si="155"/>
        <v>INTERIORINT MUJERINICIO LABORALCASUALTOPMODA</v>
      </c>
    </row>
    <row r="4107" spans="1:27">
      <c r="A4107" s="3">
        <v>282264</v>
      </c>
      <c r="B4107" s="3" t="s">
        <v>18</v>
      </c>
      <c r="C4107" s="3" t="s">
        <v>685</v>
      </c>
      <c r="D4107" s="3" t="s">
        <v>707</v>
      </c>
      <c r="E4107" s="3" t="s">
        <v>738</v>
      </c>
      <c r="F4107" s="3" t="s">
        <v>702</v>
      </c>
      <c r="G4107" s="50">
        <v>1</v>
      </c>
      <c r="H4107" s="3" t="s">
        <v>689</v>
      </c>
      <c r="I4107" s="3" t="s">
        <v>803</v>
      </c>
      <c r="J4107" s="33">
        <v>12</v>
      </c>
      <c r="K4107" s="3" t="s">
        <v>668</v>
      </c>
      <c r="L4107" s="34">
        <v>45330</v>
      </c>
      <c r="M4107" s="3" t="s">
        <v>185</v>
      </c>
      <c r="N4107" s="3" t="s">
        <v>661</v>
      </c>
      <c r="O4107" s="35">
        <v>0</v>
      </c>
      <c r="P4107" s="3" t="s">
        <v>664</v>
      </c>
      <c r="Q4107" s="3" t="s">
        <v>8</v>
      </c>
      <c r="R4107" s="3" t="s">
        <v>1730</v>
      </c>
      <c r="S4107" s="3" t="s">
        <v>7</v>
      </c>
      <c r="T4107" s="3" t="str">
        <f t="shared" si="154"/>
        <v>INTERIOR</v>
      </c>
      <c r="U4107" s="48"/>
      <c r="AA4107" s="3" t="str">
        <f t="shared" si="155"/>
        <v>INTERIORINT MUJERINICIO LABORALCASUALTOPMODA</v>
      </c>
    </row>
    <row r="4108" spans="1:27">
      <c r="A4108" s="3">
        <v>282264</v>
      </c>
      <c r="B4108" s="3" t="s">
        <v>18</v>
      </c>
      <c r="C4108" s="3" t="s">
        <v>685</v>
      </c>
      <c r="D4108" s="3" t="s">
        <v>707</v>
      </c>
      <c r="E4108" s="3" t="s">
        <v>738</v>
      </c>
      <c r="F4108" s="3" t="s">
        <v>702</v>
      </c>
      <c r="G4108" s="50">
        <v>1</v>
      </c>
      <c r="H4108" s="3" t="s">
        <v>688</v>
      </c>
      <c r="I4108" s="3" t="s">
        <v>684</v>
      </c>
      <c r="J4108" s="33">
        <v>21</v>
      </c>
      <c r="K4108" s="3" t="s">
        <v>668</v>
      </c>
      <c r="L4108" s="34">
        <v>45330</v>
      </c>
      <c r="M4108" s="3" t="s">
        <v>185</v>
      </c>
      <c r="N4108" s="3" t="s">
        <v>661</v>
      </c>
      <c r="O4108" s="35">
        <v>0</v>
      </c>
      <c r="P4108" s="3" t="s">
        <v>664</v>
      </c>
      <c r="Q4108" s="3" t="s">
        <v>8</v>
      </c>
      <c r="R4108" s="3" t="s">
        <v>1730</v>
      </c>
      <c r="S4108" s="3" t="s">
        <v>7</v>
      </c>
      <c r="T4108" s="3" t="str">
        <f t="shared" si="154"/>
        <v>INTERIOR</v>
      </c>
      <c r="U4108" s="48"/>
      <c r="AA4108" s="3" t="str">
        <f t="shared" si="155"/>
        <v>INTERIORINT MUJERINICIO LABORALCASUALTOPMODA</v>
      </c>
    </row>
    <row r="4109" spans="1:27">
      <c r="A4109" s="3">
        <v>282264</v>
      </c>
      <c r="B4109" s="3" t="s">
        <v>18</v>
      </c>
      <c r="C4109" s="3" t="s">
        <v>685</v>
      </c>
      <c r="D4109" s="3" t="s">
        <v>707</v>
      </c>
      <c r="E4109" s="3" t="s">
        <v>738</v>
      </c>
      <c r="F4109" s="3" t="s">
        <v>702</v>
      </c>
      <c r="G4109" s="50">
        <v>1</v>
      </c>
      <c r="H4109" s="3" t="s">
        <v>688</v>
      </c>
      <c r="I4109" s="3" t="s">
        <v>692</v>
      </c>
      <c r="J4109" s="33">
        <v>19</v>
      </c>
      <c r="K4109" s="3" t="s">
        <v>668</v>
      </c>
      <c r="L4109" s="34">
        <v>45330</v>
      </c>
      <c r="M4109" s="3" t="s">
        <v>185</v>
      </c>
      <c r="N4109" s="3" t="s">
        <v>661</v>
      </c>
      <c r="O4109" s="35">
        <v>0</v>
      </c>
      <c r="P4109" s="3" t="s">
        <v>664</v>
      </c>
      <c r="Q4109" s="3" t="s">
        <v>8</v>
      </c>
      <c r="R4109" s="3" t="s">
        <v>1730</v>
      </c>
      <c r="S4109" s="3" t="s">
        <v>7</v>
      </c>
      <c r="T4109" s="3" t="str">
        <f t="shared" si="154"/>
        <v>INTERIOR</v>
      </c>
      <c r="U4109" s="48"/>
      <c r="AA4109" s="3" t="str">
        <f t="shared" si="155"/>
        <v>INTERIORINT MUJERINICIO LABORALCASUALTOPMODA</v>
      </c>
    </row>
    <row r="4110" spans="1:27">
      <c r="A4110" s="3">
        <v>282264</v>
      </c>
      <c r="B4110" s="3" t="s">
        <v>18</v>
      </c>
      <c r="C4110" s="3" t="s">
        <v>685</v>
      </c>
      <c r="D4110" s="3" t="s">
        <v>707</v>
      </c>
      <c r="E4110" s="3" t="s">
        <v>738</v>
      </c>
      <c r="F4110" s="3" t="s">
        <v>702</v>
      </c>
      <c r="G4110" s="50">
        <v>1</v>
      </c>
      <c r="H4110" s="3" t="s">
        <v>687</v>
      </c>
      <c r="I4110" s="3" t="s">
        <v>684</v>
      </c>
      <c r="J4110" s="33">
        <v>12</v>
      </c>
      <c r="K4110" s="3" t="s">
        <v>668</v>
      </c>
      <c r="L4110" s="34">
        <v>45330</v>
      </c>
      <c r="M4110" s="3" t="s">
        <v>185</v>
      </c>
      <c r="N4110" s="3" t="s">
        <v>661</v>
      </c>
      <c r="O4110" s="35">
        <v>0</v>
      </c>
      <c r="P4110" s="3" t="s">
        <v>664</v>
      </c>
      <c r="Q4110" s="3" t="s">
        <v>8</v>
      </c>
      <c r="R4110" s="3" t="s">
        <v>1730</v>
      </c>
      <c r="S4110" s="3" t="s">
        <v>7</v>
      </c>
      <c r="T4110" s="3" t="str">
        <f t="shared" ref="T4110:T4173" si="156">+IF(B4110="NINA","INFANTIL",IF(B4110="NINO","INFANTIL",IF(B4110="BEBITA","INFANTIL",IF(B4110="BEBITO","INFANTIL",IF(B4110="BEBE","INFANTIL",IF(B4110="HOGAR","HOGAR Y COMPLEMENTOS",IF(B4110="COMPLEMENTOS","HOGAR Y COMPLEMENTOS",IF(B4110="COLEGIAL","HOGAR Y COMPLEMENTOS",IF(B4110="INT MUJER","INTERIOR",IF(B4110="INT HOMBRE","INTERIOR",IF(B4110="INT NINA","INTERIOR",IF(B4110="INT NINO","INTERIOR",IF(B4110="INT BEBITA","INTERIOR",IF(B4110="INT BEBITO","INTERIOR",IF(B4110="MUJER","MUJER",IF(B4110="HOMBRE","HOMBRE",""))))))))))))))))</f>
        <v>INTERIOR</v>
      </c>
      <c r="U4110" s="48"/>
      <c r="AA4110" s="3" t="str">
        <f t="shared" si="155"/>
        <v>INTERIORINT MUJERINICIO LABORALCASUALTOPMODA</v>
      </c>
    </row>
    <row r="4111" spans="1:27">
      <c r="A4111" s="3">
        <v>282264</v>
      </c>
      <c r="B4111" s="3" t="s">
        <v>18</v>
      </c>
      <c r="C4111" s="3" t="s">
        <v>685</v>
      </c>
      <c r="D4111" s="3" t="s">
        <v>707</v>
      </c>
      <c r="E4111" s="3" t="s">
        <v>738</v>
      </c>
      <c r="F4111" s="3" t="s">
        <v>702</v>
      </c>
      <c r="G4111" s="50">
        <v>1</v>
      </c>
      <c r="H4111" s="3" t="s">
        <v>687</v>
      </c>
      <c r="I4111" s="3" t="s">
        <v>692</v>
      </c>
      <c r="J4111" s="33">
        <v>12</v>
      </c>
      <c r="K4111" s="3" t="s">
        <v>668</v>
      </c>
      <c r="L4111" s="34">
        <v>45330</v>
      </c>
      <c r="M4111" s="3" t="s">
        <v>185</v>
      </c>
      <c r="N4111" s="3" t="s">
        <v>661</v>
      </c>
      <c r="O4111" s="35">
        <v>0</v>
      </c>
      <c r="P4111" s="3" t="s">
        <v>664</v>
      </c>
      <c r="Q4111" s="3" t="s">
        <v>8</v>
      </c>
      <c r="R4111" s="3" t="s">
        <v>1730</v>
      </c>
      <c r="S4111" s="3" t="s">
        <v>7</v>
      </c>
      <c r="T4111" s="3" t="str">
        <f t="shared" si="156"/>
        <v>INTERIOR</v>
      </c>
      <c r="U4111" s="48"/>
      <c r="AA4111" s="3" t="str">
        <f t="shared" si="155"/>
        <v>INTERIORINT MUJERINICIO LABORALCASUALTOPMODA</v>
      </c>
    </row>
    <row r="4112" spans="1:27">
      <c r="A4112" s="3">
        <v>243773</v>
      </c>
      <c r="B4112" s="3" t="s">
        <v>18</v>
      </c>
      <c r="C4112" s="3" t="s">
        <v>685</v>
      </c>
      <c r="D4112" s="3" t="s">
        <v>681</v>
      </c>
      <c r="E4112" s="3" t="s">
        <v>697</v>
      </c>
      <c r="F4112" s="3" t="s">
        <v>702</v>
      </c>
      <c r="G4112" s="50">
        <v>1</v>
      </c>
      <c r="H4112" s="3" t="s">
        <v>1739</v>
      </c>
      <c r="I4112" s="3" t="s">
        <v>695</v>
      </c>
      <c r="J4112" s="33">
        <v>231</v>
      </c>
      <c r="K4112" s="3" t="s">
        <v>668</v>
      </c>
      <c r="L4112" s="34">
        <v>45329</v>
      </c>
      <c r="M4112" s="3" t="s">
        <v>69</v>
      </c>
      <c r="N4112" s="3" t="s">
        <v>661</v>
      </c>
      <c r="O4112" s="35">
        <v>0</v>
      </c>
      <c r="P4112" s="3" t="s">
        <v>664</v>
      </c>
      <c r="Q4112" s="3" t="s">
        <v>8</v>
      </c>
      <c r="R4112" s="3" t="s">
        <v>1730</v>
      </c>
      <c r="S4112" s="3" t="s">
        <v>7</v>
      </c>
      <c r="T4112" s="3" t="str">
        <f t="shared" si="156"/>
        <v>INTERIOR</v>
      </c>
      <c r="U4112" s="48"/>
      <c r="AA4112" s="3" t="str">
        <f t="shared" si="155"/>
        <v>INTERIORINT MUJERINICIO LABORALDEPORTIVOMEDIASMODA</v>
      </c>
    </row>
    <row r="4113" spans="1:27">
      <c r="A4113" s="3">
        <v>245550</v>
      </c>
      <c r="B4113" s="3" t="s">
        <v>18</v>
      </c>
      <c r="C4113" s="3" t="s">
        <v>685</v>
      </c>
      <c r="D4113" s="3" t="s">
        <v>681</v>
      </c>
      <c r="E4113" s="3" t="s">
        <v>697</v>
      </c>
      <c r="F4113" s="3" t="s">
        <v>683</v>
      </c>
      <c r="G4113" s="50">
        <v>2</v>
      </c>
      <c r="H4113" s="3" t="s">
        <v>1739</v>
      </c>
      <c r="I4113" s="3" t="s">
        <v>695</v>
      </c>
      <c r="J4113" s="33">
        <v>420</v>
      </c>
      <c r="K4113" s="3" t="s">
        <v>668</v>
      </c>
      <c r="L4113" s="34">
        <v>45329</v>
      </c>
      <c r="M4113" s="3" t="s">
        <v>69</v>
      </c>
      <c r="N4113" s="3" t="s">
        <v>661</v>
      </c>
      <c r="O4113" s="35">
        <v>0</v>
      </c>
      <c r="P4113" s="3" t="s">
        <v>664</v>
      </c>
      <c r="Q4113" s="3" t="s">
        <v>8</v>
      </c>
      <c r="R4113" s="3" t="s">
        <v>1730</v>
      </c>
      <c r="S4113" s="3" t="s">
        <v>7</v>
      </c>
      <c r="T4113" s="3" t="str">
        <f t="shared" si="156"/>
        <v>INTERIOR</v>
      </c>
      <c r="U4113" s="48"/>
      <c r="AA4113" s="3" t="str">
        <f t="shared" si="155"/>
        <v>INTERIORINT MUJERINICIO LABORALDEPORTIVOMEDIASBASICO NEUTRO</v>
      </c>
    </row>
    <row r="4114" spans="1:27">
      <c r="A4114" s="3">
        <v>245551</v>
      </c>
      <c r="B4114" s="3" t="s">
        <v>18</v>
      </c>
      <c r="C4114" s="3" t="s">
        <v>685</v>
      </c>
      <c r="D4114" s="3" t="s">
        <v>681</v>
      </c>
      <c r="E4114" s="3" t="s">
        <v>697</v>
      </c>
      <c r="F4114" s="3" t="s">
        <v>683</v>
      </c>
      <c r="G4114" s="50">
        <v>2</v>
      </c>
      <c r="H4114" s="3" t="s">
        <v>1739</v>
      </c>
      <c r="I4114" s="3" t="s">
        <v>695</v>
      </c>
      <c r="J4114" s="33">
        <v>167</v>
      </c>
      <c r="K4114" s="3" t="s">
        <v>668</v>
      </c>
      <c r="L4114" s="34">
        <v>45329</v>
      </c>
      <c r="M4114" s="3" t="s">
        <v>69</v>
      </c>
      <c r="N4114" s="3" t="s">
        <v>661</v>
      </c>
      <c r="O4114" s="35">
        <v>0</v>
      </c>
      <c r="P4114" s="3" t="s">
        <v>664</v>
      </c>
      <c r="Q4114" s="3" t="s">
        <v>8</v>
      </c>
      <c r="R4114" s="3" t="s">
        <v>1730</v>
      </c>
      <c r="S4114" s="3" t="s">
        <v>7</v>
      </c>
      <c r="T4114" s="3" t="str">
        <f t="shared" si="156"/>
        <v>INTERIOR</v>
      </c>
      <c r="U4114" s="48"/>
      <c r="AA4114" s="3" t="str">
        <f t="shared" si="155"/>
        <v>INTERIORINT MUJERINICIO LABORALDEPORTIVOMEDIASBASICO NEUTRO</v>
      </c>
    </row>
    <row r="4115" spans="1:27">
      <c r="A4115" s="3">
        <v>251176</v>
      </c>
      <c r="B4115" s="3" t="s">
        <v>18</v>
      </c>
      <c r="C4115" s="3" t="s">
        <v>685</v>
      </c>
      <c r="D4115" s="3" t="s">
        <v>681</v>
      </c>
      <c r="E4115" s="3" t="s">
        <v>697</v>
      </c>
      <c r="F4115" s="3" t="s">
        <v>702</v>
      </c>
      <c r="G4115" s="50">
        <v>1</v>
      </c>
      <c r="H4115" s="3" t="s">
        <v>1739</v>
      </c>
      <c r="I4115" s="3" t="s">
        <v>695</v>
      </c>
      <c r="J4115" s="33">
        <v>3876</v>
      </c>
      <c r="K4115" s="3" t="s">
        <v>668</v>
      </c>
      <c r="L4115" s="34">
        <v>45335</v>
      </c>
      <c r="M4115" s="3" t="s">
        <v>148</v>
      </c>
      <c r="N4115" s="3" t="s">
        <v>661</v>
      </c>
      <c r="O4115" s="35">
        <v>0</v>
      </c>
      <c r="P4115" s="3" t="s">
        <v>664</v>
      </c>
      <c r="Q4115" s="3" t="s">
        <v>8</v>
      </c>
      <c r="R4115" s="3" t="s">
        <v>1730</v>
      </c>
      <c r="S4115" s="3" t="s">
        <v>7</v>
      </c>
      <c r="T4115" s="3" t="str">
        <f t="shared" si="156"/>
        <v>INTERIOR</v>
      </c>
      <c r="U4115" s="48"/>
      <c r="AA4115" s="3" t="str">
        <f t="shared" si="155"/>
        <v>INTERIORINT MUJERINICIO LABORALDEPORTIVOMEDIASMODA</v>
      </c>
    </row>
    <row r="4116" spans="1:27">
      <c r="A4116" s="3">
        <v>263553</v>
      </c>
      <c r="B4116" s="3" t="s">
        <v>18</v>
      </c>
      <c r="C4116" s="3" t="s">
        <v>685</v>
      </c>
      <c r="D4116" s="3" t="s">
        <v>681</v>
      </c>
      <c r="E4116" s="3" t="s">
        <v>697</v>
      </c>
      <c r="F4116" s="3" t="s">
        <v>683</v>
      </c>
      <c r="G4116" s="50">
        <v>1</v>
      </c>
      <c r="H4116" s="3" t="s">
        <v>1739</v>
      </c>
      <c r="I4116" s="3" t="s">
        <v>695</v>
      </c>
      <c r="J4116" s="33">
        <v>698</v>
      </c>
      <c r="K4116" s="3" t="s">
        <v>668</v>
      </c>
      <c r="L4116" s="34">
        <v>45334</v>
      </c>
      <c r="M4116" s="3" t="s">
        <v>77</v>
      </c>
      <c r="N4116" s="3" t="s">
        <v>661</v>
      </c>
      <c r="O4116" s="35">
        <v>0</v>
      </c>
      <c r="P4116" s="3" t="s">
        <v>664</v>
      </c>
      <c r="Q4116" s="3" t="s">
        <v>8</v>
      </c>
      <c r="R4116" s="3" t="s">
        <v>1730</v>
      </c>
      <c r="S4116" s="3" t="s">
        <v>7</v>
      </c>
      <c r="T4116" s="3" t="str">
        <f t="shared" si="156"/>
        <v>INTERIOR</v>
      </c>
      <c r="U4116" s="48"/>
      <c r="AA4116" s="3" t="str">
        <f t="shared" si="155"/>
        <v>INTERIORINT MUJERINICIO LABORALDEPORTIVOMEDIASBASICO NEUTRO</v>
      </c>
    </row>
    <row r="4117" spans="1:27">
      <c r="A4117" s="3">
        <v>274489</v>
      </c>
      <c r="B4117" s="3" t="s">
        <v>18</v>
      </c>
      <c r="C4117" s="3" t="s">
        <v>685</v>
      </c>
      <c r="D4117" s="3" t="s">
        <v>681</v>
      </c>
      <c r="E4117" s="3" t="s">
        <v>697</v>
      </c>
      <c r="F4117" s="3" t="s">
        <v>702</v>
      </c>
      <c r="G4117" s="50">
        <v>1</v>
      </c>
      <c r="H4117" s="3" t="s">
        <v>1739</v>
      </c>
      <c r="I4117" s="3" t="s">
        <v>695</v>
      </c>
      <c r="J4117" s="33">
        <v>323</v>
      </c>
      <c r="K4117" s="3" t="s">
        <v>668</v>
      </c>
      <c r="L4117" s="34">
        <v>45329</v>
      </c>
      <c r="M4117" s="3" t="s">
        <v>69</v>
      </c>
      <c r="N4117" s="3" t="s">
        <v>661</v>
      </c>
      <c r="O4117" s="35">
        <v>0</v>
      </c>
      <c r="P4117" s="3" t="s">
        <v>664</v>
      </c>
      <c r="Q4117" s="3" t="s">
        <v>8</v>
      </c>
      <c r="R4117" s="3" t="s">
        <v>1730</v>
      </c>
      <c r="S4117" s="3" t="s">
        <v>7</v>
      </c>
      <c r="T4117" s="3" t="str">
        <f t="shared" si="156"/>
        <v>INTERIOR</v>
      </c>
      <c r="U4117" s="48"/>
      <c r="AA4117" s="3" t="str">
        <f t="shared" si="155"/>
        <v>INTERIORINT MUJERINICIO LABORALDEPORTIVOMEDIASMODA</v>
      </c>
    </row>
    <row r="4118" spans="1:27">
      <c r="A4118" s="3">
        <v>317539</v>
      </c>
      <c r="B4118" s="3" t="s">
        <v>18</v>
      </c>
      <c r="C4118" s="3" t="s">
        <v>685</v>
      </c>
      <c r="D4118" s="3" t="s">
        <v>681</v>
      </c>
      <c r="E4118" s="3" t="s">
        <v>697</v>
      </c>
      <c r="F4118" s="3" t="s">
        <v>702</v>
      </c>
      <c r="G4118" s="50">
        <v>1</v>
      </c>
      <c r="H4118" s="3" t="s">
        <v>1739</v>
      </c>
      <c r="I4118" s="3" t="s">
        <v>765</v>
      </c>
      <c r="J4118" s="33">
        <v>1407</v>
      </c>
      <c r="K4118" s="3" t="s">
        <v>668</v>
      </c>
      <c r="L4118" s="34">
        <v>45323</v>
      </c>
      <c r="M4118" s="3" t="s">
        <v>76</v>
      </c>
      <c r="N4118" s="3" t="s">
        <v>661</v>
      </c>
      <c r="O4118" s="35">
        <v>0</v>
      </c>
      <c r="P4118" s="3" t="s">
        <v>664</v>
      </c>
      <c r="Q4118" s="3" t="s">
        <v>8</v>
      </c>
      <c r="R4118" s="3" t="s">
        <v>1730</v>
      </c>
      <c r="S4118" s="3" t="s">
        <v>7</v>
      </c>
      <c r="T4118" s="3" t="str">
        <f t="shared" si="156"/>
        <v>INTERIOR</v>
      </c>
      <c r="U4118" s="48"/>
      <c r="AA4118" s="3" t="str">
        <f t="shared" si="155"/>
        <v>INTERIORINT MUJERINICIO LABORALDEPORTIVOMEDIASMODA</v>
      </c>
    </row>
    <row r="4119" spans="1:27">
      <c r="A4119" s="3">
        <v>290747</v>
      </c>
      <c r="B4119" s="3" t="s">
        <v>18</v>
      </c>
      <c r="C4119" s="3" t="s">
        <v>685</v>
      </c>
      <c r="D4119" s="3" t="s">
        <v>681</v>
      </c>
      <c r="E4119" s="3" t="s">
        <v>738</v>
      </c>
      <c r="F4119" s="3" t="s">
        <v>683</v>
      </c>
      <c r="G4119" s="50">
        <v>1</v>
      </c>
      <c r="H4119" s="3">
        <v>32</v>
      </c>
      <c r="I4119" s="3" t="s">
        <v>692</v>
      </c>
      <c r="J4119" s="33">
        <v>16</v>
      </c>
      <c r="K4119" s="3" t="s">
        <v>668</v>
      </c>
      <c r="L4119" s="34">
        <v>45336</v>
      </c>
      <c r="M4119" s="3" t="s">
        <v>6</v>
      </c>
      <c r="N4119" s="3" t="s">
        <v>661</v>
      </c>
      <c r="O4119" s="35">
        <v>0</v>
      </c>
      <c r="P4119" s="3" t="s">
        <v>664</v>
      </c>
      <c r="Q4119" s="3" t="s">
        <v>8</v>
      </c>
      <c r="R4119" s="3" t="s">
        <v>1730</v>
      </c>
      <c r="S4119" s="3" t="s">
        <v>7</v>
      </c>
      <c r="T4119" s="3" t="str">
        <f t="shared" si="156"/>
        <v>INTERIOR</v>
      </c>
      <c r="U4119" s="48"/>
      <c r="AA4119" s="3" t="str">
        <f t="shared" si="155"/>
        <v>INTERIORINT MUJERINICIO LABORALDEPORTIVOTOPBASICO NEUTRO</v>
      </c>
    </row>
    <row r="4120" spans="1:27">
      <c r="A4120" s="3">
        <v>290747</v>
      </c>
      <c r="B4120" s="3" t="s">
        <v>18</v>
      </c>
      <c r="C4120" s="3" t="s">
        <v>685</v>
      </c>
      <c r="D4120" s="3" t="s">
        <v>681</v>
      </c>
      <c r="E4120" s="3" t="s">
        <v>738</v>
      </c>
      <c r="F4120" s="3" t="s">
        <v>683</v>
      </c>
      <c r="G4120" s="50">
        <v>1</v>
      </c>
      <c r="H4120" s="3">
        <v>32</v>
      </c>
      <c r="I4120" s="3" t="s">
        <v>691</v>
      </c>
      <c r="J4120" s="33">
        <v>12</v>
      </c>
      <c r="K4120" s="3" t="s">
        <v>668</v>
      </c>
      <c r="L4120" s="34">
        <v>45336</v>
      </c>
      <c r="M4120" s="3" t="s">
        <v>6</v>
      </c>
      <c r="N4120" s="3" t="s">
        <v>661</v>
      </c>
      <c r="O4120" s="35">
        <v>0</v>
      </c>
      <c r="P4120" s="3" t="s">
        <v>664</v>
      </c>
      <c r="Q4120" s="3" t="s">
        <v>8</v>
      </c>
      <c r="R4120" s="3" t="s">
        <v>1730</v>
      </c>
      <c r="S4120" s="3" t="s">
        <v>7</v>
      </c>
      <c r="T4120" s="3" t="str">
        <f t="shared" si="156"/>
        <v>INTERIOR</v>
      </c>
      <c r="U4120" s="48"/>
      <c r="AA4120" s="3" t="str">
        <f t="shared" si="155"/>
        <v>INTERIORINT MUJERINICIO LABORALDEPORTIVOTOPBASICO NEUTRO</v>
      </c>
    </row>
    <row r="4121" spans="1:27">
      <c r="A4121" s="3">
        <v>290747</v>
      </c>
      <c r="B4121" s="3" t="s">
        <v>18</v>
      </c>
      <c r="C4121" s="3" t="s">
        <v>685</v>
      </c>
      <c r="D4121" s="3" t="s">
        <v>681</v>
      </c>
      <c r="E4121" s="3" t="s">
        <v>738</v>
      </c>
      <c r="F4121" s="3" t="s">
        <v>683</v>
      </c>
      <c r="G4121" s="50">
        <v>1</v>
      </c>
      <c r="H4121" s="3">
        <v>34</v>
      </c>
      <c r="I4121" s="3" t="s">
        <v>692</v>
      </c>
      <c r="J4121" s="33">
        <v>28</v>
      </c>
      <c r="K4121" s="3" t="s">
        <v>668</v>
      </c>
      <c r="L4121" s="34">
        <v>45336</v>
      </c>
      <c r="M4121" s="3" t="s">
        <v>6</v>
      </c>
      <c r="N4121" s="3" t="s">
        <v>661</v>
      </c>
      <c r="O4121" s="35">
        <v>0</v>
      </c>
      <c r="P4121" s="3" t="s">
        <v>664</v>
      </c>
      <c r="Q4121" s="3" t="s">
        <v>8</v>
      </c>
      <c r="R4121" s="3" t="s">
        <v>1730</v>
      </c>
      <c r="S4121" s="3" t="s">
        <v>7</v>
      </c>
      <c r="T4121" s="3" t="str">
        <f t="shared" si="156"/>
        <v>INTERIOR</v>
      </c>
      <c r="U4121" s="48"/>
      <c r="AA4121" s="3" t="str">
        <f t="shared" si="155"/>
        <v>INTERIORINT MUJERINICIO LABORALDEPORTIVOTOPBASICO NEUTRO</v>
      </c>
    </row>
    <row r="4122" spans="1:27">
      <c r="A4122" s="3">
        <v>290747</v>
      </c>
      <c r="B4122" s="3" t="s">
        <v>18</v>
      </c>
      <c r="C4122" s="3" t="s">
        <v>685</v>
      </c>
      <c r="D4122" s="3" t="s">
        <v>681</v>
      </c>
      <c r="E4122" s="3" t="s">
        <v>738</v>
      </c>
      <c r="F4122" s="3" t="s">
        <v>683</v>
      </c>
      <c r="G4122" s="50">
        <v>1</v>
      </c>
      <c r="H4122" s="3">
        <v>34</v>
      </c>
      <c r="I4122" s="3" t="s">
        <v>691</v>
      </c>
      <c r="J4122" s="33">
        <v>18</v>
      </c>
      <c r="K4122" s="3" t="s">
        <v>668</v>
      </c>
      <c r="L4122" s="34">
        <v>45336</v>
      </c>
      <c r="M4122" s="3" t="s">
        <v>6</v>
      </c>
      <c r="N4122" s="3" t="s">
        <v>661</v>
      </c>
      <c r="O4122" s="35">
        <v>0</v>
      </c>
      <c r="P4122" s="3" t="s">
        <v>664</v>
      </c>
      <c r="Q4122" s="3" t="s">
        <v>8</v>
      </c>
      <c r="R4122" s="3" t="s">
        <v>1730</v>
      </c>
      <c r="S4122" s="3" t="s">
        <v>7</v>
      </c>
      <c r="T4122" s="3" t="str">
        <f t="shared" si="156"/>
        <v>INTERIOR</v>
      </c>
      <c r="U4122" s="48"/>
      <c r="AA4122" s="3" t="str">
        <f t="shared" si="155"/>
        <v>INTERIORINT MUJERINICIO LABORALDEPORTIVOTOPBASICO NEUTRO</v>
      </c>
    </row>
    <row r="4123" spans="1:27">
      <c r="A4123" s="3">
        <v>290747</v>
      </c>
      <c r="B4123" s="3" t="s">
        <v>18</v>
      </c>
      <c r="C4123" s="3" t="s">
        <v>685</v>
      </c>
      <c r="D4123" s="3" t="s">
        <v>681</v>
      </c>
      <c r="E4123" s="3" t="s">
        <v>738</v>
      </c>
      <c r="F4123" s="3" t="s">
        <v>683</v>
      </c>
      <c r="G4123" s="50">
        <v>1</v>
      </c>
      <c r="H4123" s="3">
        <v>36</v>
      </c>
      <c r="I4123" s="3" t="s">
        <v>684</v>
      </c>
      <c r="J4123" s="33">
        <v>18</v>
      </c>
      <c r="K4123" s="3" t="s">
        <v>668</v>
      </c>
      <c r="L4123" s="34">
        <v>45336</v>
      </c>
      <c r="M4123" s="3" t="s">
        <v>6</v>
      </c>
      <c r="N4123" s="3" t="s">
        <v>661</v>
      </c>
      <c r="O4123" s="35">
        <v>0</v>
      </c>
      <c r="P4123" s="3" t="s">
        <v>664</v>
      </c>
      <c r="Q4123" s="3" t="s">
        <v>8</v>
      </c>
      <c r="R4123" s="3" t="s">
        <v>1730</v>
      </c>
      <c r="S4123" s="3" t="s">
        <v>7</v>
      </c>
      <c r="T4123" s="3" t="str">
        <f t="shared" si="156"/>
        <v>INTERIOR</v>
      </c>
      <c r="U4123" s="48"/>
      <c r="AA4123" s="3" t="str">
        <f t="shared" si="155"/>
        <v>INTERIORINT MUJERINICIO LABORALDEPORTIVOTOPBASICO NEUTRO</v>
      </c>
    </row>
    <row r="4124" spans="1:27">
      <c r="A4124" s="3">
        <v>290747</v>
      </c>
      <c r="B4124" s="3" t="s">
        <v>18</v>
      </c>
      <c r="C4124" s="3" t="s">
        <v>685</v>
      </c>
      <c r="D4124" s="3" t="s">
        <v>681</v>
      </c>
      <c r="E4124" s="3" t="s">
        <v>738</v>
      </c>
      <c r="F4124" s="3" t="s">
        <v>683</v>
      </c>
      <c r="G4124" s="50">
        <v>1</v>
      </c>
      <c r="H4124" s="3">
        <v>36</v>
      </c>
      <c r="I4124" s="3" t="s">
        <v>692</v>
      </c>
      <c r="J4124" s="33">
        <v>35</v>
      </c>
      <c r="K4124" s="3" t="s">
        <v>668</v>
      </c>
      <c r="L4124" s="34">
        <v>45336</v>
      </c>
      <c r="M4124" s="3" t="s">
        <v>6</v>
      </c>
      <c r="N4124" s="3" t="s">
        <v>661</v>
      </c>
      <c r="O4124" s="35">
        <v>0</v>
      </c>
      <c r="P4124" s="3" t="s">
        <v>664</v>
      </c>
      <c r="Q4124" s="3" t="s">
        <v>8</v>
      </c>
      <c r="R4124" s="3" t="s">
        <v>1730</v>
      </c>
      <c r="S4124" s="3" t="s">
        <v>7</v>
      </c>
      <c r="T4124" s="3" t="str">
        <f t="shared" si="156"/>
        <v>INTERIOR</v>
      </c>
      <c r="U4124" s="48"/>
      <c r="AA4124" s="3" t="str">
        <f t="shared" si="155"/>
        <v>INTERIORINT MUJERINICIO LABORALDEPORTIVOTOPBASICO NEUTRO</v>
      </c>
    </row>
    <row r="4125" spans="1:27">
      <c r="A4125" s="3">
        <v>290747</v>
      </c>
      <c r="B4125" s="3" t="s">
        <v>18</v>
      </c>
      <c r="C4125" s="3" t="s">
        <v>685</v>
      </c>
      <c r="D4125" s="3" t="s">
        <v>681</v>
      </c>
      <c r="E4125" s="3" t="s">
        <v>738</v>
      </c>
      <c r="F4125" s="3" t="s">
        <v>683</v>
      </c>
      <c r="G4125" s="50">
        <v>1</v>
      </c>
      <c r="H4125" s="3">
        <v>36</v>
      </c>
      <c r="I4125" s="3" t="s">
        <v>691</v>
      </c>
      <c r="J4125" s="33">
        <v>18</v>
      </c>
      <c r="K4125" s="3" t="s">
        <v>668</v>
      </c>
      <c r="L4125" s="34">
        <v>45336</v>
      </c>
      <c r="M4125" s="3" t="s">
        <v>6</v>
      </c>
      <c r="N4125" s="3" t="s">
        <v>661</v>
      </c>
      <c r="O4125" s="35">
        <v>0</v>
      </c>
      <c r="P4125" s="3" t="s">
        <v>664</v>
      </c>
      <c r="Q4125" s="3" t="s">
        <v>8</v>
      </c>
      <c r="R4125" s="3" t="s">
        <v>1730</v>
      </c>
      <c r="S4125" s="3" t="s">
        <v>7</v>
      </c>
      <c r="T4125" s="3" t="str">
        <f t="shared" si="156"/>
        <v>INTERIOR</v>
      </c>
      <c r="U4125" s="48"/>
      <c r="AA4125" s="3" t="str">
        <f t="shared" si="155"/>
        <v>INTERIORINT MUJERINICIO LABORALDEPORTIVOTOPBASICO NEUTRO</v>
      </c>
    </row>
    <row r="4126" spans="1:27">
      <c r="A4126" s="3">
        <v>290747</v>
      </c>
      <c r="B4126" s="3" t="s">
        <v>18</v>
      </c>
      <c r="C4126" s="3" t="s">
        <v>685</v>
      </c>
      <c r="D4126" s="3" t="s">
        <v>681</v>
      </c>
      <c r="E4126" s="3" t="s">
        <v>738</v>
      </c>
      <c r="F4126" s="3" t="s">
        <v>683</v>
      </c>
      <c r="G4126" s="50">
        <v>1</v>
      </c>
      <c r="H4126" s="3">
        <v>38</v>
      </c>
      <c r="I4126" s="3" t="s">
        <v>692</v>
      </c>
      <c r="J4126" s="33">
        <v>25</v>
      </c>
      <c r="K4126" s="3" t="s">
        <v>668</v>
      </c>
      <c r="L4126" s="34">
        <v>45336</v>
      </c>
      <c r="M4126" s="3" t="s">
        <v>6</v>
      </c>
      <c r="N4126" s="3" t="s">
        <v>661</v>
      </c>
      <c r="O4126" s="35">
        <v>0</v>
      </c>
      <c r="P4126" s="3" t="s">
        <v>664</v>
      </c>
      <c r="Q4126" s="3" t="s">
        <v>8</v>
      </c>
      <c r="R4126" s="3" t="s">
        <v>1730</v>
      </c>
      <c r="S4126" s="3" t="s">
        <v>7</v>
      </c>
      <c r="T4126" s="3" t="str">
        <f t="shared" si="156"/>
        <v>INTERIOR</v>
      </c>
      <c r="U4126" s="48"/>
      <c r="AA4126" s="3" t="str">
        <f t="shared" si="155"/>
        <v>INTERIORINT MUJERINICIO LABORALDEPORTIVOTOPBASICO NEUTRO</v>
      </c>
    </row>
    <row r="4127" spans="1:27">
      <c r="A4127" s="3">
        <v>290747</v>
      </c>
      <c r="B4127" s="3" t="s">
        <v>18</v>
      </c>
      <c r="C4127" s="3" t="s">
        <v>685</v>
      </c>
      <c r="D4127" s="3" t="s">
        <v>681</v>
      </c>
      <c r="E4127" s="3" t="s">
        <v>738</v>
      </c>
      <c r="F4127" s="3" t="s">
        <v>683</v>
      </c>
      <c r="G4127" s="50">
        <v>1</v>
      </c>
      <c r="H4127" s="3">
        <v>38</v>
      </c>
      <c r="I4127" s="3" t="s">
        <v>691</v>
      </c>
      <c r="J4127" s="33">
        <v>15</v>
      </c>
      <c r="K4127" s="3" t="s">
        <v>668</v>
      </c>
      <c r="L4127" s="34">
        <v>45336</v>
      </c>
      <c r="M4127" s="3" t="s">
        <v>6</v>
      </c>
      <c r="N4127" s="3" t="s">
        <v>661</v>
      </c>
      <c r="O4127" s="35">
        <v>0</v>
      </c>
      <c r="P4127" s="3" t="s">
        <v>664</v>
      </c>
      <c r="Q4127" s="3" t="s">
        <v>8</v>
      </c>
      <c r="R4127" s="3" t="s">
        <v>1730</v>
      </c>
      <c r="S4127" s="3" t="s">
        <v>7</v>
      </c>
      <c r="T4127" s="3" t="str">
        <f t="shared" si="156"/>
        <v>INTERIOR</v>
      </c>
      <c r="U4127" s="48"/>
      <c r="AA4127" s="3" t="str">
        <f t="shared" si="155"/>
        <v>INTERIORINT MUJERINICIO LABORALDEPORTIVOTOPBASICO NEUTRO</v>
      </c>
    </row>
    <row r="4128" spans="1:27">
      <c r="A4128" s="3">
        <v>294358</v>
      </c>
      <c r="B4128" s="3" t="s">
        <v>18</v>
      </c>
      <c r="C4128" s="3" t="s">
        <v>685</v>
      </c>
      <c r="D4128" s="3" t="s">
        <v>681</v>
      </c>
      <c r="E4128" s="3" t="s">
        <v>738</v>
      </c>
      <c r="F4128" s="3" t="s">
        <v>683</v>
      </c>
      <c r="G4128" s="50">
        <v>4</v>
      </c>
      <c r="H4128" s="3">
        <v>34</v>
      </c>
      <c r="I4128" s="3" t="s">
        <v>692</v>
      </c>
      <c r="J4128" s="33">
        <v>12</v>
      </c>
      <c r="K4128" s="3" t="s">
        <v>668</v>
      </c>
      <c r="L4128" s="34">
        <v>45330</v>
      </c>
      <c r="M4128" s="3" t="s">
        <v>136</v>
      </c>
      <c r="N4128" s="3" t="s">
        <v>661</v>
      </c>
      <c r="O4128" s="35">
        <v>0</v>
      </c>
      <c r="P4128" s="3" t="s">
        <v>664</v>
      </c>
      <c r="Q4128" s="3" t="s">
        <v>8</v>
      </c>
      <c r="R4128" s="3" t="s">
        <v>1730</v>
      </c>
      <c r="S4128" s="3" t="s">
        <v>7</v>
      </c>
      <c r="T4128" s="3" t="str">
        <f t="shared" si="156"/>
        <v>INTERIOR</v>
      </c>
      <c r="U4128" s="48"/>
      <c r="AA4128" s="3" t="str">
        <f t="shared" si="155"/>
        <v>INTERIORINT MUJERINICIO LABORALDEPORTIVOTOPBASICO NEUTRO</v>
      </c>
    </row>
    <row r="4129" spans="1:27">
      <c r="A4129" s="3">
        <v>294358</v>
      </c>
      <c r="B4129" s="3" t="s">
        <v>18</v>
      </c>
      <c r="C4129" s="3" t="s">
        <v>685</v>
      </c>
      <c r="D4129" s="3" t="s">
        <v>681</v>
      </c>
      <c r="E4129" s="3" t="s">
        <v>738</v>
      </c>
      <c r="F4129" s="3" t="s">
        <v>683</v>
      </c>
      <c r="G4129" s="50">
        <v>4</v>
      </c>
      <c r="H4129" s="3">
        <v>34</v>
      </c>
      <c r="I4129" s="3" t="s">
        <v>699</v>
      </c>
      <c r="J4129" s="33">
        <v>12</v>
      </c>
      <c r="K4129" s="3" t="s">
        <v>668</v>
      </c>
      <c r="L4129" s="34">
        <v>45330</v>
      </c>
      <c r="M4129" s="3" t="s">
        <v>136</v>
      </c>
      <c r="N4129" s="3" t="s">
        <v>661</v>
      </c>
      <c r="O4129" s="35">
        <v>0</v>
      </c>
      <c r="P4129" s="3" t="s">
        <v>664</v>
      </c>
      <c r="Q4129" s="3" t="s">
        <v>8</v>
      </c>
      <c r="R4129" s="3" t="s">
        <v>1730</v>
      </c>
      <c r="S4129" s="3" t="s">
        <v>7</v>
      </c>
      <c r="T4129" s="3" t="str">
        <f t="shared" si="156"/>
        <v>INTERIOR</v>
      </c>
      <c r="U4129" s="48"/>
      <c r="AA4129" s="3" t="str">
        <f t="shared" si="155"/>
        <v>INTERIORINT MUJERINICIO LABORALDEPORTIVOTOPBASICO NEUTRO</v>
      </c>
    </row>
    <row r="4130" spans="1:27">
      <c r="A4130" s="3">
        <v>294358</v>
      </c>
      <c r="B4130" s="3" t="s">
        <v>18</v>
      </c>
      <c r="C4130" s="3" t="s">
        <v>685</v>
      </c>
      <c r="D4130" s="3" t="s">
        <v>681</v>
      </c>
      <c r="E4130" s="3" t="s">
        <v>738</v>
      </c>
      <c r="F4130" s="3" t="s">
        <v>683</v>
      </c>
      <c r="G4130" s="50">
        <v>4</v>
      </c>
      <c r="H4130" s="3">
        <v>36</v>
      </c>
      <c r="I4130" s="3" t="s">
        <v>692</v>
      </c>
      <c r="J4130" s="33">
        <v>12</v>
      </c>
      <c r="K4130" s="3" t="s">
        <v>668</v>
      </c>
      <c r="L4130" s="34">
        <v>45330</v>
      </c>
      <c r="M4130" s="3" t="s">
        <v>136</v>
      </c>
      <c r="N4130" s="3" t="s">
        <v>661</v>
      </c>
      <c r="O4130" s="35">
        <v>0</v>
      </c>
      <c r="P4130" s="3" t="s">
        <v>664</v>
      </c>
      <c r="Q4130" s="3" t="s">
        <v>8</v>
      </c>
      <c r="R4130" s="3" t="s">
        <v>1730</v>
      </c>
      <c r="S4130" s="3" t="s">
        <v>7</v>
      </c>
      <c r="T4130" s="3" t="str">
        <f t="shared" si="156"/>
        <v>INTERIOR</v>
      </c>
      <c r="U4130" s="48"/>
      <c r="AA4130" s="3" t="str">
        <f t="shared" si="155"/>
        <v>INTERIORINT MUJERINICIO LABORALDEPORTIVOTOPBASICO NEUTRO</v>
      </c>
    </row>
    <row r="4131" spans="1:27">
      <c r="A4131" s="3">
        <v>294358</v>
      </c>
      <c r="B4131" s="3" t="s">
        <v>18</v>
      </c>
      <c r="C4131" s="3" t="s">
        <v>685</v>
      </c>
      <c r="D4131" s="3" t="s">
        <v>681</v>
      </c>
      <c r="E4131" s="3" t="s">
        <v>738</v>
      </c>
      <c r="F4131" s="3" t="s">
        <v>683</v>
      </c>
      <c r="G4131" s="50">
        <v>4</v>
      </c>
      <c r="H4131" s="3">
        <v>36</v>
      </c>
      <c r="I4131" s="3" t="s">
        <v>699</v>
      </c>
      <c r="J4131" s="33">
        <v>20</v>
      </c>
      <c r="K4131" s="3" t="s">
        <v>668</v>
      </c>
      <c r="L4131" s="34">
        <v>45330</v>
      </c>
      <c r="M4131" s="3" t="s">
        <v>136</v>
      </c>
      <c r="N4131" s="3" t="s">
        <v>661</v>
      </c>
      <c r="O4131" s="35">
        <v>0</v>
      </c>
      <c r="P4131" s="3" t="s">
        <v>664</v>
      </c>
      <c r="Q4131" s="3" t="s">
        <v>8</v>
      </c>
      <c r="R4131" s="3" t="s">
        <v>1730</v>
      </c>
      <c r="S4131" s="3" t="s">
        <v>7</v>
      </c>
      <c r="T4131" s="3" t="str">
        <f t="shared" si="156"/>
        <v>INTERIOR</v>
      </c>
      <c r="U4131" s="48"/>
      <c r="AA4131" s="3" t="str">
        <f t="shared" si="155"/>
        <v>INTERIORINT MUJERINICIO LABORALDEPORTIVOTOPBASICO NEUTRO</v>
      </c>
    </row>
    <row r="4132" spans="1:27">
      <c r="A4132" s="3">
        <v>294358</v>
      </c>
      <c r="B4132" s="3" t="s">
        <v>18</v>
      </c>
      <c r="C4132" s="3" t="s">
        <v>685</v>
      </c>
      <c r="D4132" s="3" t="s">
        <v>681</v>
      </c>
      <c r="E4132" s="3" t="s">
        <v>738</v>
      </c>
      <c r="F4132" s="3" t="s">
        <v>683</v>
      </c>
      <c r="G4132" s="50">
        <v>4</v>
      </c>
      <c r="H4132" s="3">
        <v>36</v>
      </c>
      <c r="I4132" s="3" t="s">
        <v>793</v>
      </c>
      <c r="J4132" s="33">
        <v>12</v>
      </c>
      <c r="K4132" s="3" t="s">
        <v>668</v>
      </c>
      <c r="L4132" s="34">
        <v>45330</v>
      </c>
      <c r="M4132" s="3" t="s">
        <v>136</v>
      </c>
      <c r="N4132" s="3" t="s">
        <v>661</v>
      </c>
      <c r="O4132" s="35">
        <v>0</v>
      </c>
      <c r="P4132" s="3" t="s">
        <v>664</v>
      </c>
      <c r="Q4132" s="3" t="s">
        <v>8</v>
      </c>
      <c r="R4132" s="3" t="s">
        <v>1730</v>
      </c>
      <c r="S4132" s="3" t="s">
        <v>7</v>
      </c>
      <c r="T4132" s="3" t="str">
        <f t="shared" si="156"/>
        <v>INTERIOR</v>
      </c>
      <c r="U4132" s="48"/>
      <c r="AA4132" s="3" t="str">
        <f t="shared" si="155"/>
        <v>INTERIORINT MUJERINICIO LABORALDEPORTIVOTOPBASICO NEUTRO</v>
      </c>
    </row>
    <row r="4133" spans="1:27">
      <c r="A4133" s="3">
        <v>294358</v>
      </c>
      <c r="B4133" s="3" t="s">
        <v>18</v>
      </c>
      <c r="C4133" s="3" t="s">
        <v>685</v>
      </c>
      <c r="D4133" s="3" t="s">
        <v>681</v>
      </c>
      <c r="E4133" s="3" t="s">
        <v>738</v>
      </c>
      <c r="F4133" s="3" t="s">
        <v>683</v>
      </c>
      <c r="G4133" s="50">
        <v>4</v>
      </c>
      <c r="H4133" s="3">
        <v>38</v>
      </c>
      <c r="I4133" s="3" t="s">
        <v>692</v>
      </c>
      <c r="J4133" s="33">
        <v>27</v>
      </c>
      <c r="K4133" s="3" t="s">
        <v>668</v>
      </c>
      <c r="L4133" s="34">
        <v>45330</v>
      </c>
      <c r="M4133" s="3" t="s">
        <v>136</v>
      </c>
      <c r="N4133" s="3" t="s">
        <v>661</v>
      </c>
      <c r="O4133" s="35">
        <v>0</v>
      </c>
      <c r="P4133" s="3" t="s">
        <v>664</v>
      </c>
      <c r="Q4133" s="3" t="s">
        <v>8</v>
      </c>
      <c r="R4133" s="3" t="s">
        <v>1730</v>
      </c>
      <c r="S4133" s="3" t="s">
        <v>7</v>
      </c>
      <c r="T4133" s="3" t="str">
        <f t="shared" si="156"/>
        <v>INTERIOR</v>
      </c>
      <c r="U4133" s="48"/>
      <c r="AA4133" s="3" t="str">
        <f t="shared" si="155"/>
        <v>INTERIORINT MUJERINICIO LABORALDEPORTIVOTOPBASICO NEUTRO</v>
      </c>
    </row>
    <row r="4134" spans="1:27">
      <c r="A4134" s="3">
        <v>294358</v>
      </c>
      <c r="B4134" s="3" t="s">
        <v>18</v>
      </c>
      <c r="C4134" s="3" t="s">
        <v>685</v>
      </c>
      <c r="D4134" s="3" t="s">
        <v>681</v>
      </c>
      <c r="E4134" s="3" t="s">
        <v>738</v>
      </c>
      <c r="F4134" s="3" t="s">
        <v>683</v>
      </c>
      <c r="G4134" s="50">
        <v>4</v>
      </c>
      <c r="H4134" s="3">
        <v>38</v>
      </c>
      <c r="I4134" s="3" t="s">
        <v>699</v>
      </c>
      <c r="J4134" s="33">
        <v>25</v>
      </c>
      <c r="K4134" s="3" t="s">
        <v>668</v>
      </c>
      <c r="L4134" s="34">
        <v>45330</v>
      </c>
      <c r="M4134" s="3" t="s">
        <v>136</v>
      </c>
      <c r="N4134" s="3" t="s">
        <v>661</v>
      </c>
      <c r="O4134" s="35">
        <v>0</v>
      </c>
      <c r="P4134" s="3" t="s">
        <v>664</v>
      </c>
      <c r="Q4134" s="3" t="s">
        <v>8</v>
      </c>
      <c r="R4134" s="3" t="s">
        <v>1730</v>
      </c>
      <c r="S4134" s="3" t="s">
        <v>7</v>
      </c>
      <c r="T4134" s="3" t="str">
        <f t="shared" si="156"/>
        <v>INTERIOR</v>
      </c>
      <c r="U4134" s="48"/>
      <c r="AA4134" s="3" t="str">
        <f t="shared" si="155"/>
        <v>INTERIORINT MUJERINICIO LABORALDEPORTIVOTOPBASICO NEUTRO</v>
      </c>
    </row>
    <row r="4135" spans="1:27">
      <c r="A4135" s="3">
        <v>294358</v>
      </c>
      <c r="B4135" s="3" t="s">
        <v>18</v>
      </c>
      <c r="C4135" s="3" t="s">
        <v>685</v>
      </c>
      <c r="D4135" s="3" t="s">
        <v>681</v>
      </c>
      <c r="E4135" s="3" t="s">
        <v>738</v>
      </c>
      <c r="F4135" s="3" t="s">
        <v>683</v>
      </c>
      <c r="G4135" s="50">
        <v>4</v>
      </c>
      <c r="H4135" s="3">
        <v>38</v>
      </c>
      <c r="I4135" s="3" t="s">
        <v>793</v>
      </c>
      <c r="J4135" s="33">
        <v>32</v>
      </c>
      <c r="K4135" s="3" t="s">
        <v>668</v>
      </c>
      <c r="L4135" s="34">
        <v>45330</v>
      </c>
      <c r="M4135" s="3" t="s">
        <v>136</v>
      </c>
      <c r="N4135" s="3" t="s">
        <v>661</v>
      </c>
      <c r="O4135" s="35">
        <v>0</v>
      </c>
      <c r="P4135" s="3" t="s">
        <v>664</v>
      </c>
      <c r="Q4135" s="3" t="s">
        <v>8</v>
      </c>
      <c r="R4135" s="3" t="s">
        <v>1730</v>
      </c>
      <c r="S4135" s="3" t="s">
        <v>7</v>
      </c>
      <c r="T4135" s="3" t="str">
        <f t="shared" si="156"/>
        <v>INTERIOR</v>
      </c>
      <c r="U4135" s="48"/>
      <c r="AA4135" s="3" t="str">
        <f t="shared" si="155"/>
        <v>INTERIORINT MUJERINICIO LABORALDEPORTIVOTOPBASICO NEUTRO</v>
      </c>
    </row>
    <row r="4136" spans="1:27">
      <c r="A4136" s="3">
        <v>294358</v>
      </c>
      <c r="B4136" s="3" t="s">
        <v>18</v>
      </c>
      <c r="C4136" s="3" t="s">
        <v>685</v>
      </c>
      <c r="D4136" s="3" t="s">
        <v>681</v>
      </c>
      <c r="E4136" s="3" t="s">
        <v>738</v>
      </c>
      <c r="F4136" s="3" t="s">
        <v>683</v>
      </c>
      <c r="G4136" s="50">
        <v>4</v>
      </c>
      <c r="H4136" s="3">
        <v>40</v>
      </c>
      <c r="I4136" s="3" t="s">
        <v>692</v>
      </c>
      <c r="J4136" s="33">
        <v>17</v>
      </c>
      <c r="K4136" s="3" t="s">
        <v>668</v>
      </c>
      <c r="L4136" s="34">
        <v>45330</v>
      </c>
      <c r="M4136" s="3" t="s">
        <v>136</v>
      </c>
      <c r="N4136" s="3" t="s">
        <v>661</v>
      </c>
      <c r="O4136" s="35">
        <v>0</v>
      </c>
      <c r="P4136" s="3" t="s">
        <v>664</v>
      </c>
      <c r="Q4136" s="3" t="s">
        <v>8</v>
      </c>
      <c r="R4136" s="3" t="s">
        <v>1730</v>
      </c>
      <c r="S4136" s="3" t="s">
        <v>7</v>
      </c>
      <c r="T4136" s="3" t="str">
        <f t="shared" si="156"/>
        <v>INTERIOR</v>
      </c>
      <c r="U4136" s="48"/>
      <c r="AA4136" s="3" t="str">
        <f t="shared" si="155"/>
        <v>INTERIORINT MUJERINICIO LABORALDEPORTIVOTOPBASICO NEUTRO</v>
      </c>
    </row>
    <row r="4137" spans="1:27">
      <c r="A4137" s="3">
        <v>294358</v>
      </c>
      <c r="B4137" s="3" t="s">
        <v>18</v>
      </c>
      <c r="C4137" s="3" t="s">
        <v>685</v>
      </c>
      <c r="D4137" s="3" t="s">
        <v>681</v>
      </c>
      <c r="E4137" s="3" t="s">
        <v>738</v>
      </c>
      <c r="F4137" s="3" t="s">
        <v>683</v>
      </c>
      <c r="G4137" s="50">
        <v>4</v>
      </c>
      <c r="H4137" s="3">
        <v>40</v>
      </c>
      <c r="I4137" s="3" t="s">
        <v>699</v>
      </c>
      <c r="J4137" s="33">
        <v>15</v>
      </c>
      <c r="K4137" s="3" t="s">
        <v>668</v>
      </c>
      <c r="L4137" s="34">
        <v>45330</v>
      </c>
      <c r="M4137" s="3" t="s">
        <v>136</v>
      </c>
      <c r="N4137" s="3" t="s">
        <v>661</v>
      </c>
      <c r="O4137" s="35">
        <v>0</v>
      </c>
      <c r="P4137" s="3" t="s">
        <v>664</v>
      </c>
      <c r="Q4137" s="3" t="s">
        <v>8</v>
      </c>
      <c r="R4137" s="3" t="s">
        <v>1730</v>
      </c>
      <c r="S4137" s="3" t="s">
        <v>7</v>
      </c>
      <c r="T4137" s="3" t="str">
        <f t="shared" si="156"/>
        <v>INTERIOR</v>
      </c>
      <c r="U4137" s="48"/>
      <c r="AA4137" s="3" t="str">
        <f t="shared" ref="AA4137:AA4200" si="157">+CONCATENATE(T4137,B4137,C4137,D4137,E4137,F4137)</f>
        <v>INTERIORINT MUJERINICIO LABORALDEPORTIVOTOPBASICO NEUTRO</v>
      </c>
    </row>
    <row r="4138" spans="1:27">
      <c r="A4138" s="3">
        <v>294358</v>
      </c>
      <c r="B4138" s="3" t="s">
        <v>18</v>
      </c>
      <c r="C4138" s="3" t="s">
        <v>685</v>
      </c>
      <c r="D4138" s="3" t="s">
        <v>681</v>
      </c>
      <c r="E4138" s="3" t="s">
        <v>738</v>
      </c>
      <c r="F4138" s="3" t="s">
        <v>683</v>
      </c>
      <c r="G4138" s="50">
        <v>4</v>
      </c>
      <c r="H4138" s="3">
        <v>40</v>
      </c>
      <c r="I4138" s="3" t="s">
        <v>793</v>
      </c>
      <c r="J4138" s="33">
        <v>12</v>
      </c>
      <c r="K4138" s="3" t="s">
        <v>668</v>
      </c>
      <c r="L4138" s="34">
        <v>45330</v>
      </c>
      <c r="M4138" s="3" t="s">
        <v>136</v>
      </c>
      <c r="N4138" s="3" t="s">
        <v>661</v>
      </c>
      <c r="O4138" s="35">
        <v>0</v>
      </c>
      <c r="P4138" s="3" t="s">
        <v>664</v>
      </c>
      <c r="Q4138" s="3" t="s">
        <v>8</v>
      </c>
      <c r="R4138" s="3" t="s">
        <v>1730</v>
      </c>
      <c r="S4138" s="3" t="s">
        <v>7</v>
      </c>
      <c r="T4138" s="3" t="str">
        <f t="shared" si="156"/>
        <v>INTERIOR</v>
      </c>
      <c r="U4138" s="48"/>
      <c r="AA4138" s="3" t="str">
        <f t="shared" si="157"/>
        <v>INTERIORINT MUJERINICIO LABORALDEPORTIVOTOPBASICO NEUTRO</v>
      </c>
    </row>
    <row r="4139" spans="1:27">
      <c r="A4139" s="3">
        <v>149978</v>
      </c>
      <c r="B4139" s="3" t="s">
        <v>18</v>
      </c>
      <c r="C4139" s="3" t="s">
        <v>685</v>
      </c>
      <c r="D4139" s="3" t="s">
        <v>696</v>
      </c>
      <c r="E4139" s="3" t="s">
        <v>1736</v>
      </c>
      <c r="F4139" s="3" t="s">
        <v>683</v>
      </c>
      <c r="G4139" s="50">
        <v>2</v>
      </c>
      <c r="H4139" s="3">
        <v>32</v>
      </c>
      <c r="I4139" s="3" t="s">
        <v>684</v>
      </c>
      <c r="J4139" s="33">
        <v>12</v>
      </c>
      <c r="K4139" s="3" t="s">
        <v>668</v>
      </c>
      <c r="L4139" s="34">
        <v>45345</v>
      </c>
      <c r="M4139" s="3" t="s">
        <v>122</v>
      </c>
      <c r="N4139" s="3" t="s">
        <v>661</v>
      </c>
      <c r="O4139" s="35">
        <v>0</v>
      </c>
      <c r="P4139" s="3" t="s">
        <v>664</v>
      </c>
      <c r="Q4139" s="3" t="s">
        <v>8</v>
      </c>
      <c r="R4139" s="3" t="s">
        <v>1730</v>
      </c>
      <c r="S4139" s="3" t="s">
        <v>7</v>
      </c>
      <c r="T4139" s="3" t="str">
        <f t="shared" si="156"/>
        <v>INTERIOR</v>
      </c>
      <c r="U4139" s="48"/>
      <c r="AA4139" s="3" t="str">
        <f t="shared" si="157"/>
        <v>INTERIORINT MUJERINICIO LABORALFORMALBRASSIERBASICO NEUTRO</v>
      </c>
    </row>
    <row r="4140" spans="1:27">
      <c r="A4140" s="3">
        <v>149978</v>
      </c>
      <c r="B4140" s="3" t="s">
        <v>18</v>
      </c>
      <c r="C4140" s="3" t="s">
        <v>685</v>
      </c>
      <c r="D4140" s="3" t="s">
        <v>696</v>
      </c>
      <c r="E4140" s="3" t="s">
        <v>1736</v>
      </c>
      <c r="F4140" s="3" t="s">
        <v>683</v>
      </c>
      <c r="G4140" s="50">
        <v>2</v>
      </c>
      <c r="H4140" s="3">
        <v>32</v>
      </c>
      <c r="I4140" s="3" t="s">
        <v>692</v>
      </c>
      <c r="J4140" s="33">
        <v>14</v>
      </c>
      <c r="K4140" s="3" t="s">
        <v>668</v>
      </c>
      <c r="L4140" s="34">
        <v>45345</v>
      </c>
      <c r="M4140" s="3" t="s">
        <v>122</v>
      </c>
      <c r="N4140" s="3" t="s">
        <v>661</v>
      </c>
      <c r="O4140" s="35">
        <v>0</v>
      </c>
      <c r="P4140" s="3" t="s">
        <v>664</v>
      </c>
      <c r="Q4140" s="3" t="s">
        <v>8</v>
      </c>
      <c r="R4140" s="3" t="s">
        <v>1730</v>
      </c>
      <c r="S4140" s="3" t="s">
        <v>7</v>
      </c>
      <c r="T4140" s="3" t="str">
        <f t="shared" si="156"/>
        <v>INTERIOR</v>
      </c>
      <c r="U4140" s="48"/>
      <c r="AA4140" s="3" t="str">
        <f t="shared" si="157"/>
        <v>INTERIORINT MUJERINICIO LABORALFORMALBRASSIERBASICO NEUTRO</v>
      </c>
    </row>
    <row r="4141" spans="1:27">
      <c r="A4141" s="3">
        <v>149978</v>
      </c>
      <c r="B4141" s="3" t="s">
        <v>18</v>
      </c>
      <c r="C4141" s="3" t="s">
        <v>685</v>
      </c>
      <c r="D4141" s="3" t="s">
        <v>696</v>
      </c>
      <c r="E4141" s="3" t="s">
        <v>1736</v>
      </c>
      <c r="F4141" s="3" t="s">
        <v>683</v>
      </c>
      <c r="G4141" s="50">
        <v>2</v>
      </c>
      <c r="H4141" s="3">
        <v>32</v>
      </c>
      <c r="I4141" s="3" t="s">
        <v>699</v>
      </c>
      <c r="J4141" s="33">
        <v>12</v>
      </c>
      <c r="K4141" s="3" t="s">
        <v>668</v>
      </c>
      <c r="L4141" s="34">
        <v>45345</v>
      </c>
      <c r="M4141" s="3" t="s">
        <v>122</v>
      </c>
      <c r="N4141" s="3" t="s">
        <v>661</v>
      </c>
      <c r="O4141" s="35">
        <v>0</v>
      </c>
      <c r="P4141" s="3" t="s">
        <v>664</v>
      </c>
      <c r="Q4141" s="3" t="s">
        <v>8</v>
      </c>
      <c r="R4141" s="3" t="s">
        <v>1730</v>
      </c>
      <c r="S4141" s="3" t="s">
        <v>7</v>
      </c>
      <c r="T4141" s="3" t="str">
        <f t="shared" si="156"/>
        <v>INTERIOR</v>
      </c>
      <c r="U4141" s="48"/>
      <c r="AA4141" s="3" t="str">
        <f t="shared" si="157"/>
        <v>INTERIORINT MUJERINICIO LABORALFORMALBRASSIERBASICO NEUTRO</v>
      </c>
    </row>
    <row r="4142" spans="1:27">
      <c r="A4142" s="3">
        <v>149978</v>
      </c>
      <c r="B4142" s="3" t="s">
        <v>18</v>
      </c>
      <c r="C4142" s="3" t="s">
        <v>685</v>
      </c>
      <c r="D4142" s="3" t="s">
        <v>696</v>
      </c>
      <c r="E4142" s="3" t="s">
        <v>1736</v>
      </c>
      <c r="F4142" s="3" t="s">
        <v>683</v>
      </c>
      <c r="G4142" s="50">
        <v>2</v>
      </c>
      <c r="H4142" s="3">
        <v>34</v>
      </c>
      <c r="I4142" s="3" t="s">
        <v>684</v>
      </c>
      <c r="J4142" s="33">
        <v>12</v>
      </c>
      <c r="K4142" s="3" t="s">
        <v>668</v>
      </c>
      <c r="L4142" s="34">
        <v>45345</v>
      </c>
      <c r="M4142" s="3" t="s">
        <v>122</v>
      </c>
      <c r="N4142" s="3" t="s">
        <v>661</v>
      </c>
      <c r="O4142" s="35">
        <v>0</v>
      </c>
      <c r="P4142" s="3" t="s">
        <v>664</v>
      </c>
      <c r="Q4142" s="3" t="s">
        <v>8</v>
      </c>
      <c r="R4142" s="3" t="s">
        <v>1730</v>
      </c>
      <c r="S4142" s="3" t="s">
        <v>7</v>
      </c>
      <c r="T4142" s="3" t="str">
        <f t="shared" si="156"/>
        <v>INTERIOR</v>
      </c>
      <c r="U4142" s="48"/>
      <c r="AA4142" s="3" t="str">
        <f t="shared" si="157"/>
        <v>INTERIORINT MUJERINICIO LABORALFORMALBRASSIERBASICO NEUTRO</v>
      </c>
    </row>
    <row r="4143" spans="1:27">
      <c r="A4143" s="3">
        <v>149978</v>
      </c>
      <c r="B4143" s="3" t="s">
        <v>18</v>
      </c>
      <c r="C4143" s="3" t="s">
        <v>685</v>
      </c>
      <c r="D4143" s="3" t="s">
        <v>696</v>
      </c>
      <c r="E4143" s="3" t="s">
        <v>1736</v>
      </c>
      <c r="F4143" s="3" t="s">
        <v>683</v>
      </c>
      <c r="G4143" s="50">
        <v>2</v>
      </c>
      <c r="H4143" s="3">
        <v>34</v>
      </c>
      <c r="I4143" s="3" t="s">
        <v>692</v>
      </c>
      <c r="J4143" s="33">
        <v>20</v>
      </c>
      <c r="K4143" s="3" t="s">
        <v>668</v>
      </c>
      <c r="L4143" s="34">
        <v>45345</v>
      </c>
      <c r="M4143" s="3" t="s">
        <v>122</v>
      </c>
      <c r="N4143" s="3" t="s">
        <v>661</v>
      </c>
      <c r="O4143" s="35">
        <v>0</v>
      </c>
      <c r="P4143" s="3" t="s">
        <v>664</v>
      </c>
      <c r="Q4143" s="3" t="s">
        <v>8</v>
      </c>
      <c r="R4143" s="3" t="s">
        <v>1730</v>
      </c>
      <c r="S4143" s="3" t="s">
        <v>7</v>
      </c>
      <c r="T4143" s="3" t="str">
        <f t="shared" si="156"/>
        <v>INTERIOR</v>
      </c>
      <c r="U4143" s="48"/>
      <c r="AA4143" s="3" t="str">
        <f t="shared" si="157"/>
        <v>INTERIORINT MUJERINICIO LABORALFORMALBRASSIERBASICO NEUTRO</v>
      </c>
    </row>
    <row r="4144" spans="1:27">
      <c r="A4144" s="3">
        <v>149978</v>
      </c>
      <c r="B4144" s="3" t="s">
        <v>18</v>
      </c>
      <c r="C4144" s="3" t="s">
        <v>685</v>
      </c>
      <c r="D4144" s="3" t="s">
        <v>696</v>
      </c>
      <c r="E4144" s="3" t="s">
        <v>1736</v>
      </c>
      <c r="F4144" s="3" t="s">
        <v>683</v>
      </c>
      <c r="G4144" s="50">
        <v>2</v>
      </c>
      <c r="H4144" s="3">
        <v>34</v>
      </c>
      <c r="I4144" s="3" t="s">
        <v>699</v>
      </c>
      <c r="J4144" s="33">
        <v>12</v>
      </c>
      <c r="K4144" s="3" t="s">
        <v>668</v>
      </c>
      <c r="L4144" s="34">
        <v>45345</v>
      </c>
      <c r="M4144" s="3" t="s">
        <v>122</v>
      </c>
      <c r="N4144" s="3" t="s">
        <v>661</v>
      </c>
      <c r="O4144" s="35">
        <v>0</v>
      </c>
      <c r="P4144" s="3" t="s">
        <v>664</v>
      </c>
      <c r="Q4144" s="3" t="s">
        <v>8</v>
      </c>
      <c r="R4144" s="3" t="s">
        <v>1730</v>
      </c>
      <c r="S4144" s="3" t="s">
        <v>7</v>
      </c>
      <c r="T4144" s="3" t="str">
        <f t="shared" si="156"/>
        <v>INTERIOR</v>
      </c>
      <c r="U4144" s="48"/>
      <c r="AA4144" s="3" t="str">
        <f t="shared" si="157"/>
        <v>INTERIORINT MUJERINICIO LABORALFORMALBRASSIERBASICO NEUTRO</v>
      </c>
    </row>
    <row r="4145" spans="1:27">
      <c r="A4145" s="3">
        <v>149978</v>
      </c>
      <c r="B4145" s="3" t="s">
        <v>18</v>
      </c>
      <c r="C4145" s="3" t="s">
        <v>685</v>
      </c>
      <c r="D4145" s="3" t="s">
        <v>696</v>
      </c>
      <c r="E4145" s="3" t="s">
        <v>1736</v>
      </c>
      <c r="F4145" s="3" t="s">
        <v>683</v>
      </c>
      <c r="G4145" s="50">
        <v>2</v>
      </c>
      <c r="H4145" s="3">
        <v>36</v>
      </c>
      <c r="I4145" s="3" t="s">
        <v>692</v>
      </c>
      <c r="J4145" s="33">
        <v>12</v>
      </c>
      <c r="K4145" s="3" t="s">
        <v>668</v>
      </c>
      <c r="L4145" s="34">
        <v>45345</v>
      </c>
      <c r="M4145" s="3" t="s">
        <v>122</v>
      </c>
      <c r="N4145" s="3" t="s">
        <v>661</v>
      </c>
      <c r="O4145" s="35">
        <v>0</v>
      </c>
      <c r="P4145" s="3" t="s">
        <v>664</v>
      </c>
      <c r="Q4145" s="3" t="s">
        <v>8</v>
      </c>
      <c r="R4145" s="3" t="s">
        <v>1730</v>
      </c>
      <c r="S4145" s="3" t="s">
        <v>7</v>
      </c>
      <c r="T4145" s="3" t="str">
        <f t="shared" si="156"/>
        <v>INTERIOR</v>
      </c>
      <c r="U4145" s="48"/>
      <c r="AA4145" s="3" t="str">
        <f t="shared" si="157"/>
        <v>INTERIORINT MUJERINICIO LABORALFORMALBRASSIERBASICO NEUTRO</v>
      </c>
    </row>
    <row r="4146" spans="1:27">
      <c r="A4146" s="3">
        <v>149978</v>
      </c>
      <c r="B4146" s="3" t="s">
        <v>18</v>
      </c>
      <c r="C4146" s="3" t="s">
        <v>685</v>
      </c>
      <c r="D4146" s="3" t="s">
        <v>696</v>
      </c>
      <c r="E4146" s="3" t="s">
        <v>1736</v>
      </c>
      <c r="F4146" s="3" t="s">
        <v>683</v>
      </c>
      <c r="G4146" s="50">
        <v>2</v>
      </c>
      <c r="H4146" s="3">
        <v>36</v>
      </c>
      <c r="I4146" s="3" t="s">
        <v>699</v>
      </c>
      <c r="J4146" s="33">
        <v>12</v>
      </c>
      <c r="K4146" s="3" t="s">
        <v>668</v>
      </c>
      <c r="L4146" s="34">
        <v>45345</v>
      </c>
      <c r="M4146" s="3" t="s">
        <v>122</v>
      </c>
      <c r="N4146" s="3" t="s">
        <v>661</v>
      </c>
      <c r="O4146" s="35">
        <v>0</v>
      </c>
      <c r="P4146" s="3" t="s">
        <v>664</v>
      </c>
      <c r="Q4146" s="3" t="s">
        <v>8</v>
      </c>
      <c r="R4146" s="3" t="s">
        <v>1730</v>
      </c>
      <c r="S4146" s="3" t="s">
        <v>7</v>
      </c>
      <c r="T4146" s="3" t="str">
        <f t="shared" si="156"/>
        <v>INTERIOR</v>
      </c>
      <c r="U4146" s="48"/>
      <c r="AA4146" s="3" t="str">
        <f t="shared" si="157"/>
        <v>INTERIORINT MUJERINICIO LABORALFORMALBRASSIERBASICO NEUTRO</v>
      </c>
    </row>
    <row r="4147" spans="1:27">
      <c r="A4147" s="3">
        <v>242404</v>
      </c>
      <c r="B4147" s="3" t="s">
        <v>18</v>
      </c>
      <c r="C4147" s="3" t="s">
        <v>685</v>
      </c>
      <c r="D4147" s="3" t="s">
        <v>696</v>
      </c>
      <c r="E4147" s="3" t="s">
        <v>1736</v>
      </c>
      <c r="F4147" s="3" t="s">
        <v>683</v>
      </c>
      <c r="G4147" s="50">
        <v>3</v>
      </c>
      <c r="H4147" s="3">
        <v>34</v>
      </c>
      <c r="I4147" s="3" t="s">
        <v>684</v>
      </c>
      <c r="J4147" s="33">
        <v>12</v>
      </c>
      <c r="K4147" s="3" t="s">
        <v>668</v>
      </c>
      <c r="L4147" s="34">
        <v>45345</v>
      </c>
      <c r="M4147" s="3" t="s">
        <v>122</v>
      </c>
      <c r="N4147" s="3" t="s">
        <v>661</v>
      </c>
      <c r="O4147" s="35">
        <v>0</v>
      </c>
      <c r="P4147" s="3" t="s">
        <v>664</v>
      </c>
      <c r="Q4147" s="3" t="s">
        <v>8</v>
      </c>
      <c r="R4147" s="3" t="s">
        <v>1730</v>
      </c>
      <c r="S4147" s="3" t="s">
        <v>7</v>
      </c>
      <c r="T4147" s="3" t="str">
        <f t="shared" si="156"/>
        <v>INTERIOR</v>
      </c>
      <c r="U4147" s="48"/>
      <c r="AA4147" s="3" t="str">
        <f t="shared" si="157"/>
        <v>INTERIORINT MUJERINICIO LABORALFORMALBRASSIERBASICO NEUTRO</v>
      </c>
    </row>
    <row r="4148" spans="1:27">
      <c r="A4148" s="3">
        <v>242404</v>
      </c>
      <c r="B4148" s="3" t="s">
        <v>18</v>
      </c>
      <c r="C4148" s="3" t="s">
        <v>685</v>
      </c>
      <c r="D4148" s="3" t="s">
        <v>696</v>
      </c>
      <c r="E4148" s="3" t="s">
        <v>1736</v>
      </c>
      <c r="F4148" s="3" t="s">
        <v>683</v>
      </c>
      <c r="G4148" s="50">
        <v>3</v>
      </c>
      <c r="H4148" s="3">
        <v>34</v>
      </c>
      <c r="I4148" s="3" t="s">
        <v>692</v>
      </c>
      <c r="J4148" s="33">
        <v>12</v>
      </c>
      <c r="K4148" s="3" t="s">
        <v>668</v>
      </c>
      <c r="L4148" s="34">
        <v>45345</v>
      </c>
      <c r="M4148" s="3" t="s">
        <v>122</v>
      </c>
      <c r="N4148" s="3" t="s">
        <v>661</v>
      </c>
      <c r="O4148" s="35">
        <v>0</v>
      </c>
      <c r="P4148" s="3" t="s">
        <v>664</v>
      </c>
      <c r="Q4148" s="3" t="s">
        <v>8</v>
      </c>
      <c r="R4148" s="3" t="s">
        <v>1730</v>
      </c>
      <c r="S4148" s="3" t="s">
        <v>7</v>
      </c>
      <c r="T4148" s="3" t="str">
        <f t="shared" si="156"/>
        <v>INTERIOR</v>
      </c>
      <c r="U4148" s="48"/>
      <c r="AA4148" s="3" t="str">
        <f t="shared" si="157"/>
        <v>INTERIORINT MUJERINICIO LABORALFORMALBRASSIERBASICO NEUTRO</v>
      </c>
    </row>
    <row r="4149" spans="1:27">
      <c r="A4149" s="3">
        <v>242404</v>
      </c>
      <c r="B4149" s="3" t="s">
        <v>18</v>
      </c>
      <c r="C4149" s="3" t="s">
        <v>685</v>
      </c>
      <c r="D4149" s="3" t="s">
        <v>696</v>
      </c>
      <c r="E4149" s="3" t="s">
        <v>1736</v>
      </c>
      <c r="F4149" s="3" t="s">
        <v>683</v>
      </c>
      <c r="G4149" s="50">
        <v>3</v>
      </c>
      <c r="H4149" s="3">
        <v>36</v>
      </c>
      <c r="I4149" s="3" t="s">
        <v>684</v>
      </c>
      <c r="J4149" s="33">
        <v>12</v>
      </c>
      <c r="K4149" s="3" t="s">
        <v>668</v>
      </c>
      <c r="L4149" s="34">
        <v>45345</v>
      </c>
      <c r="M4149" s="3" t="s">
        <v>122</v>
      </c>
      <c r="N4149" s="3" t="s">
        <v>661</v>
      </c>
      <c r="O4149" s="35">
        <v>0</v>
      </c>
      <c r="P4149" s="3" t="s">
        <v>664</v>
      </c>
      <c r="Q4149" s="3" t="s">
        <v>8</v>
      </c>
      <c r="R4149" s="3" t="s">
        <v>1730</v>
      </c>
      <c r="S4149" s="3" t="s">
        <v>7</v>
      </c>
      <c r="T4149" s="3" t="str">
        <f t="shared" si="156"/>
        <v>INTERIOR</v>
      </c>
      <c r="U4149" s="48"/>
      <c r="AA4149" s="3" t="str">
        <f t="shared" si="157"/>
        <v>INTERIORINT MUJERINICIO LABORALFORMALBRASSIERBASICO NEUTRO</v>
      </c>
    </row>
    <row r="4150" spans="1:27">
      <c r="A4150" s="3">
        <v>242404</v>
      </c>
      <c r="B4150" s="3" t="s">
        <v>18</v>
      </c>
      <c r="C4150" s="3" t="s">
        <v>685</v>
      </c>
      <c r="D4150" s="3" t="s">
        <v>696</v>
      </c>
      <c r="E4150" s="3" t="s">
        <v>1736</v>
      </c>
      <c r="F4150" s="3" t="s">
        <v>683</v>
      </c>
      <c r="G4150" s="50">
        <v>3</v>
      </c>
      <c r="H4150" s="3">
        <v>36</v>
      </c>
      <c r="I4150" s="3" t="s">
        <v>692</v>
      </c>
      <c r="J4150" s="33">
        <v>25</v>
      </c>
      <c r="K4150" s="3" t="s">
        <v>668</v>
      </c>
      <c r="L4150" s="34">
        <v>45345</v>
      </c>
      <c r="M4150" s="3" t="s">
        <v>122</v>
      </c>
      <c r="N4150" s="3" t="s">
        <v>661</v>
      </c>
      <c r="O4150" s="35">
        <v>0</v>
      </c>
      <c r="P4150" s="3" t="s">
        <v>664</v>
      </c>
      <c r="Q4150" s="3" t="s">
        <v>8</v>
      </c>
      <c r="R4150" s="3" t="s">
        <v>1730</v>
      </c>
      <c r="S4150" s="3" t="s">
        <v>7</v>
      </c>
      <c r="T4150" s="3" t="str">
        <f t="shared" si="156"/>
        <v>INTERIOR</v>
      </c>
      <c r="U4150" s="48"/>
      <c r="AA4150" s="3" t="str">
        <f t="shared" si="157"/>
        <v>INTERIORINT MUJERINICIO LABORALFORMALBRASSIERBASICO NEUTRO</v>
      </c>
    </row>
    <row r="4151" spans="1:27">
      <c r="A4151" s="3">
        <v>242404</v>
      </c>
      <c r="B4151" s="3" t="s">
        <v>18</v>
      </c>
      <c r="C4151" s="3" t="s">
        <v>685</v>
      </c>
      <c r="D4151" s="3" t="s">
        <v>696</v>
      </c>
      <c r="E4151" s="3" t="s">
        <v>1736</v>
      </c>
      <c r="F4151" s="3" t="s">
        <v>683</v>
      </c>
      <c r="G4151" s="50">
        <v>3</v>
      </c>
      <c r="H4151" s="3">
        <v>38</v>
      </c>
      <c r="I4151" s="3" t="s">
        <v>684</v>
      </c>
      <c r="J4151" s="33">
        <v>12</v>
      </c>
      <c r="K4151" s="3" t="s">
        <v>668</v>
      </c>
      <c r="L4151" s="34">
        <v>45345</v>
      </c>
      <c r="M4151" s="3" t="s">
        <v>122</v>
      </c>
      <c r="N4151" s="3" t="s">
        <v>661</v>
      </c>
      <c r="O4151" s="35">
        <v>0</v>
      </c>
      <c r="P4151" s="3" t="s">
        <v>664</v>
      </c>
      <c r="Q4151" s="3" t="s">
        <v>8</v>
      </c>
      <c r="R4151" s="3" t="s">
        <v>1730</v>
      </c>
      <c r="S4151" s="3" t="s">
        <v>7</v>
      </c>
      <c r="T4151" s="3" t="str">
        <f t="shared" si="156"/>
        <v>INTERIOR</v>
      </c>
      <c r="U4151" s="48"/>
      <c r="AA4151" s="3" t="str">
        <f t="shared" si="157"/>
        <v>INTERIORINT MUJERINICIO LABORALFORMALBRASSIERBASICO NEUTRO</v>
      </c>
    </row>
    <row r="4152" spans="1:27">
      <c r="A4152" s="3">
        <v>242404</v>
      </c>
      <c r="B4152" s="3" t="s">
        <v>18</v>
      </c>
      <c r="C4152" s="3" t="s">
        <v>685</v>
      </c>
      <c r="D4152" s="3" t="s">
        <v>696</v>
      </c>
      <c r="E4152" s="3" t="s">
        <v>1736</v>
      </c>
      <c r="F4152" s="3" t="s">
        <v>683</v>
      </c>
      <c r="G4152" s="50">
        <v>3</v>
      </c>
      <c r="H4152" s="3">
        <v>38</v>
      </c>
      <c r="I4152" s="3" t="s">
        <v>692</v>
      </c>
      <c r="J4152" s="33">
        <v>28</v>
      </c>
      <c r="K4152" s="3" t="s">
        <v>668</v>
      </c>
      <c r="L4152" s="34">
        <v>45345</v>
      </c>
      <c r="M4152" s="3" t="s">
        <v>122</v>
      </c>
      <c r="N4152" s="3" t="s">
        <v>661</v>
      </c>
      <c r="O4152" s="35">
        <v>0</v>
      </c>
      <c r="P4152" s="3" t="s">
        <v>664</v>
      </c>
      <c r="Q4152" s="3" t="s">
        <v>8</v>
      </c>
      <c r="R4152" s="3" t="s">
        <v>1730</v>
      </c>
      <c r="S4152" s="3" t="s">
        <v>7</v>
      </c>
      <c r="T4152" s="3" t="str">
        <f t="shared" si="156"/>
        <v>INTERIOR</v>
      </c>
      <c r="U4152" s="48"/>
      <c r="AA4152" s="3" t="str">
        <f t="shared" si="157"/>
        <v>INTERIORINT MUJERINICIO LABORALFORMALBRASSIERBASICO NEUTRO</v>
      </c>
    </row>
    <row r="4153" spans="1:27">
      <c r="A4153" s="3">
        <v>242404</v>
      </c>
      <c r="B4153" s="3" t="s">
        <v>18</v>
      </c>
      <c r="C4153" s="3" t="s">
        <v>685</v>
      </c>
      <c r="D4153" s="3" t="s">
        <v>696</v>
      </c>
      <c r="E4153" s="3" t="s">
        <v>1736</v>
      </c>
      <c r="F4153" s="3" t="s">
        <v>683</v>
      </c>
      <c r="G4153" s="50">
        <v>3</v>
      </c>
      <c r="H4153" s="3">
        <v>38</v>
      </c>
      <c r="I4153" s="3" t="s">
        <v>699</v>
      </c>
      <c r="J4153" s="33">
        <v>12</v>
      </c>
      <c r="K4153" s="3" t="s">
        <v>668</v>
      </c>
      <c r="L4153" s="34">
        <v>45345</v>
      </c>
      <c r="M4153" s="3" t="s">
        <v>122</v>
      </c>
      <c r="N4153" s="3" t="s">
        <v>661</v>
      </c>
      <c r="O4153" s="35">
        <v>0</v>
      </c>
      <c r="P4153" s="3" t="s">
        <v>664</v>
      </c>
      <c r="Q4153" s="3" t="s">
        <v>8</v>
      </c>
      <c r="R4153" s="3" t="s">
        <v>1730</v>
      </c>
      <c r="S4153" s="3" t="s">
        <v>7</v>
      </c>
      <c r="T4153" s="3" t="str">
        <f t="shared" si="156"/>
        <v>INTERIOR</v>
      </c>
      <c r="U4153" s="48"/>
      <c r="AA4153" s="3" t="str">
        <f t="shared" si="157"/>
        <v>INTERIORINT MUJERINICIO LABORALFORMALBRASSIERBASICO NEUTRO</v>
      </c>
    </row>
    <row r="4154" spans="1:27">
      <c r="A4154" s="3">
        <v>242404</v>
      </c>
      <c r="B4154" s="3" t="s">
        <v>18</v>
      </c>
      <c r="C4154" s="3" t="s">
        <v>685</v>
      </c>
      <c r="D4154" s="3" t="s">
        <v>696</v>
      </c>
      <c r="E4154" s="3" t="s">
        <v>1736</v>
      </c>
      <c r="F4154" s="3" t="s">
        <v>683</v>
      </c>
      <c r="G4154" s="50">
        <v>3</v>
      </c>
      <c r="H4154" s="3">
        <v>40</v>
      </c>
      <c r="I4154" s="3" t="s">
        <v>684</v>
      </c>
      <c r="J4154" s="33">
        <v>12</v>
      </c>
      <c r="K4154" s="3" t="s">
        <v>668</v>
      </c>
      <c r="L4154" s="34">
        <v>45345</v>
      </c>
      <c r="M4154" s="3" t="s">
        <v>122</v>
      </c>
      <c r="N4154" s="3" t="s">
        <v>661</v>
      </c>
      <c r="O4154" s="35">
        <v>0</v>
      </c>
      <c r="P4154" s="3" t="s">
        <v>664</v>
      </c>
      <c r="Q4154" s="3" t="s">
        <v>8</v>
      </c>
      <c r="R4154" s="3" t="s">
        <v>1730</v>
      </c>
      <c r="S4154" s="3" t="s">
        <v>7</v>
      </c>
      <c r="T4154" s="3" t="str">
        <f t="shared" si="156"/>
        <v>INTERIOR</v>
      </c>
      <c r="U4154" s="48"/>
      <c r="AA4154" s="3" t="str">
        <f t="shared" si="157"/>
        <v>INTERIORINT MUJERINICIO LABORALFORMALBRASSIERBASICO NEUTRO</v>
      </c>
    </row>
    <row r="4155" spans="1:27">
      <c r="A4155" s="3">
        <v>242404</v>
      </c>
      <c r="B4155" s="3" t="s">
        <v>18</v>
      </c>
      <c r="C4155" s="3" t="s">
        <v>685</v>
      </c>
      <c r="D4155" s="3" t="s">
        <v>696</v>
      </c>
      <c r="E4155" s="3" t="s">
        <v>1736</v>
      </c>
      <c r="F4155" s="3" t="s">
        <v>683</v>
      </c>
      <c r="G4155" s="50">
        <v>3</v>
      </c>
      <c r="H4155" s="3">
        <v>40</v>
      </c>
      <c r="I4155" s="3" t="s">
        <v>692</v>
      </c>
      <c r="J4155" s="33">
        <v>23</v>
      </c>
      <c r="K4155" s="3" t="s">
        <v>668</v>
      </c>
      <c r="L4155" s="34">
        <v>45345</v>
      </c>
      <c r="M4155" s="3" t="s">
        <v>122</v>
      </c>
      <c r="N4155" s="3" t="s">
        <v>661</v>
      </c>
      <c r="O4155" s="35">
        <v>0</v>
      </c>
      <c r="P4155" s="3" t="s">
        <v>664</v>
      </c>
      <c r="Q4155" s="3" t="s">
        <v>8</v>
      </c>
      <c r="R4155" s="3" t="s">
        <v>1730</v>
      </c>
      <c r="S4155" s="3" t="s">
        <v>7</v>
      </c>
      <c r="T4155" s="3" t="str">
        <f t="shared" si="156"/>
        <v>INTERIOR</v>
      </c>
      <c r="U4155" s="48"/>
      <c r="AA4155" s="3" t="str">
        <f t="shared" si="157"/>
        <v>INTERIORINT MUJERINICIO LABORALFORMALBRASSIERBASICO NEUTRO</v>
      </c>
    </row>
    <row r="4156" spans="1:27">
      <c r="A4156" s="3">
        <v>242404</v>
      </c>
      <c r="B4156" s="3" t="s">
        <v>18</v>
      </c>
      <c r="C4156" s="3" t="s">
        <v>685</v>
      </c>
      <c r="D4156" s="3" t="s">
        <v>696</v>
      </c>
      <c r="E4156" s="3" t="s">
        <v>1736</v>
      </c>
      <c r="F4156" s="3" t="s">
        <v>683</v>
      </c>
      <c r="G4156" s="50">
        <v>3</v>
      </c>
      <c r="H4156" s="3">
        <v>40</v>
      </c>
      <c r="I4156" s="3" t="s">
        <v>699</v>
      </c>
      <c r="J4156" s="33">
        <v>12</v>
      </c>
      <c r="K4156" s="3" t="s">
        <v>668</v>
      </c>
      <c r="L4156" s="34">
        <v>45345</v>
      </c>
      <c r="M4156" s="3" t="s">
        <v>122</v>
      </c>
      <c r="N4156" s="3" t="s">
        <v>661</v>
      </c>
      <c r="O4156" s="35">
        <v>0</v>
      </c>
      <c r="P4156" s="3" t="s">
        <v>664</v>
      </c>
      <c r="Q4156" s="3" t="s">
        <v>8</v>
      </c>
      <c r="R4156" s="3" t="s">
        <v>1730</v>
      </c>
      <c r="S4156" s="3" t="s">
        <v>7</v>
      </c>
      <c r="T4156" s="3" t="str">
        <f t="shared" si="156"/>
        <v>INTERIOR</v>
      </c>
      <c r="U4156" s="48"/>
      <c r="AA4156" s="3" t="str">
        <f t="shared" si="157"/>
        <v>INTERIORINT MUJERINICIO LABORALFORMALBRASSIERBASICO NEUTRO</v>
      </c>
    </row>
    <row r="4157" spans="1:27">
      <c r="A4157" s="3">
        <v>251060</v>
      </c>
      <c r="B4157" s="3" t="s">
        <v>18</v>
      </c>
      <c r="C4157" s="3" t="s">
        <v>685</v>
      </c>
      <c r="D4157" s="3" t="s">
        <v>696</v>
      </c>
      <c r="E4157" s="3" t="s">
        <v>1736</v>
      </c>
      <c r="F4157" s="3" t="s">
        <v>683</v>
      </c>
      <c r="G4157" s="50">
        <v>2</v>
      </c>
      <c r="H4157" s="3">
        <v>32</v>
      </c>
      <c r="I4157" s="3" t="s">
        <v>684</v>
      </c>
      <c r="J4157" s="33">
        <v>12</v>
      </c>
      <c r="K4157" s="3" t="s">
        <v>668</v>
      </c>
      <c r="L4157" s="34">
        <v>45345</v>
      </c>
      <c r="M4157" s="3" t="s">
        <v>122</v>
      </c>
      <c r="N4157" s="3" t="s">
        <v>661</v>
      </c>
      <c r="O4157" s="35">
        <v>0</v>
      </c>
      <c r="P4157" s="3" t="s">
        <v>664</v>
      </c>
      <c r="Q4157" s="3" t="s">
        <v>8</v>
      </c>
      <c r="R4157" s="3" t="s">
        <v>1730</v>
      </c>
      <c r="S4157" s="3" t="s">
        <v>7</v>
      </c>
      <c r="T4157" s="3" t="str">
        <f t="shared" si="156"/>
        <v>INTERIOR</v>
      </c>
      <c r="U4157" s="48"/>
      <c r="AA4157" s="3" t="str">
        <f t="shared" si="157"/>
        <v>INTERIORINT MUJERINICIO LABORALFORMALBRASSIERBASICO NEUTRO</v>
      </c>
    </row>
    <row r="4158" spans="1:27">
      <c r="A4158" s="3">
        <v>251060</v>
      </c>
      <c r="B4158" s="3" t="s">
        <v>18</v>
      </c>
      <c r="C4158" s="3" t="s">
        <v>685</v>
      </c>
      <c r="D4158" s="3" t="s">
        <v>696</v>
      </c>
      <c r="E4158" s="3" t="s">
        <v>1736</v>
      </c>
      <c r="F4158" s="3" t="s">
        <v>683</v>
      </c>
      <c r="G4158" s="50">
        <v>2</v>
      </c>
      <c r="H4158" s="3">
        <v>34</v>
      </c>
      <c r="I4158" s="3" t="s">
        <v>684</v>
      </c>
      <c r="J4158" s="33">
        <v>12</v>
      </c>
      <c r="K4158" s="3" t="s">
        <v>668</v>
      </c>
      <c r="L4158" s="34">
        <v>45345</v>
      </c>
      <c r="M4158" s="3" t="s">
        <v>122</v>
      </c>
      <c r="N4158" s="3" t="s">
        <v>661</v>
      </c>
      <c r="O4158" s="35">
        <v>0</v>
      </c>
      <c r="P4158" s="3" t="s">
        <v>664</v>
      </c>
      <c r="Q4158" s="3" t="s">
        <v>8</v>
      </c>
      <c r="R4158" s="3" t="s">
        <v>1730</v>
      </c>
      <c r="S4158" s="3" t="s">
        <v>7</v>
      </c>
      <c r="T4158" s="3" t="str">
        <f t="shared" si="156"/>
        <v>INTERIOR</v>
      </c>
      <c r="U4158" s="48"/>
      <c r="AA4158" s="3" t="str">
        <f t="shared" si="157"/>
        <v>INTERIORINT MUJERINICIO LABORALFORMALBRASSIERBASICO NEUTRO</v>
      </c>
    </row>
    <row r="4159" spans="1:27">
      <c r="A4159" s="3">
        <v>251060</v>
      </c>
      <c r="B4159" s="3" t="s">
        <v>18</v>
      </c>
      <c r="C4159" s="3" t="s">
        <v>685</v>
      </c>
      <c r="D4159" s="3" t="s">
        <v>696</v>
      </c>
      <c r="E4159" s="3" t="s">
        <v>1736</v>
      </c>
      <c r="F4159" s="3" t="s">
        <v>683</v>
      </c>
      <c r="G4159" s="50">
        <v>2</v>
      </c>
      <c r="H4159" s="3">
        <v>34</v>
      </c>
      <c r="I4159" s="3" t="s">
        <v>692</v>
      </c>
      <c r="J4159" s="33">
        <v>12</v>
      </c>
      <c r="K4159" s="3" t="s">
        <v>668</v>
      </c>
      <c r="L4159" s="34">
        <v>45345</v>
      </c>
      <c r="M4159" s="3" t="s">
        <v>122</v>
      </c>
      <c r="N4159" s="3" t="s">
        <v>661</v>
      </c>
      <c r="O4159" s="35">
        <v>0</v>
      </c>
      <c r="P4159" s="3" t="s">
        <v>664</v>
      </c>
      <c r="Q4159" s="3" t="s">
        <v>8</v>
      </c>
      <c r="R4159" s="3" t="s">
        <v>1730</v>
      </c>
      <c r="S4159" s="3" t="s">
        <v>7</v>
      </c>
      <c r="T4159" s="3" t="str">
        <f t="shared" si="156"/>
        <v>INTERIOR</v>
      </c>
      <c r="U4159" s="48"/>
      <c r="AA4159" s="3" t="str">
        <f t="shared" si="157"/>
        <v>INTERIORINT MUJERINICIO LABORALFORMALBRASSIERBASICO NEUTRO</v>
      </c>
    </row>
    <row r="4160" spans="1:27">
      <c r="A4160" s="3">
        <v>251060</v>
      </c>
      <c r="B4160" s="3" t="s">
        <v>18</v>
      </c>
      <c r="C4160" s="3" t="s">
        <v>685</v>
      </c>
      <c r="D4160" s="3" t="s">
        <v>696</v>
      </c>
      <c r="E4160" s="3" t="s">
        <v>1736</v>
      </c>
      <c r="F4160" s="3" t="s">
        <v>683</v>
      </c>
      <c r="G4160" s="50">
        <v>2</v>
      </c>
      <c r="H4160" s="3">
        <v>34</v>
      </c>
      <c r="I4160" s="3" t="s">
        <v>699</v>
      </c>
      <c r="J4160" s="33">
        <v>12</v>
      </c>
      <c r="K4160" s="3" t="s">
        <v>668</v>
      </c>
      <c r="L4160" s="34">
        <v>45345</v>
      </c>
      <c r="M4160" s="3" t="s">
        <v>122</v>
      </c>
      <c r="N4160" s="3" t="s">
        <v>661</v>
      </c>
      <c r="O4160" s="35">
        <v>0</v>
      </c>
      <c r="P4160" s="3" t="s">
        <v>664</v>
      </c>
      <c r="Q4160" s="3" t="s">
        <v>8</v>
      </c>
      <c r="R4160" s="3" t="s">
        <v>1730</v>
      </c>
      <c r="S4160" s="3" t="s">
        <v>7</v>
      </c>
      <c r="T4160" s="3" t="str">
        <f t="shared" si="156"/>
        <v>INTERIOR</v>
      </c>
      <c r="U4160" s="48"/>
      <c r="AA4160" s="3" t="str">
        <f t="shared" si="157"/>
        <v>INTERIORINT MUJERINICIO LABORALFORMALBRASSIERBASICO NEUTRO</v>
      </c>
    </row>
    <row r="4161" spans="1:27">
      <c r="A4161" s="3">
        <v>251060</v>
      </c>
      <c r="B4161" s="3" t="s">
        <v>18</v>
      </c>
      <c r="C4161" s="3" t="s">
        <v>685</v>
      </c>
      <c r="D4161" s="3" t="s">
        <v>696</v>
      </c>
      <c r="E4161" s="3" t="s">
        <v>1736</v>
      </c>
      <c r="F4161" s="3" t="s">
        <v>683</v>
      </c>
      <c r="G4161" s="50">
        <v>2</v>
      </c>
      <c r="H4161" s="3">
        <v>34</v>
      </c>
      <c r="I4161" s="3" t="s">
        <v>823</v>
      </c>
      <c r="J4161" s="33">
        <v>12</v>
      </c>
      <c r="K4161" s="3" t="s">
        <v>668</v>
      </c>
      <c r="L4161" s="34">
        <v>45345</v>
      </c>
      <c r="M4161" s="3" t="s">
        <v>122</v>
      </c>
      <c r="N4161" s="3" t="s">
        <v>661</v>
      </c>
      <c r="O4161" s="35">
        <v>0</v>
      </c>
      <c r="P4161" s="3" t="s">
        <v>664</v>
      </c>
      <c r="Q4161" s="3" t="s">
        <v>8</v>
      </c>
      <c r="R4161" s="3" t="s">
        <v>1730</v>
      </c>
      <c r="S4161" s="3" t="s">
        <v>7</v>
      </c>
      <c r="T4161" s="3" t="str">
        <f t="shared" si="156"/>
        <v>INTERIOR</v>
      </c>
      <c r="U4161" s="48"/>
      <c r="AA4161" s="3" t="str">
        <f t="shared" si="157"/>
        <v>INTERIORINT MUJERINICIO LABORALFORMALBRASSIERBASICO NEUTRO</v>
      </c>
    </row>
    <row r="4162" spans="1:27">
      <c r="A4162" s="3">
        <v>251060</v>
      </c>
      <c r="B4162" s="3" t="s">
        <v>18</v>
      </c>
      <c r="C4162" s="3" t="s">
        <v>685</v>
      </c>
      <c r="D4162" s="3" t="s">
        <v>696</v>
      </c>
      <c r="E4162" s="3" t="s">
        <v>1736</v>
      </c>
      <c r="F4162" s="3" t="s">
        <v>683</v>
      </c>
      <c r="G4162" s="50">
        <v>2</v>
      </c>
      <c r="H4162" s="3">
        <v>36</v>
      </c>
      <c r="I4162" s="3" t="s">
        <v>684</v>
      </c>
      <c r="J4162" s="33">
        <v>12</v>
      </c>
      <c r="K4162" s="3" t="s">
        <v>668</v>
      </c>
      <c r="L4162" s="34">
        <v>45345</v>
      </c>
      <c r="M4162" s="3" t="s">
        <v>122</v>
      </c>
      <c r="N4162" s="3" t="s">
        <v>661</v>
      </c>
      <c r="O4162" s="35">
        <v>0</v>
      </c>
      <c r="P4162" s="3" t="s">
        <v>664</v>
      </c>
      <c r="Q4162" s="3" t="s">
        <v>8</v>
      </c>
      <c r="R4162" s="3" t="s">
        <v>1730</v>
      </c>
      <c r="S4162" s="3" t="s">
        <v>7</v>
      </c>
      <c r="T4162" s="3" t="str">
        <f t="shared" si="156"/>
        <v>INTERIOR</v>
      </c>
      <c r="U4162" s="48"/>
      <c r="AA4162" s="3" t="str">
        <f t="shared" si="157"/>
        <v>INTERIORINT MUJERINICIO LABORALFORMALBRASSIERBASICO NEUTRO</v>
      </c>
    </row>
    <row r="4163" spans="1:27">
      <c r="A4163" s="3">
        <v>251060</v>
      </c>
      <c r="B4163" s="3" t="s">
        <v>18</v>
      </c>
      <c r="C4163" s="3" t="s">
        <v>685</v>
      </c>
      <c r="D4163" s="3" t="s">
        <v>696</v>
      </c>
      <c r="E4163" s="3" t="s">
        <v>1736</v>
      </c>
      <c r="F4163" s="3" t="s">
        <v>683</v>
      </c>
      <c r="G4163" s="50">
        <v>2</v>
      </c>
      <c r="H4163" s="3">
        <v>36</v>
      </c>
      <c r="I4163" s="3" t="s">
        <v>692</v>
      </c>
      <c r="J4163" s="33">
        <v>20</v>
      </c>
      <c r="K4163" s="3" t="s">
        <v>668</v>
      </c>
      <c r="L4163" s="34">
        <v>45345</v>
      </c>
      <c r="M4163" s="3" t="s">
        <v>122</v>
      </c>
      <c r="N4163" s="3" t="s">
        <v>661</v>
      </c>
      <c r="O4163" s="35">
        <v>0</v>
      </c>
      <c r="P4163" s="3" t="s">
        <v>664</v>
      </c>
      <c r="Q4163" s="3" t="s">
        <v>8</v>
      </c>
      <c r="R4163" s="3" t="s">
        <v>1730</v>
      </c>
      <c r="S4163" s="3" t="s">
        <v>7</v>
      </c>
      <c r="T4163" s="3" t="str">
        <f t="shared" si="156"/>
        <v>INTERIOR</v>
      </c>
      <c r="U4163" s="48"/>
      <c r="AA4163" s="3" t="str">
        <f t="shared" si="157"/>
        <v>INTERIORINT MUJERINICIO LABORALFORMALBRASSIERBASICO NEUTRO</v>
      </c>
    </row>
    <row r="4164" spans="1:27">
      <c r="A4164" s="3">
        <v>251060</v>
      </c>
      <c r="B4164" s="3" t="s">
        <v>18</v>
      </c>
      <c r="C4164" s="3" t="s">
        <v>685</v>
      </c>
      <c r="D4164" s="3" t="s">
        <v>696</v>
      </c>
      <c r="E4164" s="3" t="s">
        <v>1736</v>
      </c>
      <c r="F4164" s="3" t="s">
        <v>683</v>
      </c>
      <c r="G4164" s="50">
        <v>2</v>
      </c>
      <c r="H4164" s="3">
        <v>36</v>
      </c>
      <c r="I4164" s="3" t="s">
        <v>699</v>
      </c>
      <c r="J4164" s="33">
        <v>12</v>
      </c>
      <c r="K4164" s="3" t="s">
        <v>668</v>
      </c>
      <c r="L4164" s="34">
        <v>45345</v>
      </c>
      <c r="M4164" s="3" t="s">
        <v>122</v>
      </c>
      <c r="N4164" s="3" t="s">
        <v>661</v>
      </c>
      <c r="O4164" s="35">
        <v>0</v>
      </c>
      <c r="P4164" s="3" t="s">
        <v>664</v>
      </c>
      <c r="Q4164" s="3" t="s">
        <v>8</v>
      </c>
      <c r="R4164" s="3" t="s">
        <v>1730</v>
      </c>
      <c r="S4164" s="3" t="s">
        <v>7</v>
      </c>
      <c r="T4164" s="3" t="str">
        <f t="shared" si="156"/>
        <v>INTERIOR</v>
      </c>
      <c r="U4164" s="48"/>
      <c r="AA4164" s="3" t="str">
        <f t="shared" si="157"/>
        <v>INTERIORINT MUJERINICIO LABORALFORMALBRASSIERBASICO NEUTRO</v>
      </c>
    </row>
    <row r="4165" spans="1:27">
      <c r="A4165" s="3">
        <v>251060</v>
      </c>
      <c r="B4165" s="3" t="s">
        <v>18</v>
      </c>
      <c r="C4165" s="3" t="s">
        <v>685</v>
      </c>
      <c r="D4165" s="3" t="s">
        <v>696</v>
      </c>
      <c r="E4165" s="3" t="s">
        <v>1736</v>
      </c>
      <c r="F4165" s="3" t="s">
        <v>683</v>
      </c>
      <c r="G4165" s="50">
        <v>2</v>
      </c>
      <c r="H4165" s="3">
        <v>36</v>
      </c>
      <c r="I4165" s="3" t="s">
        <v>823</v>
      </c>
      <c r="J4165" s="33">
        <v>12</v>
      </c>
      <c r="K4165" s="3" t="s">
        <v>668</v>
      </c>
      <c r="L4165" s="34">
        <v>45345</v>
      </c>
      <c r="M4165" s="3" t="s">
        <v>122</v>
      </c>
      <c r="N4165" s="3" t="s">
        <v>661</v>
      </c>
      <c r="O4165" s="35">
        <v>0</v>
      </c>
      <c r="P4165" s="3" t="s">
        <v>664</v>
      </c>
      <c r="Q4165" s="3" t="s">
        <v>8</v>
      </c>
      <c r="R4165" s="3" t="s">
        <v>1730</v>
      </c>
      <c r="S4165" s="3" t="s">
        <v>7</v>
      </c>
      <c r="T4165" s="3" t="str">
        <f t="shared" si="156"/>
        <v>INTERIOR</v>
      </c>
      <c r="U4165" s="48"/>
      <c r="AA4165" s="3" t="str">
        <f t="shared" si="157"/>
        <v>INTERIORINT MUJERINICIO LABORALFORMALBRASSIERBASICO NEUTRO</v>
      </c>
    </row>
    <row r="4166" spans="1:27">
      <c r="A4166" s="3">
        <v>251060</v>
      </c>
      <c r="B4166" s="3" t="s">
        <v>18</v>
      </c>
      <c r="C4166" s="3" t="s">
        <v>685</v>
      </c>
      <c r="D4166" s="3" t="s">
        <v>696</v>
      </c>
      <c r="E4166" s="3" t="s">
        <v>1736</v>
      </c>
      <c r="F4166" s="3" t="s">
        <v>683</v>
      </c>
      <c r="G4166" s="50">
        <v>2</v>
      </c>
      <c r="H4166" s="3">
        <v>38</v>
      </c>
      <c r="I4166" s="3" t="s">
        <v>684</v>
      </c>
      <c r="J4166" s="33">
        <v>12</v>
      </c>
      <c r="K4166" s="3" t="s">
        <v>668</v>
      </c>
      <c r="L4166" s="34">
        <v>45345</v>
      </c>
      <c r="M4166" s="3" t="s">
        <v>122</v>
      </c>
      <c r="N4166" s="3" t="s">
        <v>661</v>
      </c>
      <c r="O4166" s="35">
        <v>0</v>
      </c>
      <c r="P4166" s="3" t="s">
        <v>664</v>
      </c>
      <c r="Q4166" s="3" t="s">
        <v>8</v>
      </c>
      <c r="R4166" s="3" t="s">
        <v>1730</v>
      </c>
      <c r="S4166" s="3" t="s">
        <v>7</v>
      </c>
      <c r="T4166" s="3" t="str">
        <f t="shared" si="156"/>
        <v>INTERIOR</v>
      </c>
      <c r="U4166" s="48"/>
      <c r="AA4166" s="3" t="str">
        <f t="shared" si="157"/>
        <v>INTERIORINT MUJERINICIO LABORALFORMALBRASSIERBASICO NEUTRO</v>
      </c>
    </row>
    <row r="4167" spans="1:27">
      <c r="A4167" s="3">
        <v>251060</v>
      </c>
      <c r="B4167" s="3" t="s">
        <v>18</v>
      </c>
      <c r="C4167" s="3" t="s">
        <v>685</v>
      </c>
      <c r="D4167" s="3" t="s">
        <v>696</v>
      </c>
      <c r="E4167" s="3" t="s">
        <v>1736</v>
      </c>
      <c r="F4167" s="3" t="s">
        <v>683</v>
      </c>
      <c r="G4167" s="50">
        <v>2</v>
      </c>
      <c r="H4167" s="3">
        <v>38</v>
      </c>
      <c r="I4167" s="3" t="s">
        <v>692</v>
      </c>
      <c r="J4167" s="33">
        <v>14</v>
      </c>
      <c r="K4167" s="3" t="s">
        <v>668</v>
      </c>
      <c r="L4167" s="34">
        <v>45345</v>
      </c>
      <c r="M4167" s="3" t="s">
        <v>122</v>
      </c>
      <c r="N4167" s="3" t="s">
        <v>661</v>
      </c>
      <c r="O4167" s="35">
        <v>0</v>
      </c>
      <c r="P4167" s="3" t="s">
        <v>664</v>
      </c>
      <c r="Q4167" s="3" t="s">
        <v>8</v>
      </c>
      <c r="R4167" s="3" t="s">
        <v>1730</v>
      </c>
      <c r="S4167" s="3" t="s">
        <v>7</v>
      </c>
      <c r="T4167" s="3" t="str">
        <f t="shared" si="156"/>
        <v>INTERIOR</v>
      </c>
      <c r="U4167" s="48"/>
      <c r="AA4167" s="3" t="str">
        <f t="shared" si="157"/>
        <v>INTERIORINT MUJERINICIO LABORALFORMALBRASSIERBASICO NEUTRO</v>
      </c>
    </row>
    <row r="4168" spans="1:27">
      <c r="A4168" s="3">
        <v>251060</v>
      </c>
      <c r="B4168" s="3" t="s">
        <v>18</v>
      </c>
      <c r="C4168" s="3" t="s">
        <v>685</v>
      </c>
      <c r="D4168" s="3" t="s">
        <v>696</v>
      </c>
      <c r="E4168" s="3" t="s">
        <v>1736</v>
      </c>
      <c r="F4168" s="3" t="s">
        <v>683</v>
      </c>
      <c r="G4168" s="50">
        <v>2</v>
      </c>
      <c r="H4168" s="3">
        <v>38</v>
      </c>
      <c r="I4168" s="3" t="s">
        <v>699</v>
      </c>
      <c r="J4168" s="33">
        <v>12</v>
      </c>
      <c r="K4168" s="3" t="s">
        <v>668</v>
      </c>
      <c r="L4168" s="34">
        <v>45345</v>
      </c>
      <c r="M4168" s="3" t="s">
        <v>122</v>
      </c>
      <c r="N4168" s="3" t="s">
        <v>661</v>
      </c>
      <c r="O4168" s="35">
        <v>0</v>
      </c>
      <c r="P4168" s="3" t="s">
        <v>664</v>
      </c>
      <c r="Q4168" s="3" t="s">
        <v>8</v>
      </c>
      <c r="R4168" s="3" t="s">
        <v>1730</v>
      </c>
      <c r="S4168" s="3" t="s">
        <v>7</v>
      </c>
      <c r="T4168" s="3" t="str">
        <f t="shared" si="156"/>
        <v>INTERIOR</v>
      </c>
      <c r="U4168" s="48"/>
      <c r="AA4168" s="3" t="str">
        <f t="shared" si="157"/>
        <v>INTERIORINT MUJERINICIO LABORALFORMALBRASSIERBASICO NEUTRO</v>
      </c>
    </row>
    <row r="4169" spans="1:27">
      <c r="A4169" s="3">
        <v>251060</v>
      </c>
      <c r="B4169" s="3" t="s">
        <v>18</v>
      </c>
      <c r="C4169" s="3" t="s">
        <v>685</v>
      </c>
      <c r="D4169" s="3" t="s">
        <v>696</v>
      </c>
      <c r="E4169" s="3" t="s">
        <v>1736</v>
      </c>
      <c r="F4169" s="3" t="s">
        <v>683</v>
      </c>
      <c r="G4169" s="50">
        <v>2</v>
      </c>
      <c r="H4169" s="3">
        <v>40</v>
      </c>
      <c r="I4169" s="3" t="s">
        <v>699</v>
      </c>
      <c r="J4169" s="33">
        <v>12</v>
      </c>
      <c r="K4169" s="3" t="s">
        <v>668</v>
      </c>
      <c r="L4169" s="34">
        <v>45345</v>
      </c>
      <c r="M4169" s="3" t="s">
        <v>122</v>
      </c>
      <c r="N4169" s="3" t="s">
        <v>661</v>
      </c>
      <c r="O4169" s="35">
        <v>0</v>
      </c>
      <c r="P4169" s="3" t="s">
        <v>664</v>
      </c>
      <c r="Q4169" s="3" t="s">
        <v>8</v>
      </c>
      <c r="R4169" s="3" t="s">
        <v>1730</v>
      </c>
      <c r="S4169" s="3" t="s">
        <v>7</v>
      </c>
      <c r="T4169" s="3" t="str">
        <f t="shared" si="156"/>
        <v>INTERIOR</v>
      </c>
      <c r="U4169" s="48"/>
      <c r="AA4169" s="3" t="str">
        <f t="shared" si="157"/>
        <v>INTERIORINT MUJERINICIO LABORALFORMALBRASSIERBASICO NEUTRO</v>
      </c>
    </row>
    <row r="4170" spans="1:27">
      <c r="A4170" s="3">
        <v>251060</v>
      </c>
      <c r="B4170" s="3" t="s">
        <v>18</v>
      </c>
      <c r="C4170" s="3" t="s">
        <v>685</v>
      </c>
      <c r="D4170" s="3" t="s">
        <v>696</v>
      </c>
      <c r="E4170" s="3" t="s">
        <v>1736</v>
      </c>
      <c r="F4170" s="3" t="s">
        <v>683</v>
      </c>
      <c r="G4170" s="50">
        <v>2</v>
      </c>
      <c r="H4170" s="3">
        <v>40</v>
      </c>
      <c r="I4170" s="3" t="s">
        <v>684</v>
      </c>
      <c r="J4170" s="33">
        <v>12</v>
      </c>
      <c r="K4170" s="3" t="s">
        <v>668</v>
      </c>
      <c r="L4170" s="34">
        <v>45345</v>
      </c>
      <c r="M4170" s="3" t="s">
        <v>122</v>
      </c>
      <c r="N4170" s="3" t="s">
        <v>661</v>
      </c>
      <c r="O4170" s="35">
        <v>0</v>
      </c>
      <c r="P4170" s="3" t="s">
        <v>664</v>
      </c>
      <c r="Q4170" s="3" t="s">
        <v>8</v>
      </c>
      <c r="R4170" s="3" t="s">
        <v>1730</v>
      </c>
      <c r="S4170" s="3" t="s">
        <v>7</v>
      </c>
      <c r="T4170" s="3" t="str">
        <f t="shared" si="156"/>
        <v>INTERIOR</v>
      </c>
      <c r="U4170" s="48"/>
      <c r="AA4170" s="3" t="str">
        <f t="shared" si="157"/>
        <v>INTERIORINT MUJERINICIO LABORALFORMALBRASSIERBASICO NEUTRO</v>
      </c>
    </row>
    <row r="4171" spans="1:27">
      <c r="A4171" s="3">
        <v>251060</v>
      </c>
      <c r="B4171" s="3" t="s">
        <v>18</v>
      </c>
      <c r="C4171" s="3" t="s">
        <v>685</v>
      </c>
      <c r="D4171" s="3" t="s">
        <v>696</v>
      </c>
      <c r="E4171" s="3" t="s">
        <v>1736</v>
      </c>
      <c r="F4171" s="3" t="s">
        <v>683</v>
      </c>
      <c r="G4171" s="50">
        <v>2</v>
      </c>
      <c r="H4171" s="3">
        <v>40</v>
      </c>
      <c r="I4171" s="3" t="s">
        <v>692</v>
      </c>
      <c r="J4171" s="33">
        <v>12</v>
      </c>
      <c r="K4171" s="3" t="s">
        <v>668</v>
      </c>
      <c r="L4171" s="34">
        <v>45345</v>
      </c>
      <c r="M4171" s="3" t="s">
        <v>122</v>
      </c>
      <c r="N4171" s="3" t="s">
        <v>661</v>
      </c>
      <c r="O4171" s="35">
        <v>0</v>
      </c>
      <c r="P4171" s="3" t="s">
        <v>664</v>
      </c>
      <c r="Q4171" s="3" t="s">
        <v>8</v>
      </c>
      <c r="R4171" s="3" t="s">
        <v>1730</v>
      </c>
      <c r="S4171" s="3" t="s">
        <v>7</v>
      </c>
      <c r="T4171" s="3" t="str">
        <f t="shared" si="156"/>
        <v>INTERIOR</v>
      </c>
      <c r="U4171" s="48"/>
      <c r="AA4171" s="3" t="str">
        <f t="shared" si="157"/>
        <v>INTERIORINT MUJERINICIO LABORALFORMALBRASSIERBASICO NEUTRO</v>
      </c>
    </row>
    <row r="4172" spans="1:27">
      <c r="A4172" s="3">
        <v>263061</v>
      </c>
      <c r="B4172" s="3" t="s">
        <v>18</v>
      </c>
      <c r="C4172" s="3" t="s">
        <v>685</v>
      </c>
      <c r="D4172" s="3" t="s">
        <v>696</v>
      </c>
      <c r="E4172" s="3" t="s">
        <v>1736</v>
      </c>
      <c r="F4172" s="3" t="s">
        <v>683</v>
      </c>
      <c r="G4172" s="50">
        <v>1</v>
      </c>
      <c r="H4172" s="3">
        <v>36</v>
      </c>
      <c r="I4172" s="3" t="s">
        <v>695</v>
      </c>
      <c r="J4172" s="33">
        <v>40</v>
      </c>
      <c r="K4172" s="3" t="s">
        <v>668</v>
      </c>
      <c r="L4172" s="34">
        <v>45336</v>
      </c>
      <c r="M4172" s="3" t="s">
        <v>127</v>
      </c>
      <c r="N4172" s="3" t="s">
        <v>661</v>
      </c>
      <c r="O4172" s="35">
        <v>0</v>
      </c>
      <c r="P4172" s="3" t="s">
        <v>664</v>
      </c>
      <c r="Q4172" s="3" t="s">
        <v>8</v>
      </c>
      <c r="R4172" s="3" t="s">
        <v>1730</v>
      </c>
      <c r="S4172" s="3" t="s">
        <v>7</v>
      </c>
      <c r="T4172" s="3" t="str">
        <f t="shared" si="156"/>
        <v>INTERIOR</v>
      </c>
      <c r="U4172" s="48"/>
      <c r="AA4172" s="3" t="str">
        <f t="shared" si="157"/>
        <v>INTERIORINT MUJERINICIO LABORALFORMALBRASSIERBASICO NEUTRO</v>
      </c>
    </row>
    <row r="4173" spans="1:27">
      <c r="A4173" s="3">
        <v>263061</v>
      </c>
      <c r="B4173" s="3" t="s">
        <v>18</v>
      </c>
      <c r="C4173" s="3" t="s">
        <v>685</v>
      </c>
      <c r="D4173" s="3" t="s">
        <v>696</v>
      </c>
      <c r="E4173" s="3" t="s">
        <v>1736</v>
      </c>
      <c r="F4173" s="3" t="s">
        <v>683</v>
      </c>
      <c r="G4173" s="50">
        <v>1</v>
      </c>
      <c r="H4173" s="3">
        <v>38</v>
      </c>
      <c r="I4173" s="3" t="s">
        <v>695</v>
      </c>
      <c r="J4173" s="33">
        <v>13</v>
      </c>
      <c r="K4173" s="3" t="s">
        <v>668</v>
      </c>
      <c r="L4173" s="34">
        <v>45336</v>
      </c>
      <c r="M4173" s="3" t="s">
        <v>127</v>
      </c>
      <c r="N4173" s="3" t="s">
        <v>661</v>
      </c>
      <c r="O4173" s="35">
        <v>0</v>
      </c>
      <c r="P4173" s="3" t="s">
        <v>664</v>
      </c>
      <c r="Q4173" s="3" t="s">
        <v>8</v>
      </c>
      <c r="R4173" s="3" t="s">
        <v>1730</v>
      </c>
      <c r="S4173" s="3" t="s">
        <v>7</v>
      </c>
      <c r="T4173" s="3" t="str">
        <f t="shared" si="156"/>
        <v>INTERIOR</v>
      </c>
      <c r="U4173" s="48"/>
      <c r="AA4173" s="3" t="str">
        <f t="shared" si="157"/>
        <v>INTERIORINT MUJERINICIO LABORALFORMALBRASSIERBASICO NEUTRO</v>
      </c>
    </row>
    <row r="4174" spans="1:27">
      <c r="A4174" s="3">
        <v>263062</v>
      </c>
      <c r="B4174" s="3" t="s">
        <v>18</v>
      </c>
      <c r="C4174" s="3" t="s">
        <v>685</v>
      </c>
      <c r="D4174" s="3" t="s">
        <v>696</v>
      </c>
      <c r="E4174" s="3" t="s">
        <v>1736</v>
      </c>
      <c r="F4174" s="3" t="s">
        <v>683</v>
      </c>
      <c r="G4174" s="50">
        <v>1</v>
      </c>
      <c r="H4174" s="3">
        <v>32</v>
      </c>
      <c r="I4174" s="3" t="s">
        <v>695</v>
      </c>
      <c r="J4174" s="33">
        <v>42</v>
      </c>
      <c r="K4174" s="3" t="s">
        <v>668</v>
      </c>
      <c r="L4174" s="34">
        <v>45336</v>
      </c>
      <c r="M4174" s="3" t="s">
        <v>127</v>
      </c>
      <c r="N4174" s="3" t="s">
        <v>661</v>
      </c>
      <c r="O4174" s="35">
        <v>0</v>
      </c>
      <c r="P4174" s="3" t="s">
        <v>664</v>
      </c>
      <c r="Q4174" s="3" t="s">
        <v>8</v>
      </c>
      <c r="R4174" s="3" t="s">
        <v>1730</v>
      </c>
      <c r="S4174" s="3" t="s">
        <v>7</v>
      </c>
      <c r="T4174" s="3" t="str">
        <f t="shared" ref="T4174:T4237" si="158">+IF(B4174="NINA","INFANTIL",IF(B4174="NINO","INFANTIL",IF(B4174="BEBITA","INFANTIL",IF(B4174="BEBITO","INFANTIL",IF(B4174="BEBE","INFANTIL",IF(B4174="HOGAR","HOGAR Y COMPLEMENTOS",IF(B4174="COMPLEMENTOS","HOGAR Y COMPLEMENTOS",IF(B4174="COLEGIAL","HOGAR Y COMPLEMENTOS",IF(B4174="INT MUJER","INTERIOR",IF(B4174="INT HOMBRE","INTERIOR",IF(B4174="INT NINA","INTERIOR",IF(B4174="INT NINO","INTERIOR",IF(B4174="INT BEBITA","INTERIOR",IF(B4174="INT BEBITO","INTERIOR",IF(B4174="MUJER","MUJER",IF(B4174="HOMBRE","HOMBRE",""))))))))))))))))</f>
        <v>INTERIOR</v>
      </c>
      <c r="U4174" s="48"/>
      <c r="AA4174" s="3" t="str">
        <f t="shared" si="157"/>
        <v>INTERIORINT MUJERINICIO LABORALFORMALBRASSIERBASICO NEUTRO</v>
      </c>
    </row>
    <row r="4175" spans="1:27">
      <c r="A4175" s="3">
        <v>263062</v>
      </c>
      <c r="B4175" s="3" t="s">
        <v>18</v>
      </c>
      <c r="C4175" s="3" t="s">
        <v>685</v>
      </c>
      <c r="D4175" s="3" t="s">
        <v>696</v>
      </c>
      <c r="E4175" s="3" t="s">
        <v>1736</v>
      </c>
      <c r="F4175" s="3" t="s">
        <v>683</v>
      </c>
      <c r="G4175" s="50">
        <v>1</v>
      </c>
      <c r="H4175" s="3">
        <v>36</v>
      </c>
      <c r="I4175" s="3" t="s">
        <v>695</v>
      </c>
      <c r="J4175" s="33">
        <v>38</v>
      </c>
      <c r="K4175" s="3" t="s">
        <v>668</v>
      </c>
      <c r="L4175" s="34">
        <v>45336</v>
      </c>
      <c r="M4175" s="3" t="s">
        <v>127</v>
      </c>
      <c r="N4175" s="3" t="s">
        <v>661</v>
      </c>
      <c r="O4175" s="35">
        <v>0</v>
      </c>
      <c r="P4175" s="3" t="s">
        <v>664</v>
      </c>
      <c r="Q4175" s="3" t="s">
        <v>8</v>
      </c>
      <c r="R4175" s="3" t="s">
        <v>1730</v>
      </c>
      <c r="S4175" s="3" t="s">
        <v>7</v>
      </c>
      <c r="T4175" s="3" t="str">
        <f t="shared" si="158"/>
        <v>INTERIOR</v>
      </c>
      <c r="U4175" s="48"/>
      <c r="AA4175" s="3" t="str">
        <f t="shared" si="157"/>
        <v>INTERIORINT MUJERINICIO LABORALFORMALBRASSIERBASICO NEUTRO</v>
      </c>
    </row>
    <row r="4176" spans="1:27">
      <c r="A4176" s="3">
        <v>263065</v>
      </c>
      <c r="B4176" s="3" t="s">
        <v>18</v>
      </c>
      <c r="C4176" s="3" t="s">
        <v>685</v>
      </c>
      <c r="D4176" s="3" t="s">
        <v>696</v>
      </c>
      <c r="E4176" s="3" t="s">
        <v>1736</v>
      </c>
      <c r="F4176" s="3" t="s">
        <v>702</v>
      </c>
      <c r="G4176" s="50">
        <v>1</v>
      </c>
      <c r="H4176" s="3">
        <v>32</v>
      </c>
      <c r="I4176" s="3" t="s">
        <v>695</v>
      </c>
      <c r="J4176" s="33">
        <v>38</v>
      </c>
      <c r="K4176" s="3" t="s">
        <v>668</v>
      </c>
      <c r="L4176" s="34">
        <v>45336</v>
      </c>
      <c r="M4176" s="3" t="s">
        <v>127</v>
      </c>
      <c r="N4176" s="3" t="s">
        <v>661</v>
      </c>
      <c r="O4176" s="35">
        <v>0</v>
      </c>
      <c r="P4176" s="3" t="s">
        <v>664</v>
      </c>
      <c r="Q4176" s="3" t="s">
        <v>8</v>
      </c>
      <c r="R4176" s="3" t="s">
        <v>1730</v>
      </c>
      <c r="S4176" s="3" t="s">
        <v>7</v>
      </c>
      <c r="T4176" s="3" t="str">
        <f t="shared" si="158"/>
        <v>INTERIOR</v>
      </c>
      <c r="U4176" s="48"/>
      <c r="AA4176" s="3" t="str">
        <f t="shared" si="157"/>
        <v>INTERIORINT MUJERINICIO LABORALFORMALBRASSIERMODA</v>
      </c>
    </row>
    <row r="4177" spans="1:27">
      <c r="A4177" s="3">
        <v>263065</v>
      </c>
      <c r="B4177" s="3" t="s">
        <v>18</v>
      </c>
      <c r="C4177" s="3" t="s">
        <v>685</v>
      </c>
      <c r="D4177" s="3" t="s">
        <v>696</v>
      </c>
      <c r="E4177" s="3" t="s">
        <v>1736</v>
      </c>
      <c r="F4177" s="3" t="s">
        <v>702</v>
      </c>
      <c r="G4177" s="50">
        <v>1</v>
      </c>
      <c r="H4177" s="3">
        <v>34</v>
      </c>
      <c r="I4177" s="3" t="s">
        <v>695</v>
      </c>
      <c r="J4177" s="33">
        <v>79</v>
      </c>
      <c r="K4177" s="3" t="s">
        <v>668</v>
      </c>
      <c r="L4177" s="34">
        <v>45336</v>
      </c>
      <c r="M4177" s="3" t="s">
        <v>127</v>
      </c>
      <c r="N4177" s="3" t="s">
        <v>661</v>
      </c>
      <c r="O4177" s="35">
        <v>0</v>
      </c>
      <c r="P4177" s="3" t="s">
        <v>664</v>
      </c>
      <c r="Q4177" s="3" t="s">
        <v>8</v>
      </c>
      <c r="R4177" s="3" t="s">
        <v>1730</v>
      </c>
      <c r="S4177" s="3" t="s">
        <v>7</v>
      </c>
      <c r="T4177" s="3" t="str">
        <f t="shared" si="158"/>
        <v>INTERIOR</v>
      </c>
      <c r="U4177" s="48"/>
      <c r="AA4177" s="3" t="str">
        <f t="shared" si="157"/>
        <v>INTERIORINT MUJERINICIO LABORALFORMALBRASSIERMODA</v>
      </c>
    </row>
    <row r="4178" spans="1:27">
      <c r="A4178" s="3">
        <v>263065</v>
      </c>
      <c r="B4178" s="3" t="s">
        <v>18</v>
      </c>
      <c r="C4178" s="3" t="s">
        <v>685</v>
      </c>
      <c r="D4178" s="3" t="s">
        <v>696</v>
      </c>
      <c r="E4178" s="3" t="s">
        <v>1736</v>
      </c>
      <c r="F4178" s="3" t="s">
        <v>702</v>
      </c>
      <c r="G4178" s="50">
        <v>1</v>
      </c>
      <c r="H4178" s="3">
        <v>36</v>
      </c>
      <c r="I4178" s="3" t="s">
        <v>695</v>
      </c>
      <c r="J4178" s="33">
        <v>62</v>
      </c>
      <c r="K4178" s="3" t="s">
        <v>668</v>
      </c>
      <c r="L4178" s="34">
        <v>45336</v>
      </c>
      <c r="M4178" s="3" t="s">
        <v>127</v>
      </c>
      <c r="N4178" s="3" t="s">
        <v>661</v>
      </c>
      <c r="O4178" s="35">
        <v>0</v>
      </c>
      <c r="P4178" s="3" t="s">
        <v>664</v>
      </c>
      <c r="Q4178" s="3" t="s">
        <v>8</v>
      </c>
      <c r="R4178" s="3" t="s">
        <v>1730</v>
      </c>
      <c r="S4178" s="3" t="s">
        <v>7</v>
      </c>
      <c r="T4178" s="3" t="str">
        <f t="shared" si="158"/>
        <v>INTERIOR</v>
      </c>
      <c r="U4178" s="48"/>
      <c r="AA4178" s="3" t="str">
        <f t="shared" si="157"/>
        <v>INTERIORINT MUJERINICIO LABORALFORMALBRASSIERMODA</v>
      </c>
    </row>
    <row r="4179" spans="1:27">
      <c r="A4179" s="3">
        <v>263065</v>
      </c>
      <c r="B4179" s="3" t="s">
        <v>18</v>
      </c>
      <c r="C4179" s="3" t="s">
        <v>685</v>
      </c>
      <c r="D4179" s="3" t="s">
        <v>696</v>
      </c>
      <c r="E4179" s="3" t="s">
        <v>1736</v>
      </c>
      <c r="F4179" s="3" t="s">
        <v>702</v>
      </c>
      <c r="G4179" s="50">
        <v>1</v>
      </c>
      <c r="H4179" s="3">
        <v>38</v>
      </c>
      <c r="I4179" s="3" t="s">
        <v>695</v>
      </c>
      <c r="J4179" s="33">
        <v>29</v>
      </c>
      <c r="K4179" s="3" t="s">
        <v>668</v>
      </c>
      <c r="L4179" s="34">
        <v>45336</v>
      </c>
      <c r="M4179" s="3" t="s">
        <v>127</v>
      </c>
      <c r="N4179" s="3" t="s">
        <v>661</v>
      </c>
      <c r="O4179" s="35">
        <v>0</v>
      </c>
      <c r="P4179" s="3" t="s">
        <v>664</v>
      </c>
      <c r="Q4179" s="3" t="s">
        <v>8</v>
      </c>
      <c r="R4179" s="3" t="s">
        <v>1730</v>
      </c>
      <c r="S4179" s="3" t="s">
        <v>7</v>
      </c>
      <c r="T4179" s="3" t="str">
        <f t="shared" si="158"/>
        <v>INTERIOR</v>
      </c>
      <c r="U4179" s="48"/>
      <c r="AA4179" s="3" t="str">
        <f t="shared" si="157"/>
        <v>INTERIORINT MUJERINICIO LABORALFORMALBRASSIERMODA</v>
      </c>
    </row>
    <row r="4180" spans="1:27">
      <c r="A4180" s="3">
        <v>264759</v>
      </c>
      <c r="B4180" s="3" t="s">
        <v>18</v>
      </c>
      <c r="C4180" s="3" t="s">
        <v>685</v>
      </c>
      <c r="D4180" s="3" t="s">
        <v>696</v>
      </c>
      <c r="E4180" s="3" t="s">
        <v>1736</v>
      </c>
      <c r="F4180" s="3" t="s">
        <v>702</v>
      </c>
      <c r="G4180" s="50">
        <v>1</v>
      </c>
      <c r="H4180" s="3">
        <v>32</v>
      </c>
      <c r="I4180" s="3" t="s">
        <v>695</v>
      </c>
      <c r="J4180" s="33">
        <v>29</v>
      </c>
      <c r="K4180" s="3" t="s">
        <v>668</v>
      </c>
      <c r="L4180" s="34">
        <v>45336</v>
      </c>
      <c r="M4180" s="3" t="s">
        <v>127</v>
      </c>
      <c r="N4180" s="3" t="s">
        <v>661</v>
      </c>
      <c r="O4180" s="35">
        <v>0</v>
      </c>
      <c r="P4180" s="3" t="s">
        <v>664</v>
      </c>
      <c r="Q4180" s="3" t="s">
        <v>8</v>
      </c>
      <c r="R4180" s="3" t="s">
        <v>1730</v>
      </c>
      <c r="S4180" s="3" t="s">
        <v>7</v>
      </c>
      <c r="T4180" s="3" t="str">
        <f t="shared" si="158"/>
        <v>INTERIOR</v>
      </c>
      <c r="U4180" s="48"/>
      <c r="AA4180" s="3" t="str">
        <f t="shared" si="157"/>
        <v>INTERIORINT MUJERINICIO LABORALFORMALBRASSIERMODA</v>
      </c>
    </row>
    <row r="4181" spans="1:27">
      <c r="A4181" s="3">
        <v>264759</v>
      </c>
      <c r="B4181" s="3" t="s">
        <v>18</v>
      </c>
      <c r="C4181" s="3" t="s">
        <v>685</v>
      </c>
      <c r="D4181" s="3" t="s">
        <v>696</v>
      </c>
      <c r="E4181" s="3" t="s">
        <v>1736</v>
      </c>
      <c r="F4181" s="3" t="s">
        <v>702</v>
      </c>
      <c r="G4181" s="50">
        <v>1</v>
      </c>
      <c r="H4181" s="3">
        <v>36</v>
      </c>
      <c r="I4181" s="3" t="s">
        <v>695</v>
      </c>
      <c r="J4181" s="33">
        <v>39</v>
      </c>
      <c r="K4181" s="3" t="s">
        <v>668</v>
      </c>
      <c r="L4181" s="34">
        <v>45336</v>
      </c>
      <c r="M4181" s="3" t="s">
        <v>127</v>
      </c>
      <c r="N4181" s="3" t="s">
        <v>661</v>
      </c>
      <c r="O4181" s="35">
        <v>0</v>
      </c>
      <c r="P4181" s="3" t="s">
        <v>664</v>
      </c>
      <c r="Q4181" s="3" t="s">
        <v>8</v>
      </c>
      <c r="R4181" s="3" t="s">
        <v>1730</v>
      </c>
      <c r="S4181" s="3" t="s">
        <v>7</v>
      </c>
      <c r="T4181" s="3" t="str">
        <f t="shared" si="158"/>
        <v>INTERIOR</v>
      </c>
      <c r="U4181" s="48"/>
      <c r="AA4181" s="3" t="str">
        <f t="shared" si="157"/>
        <v>INTERIORINT MUJERINICIO LABORALFORMALBRASSIERMODA</v>
      </c>
    </row>
    <row r="4182" spans="1:27">
      <c r="A4182" s="3">
        <v>264759</v>
      </c>
      <c r="B4182" s="3" t="s">
        <v>18</v>
      </c>
      <c r="C4182" s="3" t="s">
        <v>685</v>
      </c>
      <c r="D4182" s="3" t="s">
        <v>696</v>
      </c>
      <c r="E4182" s="3" t="s">
        <v>1736</v>
      </c>
      <c r="F4182" s="3" t="s">
        <v>702</v>
      </c>
      <c r="G4182" s="50">
        <v>1</v>
      </c>
      <c r="H4182" s="3">
        <v>38</v>
      </c>
      <c r="I4182" s="3" t="s">
        <v>695</v>
      </c>
      <c r="J4182" s="33">
        <v>16</v>
      </c>
      <c r="K4182" s="3" t="s">
        <v>668</v>
      </c>
      <c r="L4182" s="34">
        <v>45336</v>
      </c>
      <c r="M4182" s="3" t="s">
        <v>127</v>
      </c>
      <c r="N4182" s="3" t="s">
        <v>661</v>
      </c>
      <c r="O4182" s="35">
        <v>0</v>
      </c>
      <c r="P4182" s="3" t="s">
        <v>664</v>
      </c>
      <c r="Q4182" s="3" t="s">
        <v>8</v>
      </c>
      <c r="R4182" s="3" t="s">
        <v>1730</v>
      </c>
      <c r="S4182" s="3" t="s">
        <v>7</v>
      </c>
      <c r="T4182" s="3" t="str">
        <f t="shared" si="158"/>
        <v>INTERIOR</v>
      </c>
      <c r="U4182" s="48"/>
      <c r="AA4182" s="3" t="str">
        <f t="shared" si="157"/>
        <v>INTERIORINT MUJERINICIO LABORALFORMALBRASSIERMODA</v>
      </c>
    </row>
    <row r="4183" spans="1:27">
      <c r="A4183" s="3">
        <v>269606</v>
      </c>
      <c r="B4183" s="3" t="s">
        <v>18</v>
      </c>
      <c r="C4183" s="3" t="s">
        <v>703</v>
      </c>
      <c r="D4183" s="3" t="s">
        <v>696</v>
      </c>
      <c r="E4183" s="3" t="s">
        <v>1736</v>
      </c>
      <c r="F4183" s="3" t="s">
        <v>683</v>
      </c>
      <c r="G4183" s="50">
        <v>1</v>
      </c>
      <c r="H4183" s="3">
        <v>34</v>
      </c>
      <c r="I4183" s="3" t="s">
        <v>684</v>
      </c>
      <c r="J4183" s="33">
        <v>26</v>
      </c>
      <c r="K4183" s="3" t="s">
        <v>668</v>
      </c>
      <c r="L4183" s="34">
        <v>45328</v>
      </c>
      <c r="M4183" s="3" t="s">
        <v>123</v>
      </c>
      <c r="N4183" s="3" t="s">
        <v>661</v>
      </c>
      <c r="O4183" s="35">
        <v>0</v>
      </c>
      <c r="P4183" s="3" t="s">
        <v>664</v>
      </c>
      <c r="Q4183" s="3" t="s">
        <v>8</v>
      </c>
      <c r="R4183" s="3" t="s">
        <v>1730</v>
      </c>
      <c r="S4183" s="3" t="s">
        <v>7</v>
      </c>
      <c r="T4183" s="3" t="str">
        <f t="shared" si="158"/>
        <v>INTERIOR</v>
      </c>
      <c r="U4183" s="48"/>
      <c r="AA4183" s="3" t="str">
        <f t="shared" si="157"/>
        <v>INTERIORINT MUJERTRAYECTORIA LABORALFORMALBRASSIERBASICO NEUTRO</v>
      </c>
    </row>
    <row r="4184" spans="1:27">
      <c r="A4184" s="3">
        <v>269606</v>
      </c>
      <c r="B4184" s="3" t="s">
        <v>18</v>
      </c>
      <c r="C4184" s="3" t="s">
        <v>703</v>
      </c>
      <c r="D4184" s="3" t="s">
        <v>696</v>
      </c>
      <c r="E4184" s="3" t="s">
        <v>1736</v>
      </c>
      <c r="F4184" s="3" t="s">
        <v>683</v>
      </c>
      <c r="G4184" s="50">
        <v>1</v>
      </c>
      <c r="H4184" s="3">
        <v>34</v>
      </c>
      <c r="I4184" s="3" t="s">
        <v>692</v>
      </c>
      <c r="J4184" s="33">
        <v>12</v>
      </c>
      <c r="K4184" s="3" t="s">
        <v>668</v>
      </c>
      <c r="L4184" s="34">
        <v>45328</v>
      </c>
      <c r="M4184" s="3" t="s">
        <v>123</v>
      </c>
      <c r="N4184" s="3" t="s">
        <v>661</v>
      </c>
      <c r="O4184" s="35">
        <v>0</v>
      </c>
      <c r="P4184" s="3" t="s">
        <v>664</v>
      </c>
      <c r="Q4184" s="3" t="s">
        <v>8</v>
      </c>
      <c r="R4184" s="3" t="s">
        <v>1730</v>
      </c>
      <c r="S4184" s="3" t="s">
        <v>7</v>
      </c>
      <c r="T4184" s="3" t="str">
        <f t="shared" si="158"/>
        <v>INTERIOR</v>
      </c>
      <c r="U4184" s="48"/>
      <c r="AA4184" s="3" t="str">
        <f t="shared" si="157"/>
        <v>INTERIORINT MUJERTRAYECTORIA LABORALFORMALBRASSIERBASICO NEUTRO</v>
      </c>
    </row>
    <row r="4185" spans="1:27">
      <c r="A4185" s="3">
        <v>269606</v>
      </c>
      <c r="B4185" s="3" t="s">
        <v>18</v>
      </c>
      <c r="C4185" s="3" t="s">
        <v>703</v>
      </c>
      <c r="D4185" s="3" t="s">
        <v>696</v>
      </c>
      <c r="E4185" s="3" t="s">
        <v>1736</v>
      </c>
      <c r="F4185" s="3" t="s">
        <v>683</v>
      </c>
      <c r="G4185" s="50">
        <v>1</v>
      </c>
      <c r="H4185" s="3">
        <v>34</v>
      </c>
      <c r="I4185" s="3" t="s">
        <v>699</v>
      </c>
      <c r="J4185" s="33">
        <v>12</v>
      </c>
      <c r="K4185" s="3" t="s">
        <v>668</v>
      </c>
      <c r="L4185" s="34">
        <v>45328</v>
      </c>
      <c r="M4185" s="3" t="s">
        <v>123</v>
      </c>
      <c r="N4185" s="3" t="s">
        <v>661</v>
      </c>
      <c r="O4185" s="35">
        <v>0</v>
      </c>
      <c r="P4185" s="3" t="s">
        <v>664</v>
      </c>
      <c r="Q4185" s="3" t="s">
        <v>8</v>
      </c>
      <c r="R4185" s="3" t="s">
        <v>1730</v>
      </c>
      <c r="S4185" s="3" t="s">
        <v>7</v>
      </c>
      <c r="T4185" s="3" t="str">
        <f t="shared" si="158"/>
        <v>INTERIOR</v>
      </c>
      <c r="U4185" s="48"/>
      <c r="AA4185" s="3" t="str">
        <f t="shared" si="157"/>
        <v>INTERIORINT MUJERTRAYECTORIA LABORALFORMALBRASSIERBASICO NEUTRO</v>
      </c>
    </row>
    <row r="4186" spans="1:27">
      <c r="A4186" s="3">
        <v>269606</v>
      </c>
      <c r="B4186" s="3" t="s">
        <v>18</v>
      </c>
      <c r="C4186" s="3" t="s">
        <v>703</v>
      </c>
      <c r="D4186" s="3" t="s">
        <v>696</v>
      </c>
      <c r="E4186" s="3" t="s">
        <v>1736</v>
      </c>
      <c r="F4186" s="3" t="s">
        <v>683</v>
      </c>
      <c r="G4186" s="50">
        <v>1</v>
      </c>
      <c r="H4186" s="3">
        <v>36</v>
      </c>
      <c r="I4186" s="3" t="s">
        <v>684</v>
      </c>
      <c r="J4186" s="33">
        <v>36</v>
      </c>
      <c r="K4186" s="3" t="s">
        <v>668</v>
      </c>
      <c r="L4186" s="34">
        <v>45328</v>
      </c>
      <c r="M4186" s="3" t="s">
        <v>123</v>
      </c>
      <c r="N4186" s="3" t="s">
        <v>661</v>
      </c>
      <c r="O4186" s="35">
        <v>0</v>
      </c>
      <c r="P4186" s="3" t="s">
        <v>664</v>
      </c>
      <c r="Q4186" s="3" t="s">
        <v>8</v>
      </c>
      <c r="R4186" s="3" t="s">
        <v>1730</v>
      </c>
      <c r="S4186" s="3" t="s">
        <v>7</v>
      </c>
      <c r="T4186" s="3" t="str">
        <f t="shared" si="158"/>
        <v>INTERIOR</v>
      </c>
      <c r="U4186" s="48"/>
      <c r="AA4186" s="3" t="str">
        <f t="shared" si="157"/>
        <v>INTERIORINT MUJERTRAYECTORIA LABORALFORMALBRASSIERBASICO NEUTRO</v>
      </c>
    </row>
    <row r="4187" spans="1:27">
      <c r="A4187" s="3">
        <v>269606</v>
      </c>
      <c r="B4187" s="3" t="s">
        <v>18</v>
      </c>
      <c r="C4187" s="3" t="s">
        <v>703</v>
      </c>
      <c r="D4187" s="3" t="s">
        <v>696</v>
      </c>
      <c r="E4187" s="3" t="s">
        <v>1736</v>
      </c>
      <c r="F4187" s="3" t="s">
        <v>683</v>
      </c>
      <c r="G4187" s="50">
        <v>1</v>
      </c>
      <c r="H4187" s="3">
        <v>36</v>
      </c>
      <c r="I4187" s="3" t="s">
        <v>692</v>
      </c>
      <c r="J4187" s="33">
        <v>15</v>
      </c>
      <c r="K4187" s="3" t="s">
        <v>668</v>
      </c>
      <c r="L4187" s="34">
        <v>45328</v>
      </c>
      <c r="M4187" s="3" t="s">
        <v>123</v>
      </c>
      <c r="N4187" s="3" t="s">
        <v>661</v>
      </c>
      <c r="O4187" s="35">
        <v>0</v>
      </c>
      <c r="P4187" s="3" t="s">
        <v>664</v>
      </c>
      <c r="Q4187" s="3" t="s">
        <v>8</v>
      </c>
      <c r="R4187" s="3" t="s">
        <v>1730</v>
      </c>
      <c r="S4187" s="3" t="s">
        <v>7</v>
      </c>
      <c r="T4187" s="3" t="str">
        <f t="shared" si="158"/>
        <v>INTERIOR</v>
      </c>
      <c r="U4187" s="48"/>
      <c r="AA4187" s="3" t="str">
        <f t="shared" si="157"/>
        <v>INTERIORINT MUJERTRAYECTORIA LABORALFORMALBRASSIERBASICO NEUTRO</v>
      </c>
    </row>
    <row r="4188" spans="1:27">
      <c r="A4188" s="3">
        <v>269606</v>
      </c>
      <c r="B4188" s="3" t="s">
        <v>18</v>
      </c>
      <c r="C4188" s="3" t="s">
        <v>703</v>
      </c>
      <c r="D4188" s="3" t="s">
        <v>696</v>
      </c>
      <c r="E4188" s="3" t="s">
        <v>1736</v>
      </c>
      <c r="F4188" s="3" t="s">
        <v>683</v>
      </c>
      <c r="G4188" s="50">
        <v>1</v>
      </c>
      <c r="H4188" s="3">
        <v>36</v>
      </c>
      <c r="I4188" s="3" t="s">
        <v>699</v>
      </c>
      <c r="J4188" s="33">
        <v>51</v>
      </c>
      <c r="K4188" s="3" t="s">
        <v>668</v>
      </c>
      <c r="L4188" s="34">
        <v>45328</v>
      </c>
      <c r="M4188" s="3" t="s">
        <v>123</v>
      </c>
      <c r="N4188" s="3" t="s">
        <v>661</v>
      </c>
      <c r="O4188" s="35">
        <v>0</v>
      </c>
      <c r="P4188" s="3" t="s">
        <v>664</v>
      </c>
      <c r="Q4188" s="3" t="s">
        <v>8</v>
      </c>
      <c r="R4188" s="3" t="s">
        <v>1730</v>
      </c>
      <c r="S4188" s="3" t="s">
        <v>7</v>
      </c>
      <c r="T4188" s="3" t="str">
        <f t="shared" si="158"/>
        <v>INTERIOR</v>
      </c>
      <c r="U4188" s="48"/>
      <c r="AA4188" s="3" t="str">
        <f t="shared" si="157"/>
        <v>INTERIORINT MUJERTRAYECTORIA LABORALFORMALBRASSIERBASICO NEUTRO</v>
      </c>
    </row>
    <row r="4189" spans="1:27">
      <c r="A4189" s="3">
        <v>269606</v>
      </c>
      <c r="B4189" s="3" t="s">
        <v>18</v>
      </c>
      <c r="C4189" s="3" t="s">
        <v>703</v>
      </c>
      <c r="D4189" s="3" t="s">
        <v>696</v>
      </c>
      <c r="E4189" s="3" t="s">
        <v>1736</v>
      </c>
      <c r="F4189" s="3" t="s">
        <v>683</v>
      </c>
      <c r="G4189" s="50">
        <v>1</v>
      </c>
      <c r="H4189" s="3">
        <v>38</v>
      </c>
      <c r="I4189" s="3" t="s">
        <v>684</v>
      </c>
      <c r="J4189" s="33">
        <v>38</v>
      </c>
      <c r="K4189" s="3" t="s">
        <v>668</v>
      </c>
      <c r="L4189" s="34">
        <v>45328</v>
      </c>
      <c r="M4189" s="3" t="s">
        <v>123</v>
      </c>
      <c r="N4189" s="3" t="s">
        <v>661</v>
      </c>
      <c r="O4189" s="35">
        <v>0</v>
      </c>
      <c r="P4189" s="3" t="s">
        <v>664</v>
      </c>
      <c r="Q4189" s="3" t="s">
        <v>8</v>
      </c>
      <c r="R4189" s="3" t="s">
        <v>1730</v>
      </c>
      <c r="S4189" s="3" t="s">
        <v>7</v>
      </c>
      <c r="T4189" s="3" t="str">
        <f t="shared" si="158"/>
        <v>INTERIOR</v>
      </c>
      <c r="U4189" s="48"/>
      <c r="AA4189" s="3" t="str">
        <f t="shared" si="157"/>
        <v>INTERIORINT MUJERTRAYECTORIA LABORALFORMALBRASSIERBASICO NEUTRO</v>
      </c>
    </row>
    <row r="4190" spans="1:27">
      <c r="A4190" s="3">
        <v>269606</v>
      </c>
      <c r="B4190" s="3" t="s">
        <v>18</v>
      </c>
      <c r="C4190" s="3" t="s">
        <v>703</v>
      </c>
      <c r="D4190" s="3" t="s">
        <v>696</v>
      </c>
      <c r="E4190" s="3" t="s">
        <v>1736</v>
      </c>
      <c r="F4190" s="3" t="s">
        <v>683</v>
      </c>
      <c r="G4190" s="50">
        <v>1</v>
      </c>
      <c r="H4190" s="3">
        <v>38</v>
      </c>
      <c r="I4190" s="3" t="s">
        <v>692</v>
      </c>
      <c r="J4190" s="33">
        <v>12</v>
      </c>
      <c r="K4190" s="3" t="s">
        <v>668</v>
      </c>
      <c r="L4190" s="34">
        <v>45328</v>
      </c>
      <c r="M4190" s="3" t="s">
        <v>123</v>
      </c>
      <c r="N4190" s="3" t="s">
        <v>661</v>
      </c>
      <c r="O4190" s="35">
        <v>0</v>
      </c>
      <c r="P4190" s="3" t="s">
        <v>664</v>
      </c>
      <c r="Q4190" s="3" t="s">
        <v>8</v>
      </c>
      <c r="R4190" s="3" t="s">
        <v>1730</v>
      </c>
      <c r="S4190" s="3" t="s">
        <v>7</v>
      </c>
      <c r="T4190" s="3" t="str">
        <f t="shared" si="158"/>
        <v>INTERIOR</v>
      </c>
      <c r="U4190" s="48"/>
      <c r="AA4190" s="3" t="str">
        <f t="shared" si="157"/>
        <v>INTERIORINT MUJERTRAYECTORIA LABORALFORMALBRASSIERBASICO NEUTRO</v>
      </c>
    </row>
    <row r="4191" spans="1:27">
      <c r="A4191" s="3">
        <v>269606</v>
      </c>
      <c r="B4191" s="3" t="s">
        <v>18</v>
      </c>
      <c r="C4191" s="3" t="s">
        <v>703</v>
      </c>
      <c r="D4191" s="3" t="s">
        <v>696</v>
      </c>
      <c r="E4191" s="3" t="s">
        <v>1736</v>
      </c>
      <c r="F4191" s="3" t="s">
        <v>683</v>
      </c>
      <c r="G4191" s="50">
        <v>1</v>
      </c>
      <c r="H4191" s="3">
        <v>38</v>
      </c>
      <c r="I4191" s="3" t="s">
        <v>699</v>
      </c>
      <c r="J4191" s="33">
        <v>29</v>
      </c>
      <c r="K4191" s="3" t="s">
        <v>668</v>
      </c>
      <c r="L4191" s="34">
        <v>45328</v>
      </c>
      <c r="M4191" s="3" t="s">
        <v>123</v>
      </c>
      <c r="N4191" s="3" t="s">
        <v>661</v>
      </c>
      <c r="O4191" s="35">
        <v>0</v>
      </c>
      <c r="P4191" s="3" t="s">
        <v>664</v>
      </c>
      <c r="Q4191" s="3" t="s">
        <v>8</v>
      </c>
      <c r="R4191" s="3" t="s">
        <v>1730</v>
      </c>
      <c r="S4191" s="3" t="s">
        <v>7</v>
      </c>
      <c r="T4191" s="3" t="str">
        <f t="shared" si="158"/>
        <v>INTERIOR</v>
      </c>
      <c r="U4191" s="48"/>
      <c r="AA4191" s="3" t="str">
        <f t="shared" si="157"/>
        <v>INTERIORINT MUJERTRAYECTORIA LABORALFORMALBRASSIERBASICO NEUTRO</v>
      </c>
    </row>
    <row r="4192" spans="1:27">
      <c r="A4192" s="3">
        <v>269606</v>
      </c>
      <c r="B4192" s="3" t="s">
        <v>18</v>
      </c>
      <c r="C4192" s="3" t="s">
        <v>703</v>
      </c>
      <c r="D4192" s="3" t="s">
        <v>696</v>
      </c>
      <c r="E4192" s="3" t="s">
        <v>1736</v>
      </c>
      <c r="F4192" s="3" t="s">
        <v>683</v>
      </c>
      <c r="G4192" s="50">
        <v>1</v>
      </c>
      <c r="H4192" s="3">
        <v>38</v>
      </c>
      <c r="I4192" s="3" t="s">
        <v>705</v>
      </c>
      <c r="J4192" s="33">
        <v>25</v>
      </c>
      <c r="K4192" s="3" t="s">
        <v>668</v>
      </c>
      <c r="L4192" s="34">
        <v>45328</v>
      </c>
      <c r="M4192" s="3" t="s">
        <v>123</v>
      </c>
      <c r="N4192" s="3" t="s">
        <v>661</v>
      </c>
      <c r="O4192" s="35">
        <v>0</v>
      </c>
      <c r="P4192" s="3" t="s">
        <v>664</v>
      </c>
      <c r="Q4192" s="3" t="s">
        <v>8</v>
      </c>
      <c r="R4192" s="3" t="s">
        <v>1730</v>
      </c>
      <c r="S4192" s="3" t="s">
        <v>7</v>
      </c>
      <c r="T4192" s="3" t="str">
        <f t="shared" si="158"/>
        <v>INTERIOR</v>
      </c>
      <c r="U4192" s="48"/>
      <c r="AA4192" s="3" t="str">
        <f t="shared" si="157"/>
        <v>INTERIORINT MUJERTRAYECTORIA LABORALFORMALBRASSIERBASICO NEUTRO</v>
      </c>
    </row>
    <row r="4193" spans="1:27">
      <c r="A4193" s="3">
        <v>269606</v>
      </c>
      <c r="B4193" s="3" t="s">
        <v>18</v>
      </c>
      <c r="C4193" s="3" t="s">
        <v>703</v>
      </c>
      <c r="D4193" s="3" t="s">
        <v>696</v>
      </c>
      <c r="E4193" s="3" t="s">
        <v>1736</v>
      </c>
      <c r="F4193" s="3" t="s">
        <v>683</v>
      </c>
      <c r="G4193" s="50">
        <v>1</v>
      </c>
      <c r="H4193" s="3">
        <v>40</v>
      </c>
      <c r="I4193" s="3" t="s">
        <v>684</v>
      </c>
      <c r="J4193" s="33">
        <v>17</v>
      </c>
      <c r="K4193" s="3" t="s">
        <v>668</v>
      </c>
      <c r="L4193" s="34">
        <v>45328</v>
      </c>
      <c r="M4193" s="3" t="s">
        <v>123</v>
      </c>
      <c r="N4193" s="3" t="s">
        <v>661</v>
      </c>
      <c r="O4193" s="35">
        <v>0</v>
      </c>
      <c r="P4193" s="3" t="s">
        <v>664</v>
      </c>
      <c r="Q4193" s="3" t="s">
        <v>8</v>
      </c>
      <c r="R4193" s="3" t="s">
        <v>1730</v>
      </c>
      <c r="S4193" s="3" t="s">
        <v>7</v>
      </c>
      <c r="T4193" s="3" t="str">
        <f t="shared" si="158"/>
        <v>INTERIOR</v>
      </c>
      <c r="U4193" s="48"/>
      <c r="AA4193" s="3" t="str">
        <f t="shared" si="157"/>
        <v>INTERIORINT MUJERTRAYECTORIA LABORALFORMALBRASSIERBASICO NEUTRO</v>
      </c>
    </row>
    <row r="4194" spans="1:27">
      <c r="A4194" s="3">
        <v>269606</v>
      </c>
      <c r="B4194" s="3" t="s">
        <v>18</v>
      </c>
      <c r="C4194" s="3" t="s">
        <v>703</v>
      </c>
      <c r="D4194" s="3" t="s">
        <v>696</v>
      </c>
      <c r="E4194" s="3" t="s">
        <v>1736</v>
      </c>
      <c r="F4194" s="3" t="s">
        <v>683</v>
      </c>
      <c r="G4194" s="50">
        <v>1</v>
      </c>
      <c r="H4194" s="3">
        <v>40</v>
      </c>
      <c r="I4194" s="3" t="s">
        <v>692</v>
      </c>
      <c r="J4194" s="33">
        <v>12</v>
      </c>
      <c r="K4194" s="3" t="s">
        <v>668</v>
      </c>
      <c r="L4194" s="34">
        <v>45328</v>
      </c>
      <c r="M4194" s="3" t="s">
        <v>123</v>
      </c>
      <c r="N4194" s="3" t="s">
        <v>661</v>
      </c>
      <c r="O4194" s="35">
        <v>0</v>
      </c>
      <c r="P4194" s="3" t="s">
        <v>664</v>
      </c>
      <c r="Q4194" s="3" t="s">
        <v>8</v>
      </c>
      <c r="R4194" s="3" t="s">
        <v>1730</v>
      </c>
      <c r="S4194" s="3" t="s">
        <v>7</v>
      </c>
      <c r="T4194" s="3" t="str">
        <f t="shared" si="158"/>
        <v>INTERIOR</v>
      </c>
      <c r="U4194" s="48"/>
      <c r="AA4194" s="3" t="str">
        <f t="shared" si="157"/>
        <v>INTERIORINT MUJERTRAYECTORIA LABORALFORMALBRASSIERBASICO NEUTRO</v>
      </c>
    </row>
    <row r="4195" spans="1:27">
      <c r="A4195" s="3">
        <v>269606</v>
      </c>
      <c r="B4195" s="3" t="s">
        <v>18</v>
      </c>
      <c r="C4195" s="3" t="s">
        <v>703</v>
      </c>
      <c r="D4195" s="3" t="s">
        <v>696</v>
      </c>
      <c r="E4195" s="3" t="s">
        <v>1736</v>
      </c>
      <c r="F4195" s="3" t="s">
        <v>683</v>
      </c>
      <c r="G4195" s="50">
        <v>1</v>
      </c>
      <c r="H4195" s="3">
        <v>40</v>
      </c>
      <c r="I4195" s="3" t="s">
        <v>699</v>
      </c>
      <c r="J4195" s="33">
        <v>34</v>
      </c>
      <c r="K4195" s="3" t="s">
        <v>668</v>
      </c>
      <c r="L4195" s="34">
        <v>45328</v>
      </c>
      <c r="M4195" s="3" t="s">
        <v>123</v>
      </c>
      <c r="N4195" s="3" t="s">
        <v>661</v>
      </c>
      <c r="O4195" s="35">
        <v>0</v>
      </c>
      <c r="P4195" s="3" t="s">
        <v>664</v>
      </c>
      <c r="Q4195" s="3" t="s">
        <v>8</v>
      </c>
      <c r="R4195" s="3" t="s">
        <v>1730</v>
      </c>
      <c r="S4195" s="3" t="s">
        <v>7</v>
      </c>
      <c r="T4195" s="3" t="str">
        <f t="shared" si="158"/>
        <v>INTERIOR</v>
      </c>
      <c r="U4195" s="48"/>
      <c r="AA4195" s="3" t="str">
        <f t="shared" si="157"/>
        <v>INTERIORINT MUJERTRAYECTORIA LABORALFORMALBRASSIERBASICO NEUTRO</v>
      </c>
    </row>
    <row r="4196" spans="1:27">
      <c r="A4196" s="3">
        <v>269606</v>
      </c>
      <c r="B4196" s="3" t="s">
        <v>18</v>
      </c>
      <c r="C4196" s="3" t="s">
        <v>703</v>
      </c>
      <c r="D4196" s="3" t="s">
        <v>696</v>
      </c>
      <c r="E4196" s="3" t="s">
        <v>1736</v>
      </c>
      <c r="F4196" s="3" t="s">
        <v>683</v>
      </c>
      <c r="G4196" s="50">
        <v>1</v>
      </c>
      <c r="H4196" s="3">
        <v>40</v>
      </c>
      <c r="I4196" s="3" t="s">
        <v>705</v>
      </c>
      <c r="J4196" s="33">
        <v>19</v>
      </c>
      <c r="K4196" s="3" t="s">
        <v>668</v>
      </c>
      <c r="L4196" s="34">
        <v>45328</v>
      </c>
      <c r="M4196" s="3" t="s">
        <v>123</v>
      </c>
      <c r="N4196" s="3" t="s">
        <v>661</v>
      </c>
      <c r="O4196" s="35">
        <v>0</v>
      </c>
      <c r="P4196" s="3" t="s">
        <v>664</v>
      </c>
      <c r="Q4196" s="3" t="s">
        <v>8</v>
      </c>
      <c r="R4196" s="3" t="s">
        <v>1730</v>
      </c>
      <c r="S4196" s="3" t="s">
        <v>7</v>
      </c>
      <c r="T4196" s="3" t="str">
        <f t="shared" si="158"/>
        <v>INTERIOR</v>
      </c>
      <c r="U4196" s="48"/>
      <c r="AA4196" s="3" t="str">
        <f t="shared" si="157"/>
        <v>INTERIORINT MUJERTRAYECTORIA LABORALFORMALBRASSIERBASICO NEUTRO</v>
      </c>
    </row>
    <row r="4197" spans="1:27">
      <c r="A4197" s="3">
        <v>269606</v>
      </c>
      <c r="B4197" s="3" t="s">
        <v>18</v>
      </c>
      <c r="C4197" s="3" t="s">
        <v>703</v>
      </c>
      <c r="D4197" s="3" t="s">
        <v>696</v>
      </c>
      <c r="E4197" s="3" t="s">
        <v>1736</v>
      </c>
      <c r="F4197" s="3" t="s">
        <v>683</v>
      </c>
      <c r="G4197" s="50">
        <v>1</v>
      </c>
      <c r="H4197" s="3">
        <v>42</v>
      </c>
      <c r="I4197" s="3" t="s">
        <v>684</v>
      </c>
      <c r="J4197" s="33">
        <v>12</v>
      </c>
      <c r="K4197" s="3" t="s">
        <v>668</v>
      </c>
      <c r="L4197" s="34">
        <v>45328</v>
      </c>
      <c r="M4197" s="3" t="s">
        <v>123</v>
      </c>
      <c r="N4197" s="3" t="s">
        <v>661</v>
      </c>
      <c r="O4197" s="35">
        <v>0</v>
      </c>
      <c r="P4197" s="3" t="s">
        <v>664</v>
      </c>
      <c r="Q4197" s="3" t="s">
        <v>8</v>
      </c>
      <c r="R4197" s="3" t="s">
        <v>1730</v>
      </c>
      <c r="S4197" s="3" t="s">
        <v>7</v>
      </c>
      <c r="T4197" s="3" t="str">
        <f t="shared" si="158"/>
        <v>INTERIOR</v>
      </c>
      <c r="U4197" s="48"/>
      <c r="AA4197" s="3" t="str">
        <f t="shared" si="157"/>
        <v>INTERIORINT MUJERTRAYECTORIA LABORALFORMALBRASSIERBASICO NEUTRO</v>
      </c>
    </row>
    <row r="4198" spans="1:27">
      <c r="A4198" s="3">
        <v>269606</v>
      </c>
      <c r="B4198" s="3" t="s">
        <v>18</v>
      </c>
      <c r="C4198" s="3" t="s">
        <v>703</v>
      </c>
      <c r="D4198" s="3" t="s">
        <v>696</v>
      </c>
      <c r="E4198" s="3" t="s">
        <v>1736</v>
      </c>
      <c r="F4198" s="3" t="s">
        <v>683</v>
      </c>
      <c r="G4198" s="50">
        <v>1</v>
      </c>
      <c r="H4198" s="3">
        <v>42</v>
      </c>
      <c r="I4198" s="3" t="s">
        <v>692</v>
      </c>
      <c r="J4198" s="33">
        <v>12</v>
      </c>
      <c r="K4198" s="3" t="s">
        <v>668</v>
      </c>
      <c r="L4198" s="34">
        <v>45328</v>
      </c>
      <c r="M4198" s="3" t="s">
        <v>123</v>
      </c>
      <c r="N4198" s="3" t="s">
        <v>661</v>
      </c>
      <c r="O4198" s="35">
        <v>0</v>
      </c>
      <c r="P4198" s="3" t="s">
        <v>664</v>
      </c>
      <c r="Q4198" s="3" t="s">
        <v>8</v>
      </c>
      <c r="R4198" s="3" t="s">
        <v>1730</v>
      </c>
      <c r="S4198" s="3" t="s">
        <v>7</v>
      </c>
      <c r="T4198" s="3" t="str">
        <f t="shared" si="158"/>
        <v>INTERIOR</v>
      </c>
      <c r="U4198" s="48"/>
      <c r="AA4198" s="3" t="str">
        <f t="shared" si="157"/>
        <v>INTERIORINT MUJERTRAYECTORIA LABORALFORMALBRASSIERBASICO NEUTRO</v>
      </c>
    </row>
    <row r="4199" spans="1:27">
      <c r="A4199" s="3">
        <v>269606</v>
      </c>
      <c r="B4199" s="3" t="s">
        <v>18</v>
      </c>
      <c r="C4199" s="3" t="s">
        <v>703</v>
      </c>
      <c r="D4199" s="3" t="s">
        <v>696</v>
      </c>
      <c r="E4199" s="3" t="s">
        <v>1736</v>
      </c>
      <c r="F4199" s="3" t="s">
        <v>683</v>
      </c>
      <c r="G4199" s="50">
        <v>1</v>
      </c>
      <c r="H4199" s="3">
        <v>42</v>
      </c>
      <c r="I4199" s="3" t="s">
        <v>699</v>
      </c>
      <c r="J4199" s="33">
        <v>17</v>
      </c>
      <c r="K4199" s="3" t="s">
        <v>668</v>
      </c>
      <c r="L4199" s="34">
        <v>45328</v>
      </c>
      <c r="M4199" s="3" t="s">
        <v>123</v>
      </c>
      <c r="N4199" s="3" t="s">
        <v>661</v>
      </c>
      <c r="O4199" s="35">
        <v>0</v>
      </c>
      <c r="P4199" s="3" t="s">
        <v>664</v>
      </c>
      <c r="Q4199" s="3" t="s">
        <v>8</v>
      </c>
      <c r="R4199" s="3" t="s">
        <v>1730</v>
      </c>
      <c r="S4199" s="3" t="s">
        <v>7</v>
      </c>
      <c r="T4199" s="3" t="str">
        <f t="shared" si="158"/>
        <v>INTERIOR</v>
      </c>
      <c r="U4199" s="48"/>
      <c r="AA4199" s="3" t="str">
        <f t="shared" si="157"/>
        <v>INTERIORINT MUJERTRAYECTORIA LABORALFORMALBRASSIERBASICO NEUTRO</v>
      </c>
    </row>
    <row r="4200" spans="1:27">
      <c r="A4200" s="3">
        <v>269606</v>
      </c>
      <c r="B4200" s="3" t="s">
        <v>18</v>
      </c>
      <c r="C4200" s="3" t="s">
        <v>703</v>
      </c>
      <c r="D4200" s="3" t="s">
        <v>696</v>
      </c>
      <c r="E4200" s="3" t="s">
        <v>1736</v>
      </c>
      <c r="F4200" s="3" t="s">
        <v>683</v>
      </c>
      <c r="G4200" s="50">
        <v>1</v>
      </c>
      <c r="H4200" s="3">
        <v>42</v>
      </c>
      <c r="I4200" s="3" t="s">
        <v>705</v>
      </c>
      <c r="J4200" s="33">
        <v>12</v>
      </c>
      <c r="K4200" s="3" t="s">
        <v>668</v>
      </c>
      <c r="L4200" s="34">
        <v>45328</v>
      </c>
      <c r="M4200" s="3" t="s">
        <v>123</v>
      </c>
      <c r="N4200" s="3" t="s">
        <v>661</v>
      </c>
      <c r="O4200" s="35">
        <v>0</v>
      </c>
      <c r="P4200" s="3" t="s">
        <v>664</v>
      </c>
      <c r="Q4200" s="3" t="s">
        <v>8</v>
      </c>
      <c r="R4200" s="3" t="s">
        <v>1730</v>
      </c>
      <c r="S4200" s="3" t="s">
        <v>7</v>
      </c>
      <c r="T4200" s="3" t="str">
        <f t="shared" si="158"/>
        <v>INTERIOR</v>
      </c>
      <c r="U4200" s="48"/>
      <c r="AA4200" s="3" t="str">
        <f t="shared" si="157"/>
        <v>INTERIORINT MUJERTRAYECTORIA LABORALFORMALBRASSIERBASICO NEUTRO</v>
      </c>
    </row>
    <row r="4201" spans="1:27">
      <c r="A4201" s="3">
        <v>301763</v>
      </c>
      <c r="B4201" s="3" t="s">
        <v>18</v>
      </c>
      <c r="C4201" s="3" t="s">
        <v>685</v>
      </c>
      <c r="D4201" s="3" t="s">
        <v>696</v>
      </c>
      <c r="E4201" s="3" t="s">
        <v>1736</v>
      </c>
      <c r="F4201" s="3" t="s">
        <v>711</v>
      </c>
      <c r="G4201" s="50">
        <v>1</v>
      </c>
      <c r="H4201" s="3">
        <v>32</v>
      </c>
      <c r="I4201" s="3" t="s">
        <v>692</v>
      </c>
      <c r="J4201" s="33">
        <v>12</v>
      </c>
      <c r="K4201" s="3" t="s">
        <v>668</v>
      </c>
      <c r="L4201" s="34">
        <v>45336</v>
      </c>
      <c r="M4201" s="3" t="s">
        <v>127</v>
      </c>
      <c r="N4201" s="3" t="s">
        <v>661</v>
      </c>
      <c r="O4201" s="35">
        <v>0</v>
      </c>
      <c r="P4201" s="3" t="s">
        <v>664</v>
      </c>
      <c r="Q4201" s="3" t="s">
        <v>8</v>
      </c>
      <c r="R4201" s="3" t="s">
        <v>1730</v>
      </c>
      <c r="S4201" s="3" t="s">
        <v>7</v>
      </c>
      <c r="T4201" s="3" t="str">
        <f t="shared" si="158"/>
        <v>INTERIOR</v>
      </c>
      <c r="U4201" s="48"/>
      <c r="AA4201" s="3" t="str">
        <f t="shared" ref="AA4201:AA4264" si="159">+CONCATENATE(T4201,B4201,C4201,D4201,E4201,F4201)</f>
        <v>INTERIORINT MUJERINICIO LABORALFORMALBRASSIERBASICO MODA</v>
      </c>
    </row>
    <row r="4202" spans="1:27">
      <c r="A4202" s="3">
        <v>301763</v>
      </c>
      <c r="B4202" s="3" t="s">
        <v>18</v>
      </c>
      <c r="C4202" s="3" t="s">
        <v>685</v>
      </c>
      <c r="D4202" s="3" t="s">
        <v>696</v>
      </c>
      <c r="E4202" s="3" t="s">
        <v>1736</v>
      </c>
      <c r="F4202" s="3" t="s">
        <v>711</v>
      </c>
      <c r="G4202" s="50">
        <v>1</v>
      </c>
      <c r="H4202" s="3">
        <v>34</v>
      </c>
      <c r="I4202" s="3" t="s">
        <v>692</v>
      </c>
      <c r="J4202" s="33">
        <v>12</v>
      </c>
      <c r="K4202" s="3" t="s">
        <v>668</v>
      </c>
      <c r="L4202" s="34">
        <v>45336</v>
      </c>
      <c r="M4202" s="3" t="s">
        <v>127</v>
      </c>
      <c r="N4202" s="3" t="s">
        <v>661</v>
      </c>
      <c r="O4202" s="35">
        <v>0</v>
      </c>
      <c r="P4202" s="3" t="s">
        <v>664</v>
      </c>
      <c r="Q4202" s="3" t="s">
        <v>8</v>
      </c>
      <c r="R4202" s="3" t="s">
        <v>1730</v>
      </c>
      <c r="S4202" s="3" t="s">
        <v>7</v>
      </c>
      <c r="T4202" s="3" t="str">
        <f t="shared" si="158"/>
        <v>INTERIOR</v>
      </c>
      <c r="U4202" s="48"/>
      <c r="AA4202" s="3" t="str">
        <f t="shared" si="159"/>
        <v>INTERIORINT MUJERINICIO LABORALFORMALBRASSIERBASICO MODA</v>
      </c>
    </row>
    <row r="4203" spans="1:27">
      <c r="A4203" s="3">
        <v>301763</v>
      </c>
      <c r="B4203" s="3" t="s">
        <v>18</v>
      </c>
      <c r="C4203" s="3" t="s">
        <v>685</v>
      </c>
      <c r="D4203" s="3" t="s">
        <v>696</v>
      </c>
      <c r="E4203" s="3" t="s">
        <v>1736</v>
      </c>
      <c r="F4203" s="3" t="s">
        <v>711</v>
      </c>
      <c r="G4203" s="50">
        <v>1</v>
      </c>
      <c r="H4203" s="3">
        <v>34</v>
      </c>
      <c r="I4203" s="3" t="s">
        <v>713</v>
      </c>
      <c r="J4203" s="33">
        <v>12</v>
      </c>
      <c r="K4203" s="3" t="s">
        <v>668</v>
      </c>
      <c r="L4203" s="34">
        <v>45336</v>
      </c>
      <c r="M4203" s="3" t="s">
        <v>127</v>
      </c>
      <c r="N4203" s="3" t="s">
        <v>661</v>
      </c>
      <c r="O4203" s="35">
        <v>0</v>
      </c>
      <c r="P4203" s="3" t="s">
        <v>664</v>
      </c>
      <c r="Q4203" s="3" t="s">
        <v>8</v>
      </c>
      <c r="R4203" s="3" t="s">
        <v>1730</v>
      </c>
      <c r="S4203" s="3" t="s">
        <v>7</v>
      </c>
      <c r="T4203" s="3" t="str">
        <f t="shared" si="158"/>
        <v>INTERIOR</v>
      </c>
      <c r="U4203" s="48"/>
      <c r="AA4203" s="3" t="str">
        <f t="shared" si="159"/>
        <v>INTERIORINT MUJERINICIO LABORALFORMALBRASSIERBASICO MODA</v>
      </c>
    </row>
    <row r="4204" spans="1:27">
      <c r="A4204" s="3">
        <v>301763</v>
      </c>
      <c r="B4204" s="3" t="s">
        <v>18</v>
      </c>
      <c r="C4204" s="3" t="s">
        <v>685</v>
      </c>
      <c r="D4204" s="3" t="s">
        <v>696</v>
      </c>
      <c r="E4204" s="3" t="s">
        <v>1736</v>
      </c>
      <c r="F4204" s="3" t="s">
        <v>711</v>
      </c>
      <c r="G4204" s="50">
        <v>1</v>
      </c>
      <c r="H4204" s="3">
        <v>34</v>
      </c>
      <c r="I4204" s="3" t="s">
        <v>1741</v>
      </c>
      <c r="J4204" s="33">
        <v>12</v>
      </c>
      <c r="K4204" s="3" t="s">
        <v>668</v>
      </c>
      <c r="L4204" s="34">
        <v>45336</v>
      </c>
      <c r="M4204" s="3" t="s">
        <v>127</v>
      </c>
      <c r="N4204" s="3" t="s">
        <v>661</v>
      </c>
      <c r="O4204" s="35">
        <v>0</v>
      </c>
      <c r="P4204" s="3" t="s">
        <v>664</v>
      </c>
      <c r="Q4204" s="3" t="s">
        <v>8</v>
      </c>
      <c r="R4204" s="3" t="s">
        <v>1730</v>
      </c>
      <c r="S4204" s="3" t="s">
        <v>7</v>
      </c>
      <c r="T4204" s="3" t="str">
        <f t="shared" si="158"/>
        <v>INTERIOR</v>
      </c>
      <c r="U4204" s="48"/>
      <c r="AA4204" s="3" t="str">
        <f t="shared" si="159"/>
        <v>INTERIORINT MUJERINICIO LABORALFORMALBRASSIERBASICO MODA</v>
      </c>
    </row>
    <row r="4205" spans="1:27">
      <c r="A4205" s="3">
        <v>301763</v>
      </c>
      <c r="B4205" s="3" t="s">
        <v>18</v>
      </c>
      <c r="C4205" s="3" t="s">
        <v>685</v>
      </c>
      <c r="D4205" s="3" t="s">
        <v>696</v>
      </c>
      <c r="E4205" s="3" t="s">
        <v>1736</v>
      </c>
      <c r="F4205" s="3" t="s">
        <v>711</v>
      </c>
      <c r="G4205" s="50">
        <v>1</v>
      </c>
      <c r="H4205" s="3">
        <v>36</v>
      </c>
      <c r="I4205" s="3" t="s">
        <v>684</v>
      </c>
      <c r="J4205" s="33">
        <v>12</v>
      </c>
      <c r="K4205" s="3" t="s">
        <v>668</v>
      </c>
      <c r="L4205" s="34">
        <v>45336</v>
      </c>
      <c r="M4205" s="3" t="s">
        <v>127</v>
      </c>
      <c r="N4205" s="3" t="s">
        <v>661</v>
      </c>
      <c r="O4205" s="35">
        <v>0</v>
      </c>
      <c r="P4205" s="3" t="s">
        <v>664</v>
      </c>
      <c r="Q4205" s="3" t="s">
        <v>8</v>
      </c>
      <c r="R4205" s="3" t="s">
        <v>1730</v>
      </c>
      <c r="S4205" s="3" t="s">
        <v>7</v>
      </c>
      <c r="T4205" s="3" t="str">
        <f t="shared" si="158"/>
        <v>INTERIOR</v>
      </c>
      <c r="U4205" s="48"/>
      <c r="AA4205" s="3" t="str">
        <f t="shared" si="159"/>
        <v>INTERIORINT MUJERINICIO LABORALFORMALBRASSIERBASICO MODA</v>
      </c>
    </row>
    <row r="4206" spans="1:27">
      <c r="A4206" s="3">
        <v>301763</v>
      </c>
      <c r="B4206" s="3" t="s">
        <v>18</v>
      </c>
      <c r="C4206" s="3" t="s">
        <v>685</v>
      </c>
      <c r="D4206" s="3" t="s">
        <v>696</v>
      </c>
      <c r="E4206" s="3" t="s">
        <v>1736</v>
      </c>
      <c r="F4206" s="3" t="s">
        <v>711</v>
      </c>
      <c r="G4206" s="50">
        <v>1</v>
      </c>
      <c r="H4206" s="3">
        <v>36</v>
      </c>
      <c r="I4206" s="3" t="s">
        <v>692</v>
      </c>
      <c r="J4206" s="33">
        <v>12</v>
      </c>
      <c r="K4206" s="3" t="s">
        <v>668</v>
      </c>
      <c r="L4206" s="34">
        <v>45336</v>
      </c>
      <c r="M4206" s="3" t="s">
        <v>127</v>
      </c>
      <c r="N4206" s="3" t="s">
        <v>661</v>
      </c>
      <c r="O4206" s="35">
        <v>0</v>
      </c>
      <c r="P4206" s="3" t="s">
        <v>664</v>
      </c>
      <c r="Q4206" s="3" t="s">
        <v>8</v>
      </c>
      <c r="R4206" s="3" t="s">
        <v>1730</v>
      </c>
      <c r="S4206" s="3" t="s">
        <v>7</v>
      </c>
      <c r="T4206" s="3" t="str">
        <f t="shared" si="158"/>
        <v>INTERIOR</v>
      </c>
      <c r="U4206" s="48"/>
      <c r="AA4206" s="3" t="str">
        <f t="shared" si="159"/>
        <v>INTERIORINT MUJERINICIO LABORALFORMALBRASSIERBASICO MODA</v>
      </c>
    </row>
    <row r="4207" spans="1:27">
      <c r="A4207" s="3">
        <v>301763</v>
      </c>
      <c r="B4207" s="3" t="s">
        <v>18</v>
      </c>
      <c r="C4207" s="3" t="s">
        <v>685</v>
      </c>
      <c r="D4207" s="3" t="s">
        <v>696</v>
      </c>
      <c r="E4207" s="3" t="s">
        <v>1736</v>
      </c>
      <c r="F4207" s="3" t="s">
        <v>711</v>
      </c>
      <c r="G4207" s="50">
        <v>1</v>
      </c>
      <c r="H4207" s="3">
        <v>38</v>
      </c>
      <c r="I4207" s="3" t="s">
        <v>684</v>
      </c>
      <c r="J4207" s="33">
        <v>12</v>
      </c>
      <c r="K4207" s="3" t="s">
        <v>668</v>
      </c>
      <c r="L4207" s="34">
        <v>45336</v>
      </c>
      <c r="M4207" s="3" t="s">
        <v>127</v>
      </c>
      <c r="N4207" s="3" t="s">
        <v>661</v>
      </c>
      <c r="O4207" s="35">
        <v>0</v>
      </c>
      <c r="P4207" s="3" t="s">
        <v>664</v>
      </c>
      <c r="Q4207" s="3" t="s">
        <v>8</v>
      </c>
      <c r="R4207" s="3" t="s">
        <v>1730</v>
      </c>
      <c r="S4207" s="3" t="s">
        <v>7</v>
      </c>
      <c r="T4207" s="3" t="str">
        <f t="shared" si="158"/>
        <v>INTERIOR</v>
      </c>
      <c r="U4207" s="48"/>
      <c r="AA4207" s="3" t="str">
        <f t="shared" si="159"/>
        <v>INTERIORINT MUJERINICIO LABORALFORMALBRASSIERBASICO MODA</v>
      </c>
    </row>
    <row r="4208" spans="1:27">
      <c r="A4208" s="3">
        <v>301763</v>
      </c>
      <c r="B4208" s="3" t="s">
        <v>18</v>
      </c>
      <c r="C4208" s="3" t="s">
        <v>685</v>
      </c>
      <c r="D4208" s="3" t="s">
        <v>696</v>
      </c>
      <c r="E4208" s="3" t="s">
        <v>1736</v>
      </c>
      <c r="F4208" s="3" t="s">
        <v>711</v>
      </c>
      <c r="G4208" s="50">
        <v>1</v>
      </c>
      <c r="H4208" s="3">
        <v>38</v>
      </c>
      <c r="I4208" s="3" t="s">
        <v>692</v>
      </c>
      <c r="J4208" s="33">
        <v>12</v>
      </c>
      <c r="K4208" s="3" t="s">
        <v>668</v>
      </c>
      <c r="L4208" s="34">
        <v>45336</v>
      </c>
      <c r="M4208" s="3" t="s">
        <v>127</v>
      </c>
      <c r="N4208" s="3" t="s">
        <v>661</v>
      </c>
      <c r="O4208" s="35">
        <v>0</v>
      </c>
      <c r="P4208" s="3" t="s">
        <v>664</v>
      </c>
      <c r="Q4208" s="3" t="s">
        <v>8</v>
      </c>
      <c r="R4208" s="3" t="s">
        <v>1730</v>
      </c>
      <c r="S4208" s="3" t="s">
        <v>7</v>
      </c>
      <c r="T4208" s="3" t="str">
        <f t="shared" si="158"/>
        <v>INTERIOR</v>
      </c>
      <c r="U4208" s="48"/>
      <c r="AA4208" s="3" t="str">
        <f t="shared" si="159"/>
        <v>INTERIORINT MUJERINICIO LABORALFORMALBRASSIERBASICO MODA</v>
      </c>
    </row>
    <row r="4209" spans="1:27">
      <c r="A4209" s="3">
        <v>301763</v>
      </c>
      <c r="B4209" s="3" t="s">
        <v>18</v>
      </c>
      <c r="C4209" s="3" t="s">
        <v>685</v>
      </c>
      <c r="D4209" s="3" t="s">
        <v>696</v>
      </c>
      <c r="E4209" s="3" t="s">
        <v>1736</v>
      </c>
      <c r="F4209" s="3" t="s">
        <v>711</v>
      </c>
      <c r="G4209" s="50">
        <v>1</v>
      </c>
      <c r="H4209" s="3">
        <v>38</v>
      </c>
      <c r="I4209" s="3" t="s">
        <v>713</v>
      </c>
      <c r="J4209" s="33">
        <v>12</v>
      </c>
      <c r="K4209" s="3" t="s">
        <v>668</v>
      </c>
      <c r="L4209" s="34">
        <v>45336</v>
      </c>
      <c r="M4209" s="3" t="s">
        <v>127</v>
      </c>
      <c r="N4209" s="3" t="s">
        <v>661</v>
      </c>
      <c r="O4209" s="35">
        <v>0</v>
      </c>
      <c r="P4209" s="3" t="s">
        <v>664</v>
      </c>
      <c r="Q4209" s="3" t="s">
        <v>8</v>
      </c>
      <c r="R4209" s="3" t="s">
        <v>1730</v>
      </c>
      <c r="S4209" s="3" t="s">
        <v>7</v>
      </c>
      <c r="T4209" s="3" t="str">
        <f t="shared" si="158"/>
        <v>INTERIOR</v>
      </c>
      <c r="U4209" s="48"/>
      <c r="AA4209" s="3" t="str">
        <f t="shared" si="159"/>
        <v>INTERIORINT MUJERINICIO LABORALFORMALBRASSIERBASICO MODA</v>
      </c>
    </row>
    <row r="4210" spans="1:27">
      <c r="A4210" s="3">
        <v>301763</v>
      </c>
      <c r="B4210" s="3" t="s">
        <v>18</v>
      </c>
      <c r="C4210" s="3" t="s">
        <v>685</v>
      </c>
      <c r="D4210" s="3" t="s">
        <v>696</v>
      </c>
      <c r="E4210" s="3" t="s">
        <v>1736</v>
      </c>
      <c r="F4210" s="3" t="s">
        <v>711</v>
      </c>
      <c r="G4210" s="50">
        <v>1</v>
      </c>
      <c r="H4210" s="3">
        <v>38</v>
      </c>
      <c r="I4210" s="3" t="s">
        <v>1741</v>
      </c>
      <c r="J4210" s="33">
        <v>12</v>
      </c>
      <c r="K4210" s="3" t="s">
        <v>668</v>
      </c>
      <c r="L4210" s="34">
        <v>45336</v>
      </c>
      <c r="M4210" s="3" t="s">
        <v>127</v>
      </c>
      <c r="N4210" s="3" t="s">
        <v>661</v>
      </c>
      <c r="O4210" s="35">
        <v>0</v>
      </c>
      <c r="P4210" s="3" t="s">
        <v>664</v>
      </c>
      <c r="Q4210" s="3" t="s">
        <v>8</v>
      </c>
      <c r="R4210" s="3" t="s">
        <v>1730</v>
      </c>
      <c r="S4210" s="3" t="s">
        <v>7</v>
      </c>
      <c r="T4210" s="3" t="str">
        <f t="shared" si="158"/>
        <v>INTERIOR</v>
      </c>
      <c r="U4210" s="48"/>
      <c r="AA4210" s="3" t="str">
        <f t="shared" si="159"/>
        <v>INTERIORINT MUJERINICIO LABORALFORMALBRASSIERBASICO MODA</v>
      </c>
    </row>
    <row r="4211" spans="1:27">
      <c r="A4211" s="3">
        <v>304108</v>
      </c>
      <c r="B4211" s="3" t="s">
        <v>18</v>
      </c>
      <c r="C4211" s="3" t="s">
        <v>685</v>
      </c>
      <c r="D4211" s="3" t="s">
        <v>696</v>
      </c>
      <c r="E4211" s="3" t="s">
        <v>1736</v>
      </c>
      <c r="F4211" s="3" t="s">
        <v>702</v>
      </c>
      <c r="G4211" s="50">
        <v>1</v>
      </c>
      <c r="H4211" s="3">
        <v>34</v>
      </c>
      <c r="I4211" s="3" t="s">
        <v>802</v>
      </c>
      <c r="J4211" s="33">
        <v>12</v>
      </c>
      <c r="K4211" s="3" t="s">
        <v>668</v>
      </c>
      <c r="L4211" s="34">
        <v>45336</v>
      </c>
      <c r="M4211" s="3" t="s">
        <v>127</v>
      </c>
      <c r="N4211" s="3" t="s">
        <v>661</v>
      </c>
      <c r="O4211" s="35">
        <v>0</v>
      </c>
      <c r="P4211" s="3" t="s">
        <v>664</v>
      </c>
      <c r="Q4211" s="3" t="s">
        <v>8</v>
      </c>
      <c r="R4211" s="3" t="s">
        <v>1730</v>
      </c>
      <c r="S4211" s="3" t="s">
        <v>7</v>
      </c>
      <c r="T4211" s="3" t="str">
        <f t="shared" si="158"/>
        <v>INTERIOR</v>
      </c>
      <c r="U4211" s="48"/>
      <c r="AA4211" s="3" t="str">
        <f t="shared" si="159"/>
        <v>INTERIORINT MUJERINICIO LABORALFORMALBRASSIERMODA</v>
      </c>
    </row>
    <row r="4212" spans="1:27">
      <c r="A4212" s="3">
        <v>304108</v>
      </c>
      <c r="B4212" s="3" t="s">
        <v>18</v>
      </c>
      <c r="C4212" s="3" t="s">
        <v>685</v>
      </c>
      <c r="D4212" s="3" t="s">
        <v>696</v>
      </c>
      <c r="E4212" s="3" t="s">
        <v>1736</v>
      </c>
      <c r="F4212" s="3" t="s">
        <v>702</v>
      </c>
      <c r="G4212" s="50">
        <v>1</v>
      </c>
      <c r="H4212" s="3">
        <v>34</v>
      </c>
      <c r="I4212" s="3" t="s">
        <v>1741</v>
      </c>
      <c r="J4212" s="33">
        <v>12</v>
      </c>
      <c r="K4212" s="3" t="s">
        <v>668</v>
      </c>
      <c r="L4212" s="34">
        <v>45336</v>
      </c>
      <c r="M4212" s="3" t="s">
        <v>127</v>
      </c>
      <c r="N4212" s="3" t="s">
        <v>661</v>
      </c>
      <c r="O4212" s="35">
        <v>0</v>
      </c>
      <c r="P4212" s="3" t="s">
        <v>664</v>
      </c>
      <c r="Q4212" s="3" t="s">
        <v>8</v>
      </c>
      <c r="R4212" s="3" t="s">
        <v>1730</v>
      </c>
      <c r="S4212" s="3" t="s">
        <v>7</v>
      </c>
      <c r="T4212" s="3" t="str">
        <f t="shared" si="158"/>
        <v>INTERIOR</v>
      </c>
      <c r="U4212" s="48"/>
      <c r="AA4212" s="3" t="str">
        <f t="shared" si="159"/>
        <v>INTERIORINT MUJERINICIO LABORALFORMALBRASSIERMODA</v>
      </c>
    </row>
    <row r="4213" spans="1:27">
      <c r="A4213" s="3">
        <v>304108</v>
      </c>
      <c r="B4213" s="3" t="s">
        <v>18</v>
      </c>
      <c r="C4213" s="3" t="s">
        <v>685</v>
      </c>
      <c r="D4213" s="3" t="s">
        <v>696</v>
      </c>
      <c r="E4213" s="3" t="s">
        <v>1736</v>
      </c>
      <c r="F4213" s="3" t="s">
        <v>702</v>
      </c>
      <c r="G4213" s="50">
        <v>1</v>
      </c>
      <c r="H4213" s="3">
        <v>34</v>
      </c>
      <c r="I4213" s="3" t="s">
        <v>823</v>
      </c>
      <c r="J4213" s="33">
        <v>12</v>
      </c>
      <c r="K4213" s="3" t="s">
        <v>668</v>
      </c>
      <c r="L4213" s="34">
        <v>45336</v>
      </c>
      <c r="M4213" s="3" t="s">
        <v>127</v>
      </c>
      <c r="N4213" s="3" t="s">
        <v>661</v>
      </c>
      <c r="O4213" s="35">
        <v>0</v>
      </c>
      <c r="P4213" s="3" t="s">
        <v>664</v>
      </c>
      <c r="Q4213" s="3" t="s">
        <v>8</v>
      </c>
      <c r="R4213" s="3" t="s">
        <v>1730</v>
      </c>
      <c r="S4213" s="3" t="s">
        <v>7</v>
      </c>
      <c r="T4213" s="3" t="str">
        <f t="shared" si="158"/>
        <v>INTERIOR</v>
      </c>
      <c r="U4213" s="48"/>
      <c r="AA4213" s="3" t="str">
        <f t="shared" si="159"/>
        <v>INTERIORINT MUJERINICIO LABORALFORMALBRASSIERMODA</v>
      </c>
    </row>
    <row r="4214" spans="1:27">
      <c r="A4214" s="3">
        <v>304108</v>
      </c>
      <c r="B4214" s="3" t="s">
        <v>18</v>
      </c>
      <c r="C4214" s="3" t="s">
        <v>685</v>
      </c>
      <c r="D4214" s="3" t="s">
        <v>696</v>
      </c>
      <c r="E4214" s="3" t="s">
        <v>1736</v>
      </c>
      <c r="F4214" s="3" t="s">
        <v>702</v>
      </c>
      <c r="G4214" s="50">
        <v>1</v>
      </c>
      <c r="H4214" s="3">
        <v>36</v>
      </c>
      <c r="I4214" s="3" t="s">
        <v>802</v>
      </c>
      <c r="J4214" s="33">
        <v>12</v>
      </c>
      <c r="K4214" s="3" t="s">
        <v>668</v>
      </c>
      <c r="L4214" s="34">
        <v>45336</v>
      </c>
      <c r="M4214" s="3" t="s">
        <v>127</v>
      </c>
      <c r="N4214" s="3" t="s">
        <v>661</v>
      </c>
      <c r="O4214" s="35">
        <v>0</v>
      </c>
      <c r="P4214" s="3" t="s">
        <v>664</v>
      </c>
      <c r="Q4214" s="3" t="s">
        <v>8</v>
      </c>
      <c r="R4214" s="3" t="s">
        <v>1730</v>
      </c>
      <c r="S4214" s="3" t="s">
        <v>7</v>
      </c>
      <c r="T4214" s="3" t="str">
        <f t="shared" si="158"/>
        <v>INTERIOR</v>
      </c>
      <c r="U4214" s="48"/>
      <c r="AA4214" s="3" t="str">
        <f t="shared" si="159"/>
        <v>INTERIORINT MUJERINICIO LABORALFORMALBRASSIERMODA</v>
      </c>
    </row>
    <row r="4215" spans="1:27">
      <c r="A4215" s="3">
        <v>304108</v>
      </c>
      <c r="B4215" s="3" t="s">
        <v>18</v>
      </c>
      <c r="C4215" s="3" t="s">
        <v>685</v>
      </c>
      <c r="D4215" s="3" t="s">
        <v>696</v>
      </c>
      <c r="E4215" s="3" t="s">
        <v>1736</v>
      </c>
      <c r="F4215" s="3" t="s">
        <v>702</v>
      </c>
      <c r="G4215" s="50">
        <v>1</v>
      </c>
      <c r="H4215" s="3">
        <v>36</v>
      </c>
      <c r="I4215" s="3" t="s">
        <v>1741</v>
      </c>
      <c r="J4215" s="33">
        <v>12</v>
      </c>
      <c r="K4215" s="3" t="s">
        <v>668</v>
      </c>
      <c r="L4215" s="34">
        <v>45336</v>
      </c>
      <c r="M4215" s="3" t="s">
        <v>127</v>
      </c>
      <c r="N4215" s="3" t="s">
        <v>661</v>
      </c>
      <c r="O4215" s="35">
        <v>0</v>
      </c>
      <c r="P4215" s="3" t="s">
        <v>664</v>
      </c>
      <c r="Q4215" s="3" t="s">
        <v>8</v>
      </c>
      <c r="R4215" s="3" t="s">
        <v>1730</v>
      </c>
      <c r="S4215" s="3" t="s">
        <v>7</v>
      </c>
      <c r="T4215" s="3" t="str">
        <f t="shared" si="158"/>
        <v>INTERIOR</v>
      </c>
      <c r="U4215" s="48"/>
      <c r="AA4215" s="3" t="str">
        <f t="shared" si="159"/>
        <v>INTERIORINT MUJERINICIO LABORALFORMALBRASSIERMODA</v>
      </c>
    </row>
    <row r="4216" spans="1:27">
      <c r="A4216" s="3">
        <v>304108</v>
      </c>
      <c r="B4216" s="3" t="s">
        <v>18</v>
      </c>
      <c r="C4216" s="3" t="s">
        <v>685</v>
      </c>
      <c r="D4216" s="3" t="s">
        <v>696</v>
      </c>
      <c r="E4216" s="3" t="s">
        <v>1736</v>
      </c>
      <c r="F4216" s="3" t="s">
        <v>702</v>
      </c>
      <c r="G4216" s="50">
        <v>1</v>
      </c>
      <c r="H4216" s="3">
        <v>36</v>
      </c>
      <c r="I4216" s="3" t="s">
        <v>789</v>
      </c>
      <c r="J4216" s="33">
        <v>12</v>
      </c>
      <c r="K4216" s="3" t="s">
        <v>668</v>
      </c>
      <c r="L4216" s="34">
        <v>45336</v>
      </c>
      <c r="M4216" s="3" t="s">
        <v>127</v>
      </c>
      <c r="N4216" s="3" t="s">
        <v>661</v>
      </c>
      <c r="O4216" s="35">
        <v>0</v>
      </c>
      <c r="P4216" s="3" t="s">
        <v>664</v>
      </c>
      <c r="Q4216" s="3" t="s">
        <v>8</v>
      </c>
      <c r="R4216" s="3" t="s">
        <v>1730</v>
      </c>
      <c r="S4216" s="3" t="s">
        <v>7</v>
      </c>
      <c r="T4216" s="3" t="str">
        <f t="shared" si="158"/>
        <v>INTERIOR</v>
      </c>
      <c r="U4216" s="48"/>
      <c r="AA4216" s="3" t="str">
        <f t="shared" si="159"/>
        <v>INTERIORINT MUJERINICIO LABORALFORMALBRASSIERMODA</v>
      </c>
    </row>
    <row r="4217" spans="1:27">
      <c r="A4217" s="3">
        <v>304108</v>
      </c>
      <c r="B4217" s="3" t="s">
        <v>18</v>
      </c>
      <c r="C4217" s="3" t="s">
        <v>685</v>
      </c>
      <c r="D4217" s="3" t="s">
        <v>696</v>
      </c>
      <c r="E4217" s="3" t="s">
        <v>1736</v>
      </c>
      <c r="F4217" s="3" t="s">
        <v>702</v>
      </c>
      <c r="G4217" s="50">
        <v>1</v>
      </c>
      <c r="H4217" s="3">
        <v>38</v>
      </c>
      <c r="I4217" s="3" t="s">
        <v>823</v>
      </c>
      <c r="J4217" s="33">
        <v>12</v>
      </c>
      <c r="K4217" s="3" t="s">
        <v>668</v>
      </c>
      <c r="L4217" s="34">
        <v>45336</v>
      </c>
      <c r="M4217" s="3" t="s">
        <v>127</v>
      </c>
      <c r="N4217" s="3" t="s">
        <v>661</v>
      </c>
      <c r="O4217" s="35">
        <v>0</v>
      </c>
      <c r="P4217" s="3" t="s">
        <v>664</v>
      </c>
      <c r="Q4217" s="3" t="s">
        <v>8</v>
      </c>
      <c r="R4217" s="3" t="s">
        <v>1730</v>
      </c>
      <c r="S4217" s="3" t="s">
        <v>7</v>
      </c>
      <c r="T4217" s="3" t="str">
        <f t="shared" si="158"/>
        <v>INTERIOR</v>
      </c>
      <c r="U4217" s="48"/>
      <c r="AA4217" s="3" t="str">
        <f t="shared" si="159"/>
        <v>INTERIORINT MUJERINICIO LABORALFORMALBRASSIERMODA</v>
      </c>
    </row>
    <row r="4218" spans="1:27">
      <c r="A4218" s="3">
        <v>304302</v>
      </c>
      <c r="B4218" s="3" t="s">
        <v>18</v>
      </c>
      <c r="C4218" s="3" t="s">
        <v>685</v>
      </c>
      <c r="D4218" s="3" t="s">
        <v>696</v>
      </c>
      <c r="E4218" s="3" t="s">
        <v>1736</v>
      </c>
      <c r="F4218" s="3" t="s">
        <v>683</v>
      </c>
      <c r="G4218" s="50">
        <v>1</v>
      </c>
      <c r="H4218" s="3">
        <v>32</v>
      </c>
      <c r="I4218" s="3" t="s">
        <v>684</v>
      </c>
      <c r="J4218" s="33">
        <v>12</v>
      </c>
      <c r="K4218" s="3" t="s">
        <v>668</v>
      </c>
      <c r="L4218" s="34">
        <v>45330</v>
      </c>
      <c r="M4218" s="3" t="s">
        <v>126</v>
      </c>
      <c r="N4218" s="3" t="s">
        <v>661</v>
      </c>
      <c r="O4218" s="35">
        <v>0</v>
      </c>
      <c r="P4218" s="3" t="s">
        <v>664</v>
      </c>
      <c r="Q4218" s="3" t="s">
        <v>8</v>
      </c>
      <c r="R4218" s="3" t="s">
        <v>1730</v>
      </c>
      <c r="S4218" s="3" t="s">
        <v>7</v>
      </c>
      <c r="T4218" s="3" t="str">
        <f t="shared" si="158"/>
        <v>INTERIOR</v>
      </c>
      <c r="U4218" s="48"/>
      <c r="AA4218" s="3" t="str">
        <f t="shared" si="159"/>
        <v>INTERIORINT MUJERINICIO LABORALFORMALBRASSIERBASICO NEUTRO</v>
      </c>
    </row>
    <row r="4219" spans="1:27">
      <c r="A4219" s="3">
        <v>304302</v>
      </c>
      <c r="B4219" s="3" t="s">
        <v>18</v>
      </c>
      <c r="C4219" s="3" t="s">
        <v>685</v>
      </c>
      <c r="D4219" s="3" t="s">
        <v>696</v>
      </c>
      <c r="E4219" s="3" t="s">
        <v>1736</v>
      </c>
      <c r="F4219" s="3" t="s">
        <v>683</v>
      </c>
      <c r="G4219" s="50">
        <v>1</v>
      </c>
      <c r="H4219" s="3">
        <v>32</v>
      </c>
      <c r="I4219" s="3" t="s">
        <v>692</v>
      </c>
      <c r="J4219" s="33">
        <v>12</v>
      </c>
      <c r="K4219" s="3" t="s">
        <v>668</v>
      </c>
      <c r="L4219" s="34">
        <v>45330</v>
      </c>
      <c r="M4219" s="3" t="s">
        <v>126</v>
      </c>
      <c r="N4219" s="3" t="s">
        <v>661</v>
      </c>
      <c r="O4219" s="35">
        <v>0</v>
      </c>
      <c r="P4219" s="3" t="s">
        <v>664</v>
      </c>
      <c r="Q4219" s="3" t="s">
        <v>8</v>
      </c>
      <c r="R4219" s="3" t="s">
        <v>1730</v>
      </c>
      <c r="S4219" s="3" t="s">
        <v>7</v>
      </c>
      <c r="T4219" s="3" t="str">
        <f t="shared" si="158"/>
        <v>INTERIOR</v>
      </c>
      <c r="U4219" s="48"/>
      <c r="AA4219" s="3" t="str">
        <f t="shared" si="159"/>
        <v>INTERIORINT MUJERINICIO LABORALFORMALBRASSIERBASICO NEUTRO</v>
      </c>
    </row>
    <row r="4220" spans="1:27">
      <c r="A4220" s="3">
        <v>304302</v>
      </c>
      <c r="B4220" s="3" t="s">
        <v>18</v>
      </c>
      <c r="C4220" s="3" t="s">
        <v>685</v>
      </c>
      <c r="D4220" s="3" t="s">
        <v>696</v>
      </c>
      <c r="E4220" s="3" t="s">
        <v>1736</v>
      </c>
      <c r="F4220" s="3" t="s">
        <v>683</v>
      </c>
      <c r="G4220" s="50">
        <v>1</v>
      </c>
      <c r="H4220" s="3">
        <v>34</v>
      </c>
      <c r="I4220" s="3" t="s">
        <v>684</v>
      </c>
      <c r="J4220" s="33">
        <v>18</v>
      </c>
      <c r="K4220" s="3" t="s">
        <v>668</v>
      </c>
      <c r="L4220" s="34">
        <v>45330</v>
      </c>
      <c r="M4220" s="3" t="s">
        <v>126</v>
      </c>
      <c r="N4220" s="3" t="s">
        <v>661</v>
      </c>
      <c r="O4220" s="35">
        <v>0</v>
      </c>
      <c r="P4220" s="3" t="s">
        <v>664</v>
      </c>
      <c r="Q4220" s="3" t="s">
        <v>8</v>
      </c>
      <c r="R4220" s="3" t="s">
        <v>1730</v>
      </c>
      <c r="S4220" s="3" t="s">
        <v>7</v>
      </c>
      <c r="T4220" s="3" t="str">
        <f t="shared" si="158"/>
        <v>INTERIOR</v>
      </c>
      <c r="U4220" s="48"/>
      <c r="AA4220" s="3" t="str">
        <f t="shared" si="159"/>
        <v>INTERIORINT MUJERINICIO LABORALFORMALBRASSIERBASICO NEUTRO</v>
      </c>
    </row>
    <row r="4221" spans="1:27">
      <c r="A4221" s="3">
        <v>304302</v>
      </c>
      <c r="B4221" s="3" t="s">
        <v>18</v>
      </c>
      <c r="C4221" s="3" t="s">
        <v>685</v>
      </c>
      <c r="D4221" s="3" t="s">
        <v>696</v>
      </c>
      <c r="E4221" s="3" t="s">
        <v>1736</v>
      </c>
      <c r="F4221" s="3" t="s">
        <v>683</v>
      </c>
      <c r="G4221" s="50">
        <v>1</v>
      </c>
      <c r="H4221" s="3">
        <v>34</v>
      </c>
      <c r="I4221" s="3" t="s">
        <v>692</v>
      </c>
      <c r="J4221" s="33">
        <v>14</v>
      </c>
      <c r="K4221" s="3" t="s">
        <v>668</v>
      </c>
      <c r="L4221" s="34">
        <v>45330</v>
      </c>
      <c r="M4221" s="3" t="s">
        <v>126</v>
      </c>
      <c r="N4221" s="3" t="s">
        <v>661</v>
      </c>
      <c r="O4221" s="35">
        <v>0</v>
      </c>
      <c r="P4221" s="3" t="s">
        <v>664</v>
      </c>
      <c r="Q4221" s="3" t="s">
        <v>8</v>
      </c>
      <c r="R4221" s="3" t="s">
        <v>1730</v>
      </c>
      <c r="S4221" s="3" t="s">
        <v>7</v>
      </c>
      <c r="T4221" s="3" t="str">
        <f t="shared" si="158"/>
        <v>INTERIOR</v>
      </c>
      <c r="U4221" s="48"/>
      <c r="AA4221" s="3" t="str">
        <f t="shared" si="159"/>
        <v>INTERIORINT MUJERINICIO LABORALFORMALBRASSIERBASICO NEUTRO</v>
      </c>
    </row>
    <row r="4222" spans="1:27">
      <c r="A4222" s="3">
        <v>304302</v>
      </c>
      <c r="B4222" s="3" t="s">
        <v>18</v>
      </c>
      <c r="C4222" s="3" t="s">
        <v>685</v>
      </c>
      <c r="D4222" s="3" t="s">
        <v>696</v>
      </c>
      <c r="E4222" s="3" t="s">
        <v>1736</v>
      </c>
      <c r="F4222" s="3" t="s">
        <v>683</v>
      </c>
      <c r="G4222" s="50">
        <v>1</v>
      </c>
      <c r="H4222" s="3">
        <v>36</v>
      </c>
      <c r="I4222" s="3" t="s">
        <v>684</v>
      </c>
      <c r="J4222" s="33">
        <v>13</v>
      </c>
      <c r="K4222" s="3" t="s">
        <v>668</v>
      </c>
      <c r="L4222" s="34">
        <v>45330</v>
      </c>
      <c r="M4222" s="3" t="s">
        <v>126</v>
      </c>
      <c r="N4222" s="3" t="s">
        <v>661</v>
      </c>
      <c r="O4222" s="35">
        <v>0</v>
      </c>
      <c r="P4222" s="3" t="s">
        <v>664</v>
      </c>
      <c r="Q4222" s="3" t="s">
        <v>8</v>
      </c>
      <c r="R4222" s="3" t="s">
        <v>1730</v>
      </c>
      <c r="S4222" s="3" t="s">
        <v>7</v>
      </c>
      <c r="T4222" s="3" t="str">
        <f t="shared" si="158"/>
        <v>INTERIOR</v>
      </c>
      <c r="U4222" s="48"/>
      <c r="AA4222" s="3" t="str">
        <f t="shared" si="159"/>
        <v>INTERIORINT MUJERINICIO LABORALFORMALBRASSIERBASICO NEUTRO</v>
      </c>
    </row>
    <row r="4223" spans="1:27">
      <c r="A4223" s="3">
        <v>304302</v>
      </c>
      <c r="B4223" s="3" t="s">
        <v>18</v>
      </c>
      <c r="C4223" s="3" t="s">
        <v>685</v>
      </c>
      <c r="D4223" s="3" t="s">
        <v>696</v>
      </c>
      <c r="E4223" s="3" t="s">
        <v>1736</v>
      </c>
      <c r="F4223" s="3" t="s">
        <v>683</v>
      </c>
      <c r="G4223" s="50">
        <v>1</v>
      </c>
      <c r="H4223" s="3">
        <v>36</v>
      </c>
      <c r="I4223" s="3" t="s">
        <v>692</v>
      </c>
      <c r="J4223" s="33">
        <v>21</v>
      </c>
      <c r="K4223" s="3" t="s">
        <v>668</v>
      </c>
      <c r="L4223" s="34">
        <v>45330</v>
      </c>
      <c r="M4223" s="3" t="s">
        <v>126</v>
      </c>
      <c r="N4223" s="3" t="s">
        <v>661</v>
      </c>
      <c r="O4223" s="35">
        <v>0</v>
      </c>
      <c r="P4223" s="3" t="s">
        <v>664</v>
      </c>
      <c r="Q4223" s="3" t="s">
        <v>8</v>
      </c>
      <c r="R4223" s="3" t="s">
        <v>1730</v>
      </c>
      <c r="S4223" s="3" t="s">
        <v>7</v>
      </c>
      <c r="T4223" s="3" t="str">
        <f t="shared" si="158"/>
        <v>INTERIOR</v>
      </c>
      <c r="U4223" s="48"/>
      <c r="AA4223" s="3" t="str">
        <f t="shared" si="159"/>
        <v>INTERIORINT MUJERINICIO LABORALFORMALBRASSIERBASICO NEUTRO</v>
      </c>
    </row>
    <row r="4224" spans="1:27">
      <c r="A4224" s="3">
        <v>304302</v>
      </c>
      <c r="B4224" s="3" t="s">
        <v>18</v>
      </c>
      <c r="C4224" s="3" t="s">
        <v>685</v>
      </c>
      <c r="D4224" s="3" t="s">
        <v>696</v>
      </c>
      <c r="E4224" s="3" t="s">
        <v>1736</v>
      </c>
      <c r="F4224" s="3" t="s">
        <v>683</v>
      </c>
      <c r="G4224" s="50">
        <v>1</v>
      </c>
      <c r="H4224" s="3">
        <v>38</v>
      </c>
      <c r="I4224" s="3" t="s">
        <v>684</v>
      </c>
      <c r="J4224" s="33">
        <v>12</v>
      </c>
      <c r="K4224" s="3" t="s">
        <v>668</v>
      </c>
      <c r="L4224" s="34">
        <v>45330</v>
      </c>
      <c r="M4224" s="3" t="s">
        <v>126</v>
      </c>
      <c r="N4224" s="3" t="s">
        <v>661</v>
      </c>
      <c r="O4224" s="35">
        <v>0</v>
      </c>
      <c r="P4224" s="3" t="s">
        <v>664</v>
      </c>
      <c r="Q4224" s="3" t="s">
        <v>8</v>
      </c>
      <c r="R4224" s="3" t="s">
        <v>1730</v>
      </c>
      <c r="S4224" s="3" t="s">
        <v>7</v>
      </c>
      <c r="T4224" s="3" t="str">
        <f t="shared" si="158"/>
        <v>INTERIOR</v>
      </c>
      <c r="U4224" s="48"/>
      <c r="AA4224" s="3" t="str">
        <f t="shared" si="159"/>
        <v>INTERIORINT MUJERINICIO LABORALFORMALBRASSIERBASICO NEUTRO</v>
      </c>
    </row>
    <row r="4225" spans="1:27">
      <c r="A4225" s="3">
        <v>304302</v>
      </c>
      <c r="B4225" s="3" t="s">
        <v>18</v>
      </c>
      <c r="C4225" s="3" t="s">
        <v>685</v>
      </c>
      <c r="D4225" s="3" t="s">
        <v>696</v>
      </c>
      <c r="E4225" s="3" t="s">
        <v>1736</v>
      </c>
      <c r="F4225" s="3" t="s">
        <v>683</v>
      </c>
      <c r="G4225" s="50">
        <v>1</v>
      </c>
      <c r="H4225" s="3">
        <v>38</v>
      </c>
      <c r="I4225" s="3" t="s">
        <v>692</v>
      </c>
      <c r="J4225" s="33">
        <v>12</v>
      </c>
      <c r="K4225" s="3" t="s">
        <v>668</v>
      </c>
      <c r="L4225" s="34">
        <v>45330</v>
      </c>
      <c r="M4225" s="3" t="s">
        <v>126</v>
      </c>
      <c r="N4225" s="3" t="s">
        <v>661</v>
      </c>
      <c r="O4225" s="35">
        <v>0</v>
      </c>
      <c r="P4225" s="3" t="s">
        <v>664</v>
      </c>
      <c r="Q4225" s="3" t="s">
        <v>8</v>
      </c>
      <c r="R4225" s="3" t="s">
        <v>1730</v>
      </c>
      <c r="S4225" s="3" t="s">
        <v>7</v>
      </c>
      <c r="T4225" s="3" t="str">
        <f t="shared" si="158"/>
        <v>INTERIOR</v>
      </c>
      <c r="U4225" s="48"/>
      <c r="AA4225" s="3" t="str">
        <f t="shared" si="159"/>
        <v>INTERIORINT MUJERINICIO LABORALFORMALBRASSIERBASICO NEUTRO</v>
      </c>
    </row>
    <row r="4226" spans="1:27">
      <c r="A4226" s="3">
        <v>304302</v>
      </c>
      <c r="B4226" s="3" t="s">
        <v>18</v>
      </c>
      <c r="C4226" s="3" t="s">
        <v>685</v>
      </c>
      <c r="D4226" s="3" t="s">
        <v>696</v>
      </c>
      <c r="E4226" s="3" t="s">
        <v>1736</v>
      </c>
      <c r="F4226" s="3" t="s">
        <v>683</v>
      </c>
      <c r="G4226" s="50">
        <v>1</v>
      </c>
      <c r="H4226" s="3">
        <v>32</v>
      </c>
      <c r="I4226" s="3" t="s">
        <v>713</v>
      </c>
      <c r="J4226" s="33">
        <v>12</v>
      </c>
      <c r="K4226" s="3" t="s">
        <v>668</v>
      </c>
      <c r="L4226" s="34">
        <v>45330</v>
      </c>
      <c r="M4226" s="3" t="s">
        <v>126</v>
      </c>
      <c r="N4226" s="3" t="s">
        <v>661</v>
      </c>
      <c r="O4226" s="35">
        <v>0</v>
      </c>
      <c r="P4226" s="3" t="s">
        <v>664</v>
      </c>
      <c r="Q4226" s="3" t="s">
        <v>8</v>
      </c>
      <c r="R4226" s="3" t="s">
        <v>1730</v>
      </c>
      <c r="S4226" s="3" t="s">
        <v>7</v>
      </c>
      <c r="T4226" s="3" t="str">
        <f t="shared" si="158"/>
        <v>INTERIOR</v>
      </c>
      <c r="U4226" s="48"/>
      <c r="AA4226" s="3" t="str">
        <f t="shared" si="159"/>
        <v>INTERIORINT MUJERINICIO LABORALFORMALBRASSIERBASICO NEUTRO</v>
      </c>
    </row>
    <row r="4227" spans="1:27">
      <c r="A4227" s="3">
        <v>304302</v>
      </c>
      <c r="B4227" s="3" t="s">
        <v>18</v>
      </c>
      <c r="C4227" s="3" t="s">
        <v>685</v>
      </c>
      <c r="D4227" s="3" t="s">
        <v>696</v>
      </c>
      <c r="E4227" s="3" t="s">
        <v>1736</v>
      </c>
      <c r="F4227" s="3" t="s">
        <v>683</v>
      </c>
      <c r="G4227" s="50">
        <v>1</v>
      </c>
      <c r="H4227" s="3">
        <v>34</v>
      </c>
      <c r="I4227" s="3" t="s">
        <v>713</v>
      </c>
      <c r="J4227" s="33">
        <v>12</v>
      </c>
      <c r="K4227" s="3" t="s">
        <v>668</v>
      </c>
      <c r="L4227" s="34">
        <v>45330</v>
      </c>
      <c r="M4227" s="3" t="s">
        <v>126</v>
      </c>
      <c r="N4227" s="3" t="s">
        <v>661</v>
      </c>
      <c r="O4227" s="35">
        <v>0</v>
      </c>
      <c r="P4227" s="3" t="s">
        <v>664</v>
      </c>
      <c r="Q4227" s="3" t="s">
        <v>8</v>
      </c>
      <c r="R4227" s="3" t="s">
        <v>1730</v>
      </c>
      <c r="S4227" s="3" t="s">
        <v>7</v>
      </c>
      <c r="T4227" s="3" t="str">
        <f t="shared" si="158"/>
        <v>INTERIOR</v>
      </c>
      <c r="U4227" s="48"/>
      <c r="AA4227" s="3" t="str">
        <f t="shared" si="159"/>
        <v>INTERIORINT MUJERINICIO LABORALFORMALBRASSIERBASICO NEUTRO</v>
      </c>
    </row>
    <row r="4228" spans="1:27">
      <c r="A4228" s="3">
        <v>304302</v>
      </c>
      <c r="B4228" s="3" t="s">
        <v>18</v>
      </c>
      <c r="C4228" s="3" t="s">
        <v>685</v>
      </c>
      <c r="D4228" s="3" t="s">
        <v>696</v>
      </c>
      <c r="E4228" s="3" t="s">
        <v>1736</v>
      </c>
      <c r="F4228" s="3" t="s">
        <v>683</v>
      </c>
      <c r="G4228" s="50">
        <v>1</v>
      </c>
      <c r="H4228" s="3">
        <v>36</v>
      </c>
      <c r="I4228" s="3" t="s">
        <v>713</v>
      </c>
      <c r="J4228" s="33">
        <v>12</v>
      </c>
      <c r="K4228" s="3" t="s">
        <v>668</v>
      </c>
      <c r="L4228" s="34">
        <v>45330</v>
      </c>
      <c r="M4228" s="3" t="s">
        <v>126</v>
      </c>
      <c r="N4228" s="3" t="s">
        <v>661</v>
      </c>
      <c r="O4228" s="35">
        <v>0</v>
      </c>
      <c r="P4228" s="3" t="s">
        <v>664</v>
      </c>
      <c r="Q4228" s="3" t="s">
        <v>8</v>
      </c>
      <c r="R4228" s="3" t="s">
        <v>1730</v>
      </c>
      <c r="S4228" s="3" t="s">
        <v>7</v>
      </c>
      <c r="T4228" s="3" t="str">
        <f t="shared" si="158"/>
        <v>INTERIOR</v>
      </c>
      <c r="U4228" s="48"/>
      <c r="AA4228" s="3" t="str">
        <f t="shared" si="159"/>
        <v>INTERIORINT MUJERINICIO LABORALFORMALBRASSIERBASICO NEUTRO</v>
      </c>
    </row>
    <row r="4229" spans="1:27">
      <c r="A4229" s="3">
        <v>304302</v>
      </c>
      <c r="B4229" s="3" t="s">
        <v>18</v>
      </c>
      <c r="C4229" s="3" t="s">
        <v>685</v>
      </c>
      <c r="D4229" s="3" t="s">
        <v>696</v>
      </c>
      <c r="E4229" s="3" t="s">
        <v>1736</v>
      </c>
      <c r="F4229" s="3" t="s">
        <v>683</v>
      </c>
      <c r="G4229" s="50">
        <v>1</v>
      </c>
      <c r="H4229" s="3">
        <v>38</v>
      </c>
      <c r="I4229" s="3" t="s">
        <v>713</v>
      </c>
      <c r="J4229" s="33">
        <v>12</v>
      </c>
      <c r="K4229" s="3" t="s">
        <v>668</v>
      </c>
      <c r="L4229" s="34">
        <v>45330</v>
      </c>
      <c r="M4229" s="3" t="s">
        <v>126</v>
      </c>
      <c r="N4229" s="3" t="s">
        <v>661</v>
      </c>
      <c r="O4229" s="35">
        <v>0</v>
      </c>
      <c r="P4229" s="3" t="s">
        <v>664</v>
      </c>
      <c r="Q4229" s="3" t="s">
        <v>8</v>
      </c>
      <c r="R4229" s="3" t="s">
        <v>1730</v>
      </c>
      <c r="S4229" s="3" t="s">
        <v>7</v>
      </c>
      <c r="T4229" s="3" t="str">
        <f t="shared" si="158"/>
        <v>INTERIOR</v>
      </c>
      <c r="U4229" s="48"/>
      <c r="AA4229" s="3" t="str">
        <f t="shared" si="159"/>
        <v>INTERIORINT MUJERINICIO LABORALFORMALBRASSIERBASICO NEUTRO</v>
      </c>
    </row>
    <row r="4230" spans="1:27">
      <c r="A4230" s="3">
        <v>304303</v>
      </c>
      <c r="B4230" s="3" t="s">
        <v>18</v>
      </c>
      <c r="C4230" s="3" t="s">
        <v>685</v>
      </c>
      <c r="D4230" s="3" t="s">
        <v>696</v>
      </c>
      <c r="E4230" s="3" t="s">
        <v>1736</v>
      </c>
      <c r="F4230" s="3" t="s">
        <v>702</v>
      </c>
      <c r="G4230" s="50">
        <v>1</v>
      </c>
      <c r="H4230" s="3">
        <v>32</v>
      </c>
      <c r="I4230" s="3" t="s">
        <v>684</v>
      </c>
      <c r="J4230" s="33">
        <v>12</v>
      </c>
      <c r="K4230" s="3" t="s">
        <v>668</v>
      </c>
      <c r="L4230" s="34">
        <v>45330</v>
      </c>
      <c r="M4230" s="3" t="s">
        <v>126</v>
      </c>
      <c r="N4230" s="3" t="s">
        <v>661</v>
      </c>
      <c r="O4230" s="35">
        <v>0</v>
      </c>
      <c r="P4230" s="3" t="s">
        <v>664</v>
      </c>
      <c r="Q4230" s="3" t="s">
        <v>8</v>
      </c>
      <c r="R4230" s="3" t="s">
        <v>1730</v>
      </c>
      <c r="S4230" s="3" t="s">
        <v>7</v>
      </c>
      <c r="T4230" s="3" t="str">
        <f t="shared" si="158"/>
        <v>INTERIOR</v>
      </c>
      <c r="U4230" s="48"/>
      <c r="AA4230" s="3" t="str">
        <f t="shared" si="159"/>
        <v>INTERIORINT MUJERINICIO LABORALFORMALBRASSIERMODA</v>
      </c>
    </row>
    <row r="4231" spans="1:27">
      <c r="A4231" s="3">
        <v>304303</v>
      </c>
      <c r="B4231" s="3" t="s">
        <v>18</v>
      </c>
      <c r="C4231" s="3" t="s">
        <v>685</v>
      </c>
      <c r="D4231" s="3" t="s">
        <v>696</v>
      </c>
      <c r="E4231" s="3" t="s">
        <v>1736</v>
      </c>
      <c r="F4231" s="3" t="s">
        <v>702</v>
      </c>
      <c r="G4231" s="50">
        <v>1</v>
      </c>
      <c r="H4231" s="3">
        <v>32</v>
      </c>
      <c r="I4231" s="3" t="s">
        <v>692</v>
      </c>
      <c r="J4231" s="33">
        <v>12</v>
      </c>
      <c r="K4231" s="3" t="s">
        <v>668</v>
      </c>
      <c r="L4231" s="34">
        <v>45330</v>
      </c>
      <c r="M4231" s="3" t="s">
        <v>126</v>
      </c>
      <c r="N4231" s="3" t="s">
        <v>661</v>
      </c>
      <c r="O4231" s="35">
        <v>0</v>
      </c>
      <c r="P4231" s="3" t="s">
        <v>664</v>
      </c>
      <c r="Q4231" s="3" t="s">
        <v>8</v>
      </c>
      <c r="R4231" s="3" t="s">
        <v>1730</v>
      </c>
      <c r="S4231" s="3" t="s">
        <v>7</v>
      </c>
      <c r="T4231" s="3" t="str">
        <f t="shared" si="158"/>
        <v>INTERIOR</v>
      </c>
      <c r="U4231" s="48"/>
      <c r="AA4231" s="3" t="str">
        <f t="shared" si="159"/>
        <v>INTERIORINT MUJERINICIO LABORALFORMALBRASSIERMODA</v>
      </c>
    </row>
    <row r="4232" spans="1:27">
      <c r="A4232" s="3">
        <v>304303</v>
      </c>
      <c r="B4232" s="3" t="s">
        <v>18</v>
      </c>
      <c r="C4232" s="3" t="s">
        <v>685</v>
      </c>
      <c r="D4232" s="3" t="s">
        <v>696</v>
      </c>
      <c r="E4232" s="3" t="s">
        <v>1736</v>
      </c>
      <c r="F4232" s="3" t="s">
        <v>702</v>
      </c>
      <c r="G4232" s="50">
        <v>1</v>
      </c>
      <c r="H4232" s="3">
        <v>32</v>
      </c>
      <c r="I4232" s="3" t="s">
        <v>713</v>
      </c>
      <c r="J4232" s="33">
        <v>12</v>
      </c>
      <c r="K4232" s="3" t="s">
        <v>668</v>
      </c>
      <c r="L4232" s="34">
        <v>45330</v>
      </c>
      <c r="M4232" s="3" t="s">
        <v>126</v>
      </c>
      <c r="N4232" s="3" t="s">
        <v>661</v>
      </c>
      <c r="O4232" s="35">
        <v>0</v>
      </c>
      <c r="P4232" s="3" t="s">
        <v>664</v>
      </c>
      <c r="Q4232" s="3" t="s">
        <v>8</v>
      </c>
      <c r="R4232" s="3" t="s">
        <v>1730</v>
      </c>
      <c r="S4232" s="3" t="s">
        <v>7</v>
      </c>
      <c r="T4232" s="3" t="str">
        <f t="shared" si="158"/>
        <v>INTERIOR</v>
      </c>
      <c r="U4232" s="48"/>
      <c r="AA4232" s="3" t="str">
        <f t="shared" si="159"/>
        <v>INTERIORINT MUJERINICIO LABORALFORMALBRASSIERMODA</v>
      </c>
    </row>
    <row r="4233" spans="1:27">
      <c r="A4233" s="3">
        <v>304303</v>
      </c>
      <c r="B4233" s="3" t="s">
        <v>18</v>
      </c>
      <c r="C4233" s="3" t="s">
        <v>685</v>
      </c>
      <c r="D4233" s="3" t="s">
        <v>696</v>
      </c>
      <c r="E4233" s="3" t="s">
        <v>1736</v>
      </c>
      <c r="F4233" s="3" t="s">
        <v>702</v>
      </c>
      <c r="G4233" s="50">
        <v>1</v>
      </c>
      <c r="H4233" s="3">
        <v>32</v>
      </c>
      <c r="I4233" s="3" t="s">
        <v>823</v>
      </c>
      <c r="J4233" s="33">
        <v>12</v>
      </c>
      <c r="K4233" s="3" t="s">
        <v>668</v>
      </c>
      <c r="L4233" s="34">
        <v>45330</v>
      </c>
      <c r="M4233" s="3" t="s">
        <v>126</v>
      </c>
      <c r="N4233" s="3" t="s">
        <v>661</v>
      </c>
      <c r="O4233" s="35">
        <v>0</v>
      </c>
      <c r="P4233" s="3" t="s">
        <v>664</v>
      </c>
      <c r="Q4233" s="3" t="s">
        <v>8</v>
      </c>
      <c r="R4233" s="3" t="s">
        <v>1730</v>
      </c>
      <c r="S4233" s="3" t="s">
        <v>7</v>
      </c>
      <c r="T4233" s="3" t="str">
        <f t="shared" si="158"/>
        <v>INTERIOR</v>
      </c>
      <c r="U4233" s="48"/>
      <c r="AA4233" s="3" t="str">
        <f t="shared" si="159"/>
        <v>INTERIORINT MUJERINICIO LABORALFORMALBRASSIERMODA</v>
      </c>
    </row>
    <row r="4234" spans="1:27">
      <c r="A4234" s="3">
        <v>304303</v>
      </c>
      <c r="B4234" s="3" t="s">
        <v>18</v>
      </c>
      <c r="C4234" s="3" t="s">
        <v>685</v>
      </c>
      <c r="D4234" s="3" t="s">
        <v>696</v>
      </c>
      <c r="E4234" s="3" t="s">
        <v>1736</v>
      </c>
      <c r="F4234" s="3" t="s">
        <v>702</v>
      </c>
      <c r="G4234" s="50">
        <v>1</v>
      </c>
      <c r="H4234" s="3">
        <v>34</v>
      </c>
      <c r="I4234" s="3" t="s">
        <v>684</v>
      </c>
      <c r="J4234" s="33">
        <v>19</v>
      </c>
      <c r="K4234" s="3" t="s">
        <v>668</v>
      </c>
      <c r="L4234" s="34">
        <v>45330</v>
      </c>
      <c r="M4234" s="3" t="s">
        <v>126</v>
      </c>
      <c r="N4234" s="3" t="s">
        <v>661</v>
      </c>
      <c r="O4234" s="35">
        <v>0</v>
      </c>
      <c r="P4234" s="3" t="s">
        <v>664</v>
      </c>
      <c r="Q4234" s="3" t="s">
        <v>8</v>
      </c>
      <c r="R4234" s="3" t="s">
        <v>1730</v>
      </c>
      <c r="S4234" s="3" t="s">
        <v>7</v>
      </c>
      <c r="T4234" s="3" t="str">
        <f t="shared" si="158"/>
        <v>INTERIOR</v>
      </c>
      <c r="U4234" s="48"/>
      <c r="AA4234" s="3" t="str">
        <f t="shared" si="159"/>
        <v>INTERIORINT MUJERINICIO LABORALFORMALBRASSIERMODA</v>
      </c>
    </row>
    <row r="4235" spans="1:27">
      <c r="A4235" s="3">
        <v>304303</v>
      </c>
      <c r="B4235" s="3" t="s">
        <v>18</v>
      </c>
      <c r="C4235" s="3" t="s">
        <v>685</v>
      </c>
      <c r="D4235" s="3" t="s">
        <v>696</v>
      </c>
      <c r="E4235" s="3" t="s">
        <v>1736</v>
      </c>
      <c r="F4235" s="3" t="s">
        <v>702</v>
      </c>
      <c r="G4235" s="50">
        <v>1</v>
      </c>
      <c r="H4235" s="3">
        <v>34</v>
      </c>
      <c r="I4235" s="3" t="s">
        <v>692</v>
      </c>
      <c r="J4235" s="33">
        <v>26</v>
      </c>
      <c r="K4235" s="3" t="s">
        <v>668</v>
      </c>
      <c r="L4235" s="34">
        <v>45330</v>
      </c>
      <c r="M4235" s="3" t="s">
        <v>126</v>
      </c>
      <c r="N4235" s="3" t="s">
        <v>661</v>
      </c>
      <c r="O4235" s="35">
        <v>0</v>
      </c>
      <c r="P4235" s="3" t="s">
        <v>664</v>
      </c>
      <c r="Q4235" s="3" t="s">
        <v>8</v>
      </c>
      <c r="R4235" s="3" t="s">
        <v>1730</v>
      </c>
      <c r="S4235" s="3" t="s">
        <v>7</v>
      </c>
      <c r="T4235" s="3" t="str">
        <f t="shared" si="158"/>
        <v>INTERIOR</v>
      </c>
      <c r="U4235" s="48"/>
      <c r="AA4235" s="3" t="str">
        <f t="shared" si="159"/>
        <v>INTERIORINT MUJERINICIO LABORALFORMALBRASSIERMODA</v>
      </c>
    </row>
    <row r="4236" spans="1:27">
      <c r="A4236" s="3">
        <v>304303</v>
      </c>
      <c r="B4236" s="3" t="s">
        <v>18</v>
      </c>
      <c r="C4236" s="3" t="s">
        <v>685</v>
      </c>
      <c r="D4236" s="3" t="s">
        <v>696</v>
      </c>
      <c r="E4236" s="3" t="s">
        <v>1736</v>
      </c>
      <c r="F4236" s="3" t="s">
        <v>702</v>
      </c>
      <c r="G4236" s="50">
        <v>1</v>
      </c>
      <c r="H4236" s="3">
        <v>34</v>
      </c>
      <c r="I4236" s="3" t="s">
        <v>713</v>
      </c>
      <c r="J4236" s="33">
        <v>18</v>
      </c>
      <c r="K4236" s="3" t="s">
        <v>668</v>
      </c>
      <c r="L4236" s="34">
        <v>45330</v>
      </c>
      <c r="M4236" s="3" t="s">
        <v>126</v>
      </c>
      <c r="N4236" s="3" t="s">
        <v>661</v>
      </c>
      <c r="O4236" s="35">
        <v>0</v>
      </c>
      <c r="P4236" s="3" t="s">
        <v>664</v>
      </c>
      <c r="Q4236" s="3" t="s">
        <v>8</v>
      </c>
      <c r="R4236" s="3" t="s">
        <v>1730</v>
      </c>
      <c r="S4236" s="3" t="s">
        <v>7</v>
      </c>
      <c r="T4236" s="3" t="str">
        <f t="shared" si="158"/>
        <v>INTERIOR</v>
      </c>
      <c r="U4236" s="48"/>
      <c r="AA4236" s="3" t="str">
        <f t="shared" si="159"/>
        <v>INTERIORINT MUJERINICIO LABORALFORMALBRASSIERMODA</v>
      </c>
    </row>
    <row r="4237" spans="1:27">
      <c r="A4237" s="3">
        <v>304303</v>
      </c>
      <c r="B4237" s="3" t="s">
        <v>18</v>
      </c>
      <c r="C4237" s="3" t="s">
        <v>685</v>
      </c>
      <c r="D4237" s="3" t="s">
        <v>696</v>
      </c>
      <c r="E4237" s="3" t="s">
        <v>1736</v>
      </c>
      <c r="F4237" s="3" t="s">
        <v>702</v>
      </c>
      <c r="G4237" s="50">
        <v>1</v>
      </c>
      <c r="H4237" s="3">
        <v>34</v>
      </c>
      <c r="I4237" s="3" t="s">
        <v>823</v>
      </c>
      <c r="J4237" s="33">
        <v>12</v>
      </c>
      <c r="K4237" s="3" t="s">
        <v>668</v>
      </c>
      <c r="L4237" s="34">
        <v>45330</v>
      </c>
      <c r="M4237" s="3" t="s">
        <v>126</v>
      </c>
      <c r="N4237" s="3" t="s">
        <v>661</v>
      </c>
      <c r="O4237" s="35">
        <v>0</v>
      </c>
      <c r="P4237" s="3" t="s">
        <v>664</v>
      </c>
      <c r="Q4237" s="3" t="s">
        <v>8</v>
      </c>
      <c r="R4237" s="3" t="s">
        <v>1730</v>
      </c>
      <c r="S4237" s="3" t="s">
        <v>7</v>
      </c>
      <c r="T4237" s="3" t="str">
        <f t="shared" si="158"/>
        <v>INTERIOR</v>
      </c>
      <c r="U4237" s="48"/>
      <c r="AA4237" s="3" t="str">
        <f t="shared" si="159"/>
        <v>INTERIORINT MUJERINICIO LABORALFORMALBRASSIERMODA</v>
      </c>
    </row>
    <row r="4238" spans="1:27">
      <c r="A4238" s="3">
        <v>304303</v>
      </c>
      <c r="B4238" s="3" t="s">
        <v>18</v>
      </c>
      <c r="C4238" s="3" t="s">
        <v>685</v>
      </c>
      <c r="D4238" s="3" t="s">
        <v>696</v>
      </c>
      <c r="E4238" s="3" t="s">
        <v>1736</v>
      </c>
      <c r="F4238" s="3" t="s">
        <v>702</v>
      </c>
      <c r="G4238" s="50">
        <v>1</v>
      </c>
      <c r="H4238" s="3">
        <v>36</v>
      </c>
      <c r="I4238" s="3" t="s">
        <v>684</v>
      </c>
      <c r="J4238" s="33">
        <v>16</v>
      </c>
      <c r="K4238" s="3" t="s">
        <v>668</v>
      </c>
      <c r="L4238" s="34">
        <v>45330</v>
      </c>
      <c r="M4238" s="3" t="s">
        <v>126</v>
      </c>
      <c r="N4238" s="3" t="s">
        <v>661</v>
      </c>
      <c r="O4238" s="35">
        <v>0</v>
      </c>
      <c r="P4238" s="3" t="s">
        <v>664</v>
      </c>
      <c r="Q4238" s="3" t="s">
        <v>8</v>
      </c>
      <c r="R4238" s="3" t="s">
        <v>1730</v>
      </c>
      <c r="S4238" s="3" t="s">
        <v>7</v>
      </c>
      <c r="T4238" s="3" t="str">
        <f t="shared" ref="T4238:T4301" si="160">+IF(B4238="NINA","INFANTIL",IF(B4238="NINO","INFANTIL",IF(B4238="BEBITA","INFANTIL",IF(B4238="BEBITO","INFANTIL",IF(B4238="BEBE","INFANTIL",IF(B4238="HOGAR","HOGAR Y COMPLEMENTOS",IF(B4238="COMPLEMENTOS","HOGAR Y COMPLEMENTOS",IF(B4238="COLEGIAL","HOGAR Y COMPLEMENTOS",IF(B4238="INT MUJER","INTERIOR",IF(B4238="INT HOMBRE","INTERIOR",IF(B4238="INT NINA","INTERIOR",IF(B4238="INT NINO","INTERIOR",IF(B4238="INT BEBITA","INTERIOR",IF(B4238="INT BEBITO","INTERIOR",IF(B4238="MUJER","MUJER",IF(B4238="HOMBRE","HOMBRE",""))))))))))))))))</f>
        <v>INTERIOR</v>
      </c>
      <c r="U4238" s="48"/>
      <c r="AA4238" s="3" t="str">
        <f t="shared" si="159"/>
        <v>INTERIORINT MUJERINICIO LABORALFORMALBRASSIERMODA</v>
      </c>
    </row>
    <row r="4239" spans="1:27">
      <c r="A4239" s="3">
        <v>304303</v>
      </c>
      <c r="B4239" s="3" t="s">
        <v>18</v>
      </c>
      <c r="C4239" s="3" t="s">
        <v>685</v>
      </c>
      <c r="D4239" s="3" t="s">
        <v>696</v>
      </c>
      <c r="E4239" s="3" t="s">
        <v>1736</v>
      </c>
      <c r="F4239" s="3" t="s">
        <v>702</v>
      </c>
      <c r="G4239" s="50">
        <v>1</v>
      </c>
      <c r="H4239" s="3">
        <v>36</v>
      </c>
      <c r="I4239" s="3" t="s">
        <v>692</v>
      </c>
      <c r="J4239" s="33">
        <v>15</v>
      </c>
      <c r="K4239" s="3" t="s">
        <v>668</v>
      </c>
      <c r="L4239" s="34">
        <v>45330</v>
      </c>
      <c r="M4239" s="3" t="s">
        <v>126</v>
      </c>
      <c r="N4239" s="3" t="s">
        <v>661</v>
      </c>
      <c r="O4239" s="35">
        <v>0</v>
      </c>
      <c r="P4239" s="3" t="s">
        <v>664</v>
      </c>
      <c r="Q4239" s="3" t="s">
        <v>8</v>
      </c>
      <c r="R4239" s="3" t="s">
        <v>1730</v>
      </c>
      <c r="S4239" s="3" t="s">
        <v>7</v>
      </c>
      <c r="T4239" s="3" t="str">
        <f t="shared" si="160"/>
        <v>INTERIOR</v>
      </c>
      <c r="U4239" s="48"/>
      <c r="AA4239" s="3" t="str">
        <f t="shared" si="159"/>
        <v>INTERIORINT MUJERINICIO LABORALFORMALBRASSIERMODA</v>
      </c>
    </row>
    <row r="4240" spans="1:27">
      <c r="A4240" s="3">
        <v>304303</v>
      </c>
      <c r="B4240" s="3" t="s">
        <v>18</v>
      </c>
      <c r="C4240" s="3" t="s">
        <v>685</v>
      </c>
      <c r="D4240" s="3" t="s">
        <v>696</v>
      </c>
      <c r="E4240" s="3" t="s">
        <v>1736</v>
      </c>
      <c r="F4240" s="3" t="s">
        <v>702</v>
      </c>
      <c r="G4240" s="50">
        <v>1</v>
      </c>
      <c r="H4240" s="3">
        <v>36</v>
      </c>
      <c r="I4240" s="3" t="s">
        <v>713</v>
      </c>
      <c r="J4240" s="33">
        <v>12</v>
      </c>
      <c r="K4240" s="3" t="s">
        <v>668</v>
      </c>
      <c r="L4240" s="34">
        <v>45330</v>
      </c>
      <c r="M4240" s="3" t="s">
        <v>126</v>
      </c>
      <c r="N4240" s="3" t="s">
        <v>661</v>
      </c>
      <c r="O4240" s="35">
        <v>0</v>
      </c>
      <c r="P4240" s="3" t="s">
        <v>664</v>
      </c>
      <c r="Q4240" s="3" t="s">
        <v>8</v>
      </c>
      <c r="R4240" s="3" t="s">
        <v>1730</v>
      </c>
      <c r="S4240" s="3" t="s">
        <v>7</v>
      </c>
      <c r="T4240" s="3" t="str">
        <f t="shared" si="160"/>
        <v>INTERIOR</v>
      </c>
      <c r="U4240" s="48"/>
      <c r="AA4240" s="3" t="str">
        <f t="shared" si="159"/>
        <v>INTERIORINT MUJERINICIO LABORALFORMALBRASSIERMODA</v>
      </c>
    </row>
    <row r="4241" spans="1:27">
      <c r="A4241" s="3">
        <v>304303</v>
      </c>
      <c r="B4241" s="3" t="s">
        <v>18</v>
      </c>
      <c r="C4241" s="3" t="s">
        <v>685</v>
      </c>
      <c r="D4241" s="3" t="s">
        <v>696</v>
      </c>
      <c r="E4241" s="3" t="s">
        <v>1736</v>
      </c>
      <c r="F4241" s="3" t="s">
        <v>702</v>
      </c>
      <c r="G4241" s="50">
        <v>1</v>
      </c>
      <c r="H4241" s="3">
        <v>36</v>
      </c>
      <c r="I4241" s="3" t="s">
        <v>823</v>
      </c>
      <c r="J4241" s="33">
        <v>12</v>
      </c>
      <c r="K4241" s="3" t="s">
        <v>668</v>
      </c>
      <c r="L4241" s="34">
        <v>45330</v>
      </c>
      <c r="M4241" s="3" t="s">
        <v>126</v>
      </c>
      <c r="N4241" s="3" t="s">
        <v>661</v>
      </c>
      <c r="O4241" s="35">
        <v>0</v>
      </c>
      <c r="P4241" s="3" t="s">
        <v>664</v>
      </c>
      <c r="Q4241" s="3" t="s">
        <v>8</v>
      </c>
      <c r="R4241" s="3" t="s">
        <v>1730</v>
      </c>
      <c r="S4241" s="3" t="s">
        <v>7</v>
      </c>
      <c r="T4241" s="3" t="str">
        <f t="shared" si="160"/>
        <v>INTERIOR</v>
      </c>
      <c r="U4241" s="48"/>
      <c r="AA4241" s="3" t="str">
        <f t="shared" si="159"/>
        <v>INTERIORINT MUJERINICIO LABORALFORMALBRASSIERMODA</v>
      </c>
    </row>
    <row r="4242" spans="1:27">
      <c r="A4242" s="3">
        <v>304303</v>
      </c>
      <c r="B4242" s="3" t="s">
        <v>18</v>
      </c>
      <c r="C4242" s="3" t="s">
        <v>685</v>
      </c>
      <c r="D4242" s="3" t="s">
        <v>696</v>
      </c>
      <c r="E4242" s="3" t="s">
        <v>1736</v>
      </c>
      <c r="F4242" s="3" t="s">
        <v>702</v>
      </c>
      <c r="G4242" s="50">
        <v>1</v>
      </c>
      <c r="H4242" s="3">
        <v>38</v>
      </c>
      <c r="I4242" s="3" t="s">
        <v>684</v>
      </c>
      <c r="J4242" s="33">
        <v>12</v>
      </c>
      <c r="K4242" s="3" t="s">
        <v>668</v>
      </c>
      <c r="L4242" s="34">
        <v>45330</v>
      </c>
      <c r="M4242" s="3" t="s">
        <v>126</v>
      </c>
      <c r="N4242" s="3" t="s">
        <v>661</v>
      </c>
      <c r="O4242" s="35">
        <v>0</v>
      </c>
      <c r="P4242" s="3" t="s">
        <v>664</v>
      </c>
      <c r="Q4242" s="3" t="s">
        <v>8</v>
      </c>
      <c r="R4242" s="3" t="s">
        <v>1730</v>
      </c>
      <c r="S4242" s="3" t="s">
        <v>7</v>
      </c>
      <c r="T4242" s="3" t="str">
        <f t="shared" si="160"/>
        <v>INTERIOR</v>
      </c>
      <c r="U4242" s="48"/>
      <c r="AA4242" s="3" t="str">
        <f t="shared" si="159"/>
        <v>INTERIORINT MUJERINICIO LABORALFORMALBRASSIERMODA</v>
      </c>
    </row>
    <row r="4243" spans="1:27">
      <c r="A4243" s="3">
        <v>304303</v>
      </c>
      <c r="B4243" s="3" t="s">
        <v>18</v>
      </c>
      <c r="C4243" s="3" t="s">
        <v>685</v>
      </c>
      <c r="D4243" s="3" t="s">
        <v>696</v>
      </c>
      <c r="E4243" s="3" t="s">
        <v>1736</v>
      </c>
      <c r="F4243" s="3" t="s">
        <v>702</v>
      </c>
      <c r="G4243" s="50">
        <v>1</v>
      </c>
      <c r="H4243" s="3">
        <v>38</v>
      </c>
      <c r="I4243" s="3" t="s">
        <v>692</v>
      </c>
      <c r="J4243" s="33">
        <v>17</v>
      </c>
      <c r="K4243" s="3" t="s">
        <v>668</v>
      </c>
      <c r="L4243" s="34">
        <v>45330</v>
      </c>
      <c r="M4243" s="3" t="s">
        <v>126</v>
      </c>
      <c r="N4243" s="3" t="s">
        <v>661</v>
      </c>
      <c r="O4243" s="35">
        <v>0</v>
      </c>
      <c r="P4243" s="3" t="s">
        <v>664</v>
      </c>
      <c r="Q4243" s="3" t="s">
        <v>8</v>
      </c>
      <c r="R4243" s="3" t="s">
        <v>1730</v>
      </c>
      <c r="S4243" s="3" t="s">
        <v>7</v>
      </c>
      <c r="T4243" s="3" t="str">
        <f t="shared" si="160"/>
        <v>INTERIOR</v>
      </c>
      <c r="U4243" s="48"/>
      <c r="AA4243" s="3" t="str">
        <f t="shared" si="159"/>
        <v>INTERIORINT MUJERINICIO LABORALFORMALBRASSIERMODA</v>
      </c>
    </row>
    <row r="4244" spans="1:27">
      <c r="A4244" s="3">
        <v>304303</v>
      </c>
      <c r="B4244" s="3" t="s">
        <v>18</v>
      </c>
      <c r="C4244" s="3" t="s">
        <v>685</v>
      </c>
      <c r="D4244" s="3" t="s">
        <v>696</v>
      </c>
      <c r="E4244" s="3" t="s">
        <v>1736</v>
      </c>
      <c r="F4244" s="3" t="s">
        <v>702</v>
      </c>
      <c r="G4244" s="50">
        <v>1</v>
      </c>
      <c r="H4244" s="3">
        <v>38</v>
      </c>
      <c r="I4244" s="3" t="s">
        <v>713</v>
      </c>
      <c r="J4244" s="33">
        <v>12</v>
      </c>
      <c r="K4244" s="3" t="s">
        <v>668</v>
      </c>
      <c r="L4244" s="34">
        <v>45330</v>
      </c>
      <c r="M4244" s="3" t="s">
        <v>126</v>
      </c>
      <c r="N4244" s="3" t="s">
        <v>661</v>
      </c>
      <c r="O4244" s="35">
        <v>0</v>
      </c>
      <c r="P4244" s="3" t="s">
        <v>664</v>
      </c>
      <c r="Q4244" s="3" t="s">
        <v>8</v>
      </c>
      <c r="R4244" s="3" t="s">
        <v>1730</v>
      </c>
      <c r="S4244" s="3" t="s">
        <v>7</v>
      </c>
      <c r="T4244" s="3" t="str">
        <f t="shared" si="160"/>
        <v>INTERIOR</v>
      </c>
      <c r="U4244" s="48"/>
      <c r="AA4244" s="3" t="str">
        <f t="shared" si="159"/>
        <v>INTERIORINT MUJERINICIO LABORALFORMALBRASSIERMODA</v>
      </c>
    </row>
    <row r="4245" spans="1:27">
      <c r="A4245" s="3">
        <v>304303</v>
      </c>
      <c r="B4245" s="3" t="s">
        <v>18</v>
      </c>
      <c r="C4245" s="3" t="s">
        <v>685</v>
      </c>
      <c r="D4245" s="3" t="s">
        <v>696</v>
      </c>
      <c r="E4245" s="3" t="s">
        <v>1736</v>
      </c>
      <c r="F4245" s="3" t="s">
        <v>702</v>
      </c>
      <c r="G4245" s="50">
        <v>1</v>
      </c>
      <c r="H4245" s="3">
        <v>38</v>
      </c>
      <c r="I4245" s="3" t="s">
        <v>823</v>
      </c>
      <c r="J4245" s="33">
        <v>12</v>
      </c>
      <c r="K4245" s="3" t="s">
        <v>668</v>
      </c>
      <c r="L4245" s="34">
        <v>45330</v>
      </c>
      <c r="M4245" s="3" t="s">
        <v>126</v>
      </c>
      <c r="N4245" s="3" t="s">
        <v>661</v>
      </c>
      <c r="O4245" s="35">
        <v>0</v>
      </c>
      <c r="P4245" s="3" t="s">
        <v>664</v>
      </c>
      <c r="Q4245" s="3" t="s">
        <v>8</v>
      </c>
      <c r="R4245" s="3" t="s">
        <v>1730</v>
      </c>
      <c r="S4245" s="3" t="s">
        <v>7</v>
      </c>
      <c r="T4245" s="3" t="str">
        <f t="shared" si="160"/>
        <v>INTERIOR</v>
      </c>
      <c r="U4245" s="48"/>
      <c r="AA4245" s="3" t="str">
        <f t="shared" si="159"/>
        <v>INTERIORINT MUJERINICIO LABORALFORMALBRASSIERMODA</v>
      </c>
    </row>
    <row r="4246" spans="1:27">
      <c r="A4246" s="3">
        <v>304304</v>
      </c>
      <c r="B4246" s="3" t="s">
        <v>18</v>
      </c>
      <c r="C4246" s="3" t="s">
        <v>685</v>
      </c>
      <c r="D4246" s="3" t="s">
        <v>696</v>
      </c>
      <c r="E4246" s="3" t="s">
        <v>1736</v>
      </c>
      <c r="F4246" s="3" t="s">
        <v>683</v>
      </c>
      <c r="G4246" s="50">
        <v>1</v>
      </c>
      <c r="H4246" s="3">
        <v>32</v>
      </c>
      <c r="I4246" s="3" t="s">
        <v>684</v>
      </c>
      <c r="J4246" s="33">
        <v>12</v>
      </c>
      <c r="K4246" s="3" t="s">
        <v>668</v>
      </c>
      <c r="L4246" s="34">
        <v>45330</v>
      </c>
      <c r="M4246" s="3" t="s">
        <v>126</v>
      </c>
      <c r="N4246" s="3" t="s">
        <v>661</v>
      </c>
      <c r="O4246" s="35">
        <v>0</v>
      </c>
      <c r="P4246" s="3" t="s">
        <v>664</v>
      </c>
      <c r="Q4246" s="3" t="s">
        <v>8</v>
      </c>
      <c r="R4246" s="3" t="s">
        <v>1730</v>
      </c>
      <c r="S4246" s="3" t="s">
        <v>7</v>
      </c>
      <c r="T4246" s="3" t="str">
        <f t="shared" si="160"/>
        <v>INTERIOR</v>
      </c>
      <c r="U4246" s="48"/>
      <c r="AA4246" s="3" t="str">
        <f t="shared" si="159"/>
        <v>INTERIORINT MUJERINICIO LABORALFORMALBRASSIERBASICO NEUTRO</v>
      </c>
    </row>
    <row r="4247" spans="1:27">
      <c r="A4247" s="3">
        <v>304304</v>
      </c>
      <c r="B4247" s="3" t="s">
        <v>18</v>
      </c>
      <c r="C4247" s="3" t="s">
        <v>685</v>
      </c>
      <c r="D4247" s="3" t="s">
        <v>696</v>
      </c>
      <c r="E4247" s="3" t="s">
        <v>1736</v>
      </c>
      <c r="F4247" s="3" t="s">
        <v>683</v>
      </c>
      <c r="G4247" s="50">
        <v>1</v>
      </c>
      <c r="H4247" s="3">
        <v>32</v>
      </c>
      <c r="I4247" s="3" t="s">
        <v>692</v>
      </c>
      <c r="J4247" s="33">
        <v>12</v>
      </c>
      <c r="K4247" s="3" t="s">
        <v>668</v>
      </c>
      <c r="L4247" s="34">
        <v>45330</v>
      </c>
      <c r="M4247" s="3" t="s">
        <v>126</v>
      </c>
      <c r="N4247" s="3" t="s">
        <v>661</v>
      </c>
      <c r="O4247" s="35">
        <v>0</v>
      </c>
      <c r="P4247" s="3" t="s">
        <v>664</v>
      </c>
      <c r="Q4247" s="3" t="s">
        <v>8</v>
      </c>
      <c r="R4247" s="3" t="s">
        <v>1730</v>
      </c>
      <c r="S4247" s="3" t="s">
        <v>7</v>
      </c>
      <c r="T4247" s="3" t="str">
        <f t="shared" si="160"/>
        <v>INTERIOR</v>
      </c>
      <c r="U4247" s="48"/>
      <c r="AA4247" s="3" t="str">
        <f t="shared" si="159"/>
        <v>INTERIORINT MUJERINICIO LABORALFORMALBRASSIERBASICO NEUTRO</v>
      </c>
    </row>
    <row r="4248" spans="1:27">
      <c r="A4248" s="3">
        <v>304304</v>
      </c>
      <c r="B4248" s="3" t="s">
        <v>18</v>
      </c>
      <c r="C4248" s="3" t="s">
        <v>685</v>
      </c>
      <c r="D4248" s="3" t="s">
        <v>696</v>
      </c>
      <c r="E4248" s="3" t="s">
        <v>1736</v>
      </c>
      <c r="F4248" s="3" t="s">
        <v>683</v>
      </c>
      <c r="G4248" s="50">
        <v>1</v>
      </c>
      <c r="H4248" s="3">
        <v>32</v>
      </c>
      <c r="I4248" s="3" t="s">
        <v>823</v>
      </c>
      <c r="J4248" s="33">
        <v>12</v>
      </c>
      <c r="K4248" s="3" t="s">
        <v>668</v>
      </c>
      <c r="L4248" s="34">
        <v>45330</v>
      </c>
      <c r="M4248" s="3" t="s">
        <v>126</v>
      </c>
      <c r="N4248" s="3" t="s">
        <v>661</v>
      </c>
      <c r="O4248" s="35">
        <v>0</v>
      </c>
      <c r="P4248" s="3" t="s">
        <v>664</v>
      </c>
      <c r="Q4248" s="3" t="s">
        <v>8</v>
      </c>
      <c r="R4248" s="3" t="s">
        <v>1730</v>
      </c>
      <c r="S4248" s="3" t="s">
        <v>7</v>
      </c>
      <c r="T4248" s="3" t="str">
        <f t="shared" si="160"/>
        <v>INTERIOR</v>
      </c>
      <c r="U4248" s="48"/>
      <c r="AA4248" s="3" t="str">
        <f t="shared" si="159"/>
        <v>INTERIORINT MUJERINICIO LABORALFORMALBRASSIERBASICO NEUTRO</v>
      </c>
    </row>
    <row r="4249" spans="1:27">
      <c r="A4249" s="3">
        <v>304304</v>
      </c>
      <c r="B4249" s="3" t="s">
        <v>18</v>
      </c>
      <c r="C4249" s="3" t="s">
        <v>685</v>
      </c>
      <c r="D4249" s="3" t="s">
        <v>696</v>
      </c>
      <c r="E4249" s="3" t="s">
        <v>1736</v>
      </c>
      <c r="F4249" s="3" t="s">
        <v>683</v>
      </c>
      <c r="G4249" s="50">
        <v>1</v>
      </c>
      <c r="H4249" s="3">
        <v>34</v>
      </c>
      <c r="I4249" s="3" t="s">
        <v>684</v>
      </c>
      <c r="J4249" s="33">
        <v>18</v>
      </c>
      <c r="K4249" s="3" t="s">
        <v>668</v>
      </c>
      <c r="L4249" s="34">
        <v>45330</v>
      </c>
      <c r="M4249" s="3" t="s">
        <v>126</v>
      </c>
      <c r="N4249" s="3" t="s">
        <v>661</v>
      </c>
      <c r="O4249" s="35">
        <v>0</v>
      </c>
      <c r="P4249" s="3" t="s">
        <v>664</v>
      </c>
      <c r="Q4249" s="3" t="s">
        <v>8</v>
      </c>
      <c r="R4249" s="3" t="s">
        <v>1730</v>
      </c>
      <c r="S4249" s="3" t="s">
        <v>7</v>
      </c>
      <c r="T4249" s="3" t="str">
        <f t="shared" si="160"/>
        <v>INTERIOR</v>
      </c>
      <c r="U4249" s="48"/>
      <c r="AA4249" s="3" t="str">
        <f t="shared" si="159"/>
        <v>INTERIORINT MUJERINICIO LABORALFORMALBRASSIERBASICO NEUTRO</v>
      </c>
    </row>
    <row r="4250" spans="1:27">
      <c r="A4250" s="3">
        <v>304304</v>
      </c>
      <c r="B4250" s="3" t="s">
        <v>18</v>
      </c>
      <c r="C4250" s="3" t="s">
        <v>685</v>
      </c>
      <c r="D4250" s="3" t="s">
        <v>696</v>
      </c>
      <c r="E4250" s="3" t="s">
        <v>1736</v>
      </c>
      <c r="F4250" s="3" t="s">
        <v>683</v>
      </c>
      <c r="G4250" s="50">
        <v>1</v>
      </c>
      <c r="H4250" s="3">
        <v>34</v>
      </c>
      <c r="I4250" s="3" t="s">
        <v>692</v>
      </c>
      <c r="J4250" s="33">
        <v>15</v>
      </c>
      <c r="K4250" s="3" t="s">
        <v>668</v>
      </c>
      <c r="L4250" s="34">
        <v>45330</v>
      </c>
      <c r="M4250" s="3" t="s">
        <v>126</v>
      </c>
      <c r="N4250" s="3" t="s">
        <v>661</v>
      </c>
      <c r="O4250" s="35">
        <v>0</v>
      </c>
      <c r="P4250" s="3" t="s">
        <v>664</v>
      </c>
      <c r="Q4250" s="3" t="s">
        <v>8</v>
      </c>
      <c r="R4250" s="3" t="s">
        <v>1730</v>
      </c>
      <c r="S4250" s="3" t="s">
        <v>7</v>
      </c>
      <c r="T4250" s="3" t="str">
        <f t="shared" si="160"/>
        <v>INTERIOR</v>
      </c>
      <c r="U4250" s="48"/>
      <c r="AA4250" s="3" t="str">
        <f t="shared" si="159"/>
        <v>INTERIORINT MUJERINICIO LABORALFORMALBRASSIERBASICO NEUTRO</v>
      </c>
    </row>
    <row r="4251" spans="1:27">
      <c r="A4251" s="3">
        <v>304304</v>
      </c>
      <c r="B4251" s="3" t="s">
        <v>18</v>
      </c>
      <c r="C4251" s="3" t="s">
        <v>685</v>
      </c>
      <c r="D4251" s="3" t="s">
        <v>696</v>
      </c>
      <c r="E4251" s="3" t="s">
        <v>1736</v>
      </c>
      <c r="F4251" s="3" t="s">
        <v>683</v>
      </c>
      <c r="G4251" s="50">
        <v>1</v>
      </c>
      <c r="H4251" s="3">
        <v>34</v>
      </c>
      <c r="I4251" s="3" t="s">
        <v>1741</v>
      </c>
      <c r="J4251" s="33">
        <v>12</v>
      </c>
      <c r="K4251" s="3" t="s">
        <v>668</v>
      </c>
      <c r="L4251" s="34">
        <v>45330</v>
      </c>
      <c r="M4251" s="3" t="s">
        <v>126</v>
      </c>
      <c r="N4251" s="3" t="s">
        <v>661</v>
      </c>
      <c r="O4251" s="35">
        <v>0</v>
      </c>
      <c r="P4251" s="3" t="s">
        <v>664</v>
      </c>
      <c r="Q4251" s="3" t="s">
        <v>8</v>
      </c>
      <c r="R4251" s="3" t="s">
        <v>1730</v>
      </c>
      <c r="S4251" s="3" t="s">
        <v>7</v>
      </c>
      <c r="T4251" s="3" t="str">
        <f t="shared" si="160"/>
        <v>INTERIOR</v>
      </c>
      <c r="U4251" s="48"/>
      <c r="AA4251" s="3" t="str">
        <f t="shared" si="159"/>
        <v>INTERIORINT MUJERINICIO LABORALFORMALBRASSIERBASICO NEUTRO</v>
      </c>
    </row>
    <row r="4252" spans="1:27">
      <c r="A4252" s="3">
        <v>304304</v>
      </c>
      <c r="B4252" s="3" t="s">
        <v>18</v>
      </c>
      <c r="C4252" s="3" t="s">
        <v>685</v>
      </c>
      <c r="D4252" s="3" t="s">
        <v>696</v>
      </c>
      <c r="E4252" s="3" t="s">
        <v>1736</v>
      </c>
      <c r="F4252" s="3" t="s">
        <v>683</v>
      </c>
      <c r="G4252" s="50">
        <v>1</v>
      </c>
      <c r="H4252" s="3">
        <v>34</v>
      </c>
      <c r="I4252" s="3" t="s">
        <v>823</v>
      </c>
      <c r="J4252" s="33">
        <v>12</v>
      </c>
      <c r="K4252" s="3" t="s">
        <v>668</v>
      </c>
      <c r="L4252" s="34">
        <v>45330</v>
      </c>
      <c r="M4252" s="3" t="s">
        <v>126</v>
      </c>
      <c r="N4252" s="3" t="s">
        <v>661</v>
      </c>
      <c r="O4252" s="35">
        <v>0</v>
      </c>
      <c r="P4252" s="3" t="s">
        <v>664</v>
      </c>
      <c r="Q4252" s="3" t="s">
        <v>8</v>
      </c>
      <c r="R4252" s="3" t="s">
        <v>1730</v>
      </c>
      <c r="S4252" s="3" t="s">
        <v>7</v>
      </c>
      <c r="T4252" s="3" t="str">
        <f t="shared" si="160"/>
        <v>INTERIOR</v>
      </c>
      <c r="U4252" s="48"/>
      <c r="AA4252" s="3" t="str">
        <f t="shared" si="159"/>
        <v>INTERIORINT MUJERINICIO LABORALFORMALBRASSIERBASICO NEUTRO</v>
      </c>
    </row>
    <row r="4253" spans="1:27">
      <c r="A4253" s="3">
        <v>304304</v>
      </c>
      <c r="B4253" s="3" t="s">
        <v>18</v>
      </c>
      <c r="C4253" s="3" t="s">
        <v>685</v>
      </c>
      <c r="D4253" s="3" t="s">
        <v>696</v>
      </c>
      <c r="E4253" s="3" t="s">
        <v>1736</v>
      </c>
      <c r="F4253" s="3" t="s">
        <v>683</v>
      </c>
      <c r="G4253" s="50">
        <v>1</v>
      </c>
      <c r="H4253" s="3">
        <v>36</v>
      </c>
      <c r="I4253" s="3" t="s">
        <v>684</v>
      </c>
      <c r="J4253" s="33">
        <v>12</v>
      </c>
      <c r="K4253" s="3" t="s">
        <v>668</v>
      </c>
      <c r="L4253" s="34">
        <v>45330</v>
      </c>
      <c r="M4253" s="3" t="s">
        <v>126</v>
      </c>
      <c r="N4253" s="3" t="s">
        <v>661</v>
      </c>
      <c r="O4253" s="35">
        <v>0</v>
      </c>
      <c r="P4253" s="3" t="s">
        <v>664</v>
      </c>
      <c r="Q4253" s="3" t="s">
        <v>8</v>
      </c>
      <c r="R4253" s="3" t="s">
        <v>1730</v>
      </c>
      <c r="S4253" s="3" t="s">
        <v>7</v>
      </c>
      <c r="T4253" s="3" t="str">
        <f t="shared" si="160"/>
        <v>INTERIOR</v>
      </c>
      <c r="U4253" s="48"/>
      <c r="AA4253" s="3" t="str">
        <f t="shared" si="159"/>
        <v>INTERIORINT MUJERINICIO LABORALFORMALBRASSIERBASICO NEUTRO</v>
      </c>
    </row>
    <row r="4254" spans="1:27">
      <c r="A4254" s="3">
        <v>304304</v>
      </c>
      <c r="B4254" s="3" t="s">
        <v>18</v>
      </c>
      <c r="C4254" s="3" t="s">
        <v>685</v>
      </c>
      <c r="D4254" s="3" t="s">
        <v>696</v>
      </c>
      <c r="E4254" s="3" t="s">
        <v>1736</v>
      </c>
      <c r="F4254" s="3" t="s">
        <v>683</v>
      </c>
      <c r="G4254" s="50">
        <v>1</v>
      </c>
      <c r="H4254" s="3">
        <v>36</v>
      </c>
      <c r="I4254" s="3" t="s">
        <v>692</v>
      </c>
      <c r="J4254" s="33">
        <v>13</v>
      </c>
      <c r="K4254" s="3" t="s">
        <v>668</v>
      </c>
      <c r="L4254" s="34">
        <v>45330</v>
      </c>
      <c r="M4254" s="3" t="s">
        <v>126</v>
      </c>
      <c r="N4254" s="3" t="s">
        <v>661</v>
      </c>
      <c r="O4254" s="35">
        <v>0</v>
      </c>
      <c r="P4254" s="3" t="s">
        <v>664</v>
      </c>
      <c r="Q4254" s="3" t="s">
        <v>8</v>
      </c>
      <c r="R4254" s="3" t="s">
        <v>1730</v>
      </c>
      <c r="S4254" s="3" t="s">
        <v>7</v>
      </c>
      <c r="T4254" s="3" t="str">
        <f t="shared" si="160"/>
        <v>INTERIOR</v>
      </c>
      <c r="U4254" s="48"/>
      <c r="AA4254" s="3" t="str">
        <f t="shared" si="159"/>
        <v>INTERIORINT MUJERINICIO LABORALFORMALBRASSIERBASICO NEUTRO</v>
      </c>
    </row>
    <row r="4255" spans="1:27">
      <c r="A4255" s="3">
        <v>304304</v>
      </c>
      <c r="B4255" s="3" t="s">
        <v>18</v>
      </c>
      <c r="C4255" s="3" t="s">
        <v>685</v>
      </c>
      <c r="D4255" s="3" t="s">
        <v>696</v>
      </c>
      <c r="E4255" s="3" t="s">
        <v>1736</v>
      </c>
      <c r="F4255" s="3" t="s">
        <v>683</v>
      </c>
      <c r="G4255" s="50">
        <v>1</v>
      </c>
      <c r="H4255" s="3">
        <v>36</v>
      </c>
      <c r="I4255" s="3" t="s">
        <v>1741</v>
      </c>
      <c r="J4255" s="33">
        <v>17</v>
      </c>
      <c r="K4255" s="3" t="s">
        <v>668</v>
      </c>
      <c r="L4255" s="34">
        <v>45330</v>
      </c>
      <c r="M4255" s="3" t="s">
        <v>126</v>
      </c>
      <c r="N4255" s="3" t="s">
        <v>661</v>
      </c>
      <c r="O4255" s="35">
        <v>0</v>
      </c>
      <c r="P4255" s="3" t="s">
        <v>664</v>
      </c>
      <c r="Q4255" s="3" t="s">
        <v>8</v>
      </c>
      <c r="R4255" s="3" t="s">
        <v>1730</v>
      </c>
      <c r="S4255" s="3" t="s">
        <v>7</v>
      </c>
      <c r="T4255" s="3" t="str">
        <f t="shared" si="160"/>
        <v>INTERIOR</v>
      </c>
      <c r="U4255" s="48"/>
      <c r="AA4255" s="3" t="str">
        <f t="shared" si="159"/>
        <v>INTERIORINT MUJERINICIO LABORALFORMALBRASSIERBASICO NEUTRO</v>
      </c>
    </row>
    <row r="4256" spans="1:27">
      <c r="A4256" s="3">
        <v>304304</v>
      </c>
      <c r="B4256" s="3" t="s">
        <v>18</v>
      </c>
      <c r="C4256" s="3" t="s">
        <v>685</v>
      </c>
      <c r="D4256" s="3" t="s">
        <v>696</v>
      </c>
      <c r="E4256" s="3" t="s">
        <v>1736</v>
      </c>
      <c r="F4256" s="3" t="s">
        <v>683</v>
      </c>
      <c r="G4256" s="50">
        <v>1</v>
      </c>
      <c r="H4256" s="3">
        <v>36</v>
      </c>
      <c r="I4256" s="3" t="s">
        <v>823</v>
      </c>
      <c r="J4256" s="33">
        <v>12</v>
      </c>
      <c r="K4256" s="3" t="s">
        <v>668</v>
      </c>
      <c r="L4256" s="34">
        <v>45330</v>
      </c>
      <c r="M4256" s="3" t="s">
        <v>126</v>
      </c>
      <c r="N4256" s="3" t="s">
        <v>661</v>
      </c>
      <c r="O4256" s="35">
        <v>0</v>
      </c>
      <c r="P4256" s="3" t="s">
        <v>664</v>
      </c>
      <c r="Q4256" s="3" t="s">
        <v>8</v>
      </c>
      <c r="R4256" s="3" t="s">
        <v>1730</v>
      </c>
      <c r="S4256" s="3" t="s">
        <v>7</v>
      </c>
      <c r="T4256" s="3" t="str">
        <f t="shared" si="160"/>
        <v>INTERIOR</v>
      </c>
      <c r="U4256" s="48"/>
      <c r="AA4256" s="3" t="str">
        <f t="shared" si="159"/>
        <v>INTERIORINT MUJERINICIO LABORALFORMALBRASSIERBASICO NEUTRO</v>
      </c>
    </row>
    <row r="4257" spans="1:27">
      <c r="A4257" s="3">
        <v>304304</v>
      </c>
      <c r="B4257" s="3" t="s">
        <v>18</v>
      </c>
      <c r="C4257" s="3" t="s">
        <v>685</v>
      </c>
      <c r="D4257" s="3" t="s">
        <v>696</v>
      </c>
      <c r="E4257" s="3" t="s">
        <v>1736</v>
      </c>
      <c r="F4257" s="3" t="s">
        <v>683</v>
      </c>
      <c r="G4257" s="50">
        <v>1</v>
      </c>
      <c r="H4257" s="3">
        <v>38</v>
      </c>
      <c r="I4257" s="3" t="s">
        <v>684</v>
      </c>
      <c r="J4257" s="33">
        <v>18</v>
      </c>
      <c r="K4257" s="3" t="s">
        <v>668</v>
      </c>
      <c r="L4257" s="34">
        <v>45330</v>
      </c>
      <c r="M4257" s="3" t="s">
        <v>126</v>
      </c>
      <c r="N4257" s="3" t="s">
        <v>661</v>
      </c>
      <c r="O4257" s="35">
        <v>0</v>
      </c>
      <c r="P4257" s="3" t="s">
        <v>664</v>
      </c>
      <c r="Q4257" s="3" t="s">
        <v>8</v>
      </c>
      <c r="R4257" s="3" t="s">
        <v>1730</v>
      </c>
      <c r="S4257" s="3" t="s">
        <v>7</v>
      </c>
      <c r="T4257" s="3" t="str">
        <f t="shared" si="160"/>
        <v>INTERIOR</v>
      </c>
      <c r="U4257" s="48"/>
      <c r="AA4257" s="3" t="str">
        <f t="shared" si="159"/>
        <v>INTERIORINT MUJERINICIO LABORALFORMALBRASSIERBASICO NEUTRO</v>
      </c>
    </row>
    <row r="4258" spans="1:27">
      <c r="A4258" s="3">
        <v>304304</v>
      </c>
      <c r="B4258" s="3" t="s">
        <v>18</v>
      </c>
      <c r="C4258" s="3" t="s">
        <v>685</v>
      </c>
      <c r="D4258" s="3" t="s">
        <v>696</v>
      </c>
      <c r="E4258" s="3" t="s">
        <v>1736</v>
      </c>
      <c r="F4258" s="3" t="s">
        <v>683</v>
      </c>
      <c r="G4258" s="50">
        <v>1</v>
      </c>
      <c r="H4258" s="3">
        <v>38</v>
      </c>
      <c r="I4258" s="3" t="s">
        <v>692</v>
      </c>
      <c r="J4258" s="33">
        <v>14</v>
      </c>
      <c r="K4258" s="3" t="s">
        <v>668</v>
      </c>
      <c r="L4258" s="34">
        <v>45330</v>
      </c>
      <c r="M4258" s="3" t="s">
        <v>126</v>
      </c>
      <c r="N4258" s="3" t="s">
        <v>661</v>
      </c>
      <c r="O4258" s="35">
        <v>0</v>
      </c>
      <c r="P4258" s="3" t="s">
        <v>664</v>
      </c>
      <c r="Q4258" s="3" t="s">
        <v>8</v>
      </c>
      <c r="R4258" s="3" t="s">
        <v>1730</v>
      </c>
      <c r="S4258" s="3" t="s">
        <v>7</v>
      </c>
      <c r="T4258" s="3" t="str">
        <f t="shared" si="160"/>
        <v>INTERIOR</v>
      </c>
      <c r="U4258" s="48"/>
      <c r="AA4258" s="3" t="str">
        <f t="shared" si="159"/>
        <v>INTERIORINT MUJERINICIO LABORALFORMALBRASSIERBASICO NEUTRO</v>
      </c>
    </row>
    <row r="4259" spans="1:27">
      <c r="A4259" s="3">
        <v>304304</v>
      </c>
      <c r="B4259" s="3" t="s">
        <v>18</v>
      </c>
      <c r="C4259" s="3" t="s">
        <v>685</v>
      </c>
      <c r="D4259" s="3" t="s">
        <v>696</v>
      </c>
      <c r="E4259" s="3" t="s">
        <v>1736</v>
      </c>
      <c r="F4259" s="3" t="s">
        <v>683</v>
      </c>
      <c r="G4259" s="50">
        <v>1</v>
      </c>
      <c r="H4259" s="3">
        <v>38</v>
      </c>
      <c r="I4259" s="3" t="s">
        <v>1741</v>
      </c>
      <c r="J4259" s="33">
        <v>13</v>
      </c>
      <c r="K4259" s="3" t="s">
        <v>668</v>
      </c>
      <c r="L4259" s="34">
        <v>45330</v>
      </c>
      <c r="M4259" s="3" t="s">
        <v>126</v>
      </c>
      <c r="N4259" s="3" t="s">
        <v>661</v>
      </c>
      <c r="O4259" s="35">
        <v>0</v>
      </c>
      <c r="P4259" s="3" t="s">
        <v>664</v>
      </c>
      <c r="Q4259" s="3" t="s">
        <v>8</v>
      </c>
      <c r="R4259" s="3" t="s">
        <v>1730</v>
      </c>
      <c r="S4259" s="3" t="s">
        <v>7</v>
      </c>
      <c r="T4259" s="3" t="str">
        <f t="shared" si="160"/>
        <v>INTERIOR</v>
      </c>
      <c r="U4259" s="48"/>
      <c r="AA4259" s="3" t="str">
        <f t="shared" si="159"/>
        <v>INTERIORINT MUJERINICIO LABORALFORMALBRASSIERBASICO NEUTRO</v>
      </c>
    </row>
    <row r="4260" spans="1:27">
      <c r="A4260" s="3">
        <v>202689</v>
      </c>
      <c r="B4260" s="3" t="s">
        <v>18</v>
      </c>
      <c r="C4260" s="3" t="s">
        <v>685</v>
      </c>
      <c r="D4260" s="3" t="s">
        <v>696</v>
      </c>
      <c r="E4260" s="3" t="s">
        <v>697</v>
      </c>
      <c r="F4260" s="3" t="s">
        <v>683</v>
      </c>
      <c r="G4260" s="50">
        <v>2</v>
      </c>
      <c r="H4260" s="3" t="s">
        <v>689</v>
      </c>
      <c r="I4260" s="3" t="s">
        <v>692</v>
      </c>
      <c r="J4260" s="33">
        <v>12</v>
      </c>
      <c r="K4260" s="3" t="s">
        <v>668</v>
      </c>
      <c r="L4260" s="34">
        <v>45345</v>
      </c>
      <c r="M4260" s="3" t="s">
        <v>679</v>
      </c>
      <c r="N4260" s="3" t="s">
        <v>661</v>
      </c>
      <c r="O4260" s="35">
        <v>0</v>
      </c>
      <c r="P4260" s="3" t="s">
        <v>664</v>
      </c>
      <c r="Q4260" s="3" t="s">
        <v>79</v>
      </c>
      <c r="R4260" s="3" t="s">
        <v>1730</v>
      </c>
      <c r="S4260" s="3" t="s">
        <v>7</v>
      </c>
      <c r="T4260" s="3" t="str">
        <f t="shared" si="160"/>
        <v>INTERIOR</v>
      </c>
      <c r="U4260" s="48"/>
      <c r="AA4260" s="3" t="str">
        <f t="shared" si="159"/>
        <v>INTERIORINT MUJERINICIO LABORALFORMALMEDIASBASICO NEUTRO</v>
      </c>
    </row>
    <row r="4261" spans="1:27">
      <c r="A4261" s="3">
        <v>202689</v>
      </c>
      <c r="B4261" s="3" t="s">
        <v>18</v>
      </c>
      <c r="C4261" s="3" t="s">
        <v>685</v>
      </c>
      <c r="D4261" s="3" t="s">
        <v>696</v>
      </c>
      <c r="E4261" s="3" t="s">
        <v>697</v>
      </c>
      <c r="F4261" s="3" t="s">
        <v>683</v>
      </c>
      <c r="G4261" s="50">
        <v>2</v>
      </c>
      <c r="H4261" s="3" t="s">
        <v>689</v>
      </c>
      <c r="I4261" s="3" t="s">
        <v>1748</v>
      </c>
      <c r="J4261" s="33">
        <v>45</v>
      </c>
      <c r="K4261" s="3" t="s">
        <v>668</v>
      </c>
      <c r="L4261" s="34">
        <v>45345</v>
      </c>
      <c r="M4261" s="3" t="s">
        <v>679</v>
      </c>
      <c r="N4261" s="3" t="s">
        <v>661</v>
      </c>
      <c r="O4261" s="35">
        <v>0</v>
      </c>
      <c r="P4261" s="3" t="s">
        <v>664</v>
      </c>
      <c r="Q4261" s="3" t="s">
        <v>79</v>
      </c>
      <c r="R4261" s="3" t="s">
        <v>1730</v>
      </c>
      <c r="S4261" s="3" t="s">
        <v>7</v>
      </c>
      <c r="T4261" s="3" t="str">
        <f t="shared" si="160"/>
        <v>INTERIOR</v>
      </c>
      <c r="U4261" s="48"/>
      <c r="AA4261" s="3" t="str">
        <f t="shared" si="159"/>
        <v>INTERIORINT MUJERINICIO LABORALFORMALMEDIASBASICO NEUTRO</v>
      </c>
    </row>
    <row r="4262" spans="1:27">
      <c r="A4262" s="3">
        <v>202689</v>
      </c>
      <c r="B4262" s="3" t="s">
        <v>18</v>
      </c>
      <c r="C4262" s="3" t="s">
        <v>685</v>
      </c>
      <c r="D4262" s="3" t="s">
        <v>696</v>
      </c>
      <c r="E4262" s="3" t="s">
        <v>697</v>
      </c>
      <c r="F4262" s="3" t="s">
        <v>683</v>
      </c>
      <c r="G4262" s="50">
        <v>2</v>
      </c>
      <c r="H4262" s="3" t="s">
        <v>689</v>
      </c>
      <c r="I4262" s="3" t="s">
        <v>1749</v>
      </c>
      <c r="J4262" s="33">
        <v>12</v>
      </c>
      <c r="K4262" s="3" t="s">
        <v>668</v>
      </c>
      <c r="L4262" s="34">
        <v>45345</v>
      </c>
      <c r="M4262" s="3" t="s">
        <v>679</v>
      </c>
      <c r="N4262" s="3" t="s">
        <v>661</v>
      </c>
      <c r="O4262" s="35">
        <v>0</v>
      </c>
      <c r="P4262" s="3" t="s">
        <v>664</v>
      </c>
      <c r="Q4262" s="3" t="s">
        <v>79</v>
      </c>
      <c r="R4262" s="3" t="s">
        <v>1730</v>
      </c>
      <c r="S4262" s="3" t="s">
        <v>7</v>
      </c>
      <c r="T4262" s="3" t="str">
        <f t="shared" si="160"/>
        <v>INTERIOR</v>
      </c>
      <c r="U4262" s="48"/>
      <c r="AA4262" s="3" t="str">
        <f t="shared" si="159"/>
        <v>INTERIORINT MUJERINICIO LABORALFORMALMEDIASBASICO NEUTRO</v>
      </c>
    </row>
    <row r="4263" spans="1:27">
      <c r="A4263" s="3">
        <v>202689</v>
      </c>
      <c r="B4263" s="3" t="s">
        <v>18</v>
      </c>
      <c r="C4263" s="3" t="s">
        <v>685</v>
      </c>
      <c r="D4263" s="3" t="s">
        <v>696</v>
      </c>
      <c r="E4263" s="3" t="s">
        <v>697</v>
      </c>
      <c r="F4263" s="3" t="s">
        <v>683</v>
      </c>
      <c r="G4263" s="50">
        <v>2</v>
      </c>
      <c r="H4263" s="3" t="s">
        <v>689</v>
      </c>
      <c r="I4263" s="3" t="s">
        <v>1750</v>
      </c>
      <c r="J4263" s="33">
        <v>14</v>
      </c>
      <c r="K4263" s="3" t="s">
        <v>668</v>
      </c>
      <c r="L4263" s="34">
        <v>45345</v>
      </c>
      <c r="M4263" s="3" t="s">
        <v>679</v>
      </c>
      <c r="N4263" s="3" t="s">
        <v>661</v>
      </c>
      <c r="O4263" s="35">
        <v>0</v>
      </c>
      <c r="P4263" s="3" t="s">
        <v>664</v>
      </c>
      <c r="Q4263" s="3" t="s">
        <v>79</v>
      </c>
      <c r="R4263" s="3" t="s">
        <v>1730</v>
      </c>
      <c r="S4263" s="3" t="s">
        <v>7</v>
      </c>
      <c r="T4263" s="3" t="str">
        <f t="shared" si="160"/>
        <v>INTERIOR</v>
      </c>
      <c r="U4263" s="48"/>
      <c r="AA4263" s="3" t="str">
        <f t="shared" si="159"/>
        <v>INTERIORINT MUJERINICIO LABORALFORMALMEDIASBASICO NEUTRO</v>
      </c>
    </row>
    <row r="4264" spans="1:27">
      <c r="A4264" s="3">
        <v>202689</v>
      </c>
      <c r="B4264" s="3" t="s">
        <v>18</v>
      </c>
      <c r="C4264" s="3" t="s">
        <v>685</v>
      </c>
      <c r="D4264" s="3" t="s">
        <v>696</v>
      </c>
      <c r="E4264" s="3" t="s">
        <v>697</v>
      </c>
      <c r="F4264" s="3" t="s">
        <v>683</v>
      </c>
      <c r="G4264" s="50">
        <v>2</v>
      </c>
      <c r="H4264" s="3" t="s">
        <v>688</v>
      </c>
      <c r="I4264" s="3" t="s">
        <v>1748</v>
      </c>
      <c r="J4264" s="33">
        <v>12</v>
      </c>
      <c r="K4264" s="3" t="s">
        <v>668</v>
      </c>
      <c r="L4264" s="34">
        <v>45345</v>
      </c>
      <c r="M4264" s="3" t="s">
        <v>679</v>
      </c>
      <c r="N4264" s="3" t="s">
        <v>661</v>
      </c>
      <c r="O4264" s="35">
        <v>0</v>
      </c>
      <c r="P4264" s="3" t="s">
        <v>664</v>
      </c>
      <c r="Q4264" s="3" t="s">
        <v>79</v>
      </c>
      <c r="R4264" s="3" t="s">
        <v>1730</v>
      </c>
      <c r="S4264" s="3" t="s">
        <v>7</v>
      </c>
      <c r="T4264" s="3" t="str">
        <f t="shared" si="160"/>
        <v>INTERIOR</v>
      </c>
      <c r="U4264" s="48"/>
      <c r="AA4264" s="3" t="str">
        <f t="shared" si="159"/>
        <v>INTERIORINT MUJERINICIO LABORALFORMALMEDIASBASICO NEUTRO</v>
      </c>
    </row>
    <row r="4265" spans="1:27">
      <c r="A4265" s="3">
        <v>202689</v>
      </c>
      <c r="B4265" s="3" t="s">
        <v>18</v>
      </c>
      <c r="C4265" s="3" t="s">
        <v>685</v>
      </c>
      <c r="D4265" s="3" t="s">
        <v>696</v>
      </c>
      <c r="E4265" s="3" t="s">
        <v>697</v>
      </c>
      <c r="F4265" s="3" t="s">
        <v>683</v>
      </c>
      <c r="G4265" s="50">
        <v>2</v>
      </c>
      <c r="H4265" s="3" t="s">
        <v>688</v>
      </c>
      <c r="I4265" s="3" t="s">
        <v>1749</v>
      </c>
      <c r="J4265" s="33">
        <v>12</v>
      </c>
      <c r="K4265" s="3" t="s">
        <v>668</v>
      </c>
      <c r="L4265" s="34">
        <v>45345</v>
      </c>
      <c r="M4265" s="3" t="s">
        <v>679</v>
      </c>
      <c r="N4265" s="3" t="s">
        <v>661</v>
      </c>
      <c r="O4265" s="35">
        <v>0</v>
      </c>
      <c r="P4265" s="3" t="s">
        <v>664</v>
      </c>
      <c r="Q4265" s="3" t="s">
        <v>79</v>
      </c>
      <c r="R4265" s="3" t="s">
        <v>1730</v>
      </c>
      <c r="S4265" s="3" t="s">
        <v>7</v>
      </c>
      <c r="T4265" s="3" t="str">
        <f t="shared" si="160"/>
        <v>INTERIOR</v>
      </c>
      <c r="U4265" s="48"/>
      <c r="AA4265" s="3" t="str">
        <f t="shared" ref="AA4265:AA4328" si="161">+CONCATENATE(T4265,B4265,C4265,D4265,E4265,F4265)</f>
        <v>INTERIORINT MUJERINICIO LABORALFORMALMEDIASBASICO NEUTRO</v>
      </c>
    </row>
    <row r="4266" spans="1:27">
      <c r="A4266" s="3">
        <v>202689</v>
      </c>
      <c r="B4266" s="3" t="s">
        <v>18</v>
      </c>
      <c r="C4266" s="3" t="s">
        <v>685</v>
      </c>
      <c r="D4266" s="3" t="s">
        <v>696</v>
      </c>
      <c r="E4266" s="3" t="s">
        <v>697</v>
      </c>
      <c r="F4266" s="3" t="s">
        <v>683</v>
      </c>
      <c r="G4266" s="50">
        <v>2</v>
      </c>
      <c r="H4266" s="3" t="s">
        <v>688</v>
      </c>
      <c r="I4266" s="3" t="s">
        <v>1750</v>
      </c>
      <c r="J4266" s="33">
        <v>19</v>
      </c>
      <c r="K4266" s="3" t="s">
        <v>668</v>
      </c>
      <c r="L4266" s="34">
        <v>45345</v>
      </c>
      <c r="M4266" s="3" t="s">
        <v>679</v>
      </c>
      <c r="N4266" s="3" t="s">
        <v>661</v>
      </c>
      <c r="O4266" s="35">
        <v>0</v>
      </c>
      <c r="P4266" s="3" t="s">
        <v>664</v>
      </c>
      <c r="Q4266" s="3" t="s">
        <v>79</v>
      </c>
      <c r="R4266" s="3" t="s">
        <v>1730</v>
      </c>
      <c r="S4266" s="3" t="s">
        <v>7</v>
      </c>
      <c r="T4266" s="3" t="str">
        <f t="shared" si="160"/>
        <v>INTERIOR</v>
      </c>
      <c r="U4266" s="48"/>
      <c r="AA4266" s="3" t="str">
        <f t="shared" si="161"/>
        <v>INTERIORINT MUJERINICIO LABORALFORMALMEDIASBASICO NEUTRO</v>
      </c>
    </row>
    <row r="4267" spans="1:27">
      <c r="A4267" s="3">
        <v>202689</v>
      </c>
      <c r="B4267" s="3" t="s">
        <v>18</v>
      </c>
      <c r="C4267" s="3" t="s">
        <v>685</v>
      </c>
      <c r="D4267" s="3" t="s">
        <v>696</v>
      </c>
      <c r="E4267" s="3" t="s">
        <v>697</v>
      </c>
      <c r="F4267" s="3" t="s">
        <v>683</v>
      </c>
      <c r="G4267" s="50">
        <v>2</v>
      </c>
      <c r="H4267" s="3" t="s">
        <v>687</v>
      </c>
      <c r="I4267" s="3" t="s">
        <v>1748</v>
      </c>
      <c r="J4267" s="33">
        <v>24</v>
      </c>
      <c r="K4267" s="3" t="s">
        <v>668</v>
      </c>
      <c r="L4267" s="34">
        <v>45345</v>
      </c>
      <c r="M4267" s="3" t="s">
        <v>679</v>
      </c>
      <c r="N4267" s="3" t="s">
        <v>661</v>
      </c>
      <c r="O4267" s="35">
        <v>0</v>
      </c>
      <c r="P4267" s="3" t="s">
        <v>664</v>
      </c>
      <c r="Q4267" s="3" t="s">
        <v>79</v>
      </c>
      <c r="R4267" s="3" t="s">
        <v>1730</v>
      </c>
      <c r="S4267" s="3" t="s">
        <v>7</v>
      </c>
      <c r="T4267" s="3" t="str">
        <f t="shared" si="160"/>
        <v>INTERIOR</v>
      </c>
      <c r="U4267" s="48"/>
      <c r="AA4267" s="3" t="str">
        <f t="shared" si="161"/>
        <v>INTERIORINT MUJERINICIO LABORALFORMALMEDIASBASICO NEUTRO</v>
      </c>
    </row>
    <row r="4268" spans="1:27">
      <c r="A4268" s="3">
        <v>202689</v>
      </c>
      <c r="B4268" s="3" t="s">
        <v>18</v>
      </c>
      <c r="C4268" s="3" t="s">
        <v>685</v>
      </c>
      <c r="D4268" s="3" t="s">
        <v>696</v>
      </c>
      <c r="E4268" s="3" t="s">
        <v>697</v>
      </c>
      <c r="F4268" s="3" t="s">
        <v>683</v>
      </c>
      <c r="G4268" s="50">
        <v>2</v>
      </c>
      <c r="H4268" s="3" t="s">
        <v>687</v>
      </c>
      <c r="I4268" s="3" t="s">
        <v>1749</v>
      </c>
      <c r="J4268" s="33">
        <v>12</v>
      </c>
      <c r="K4268" s="3" t="s">
        <v>668</v>
      </c>
      <c r="L4268" s="34">
        <v>45345</v>
      </c>
      <c r="M4268" s="3" t="s">
        <v>679</v>
      </c>
      <c r="N4268" s="3" t="s">
        <v>661</v>
      </c>
      <c r="O4268" s="35">
        <v>0</v>
      </c>
      <c r="P4268" s="3" t="s">
        <v>664</v>
      </c>
      <c r="Q4268" s="3" t="s">
        <v>79</v>
      </c>
      <c r="R4268" s="3" t="s">
        <v>1730</v>
      </c>
      <c r="S4268" s="3" t="s">
        <v>7</v>
      </c>
      <c r="T4268" s="3" t="str">
        <f t="shared" si="160"/>
        <v>INTERIOR</v>
      </c>
      <c r="U4268" s="48"/>
      <c r="AA4268" s="3" t="str">
        <f t="shared" si="161"/>
        <v>INTERIORINT MUJERINICIO LABORALFORMALMEDIASBASICO NEUTRO</v>
      </c>
    </row>
    <row r="4269" spans="1:27">
      <c r="A4269" s="3">
        <v>202689</v>
      </c>
      <c r="B4269" s="3" t="s">
        <v>18</v>
      </c>
      <c r="C4269" s="3" t="s">
        <v>685</v>
      </c>
      <c r="D4269" s="3" t="s">
        <v>696</v>
      </c>
      <c r="E4269" s="3" t="s">
        <v>697</v>
      </c>
      <c r="F4269" s="3" t="s">
        <v>683</v>
      </c>
      <c r="G4269" s="50">
        <v>2</v>
      </c>
      <c r="H4269" s="3" t="s">
        <v>687</v>
      </c>
      <c r="I4269" s="3" t="s">
        <v>1750</v>
      </c>
      <c r="J4269" s="33">
        <v>13</v>
      </c>
      <c r="K4269" s="3" t="s">
        <v>668</v>
      </c>
      <c r="L4269" s="34">
        <v>45345</v>
      </c>
      <c r="M4269" s="3" t="s">
        <v>679</v>
      </c>
      <c r="N4269" s="3" t="s">
        <v>661</v>
      </c>
      <c r="O4269" s="35">
        <v>0</v>
      </c>
      <c r="P4269" s="3" t="s">
        <v>664</v>
      </c>
      <c r="Q4269" s="3" t="s">
        <v>79</v>
      </c>
      <c r="R4269" s="3" t="s">
        <v>1730</v>
      </c>
      <c r="S4269" s="3" t="s">
        <v>7</v>
      </c>
      <c r="T4269" s="3" t="str">
        <f t="shared" si="160"/>
        <v>INTERIOR</v>
      </c>
      <c r="U4269" s="48"/>
      <c r="AA4269" s="3" t="str">
        <f t="shared" si="161"/>
        <v>INTERIORINT MUJERINICIO LABORALFORMALMEDIASBASICO NEUTRO</v>
      </c>
    </row>
    <row r="4270" spans="1:27">
      <c r="A4270" s="3">
        <v>202689</v>
      </c>
      <c r="B4270" s="3" t="s">
        <v>18</v>
      </c>
      <c r="C4270" s="3" t="s">
        <v>685</v>
      </c>
      <c r="D4270" s="3" t="s">
        <v>696</v>
      </c>
      <c r="E4270" s="3" t="s">
        <v>697</v>
      </c>
      <c r="F4270" s="3" t="s">
        <v>683</v>
      </c>
      <c r="G4270" s="50">
        <v>2</v>
      </c>
      <c r="H4270" s="3" t="s">
        <v>690</v>
      </c>
      <c r="I4270" s="3" t="s">
        <v>1748</v>
      </c>
      <c r="J4270" s="33">
        <v>15</v>
      </c>
      <c r="K4270" s="3" t="s">
        <v>668</v>
      </c>
      <c r="L4270" s="34">
        <v>45345</v>
      </c>
      <c r="M4270" s="3" t="s">
        <v>679</v>
      </c>
      <c r="N4270" s="3" t="s">
        <v>661</v>
      </c>
      <c r="O4270" s="35">
        <v>0</v>
      </c>
      <c r="P4270" s="3" t="s">
        <v>664</v>
      </c>
      <c r="Q4270" s="3" t="s">
        <v>79</v>
      </c>
      <c r="R4270" s="3" t="s">
        <v>1730</v>
      </c>
      <c r="S4270" s="3" t="s">
        <v>7</v>
      </c>
      <c r="T4270" s="3" t="str">
        <f t="shared" si="160"/>
        <v>INTERIOR</v>
      </c>
      <c r="U4270" s="48"/>
      <c r="AA4270" s="3" t="str">
        <f t="shared" si="161"/>
        <v>INTERIORINT MUJERINICIO LABORALFORMALMEDIASBASICO NEUTRO</v>
      </c>
    </row>
    <row r="4271" spans="1:27">
      <c r="A4271" s="3">
        <v>202689</v>
      </c>
      <c r="B4271" s="3" t="s">
        <v>18</v>
      </c>
      <c r="C4271" s="3" t="s">
        <v>685</v>
      </c>
      <c r="D4271" s="3" t="s">
        <v>696</v>
      </c>
      <c r="E4271" s="3" t="s">
        <v>697</v>
      </c>
      <c r="F4271" s="3" t="s">
        <v>683</v>
      </c>
      <c r="G4271" s="50">
        <v>2</v>
      </c>
      <c r="H4271" s="3" t="s">
        <v>690</v>
      </c>
      <c r="I4271" s="3" t="s">
        <v>1749</v>
      </c>
      <c r="J4271" s="33">
        <v>12</v>
      </c>
      <c r="K4271" s="3" t="s">
        <v>668</v>
      </c>
      <c r="L4271" s="34">
        <v>45345</v>
      </c>
      <c r="M4271" s="3" t="s">
        <v>679</v>
      </c>
      <c r="N4271" s="3" t="s">
        <v>661</v>
      </c>
      <c r="O4271" s="35">
        <v>0</v>
      </c>
      <c r="P4271" s="3" t="s">
        <v>664</v>
      </c>
      <c r="Q4271" s="3" t="s">
        <v>79</v>
      </c>
      <c r="R4271" s="3" t="s">
        <v>1730</v>
      </c>
      <c r="S4271" s="3" t="s">
        <v>7</v>
      </c>
      <c r="T4271" s="3" t="str">
        <f t="shared" si="160"/>
        <v>INTERIOR</v>
      </c>
      <c r="U4271" s="48"/>
      <c r="AA4271" s="3" t="str">
        <f t="shared" si="161"/>
        <v>INTERIORINT MUJERINICIO LABORALFORMALMEDIASBASICO NEUTRO</v>
      </c>
    </row>
    <row r="4272" spans="1:27">
      <c r="A4272" s="3">
        <v>202689</v>
      </c>
      <c r="B4272" s="3" t="s">
        <v>18</v>
      </c>
      <c r="C4272" s="3" t="s">
        <v>685</v>
      </c>
      <c r="D4272" s="3" t="s">
        <v>696</v>
      </c>
      <c r="E4272" s="3" t="s">
        <v>697</v>
      </c>
      <c r="F4272" s="3" t="s">
        <v>683</v>
      </c>
      <c r="G4272" s="50">
        <v>2</v>
      </c>
      <c r="H4272" s="3" t="s">
        <v>690</v>
      </c>
      <c r="I4272" s="3" t="s">
        <v>1750</v>
      </c>
      <c r="J4272" s="33">
        <v>12</v>
      </c>
      <c r="K4272" s="3" t="s">
        <v>668</v>
      </c>
      <c r="L4272" s="34">
        <v>45345</v>
      </c>
      <c r="M4272" s="3" t="s">
        <v>679</v>
      </c>
      <c r="N4272" s="3" t="s">
        <v>661</v>
      </c>
      <c r="O4272" s="35">
        <v>0</v>
      </c>
      <c r="P4272" s="3" t="s">
        <v>664</v>
      </c>
      <c r="Q4272" s="3" t="s">
        <v>79</v>
      </c>
      <c r="R4272" s="3" t="s">
        <v>1730</v>
      </c>
      <c r="S4272" s="3" t="s">
        <v>7</v>
      </c>
      <c r="T4272" s="3" t="str">
        <f t="shared" si="160"/>
        <v>INTERIOR</v>
      </c>
      <c r="U4272" s="48"/>
      <c r="AA4272" s="3" t="str">
        <f t="shared" si="161"/>
        <v>INTERIORINT MUJERINICIO LABORALFORMALMEDIASBASICO NEUTRO</v>
      </c>
    </row>
    <row r="4273" spans="1:27">
      <c r="A4273" s="3">
        <v>202801</v>
      </c>
      <c r="B4273" s="3" t="s">
        <v>18</v>
      </c>
      <c r="C4273" s="3" t="s">
        <v>685</v>
      </c>
      <c r="D4273" s="3" t="s">
        <v>696</v>
      </c>
      <c r="E4273" s="3" t="s">
        <v>697</v>
      </c>
      <c r="F4273" s="3" t="s">
        <v>683</v>
      </c>
      <c r="G4273" s="50">
        <v>2</v>
      </c>
      <c r="H4273" s="3" t="s">
        <v>689</v>
      </c>
      <c r="I4273" s="3" t="s">
        <v>1748</v>
      </c>
      <c r="J4273" s="33">
        <v>35</v>
      </c>
      <c r="K4273" s="3" t="s">
        <v>668</v>
      </c>
      <c r="L4273" s="34">
        <v>45345</v>
      </c>
      <c r="M4273" s="3" t="s">
        <v>679</v>
      </c>
      <c r="N4273" s="3" t="s">
        <v>661</v>
      </c>
      <c r="O4273" s="35">
        <v>0</v>
      </c>
      <c r="P4273" s="3" t="s">
        <v>664</v>
      </c>
      <c r="Q4273" s="3" t="s">
        <v>79</v>
      </c>
      <c r="R4273" s="3" t="s">
        <v>1730</v>
      </c>
      <c r="S4273" s="3" t="s">
        <v>7</v>
      </c>
      <c r="T4273" s="3" t="str">
        <f t="shared" si="160"/>
        <v>INTERIOR</v>
      </c>
      <c r="U4273" s="48"/>
      <c r="AA4273" s="3" t="str">
        <f t="shared" si="161"/>
        <v>INTERIORINT MUJERINICIO LABORALFORMALMEDIASBASICO NEUTRO</v>
      </c>
    </row>
    <row r="4274" spans="1:27">
      <c r="A4274" s="3">
        <v>202801</v>
      </c>
      <c r="B4274" s="3" t="s">
        <v>18</v>
      </c>
      <c r="C4274" s="3" t="s">
        <v>685</v>
      </c>
      <c r="D4274" s="3" t="s">
        <v>696</v>
      </c>
      <c r="E4274" s="3" t="s">
        <v>697</v>
      </c>
      <c r="F4274" s="3" t="s">
        <v>683</v>
      </c>
      <c r="G4274" s="50">
        <v>2</v>
      </c>
      <c r="H4274" s="3" t="s">
        <v>689</v>
      </c>
      <c r="I4274" s="3" t="s">
        <v>1749</v>
      </c>
      <c r="J4274" s="33">
        <v>12</v>
      </c>
      <c r="K4274" s="3" t="s">
        <v>668</v>
      </c>
      <c r="L4274" s="34">
        <v>45345</v>
      </c>
      <c r="M4274" s="3" t="s">
        <v>679</v>
      </c>
      <c r="N4274" s="3" t="s">
        <v>661</v>
      </c>
      <c r="O4274" s="35">
        <v>0</v>
      </c>
      <c r="P4274" s="3" t="s">
        <v>664</v>
      </c>
      <c r="Q4274" s="3" t="s">
        <v>79</v>
      </c>
      <c r="R4274" s="3" t="s">
        <v>1730</v>
      </c>
      <c r="S4274" s="3" t="s">
        <v>7</v>
      </c>
      <c r="T4274" s="3" t="str">
        <f t="shared" si="160"/>
        <v>INTERIOR</v>
      </c>
      <c r="U4274" s="48"/>
      <c r="AA4274" s="3" t="str">
        <f t="shared" si="161"/>
        <v>INTERIORINT MUJERINICIO LABORALFORMALMEDIASBASICO NEUTRO</v>
      </c>
    </row>
    <row r="4275" spans="1:27">
      <c r="A4275" s="3">
        <v>202801</v>
      </c>
      <c r="B4275" s="3" t="s">
        <v>18</v>
      </c>
      <c r="C4275" s="3" t="s">
        <v>685</v>
      </c>
      <c r="D4275" s="3" t="s">
        <v>696</v>
      </c>
      <c r="E4275" s="3" t="s">
        <v>697</v>
      </c>
      <c r="F4275" s="3" t="s">
        <v>683</v>
      </c>
      <c r="G4275" s="50">
        <v>2</v>
      </c>
      <c r="H4275" s="3" t="s">
        <v>689</v>
      </c>
      <c r="I4275" s="3" t="s">
        <v>1750</v>
      </c>
      <c r="J4275" s="33">
        <v>14</v>
      </c>
      <c r="K4275" s="3" t="s">
        <v>668</v>
      </c>
      <c r="L4275" s="34">
        <v>45345</v>
      </c>
      <c r="M4275" s="3" t="s">
        <v>679</v>
      </c>
      <c r="N4275" s="3" t="s">
        <v>661</v>
      </c>
      <c r="O4275" s="35">
        <v>0</v>
      </c>
      <c r="P4275" s="3" t="s">
        <v>664</v>
      </c>
      <c r="Q4275" s="3" t="s">
        <v>79</v>
      </c>
      <c r="R4275" s="3" t="s">
        <v>1730</v>
      </c>
      <c r="S4275" s="3" t="s">
        <v>7</v>
      </c>
      <c r="T4275" s="3" t="str">
        <f t="shared" si="160"/>
        <v>INTERIOR</v>
      </c>
      <c r="U4275" s="48"/>
      <c r="AA4275" s="3" t="str">
        <f t="shared" si="161"/>
        <v>INTERIORINT MUJERINICIO LABORALFORMALMEDIASBASICO NEUTRO</v>
      </c>
    </row>
    <row r="4276" spans="1:27">
      <c r="A4276" s="3">
        <v>202801</v>
      </c>
      <c r="B4276" s="3" t="s">
        <v>18</v>
      </c>
      <c r="C4276" s="3" t="s">
        <v>685</v>
      </c>
      <c r="D4276" s="3" t="s">
        <v>696</v>
      </c>
      <c r="E4276" s="3" t="s">
        <v>697</v>
      </c>
      <c r="F4276" s="3" t="s">
        <v>683</v>
      </c>
      <c r="G4276" s="50">
        <v>2</v>
      </c>
      <c r="H4276" s="3" t="s">
        <v>688</v>
      </c>
      <c r="I4276" s="3" t="s">
        <v>692</v>
      </c>
      <c r="J4276" s="33">
        <v>12</v>
      </c>
      <c r="K4276" s="3" t="s">
        <v>668</v>
      </c>
      <c r="L4276" s="34">
        <v>45345</v>
      </c>
      <c r="M4276" s="3" t="s">
        <v>679</v>
      </c>
      <c r="N4276" s="3" t="s">
        <v>661</v>
      </c>
      <c r="O4276" s="35">
        <v>0</v>
      </c>
      <c r="P4276" s="3" t="s">
        <v>664</v>
      </c>
      <c r="Q4276" s="3" t="s">
        <v>79</v>
      </c>
      <c r="R4276" s="3" t="s">
        <v>1730</v>
      </c>
      <c r="S4276" s="3" t="s">
        <v>7</v>
      </c>
      <c r="T4276" s="3" t="str">
        <f t="shared" si="160"/>
        <v>INTERIOR</v>
      </c>
      <c r="U4276" s="48"/>
      <c r="AA4276" s="3" t="str">
        <f t="shared" si="161"/>
        <v>INTERIORINT MUJERINICIO LABORALFORMALMEDIASBASICO NEUTRO</v>
      </c>
    </row>
    <row r="4277" spans="1:27">
      <c r="A4277" s="3">
        <v>202801</v>
      </c>
      <c r="B4277" s="3" t="s">
        <v>18</v>
      </c>
      <c r="C4277" s="3" t="s">
        <v>685</v>
      </c>
      <c r="D4277" s="3" t="s">
        <v>696</v>
      </c>
      <c r="E4277" s="3" t="s">
        <v>697</v>
      </c>
      <c r="F4277" s="3" t="s">
        <v>683</v>
      </c>
      <c r="G4277" s="50">
        <v>2</v>
      </c>
      <c r="H4277" s="3" t="s">
        <v>688</v>
      </c>
      <c r="I4277" s="3" t="s">
        <v>1748</v>
      </c>
      <c r="J4277" s="33">
        <v>35</v>
      </c>
      <c r="K4277" s="3" t="s">
        <v>668</v>
      </c>
      <c r="L4277" s="34">
        <v>45345</v>
      </c>
      <c r="M4277" s="3" t="s">
        <v>679</v>
      </c>
      <c r="N4277" s="3" t="s">
        <v>661</v>
      </c>
      <c r="O4277" s="35">
        <v>0</v>
      </c>
      <c r="P4277" s="3" t="s">
        <v>664</v>
      </c>
      <c r="Q4277" s="3" t="s">
        <v>79</v>
      </c>
      <c r="R4277" s="3" t="s">
        <v>1730</v>
      </c>
      <c r="S4277" s="3" t="s">
        <v>7</v>
      </c>
      <c r="T4277" s="3" t="str">
        <f t="shared" si="160"/>
        <v>INTERIOR</v>
      </c>
      <c r="U4277" s="48"/>
      <c r="AA4277" s="3" t="str">
        <f t="shared" si="161"/>
        <v>INTERIORINT MUJERINICIO LABORALFORMALMEDIASBASICO NEUTRO</v>
      </c>
    </row>
    <row r="4278" spans="1:27">
      <c r="A4278" s="3">
        <v>202801</v>
      </c>
      <c r="B4278" s="3" t="s">
        <v>18</v>
      </c>
      <c r="C4278" s="3" t="s">
        <v>685</v>
      </c>
      <c r="D4278" s="3" t="s">
        <v>696</v>
      </c>
      <c r="E4278" s="3" t="s">
        <v>697</v>
      </c>
      <c r="F4278" s="3" t="s">
        <v>683</v>
      </c>
      <c r="G4278" s="50">
        <v>2</v>
      </c>
      <c r="H4278" s="3" t="s">
        <v>688</v>
      </c>
      <c r="I4278" s="3" t="s">
        <v>1749</v>
      </c>
      <c r="J4278" s="33">
        <v>12</v>
      </c>
      <c r="K4278" s="3" t="s">
        <v>668</v>
      </c>
      <c r="L4278" s="34">
        <v>45345</v>
      </c>
      <c r="M4278" s="3" t="s">
        <v>679</v>
      </c>
      <c r="N4278" s="3" t="s">
        <v>661</v>
      </c>
      <c r="O4278" s="35">
        <v>0</v>
      </c>
      <c r="P4278" s="3" t="s">
        <v>664</v>
      </c>
      <c r="Q4278" s="3" t="s">
        <v>79</v>
      </c>
      <c r="R4278" s="3" t="s">
        <v>1730</v>
      </c>
      <c r="S4278" s="3" t="s">
        <v>7</v>
      </c>
      <c r="T4278" s="3" t="str">
        <f t="shared" si="160"/>
        <v>INTERIOR</v>
      </c>
      <c r="U4278" s="48"/>
      <c r="AA4278" s="3" t="str">
        <f t="shared" si="161"/>
        <v>INTERIORINT MUJERINICIO LABORALFORMALMEDIASBASICO NEUTRO</v>
      </c>
    </row>
    <row r="4279" spans="1:27">
      <c r="A4279" s="3">
        <v>202801</v>
      </c>
      <c r="B4279" s="3" t="s">
        <v>18</v>
      </c>
      <c r="C4279" s="3" t="s">
        <v>685</v>
      </c>
      <c r="D4279" s="3" t="s">
        <v>696</v>
      </c>
      <c r="E4279" s="3" t="s">
        <v>697</v>
      </c>
      <c r="F4279" s="3" t="s">
        <v>683</v>
      </c>
      <c r="G4279" s="50">
        <v>2</v>
      </c>
      <c r="H4279" s="3" t="s">
        <v>688</v>
      </c>
      <c r="I4279" s="3" t="s">
        <v>1750</v>
      </c>
      <c r="J4279" s="33">
        <v>24</v>
      </c>
      <c r="K4279" s="3" t="s">
        <v>668</v>
      </c>
      <c r="L4279" s="34">
        <v>45345</v>
      </c>
      <c r="M4279" s="3" t="s">
        <v>679</v>
      </c>
      <c r="N4279" s="3" t="s">
        <v>661</v>
      </c>
      <c r="O4279" s="35">
        <v>0</v>
      </c>
      <c r="P4279" s="3" t="s">
        <v>664</v>
      </c>
      <c r="Q4279" s="3" t="s">
        <v>79</v>
      </c>
      <c r="R4279" s="3" t="s">
        <v>1730</v>
      </c>
      <c r="S4279" s="3" t="s">
        <v>7</v>
      </c>
      <c r="T4279" s="3" t="str">
        <f t="shared" si="160"/>
        <v>INTERIOR</v>
      </c>
      <c r="U4279" s="48"/>
      <c r="AA4279" s="3" t="str">
        <f t="shared" si="161"/>
        <v>INTERIORINT MUJERINICIO LABORALFORMALMEDIASBASICO NEUTRO</v>
      </c>
    </row>
    <row r="4280" spans="1:27">
      <c r="A4280" s="3">
        <v>202801</v>
      </c>
      <c r="B4280" s="3" t="s">
        <v>18</v>
      </c>
      <c r="C4280" s="3" t="s">
        <v>685</v>
      </c>
      <c r="D4280" s="3" t="s">
        <v>696</v>
      </c>
      <c r="E4280" s="3" t="s">
        <v>697</v>
      </c>
      <c r="F4280" s="3" t="s">
        <v>683</v>
      </c>
      <c r="G4280" s="50">
        <v>2</v>
      </c>
      <c r="H4280" s="3" t="s">
        <v>687</v>
      </c>
      <c r="I4280" s="3" t="s">
        <v>692</v>
      </c>
      <c r="J4280" s="33">
        <v>12</v>
      </c>
      <c r="K4280" s="3" t="s">
        <v>668</v>
      </c>
      <c r="L4280" s="34">
        <v>45345</v>
      </c>
      <c r="M4280" s="3" t="s">
        <v>679</v>
      </c>
      <c r="N4280" s="3" t="s">
        <v>661</v>
      </c>
      <c r="O4280" s="35">
        <v>0</v>
      </c>
      <c r="P4280" s="3" t="s">
        <v>664</v>
      </c>
      <c r="Q4280" s="3" t="s">
        <v>79</v>
      </c>
      <c r="R4280" s="3" t="s">
        <v>1730</v>
      </c>
      <c r="S4280" s="3" t="s">
        <v>7</v>
      </c>
      <c r="T4280" s="3" t="str">
        <f t="shared" si="160"/>
        <v>INTERIOR</v>
      </c>
      <c r="U4280" s="48"/>
      <c r="AA4280" s="3" t="str">
        <f t="shared" si="161"/>
        <v>INTERIORINT MUJERINICIO LABORALFORMALMEDIASBASICO NEUTRO</v>
      </c>
    </row>
    <row r="4281" spans="1:27">
      <c r="A4281" s="3">
        <v>202801</v>
      </c>
      <c r="B4281" s="3" t="s">
        <v>18</v>
      </c>
      <c r="C4281" s="3" t="s">
        <v>685</v>
      </c>
      <c r="D4281" s="3" t="s">
        <v>696</v>
      </c>
      <c r="E4281" s="3" t="s">
        <v>697</v>
      </c>
      <c r="F4281" s="3" t="s">
        <v>683</v>
      </c>
      <c r="G4281" s="50">
        <v>2</v>
      </c>
      <c r="H4281" s="3" t="s">
        <v>687</v>
      </c>
      <c r="I4281" s="3" t="s">
        <v>1748</v>
      </c>
      <c r="J4281" s="33">
        <v>31</v>
      </c>
      <c r="K4281" s="3" t="s">
        <v>668</v>
      </c>
      <c r="L4281" s="34">
        <v>45345</v>
      </c>
      <c r="M4281" s="3" t="s">
        <v>679</v>
      </c>
      <c r="N4281" s="3" t="s">
        <v>661</v>
      </c>
      <c r="O4281" s="35">
        <v>0</v>
      </c>
      <c r="P4281" s="3" t="s">
        <v>664</v>
      </c>
      <c r="Q4281" s="3" t="s">
        <v>79</v>
      </c>
      <c r="R4281" s="3" t="s">
        <v>1730</v>
      </c>
      <c r="S4281" s="3" t="s">
        <v>7</v>
      </c>
      <c r="T4281" s="3" t="str">
        <f t="shared" si="160"/>
        <v>INTERIOR</v>
      </c>
      <c r="U4281" s="48"/>
      <c r="AA4281" s="3" t="str">
        <f t="shared" si="161"/>
        <v>INTERIORINT MUJERINICIO LABORALFORMALMEDIASBASICO NEUTRO</v>
      </c>
    </row>
    <row r="4282" spans="1:27">
      <c r="A4282" s="3">
        <v>202801</v>
      </c>
      <c r="B4282" s="3" t="s">
        <v>18</v>
      </c>
      <c r="C4282" s="3" t="s">
        <v>685</v>
      </c>
      <c r="D4282" s="3" t="s">
        <v>696</v>
      </c>
      <c r="E4282" s="3" t="s">
        <v>697</v>
      </c>
      <c r="F4282" s="3" t="s">
        <v>683</v>
      </c>
      <c r="G4282" s="50">
        <v>2</v>
      </c>
      <c r="H4282" s="3" t="s">
        <v>687</v>
      </c>
      <c r="I4282" s="3" t="s">
        <v>1749</v>
      </c>
      <c r="J4282" s="33">
        <v>12</v>
      </c>
      <c r="K4282" s="3" t="s">
        <v>668</v>
      </c>
      <c r="L4282" s="34">
        <v>45345</v>
      </c>
      <c r="M4282" s="3" t="s">
        <v>679</v>
      </c>
      <c r="N4282" s="3" t="s">
        <v>661</v>
      </c>
      <c r="O4282" s="35">
        <v>0</v>
      </c>
      <c r="P4282" s="3" t="s">
        <v>664</v>
      </c>
      <c r="Q4282" s="3" t="s">
        <v>79</v>
      </c>
      <c r="R4282" s="3" t="s">
        <v>1730</v>
      </c>
      <c r="S4282" s="3" t="s">
        <v>7</v>
      </c>
      <c r="T4282" s="3" t="str">
        <f t="shared" si="160"/>
        <v>INTERIOR</v>
      </c>
      <c r="U4282" s="48"/>
      <c r="AA4282" s="3" t="str">
        <f t="shared" si="161"/>
        <v>INTERIORINT MUJERINICIO LABORALFORMALMEDIASBASICO NEUTRO</v>
      </c>
    </row>
    <row r="4283" spans="1:27">
      <c r="A4283" s="3">
        <v>202801</v>
      </c>
      <c r="B4283" s="3" t="s">
        <v>18</v>
      </c>
      <c r="C4283" s="3" t="s">
        <v>685</v>
      </c>
      <c r="D4283" s="3" t="s">
        <v>696</v>
      </c>
      <c r="E4283" s="3" t="s">
        <v>697</v>
      </c>
      <c r="F4283" s="3" t="s">
        <v>683</v>
      </c>
      <c r="G4283" s="50">
        <v>2</v>
      </c>
      <c r="H4283" s="3" t="s">
        <v>690</v>
      </c>
      <c r="I4283" s="3" t="s">
        <v>1748</v>
      </c>
      <c r="J4283" s="33">
        <v>14</v>
      </c>
      <c r="K4283" s="3" t="s">
        <v>668</v>
      </c>
      <c r="L4283" s="34">
        <v>45345</v>
      </c>
      <c r="M4283" s="3" t="s">
        <v>679</v>
      </c>
      <c r="N4283" s="3" t="s">
        <v>661</v>
      </c>
      <c r="O4283" s="35">
        <v>0</v>
      </c>
      <c r="P4283" s="3" t="s">
        <v>664</v>
      </c>
      <c r="Q4283" s="3" t="s">
        <v>79</v>
      </c>
      <c r="R4283" s="3" t="s">
        <v>1730</v>
      </c>
      <c r="S4283" s="3" t="s">
        <v>7</v>
      </c>
      <c r="T4283" s="3" t="str">
        <f t="shared" si="160"/>
        <v>INTERIOR</v>
      </c>
      <c r="U4283" s="48"/>
      <c r="AA4283" s="3" t="str">
        <f t="shared" si="161"/>
        <v>INTERIORINT MUJERINICIO LABORALFORMALMEDIASBASICO NEUTRO</v>
      </c>
    </row>
    <row r="4284" spans="1:27">
      <c r="A4284" s="3">
        <v>202802</v>
      </c>
      <c r="B4284" s="3" t="s">
        <v>18</v>
      </c>
      <c r="C4284" s="3" t="s">
        <v>685</v>
      </c>
      <c r="D4284" s="3" t="s">
        <v>696</v>
      </c>
      <c r="E4284" s="3" t="s">
        <v>697</v>
      </c>
      <c r="F4284" s="3" t="s">
        <v>683</v>
      </c>
      <c r="G4284" s="50">
        <v>3</v>
      </c>
      <c r="H4284" s="3" t="s">
        <v>689</v>
      </c>
      <c r="I4284" s="3" t="s">
        <v>692</v>
      </c>
      <c r="J4284" s="33">
        <v>12</v>
      </c>
      <c r="K4284" s="3" t="s">
        <v>668</v>
      </c>
      <c r="L4284" s="34">
        <v>45345</v>
      </c>
      <c r="M4284" s="3" t="s">
        <v>679</v>
      </c>
      <c r="N4284" s="3" t="s">
        <v>661</v>
      </c>
      <c r="O4284" s="35">
        <v>0</v>
      </c>
      <c r="P4284" s="3" t="s">
        <v>664</v>
      </c>
      <c r="Q4284" s="3" t="s">
        <v>79</v>
      </c>
      <c r="R4284" s="3" t="s">
        <v>1730</v>
      </c>
      <c r="S4284" s="3" t="s">
        <v>7</v>
      </c>
      <c r="T4284" s="3" t="str">
        <f t="shared" si="160"/>
        <v>INTERIOR</v>
      </c>
      <c r="U4284" s="48"/>
      <c r="AA4284" s="3" t="str">
        <f t="shared" si="161"/>
        <v>INTERIORINT MUJERINICIO LABORALFORMALMEDIASBASICO NEUTRO</v>
      </c>
    </row>
    <row r="4285" spans="1:27">
      <c r="A4285" s="3">
        <v>202802</v>
      </c>
      <c r="B4285" s="3" t="s">
        <v>18</v>
      </c>
      <c r="C4285" s="3" t="s">
        <v>685</v>
      </c>
      <c r="D4285" s="3" t="s">
        <v>696</v>
      </c>
      <c r="E4285" s="3" t="s">
        <v>697</v>
      </c>
      <c r="F4285" s="3" t="s">
        <v>683</v>
      </c>
      <c r="G4285" s="50">
        <v>3</v>
      </c>
      <c r="H4285" s="3" t="s">
        <v>689</v>
      </c>
      <c r="I4285" s="3" t="s">
        <v>1748</v>
      </c>
      <c r="J4285" s="33">
        <v>12</v>
      </c>
      <c r="K4285" s="3" t="s">
        <v>668</v>
      </c>
      <c r="L4285" s="34">
        <v>45345</v>
      </c>
      <c r="M4285" s="3" t="s">
        <v>679</v>
      </c>
      <c r="N4285" s="3" t="s">
        <v>661</v>
      </c>
      <c r="O4285" s="35">
        <v>0</v>
      </c>
      <c r="P4285" s="3" t="s">
        <v>664</v>
      </c>
      <c r="Q4285" s="3" t="s">
        <v>79</v>
      </c>
      <c r="R4285" s="3" t="s">
        <v>1730</v>
      </c>
      <c r="S4285" s="3" t="s">
        <v>7</v>
      </c>
      <c r="T4285" s="3" t="str">
        <f t="shared" si="160"/>
        <v>INTERIOR</v>
      </c>
      <c r="U4285" s="48"/>
      <c r="AA4285" s="3" t="str">
        <f t="shared" si="161"/>
        <v>INTERIORINT MUJERINICIO LABORALFORMALMEDIASBASICO NEUTRO</v>
      </c>
    </row>
    <row r="4286" spans="1:27">
      <c r="A4286" s="3">
        <v>202802</v>
      </c>
      <c r="B4286" s="3" t="s">
        <v>18</v>
      </c>
      <c r="C4286" s="3" t="s">
        <v>685</v>
      </c>
      <c r="D4286" s="3" t="s">
        <v>696</v>
      </c>
      <c r="E4286" s="3" t="s">
        <v>697</v>
      </c>
      <c r="F4286" s="3" t="s">
        <v>683</v>
      </c>
      <c r="G4286" s="50">
        <v>3</v>
      </c>
      <c r="H4286" s="3" t="s">
        <v>689</v>
      </c>
      <c r="I4286" s="3" t="s">
        <v>1751</v>
      </c>
      <c r="J4286" s="33">
        <v>12</v>
      </c>
      <c r="K4286" s="3" t="s">
        <v>668</v>
      </c>
      <c r="L4286" s="34">
        <v>45345</v>
      </c>
      <c r="M4286" s="3" t="s">
        <v>679</v>
      </c>
      <c r="N4286" s="3" t="s">
        <v>661</v>
      </c>
      <c r="O4286" s="35">
        <v>0</v>
      </c>
      <c r="P4286" s="3" t="s">
        <v>664</v>
      </c>
      <c r="Q4286" s="3" t="s">
        <v>79</v>
      </c>
      <c r="R4286" s="3" t="s">
        <v>1730</v>
      </c>
      <c r="S4286" s="3" t="s">
        <v>7</v>
      </c>
      <c r="T4286" s="3" t="str">
        <f t="shared" si="160"/>
        <v>INTERIOR</v>
      </c>
      <c r="U4286" s="48"/>
      <c r="AA4286" s="3" t="str">
        <f t="shared" si="161"/>
        <v>INTERIORINT MUJERINICIO LABORALFORMALMEDIASBASICO NEUTRO</v>
      </c>
    </row>
    <row r="4287" spans="1:27">
      <c r="A4287" s="3">
        <v>202802</v>
      </c>
      <c r="B4287" s="3" t="s">
        <v>18</v>
      </c>
      <c r="C4287" s="3" t="s">
        <v>685</v>
      </c>
      <c r="D4287" s="3" t="s">
        <v>696</v>
      </c>
      <c r="E4287" s="3" t="s">
        <v>697</v>
      </c>
      <c r="F4287" s="3" t="s">
        <v>683</v>
      </c>
      <c r="G4287" s="50">
        <v>3</v>
      </c>
      <c r="H4287" s="3" t="s">
        <v>689</v>
      </c>
      <c r="I4287" s="3" t="s">
        <v>1750</v>
      </c>
      <c r="J4287" s="33">
        <v>12</v>
      </c>
      <c r="K4287" s="3" t="s">
        <v>668</v>
      </c>
      <c r="L4287" s="34">
        <v>45345</v>
      </c>
      <c r="M4287" s="3" t="s">
        <v>679</v>
      </c>
      <c r="N4287" s="3" t="s">
        <v>661</v>
      </c>
      <c r="O4287" s="35">
        <v>0</v>
      </c>
      <c r="P4287" s="3" t="s">
        <v>664</v>
      </c>
      <c r="Q4287" s="3" t="s">
        <v>79</v>
      </c>
      <c r="R4287" s="3" t="s">
        <v>1730</v>
      </c>
      <c r="S4287" s="3" t="s">
        <v>7</v>
      </c>
      <c r="T4287" s="3" t="str">
        <f t="shared" si="160"/>
        <v>INTERIOR</v>
      </c>
      <c r="U4287" s="48"/>
      <c r="AA4287" s="3" t="str">
        <f t="shared" si="161"/>
        <v>INTERIORINT MUJERINICIO LABORALFORMALMEDIASBASICO NEUTRO</v>
      </c>
    </row>
    <row r="4288" spans="1:27">
      <c r="A4288" s="3">
        <v>202802</v>
      </c>
      <c r="B4288" s="3" t="s">
        <v>18</v>
      </c>
      <c r="C4288" s="3" t="s">
        <v>685</v>
      </c>
      <c r="D4288" s="3" t="s">
        <v>696</v>
      </c>
      <c r="E4288" s="3" t="s">
        <v>697</v>
      </c>
      <c r="F4288" s="3" t="s">
        <v>683</v>
      </c>
      <c r="G4288" s="50">
        <v>3</v>
      </c>
      <c r="H4288" s="3" t="s">
        <v>688</v>
      </c>
      <c r="I4288" s="3" t="s">
        <v>692</v>
      </c>
      <c r="J4288" s="33">
        <v>12</v>
      </c>
      <c r="K4288" s="3" t="s">
        <v>668</v>
      </c>
      <c r="L4288" s="34">
        <v>45345</v>
      </c>
      <c r="M4288" s="3" t="s">
        <v>679</v>
      </c>
      <c r="N4288" s="3" t="s">
        <v>661</v>
      </c>
      <c r="O4288" s="35">
        <v>0</v>
      </c>
      <c r="P4288" s="3" t="s">
        <v>664</v>
      </c>
      <c r="Q4288" s="3" t="s">
        <v>79</v>
      </c>
      <c r="R4288" s="3" t="s">
        <v>1730</v>
      </c>
      <c r="S4288" s="3" t="s">
        <v>7</v>
      </c>
      <c r="T4288" s="3" t="str">
        <f t="shared" si="160"/>
        <v>INTERIOR</v>
      </c>
      <c r="U4288" s="48"/>
      <c r="AA4288" s="3" t="str">
        <f t="shared" si="161"/>
        <v>INTERIORINT MUJERINICIO LABORALFORMALMEDIASBASICO NEUTRO</v>
      </c>
    </row>
    <row r="4289" spans="1:27">
      <c r="A4289" s="3">
        <v>202802</v>
      </c>
      <c r="B4289" s="3" t="s">
        <v>18</v>
      </c>
      <c r="C4289" s="3" t="s">
        <v>685</v>
      </c>
      <c r="D4289" s="3" t="s">
        <v>696</v>
      </c>
      <c r="E4289" s="3" t="s">
        <v>697</v>
      </c>
      <c r="F4289" s="3" t="s">
        <v>683</v>
      </c>
      <c r="G4289" s="50">
        <v>3</v>
      </c>
      <c r="H4289" s="3" t="s">
        <v>688</v>
      </c>
      <c r="I4289" s="3" t="s">
        <v>1748</v>
      </c>
      <c r="J4289" s="33">
        <v>12</v>
      </c>
      <c r="K4289" s="3" t="s">
        <v>668</v>
      </c>
      <c r="L4289" s="34">
        <v>45345</v>
      </c>
      <c r="M4289" s="3" t="s">
        <v>679</v>
      </c>
      <c r="N4289" s="3" t="s">
        <v>661</v>
      </c>
      <c r="O4289" s="35">
        <v>0</v>
      </c>
      <c r="P4289" s="3" t="s">
        <v>664</v>
      </c>
      <c r="Q4289" s="3" t="s">
        <v>79</v>
      </c>
      <c r="R4289" s="3" t="s">
        <v>1730</v>
      </c>
      <c r="S4289" s="3" t="s">
        <v>7</v>
      </c>
      <c r="T4289" s="3" t="str">
        <f t="shared" si="160"/>
        <v>INTERIOR</v>
      </c>
      <c r="U4289" s="48"/>
      <c r="AA4289" s="3" t="str">
        <f t="shared" si="161"/>
        <v>INTERIORINT MUJERINICIO LABORALFORMALMEDIASBASICO NEUTRO</v>
      </c>
    </row>
    <row r="4290" spans="1:27">
      <c r="A4290" s="3">
        <v>202802</v>
      </c>
      <c r="B4290" s="3" t="s">
        <v>18</v>
      </c>
      <c r="C4290" s="3" t="s">
        <v>685</v>
      </c>
      <c r="D4290" s="3" t="s">
        <v>696</v>
      </c>
      <c r="E4290" s="3" t="s">
        <v>697</v>
      </c>
      <c r="F4290" s="3" t="s">
        <v>683</v>
      </c>
      <c r="G4290" s="50">
        <v>3</v>
      </c>
      <c r="H4290" s="3" t="s">
        <v>688</v>
      </c>
      <c r="I4290" s="3" t="s">
        <v>1751</v>
      </c>
      <c r="J4290" s="33">
        <v>12</v>
      </c>
      <c r="K4290" s="3" t="s">
        <v>668</v>
      </c>
      <c r="L4290" s="34">
        <v>45345</v>
      </c>
      <c r="M4290" s="3" t="s">
        <v>679</v>
      </c>
      <c r="N4290" s="3" t="s">
        <v>661</v>
      </c>
      <c r="O4290" s="35">
        <v>0</v>
      </c>
      <c r="P4290" s="3" t="s">
        <v>664</v>
      </c>
      <c r="Q4290" s="3" t="s">
        <v>79</v>
      </c>
      <c r="R4290" s="3" t="s">
        <v>1730</v>
      </c>
      <c r="S4290" s="3" t="s">
        <v>7</v>
      </c>
      <c r="T4290" s="3" t="str">
        <f t="shared" si="160"/>
        <v>INTERIOR</v>
      </c>
      <c r="U4290" s="48"/>
      <c r="AA4290" s="3" t="str">
        <f t="shared" si="161"/>
        <v>INTERIORINT MUJERINICIO LABORALFORMALMEDIASBASICO NEUTRO</v>
      </c>
    </row>
    <row r="4291" spans="1:27">
      <c r="A4291" s="3">
        <v>202802</v>
      </c>
      <c r="B4291" s="3" t="s">
        <v>18</v>
      </c>
      <c r="C4291" s="3" t="s">
        <v>685</v>
      </c>
      <c r="D4291" s="3" t="s">
        <v>696</v>
      </c>
      <c r="E4291" s="3" t="s">
        <v>697</v>
      </c>
      <c r="F4291" s="3" t="s">
        <v>683</v>
      </c>
      <c r="G4291" s="50">
        <v>3</v>
      </c>
      <c r="H4291" s="3" t="s">
        <v>688</v>
      </c>
      <c r="I4291" s="3" t="s">
        <v>1750</v>
      </c>
      <c r="J4291" s="33">
        <v>12</v>
      </c>
      <c r="K4291" s="3" t="s">
        <v>668</v>
      </c>
      <c r="L4291" s="34">
        <v>45345</v>
      </c>
      <c r="M4291" s="3" t="s">
        <v>679</v>
      </c>
      <c r="N4291" s="3" t="s">
        <v>661</v>
      </c>
      <c r="O4291" s="35">
        <v>0</v>
      </c>
      <c r="P4291" s="3" t="s">
        <v>664</v>
      </c>
      <c r="Q4291" s="3" t="s">
        <v>79</v>
      </c>
      <c r="R4291" s="3" t="s">
        <v>1730</v>
      </c>
      <c r="S4291" s="3" t="s">
        <v>7</v>
      </c>
      <c r="T4291" s="3" t="str">
        <f t="shared" si="160"/>
        <v>INTERIOR</v>
      </c>
      <c r="U4291" s="48"/>
      <c r="AA4291" s="3" t="str">
        <f t="shared" si="161"/>
        <v>INTERIORINT MUJERINICIO LABORALFORMALMEDIASBASICO NEUTRO</v>
      </c>
    </row>
    <row r="4292" spans="1:27">
      <c r="A4292" s="3">
        <v>202802</v>
      </c>
      <c r="B4292" s="3" t="s">
        <v>18</v>
      </c>
      <c r="C4292" s="3" t="s">
        <v>685</v>
      </c>
      <c r="D4292" s="3" t="s">
        <v>696</v>
      </c>
      <c r="E4292" s="3" t="s">
        <v>697</v>
      </c>
      <c r="F4292" s="3" t="s">
        <v>683</v>
      </c>
      <c r="G4292" s="50">
        <v>3</v>
      </c>
      <c r="H4292" s="3" t="s">
        <v>687</v>
      </c>
      <c r="I4292" s="3" t="s">
        <v>1750</v>
      </c>
      <c r="J4292" s="33">
        <v>12</v>
      </c>
      <c r="K4292" s="3" t="s">
        <v>668</v>
      </c>
      <c r="L4292" s="34">
        <v>45345</v>
      </c>
      <c r="M4292" s="3" t="s">
        <v>679</v>
      </c>
      <c r="N4292" s="3" t="s">
        <v>661</v>
      </c>
      <c r="O4292" s="35">
        <v>0</v>
      </c>
      <c r="P4292" s="3" t="s">
        <v>664</v>
      </c>
      <c r="Q4292" s="3" t="s">
        <v>79</v>
      </c>
      <c r="R4292" s="3" t="s">
        <v>1730</v>
      </c>
      <c r="S4292" s="3" t="s">
        <v>7</v>
      </c>
      <c r="T4292" s="3" t="str">
        <f t="shared" si="160"/>
        <v>INTERIOR</v>
      </c>
      <c r="U4292" s="48"/>
      <c r="AA4292" s="3" t="str">
        <f t="shared" si="161"/>
        <v>INTERIORINT MUJERINICIO LABORALFORMALMEDIASBASICO NEUTRO</v>
      </c>
    </row>
    <row r="4293" spans="1:27">
      <c r="A4293" s="3">
        <v>202802</v>
      </c>
      <c r="B4293" s="3" t="s">
        <v>18</v>
      </c>
      <c r="C4293" s="3" t="s">
        <v>685</v>
      </c>
      <c r="D4293" s="3" t="s">
        <v>696</v>
      </c>
      <c r="E4293" s="3" t="s">
        <v>697</v>
      </c>
      <c r="F4293" s="3" t="s">
        <v>683</v>
      </c>
      <c r="G4293" s="50">
        <v>3</v>
      </c>
      <c r="H4293" s="3" t="s">
        <v>690</v>
      </c>
      <c r="I4293" s="3" t="s">
        <v>1750</v>
      </c>
      <c r="J4293" s="33">
        <v>13</v>
      </c>
      <c r="K4293" s="3" t="s">
        <v>668</v>
      </c>
      <c r="L4293" s="34">
        <v>45345</v>
      </c>
      <c r="M4293" s="3" t="s">
        <v>679</v>
      </c>
      <c r="N4293" s="3" t="s">
        <v>661</v>
      </c>
      <c r="O4293" s="35">
        <v>0</v>
      </c>
      <c r="P4293" s="3" t="s">
        <v>664</v>
      </c>
      <c r="Q4293" s="3" t="s">
        <v>79</v>
      </c>
      <c r="R4293" s="3" t="s">
        <v>1730</v>
      </c>
      <c r="S4293" s="3" t="s">
        <v>7</v>
      </c>
      <c r="T4293" s="3" t="str">
        <f t="shared" si="160"/>
        <v>INTERIOR</v>
      </c>
      <c r="U4293" s="48"/>
      <c r="AA4293" s="3" t="str">
        <f t="shared" si="161"/>
        <v>INTERIORINT MUJERINICIO LABORALFORMALMEDIASBASICO NEUTRO</v>
      </c>
    </row>
    <row r="4294" spans="1:27">
      <c r="A4294" s="3">
        <v>202825</v>
      </c>
      <c r="B4294" s="3" t="s">
        <v>18</v>
      </c>
      <c r="C4294" s="3" t="s">
        <v>685</v>
      </c>
      <c r="D4294" s="3" t="s">
        <v>696</v>
      </c>
      <c r="E4294" s="3" t="s">
        <v>697</v>
      </c>
      <c r="F4294" s="3" t="s">
        <v>683</v>
      </c>
      <c r="G4294" s="50">
        <v>1</v>
      </c>
      <c r="H4294" s="3" t="s">
        <v>757</v>
      </c>
      <c r="I4294" s="3" t="s">
        <v>692</v>
      </c>
      <c r="J4294" s="33">
        <v>13</v>
      </c>
      <c r="K4294" s="3" t="s">
        <v>668</v>
      </c>
      <c r="L4294" s="34">
        <v>45345</v>
      </c>
      <c r="M4294" s="3" t="s">
        <v>679</v>
      </c>
      <c r="N4294" s="3" t="s">
        <v>661</v>
      </c>
      <c r="O4294" s="35">
        <v>0</v>
      </c>
      <c r="P4294" s="3" t="s">
        <v>664</v>
      </c>
      <c r="Q4294" s="3" t="s">
        <v>79</v>
      </c>
      <c r="R4294" s="3" t="s">
        <v>1730</v>
      </c>
      <c r="S4294" s="3" t="s">
        <v>7</v>
      </c>
      <c r="T4294" s="3" t="str">
        <f t="shared" si="160"/>
        <v>INTERIOR</v>
      </c>
      <c r="U4294" s="48"/>
      <c r="AA4294" s="3" t="str">
        <f t="shared" si="161"/>
        <v>INTERIORINT MUJERINICIO LABORALFORMALMEDIASBASICO NEUTRO</v>
      </c>
    </row>
    <row r="4295" spans="1:27">
      <c r="A4295" s="3">
        <v>202825</v>
      </c>
      <c r="B4295" s="3" t="s">
        <v>18</v>
      </c>
      <c r="C4295" s="3" t="s">
        <v>685</v>
      </c>
      <c r="D4295" s="3" t="s">
        <v>696</v>
      </c>
      <c r="E4295" s="3" t="s">
        <v>697</v>
      </c>
      <c r="F4295" s="3" t="s">
        <v>683</v>
      </c>
      <c r="G4295" s="50">
        <v>1</v>
      </c>
      <c r="H4295" s="3" t="s">
        <v>757</v>
      </c>
      <c r="I4295" s="3" t="s">
        <v>1748</v>
      </c>
      <c r="J4295" s="33">
        <v>77</v>
      </c>
      <c r="K4295" s="3" t="s">
        <v>668</v>
      </c>
      <c r="L4295" s="34">
        <v>45345</v>
      </c>
      <c r="M4295" s="3" t="s">
        <v>679</v>
      </c>
      <c r="N4295" s="3" t="s">
        <v>661</v>
      </c>
      <c r="O4295" s="35">
        <v>0</v>
      </c>
      <c r="P4295" s="3" t="s">
        <v>664</v>
      </c>
      <c r="Q4295" s="3" t="s">
        <v>79</v>
      </c>
      <c r="R4295" s="3" t="s">
        <v>1730</v>
      </c>
      <c r="S4295" s="3" t="s">
        <v>7</v>
      </c>
      <c r="T4295" s="3" t="str">
        <f t="shared" si="160"/>
        <v>INTERIOR</v>
      </c>
      <c r="U4295" s="48"/>
      <c r="AA4295" s="3" t="str">
        <f t="shared" si="161"/>
        <v>INTERIORINT MUJERINICIO LABORALFORMALMEDIASBASICO NEUTRO</v>
      </c>
    </row>
    <row r="4296" spans="1:27">
      <c r="A4296" s="3">
        <v>202825</v>
      </c>
      <c r="B4296" s="3" t="s">
        <v>18</v>
      </c>
      <c r="C4296" s="3" t="s">
        <v>685</v>
      </c>
      <c r="D4296" s="3" t="s">
        <v>696</v>
      </c>
      <c r="E4296" s="3" t="s">
        <v>697</v>
      </c>
      <c r="F4296" s="3" t="s">
        <v>683</v>
      </c>
      <c r="G4296" s="50">
        <v>1</v>
      </c>
      <c r="H4296" s="3" t="s">
        <v>757</v>
      </c>
      <c r="I4296" s="3" t="s">
        <v>1749</v>
      </c>
      <c r="J4296" s="33">
        <v>32</v>
      </c>
      <c r="K4296" s="3" t="s">
        <v>668</v>
      </c>
      <c r="L4296" s="34">
        <v>45345</v>
      </c>
      <c r="M4296" s="3" t="s">
        <v>679</v>
      </c>
      <c r="N4296" s="3" t="s">
        <v>661</v>
      </c>
      <c r="O4296" s="35">
        <v>0</v>
      </c>
      <c r="P4296" s="3" t="s">
        <v>664</v>
      </c>
      <c r="Q4296" s="3" t="s">
        <v>79</v>
      </c>
      <c r="R4296" s="3" t="s">
        <v>1730</v>
      </c>
      <c r="S4296" s="3" t="s">
        <v>7</v>
      </c>
      <c r="T4296" s="3" t="str">
        <f t="shared" si="160"/>
        <v>INTERIOR</v>
      </c>
      <c r="U4296" s="48"/>
      <c r="AA4296" s="3" t="str">
        <f t="shared" si="161"/>
        <v>INTERIORINT MUJERINICIO LABORALFORMALMEDIASBASICO NEUTRO</v>
      </c>
    </row>
    <row r="4297" spans="1:27">
      <c r="A4297" s="3">
        <v>202825</v>
      </c>
      <c r="B4297" s="3" t="s">
        <v>18</v>
      </c>
      <c r="C4297" s="3" t="s">
        <v>685</v>
      </c>
      <c r="D4297" s="3" t="s">
        <v>696</v>
      </c>
      <c r="E4297" s="3" t="s">
        <v>697</v>
      </c>
      <c r="F4297" s="3" t="s">
        <v>683</v>
      </c>
      <c r="G4297" s="50">
        <v>1</v>
      </c>
      <c r="H4297" s="3" t="s">
        <v>757</v>
      </c>
      <c r="I4297" s="3" t="s">
        <v>1752</v>
      </c>
      <c r="J4297" s="33">
        <v>12</v>
      </c>
      <c r="K4297" s="3" t="s">
        <v>668</v>
      </c>
      <c r="L4297" s="34">
        <v>45345</v>
      </c>
      <c r="M4297" s="3" t="s">
        <v>679</v>
      </c>
      <c r="N4297" s="3" t="s">
        <v>661</v>
      </c>
      <c r="O4297" s="35">
        <v>0</v>
      </c>
      <c r="P4297" s="3" t="s">
        <v>664</v>
      </c>
      <c r="Q4297" s="3" t="s">
        <v>79</v>
      </c>
      <c r="R4297" s="3" t="s">
        <v>1730</v>
      </c>
      <c r="S4297" s="3" t="s">
        <v>7</v>
      </c>
      <c r="T4297" s="3" t="str">
        <f t="shared" si="160"/>
        <v>INTERIOR</v>
      </c>
      <c r="U4297" s="48"/>
      <c r="AA4297" s="3" t="str">
        <f t="shared" si="161"/>
        <v>INTERIORINT MUJERINICIO LABORALFORMALMEDIASBASICO NEUTRO</v>
      </c>
    </row>
    <row r="4298" spans="1:27">
      <c r="A4298" s="3">
        <v>202826</v>
      </c>
      <c r="B4298" s="3" t="s">
        <v>18</v>
      </c>
      <c r="C4298" s="3" t="s">
        <v>685</v>
      </c>
      <c r="D4298" s="3" t="s">
        <v>696</v>
      </c>
      <c r="E4298" s="3" t="s">
        <v>697</v>
      </c>
      <c r="F4298" s="3" t="s">
        <v>683</v>
      </c>
      <c r="G4298" s="50">
        <v>1</v>
      </c>
      <c r="H4298" s="3" t="s">
        <v>757</v>
      </c>
      <c r="I4298" s="3" t="s">
        <v>692</v>
      </c>
      <c r="J4298" s="33">
        <v>12</v>
      </c>
      <c r="K4298" s="3" t="s">
        <v>668</v>
      </c>
      <c r="L4298" s="34">
        <v>45345</v>
      </c>
      <c r="M4298" s="3" t="s">
        <v>679</v>
      </c>
      <c r="N4298" s="3" t="s">
        <v>661</v>
      </c>
      <c r="O4298" s="35">
        <v>0</v>
      </c>
      <c r="P4298" s="3" t="s">
        <v>664</v>
      </c>
      <c r="Q4298" s="3" t="s">
        <v>79</v>
      </c>
      <c r="R4298" s="3" t="s">
        <v>1730</v>
      </c>
      <c r="S4298" s="3" t="s">
        <v>7</v>
      </c>
      <c r="T4298" s="3" t="str">
        <f t="shared" si="160"/>
        <v>INTERIOR</v>
      </c>
      <c r="U4298" s="48"/>
      <c r="AA4298" s="3" t="str">
        <f t="shared" si="161"/>
        <v>INTERIORINT MUJERINICIO LABORALFORMALMEDIASBASICO NEUTRO</v>
      </c>
    </row>
    <row r="4299" spans="1:27">
      <c r="A4299" s="3">
        <v>202826</v>
      </c>
      <c r="B4299" s="3" t="s">
        <v>18</v>
      </c>
      <c r="C4299" s="3" t="s">
        <v>685</v>
      </c>
      <c r="D4299" s="3" t="s">
        <v>696</v>
      </c>
      <c r="E4299" s="3" t="s">
        <v>697</v>
      </c>
      <c r="F4299" s="3" t="s">
        <v>683</v>
      </c>
      <c r="G4299" s="50">
        <v>1</v>
      </c>
      <c r="H4299" s="3" t="s">
        <v>757</v>
      </c>
      <c r="I4299" s="3" t="s">
        <v>1748</v>
      </c>
      <c r="J4299" s="33">
        <v>71</v>
      </c>
      <c r="K4299" s="3" t="s">
        <v>668</v>
      </c>
      <c r="L4299" s="34">
        <v>45345</v>
      </c>
      <c r="M4299" s="3" t="s">
        <v>679</v>
      </c>
      <c r="N4299" s="3" t="s">
        <v>661</v>
      </c>
      <c r="O4299" s="35">
        <v>0</v>
      </c>
      <c r="P4299" s="3" t="s">
        <v>664</v>
      </c>
      <c r="Q4299" s="3" t="s">
        <v>79</v>
      </c>
      <c r="R4299" s="3" t="s">
        <v>1730</v>
      </c>
      <c r="S4299" s="3" t="s">
        <v>7</v>
      </c>
      <c r="T4299" s="3" t="str">
        <f t="shared" si="160"/>
        <v>INTERIOR</v>
      </c>
      <c r="U4299" s="48"/>
      <c r="AA4299" s="3" t="str">
        <f t="shared" si="161"/>
        <v>INTERIORINT MUJERINICIO LABORALFORMALMEDIASBASICO NEUTRO</v>
      </c>
    </row>
    <row r="4300" spans="1:27">
      <c r="A4300" s="3">
        <v>202826</v>
      </c>
      <c r="B4300" s="3" t="s">
        <v>18</v>
      </c>
      <c r="C4300" s="3" t="s">
        <v>685</v>
      </c>
      <c r="D4300" s="3" t="s">
        <v>696</v>
      </c>
      <c r="E4300" s="3" t="s">
        <v>697</v>
      </c>
      <c r="F4300" s="3" t="s">
        <v>683</v>
      </c>
      <c r="G4300" s="50">
        <v>1</v>
      </c>
      <c r="H4300" s="3" t="s">
        <v>757</v>
      </c>
      <c r="I4300" s="3" t="s">
        <v>1749</v>
      </c>
      <c r="J4300" s="33">
        <v>16</v>
      </c>
      <c r="K4300" s="3" t="s">
        <v>668</v>
      </c>
      <c r="L4300" s="34">
        <v>45345</v>
      </c>
      <c r="M4300" s="3" t="s">
        <v>679</v>
      </c>
      <c r="N4300" s="3" t="s">
        <v>661</v>
      </c>
      <c r="O4300" s="35">
        <v>0</v>
      </c>
      <c r="P4300" s="3" t="s">
        <v>664</v>
      </c>
      <c r="Q4300" s="3" t="s">
        <v>79</v>
      </c>
      <c r="R4300" s="3" t="s">
        <v>1730</v>
      </c>
      <c r="S4300" s="3" t="s">
        <v>7</v>
      </c>
      <c r="T4300" s="3" t="str">
        <f t="shared" si="160"/>
        <v>INTERIOR</v>
      </c>
      <c r="U4300" s="48"/>
      <c r="AA4300" s="3" t="str">
        <f t="shared" si="161"/>
        <v>INTERIORINT MUJERINICIO LABORALFORMALMEDIASBASICO NEUTRO</v>
      </c>
    </row>
    <row r="4301" spans="1:27">
      <c r="A4301" s="3">
        <v>202826</v>
      </c>
      <c r="B4301" s="3" t="s">
        <v>18</v>
      </c>
      <c r="C4301" s="3" t="s">
        <v>685</v>
      </c>
      <c r="D4301" s="3" t="s">
        <v>696</v>
      </c>
      <c r="E4301" s="3" t="s">
        <v>697</v>
      </c>
      <c r="F4301" s="3" t="s">
        <v>683</v>
      </c>
      <c r="G4301" s="50">
        <v>1</v>
      </c>
      <c r="H4301" s="3" t="s">
        <v>757</v>
      </c>
      <c r="I4301" s="3" t="s">
        <v>1750</v>
      </c>
      <c r="J4301" s="33">
        <v>12</v>
      </c>
      <c r="K4301" s="3" t="s">
        <v>668</v>
      </c>
      <c r="L4301" s="34">
        <v>45345</v>
      </c>
      <c r="M4301" s="3" t="s">
        <v>679</v>
      </c>
      <c r="N4301" s="3" t="s">
        <v>661</v>
      </c>
      <c r="O4301" s="35">
        <v>0</v>
      </c>
      <c r="P4301" s="3" t="s">
        <v>664</v>
      </c>
      <c r="Q4301" s="3" t="s">
        <v>79</v>
      </c>
      <c r="R4301" s="3" t="s">
        <v>1730</v>
      </c>
      <c r="S4301" s="3" t="s">
        <v>7</v>
      </c>
      <c r="T4301" s="3" t="str">
        <f t="shared" si="160"/>
        <v>INTERIOR</v>
      </c>
      <c r="U4301" s="48"/>
      <c r="AA4301" s="3" t="str">
        <f t="shared" si="161"/>
        <v>INTERIORINT MUJERINICIO LABORALFORMALMEDIASBASICO NEUTRO</v>
      </c>
    </row>
    <row r="4302" spans="1:27">
      <c r="A4302" s="3">
        <v>202833</v>
      </c>
      <c r="B4302" s="3" t="s">
        <v>18</v>
      </c>
      <c r="C4302" s="3" t="s">
        <v>685</v>
      </c>
      <c r="D4302" s="3" t="s">
        <v>696</v>
      </c>
      <c r="E4302" s="3" t="s">
        <v>697</v>
      </c>
      <c r="F4302" s="3" t="s">
        <v>683</v>
      </c>
      <c r="G4302" s="50">
        <v>1</v>
      </c>
      <c r="H4302" s="3" t="s">
        <v>757</v>
      </c>
      <c r="I4302" s="3" t="s">
        <v>692</v>
      </c>
      <c r="J4302" s="33">
        <v>24</v>
      </c>
      <c r="K4302" s="3" t="s">
        <v>668</v>
      </c>
      <c r="L4302" s="34">
        <v>45345</v>
      </c>
      <c r="M4302" s="3" t="s">
        <v>679</v>
      </c>
      <c r="N4302" s="3" t="s">
        <v>661</v>
      </c>
      <c r="O4302" s="35">
        <v>0</v>
      </c>
      <c r="P4302" s="3" t="s">
        <v>664</v>
      </c>
      <c r="Q4302" s="3" t="s">
        <v>79</v>
      </c>
      <c r="R4302" s="3" t="s">
        <v>1730</v>
      </c>
      <c r="S4302" s="3" t="s">
        <v>7</v>
      </c>
      <c r="T4302" s="3" t="str">
        <f t="shared" ref="T4302:T4365" si="162">+IF(B4302="NINA","INFANTIL",IF(B4302="NINO","INFANTIL",IF(B4302="BEBITA","INFANTIL",IF(B4302="BEBITO","INFANTIL",IF(B4302="BEBE","INFANTIL",IF(B4302="HOGAR","HOGAR Y COMPLEMENTOS",IF(B4302="COMPLEMENTOS","HOGAR Y COMPLEMENTOS",IF(B4302="COLEGIAL","HOGAR Y COMPLEMENTOS",IF(B4302="INT MUJER","INTERIOR",IF(B4302="INT HOMBRE","INTERIOR",IF(B4302="INT NINA","INTERIOR",IF(B4302="INT NINO","INTERIOR",IF(B4302="INT BEBITA","INTERIOR",IF(B4302="INT BEBITO","INTERIOR",IF(B4302="MUJER","MUJER",IF(B4302="HOMBRE","HOMBRE",""))))))))))))))))</f>
        <v>INTERIOR</v>
      </c>
      <c r="U4302" s="48"/>
      <c r="AA4302" s="3" t="str">
        <f t="shared" si="161"/>
        <v>INTERIORINT MUJERINICIO LABORALFORMALMEDIASBASICO NEUTRO</v>
      </c>
    </row>
    <row r="4303" spans="1:27">
      <c r="A4303" s="3">
        <v>202833</v>
      </c>
      <c r="B4303" s="3" t="s">
        <v>18</v>
      </c>
      <c r="C4303" s="3" t="s">
        <v>685</v>
      </c>
      <c r="D4303" s="3" t="s">
        <v>696</v>
      </c>
      <c r="E4303" s="3" t="s">
        <v>697</v>
      </c>
      <c r="F4303" s="3" t="s">
        <v>683</v>
      </c>
      <c r="G4303" s="50">
        <v>1</v>
      </c>
      <c r="H4303" s="3" t="s">
        <v>757</v>
      </c>
      <c r="I4303" s="3" t="s">
        <v>1749</v>
      </c>
      <c r="J4303" s="33">
        <v>78</v>
      </c>
      <c r="K4303" s="3" t="s">
        <v>668</v>
      </c>
      <c r="L4303" s="34">
        <v>45345</v>
      </c>
      <c r="M4303" s="3" t="s">
        <v>679</v>
      </c>
      <c r="N4303" s="3" t="s">
        <v>661</v>
      </c>
      <c r="O4303" s="35">
        <v>0</v>
      </c>
      <c r="P4303" s="3" t="s">
        <v>664</v>
      </c>
      <c r="Q4303" s="3" t="s">
        <v>79</v>
      </c>
      <c r="R4303" s="3" t="s">
        <v>1730</v>
      </c>
      <c r="S4303" s="3" t="s">
        <v>7</v>
      </c>
      <c r="T4303" s="3" t="str">
        <f t="shared" si="162"/>
        <v>INTERIOR</v>
      </c>
      <c r="U4303" s="48"/>
      <c r="AA4303" s="3" t="str">
        <f t="shared" si="161"/>
        <v>INTERIORINT MUJERINICIO LABORALFORMALMEDIASBASICO NEUTRO</v>
      </c>
    </row>
    <row r="4304" spans="1:27">
      <c r="A4304" s="3">
        <v>235903</v>
      </c>
      <c r="B4304" s="3" t="s">
        <v>18</v>
      </c>
      <c r="C4304" s="3" t="s">
        <v>685</v>
      </c>
      <c r="D4304" s="3" t="s">
        <v>696</v>
      </c>
      <c r="E4304" s="3" t="s">
        <v>697</v>
      </c>
      <c r="F4304" s="3" t="s">
        <v>683</v>
      </c>
      <c r="G4304" s="50">
        <v>2</v>
      </c>
      <c r="H4304" s="3" t="s">
        <v>757</v>
      </c>
      <c r="I4304" s="3" t="s">
        <v>684</v>
      </c>
      <c r="J4304" s="33">
        <v>26</v>
      </c>
      <c r="K4304" s="3" t="s">
        <v>668</v>
      </c>
      <c r="L4304" s="34">
        <v>45345</v>
      </c>
      <c r="M4304" s="3" t="s">
        <v>679</v>
      </c>
      <c r="N4304" s="3" t="s">
        <v>661</v>
      </c>
      <c r="O4304" s="35">
        <v>0</v>
      </c>
      <c r="P4304" s="3" t="s">
        <v>664</v>
      </c>
      <c r="Q4304" s="3" t="s">
        <v>79</v>
      </c>
      <c r="R4304" s="3" t="s">
        <v>1730</v>
      </c>
      <c r="S4304" s="3" t="s">
        <v>7</v>
      </c>
      <c r="T4304" s="3" t="str">
        <f t="shared" si="162"/>
        <v>INTERIOR</v>
      </c>
      <c r="U4304" s="48"/>
      <c r="AA4304" s="3" t="str">
        <f t="shared" si="161"/>
        <v>INTERIORINT MUJERINICIO LABORALFORMALMEDIASBASICO NEUTRO</v>
      </c>
    </row>
    <row r="4305" spans="1:27">
      <c r="A4305" s="3">
        <v>235903</v>
      </c>
      <c r="B4305" s="3" t="s">
        <v>18</v>
      </c>
      <c r="C4305" s="3" t="s">
        <v>685</v>
      </c>
      <c r="D4305" s="3" t="s">
        <v>696</v>
      </c>
      <c r="E4305" s="3" t="s">
        <v>697</v>
      </c>
      <c r="F4305" s="3" t="s">
        <v>683</v>
      </c>
      <c r="G4305" s="50">
        <v>2</v>
      </c>
      <c r="H4305" s="3" t="s">
        <v>757</v>
      </c>
      <c r="I4305" s="3" t="s">
        <v>1749</v>
      </c>
      <c r="J4305" s="33">
        <v>51</v>
      </c>
      <c r="K4305" s="3" t="s">
        <v>668</v>
      </c>
      <c r="L4305" s="34">
        <v>45345</v>
      </c>
      <c r="M4305" s="3" t="s">
        <v>679</v>
      </c>
      <c r="N4305" s="3" t="s">
        <v>661</v>
      </c>
      <c r="O4305" s="35">
        <v>0</v>
      </c>
      <c r="P4305" s="3" t="s">
        <v>664</v>
      </c>
      <c r="Q4305" s="3" t="s">
        <v>79</v>
      </c>
      <c r="R4305" s="3" t="s">
        <v>1730</v>
      </c>
      <c r="S4305" s="3" t="s">
        <v>7</v>
      </c>
      <c r="T4305" s="3" t="str">
        <f t="shared" si="162"/>
        <v>INTERIOR</v>
      </c>
      <c r="U4305" s="48"/>
      <c r="AA4305" s="3" t="str">
        <f t="shared" si="161"/>
        <v>INTERIORINT MUJERINICIO LABORALFORMALMEDIASBASICO NEUTRO</v>
      </c>
    </row>
    <row r="4306" spans="1:27">
      <c r="A4306" s="3">
        <v>235903</v>
      </c>
      <c r="B4306" s="3" t="s">
        <v>18</v>
      </c>
      <c r="C4306" s="3" t="s">
        <v>685</v>
      </c>
      <c r="D4306" s="3" t="s">
        <v>696</v>
      </c>
      <c r="E4306" s="3" t="s">
        <v>697</v>
      </c>
      <c r="F4306" s="3" t="s">
        <v>683</v>
      </c>
      <c r="G4306" s="50">
        <v>2</v>
      </c>
      <c r="H4306" s="3" t="s">
        <v>757</v>
      </c>
      <c r="I4306" s="3" t="s">
        <v>1750</v>
      </c>
      <c r="J4306" s="33">
        <v>87</v>
      </c>
      <c r="K4306" s="3" t="s">
        <v>668</v>
      </c>
      <c r="L4306" s="34">
        <v>45345</v>
      </c>
      <c r="M4306" s="3" t="s">
        <v>679</v>
      </c>
      <c r="N4306" s="3" t="s">
        <v>661</v>
      </c>
      <c r="O4306" s="35">
        <v>0</v>
      </c>
      <c r="P4306" s="3" t="s">
        <v>664</v>
      </c>
      <c r="Q4306" s="3" t="s">
        <v>79</v>
      </c>
      <c r="R4306" s="3" t="s">
        <v>1730</v>
      </c>
      <c r="S4306" s="3" t="s">
        <v>7</v>
      </c>
      <c r="T4306" s="3" t="str">
        <f t="shared" si="162"/>
        <v>INTERIOR</v>
      </c>
      <c r="U4306" s="48"/>
      <c r="AA4306" s="3" t="str">
        <f t="shared" si="161"/>
        <v>INTERIORINT MUJERINICIO LABORALFORMALMEDIASBASICO NEUTRO</v>
      </c>
    </row>
    <row r="4307" spans="1:27">
      <c r="A4307" s="3">
        <v>235107</v>
      </c>
      <c r="B4307" s="3" t="s">
        <v>18</v>
      </c>
      <c r="C4307" s="3" t="s">
        <v>685</v>
      </c>
      <c r="D4307" s="3" t="s">
        <v>696</v>
      </c>
      <c r="E4307" s="3" t="s">
        <v>704</v>
      </c>
      <c r="F4307" s="3" t="s">
        <v>683</v>
      </c>
      <c r="G4307" s="50">
        <v>4</v>
      </c>
      <c r="H4307" s="3" t="s">
        <v>689</v>
      </c>
      <c r="I4307" s="3" t="s">
        <v>692</v>
      </c>
      <c r="J4307" s="33">
        <v>28</v>
      </c>
      <c r="K4307" s="3" t="s">
        <v>668</v>
      </c>
      <c r="L4307" s="34">
        <v>45330</v>
      </c>
      <c r="M4307" s="3" t="s">
        <v>136</v>
      </c>
      <c r="N4307" s="3" t="s">
        <v>661</v>
      </c>
      <c r="O4307" s="35">
        <v>0</v>
      </c>
      <c r="P4307" s="3" t="s">
        <v>664</v>
      </c>
      <c r="Q4307" s="3" t="s">
        <v>8</v>
      </c>
      <c r="R4307" s="3" t="s">
        <v>1730</v>
      </c>
      <c r="S4307" s="3" t="s">
        <v>7</v>
      </c>
      <c r="T4307" s="3" t="str">
        <f t="shared" si="162"/>
        <v>INTERIOR</v>
      </c>
      <c r="U4307" s="48"/>
      <c r="AA4307" s="3" t="str">
        <f t="shared" si="161"/>
        <v>INTERIORINT MUJERINICIO LABORALFORMALPANTYBASICO NEUTRO</v>
      </c>
    </row>
    <row r="4308" spans="1:27">
      <c r="A4308" s="3">
        <v>235107</v>
      </c>
      <c r="B4308" s="3" t="s">
        <v>18</v>
      </c>
      <c r="C4308" s="3" t="s">
        <v>685</v>
      </c>
      <c r="D4308" s="3" t="s">
        <v>696</v>
      </c>
      <c r="E4308" s="3" t="s">
        <v>704</v>
      </c>
      <c r="F4308" s="3" t="s">
        <v>683</v>
      </c>
      <c r="G4308" s="50">
        <v>4</v>
      </c>
      <c r="H4308" s="3" t="s">
        <v>688</v>
      </c>
      <c r="I4308" s="3" t="s">
        <v>692</v>
      </c>
      <c r="J4308" s="33">
        <v>42</v>
      </c>
      <c r="K4308" s="3" t="s">
        <v>668</v>
      </c>
      <c r="L4308" s="34">
        <v>45330</v>
      </c>
      <c r="M4308" s="3" t="s">
        <v>136</v>
      </c>
      <c r="N4308" s="3" t="s">
        <v>661</v>
      </c>
      <c r="O4308" s="35">
        <v>0</v>
      </c>
      <c r="P4308" s="3" t="s">
        <v>664</v>
      </c>
      <c r="Q4308" s="3" t="s">
        <v>8</v>
      </c>
      <c r="R4308" s="3" t="s">
        <v>1730</v>
      </c>
      <c r="S4308" s="3" t="s">
        <v>7</v>
      </c>
      <c r="T4308" s="3" t="str">
        <f t="shared" si="162"/>
        <v>INTERIOR</v>
      </c>
      <c r="U4308" s="48"/>
      <c r="AA4308" s="3" t="str">
        <f t="shared" si="161"/>
        <v>INTERIORINT MUJERINICIO LABORALFORMALPANTYBASICO NEUTRO</v>
      </c>
    </row>
    <row r="4309" spans="1:27">
      <c r="A4309" s="3">
        <v>235107</v>
      </c>
      <c r="B4309" s="3" t="s">
        <v>18</v>
      </c>
      <c r="C4309" s="3" t="s">
        <v>685</v>
      </c>
      <c r="D4309" s="3" t="s">
        <v>696</v>
      </c>
      <c r="E4309" s="3" t="s">
        <v>704</v>
      </c>
      <c r="F4309" s="3" t="s">
        <v>683</v>
      </c>
      <c r="G4309" s="50">
        <v>4</v>
      </c>
      <c r="H4309" s="3" t="s">
        <v>687</v>
      </c>
      <c r="I4309" s="3" t="s">
        <v>692</v>
      </c>
      <c r="J4309" s="33">
        <v>35</v>
      </c>
      <c r="K4309" s="3" t="s">
        <v>668</v>
      </c>
      <c r="L4309" s="34">
        <v>45330</v>
      </c>
      <c r="M4309" s="3" t="s">
        <v>136</v>
      </c>
      <c r="N4309" s="3" t="s">
        <v>661</v>
      </c>
      <c r="O4309" s="35">
        <v>0</v>
      </c>
      <c r="P4309" s="3" t="s">
        <v>664</v>
      </c>
      <c r="Q4309" s="3" t="s">
        <v>8</v>
      </c>
      <c r="R4309" s="3" t="s">
        <v>1730</v>
      </c>
      <c r="S4309" s="3" t="s">
        <v>7</v>
      </c>
      <c r="T4309" s="3" t="str">
        <f t="shared" si="162"/>
        <v>INTERIOR</v>
      </c>
      <c r="U4309" s="48"/>
      <c r="AA4309" s="3" t="str">
        <f t="shared" si="161"/>
        <v>INTERIORINT MUJERINICIO LABORALFORMALPANTYBASICO NEUTRO</v>
      </c>
    </row>
    <row r="4310" spans="1:27">
      <c r="A4310" s="3">
        <v>64124</v>
      </c>
      <c r="B4310" s="3" t="s">
        <v>18</v>
      </c>
      <c r="C4310" s="3" t="s">
        <v>703</v>
      </c>
      <c r="D4310" s="3" t="s">
        <v>681</v>
      </c>
      <c r="E4310" s="3" t="s">
        <v>704</v>
      </c>
      <c r="F4310" s="3" t="s">
        <v>683</v>
      </c>
      <c r="G4310" s="50">
        <v>1</v>
      </c>
      <c r="H4310" s="3" t="s">
        <v>688</v>
      </c>
      <c r="I4310" s="3" t="s">
        <v>684</v>
      </c>
      <c r="J4310" s="33">
        <v>0</v>
      </c>
      <c r="K4310" s="3" t="s">
        <v>668</v>
      </c>
      <c r="L4310" s="34">
        <v>45345</v>
      </c>
      <c r="M4310" s="3" t="s">
        <v>131</v>
      </c>
      <c r="N4310" s="3" t="s">
        <v>661</v>
      </c>
      <c r="O4310" s="35">
        <v>0</v>
      </c>
      <c r="P4310" s="3" t="s">
        <v>664</v>
      </c>
      <c r="Q4310" s="3" t="s">
        <v>8</v>
      </c>
      <c r="R4310" s="3" t="s">
        <v>1730</v>
      </c>
      <c r="S4310" s="3" t="s">
        <v>7</v>
      </c>
      <c r="T4310" s="3" t="str">
        <f t="shared" si="162"/>
        <v>INTERIOR</v>
      </c>
      <c r="U4310" s="48">
        <v>15</v>
      </c>
      <c r="AA4310" s="3" t="str">
        <f t="shared" si="161"/>
        <v>INTERIORINT MUJERTRAYECTORIA LABORALDEPORTIVOPANTYBASICO NEUTRO</v>
      </c>
    </row>
    <row r="4311" spans="1:27">
      <c r="A4311" s="3">
        <v>64124</v>
      </c>
      <c r="B4311" s="3" t="s">
        <v>18</v>
      </c>
      <c r="C4311" s="3" t="s">
        <v>703</v>
      </c>
      <c r="D4311" s="3" t="s">
        <v>681</v>
      </c>
      <c r="E4311" s="3" t="s">
        <v>704</v>
      </c>
      <c r="F4311" s="3" t="s">
        <v>683</v>
      </c>
      <c r="G4311" s="50">
        <v>1</v>
      </c>
      <c r="H4311" s="3" t="s">
        <v>688</v>
      </c>
      <c r="I4311" s="3" t="s">
        <v>692</v>
      </c>
      <c r="J4311" s="33">
        <v>0</v>
      </c>
      <c r="K4311" s="3" t="s">
        <v>668</v>
      </c>
      <c r="L4311" s="34">
        <v>45345</v>
      </c>
      <c r="M4311" s="3" t="s">
        <v>131</v>
      </c>
      <c r="N4311" s="3" t="s">
        <v>661</v>
      </c>
      <c r="O4311" s="35">
        <v>0</v>
      </c>
      <c r="P4311" s="3" t="s">
        <v>664</v>
      </c>
      <c r="Q4311" s="3" t="s">
        <v>8</v>
      </c>
      <c r="R4311" s="3" t="s">
        <v>1730</v>
      </c>
      <c r="S4311" s="3" t="s">
        <v>7</v>
      </c>
      <c r="T4311" s="3" t="str">
        <f t="shared" si="162"/>
        <v>INTERIOR</v>
      </c>
      <c r="U4311" s="48">
        <v>31</v>
      </c>
      <c r="AA4311" s="3" t="str">
        <f t="shared" si="161"/>
        <v>INTERIORINT MUJERTRAYECTORIA LABORALDEPORTIVOPANTYBASICO NEUTRO</v>
      </c>
    </row>
    <row r="4312" spans="1:27">
      <c r="A4312" s="3">
        <v>64124</v>
      </c>
      <c r="B4312" s="3" t="s">
        <v>18</v>
      </c>
      <c r="C4312" s="3" t="s">
        <v>703</v>
      </c>
      <c r="D4312" s="3" t="s">
        <v>681</v>
      </c>
      <c r="E4312" s="3" t="s">
        <v>704</v>
      </c>
      <c r="F4312" s="3" t="s">
        <v>683</v>
      </c>
      <c r="G4312" s="50">
        <v>1</v>
      </c>
      <c r="H4312" s="3" t="s">
        <v>688</v>
      </c>
      <c r="I4312" s="3" t="s">
        <v>705</v>
      </c>
      <c r="J4312" s="33">
        <v>0</v>
      </c>
      <c r="K4312" s="3" t="s">
        <v>668</v>
      </c>
      <c r="L4312" s="34">
        <v>45345</v>
      </c>
      <c r="M4312" s="3" t="s">
        <v>131</v>
      </c>
      <c r="N4312" s="3" t="s">
        <v>661</v>
      </c>
      <c r="O4312" s="35">
        <v>0</v>
      </c>
      <c r="P4312" s="3" t="s">
        <v>664</v>
      </c>
      <c r="Q4312" s="3" t="s">
        <v>8</v>
      </c>
      <c r="R4312" s="3" t="s">
        <v>1730</v>
      </c>
      <c r="S4312" s="3" t="s">
        <v>7</v>
      </c>
      <c r="T4312" s="3" t="str">
        <f t="shared" si="162"/>
        <v>INTERIOR</v>
      </c>
      <c r="U4312" s="48">
        <v>23</v>
      </c>
      <c r="AA4312" s="3" t="str">
        <f t="shared" si="161"/>
        <v>INTERIORINT MUJERTRAYECTORIA LABORALDEPORTIVOPANTYBASICO NEUTRO</v>
      </c>
    </row>
    <row r="4313" spans="1:27">
      <c r="A4313" s="3">
        <v>64124</v>
      </c>
      <c r="B4313" s="3" t="s">
        <v>18</v>
      </c>
      <c r="C4313" s="3" t="s">
        <v>703</v>
      </c>
      <c r="D4313" s="3" t="s">
        <v>681</v>
      </c>
      <c r="E4313" s="3" t="s">
        <v>704</v>
      </c>
      <c r="F4313" s="3" t="s">
        <v>683</v>
      </c>
      <c r="G4313" s="50">
        <v>1</v>
      </c>
      <c r="H4313" s="3" t="s">
        <v>688</v>
      </c>
      <c r="I4313" s="3" t="s">
        <v>706</v>
      </c>
      <c r="J4313" s="33">
        <v>0</v>
      </c>
      <c r="K4313" s="3" t="s">
        <v>668</v>
      </c>
      <c r="L4313" s="34">
        <v>45345</v>
      </c>
      <c r="M4313" s="3" t="s">
        <v>131</v>
      </c>
      <c r="N4313" s="3" t="s">
        <v>661</v>
      </c>
      <c r="O4313" s="35">
        <v>0</v>
      </c>
      <c r="P4313" s="3" t="s">
        <v>664</v>
      </c>
      <c r="Q4313" s="3" t="s">
        <v>8</v>
      </c>
      <c r="R4313" s="3" t="s">
        <v>1730</v>
      </c>
      <c r="S4313" s="3" t="s">
        <v>7</v>
      </c>
      <c r="T4313" s="3" t="str">
        <f t="shared" si="162"/>
        <v>INTERIOR</v>
      </c>
      <c r="U4313" s="48">
        <v>56</v>
      </c>
      <c r="AA4313" s="3" t="str">
        <f t="shared" si="161"/>
        <v>INTERIORINT MUJERTRAYECTORIA LABORALDEPORTIVOPANTYBASICO NEUTRO</v>
      </c>
    </row>
    <row r="4314" spans="1:27">
      <c r="A4314" s="3">
        <v>64124</v>
      </c>
      <c r="B4314" s="3" t="s">
        <v>18</v>
      </c>
      <c r="C4314" s="3" t="s">
        <v>703</v>
      </c>
      <c r="D4314" s="3" t="s">
        <v>681</v>
      </c>
      <c r="E4314" s="3" t="s">
        <v>704</v>
      </c>
      <c r="F4314" s="3" t="s">
        <v>683</v>
      </c>
      <c r="G4314" s="50">
        <v>1</v>
      </c>
      <c r="H4314" s="3" t="s">
        <v>687</v>
      </c>
      <c r="I4314" s="3" t="s">
        <v>684</v>
      </c>
      <c r="J4314" s="33">
        <v>0</v>
      </c>
      <c r="K4314" s="3" t="s">
        <v>668</v>
      </c>
      <c r="L4314" s="34">
        <v>45345</v>
      </c>
      <c r="M4314" s="3" t="s">
        <v>131</v>
      </c>
      <c r="N4314" s="3" t="s">
        <v>661</v>
      </c>
      <c r="O4314" s="35">
        <v>0</v>
      </c>
      <c r="P4314" s="3" t="s">
        <v>664</v>
      </c>
      <c r="Q4314" s="3" t="s">
        <v>8</v>
      </c>
      <c r="R4314" s="3" t="s">
        <v>1730</v>
      </c>
      <c r="S4314" s="3" t="s">
        <v>7</v>
      </c>
      <c r="T4314" s="3" t="str">
        <f t="shared" si="162"/>
        <v>INTERIOR</v>
      </c>
      <c r="U4314" s="48">
        <v>15</v>
      </c>
      <c r="AA4314" s="3" t="str">
        <f t="shared" si="161"/>
        <v>INTERIORINT MUJERTRAYECTORIA LABORALDEPORTIVOPANTYBASICO NEUTRO</v>
      </c>
    </row>
    <row r="4315" spans="1:27">
      <c r="A4315" s="3">
        <v>64124</v>
      </c>
      <c r="B4315" s="3" t="s">
        <v>18</v>
      </c>
      <c r="C4315" s="3" t="s">
        <v>703</v>
      </c>
      <c r="D4315" s="3" t="s">
        <v>681</v>
      </c>
      <c r="E4315" s="3" t="s">
        <v>704</v>
      </c>
      <c r="F4315" s="3" t="s">
        <v>683</v>
      </c>
      <c r="G4315" s="50">
        <v>1</v>
      </c>
      <c r="H4315" s="3" t="s">
        <v>687</v>
      </c>
      <c r="I4315" s="3" t="s">
        <v>692</v>
      </c>
      <c r="J4315" s="33">
        <v>0</v>
      </c>
      <c r="K4315" s="3" t="s">
        <v>668</v>
      </c>
      <c r="L4315" s="34">
        <v>45345</v>
      </c>
      <c r="M4315" s="3" t="s">
        <v>131</v>
      </c>
      <c r="N4315" s="3" t="s">
        <v>661</v>
      </c>
      <c r="O4315" s="35">
        <v>0</v>
      </c>
      <c r="P4315" s="3" t="s">
        <v>664</v>
      </c>
      <c r="Q4315" s="3" t="s">
        <v>8</v>
      </c>
      <c r="R4315" s="3" t="s">
        <v>1730</v>
      </c>
      <c r="S4315" s="3" t="s">
        <v>7</v>
      </c>
      <c r="T4315" s="3" t="str">
        <f t="shared" si="162"/>
        <v>INTERIOR</v>
      </c>
      <c r="U4315" s="48">
        <v>39</v>
      </c>
      <c r="AA4315" s="3" t="str">
        <f t="shared" si="161"/>
        <v>INTERIORINT MUJERTRAYECTORIA LABORALDEPORTIVOPANTYBASICO NEUTRO</v>
      </c>
    </row>
    <row r="4316" spans="1:27">
      <c r="A4316" s="3">
        <v>64124</v>
      </c>
      <c r="B4316" s="3" t="s">
        <v>18</v>
      </c>
      <c r="C4316" s="3" t="s">
        <v>703</v>
      </c>
      <c r="D4316" s="3" t="s">
        <v>681</v>
      </c>
      <c r="E4316" s="3" t="s">
        <v>704</v>
      </c>
      <c r="F4316" s="3" t="s">
        <v>683</v>
      </c>
      <c r="G4316" s="50">
        <v>1</v>
      </c>
      <c r="H4316" s="3" t="s">
        <v>687</v>
      </c>
      <c r="I4316" s="3" t="s">
        <v>705</v>
      </c>
      <c r="J4316" s="33">
        <v>0</v>
      </c>
      <c r="K4316" s="3" t="s">
        <v>668</v>
      </c>
      <c r="L4316" s="34">
        <v>45345</v>
      </c>
      <c r="M4316" s="3" t="s">
        <v>131</v>
      </c>
      <c r="N4316" s="3" t="s">
        <v>661</v>
      </c>
      <c r="O4316" s="35">
        <v>0</v>
      </c>
      <c r="P4316" s="3" t="s">
        <v>664</v>
      </c>
      <c r="Q4316" s="3" t="s">
        <v>8</v>
      </c>
      <c r="R4316" s="3" t="s">
        <v>1730</v>
      </c>
      <c r="S4316" s="3" t="s">
        <v>7</v>
      </c>
      <c r="T4316" s="3" t="str">
        <f t="shared" si="162"/>
        <v>INTERIOR</v>
      </c>
      <c r="U4316" s="48">
        <v>29</v>
      </c>
      <c r="AA4316" s="3" t="str">
        <f t="shared" si="161"/>
        <v>INTERIORINT MUJERTRAYECTORIA LABORALDEPORTIVOPANTYBASICO NEUTRO</v>
      </c>
    </row>
    <row r="4317" spans="1:27">
      <c r="A4317" s="3">
        <v>64124</v>
      </c>
      <c r="B4317" s="3" t="s">
        <v>18</v>
      </c>
      <c r="C4317" s="3" t="s">
        <v>703</v>
      </c>
      <c r="D4317" s="3" t="s">
        <v>681</v>
      </c>
      <c r="E4317" s="3" t="s">
        <v>704</v>
      </c>
      <c r="F4317" s="3" t="s">
        <v>683</v>
      </c>
      <c r="G4317" s="50">
        <v>1</v>
      </c>
      <c r="H4317" s="3" t="s">
        <v>687</v>
      </c>
      <c r="I4317" s="3" t="s">
        <v>706</v>
      </c>
      <c r="J4317" s="33">
        <v>0</v>
      </c>
      <c r="K4317" s="3" t="s">
        <v>668</v>
      </c>
      <c r="L4317" s="34">
        <v>45345</v>
      </c>
      <c r="M4317" s="3" t="s">
        <v>131</v>
      </c>
      <c r="N4317" s="3" t="s">
        <v>661</v>
      </c>
      <c r="O4317" s="35">
        <v>0</v>
      </c>
      <c r="P4317" s="3" t="s">
        <v>664</v>
      </c>
      <c r="Q4317" s="3" t="s">
        <v>8</v>
      </c>
      <c r="R4317" s="3" t="s">
        <v>1730</v>
      </c>
      <c r="S4317" s="3" t="s">
        <v>7</v>
      </c>
      <c r="T4317" s="3" t="str">
        <f t="shared" si="162"/>
        <v>INTERIOR</v>
      </c>
      <c r="U4317" s="48">
        <v>68</v>
      </c>
      <c r="AA4317" s="3" t="str">
        <f t="shared" si="161"/>
        <v>INTERIORINT MUJERTRAYECTORIA LABORALDEPORTIVOPANTYBASICO NEUTRO</v>
      </c>
    </row>
    <row r="4318" spans="1:27">
      <c r="A4318" s="3">
        <v>64124</v>
      </c>
      <c r="B4318" s="3" t="s">
        <v>18</v>
      </c>
      <c r="C4318" s="3" t="s">
        <v>703</v>
      </c>
      <c r="D4318" s="3" t="s">
        <v>681</v>
      </c>
      <c r="E4318" s="3" t="s">
        <v>704</v>
      </c>
      <c r="F4318" s="3" t="s">
        <v>683</v>
      </c>
      <c r="G4318" s="50">
        <v>1</v>
      </c>
      <c r="H4318" s="3" t="s">
        <v>690</v>
      </c>
      <c r="I4318" s="3" t="s">
        <v>684</v>
      </c>
      <c r="J4318" s="33">
        <v>0</v>
      </c>
      <c r="K4318" s="3" t="s">
        <v>668</v>
      </c>
      <c r="L4318" s="34">
        <v>45345</v>
      </c>
      <c r="M4318" s="3" t="s">
        <v>131</v>
      </c>
      <c r="N4318" s="3" t="s">
        <v>661</v>
      </c>
      <c r="O4318" s="35">
        <v>0</v>
      </c>
      <c r="P4318" s="3" t="s">
        <v>664</v>
      </c>
      <c r="Q4318" s="3" t="s">
        <v>8</v>
      </c>
      <c r="R4318" s="3" t="s">
        <v>1730</v>
      </c>
      <c r="S4318" s="3" t="s">
        <v>7</v>
      </c>
      <c r="T4318" s="3" t="str">
        <f t="shared" si="162"/>
        <v>INTERIOR</v>
      </c>
      <c r="U4318" s="48">
        <v>31</v>
      </c>
      <c r="AA4318" s="3" t="str">
        <f t="shared" si="161"/>
        <v>INTERIORINT MUJERTRAYECTORIA LABORALDEPORTIVOPANTYBASICO NEUTRO</v>
      </c>
    </row>
    <row r="4319" spans="1:27">
      <c r="A4319" s="3">
        <v>64124</v>
      </c>
      <c r="B4319" s="3" t="s">
        <v>18</v>
      </c>
      <c r="C4319" s="3" t="s">
        <v>703</v>
      </c>
      <c r="D4319" s="3" t="s">
        <v>681</v>
      </c>
      <c r="E4319" s="3" t="s">
        <v>704</v>
      </c>
      <c r="F4319" s="3" t="s">
        <v>683</v>
      </c>
      <c r="G4319" s="50">
        <v>1</v>
      </c>
      <c r="H4319" s="3" t="s">
        <v>690</v>
      </c>
      <c r="I4319" s="3" t="s">
        <v>705</v>
      </c>
      <c r="J4319" s="33">
        <v>0</v>
      </c>
      <c r="K4319" s="3" t="s">
        <v>668</v>
      </c>
      <c r="L4319" s="34">
        <v>45345</v>
      </c>
      <c r="M4319" s="3" t="s">
        <v>131</v>
      </c>
      <c r="N4319" s="3" t="s">
        <v>661</v>
      </c>
      <c r="O4319" s="35">
        <v>0</v>
      </c>
      <c r="P4319" s="3" t="s">
        <v>664</v>
      </c>
      <c r="Q4319" s="3" t="s">
        <v>8</v>
      </c>
      <c r="R4319" s="3" t="s">
        <v>1730</v>
      </c>
      <c r="S4319" s="3" t="s">
        <v>7</v>
      </c>
      <c r="T4319" s="3" t="str">
        <f t="shared" si="162"/>
        <v>INTERIOR</v>
      </c>
      <c r="U4319" s="48">
        <v>41</v>
      </c>
      <c r="AA4319" s="3" t="str">
        <f t="shared" si="161"/>
        <v>INTERIORINT MUJERTRAYECTORIA LABORALDEPORTIVOPANTYBASICO NEUTRO</v>
      </c>
    </row>
    <row r="4320" spans="1:27">
      <c r="A4320" s="3">
        <v>64124</v>
      </c>
      <c r="B4320" s="3" t="s">
        <v>18</v>
      </c>
      <c r="C4320" s="3" t="s">
        <v>703</v>
      </c>
      <c r="D4320" s="3" t="s">
        <v>681</v>
      </c>
      <c r="E4320" s="3" t="s">
        <v>704</v>
      </c>
      <c r="F4320" s="3" t="s">
        <v>683</v>
      </c>
      <c r="G4320" s="50">
        <v>1</v>
      </c>
      <c r="H4320" s="3" t="s">
        <v>690</v>
      </c>
      <c r="I4320" s="3" t="s">
        <v>706</v>
      </c>
      <c r="J4320" s="33">
        <v>0</v>
      </c>
      <c r="K4320" s="3" t="s">
        <v>668</v>
      </c>
      <c r="L4320" s="34">
        <v>45345</v>
      </c>
      <c r="M4320" s="3" t="s">
        <v>131</v>
      </c>
      <c r="N4320" s="3" t="s">
        <v>661</v>
      </c>
      <c r="O4320" s="35">
        <v>0</v>
      </c>
      <c r="P4320" s="3" t="s">
        <v>664</v>
      </c>
      <c r="Q4320" s="3" t="s">
        <v>8</v>
      </c>
      <c r="R4320" s="3" t="s">
        <v>1730</v>
      </c>
      <c r="S4320" s="3" t="s">
        <v>7</v>
      </c>
      <c r="T4320" s="3" t="str">
        <f t="shared" si="162"/>
        <v>INTERIOR</v>
      </c>
      <c r="U4320" s="48">
        <v>49</v>
      </c>
      <c r="AA4320" s="3" t="str">
        <f t="shared" si="161"/>
        <v>INTERIORINT MUJERTRAYECTORIA LABORALDEPORTIVOPANTYBASICO NEUTRO</v>
      </c>
    </row>
    <row r="4321" spans="1:27">
      <c r="A4321" s="3">
        <v>72207</v>
      </c>
      <c r="B4321" s="3" t="s">
        <v>18</v>
      </c>
      <c r="C4321" s="3" t="s">
        <v>685</v>
      </c>
      <c r="D4321" s="3" t="s">
        <v>681</v>
      </c>
      <c r="E4321" s="3" t="s">
        <v>704</v>
      </c>
      <c r="F4321" s="3" t="s">
        <v>683</v>
      </c>
      <c r="G4321" s="50">
        <v>2</v>
      </c>
      <c r="H4321" s="3" t="s">
        <v>689</v>
      </c>
      <c r="I4321" s="3" t="s">
        <v>699</v>
      </c>
      <c r="J4321" s="33">
        <v>12</v>
      </c>
      <c r="K4321" s="3" t="s">
        <v>668</v>
      </c>
      <c r="L4321" s="34">
        <v>45345</v>
      </c>
      <c r="M4321" s="3" t="s">
        <v>122</v>
      </c>
      <c r="N4321" s="3" t="s">
        <v>661</v>
      </c>
      <c r="O4321" s="35">
        <v>0</v>
      </c>
      <c r="P4321" s="3" t="s">
        <v>664</v>
      </c>
      <c r="Q4321" s="3" t="s">
        <v>8</v>
      </c>
      <c r="R4321" s="3" t="s">
        <v>1730</v>
      </c>
      <c r="S4321" s="3" t="s">
        <v>7</v>
      </c>
      <c r="T4321" s="3" t="str">
        <f t="shared" si="162"/>
        <v>INTERIOR</v>
      </c>
      <c r="U4321" s="48"/>
      <c r="AA4321" s="3" t="str">
        <f t="shared" si="161"/>
        <v>INTERIORINT MUJERINICIO LABORALDEPORTIVOPANTYBASICO NEUTRO</v>
      </c>
    </row>
    <row r="4322" spans="1:27">
      <c r="A4322" s="3">
        <v>72207</v>
      </c>
      <c r="B4322" s="3" t="s">
        <v>18</v>
      </c>
      <c r="C4322" s="3" t="s">
        <v>685</v>
      </c>
      <c r="D4322" s="3" t="s">
        <v>681</v>
      </c>
      <c r="E4322" s="3" t="s">
        <v>704</v>
      </c>
      <c r="F4322" s="3" t="s">
        <v>683</v>
      </c>
      <c r="G4322" s="50">
        <v>2</v>
      </c>
      <c r="H4322" s="3" t="s">
        <v>688</v>
      </c>
      <c r="I4322" s="3" t="s">
        <v>699</v>
      </c>
      <c r="J4322" s="33">
        <v>32</v>
      </c>
      <c r="K4322" s="3" t="s">
        <v>668</v>
      </c>
      <c r="L4322" s="34">
        <v>45345</v>
      </c>
      <c r="M4322" s="3" t="s">
        <v>122</v>
      </c>
      <c r="N4322" s="3" t="s">
        <v>661</v>
      </c>
      <c r="O4322" s="35">
        <v>0</v>
      </c>
      <c r="P4322" s="3" t="s">
        <v>664</v>
      </c>
      <c r="Q4322" s="3" t="s">
        <v>8</v>
      </c>
      <c r="R4322" s="3" t="s">
        <v>1730</v>
      </c>
      <c r="S4322" s="3" t="s">
        <v>7</v>
      </c>
      <c r="T4322" s="3" t="str">
        <f t="shared" si="162"/>
        <v>INTERIOR</v>
      </c>
      <c r="U4322" s="48"/>
      <c r="AA4322" s="3" t="str">
        <f t="shared" si="161"/>
        <v>INTERIORINT MUJERINICIO LABORALDEPORTIVOPANTYBASICO NEUTRO</v>
      </c>
    </row>
    <row r="4323" spans="1:27">
      <c r="A4323" s="3">
        <v>72207</v>
      </c>
      <c r="B4323" s="3" t="s">
        <v>18</v>
      </c>
      <c r="C4323" s="3" t="s">
        <v>685</v>
      </c>
      <c r="D4323" s="3" t="s">
        <v>681</v>
      </c>
      <c r="E4323" s="3" t="s">
        <v>704</v>
      </c>
      <c r="F4323" s="3" t="s">
        <v>683</v>
      </c>
      <c r="G4323" s="50">
        <v>2</v>
      </c>
      <c r="H4323" s="3" t="s">
        <v>687</v>
      </c>
      <c r="I4323" s="3" t="s">
        <v>684</v>
      </c>
      <c r="J4323" s="33">
        <v>25</v>
      </c>
      <c r="K4323" s="3" t="s">
        <v>668</v>
      </c>
      <c r="L4323" s="34">
        <v>45345</v>
      </c>
      <c r="M4323" s="3" t="s">
        <v>122</v>
      </c>
      <c r="N4323" s="3" t="s">
        <v>661</v>
      </c>
      <c r="O4323" s="35">
        <v>0</v>
      </c>
      <c r="P4323" s="3" t="s">
        <v>664</v>
      </c>
      <c r="Q4323" s="3" t="s">
        <v>8</v>
      </c>
      <c r="R4323" s="3" t="s">
        <v>1730</v>
      </c>
      <c r="S4323" s="3" t="s">
        <v>7</v>
      </c>
      <c r="T4323" s="3" t="str">
        <f t="shared" si="162"/>
        <v>INTERIOR</v>
      </c>
      <c r="U4323" s="48"/>
      <c r="AA4323" s="3" t="str">
        <f t="shared" si="161"/>
        <v>INTERIORINT MUJERINICIO LABORALDEPORTIVOPANTYBASICO NEUTRO</v>
      </c>
    </row>
    <row r="4324" spans="1:27">
      <c r="A4324" s="3">
        <v>72207</v>
      </c>
      <c r="B4324" s="3" t="s">
        <v>18</v>
      </c>
      <c r="C4324" s="3" t="s">
        <v>685</v>
      </c>
      <c r="D4324" s="3" t="s">
        <v>681</v>
      </c>
      <c r="E4324" s="3" t="s">
        <v>704</v>
      </c>
      <c r="F4324" s="3" t="s">
        <v>683</v>
      </c>
      <c r="G4324" s="50">
        <v>2</v>
      </c>
      <c r="H4324" s="3" t="s">
        <v>687</v>
      </c>
      <c r="I4324" s="3" t="s">
        <v>699</v>
      </c>
      <c r="J4324" s="33">
        <v>40</v>
      </c>
      <c r="K4324" s="3" t="s">
        <v>668</v>
      </c>
      <c r="L4324" s="34">
        <v>45345</v>
      </c>
      <c r="M4324" s="3" t="s">
        <v>122</v>
      </c>
      <c r="N4324" s="3" t="s">
        <v>661</v>
      </c>
      <c r="O4324" s="35">
        <v>0</v>
      </c>
      <c r="P4324" s="3" t="s">
        <v>664</v>
      </c>
      <c r="Q4324" s="3" t="s">
        <v>8</v>
      </c>
      <c r="R4324" s="3" t="s">
        <v>1730</v>
      </c>
      <c r="S4324" s="3" t="s">
        <v>7</v>
      </c>
      <c r="T4324" s="3" t="str">
        <f t="shared" si="162"/>
        <v>INTERIOR</v>
      </c>
      <c r="U4324" s="48"/>
      <c r="AA4324" s="3" t="str">
        <f t="shared" si="161"/>
        <v>INTERIORINT MUJERINICIO LABORALDEPORTIVOPANTYBASICO NEUTRO</v>
      </c>
    </row>
    <row r="4325" spans="1:27">
      <c r="A4325" s="3">
        <v>72207</v>
      </c>
      <c r="B4325" s="3" t="s">
        <v>18</v>
      </c>
      <c r="C4325" s="3" t="s">
        <v>685</v>
      </c>
      <c r="D4325" s="3" t="s">
        <v>681</v>
      </c>
      <c r="E4325" s="3" t="s">
        <v>704</v>
      </c>
      <c r="F4325" s="3" t="s">
        <v>683</v>
      </c>
      <c r="G4325" s="50">
        <v>2</v>
      </c>
      <c r="H4325" s="3" t="s">
        <v>690</v>
      </c>
      <c r="I4325" s="3" t="s">
        <v>699</v>
      </c>
      <c r="J4325" s="33">
        <v>21</v>
      </c>
      <c r="K4325" s="3" t="s">
        <v>668</v>
      </c>
      <c r="L4325" s="34">
        <v>45345</v>
      </c>
      <c r="M4325" s="3" t="s">
        <v>122</v>
      </c>
      <c r="N4325" s="3" t="s">
        <v>661</v>
      </c>
      <c r="O4325" s="35">
        <v>0</v>
      </c>
      <c r="P4325" s="3" t="s">
        <v>664</v>
      </c>
      <c r="Q4325" s="3" t="s">
        <v>8</v>
      </c>
      <c r="R4325" s="3" t="s">
        <v>1730</v>
      </c>
      <c r="S4325" s="3" t="s">
        <v>7</v>
      </c>
      <c r="T4325" s="3" t="str">
        <f t="shared" si="162"/>
        <v>INTERIOR</v>
      </c>
      <c r="U4325" s="48"/>
      <c r="AA4325" s="3" t="str">
        <f t="shared" si="161"/>
        <v>INTERIORINT MUJERINICIO LABORALDEPORTIVOPANTYBASICO NEUTRO</v>
      </c>
    </row>
    <row r="4326" spans="1:27">
      <c r="A4326" s="3">
        <v>111407</v>
      </c>
      <c r="B4326" s="3" t="s">
        <v>18</v>
      </c>
      <c r="C4326" s="3" t="s">
        <v>703</v>
      </c>
      <c r="D4326" s="3" t="s">
        <v>681</v>
      </c>
      <c r="E4326" s="3" t="s">
        <v>704</v>
      </c>
      <c r="F4326" s="3" t="s">
        <v>683</v>
      </c>
      <c r="G4326" s="50">
        <v>1</v>
      </c>
      <c r="H4326" s="3" t="s">
        <v>688</v>
      </c>
      <c r="I4326" s="3" t="s">
        <v>692</v>
      </c>
      <c r="J4326" s="33">
        <v>0</v>
      </c>
      <c r="K4326" s="3" t="s">
        <v>668</v>
      </c>
      <c r="L4326" s="34">
        <v>45345</v>
      </c>
      <c r="M4326" s="3" t="s">
        <v>131</v>
      </c>
      <c r="N4326" s="3" t="s">
        <v>661</v>
      </c>
      <c r="O4326" s="35">
        <v>0</v>
      </c>
      <c r="P4326" s="3" t="s">
        <v>664</v>
      </c>
      <c r="Q4326" s="3" t="s">
        <v>8</v>
      </c>
      <c r="R4326" s="3" t="s">
        <v>1730</v>
      </c>
      <c r="S4326" s="3" t="s">
        <v>7</v>
      </c>
      <c r="T4326" s="3" t="str">
        <f t="shared" si="162"/>
        <v>INTERIOR</v>
      </c>
      <c r="U4326" s="48">
        <v>17</v>
      </c>
      <c r="AA4326" s="3" t="str">
        <f t="shared" si="161"/>
        <v>INTERIORINT MUJERTRAYECTORIA LABORALDEPORTIVOPANTYBASICO NEUTRO</v>
      </c>
    </row>
    <row r="4327" spans="1:27">
      <c r="A4327" s="3">
        <v>111407</v>
      </c>
      <c r="B4327" s="3" t="s">
        <v>18</v>
      </c>
      <c r="C4327" s="3" t="s">
        <v>703</v>
      </c>
      <c r="D4327" s="3" t="s">
        <v>681</v>
      </c>
      <c r="E4327" s="3" t="s">
        <v>704</v>
      </c>
      <c r="F4327" s="3" t="s">
        <v>683</v>
      </c>
      <c r="G4327" s="50">
        <v>1</v>
      </c>
      <c r="H4327" s="3" t="s">
        <v>688</v>
      </c>
      <c r="I4327" s="3" t="s">
        <v>705</v>
      </c>
      <c r="J4327" s="33">
        <v>0</v>
      </c>
      <c r="K4327" s="3" t="s">
        <v>668</v>
      </c>
      <c r="L4327" s="34">
        <v>45345</v>
      </c>
      <c r="M4327" s="3" t="s">
        <v>131</v>
      </c>
      <c r="N4327" s="3" t="s">
        <v>661</v>
      </c>
      <c r="O4327" s="35">
        <v>0</v>
      </c>
      <c r="P4327" s="3" t="s">
        <v>664</v>
      </c>
      <c r="Q4327" s="3" t="s">
        <v>8</v>
      </c>
      <c r="R4327" s="3" t="s">
        <v>1730</v>
      </c>
      <c r="S4327" s="3" t="s">
        <v>7</v>
      </c>
      <c r="T4327" s="3" t="str">
        <f t="shared" si="162"/>
        <v>INTERIOR</v>
      </c>
      <c r="U4327" s="48">
        <v>22</v>
      </c>
      <c r="AA4327" s="3" t="str">
        <f t="shared" si="161"/>
        <v>INTERIORINT MUJERTRAYECTORIA LABORALDEPORTIVOPANTYBASICO NEUTRO</v>
      </c>
    </row>
    <row r="4328" spans="1:27">
      <c r="A4328" s="3">
        <v>111407</v>
      </c>
      <c r="B4328" s="3" t="s">
        <v>18</v>
      </c>
      <c r="C4328" s="3" t="s">
        <v>703</v>
      </c>
      <c r="D4328" s="3" t="s">
        <v>681</v>
      </c>
      <c r="E4328" s="3" t="s">
        <v>704</v>
      </c>
      <c r="F4328" s="3" t="s">
        <v>683</v>
      </c>
      <c r="G4328" s="50">
        <v>1</v>
      </c>
      <c r="H4328" s="3" t="s">
        <v>688</v>
      </c>
      <c r="I4328" s="3" t="s">
        <v>706</v>
      </c>
      <c r="J4328" s="33">
        <v>0</v>
      </c>
      <c r="K4328" s="3" t="s">
        <v>668</v>
      </c>
      <c r="L4328" s="34">
        <v>45345</v>
      </c>
      <c r="M4328" s="3" t="s">
        <v>131</v>
      </c>
      <c r="N4328" s="3" t="s">
        <v>661</v>
      </c>
      <c r="O4328" s="35">
        <v>0</v>
      </c>
      <c r="P4328" s="3" t="s">
        <v>664</v>
      </c>
      <c r="Q4328" s="3" t="s">
        <v>8</v>
      </c>
      <c r="R4328" s="3" t="s">
        <v>1730</v>
      </c>
      <c r="S4328" s="3" t="s">
        <v>7</v>
      </c>
      <c r="T4328" s="3" t="str">
        <f t="shared" si="162"/>
        <v>INTERIOR</v>
      </c>
      <c r="U4328" s="48">
        <v>53</v>
      </c>
      <c r="AA4328" s="3" t="str">
        <f t="shared" si="161"/>
        <v>INTERIORINT MUJERTRAYECTORIA LABORALDEPORTIVOPANTYBASICO NEUTRO</v>
      </c>
    </row>
    <row r="4329" spans="1:27">
      <c r="A4329" s="3">
        <v>111407</v>
      </c>
      <c r="B4329" s="3" t="s">
        <v>18</v>
      </c>
      <c r="C4329" s="3" t="s">
        <v>703</v>
      </c>
      <c r="D4329" s="3" t="s">
        <v>681</v>
      </c>
      <c r="E4329" s="3" t="s">
        <v>704</v>
      </c>
      <c r="F4329" s="3" t="s">
        <v>683</v>
      </c>
      <c r="G4329" s="50">
        <v>1</v>
      </c>
      <c r="H4329" s="3" t="s">
        <v>687</v>
      </c>
      <c r="I4329" s="3" t="s">
        <v>705</v>
      </c>
      <c r="J4329" s="33">
        <v>0</v>
      </c>
      <c r="K4329" s="3" t="s">
        <v>668</v>
      </c>
      <c r="L4329" s="34">
        <v>45345</v>
      </c>
      <c r="M4329" s="3" t="s">
        <v>131</v>
      </c>
      <c r="N4329" s="3" t="s">
        <v>661</v>
      </c>
      <c r="O4329" s="35">
        <v>0</v>
      </c>
      <c r="P4329" s="3" t="s">
        <v>664</v>
      </c>
      <c r="Q4329" s="3" t="s">
        <v>8</v>
      </c>
      <c r="R4329" s="3" t="s">
        <v>1730</v>
      </c>
      <c r="S4329" s="3" t="s">
        <v>7</v>
      </c>
      <c r="T4329" s="3" t="str">
        <f t="shared" si="162"/>
        <v>INTERIOR</v>
      </c>
      <c r="U4329" s="48">
        <v>23</v>
      </c>
      <c r="AA4329" s="3" t="str">
        <f t="shared" ref="AA4329:AA4392" si="163">+CONCATENATE(T4329,B4329,C4329,D4329,E4329,F4329)</f>
        <v>INTERIORINT MUJERTRAYECTORIA LABORALDEPORTIVOPANTYBASICO NEUTRO</v>
      </c>
    </row>
    <row r="4330" spans="1:27">
      <c r="A4330" s="3">
        <v>111407</v>
      </c>
      <c r="B4330" s="3" t="s">
        <v>18</v>
      </c>
      <c r="C4330" s="3" t="s">
        <v>703</v>
      </c>
      <c r="D4330" s="3" t="s">
        <v>681</v>
      </c>
      <c r="E4330" s="3" t="s">
        <v>704</v>
      </c>
      <c r="F4330" s="3" t="s">
        <v>683</v>
      </c>
      <c r="G4330" s="50">
        <v>1</v>
      </c>
      <c r="H4330" s="3" t="s">
        <v>687</v>
      </c>
      <c r="I4330" s="3" t="s">
        <v>706</v>
      </c>
      <c r="J4330" s="33">
        <v>0</v>
      </c>
      <c r="K4330" s="3" t="s">
        <v>668</v>
      </c>
      <c r="L4330" s="34">
        <v>45345</v>
      </c>
      <c r="M4330" s="3" t="s">
        <v>131</v>
      </c>
      <c r="N4330" s="3" t="s">
        <v>661</v>
      </c>
      <c r="O4330" s="35">
        <v>0</v>
      </c>
      <c r="P4330" s="3" t="s">
        <v>664</v>
      </c>
      <c r="Q4330" s="3" t="s">
        <v>8</v>
      </c>
      <c r="R4330" s="3" t="s">
        <v>1730</v>
      </c>
      <c r="S4330" s="3" t="s">
        <v>7</v>
      </c>
      <c r="T4330" s="3" t="str">
        <f t="shared" si="162"/>
        <v>INTERIOR</v>
      </c>
      <c r="U4330" s="48">
        <v>42</v>
      </c>
      <c r="AA4330" s="3" t="str">
        <f t="shared" si="163"/>
        <v>INTERIORINT MUJERTRAYECTORIA LABORALDEPORTIVOPANTYBASICO NEUTRO</v>
      </c>
    </row>
    <row r="4331" spans="1:27">
      <c r="A4331" s="3">
        <v>111407</v>
      </c>
      <c r="B4331" s="3" t="s">
        <v>18</v>
      </c>
      <c r="C4331" s="3" t="s">
        <v>703</v>
      </c>
      <c r="D4331" s="3" t="s">
        <v>681</v>
      </c>
      <c r="E4331" s="3" t="s">
        <v>704</v>
      </c>
      <c r="F4331" s="3" t="s">
        <v>683</v>
      </c>
      <c r="G4331" s="50">
        <v>1</v>
      </c>
      <c r="H4331" s="3" t="s">
        <v>690</v>
      </c>
      <c r="I4331" s="3" t="s">
        <v>705</v>
      </c>
      <c r="J4331" s="33">
        <v>0</v>
      </c>
      <c r="K4331" s="3" t="s">
        <v>668</v>
      </c>
      <c r="L4331" s="34">
        <v>45345</v>
      </c>
      <c r="M4331" s="3" t="s">
        <v>131</v>
      </c>
      <c r="N4331" s="3" t="s">
        <v>661</v>
      </c>
      <c r="O4331" s="35">
        <v>0</v>
      </c>
      <c r="P4331" s="3" t="s">
        <v>664</v>
      </c>
      <c r="Q4331" s="3" t="s">
        <v>8</v>
      </c>
      <c r="R4331" s="3" t="s">
        <v>1730</v>
      </c>
      <c r="S4331" s="3" t="s">
        <v>7</v>
      </c>
      <c r="T4331" s="3" t="str">
        <f t="shared" si="162"/>
        <v>INTERIOR</v>
      </c>
      <c r="U4331" s="48">
        <v>12</v>
      </c>
      <c r="AA4331" s="3" t="str">
        <f t="shared" si="163"/>
        <v>INTERIORINT MUJERTRAYECTORIA LABORALDEPORTIVOPANTYBASICO NEUTRO</v>
      </c>
    </row>
    <row r="4332" spans="1:27">
      <c r="A4332" s="3">
        <v>132383</v>
      </c>
      <c r="B4332" s="3" t="s">
        <v>18</v>
      </c>
      <c r="C4332" s="3" t="s">
        <v>685</v>
      </c>
      <c r="D4332" s="3" t="s">
        <v>681</v>
      </c>
      <c r="E4332" s="3" t="s">
        <v>704</v>
      </c>
      <c r="F4332" s="3" t="s">
        <v>702</v>
      </c>
      <c r="G4332" s="50">
        <v>1</v>
      </c>
      <c r="H4332" s="3" t="s">
        <v>687</v>
      </c>
      <c r="I4332" s="3" t="s">
        <v>695</v>
      </c>
      <c r="J4332" s="33">
        <v>613</v>
      </c>
      <c r="K4332" s="3" t="s">
        <v>668</v>
      </c>
      <c r="L4332" s="34">
        <v>45329</v>
      </c>
      <c r="M4332" s="3" t="s">
        <v>75</v>
      </c>
      <c r="N4332" s="3" t="s">
        <v>661</v>
      </c>
      <c r="O4332" s="35">
        <v>0</v>
      </c>
      <c r="P4332" s="3" t="s">
        <v>664</v>
      </c>
      <c r="Q4332" s="3" t="s">
        <v>8</v>
      </c>
      <c r="R4332" s="3" t="s">
        <v>1730</v>
      </c>
      <c r="S4332" s="3" t="s">
        <v>7</v>
      </c>
      <c r="T4332" s="3" t="str">
        <f t="shared" si="162"/>
        <v>INTERIOR</v>
      </c>
      <c r="U4332" s="48"/>
      <c r="AA4332" s="3" t="str">
        <f t="shared" si="163"/>
        <v>INTERIORINT MUJERINICIO LABORALDEPORTIVOPANTYMODA</v>
      </c>
    </row>
    <row r="4333" spans="1:27">
      <c r="A4333" s="3">
        <v>141621</v>
      </c>
      <c r="B4333" s="3" t="s">
        <v>18</v>
      </c>
      <c r="C4333" s="3" t="s">
        <v>703</v>
      </c>
      <c r="D4333" s="3" t="s">
        <v>681</v>
      </c>
      <c r="E4333" s="3" t="s">
        <v>704</v>
      </c>
      <c r="F4333" s="3" t="s">
        <v>683</v>
      </c>
      <c r="G4333" s="50">
        <v>1</v>
      </c>
      <c r="H4333" s="3" t="s">
        <v>688</v>
      </c>
      <c r="I4333" s="3" t="s">
        <v>684</v>
      </c>
      <c r="J4333" s="33">
        <v>0</v>
      </c>
      <c r="K4333" s="3" t="s">
        <v>668</v>
      </c>
      <c r="L4333" s="34">
        <v>45345</v>
      </c>
      <c r="M4333" s="3" t="s">
        <v>131</v>
      </c>
      <c r="N4333" s="3" t="s">
        <v>661</v>
      </c>
      <c r="O4333" s="35">
        <v>0</v>
      </c>
      <c r="P4333" s="3" t="s">
        <v>664</v>
      </c>
      <c r="Q4333" s="3" t="s">
        <v>8</v>
      </c>
      <c r="R4333" s="3" t="s">
        <v>1730</v>
      </c>
      <c r="S4333" s="3" t="s">
        <v>7</v>
      </c>
      <c r="T4333" s="3" t="str">
        <f t="shared" si="162"/>
        <v>INTERIOR</v>
      </c>
      <c r="U4333" s="48">
        <v>12</v>
      </c>
      <c r="AA4333" s="3" t="str">
        <f t="shared" si="163"/>
        <v>INTERIORINT MUJERTRAYECTORIA LABORALDEPORTIVOPANTYBASICO NEUTRO</v>
      </c>
    </row>
    <row r="4334" spans="1:27">
      <c r="A4334" s="3">
        <v>141621</v>
      </c>
      <c r="B4334" s="3" t="s">
        <v>18</v>
      </c>
      <c r="C4334" s="3" t="s">
        <v>703</v>
      </c>
      <c r="D4334" s="3" t="s">
        <v>681</v>
      </c>
      <c r="E4334" s="3" t="s">
        <v>704</v>
      </c>
      <c r="F4334" s="3" t="s">
        <v>683</v>
      </c>
      <c r="G4334" s="50">
        <v>1</v>
      </c>
      <c r="H4334" s="3" t="s">
        <v>688</v>
      </c>
      <c r="I4334" s="3" t="s">
        <v>699</v>
      </c>
      <c r="J4334" s="33">
        <v>0</v>
      </c>
      <c r="K4334" s="3" t="s">
        <v>668</v>
      </c>
      <c r="L4334" s="34">
        <v>45345</v>
      </c>
      <c r="M4334" s="3" t="s">
        <v>131</v>
      </c>
      <c r="N4334" s="3" t="s">
        <v>661</v>
      </c>
      <c r="O4334" s="35">
        <v>0</v>
      </c>
      <c r="P4334" s="3" t="s">
        <v>664</v>
      </c>
      <c r="Q4334" s="3" t="s">
        <v>8</v>
      </c>
      <c r="R4334" s="3" t="s">
        <v>1730</v>
      </c>
      <c r="S4334" s="3" t="s">
        <v>7</v>
      </c>
      <c r="T4334" s="3" t="str">
        <f t="shared" si="162"/>
        <v>INTERIOR</v>
      </c>
      <c r="U4334" s="48">
        <v>12</v>
      </c>
      <c r="AA4334" s="3" t="str">
        <f t="shared" si="163"/>
        <v>INTERIORINT MUJERTRAYECTORIA LABORALDEPORTIVOPANTYBASICO NEUTRO</v>
      </c>
    </row>
    <row r="4335" spans="1:27">
      <c r="A4335" s="3">
        <v>141621</v>
      </c>
      <c r="B4335" s="3" t="s">
        <v>18</v>
      </c>
      <c r="C4335" s="3" t="s">
        <v>703</v>
      </c>
      <c r="D4335" s="3" t="s">
        <v>681</v>
      </c>
      <c r="E4335" s="3" t="s">
        <v>704</v>
      </c>
      <c r="F4335" s="3" t="s">
        <v>683</v>
      </c>
      <c r="G4335" s="50">
        <v>1</v>
      </c>
      <c r="H4335" s="3" t="s">
        <v>687</v>
      </c>
      <c r="I4335" s="3" t="s">
        <v>699</v>
      </c>
      <c r="J4335" s="33">
        <v>0</v>
      </c>
      <c r="K4335" s="3" t="s">
        <v>668</v>
      </c>
      <c r="L4335" s="34">
        <v>45345</v>
      </c>
      <c r="M4335" s="3" t="s">
        <v>131</v>
      </c>
      <c r="N4335" s="3" t="s">
        <v>661</v>
      </c>
      <c r="O4335" s="35">
        <v>0</v>
      </c>
      <c r="P4335" s="3" t="s">
        <v>664</v>
      </c>
      <c r="Q4335" s="3" t="s">
        <v>8</v>
      </c>
      <c r="R4335" s="3" t="s">
        <v>1730</v>
      </c>
      <c r="S4335" s="3" t="s">
        <v>7</v>
      </c>
      <c r="T4335" s="3" t="str">
        <f t="shared" si="162"/>
        <v>INTERIOR</v>
      </c>
      <c r="U4335" s="48">
        <v>27</v>
      </c>
      <c r="AA4335" s="3" t="str">
        <f t="shared" si="163"/>
        <v>INTERIORINT MUJERTRAYECTORIA LABORALDEPORTIVOPANTYBASICO NEUTRO</v>
      </c>
    </row>
    <row r="4336" spans="1:27">
      <c r="A4336" s="3">
        <v>141621</v>
      </c>
      <c r="B4336" s="3" t="s">
        <v>18</v>
      </c>
      <c r="C4336" s="3" t="s">
        <v>703</v>
      </c>
      <c r="D4336" s="3" t="s">
        <v>681</v>
      </c>
      <c r="E4336" s="3" t="s">
        <v>704</v>
      </c>
      <c r="F4336" s="3" t="s">
        <v>683</v>
      </c>
      <c r="G4336" s="50">
        <v>1</v>
      </c>
      <c r="H4336" s="3" t="s">
        <v>690</v>
      </c>
      <c r="I4336" s="3" t="s">
        <v>699</v>
      </c>
      <c r="J4336" s="33">
        <v>0</v>
      </c>
      <c r="K4336" s="3" t="s">
        <v>668</v>
      </c>
      <c r="L4336" s="34">
        <v>45345</v>
      </c>
      <c r="M4336" s="3" t="s">
        <v>131</v>
      </c>
      <c r="N4336" s="3" t="s">
        <v>661</v>
      </c>
      <c r="O4336" s="35">
        <v>0</v>
      </c>
      <c r="P4336" s="3" t="s">
        <v>664</v>
      </c>
      <c r="Q4336" s="3" t="s">
        <v>8</v>
      </c>
      <c r="R4336" s="3" t="s">
        <v>1730</v>
      </c>
      <c r="S4336" s="3" t="s">
        <v>7</v>
      </c>
      <c r="T4336" s="3" t="str">
        <f t="shared" si="162"/>
        <v>INTERIOR</v>
      </c>
      <c r="U4336" s="48">
        <v>30</v>
      </c>
      <c r="AA4336" s="3" t="str">
        <f t="shared" si="163"/>
        <v>INTERIORINT MUJERTRAYECTORIA LABORALDEPORTIVOPANTYBASICO NEUTRO</v>
      </c>
    </row>
    <row r="4337" spans="1:27">
      <c r="A4337" s="3">
        <v>141621</v>
      </c>
      <c r="B4337" s="3" t="s">
        <v>18</v>
      </c>
      <c r="C4337" s="3" t="s">
        <v>703</v>
      </c>
      <c r="D4337" s="3" t="s">
        <v>681</v>
      </c>
      <c r="E4337" s="3" t="s">
        <v>704</v>
      </c>
      <c r="F4337" s="3" t="s">
        <v>683</v>
      </c>
      <c r="G4337" s="50">
        <v>1</v>
      </c>
      <c r="H4337" s="3" t="s">
        <v>690</v>
      </c>
      <c r="I4337" s="3" t="s">
        <v>705</v>
      </c>
      <c r="J4337" s="33">
        <v>0</v>
      </c>
      <c r="K4337" s="3" t="s">
        <v>668</v>
      </c>
      <c r="L4337" s="34">
        <v>45345</v>
      </c>
      <c r="M4337" s="3" t="s">
        <v>131</v>
      </c>
      <c r="N4337" s="3" t="s">
        <v>661</v>
      </c>
      <c r="O4337" s="35">
        <v>0</v>
      </c>
      <c r="P4337" s="3" t="s">
        <v>664</v>
      </c>
      <c r="Q4337" s="3" t="s">
        <v>8</v>
      </c>
      <c r="R4337" s="3" t="s">
        <v>1730</v>
      </c>
      <c r="S4337" s="3" t="s">
        <v>7</v>
      </c>
      <c r="T4337" s="3" t="str">
        <f t="shared" si="162"/>
        <v>INTERIOR</v>
      </c>
      <c r="U4337" s="48">
        <v>16</v>
      </c>
      <c r="AA4337" s="3" t="str">
        <f t="shared" si="163"/>
        <v>INTERIORINT MUJERTRAYECTORIA LABORALDEPORTIVOPANTYBASICO NEUTRO</v>
      </c>
    </row>
    <row r="4338" spans="1:27">
      <c r="A4338" s="3">
        <v>153701</v>
      </c>
      <c r="B4338" s="3" t="s">
        <v>18</v>
      </c>
      <c r="C4338" s="3" t="s">
        <v>703</v>
      </c>
      <c r="D4338" s="3" t="s">
        <v>681</v>
      </c>
      <c r="E4338" s="3" t="s">
        <v>704</v>
      </c>
      <c r="F4338" s="3" t="s">
        <v>683</v>
      </c>
      <c r="G4338" s="50">
        <v>1</v>
      </c>
      <c r="H4338" s="3" t="s">
        <v>688</v>
      </c>
      <c r="I4338" s="3" t="s">
        <v>684</v>
      </c>
      <c r="J4338" s="33">
        <v>0</v>
      </c>
      <c r="K4338" s="3" t="s">
        <v>668</v>
      </c>
      <c r="L4338" s="34">
        <v>45345</v>
      </c>
      <c r="M4338" s="3" t="s">
        <v>131</v>
      </c>
      <c r="N4338" s="3" t="s">
        <v>661</v>
      </c>
      <c r="O4338" s="35">
        <v>0</v>
      </c>
      <c r="P4338" s="3" t="s">
        <v>664</v>
      </c>
      <c r="Q4338" s="3" t="s">
        <v>8</v>
      </c>
      <c r="R4338" s="3" t="s">
        <v>1730</v>
      </c>
      <c r="S4338" s="3" t="s">
        <v>7</v>
      </c>
      <c r="T4338" s="3" t="str">
        <f t="shared" si="162"/>
        <v>INTERIOR</v>
      </c>
      <c r="U4338" s="48">
        <v>21</v>
      </c>
      <c r="AA4338" s="3" t="str">
        <f t="shared" si="163"/>
        <v>INTERIORINT MUJERTRAYECTORIA LABORALDEPORTIVOPANTYBASICO NEUTRO</v>
      </c>
    </row>
    <row r="4339" spans="1:27">
      <c r="A4339" s="3">
        <v>153701</v>
      </c>
      <c r="B4339" s="3" t="s">
        <v>18</v>
      </c>
      <c r="C4339" s="3" t="s">
        <v>703</v>
      </c>
      <c r="D4339" s="3" t="s">
        <v>681</v>
      </c>
      <c r="E4339" s="3" t="s">
        <v>704</v>
      </c>
      <c r="F4339" s="3" t="s">
        <v>683</v>
      </c>
      <c r="G4339" s="50">
        <v>1</v>
      </c>
      <c r="H4339" s="3" t="s">
        <v>688</v>
      </c>
      <c r="I4339" s="3" t="s">
        <v>692</v>
      </c>
      <c r="J4339" s="33">
        <v>0</v>
      </c>
      <c r="K4339" s="3" t="s">
        <v>668</v>
      </c>
      <c r="L4339" s="34">
        <v>45345</v>
      </c>
      <c r="M4339" s="3" t="s">
        <v>131</v>
      </c>
      <c r="N4339" s="3" t="s">
        <v>661</v>
      </c>
      <c r="O4339" s="35">
        <v>0</v>
      </c>
      <c r="P4339" s="3" t="s">
        <v>664</v>
      </c>
      <c r="Q4339" s="3" t="s">
        <v>8</v>
      </c>
      <c r="R4339" s="3" t="s">
        <v>1730</v>
      </c>
      <c r="S4339" s="3" t="s">
        <v>7</v>
      </c>
      <c r="T4339" s="3" t="str">
        <f t="shared" si="162"/>
        <v>INTERIOR</v>
      </c>
      <c r="U4339" s="48">
        <v>23</v>
      </c>
      <c r="AA4339" s="3" t="str">
        <f t="shared" si="163"/>
        <v>INTERIORINT MUJERTRAYECTORIA LABORALDEPORTIVOPANTYBASICO NEUTRO</v>
      </c>
    </row>
    <row r="4340" spans="1:27">
      <c r="A4340" s="3">
        <v>153701</v>
      </c>
      <c r="B4340" s="3" t="s">
        <v>18</v>
      </c>
      <c r="C4340" s="3" t="s">
        <v>703</v>
      </c>
      <c r="D4340" s="3" t="s">
        <v>681</v>
      </c>
      <c r="E4340" s="3" t="s">
        <v>704</v>
      </c>
      <c r="F4340" s="3" t="s">
        <v>683</v>
      </c>
      <c r="G4340" s="50">
        <v>1</v>
      </c>
      <c r="H4340" s="3" t="s">
        <v>688</v>
      </c>
      <c r="I4340" s="3" t="s">
        <v>705</v>
      </c>
      <c r="J4340" s="33">
        <v>0</v>
      </c>
      <c r="K4340" s="3" t="s">
        <v>668</v>
      </c>
      <c r="L4340" s="34">
        <v>45345</v>
      </c>
      <c r="M4340" s="3" t="s">
        <v>131</v>
      </c>
      <c r="N4340" s="3" t="s">
        <v>661</v>
      </c>
      <c r="O4340" s="35">
        <v>0</v>
      </c>
      <c r="P4340" s="3" t="s">
        <v>664</v>
      </c>
      <c r="Q4340" s="3" t="s">
        <v>8</v>
      </c>
      <c r="R4340" s="3" t="s">
        <v>1730</v>
      </c>
      <c r="S4340" s="3" t="s">
        <v>7</v>
      </c>
      <c r="T4340" s="3" t="str">
        <f t="shared" si="162"/>
        <v>INTERIOR</v>
      </c>
      <c r="U4340" s="48">
        <v>32</v>
      </c>
      <c r="AA4340" s="3" t="str">
        <f t="shared" si="163"/>
        <v>INTERIORINT MUJERTRAYECTORIA LABORALDEPORTIVOPANTYBASICO NEUTRO</v>
      </c>
    </row>
    <row r="4341" spans="1:27">
      <c r="A4341" s="3">
        <v>153701</v>
      </c>
      <c r="B4341" s="3" t="s">
        <v>18</v>
      </c>
      <c r="C4341" s="3" t="s">
        <v>703</v>
      </c>
      <c r="D4341" s="3" t="s">
        <v>681</v>
      </c>
      <c r="E4341" s="3" t="s">
        <v>704</v>
      </c>
      <c r="F4341" s="3" t="s">
        <v>683</v>
      </c>
      <c r="G4341" s="50">
        <v>1</v>
      </c>
      <c r="H4341" s="3" t="s">
        <v>688</v>
      </c>
      <c r="I4341" s="3" t="s">
        <v>706</v>
      </c>
      <c r="J4341" s="33">
        <v>0</v>
      </c>
      <c r="K4341" s="3" t="s">
        <v>668</v>
      </c>
      <c r="L4341" s="34">
        <v>45345</v>
      </c>
      <c r="M4341" s="3" t="s">
        <v>131</v>
      </c>
      <c r="N4341" s="3" t="s">
        <v>661</v>
      </c>
      <c r="O4341" s="35">
        <v>0</v>
      </c>
      <c r="P4341" s="3" t="s">
        <v>664</v>
      </c>
      <c r="Q4341" s="3" t="s">
        <v>8</v>
      </c>
      <c r="R4341" s="3" t="s">
        <v>1730</v>
      </c>
      <c r="S4341" s="3" t="s">
        <v>7</v>
      </c>
      <c r="T4341" s="3" t="str">
        <f t="shared" si="162"/>
        <v>INTERIOR</v>
      </c>
      <c r="U4341" s="48">
        <v>65</v>
      </c>
      <c r="AA4341" s="3" t="str">
        <f t="shared" si="163"/>
        <v>INTERIORINT MUJERTRAYECTORIA LABORALDEPORTIVOPANTYBASICO NEUTRO</v>
      </c>
    </row>
    <row r="4342" spans="1:27">
      <c r="A4342" s="3">
        <v>153701</v>
      </c>
      <c r="B4342" s="3" t="s">
        <v>18</v>
      </c>
      <c r="C4342" s="3" t="s">
        <v>703</v>
      </c>
      <c r="D4342" s="3" t="s">
        <v>681</v>
      </c>
      <c r="E4342" s="3" t="s">
        <v>704</v>
      </c>
      <c r="F4342" s="3" t="s">
        <v>683</v>
      </c>
      <c r="G4342" s="50">
        <v>1</v>
      </c>
      <c r="H4342" s="3" t="s">
        <v>687</v>
      </c>
      <c r="I4342" s="3" t="s">
        <v>684</v>
      </c>
      <c r="J4342" s="33">
        <v>0</v>
      </c>
      <c r="K4342" s="3" t="s">
        <v>668</v>
      </c>
      <c r="L4342" s="34">
        <v>45345</v>
      </c>
      <c r="M4342" s="3" t="s">
        <v>131</v>
      </c>
      <c r="N4342" s="3" t="s">
        <v>661</v>
      </c>
      <c r="O4342" s="35">
        <v>0</v>
      </c>
      <c r="P4342" s="3" t="s">
        <v>664</v>
      </c>
      <c r="Q4342" s="3" t="s">
        <v>8</v>
      </c>
      <c r="R4342" s="3" t="s">
        <v>1730</v>
      </c>
      <c r="S4342" s="3" t="s">
        <v>7</v>
      </c>
      <c r="T4342" s="3" t="str">
        <f t="shared" si="162"/>
        <v>INTERIOR</v>
      </c>
      <c r="U4342" s="48">
        <v>23</v>
      </c>
      <c r="AA4342" s="3" t="str">
        <f t="shared" si="163"/>
        <v>INTERIORINT MUJERTRAYECTORIA LABORALDEPORTIVOPANTYBASICO NEUTRO</v>
      </c>
    </row>
    <row r="4343" spans="1:27">
      <c r="A4343" s="3">
        <v>153701</v>
      </c>
      <c r="B4343" s="3" t="s">
        <v>18</v>
      </c>
      <c r="C4343" s="3" t="s">
        <v>703</v>
      </c>
      <c r="D4343" s="3" t="s">
        <v>681</v>
      </c>
      <c r="E4343" s="3" t="s">
        <v>704</v>
      </c>
      <c r="F4343" s="3" t="s">
        <v>683</v>
      </c>
      <c r="G4343" s="50">
        <v>1</v>
      </c>
      <c r="H4343" s="3" t="s">
        <v>687</v>
      </c>
      <c r="I4343" s="3" t="s">
        <v>705</v>
      </c>
      <c r="J4343" s="33">
        <v>0</v>
      </c>
      <c r="K4343" s="3" t="s">
        <v>668</v>
      </c>
      <c r="L4343" s="34">
        <v>45345</v>
      </c>
      <c r="M4343" s="3" t="s">
        <v>131</v>
      </c>
      <c r="N4343" s="3" t="s">
        <v>661</v>
      </c>
      <c r="O4343" s="35">
        <v>0</v>
      </c>
      <c r="P4343" s="3" t="s">
        <v>664</v>
      </c>
      <c r="Q4343" s="3" t="s">
        <v>8</v>
      </c>
      <c r="R4343" s="3" t="s">
        <v>1730</v>
      </c>
      <c r="S4343" s="3" t="s">
        <v>7</v>
      </c>
      <c r="T4343" s="3" t="str">
        <f t="shared" si="162"/>
        <v>INTERIOR</v>
      </c>
      <c r="U4343" s="48">
        <v>27</v>
      </c>
      <c r="AA4343" s="3" t="str">
        <f t="shared" si="163"/>
        <v>INTERIORINT MUJERTRAYECTORIA LABORALDEPORTIVOPANTYBASICO NEUTRO</v>
      </c>
    </row>
    <row r="4344" spans="1:27">
      <c r="A4344" s="3">
        <v>153701</v>
      </c>
      <c r="B4344" s="3" t="s">
        <v>18</v>
      </c>
      <c r="C4344" s="3" t="s">
        <v>703</v>
      </c>
      <c r="D4344" s="3" t="s">
        <v>681</v>
      </c>
      <c r="E4344" s="3" t="s">
        <v>704</v>
      </c>
      <c r="F4344" s="3" t="s">
        <v>683</v>
      </c>
      <c r="G4344" s="50">
        <v>1</v>
      </c>
      <c r="H4344" s="3" t="s">
        <v>687</v>
      </c>
      <c r="I4344" s="3" t="s">
        <v>706</v>
      </c>
      <c r="J4344" s="33">
        <v>0</v>
      </c>
      <c r="K4344" s="3" t="s">
        <v>668</v>
      </c>
      <c r="L4344" s="34">
        <v>45345</v>
      </c>
      <c r="M4344" s="3" t="s">
        <v>131</v>
      </c>
      <c r="N4344" s="3" t="s">
        <v>661</v>
      </c>
      <c r="O4344" s="35">
        <v>0</v>
      </c>
      <c r="P4344" s="3" t="s">
        <v>664</v>
      </c>
      <c r="Q4344" s="3" t="s">
        <v>8</v>
      </c>
      <c r="R4344" s="3" t="s">
        <v>1730</v>
      </c>
      <c r="S4344" s="3" t="s">
        <v>7</v>
      </c>
      <c r="T4344" s="3" t="str">
        <f t="shared" si="162"/>
        <v>INTERIOR</v>
      </c>
      <c r="U4344" s="48">
        <v>51</v>
      </c>
      <c r="AA4344" s="3" t="str">
        <f t="shared" si="163"/>
        <v>INTERIORINT MUJERTRAYECTORIA LABORALDEPORTIVOPANTYBASICO NEUTRO</v>
      </c>
    </row>
    <row r="4345" spans="1:27">
      <c r="A4345" s="3">
        <v>153701</v>
      </c>
      <c r="B4345" s="3" t="s">
        <v>18</v>
      </c>
      <c r="C4345" s="3" t="s">
        <v>703</v>
      </c>
      <c r="D4345" s="3" t="s">
        <v>681</v>
      </c>
      <c r="E4345" s="3" t="s">
        <v>704</v>
      </c>
      <c r="F4345" s="3" t="s">
        <v>683</v>
      </c>
      <c r="G4345" s="50">
        <v>1</v>
      </c>
      <c r="H4345" s="3" t="s">
        <v>690</v>
      </c>
      <c r="I4345" s="3" t="s">
        <v>684</v>
      </c>
      <c r="J4345" s="33">
        <v>0</v>
      </c>
      <c r="K4345" s="3" t="s">
        <v>668</v>
      </c>
      <c r="L4345" s="34">
        <v>45345</v>
      </c>
      <c r="M4345" s="3" t="s">
        <v>131</v>
      </c>
      <c r="N4345" s="3" t="s">
        <v>661</v>
      </c>
      <c r="O4345" s="35">
        <v>0</v>
      </c>
      <c r="P4345" s="3" t="s">
        <v>664</v>
      </c>
      <c r="Q4345" s="3" t="s">
        <v>8</v>
      </c>
      <c r="R4345" s="3" t="s">
        <v>1730</v>
      </c>
      <c r="S4345" s="3" t="s">
        <v>7</v>
      </c>
      <c r="T4345" s="3" t="str">
        <f t="shared" si="162"/>
        <v>INTERIOR</v>
      </c>
      <c r="U4345" s="48">
        <v>12</v>
      </c>
      <c r="AA4345" s="3" t="str">
        <f t="shared" si="163"/>
        <v>INTERIORINT MUJERTRAYECTORIA LABORALDEPORTIVOPANTYBASICO NEUTRO</v>
      </c>
    </row>
    <row r="4346" spans="1:27">
      <c r="A4346" s="3">
        <v>153701</v>
      </c>
      <c r="B4346" s="3" t="s">
        <v>18</v>
      </c>
      <c r="C4346" s="3" t="s">
        <v>703</v>
      </c>
      <c r="D4346" s="3" t="s">
        <v>681</v>
      </c>
      <c r="E4346" s="3" t="s">
        <v>704</v>
      </c>
      <c r="F4346" s="3" t="s">
        <v>683</v>
      </c>
      <c r="G4346" s="50">
        <v>1</v>
      </c>
      <c r="H4346" s="3" t="s">
        <v>690</v>
      </c>
      <c r="I4346" s="3" t="s">
        <v>692</v>
      </c>
      <c r="J4346" s="33">
        <v>0</v>
      </c>
      <c r="K4346" s="3" t="s">
        <v>668</v>
      </c>
      <c r="L4346" s="34">
        <v>45345</v>
      </c>
      <c r="M4346" s="3" t="s">
        <v>131</v>
      </c>
      <c r="N4346" s="3" t="s">
        <v>661</v>
      </c>
      <c r="O4346" s="35">
        <v>0</v>
      </c>
      <c r="P4346" s="3" t="s">
        <v>664</v>
      </c>
      <c r="Q4346" s="3" t="s">
        <v>8</v>
      </c>
      <c r="R4346" s="3" t="s">
        <v>1730</v>
      </c>
      <c r="S4346" s="3" t="s">
        <v>7</v>
      </c>
      <c r="T4346" s="3" t="str">
        <f t="shared" si="162"/>
        <v>INTERIOR</v>
      </c>
      <c r="U4346" s="48">
        <v>21</v>
      </c>
      <c r="AA4346" s="3" t="str">
        <f t="shared" si="163"/>
        <v>INTERIORINT MUJERTRAYECTORIA LABORALDEPORTIVOPANTYBASICO NEUTRO</v>
      </c>
    </row>
    <row r="4347" spans="1:27">
      <c r="A4347" s="3">
        <v>153701</v>
      </c>
      <c r="B4347" s="3" t="s">
        <v>18</v>
      </c>
      <c r="C4347" s="3" t="s">
        <v>703</v>
      </c>
      <c r="D4347" s="3" t="s">
        <v>681</v>
      </c>
      <c r="E4347" s="3" t="s">
        <v>704</v>
      </c>
      <c r="F4347" s="3" t="s">
        <v>683</v>
      </c>
      <c r="G4347" s="50">
        <v>1</v>
      </c>
      <c r="H4347" s="3" t="s">
        <v>690</v>
      </c>
      <c r="I4347" s="3" t="s">
        <v>705</v>
      </c>
      <c r="J4347" s="33">
        <v>0</v>
      </c>
      <c r="K4347" s="3" t="s">
        <v>668</v>
      </c>
      <c r="L4347" s="34">
        <v>45345</v>
      </c>
      <c r="M4347" s="3" t="s">
        <v>131</v>
      </c>
      <c r="N4347" s="3" t="s">
        <v>661</v>
      </c>
      <c r="O4347" s="35">
        <v>0</v>
      </c>
      <c r="P4347" s="3" t="s">
        <v>664</v>
      </c>
      <c r="Q4347" s="3" t="s">
        <v>8</v>
      </c>
      <c r="R4347" s="3" t="s">
        <v>1730</v>
      </c>
      <c r="S4347" s="3" t="s">
        <v>7</v>
      </c>
      <c r="T4347" s="3" t="str">
        <f t="shared" si="162"/>
        <v>INTERIOR</v>
      </c>
      <c r="U4347" s="48">
        <v>21</v>
      </c>
      <c r="AA4347" s="3" t="str">
        <f t="shared" si="163"/>
        <v>INTERIORINT MUJERTRAYECTORIA LABORALDEPORTIVOPANTYBASICO NEUTRO</v>
      </c>
    </row>
    <row r="4348" spans="1:27">
      <c r="A4348" s="3">
        <v>153701</v>
      </c>
      <c r="B4348" s="3" t="s">
        <v>18</v>
      </c>
      <c r="C4348" s="3" t="s">
        <v>703</v>
      </c>
      <c r="D4348" s="3" t="s">
        <v>681</v>
      </c>
      <c r="E4348" s="3" t="s">
        <v>704</v>
      </c>
      <c r="F4348" s="3" t="s">
        <v>683</v>
      </c>
      <c r="G4348" s="50">
        <v>1</v>
      </c>
      <c r="H4348" s="3" t="s">
        <v>690</v>
      </c>
      <c r="I4348" s="3" t="s">
        <v>706</v>
      </c>
      <c r="J4348" s="33">
        <v>0</v>
      </c>
      <c r="K4348" s="3" t="s">
        <v>668</v>
      </c>
      <c r="L4348" s="34">
        <v>45345</v>
      </c>
      <c r="M4348" s="3" t="s">
        <v>131</v>
      </c>
      <c r="N4348" s="3" t="s">
        <v>661</v>
      </c>
      <c r="O4348" s="35">
        <v>0</v>
      </c>
      <c r="P4348" s="3" t="s">
        <v>664</v>
      </c>
      <c r="Q4348" s="3" t="s">
        <v>8</v>
      </c>
      <c r="R4348" s="3" t="s">
        <v>1730</v>
      </c>
      <c r="S4348" s="3" t="s">
        <v>7</v>
      </c>
      <c r="T4348" s="3" t="str">
        <f t="shared" si="162"/>
        <v>INTERIOR</v>
      </c>
      <c r="U4348" s="48">
        <v>29</v>
      </c>
      <c r="AA4348" s="3" t="str">
        <f t="shared" si="163"/>
        <v>INTERIORINT MUJERTRAYECTORIA LABORALDEPORTIVOPANTYBASICO NEUTRO</v>
      </c>
    </row>
    <row r="4349" spans="1:27">
      <c r="A4349" s="3">
        <v>222476</v>
      </c>
      <c r="B4349" s="3" t="s">
        <v>18</v>
      </c>
      <c r="C4349" s="3" t="s">
        <v>685</v>
      </c>
      <c r="D4349" s="3" t="s">
        <v>681</v>
      </c>
      <c r="E4349" s="3" t="s">
        <v>704</v>
      </c>
      <c r="F4349" s="3" t="s">
        <v>702</v>
      </c>
      <c r="G4349" s="50">
        <v>3</v>
      </c>
      <c r="H4349" s="3" t="s">
        <v>689</v>
      </c>
      <c r="I4349" s="3" t="s">
        <v>695</v>
      </c>
      <c r="J4349" s="33">
        <v>0</v>
      </c>
      <c r="K4349" s="3" t="s">
        <v>668</v>
      </c>
      <c r="L4349" s="34">
        <v>45345</v>
      </c>
      <c r="M4349" s="3" t="s">
        <v>131</v>
      </c>
      <c r="N4349" s="3" t="s">
        <v>661</v>
      </c>
      <c r="O4349" s="35">
        <v>0</v>
      </c>
      <c r="P4349" s="3" t="s">
        <v>664</v>
      </c>
      <c r="Q4349" s="3" t="s">
        <v>8</v>
      </c>
      <c r="R4349" s="3" t="s">
        <v>1730</v>
      </c>
      <c r="S4349" s="3" t="s">
        <v>7</v>
      </c>
      <c r="T4349" s="3" t="str">
        <f t="shared" si="162"/>
        <v>INTERIOR</v>
      </c>
      <c r="U4349" s="48">
        <v>78</v>
      </c>
      <c r="AA4349" s="3" t="str">
        <f t="shared" si="163"/>
        <v>INTERIORINT MUJERINICIO LABORALDEPORTIVOPANTYMODA</v>
      </c>
    </row>
    <row r="4350" spans="1:27">
      <c r="A4350" s="3">
        <v>222476</v>
      </c>
      <c r="B4350" s="3" t="s">
        <v>18</v>
      </c>
      <c r="C4350" s="3" t="s">
        <v>685</v>
      </c>
      <c r="D4350" s="3" t="s">
        <v>681</v>
      </c>
      <c r="E4350" s="3" t="s">
        <v>704</v>
      </c>
      <c r="F4350" s="3" t="s">
        <v>702</v>
      </c>
      <c r="G4350" s="50">
        <v>3</v>
      </c>
      <c r="H4350" s="3" t="s">
        <v>688</v>
      </c>
      <c r="I4350" s="3" t="s">
        <v>695</v>
      </c>
      <c r="J4350" s="33">
        <v>0</v>
      </c>
      <c r="K4350" s="3" t="s">
        <v>668</v>
      </c>
      <c r="L4350" s="34">
        <v>45345</v>
      </c>
      <c r="M4350" s="3" t="s">
        <v>131</v>
      </c>
      <c r="N4350" s="3" t="s">
        <v>661</v>
      </c>
      <c r="O4350" s="35">
        <v>0</v>
      </c>
      <c r="P4350" s="3" t="s">
        <v>664</v>
      </c>
      <c r="Q4350" s="3" t="s">
        <v>8</v>
      </c>
      <c r="R4350" s="3" t="s">
        <v>1730</v>
      </c>
      <c r="S4350" s="3" t="s">
        <v>7</v>
      </c>
      <c r="T4350" s="3" t="str">
        <f t="shared" si="162"/>
        <v>INTERIOR</v>
      </c>
      <c r="U4350" s="48">
        <v>122</v>
      </c>
      <c r="AA4350" s="3" t="str">
        <f t="shared" si="163"/>
        <v>INTERIORINT MUJERINICIO LABORALDEPORTIVOPANTYMODA</v>
      </c>
    </row>
    <row r="4351" spans="1:27">
      <c r="A4351" s="3">
        <v>222476</v>
      </c>
      <c r="B4351" s="3" t="s">
        <v>18</v>
      </c>
      <c r="C4351" s="3" t="s">
        <v>685</v>
      </c>
      <c r="D4351" s="3" t="s">
        <v>681</v>
      </c>
      <c r="E4351" s="3" t="s">
        <v>704</v>
      </c>
      <c r="F4351" s="3" t="s">
        <v>702</v>
      </c>
      <c r="G4351" s="50">
        <v>3</v>
      </c>
      <c r="H4351" s="3" t="s">
        <v>687</v>
      </c>
      <c r="I4351" s="3" t="s">
        <v>695</v>
      </c>
      <c r="J4351" s="33">
        <v>0</v>
      </c>
      <c r="K4351" s="3" t="s">
        <v>668</v>
      </c>
      <c r="L4351" s="34">
        <v>45345</v>
      </c>
      <c r="M4351" s="3" t="s">
        <v>131</v>
      </c>
      <c r="N4351" s="3" t="s">
        <v>661</v>
      </c>
      <c r="O4351" s="35">
        <v>0</v>
      </c>
      <c r="P4351" s="3" t="s">
        <v>664</v>
      </c>
      <c r="Q4351" s="3" t="s">
        <v>8</v>
      </c>
      <c r="R4351" s="3" t="s">
        <v>1730</v>
      </c>
      <c r="S4351" s="3" t="s">
        <v>7</v>
      </c>
      <c r="T4351" s="3" t="str">
        <f t="shared" si="162"/>
        <v>INTERIOR</v>
      </c>
      <c r="U4351" s="48">
        <v>114</v>
      </c>
      <c r="AA4351" s="3" t="str">
        <f t="shared" si="163"/>
        <v>INTERIORINT MUJERINICIO LABORALDEPORTIVOPANTYMODA</v>
      </c>
    </row>
    <row r="4352" spans="1:27">
      <c r="A4352" s="3">
        <v>233908</v>
      </c>
      <c r="B4352" s="3" t="s">
        <v>18</v>
      </c>
      <c r="C4352" s="3" t="s">
        <v>703</v>
      </c>
      <c r="D4352" s="3" t="s">
        <v>681</v>
      </c>
      <c r="E4352" s="3" t="s">
        <v>704</v>
      </c>
      <c r="F4352" s="3" t="s">
        <v>683</v>
      </c>
      <c r="G4352" s="50">
        <v>1</v>
      </c>
      <c r="H4352" s="3" t="s">
        <v>688</v>
      </c>
      <c r="I4352" s="3" t="s">
        <v>684</v>
      </c>
      <c r="J4352" s="33">
        <v>149</v>
      </c>
      <c r="K4352" s="3" t="s">
        <v>668</v>
      </c>
      <c r="L4352" s="34">
        <v>45341</v>
      </c>
      <c r="M4352" s="3" t="s">
        <v>130</v>
      </c>
      <c r="N4352" s="3" t="s">
        <v>661</v>
      </c>
      <c r="O4352" s="35">
        <v>0</v>
      </c>
      <c r="P4352" s="3" t="s">
        <v>664</v>
      </c>
      <c r="Q4352" s="3" t="s">
        <v>8</v>
      </c>
      <c r="R4352" s="3" t="s">
        <v>1730</v>
      </c>
      <c r="S4352" s="3" t="s">
        <v>7</v>
      </c>
      <c r="T4352" s="3" t="str">
        <f t="shared" si="162"/>
        <v>INTERIOR</v>
      </c>
      <c r="U4352" s="48"/>
      <c r="AA4352" s="3" t="str">
        <f t="shared" si="163"/>
        <v>INTERIORINT MUJERTRAYECTORIA LABORALDEPORTIVOPANTYBASICO NEUTRO</v>
      </c>
    </row>
    <row r="4353" spans="1:27">
      <c r="A4353" s="3">
        <v>233908</v>
      </c>
      <c r="B4353" s="3" t="s">
        <v>18</v>
      </c>
      <c r="C4353" s="3" t="s">
        <v>703</v>
      </c>
      <c r="D4353" s="3" t="s">
        <v>681</v>
      </c>
      <c r="E4353" s="3" t="s">
        <v>704</v>
      </c>
      <c r="F4353" s="3" t="s">
        <v>683</v>
      </c>
      <c r="G4353" s="50">
        <v>1</v>
      </c>
      <c r="H4353" s="3" t="s">
        <v>688</v>
      </c>
      <c r="I4353" s="3" t="s">
        <v>692</v>
      </c>
      <c r="J4353" s="33">
        <v>137</v>
      </c>
      <c r="K4353" s="3" t="s">
        <v>668</v>
      </c>
      <c r="L4353" s="34">
        <v>45341</v>
      </c>
      <c r="M4353" s="3" t="s">
        <v>130</v>
      </c>
      <c r="N4353" s="3" t="s">
        <v>661</v>
      </c>
      <c r="O4353" s="35">
        <v>0</v>
      </c>
      <c r="P4353" s="3" t="s">
        <v>664</v>
      </c>
      <c r="Q4353" s="3" t="s">
        <v>8</v>
      </c>
      <c r="R4353" s="3" t="s">
        <v>1730</v>
      </c>
      <c r="S4353" s="3" t="s">
        <v>7</v>
      </c>
      <c r="T4353" s="3" t="str">
        <f t="shared" si="162"/>
        <v>INTERIOR</v>
      </c>
      <c r="U4353" s="48"/>
      <c r="AA4353" s="3" t="str">
        <f t="shared" si="163"/>
        <v>INTERIORINT MUJERTRAYECTORIA LABORALDEPORTIVOPANTYBASICO NEUTRO</v>
      </c>
    </row>
    <row r="4354" spans="1:27">
      <c r="A4354" s="3">
        <v>233908</v>
      </c>
      <c r="B4354" s="3" t="s">
        <v>18</v>
      </c>
      <c r="C4354" s="3" t="s">
        <v>703</v>
      </c>
      <c r="D4354" s="3" t="s">
        <v>681</v>
      </c>
      <c r="E4354" s="3" t="s">
        <v>704</v>
      </c>
      <c r="F4354" s="3" t="s">
        <v>683</v>
      </c>
      <c r="G4354" s="50">
        <v>1</v>
      </c>
      <c r="H4354" s="3" t="s">
        <v>688</v>
      </c>
      <c r="I4354" s="3" t="s">
        <v>699</v>
      </c>
      <c r="J4354" s="33">
        <v>148</v>
      </c>
      <c r="K4354" s="3" t="s">
        <v>668</v>
      </c>
      <c r="L4354" s="34">
        <v>45341</v>
      </c>
      <c r="M4354" s="3" t="s">
        <v>130</v>
      </c>
      <c r="N4354" s="3" t="s">
        <v>661</v>
      </c>
      <c r="O4354" s="35">
        <v>0</v>
      </c>
      <c r="P4354" s="3" t="s">
        <v>664</v>
      </c>
      <c r="Q4354" s="3" t="s">
        <v>8</v>
      </c>
      <c r="R4354" s="3" t="s">
        <v>1730</v>
      </c>
      <c r="S4354" s="3" t="s">
        <v>7</v>
      </c>
      <c r="T4354" s="3" t="str">
        <f t="shared" si="162"/>
        <v>INTERIOR</v>
      </c>
      <c r="U4354" s="48"/>
      <c r="AA4354" s="3" t="str">
        <f t="shared" si="163"/>
        <v>INTERIORINT MUJERTRAYECTORIA LABORALDEPORTIVOPANTYBASICO NEUTRO</v>
      </c>
    </row>
    <row r="4355" spans="1:27">
      <c r="A4355" s="3">
        <v>233908</v>
      </c>
      <c r="B4355" s="3" t="s">
        <v>18</v>
      </c>
      <c r="C4355" s="3" t="s">
        <v>703</v>
      </c>
      <c r="D4355" s="3" t="s">
        <v>681</v>
      </c>
      <c r="E4355" s="3" t="s">
        <v>704</v>
      </c>
      <c r="F4355" s="3" t="s">
        <v>683</v>
      </c>
      <c r="G4355" s="50">
        <v>1</v>
      </c>
      <c r="H4355" s="3" t="s">
        <v>688</v>
      </c>
      <c r="I4355" s="3" t="s">
        <v>705</v>
      </c>
      <c r="J4355" s="33">
        <v>71</v>
      </c>
      <c r="K4355" s="3" t="s">
        <v>668</v>
      </c>
      <c r="L4355" s="34">
        <v>45341</v>
      </c>
      <c r="M4355" s="3" t="s">
        <v>130</v>
      </c>
      <c r="N4355" s="3" t="s">
        <v>661</v>
      </c>
      <c r="O4355" s="35">
        <v>0</v>
      </c>
      <c r="P4355" s="3" t="s">
        <v>664</v>
      </c>
      <c r="Q4355" s="3" t="s">
        <v>8</v>
      </c>
      <c r="R4355" s="3" t="s">
        <v>1730</v>
      </c>
      <c r="S4355" s="3" t="s">
        <v>7</v>
      </c>
      <c r="T4355" s="3" t="str">
        <f t="shared" si="162"/>
        <v>INTERIOR</v>
      </c>
      <c r="U4355" s="48"/>
      <c r="AA4355" s="3" t="str">
        <f t="shared" si="163"/>
        <v>INTERIORINT MUJERTRAYECTORIA LABORALDEPORTIVOPANTYBASICO NEUTRO</v>
      </c>
    </row>
    <row r="4356" spans="1:27">
      <c r="A4356" s="3">
        <v>233908</v>
      </c>
      <c r="B4356" s="3" t="s">
        <v>18</v>
      </c>
      <c r="C4356" s="3" t="s">
        <v>703</v>
      </c>
      <c r="D4356" s="3" t="s">
        <v>681</v>
      </c>
      <c r="E4356" s="3" t="s">
        <v>704</v>
      </c>
      <c r="F4356" s="3" t="s">
        <v>683</v>
      </c>
      <c r="G4356" s="50">
        <v>1</v>
      </c>
      <c r="H4356" s="3" t="s">
        <v>688</v>
      </c>
      <c r="I4356" s="3" t="s">
        <v>728</v>
      </c>
      <c r="J4356" s="33">
        <v>51</v>
      </c>
      <c r="K4356" s="3" t="s">
        <v>668</v>
      </c>
      <c r="L4356" s="34">
        <v>45341</v>
      </c>
      <c r="M4356" s="3" t="s">
        <v>130</v>
      </c>
      <c r="N4356" s="3" t="s">
        <v>661</v>
      </c>
      <c r="O4356" s="35">
        <v>0</v>
      </c>
      <c r="P4356" s="3" t="s">
        <v>664</v>
      </c>
      <c r="Q4356" s="3" t="s">
        <v>8</v>
      </c>
      <c r="R4356" s="3" t="s">
        <v>1730</v>
      </c>
      <c r="S4356" s="3" t="s">
        <v>7</v>
      </c>
      <c r="T4356" s="3" t="str">
        <f t="shared" si="162"/>
        <v>INTERIOR</v>
      </c>
      <c r="U4356" s="48"/>
      <c r="AA4356" s="3" t="str">
        <f t="shared" si="163"/>
        <v>INTERIORINT MUJERTRAYECTORIA LABORALDEPORTIVOPANTYBASICO NEUTRO</v>
      </c>
    </row>
    <row r="4357" spans="1:27">
      <c r="A4357" s="3">
        <v>233908</v>
      </c>
      <c r="B4357" s="3" t="s">
        <v>18</v>
      </c>
      <c r="C4357" s="3" t="s">
        <v>703</v>
      </c>
      <c r="D4357" s="3" t="s">
        <v>681</v>
      </c>
      <c r="E4357" s="3" t="s">
        <v>704</v>
      </c>
      <c r="F4357" s="3" t="s">
        <v>683</v>
      </c>
      <c r="G4357" s="50">
        <v>1</v>
      </c>
      <c r="H4357" s="3" t="s">
        <v>688</v>
      </c>
      <c r="I4357" s="3" t="s">
        <v>755</v>
      </c>
      <c r="J4357" s="33">
        <v>83</v>
      </c>
      <c r="K4357" s="3" t="s">
        <v>668</v>
      </c>
      <c r="L4357" s="34">
        <v>45341</v>
      </c>
      <c r="M4357" s="3" t="s">
        <v>130</v>
      </c>
      <c r="N4357" s="3" t="s">
        <v>661</v>
      </c>
      <c r="O4357" s="35">
        <v>0</v>
      </c>
      <c r="P4357" s="3" t="s">
        <v>664</v>
      </c>
      <c r="Q4357" s="3" t="s">
        <v>8</v>
      </c>
      <c r="R4357" s="3" t="s">
        <v>1730</v>
      </c>
      <c r="S4357" s="3" t="s">
        <v>7</v>
      </c>
      <c r="T4357" s="3" t="str">
        <f t="shared" si="162"/>
        <v>INTERIOR</v>
      </c>
      <c r="U4357" s="48"/>
      <c r="AA4357" s="3" t="str">
        <f t="shared" si="163"/>
        <v>INTERIORINT MUJERTRAYECTORIA LABORALDEPORTIVOPANTYBASICO NEUTRO</v>
      </c>
    </row>
    <row r="4358" spans="1:27">
      <c r="A4358" s="3">
        <v>233908</v>
      </c>
      <c r="B4358" s="3" t="s">
        <v>18</v>
      </c>
      <c r="C4358" s="3" t="s">
        <v>703</v>
      </c>
      <c r="D4358" s="3" t="s">
        <v>681</v>
      </c>
      <c r="E4358" s="3" t="s">
        <v>704</v>
      </c>
      <c r="F4358" s="3" t="s">
        <v>683</v>
      </c>
      <c r="G4358" s="50">
        <v>1</v>
      </c>
      <c r="H4358" s="3" t="s">
        <v>687</v>
      </c>
      <c r="I4358" s="3" t="s">
        <v>684</v>
      </c>
      <c r="J4358" s="33">
        <v>146</v>
      </c>
      <c r="K4358" s="3" t="s">
        <v>668</v>
      </c>
      <c r="L4358" s="34">
        <v>45341</v>
      </c>
      <c r="M4358" s="3" t="s">
        <v>130</v>
      </c>
      <c r="N4358" s="3" t="s">
        <v>661</v>
      </c>
      <c r="O4358" s="35">
        <v>0</v>
      </c>
      <c r="P4358" s="3" t="s">
        <v>664</v>
      </c>
      <c r="Q4358" s="3" t="s">
        <v>8</v>
      </c>
      <c r="R4358" s="3" t="s">
        <v>1730</v>
      </c>
      <c r="S4358" s="3" t="s">
        <v>7</v>
      </c>
      <c r="T4358" s="3" t="str">
        <f t="shared" si="162"/>
        <v>INTERIOR</v>
      </c>
      <c r="U4358" s="48"/>
      <c r="AA4358" s="3" t="str">
        <f t="shared" si="163"/>
        <v>INTERIORINT MUJERTRAYECTORIA LABORALDEPORTIVOPANTYBASICO NEUTRO</v>
      </c>
    </row>
    <row r="4359" spans="1:27">
      <c r="A4359" s="3">
        <v>233908</v>
      </c>
      <c r="B4359" s="3" t="s">
        <v>18</v>
      </c>
      <c r="C4359" s="3" t="s">
        <v>703</v>
      </c>
      <c r="D4359" s="3" t="s">
        <v>681</v>
      </c>
      <c r="E4359" s="3" t="s">
        <v>704</v>
      </c>
      <c r="F4359" s="3" t="s">
        <v>683</v>
      </c>
      <c r="G4359" s="50">
        <v>1</v>
      </c>
      <c r="H4359" s="3" t="s">
        <v>687</v>
      </c>
      <c r="I4359" s="3" t="s">
        <v>692</v>
      </c>
      <c r="J4359" s="33">
        <v>151</v>
      </c>
      <c r="K4359" s="3" t="s">
        <v>668</v>
      </c>
      <c r="L4359" s="34">
        <v>45341</v>
      </c>
      <c r="M4359" s="3" t="s">
        <v>130</v>
      </c>
      <c r="N4359" s="3" t="s">
        <v>661</v>
      </c>
      <c r="O4359" s="35">
        <v>0</v>
      </c>
      <c r="P4359" s="3" t="s">
        <v>664</v>
      </c>
      <c r="Q4359" s="3" t="s">
        <v>8</v>
      </c>
      <c r="R4359" s="3" t="s">
        <v>1730</v>
      </c>
      <c r="S4359" s="3" t="s">
        <v>7</v>
      </c>
      <c r="T4359" s="3" t="str">
        <f t="shared" si="162"/>
        <v>INTERIOR</v>
      </c>
      <c r="U4359" s="48"/>
      <c r="AA4359" s="3" t="str">
        <f t="shared" si="163"/>
        <v>INTERIORINT MUJERTRAYECTORIA LABORALDEPORTIVOPANTYBASICO NEUTRO</v>
      </c>
    </row>
    <row r="4360" spans="1:27">
      <c r="A4360" s="3">
        <v>233908</v>
      </c>
      <c r="B4360" s="3" t="s">
        <v>18</v>
      </c>
      <c r="C4360" s="3" t="s">
        <v>703</v>
      </c>
      <c r="D4360" s="3" t="s">
        <v>681</v>
      </c>
      <c r="E4360" s="3" t="s">
        <v>704</v>
      </c>
      <c r="F4360" s="3" t="s">
        <v>683</v>
      </c>
      <c r="G4360" s="50">
        <v>1</v>
      </c>
      <c r="H4360" s="3" t="s">
        <v>687</v>
      </c>
      <c r="I4360" s="3" t="s">
        <v>699</v>
      </c>
      <c r="J4360" s="33">
        <v>260</v>
      </c>
      <c r="K4360" s="3" t="s">
        <v>668</v>
      </c>
      <c r="L4360" s="34">
        <v>45341</v>
      </c>
      <c r="M4360" s="3" t="s">
        <v>130</v>
      </c>
      <c r="N4360" s="3" t="s">
        <v>661</v>
      </c>
      <c r="O4360" s="35">
        <v>0</v>
      </c>
      <c r="P4360" s="3" t="s">
        <v>664</v>
      </c>
      <c r="Q4360" s="3" t="s">
        <v>8</v>
      </c>
      <c r="R4360" s="3" t="s">
        <v>1730</v>
      </c>
      <c r="S4360" s="3" t="s">
        <v>7</v>
      </c>
      <c r="T4360" s="3" t="str">
        <f t="shared" si="162"/>
        <v>INTERIOR</v>
      </c>
      <c r="U4360" s="48"/>
      <c r="AA4360" s="3" t="str">
        <f t="shared" si="163"/>
        <v>INTERIORINT MUJERTRAYECTORIA LABORALDEPORTIVOPANTYBASICO NEUTRO</v>
      </c>
    </row>
    <row r="4361" spans="1:27">
      <c r="A4361" s="3">
        <v>233908</v>
      </c>
      <c r="B4361" s="3" t="s">
        <v>18</v>
      </c>
      <c r="C4361" s="3" t="s">
        <v>703</v>
      </c>
      <c r="D4361" s="3" t="s">
        <v>681</v>
      </c>
      <c r="E4361" s="3" t="s">
        <v>704</v>
      </c>
      <c r="F4361" s="3" t="s">
        <v>683</v>
      </c>
      <c r="G4361" s="50">
        <v>1</v>
      </c>
      <c r="H4361" s="3" t="s">
        <v>687</v>
      </c>
      <c r="I4361" s="3" t="s">
        <v>705</v>
      </c>
      <c r="J4361" s="33">
        <v>92</v>
      </c>
      <c r="K4361" s="3" t="s">
        <v>668</v>
      </c>
      <c r="L4361" s="34">
        <v>45341</v>
      </c>
      <c r="M4361" s="3" t="s">
        <v>130</v>
      </c>
      <c r="N4361" s="3" t="s">
        <v>661</v>
      </c>
      <c r="O4361" s="35">
        <v>0</v>
      </c>
      <c r="P4361" s="3" t="s">
        <v>664</v>
      </c>
      <c r="Q4361" s="3" t="s">
        <v>8</v>
      </c>
      <c r="R4361" s="3" t="s">
        <v>1730</v>
      </c>
      <c r="S4361" s="3" t="s">
        <v>7</v>
      </c>
      <c r="T4361" s="3" t="str">
        <f t="shared" si="162"/>
        <v>INTERIOR</v>
      </c>
      <c r="U4361" s="48"/>
      <c r="AA4361" s="3" t="str">
        <f t="shared" si="163"/>
        <v>INTERIORINT MUJERTRAYECTORIA LABORALDEPORTIVOPANTYBASICO NEUTRO</v>
      </c>
    </row>
    <row r="4362" spans="1:27">
      <c r="A4362" s="3">
        <v>233908</v>
      </c>
      <c r="B4362" s="3" t="s">
        <v>18</v>
      </c>
      <c r="C4362" s="3" t="s">
        <v>703</v>
      </c>
      <c r="D4362" s="3" t="s">
        <v>681</v>
      </c>
      <c r="E4362" s="3" t="s">
        <v>704</v>
      </c>
      <c r="F4362" s="3" t="s">
        <v>683</v>
      </c>
      <c r="G4362" s="50">
        <v>1</v>
      </c>
      <c r="H4362" s="3" t="s">
        <v>687</v>
      </c>
      <c r="I4362" s="3" t="s">
        <v>728</v>
      </c>
      <c r="J4362" s="33">
        <v>82</v>
      </c>
      <c r="K4362" s="3" t="s">
        <v>668</v>
      </c>
      <c r="L4362" s="34">
        <v>45341</v>
      </c>
      <c r="M4362" s="3" t="s">
        <v>130</v>
      </c>
      <c r="N4362" s="3" t="s">
        <v>661</v>
      </c>
      <c r="O4362" s="35">
        <v>0</v>
      </c>
      <c r="P4362" s="3" t="s">
        <v>664</v>
      </c>
      <c r="Q4362" s="3" t="s">
        <v>8</v>
      </c>
      <c r="R4362" s="3" t="s">
        <v>1730</v>
      </c>
      <c r="S4362" s="3" t="s">
        <v>7</v>
      </c>
      <c r="T4362" s="3" t="str">
        <f t="shared" si="162"/>
        <v>INTERIOR</v>
      </c>
      <c r="U4362" s="48"/>
      <c r="AA4362" s="3" t="str">
        <f t="shared" si="163"/>
        <v>INTERIORINT MUJERTRAYECTORIA LABORALDEPORTIVOPANTYBASICO NEUTRO</v>
      </c>
    </row>
    <row r="4363" spans="1:27">
      <c r="A4363" s="3">
        <v>233908</v>
      </c>
      <c r="B4363" s="3" t="s">
        <v>18</v>
      </c>
      <c r="C4363" s="3" t="s">
        <v>703</v>
      </c>
      <c r="D4363" s="3" t="s">
        <v>681</v>
      </c>
      <c r="E4363" s="3" t="s">
        <v>704</v>
      </c>
      <c r="F4363" s="3" t="s">
        <v>683</v>
      </c>
      <c r="G4363" s="50">
        <v>1</v>
      </c>
      <c r="H4363" s="3" t="s">
        <v>687</v>
      </c>
      <c r="I4363" s="3" t="s">
        <v>755</v>
      </c>
      <c r="J4363" s="33">
        <v>100</v>
      </c>
      <c r="K4363" s="3" t="s">
        <v>668</v>
      </c>
      <c r="L4363" s="34">
        <v>45341</v>
      </c>
      <c r="M4363" s="3" t="s">
        <v>130</v>
      </c>
      <c r="N4363" s="3" t="s">
        <v>661</v>
      </c>
      <c r="O4363" s="35">
        <v>0</v>
      </c>
      <c r="P4363" s="3" t="s">
        <v>664</v>
      </c>
      <c r="Q4363" s="3" t="s">
        <v>8</v>
      </c>
      <c r="R4363" s="3" t="s">
        <v>1730</v>
      </c>
      <c r="S4363" s="3" t="s">
        <v>7</v>
      </c>
      <c r="T4363" s="3" t="str">
        <f t="shared" si="162"/>
        <v>INTERIOR</v>
      </c>
      <c r="U4363" s="48"/>
      <c r="AA4363" s="3" t="str">
        <f t="shared" si="163"/>
        <v>INTERIORINT MUJERTRAYECTORIA LABORALDEPORTIVOPANTYBASICO NEUTRO</v>
      </c>
    </row>
    <row r="4364" spans="1:27">
      <c r="A4364" s="3">
        <v>233908</v>
      </c>
      <c r="B4364" s="3" t="s">
        <v>18</v>
      </c>
      <c r="C4364" s="3" t="s">
        <v>703</v>
      </c>
      <c r="D4364" s="3" t="s">
        <v>681</v>
      </c>
      <c r="E4364" s="3" t="s">
        <v>704</v>
      </c>
      <c r="F4364" s="3" t="s">
        <v>683</v>
      </c>
      <c r="G4364" s="50">
        <v>1</v>
      </c>
      <c r="H4364" s="3" t="s">
        <v>690</v>
      </c>
      <c r="I4364" s="3" t="s">
        <v>684</v>
      </c>
      <c r="J4364" s="33">
        <v>122</v>
      </c>
      <c r="K4364" s="3" t="s">
        <v>668</v>
      </c>
      <c r="L4364" s="34">
        <v>45341</v>
      </c>
      <c r="M4364" s="3" t="s">
        <v>130</v>
      </c>
      <c r="N4364" s="3" t="s">
        <v>661</v>
      </c>
      <c r="O4364" s="35">
        <v>0</v>
      </c>
      <c r="P4364" s="3" t="s">
        <v>664</v>
      </c>
      <c r="Q4364" s="3" t="s">
        <v>8</v>
      </c>
      <c r="R4364" s="3" t="s">
        <v>1730</v>
      </c>
      <c r="S4364" s="3" t="s">
        <v>7</v>
      </c>
      <c r="T4364" s="3" t="str">
        <f t="shared" si="162"/>
        <v>INTERIOR</v>
      </c>
      <c r="U4364" s="48"/>
      <c r="AA4364" s="3" t="str">
        <f t="shared" si="163"/>
        <v>INTERIORINT MUJERTRAYECTORIA LABORALDEPORTIVOPANTYBASICO NEUTRO</v>
      </c>
    </row>
    <row r="4365" spans="1:27">
      <c r="A4365" s="3">
        <v>233908</v>
      </c>
      <c r="B4365" s="3" t="s">
        <v>18</v>
      </c>
      <c r="C4365" s="3" t="s">
        <v>703</v>
      </c>
      <c r="D4365" s="3" t="s">
        <v>681</v>
      </c>
      <c r="E4365" s="3" t="s">
        <v>704</v>
      </c>
      <c r="F4365" s="3" t="s">
        <v>683</v>
      </c>
      <c r="G4365" s="50">
        <v>1</v>
      </c>
      <c r="H4365" s="3" t="s">
        <v>690</v>
      </c>
      <c r="I4365" s="3" t="s">
        <v>692</v>
      </c>
      <c r="J4365" s="33">
        <v>142</v>
      </c>
      <c r="K4365" s="3" t="s">
        <v>668</v>
      </c>
      <c r="L4365" s="34">
        <v>45341</v>
      </c>
      <c r="M4365" s="3" t="s">
        <v>130</v>
      </c>
      <c r="N4365" s="3" t="s">
        <v>661</v>
      </c>
      <c r="O4365" s="35">
        <v>0</v>
      </c>
      <c r="P4365" s="3" t="s">
        <v>664</v>
      </c>
      <c r="Q4365" s="3" t="s">
        <v>8</v>
      </c>
      <c r="R4365" s="3" t="s">
        <v>1730</v>
      </c>
      <c r="S4365" s="3" t="s">
        <v>7</v>
      </c>
      <c r="T4365" s="3" t="str">
        <f t="shared" si="162"/>
        <v>INTERIOR</v>
      </c>
      <c r="U4365" s="48"/>
      <c r="AA4365" s="3" t="str">
        <f t="shared" si="163"/>
        <v>INTERIORINT MUJERTRAYECTORIA LABORALDEPORTIVOPANTYBASICO NEUTRO</v>
      </c>
    </row>
    <row r="4366" spans="1:27">
      <c r="A4366" s="3">
        <v>233908</v>
      </c>
      <c r="B4366" s="3" t="s">
        <v>18</v>
      </c>
      <c r="C4366" s="3" t="s">
        <v>703</v>
      </c>
      <c r="D4366" s="3" t="s">
        <v>681</v>
      </c>
      <c r="E4366" s="3" t="s">
        <v>704</v>
      </c>
      <c r="F4366" s="3" t="s">
        <v>683</v>
      </c>
      <c r="G4366" s="50">
        <v>1</v>
      </c>
      <c r="H4366" s="3" t="s">
        <v>690</v>
      </c>
      <c r="I4366" s="3" t="s">
        <v>699</v>
      </c>
      <c r="J4366" s="33">
        <v>217</v>
      </c>
      <c r="K4366" s="3" t="s">
        <v>668</v>
      </c>
      <c r="L4366" s="34">
        <v>45341</v>
      </c>
      <c r="M4366" s="3" t="s">
        <v>130</v>
      </c>
      <c r="N4366" s="3" t="s">
        <v>661</v>
      </c>
      <c r="O4366" s="35">
        <v>0</v>
      </c>
      <c r="P4366" s="3" t="s">
        <v>664</v>
      </c>
      <c r="Q4366" s="3" t="s">
        <v>8</v>
      </c>
      <c r="R4366" s="3" t="s">
        <v>1730</v>
      </c>
      <c r="S4366" s="3" t="s">
        <v>7</v>
      </c>
      <c r="T4366" s="3" t="str">
        <f t="shared" ref="T4366:T4429" si="164">+IF(B4366="NINA","INFANTIL",IF(B4366="NINO","INFANTIL",IF(B4366="BEBITA","INFANTIL",IF(B4366="BEBITO","INFANTIL",IF(B4366="BEBE","INFANTIL",IF(B4366="HOGAR","HOGAR Y COMPLEMENTOS",IF(B4366="COMPLEMENTOS","HOGAR Y COMPLEMENTOS",IF(B4366="COLEGIAL","HOGAR Y COMPLEMENTOS",IF(B4366="INT MUJER","INTERIOR",IF(B4366="INT HOMBRE","INTERIOR",IF(B4366="INT NINA","INTERIOR",IF(B4366="INT NINO","INTERIOR",IF(B4366="INT BEBITA","INTERIOR",IF(B4366="INT BEBITO","INTERIOR",IF(B4366="MUJER","MUJER",IF(B4366="HOMBRE","HOMBRE",""))))))))))))))))</f>
        <v>INTERIOR</v>
      </c>
      <c r="U4366" s="48"/>
      <c r="AA4366" s="3" t="str">
        <f t="shared" si="163"/>
        <v>INTERIORINT MUJERTRAYECTORIA LABORALDEPORTIVOPANTYBASICO NEUTRO</v>
      </c>
    </row>
    <row r="4367" spans="1:27">
      <c r="A4367" s="3">
        <v>233908</v>
      </c>
      <c r="B4367" s="3" t="s">
        <v>18</v>
      </c>
      <c r="C4367" s="3" t="s">
        <v>703</v>
      </c>
      <c r="D4367" s="3" t="s">
        <v>681</v>
      </c>
      <c r="E4367" s="3" t="s">
        <v>704</v>
      </c>
      <c r="F4367" s="3" t="s">
        <v>683</v>
      </c>
      <c r="G4367" s="50">
        <v>1</v>
      </c>
      <c r="H4367" s="3" t="s">
        <v>690</v>
      </c>
      <c r="I4367" s="3" t="s">
        <v>705</v>
      </c>
      <c r="J4367" s="33">
        <v>22</v>
      </c>
      <c r="K4367" s="3" t="s">
        <v>668</v>
      </c>
      <c r="L4367" s="34">
        <v>45341</v>
      </c>
      <c r="M4367" s="3" t="s">
        <v>130</v>
      </c>
      <c r="N4367" s="3" t="s">
        <v>661</v>
      </c>
      <c r="O4367" s="35">
        <v>0</v>
      </c>
      <c r="P4367" s="3" t="s">
        <v>664</v>
      </c>
      <c r="Q4367" s="3" t="s">
        <v>8</v>
      </c>
      <c r="R4367" s="3" t="s">
        <v>1730</v>
      </c>
      <c r="S4367" s="3" t="s">
        <v>7</v>
      </c>
      <c r="T4367" s="3" t="str">
        <f t="shared" si="164"/>
        <v>INTERIOR</v>
      </c>
      <c r="U4367" s="48"/>
      <c r="AA4367" s="3" t="str">
        <f t="shared" si="163"/>
        <v>INTERIORINT MUJERTRAYECTORIA LABORALDEPORTIVOPANTYBASICO NEUTRO</v>
      </c>
    </row>
    <row r="4368" spans="1:27">
      <c r="A4368" s="3">
        <v>233908</v>
      </c>
      <c r="B4368" s="3" t="s">
        <v>18</v>
      </c>
      <c r="C4368" s="3" t="s">
        <v>703</v>
      </c>
      <c r="D4368" s="3" t="s">
        <v>681</v>
      </c>
      <c r="E4368" s="3" t="s">
        <v>704</v>
      </c>
      <c r="F4368" s="3" t="s">
        <v>683</v>
      </c>
      <c r="G4368" s="50">
        <v>1</v>
      </c>
      <c r="H4368" s="3" t="s">
        <v>690</v>
      </c>
      <c r="I4368" s="3" t="s">
        <v>728</v>
      </c>
      <c r="J4368" s="33">
        <v>41</v>
      </c>
      <c r="K4368" s="3" t="s">
        <v>668</v>
      </c>
      <c r="L4368" s="34">
        <v>45341</v>
      </c>
      <c r="M4368" s="3" t="s">
        <v>130</v>
      </c>
      <c r="N4368" s="3" t="s">
        <v>661</v>
      </c>
      <c r="O4368" s="35">
        <v>0</v>
      </c>
      <c r="P4368" s="3" t="s">
        <v>664</v>
      </c>
      <c r="Q4368" s="3" t="s">
        <v>8</v>
      </c>
      <c r="R4368" s="3" t="s">
        <v>1730</v>
      </c>
      <c r="S4368" s="3" t="s">
        <v>7</v>
      </c>
      <c r="T4368" s="3" t="str">
        <f t="shared" si="164"/>
        <v>INTERIOR</v>
      </c>
      <c r="U4368" s="48"/>
      <c r="AA4368" s="3" t="str">
        <f t="shared" si="163"/>
        <v>INTERIORINT MUJERTRAYECTORIA LABORALDEPORTIVOPANTYBASICO NEUTRO</v>
      </c>
    </row>
    <row r="4369" spans="1:27">
      <c r="A4369" s="3">
        <v>233908</v>
      </c>
      <c r="B4369" s="3" t="s">
        <v>18</v>
      </c>
      <c r="C4369" s="3" t="s">
        <v>703</v>
      </c>
      <c r="D4369" s="3" t="s">
        <v>681</v>
      </c>
      <c r="E4369" s="3" t="s">
        <v>704</v>
      </c>
      <c r="F4369" s="3" t="s">
        <v>683</v>
      </c>
      <c r="G4369" s="50">
        <v>1</v>
      </c>
      <c r="H4369" s="3" t="s">
        <v>690</v>
      </c>
      <c r="I4369" s="3" t="s">
        <v>755</v>
      </c>
      <c r="J4369" s="33">
        <v>99</v>
      </c>
      <c r="K4369" s="3" t="s">
        <v>668</v>
      </c>
      <c r="L4369" s="34">
        <v>45341</v>
      </c>
      <c r="M4369" s="3" t="s">
        <v>130</v>
      </c>
      <c r="N4369" s="3" t="s">
        <v>661</v>
      </c>
      <c r="O4369" s="35">
        <v>0</v>
      </c>
      <c r="P4369" s="3" t="s">
        <v>664</v>
      </c>
      <c r="Q4369" s="3" t="s">
        <v>8</v>
      </c>
      <c r="R4369" s="3" t="s">
        <v>1730</v>
      </c>
      <c r="S4369" s="3" t="s">
        <v>7</v>
      </c>
      <c r="T4369" s="3" t="str">
        <f t="shared" si="164"/>
        <v>INTERIOR</v>
      </c>
      <c r="U4369" s="48"/>
      <c r="AA4369" s="3" t="str">
        <f t="shared" si="163"/>
        <v>INTERIORINT MUJERTRAYECTORIA LABORALDEPORTIVOPANTYBASICO NEUTRO</v>
      </c>
    </row>
    <row r="4370" spans="1:27">
      <c r="A4370" s="3">
        <v>233908</v>
      </c>
      <c r="B4370" s="3" t="s">
        <v>18</v>
      </c>
      <c r="C4370" s="3" t="s">
        <v>703</v>
      </c>
      <c r="D4370" s="3" t="s">
        <v>681</v>
      </c>
      <c r="E4370" s="3" t="s">
        <v>704</v>
      </c>
      <c r="F4370" s="3" t="s">
        <v>683</v>
      </c>
      <c r="G4370" s="50">
        <v>1</v>
      </c>
      <c r="H4370" s="3" t="s">
        <v>686</v>
      </c>
      <c r="I4370" s="3" t="s">
        <v>684</v>
      </c>
      <c r="J4370" s="33">
        <v>127</v>
      </c>
      <c r="K4370" s="3" t="s">
        <v>668</v>
      </c>
      <c r="L4370" s="34">
        <v>45341</v>
      </c>
      <c r="M4370" s="3" t="s">
        <v>130</v>
      </c>
      <c r="N4370" s="3" t="s">
        <v>661</v>
      </c>
      <c r="O4370" s="35">
        <v>0</v>
      </c>
      <c r="P4370" s="3" t="s">
        <v>664</v>
      </c>
      <c r="Q4370" s="3" t="s">
        <v>8</v>
      </c>
      <c r="R4370" s="3" t="s">
        <v>1730</v>
      </c>
      <c r="S4370" s="3" t="s">
        <v>7</v>
      </c>
      <c r="T4370" s="3" t="str">
        <f t="shared" si="164"/>
        <v>INTERIOR</v>
      </c>
      <c r="U4370" s="48"/>
      <c r="AA4370" s="3" t="str">
        <f t="shared" si="163"/>
        <v>INTERIORINT MUJERTRAYECTORIA LABORALDEPORTIVOPANTYBASICO NEUTRO</v>
      </c>
    </row>
    <row r="4371" spans="1:27">
      <c r="A4371" s="3">
        <v>233908</v>
      </c>
      <c r="B4371" s="3" t="s">
        <v>18</v>
      </c>
      <c r="C4371" s="3" t="s">
        <v>703</v>
      </c>
      <c r="D4371" s="3" t="s">
        <v>681</v>
      </c>
      <c r="E4371" s="3" t="s">
        <v>704</v>
      </c>
      <c r="F4371" s="3" t="s">
        <v>683</v>
      </c>
      <c r="G4371" s="50">
        <v>1</v>
      </c>
      <c r="H4371" s="3" t="s">
        <v>686</v>
      </c>
      <c r="I4371" s="3" t="s">
        <v>692</v>
      </c>
      <c r="J4371" s="33">
        <v>169</v>
      </c>
      <c r="K4371" s="3" t="s">
        <v>668</v>
      </c>
      <c r="L4371" s="34">
        <v>45341</v>
      </c>
      <c r="M4371" s="3" t="s">
        <v>130</v>
      </c>
      <c r="N4371" s="3" t="s">
        <v>661</v>
      </c>
      <c r="O4371" s="35">
        <v>0</v>
      </c>
      <c r="P4371" s="3" t="s">
        <v>664</v>
      </c>
      <c r="Q4371" s="3" t="s">
        <v>8</v>
      </c>
      <c r="R4371" s="3" t="s">
        <v>1730</v>
      </c>
      <c r="S4371" s="3" t="s">
        <v>7</v>
      </c>
      <c r="T4371" s="3" t="str">
        <f t="shared" si="164"/>
        <v>INTERIOR</v>
      </c>
      <c r="U4371" s="48"/>
      <c r="AA4371" s="3" t="str">
        <f t="shared" si="163"/>
        <v>INTERIORINT MUJERTRAYECTORIA LABORALDEPORTIVOPANTYBASICO NEUTRO</v>
      </c>
    </row>
    <row r="4372" spans="1:27">
      <c r="A4372" s="3">
        <v>233908</v>
      </c>
      <c r="B4372" s="3" t="s">
        <v>18</v>
      </c>
      <c r="C4372" s="3" t="s">
        <v>703</v>
      </c>
      <c r="D4372" s="3" t="s">
        <v>681</v>
      </c>
      <c r="E4372" s="3" t="s">
        <v>704</v>
      </c>
      <c r="F4372" s="3" t="s">
        <v>683</v>
      </c>
      <c r="G4372" s="50">
        <v>1</v>
      </c>
      <c r="H4372" s="3" t="s">
        <v>686</v>
      </c>
      <c r="I4372" s="3" t="s">
        <v>699</v>
      </c>
      <c r="J4372" s="33">
        <v>177</v>
      </c>
      <c r="K4372" s="3" t="s">
        <v>668</v>
      </c>
      <c r="L4372" s="34">
        <v>45341</v>
      </c>
      <c r="M4372" s="3" t="s">
        <v>130</v>
      </c>
      <c r="N4372" s="3" t="s">
        <v>661</v>
      </c>
      <c r="O4372" s="35">
        <v>0</v>
      </c>
      <c r="P4372" s="3" t="s">
        <v>664</v>
      </c>
      <c r="Q4372" s="3" t="s">
        <v>8</v>
      </c>
      <c r="R4372" s="3" t="s">
        <v>1730</v>
      </c>
      <c r="S4372" s="3" t="s">
        <v>7</v>
      </c>
      <c r="T4372" s="3" t="str">
        <f t="shared" si="164"/>
        <v>INTERIOR</v>
      </c>
      <c r="U4372" s="48"/>
      <c r="AA4372" s="3" t="str">
        <f t="shared" si="163"/>
        <v>INTERIORINT MUJERTRAYECTORIA LABORALDEPORTIVOPANTYBASICO NEUTRO</v>
      </c>
    </row>
    <row r="4373" spans="1:27">
      <c r="A4373" s="3">
        <v>233908</v>
      </c>
      <c r="B4373" s="3" t="s">
        <v>18</v>
      </c>
      <c r="C4373" s="3" t="s">
        <v>703</v>
      </c>
      <c r="D4373" s="3" t="s">
        <v>681</v>
      </c>
      <c r="E4373" s="3" t="s">
        <v>704</v>
      </c>
      <c r="F4373" s="3" t="s">
        <v>683</v>
      </c>
      <c r="G4373" s="50">
        <v>1</v>
      </c>
      <c r="H4373" s="3" t="s">
        <v>686</v>
      </c>
      <c r="I4373" s="3" t="s">
        <v>728</v>
      </c>
      <c r="J4373" s="33">
        <v>34</v>
      </c>
      <c r="K4373" s="3" t="s">
        <v>668</v>
      </c>
      <c r="L4373" s="34">
        <v>45341</v>
      </c>
      <c r="M4373" s="3" t="s">
        <v>130</v>
      </c>
      <c r="N4373" s="3" t="s">
        <v>661</v>
      </c>
      <c r="O4373" s="35">
        <v>0</v>
      </c>
      <c r="P4373" s="3" t="s">
        <v>664</v>
      </c>
      <c r="Q4373" s="3" t="s">
        <v>8</v>
      </c>
      <c r="R4373" s="3" t="s">
        <v>1730</v>
      </c>
      <c r="S4373" s="3" t="s">
        <v>7</v>
      </c>
      <c r="T4373" s="3" t="str">
        <f t="shared" si="164"/>
        <v>INTERIOR</v>
      </c>
      <c r="U4373" s="48"/>
      <c r="AA4373" s="3" t="str">
        <f t="shared" si="163"/>
        <v>INTERIORINT MUJERTRAYECTORIA LABORALDEPORTIVOPANTYBASICO NEUTRO</v>
      </c>
    </row>
    <row r="4374" spans="1:27">
      <c r="A4374" s="3">
        <v>233908</v>
      </c>
      <c r="B4374" s="3" t="s">
        <v>18</v>
      </c>
      <c r="C4374" s="3" t="s">
        <v>703</v>
      </c>
      <c r="D4374" s="3" t="s">
        <v>681</v>
      </c>
      <c r="E4374" s="3" t="s">
        <v>704</v>
      </c>
      <c r="F4374" s="3" t="s">
        <v>683</v>
      </c>
      <c r="G4374" s="50">
        <v>1</v>
      </c>
      <c r="H4374" s="3" t="s">
        <v>686</v>
      </c>
      <c r="I4374" s="3" t="s">
        <v>755</v>
      </c>
      <c r="J4374" s="33">
        <v>91</v>
      </c>
      <c r="K4374" s="3" t="s">
        <v>668</v>
      </c>
      <c r="L4374" s="34">
        <v>45341</v>
      </c>
      <c r="M4374" s="3" t="s">
        <v>130</v>
      </c>
      <c r="N4374" s="3" t="s">
        <v>661</v>
      </c>
      <c r="O4374" s="35">
        <v>0</v>
      </c>
      <c r="P4374" s="3" t="s">
        <v>664</v>
      </c>
      <c r="Q4374" s="3" t="s">
        <v>8</v>
      </c>
      <c r="R4374" s="3" t="s">
        <v>1730</v>
      </c>
      <c r="S4374" s="3" t="s">
        <v>7</v>
      </c>
      <c r="T4374" s="3" t="str">
        <f t="shared" si="164"/>
        <v>INTERIOR</v>
      </c>
      <c r="U4374" s="48"/>
      <c r="AA4374" s="3" t="str">
        <f t="shared" si="163"/>
        <v>INTERIORINT MUJERTRAYECTORIA LABORALDEPORTIVOPANTYBASICO NEUTRO</v>
      </c>
    </row>
    <row r="4375" spans="1:27">
      <c r="A4375" s="3">
        <v>242408</v>
      </c>
      <c r="B4375" s="3" t="s">
        <v>18</v>
      </c>
      <c r="C4375" s="3" t="s">
        <v>685</v>
      </c>
      <c r="D4375" s="3" t="s">
        <v>681</v>
      </c>
      <c r="E4375" s="3" t="s">
        <v>704</v>
      </c>
      <c r="F4375" s="3" t="s">
        <v>683</v>
      </c>
      <c r="G4375" s="50">
        <v>4</v>
      </c>
      <c r="H4375" s="3" t="s">
        <v>688</v>
      </c>
      <c r="I4375" s="3" t="s">
        <v>684</v>
      </c>
      <c r="J4375" s="33">
        <v>12</v>
      </c>
      <c r="K4375" s="3" t="s">
        <v>668</v>
      </c>
      <c r="L4375" s="34">
        <v>45345</v>
      </c>
      <c r="M4375" s="3" t="s">
        <v>122</v>
      </c>
      <c r="N4375" s="3" t="s">
        <v>661</v>
      </c>
      <c r="O4375" s="35">
        <v>0</v>
      </c>
      <c r="P4375" s="3" t="s">
        <v>664</v>
      </c>
      <c r="Q4375" s="3" t="s">
        <v>8</v>
      </c>
      <c r="R4375" s="3" t="s">
        <v>1730</v>
      </c>
      <c r="S4375" s="3" t="s">
        <v>7</v>
      </c>
      <c r="T4375" s="3" t="str">
        <f t="shared" si="164"/>
        <v>INTERIOR</v>
      </c>
      <c r="U4375" s="48"/>
      <c r="AA4375" s="3" t="str">
        <f t="shared" si="163"/>
        <v>INTERIORINT MUJERINICIO LABORALDEPORTIVOPANTYBASICO NEUTRO</v>
      </c>
    </row>
    <row r="4376" spans="1:27">
      <c r="A4376" s="3">
        <v>242408</v>
      </c>
      <c r="B4376" s="3" t="s">
        <v>18</v>
      </c>
      <c r="C4376" s="3" t="s">
        <v>685</v>
      </c>
      <c r="D4376" s="3" t="s">
        <v>681</v>
      </c>
      <c r="E4376" s="3" t="s">
        <v>704</v>
      </c>
      <c r="F4376" s="3" t="s">
        <v>683</v>
      </c>
      <c r="G4376" s="50">
        <v>4</v>
      </c>
      <c r="H4376" s="3" t="s">
        <v>688</v>
      </c>
      <c r="I4376" s="3" t="s">
        <v>692</v>
      </c>
      <c r="J4376" s="33">
        <v>13</v>
      </c>
      <c r="K4376" s="3" t="s">
        <v>668</v>
      </c>
      <c r="L4376" s="34">
        <v>45345</v>
      </c>
      <c r="M4376" s="3" t="s">
        <v>122</v>
      </c>
      <c r="N4376" s="3" t="s">
        <v>661</v>
      </c>
      <c r="O4376" s="35">
        <v>0</v>
      </c>
      <c r="P4376" s="3" t="s">
        <v>664</v>
      </c>
      <c r="Q4376" s="3" t="s">
        <v>8</v>
      </c>
      <c r="R4376" s="3" t="s">
        <v>1730</v>
      </c>
      <c r="S4376" s="3" t="s">
        <v>7</v>
      </c>
      <c r="T4376" s="3" t="str">
        <f t="shared" si="164"/>
        <v>INTERIOR</v>
      </c>
      <c r="U4376" s="48"/>
      <c r="AA4376" s="3" t="str">
        <f t="shared" si="163"/>
        <v>INTERIORINT MUJERINICIO LABORALDEPORTIVOPANTYBASICO NEUTRO</v>
      </c>
    </row>
    <row r="4377" spans="1:27">
      <c r="A4377" s="3">
        <v>242408</v>
      </c>
      <c r="B4377" s="3" t="s">
        <v>18</v>
      </c>
      <c r="C4377" s="3" t="s">
        <v>685</v>
      </c>
      <c r="D4377" s="3" t="s">
        <v>681</v>
      </c>
      <c r="E4377" s="3" t="s">
        <v>704</v>
      </c>
      <c r="F4377" s="3" t="s">
        <v>683</v>
      </c>
      <c r="G4377" s="50">
        <v>4</v>
      </c>
      <c r="H4377" s="3" t="s">
        <v>688</v>
      </c>
      <c r="I4377" s="3" t="s">
        <v>699</v>
      </c>
      <c r="J4377" s="33">
        <v>12</v>
      </c>
      <c r="K4377" s="3" t="s">
        <v>668</v>
      </c>
      <c r="L4377" s="34">
        <v>45345</v>
      </c>
      <c r="M4377" s="3" t="s">
        <v>122</v>
      </c>
      <c r="N4377" s="3" t="s">
        <v>661</v>
      </c>
      <c r="O4377" s="35">
        <v>0</v>
      </c>
      <c r="P4377" s="3" t="s">
        <v>664</v>
      </c>
      <c r="Q4377" s="3" t="s">
        <v>8</v>
      </c>
      <c r="R4377" s="3" t="s">
        <v>1730</v>
      </c>
      <c r="S4377" s="3" t="s">
        <v>7</v>
      </c>
      <c r="T4377" s="3" t="str">
        <f t="shared" si="164"/>
        <v>INTERIOR</v>
      </c>
      <c r="U4377" s="48"/>
      <c r="AA4377" s="3" t="str">
        <f t="shared" si="163"/>
        <v>INTERIORINT MUJERINICIO LABORALDEPORTIVOPANTYBASICO NEUTRO</v>
      </c>
    </row>
    <row r="4378" spans="1:27">
      <c r="A4378" s="3">
        <v>242408</v>
      </c>
      <c r="B4378" s="3" t="s">
        <v>18</v>
      </c>
      <c r="C4378" s="3" t="s">
        <v>685</v>
      </c>
      <c r="D4378" s="3" t="s">
        <v>681</v>
      </c>
      <c r="E4378" s="3" t="s">
        <v>704</v>
      </c>
      <c r="F4378" s="3" t="s">
        <v>683</v>
      </c>
      <c r="G4378" s="50">
        <v>4</v>
      </c>
      <c r="H4378" s="3" t="s">
        <v>688</v>
      </c>
      <c r="I4378" s="3" t="s">
        <v>706</v>
      </c>
      <c r="J4378" s="33">
        <v>12</v>
      </c>
      <c r="K4378" s="3" t="s">
        <v>668</v>
      </c>
      <c r="L4378" s="34">
        <v>45345</v>
      </c>
      <c r="M4378" s="3" t="s">
        <v>122</v>
      </c>
      <c r="N4378" s="3" t="s">
        <v>661</v>
      </c>
      <c r="O4378" s="35">
        <v>0</v>
      </c>
      <c r="P4378" s="3" t="s">
        <v>664</v>
      </c>
      <c r="Q4378" s="3" t="s">
        <v>8</v>
      </c>
      <c r="R4378" s="3" t="s">
        <v>1730</v>
      </c>
      <c r="S4378" s="3" t="s">
        <v>7</v>
      </c>
      <c r="T4378" s="3" t="str">
        <f t="shared" si="164"/>
        <v>INTERIOR</v>
      </c>
      <c r="U4378" s="48"/>
      <c r="AA4378" s="3" t="str">
        <f t="shared" si="163"/>
        <v>INTERIORINT MUJERINICIO LABORALDEPORTIVOPANTYBASICO NEUTRO</v>
      </c>
    </row>
    <row r="4379" spans="1:27">
      <c r="A4379" s="3">
        <v>242408</v>
      </c>
      <c r="B4379" s="3" t="s">
        <v>18</v>
      </c>
      <c r="C4379" s="3" t="s">
        <v>685</v>
      </c>
      <c r="D4379" s="3" t="s">
        <v>681</v>
      </c>
      <c r="E4379" s="3" t="s">
        <v>704</v>
      </c>
      <c r="F4379" s="3" t="s">
        <v>683</v>
      </c>
      <c r="G4379" s="50">
        <v>4</v>
      </c>
      <c r="H4379" s="3" t="s">
        <v>687</v>
      </c>
      <c r="I4379" s="3" t="s">
        <v>684</v>
      </c>
      <c r="J4379" s="33">
        <v>13</v>
      </c>
      <c r="K4379" s="3" t="s">
        <v>668</v>
      </c>
      <c r="L4379" s="34">
        <v>45345</v>
      </c>
      <c r="M4379" s="3" t="s">
        <v>122</v>
      </c>
      <c r="N4379" s="3" t="s">
        <v>661</v>
      </c>
      <c r="O4379" s="35">
        <v>0</v>
      </c>
      <c r="P4379" s="3" t="s">
        <v>664</v>
      </c>
      <c r="Q4379" s="3" t="s">
        <v>8</v>
      </c>
      <c r="R4379" s="3" t="s">
        <v>1730</v>
      </c>
      <c r="S4379" s="3" t="s">
        <v>7</v>
      </c>
      <c r="T4379" s="3" t="str">
        <f t="shared" si="164"/>
        <v>INTERIOR</v>
      </c>
      <c r="U4379" s="48"/>
      <c r="AA4379" s="3" t="str">
        <f t="shared" si="163"/>
        <v>INTERIORINT MUJERINICIO LABORALDEPORTIVOPANTYBASICO NEUTRO</v>
      </c>
    </row>
    <row r="4380" spans="1:27">
      <c r="A4380" s="3">
        <v>242408</v>
      </c>
      <c r="B4380" s="3" t="s">
        <v>18</v>
      </c>
      <c r="C4380" s="3" t="s">
        <v>685</v>
      </c>
      <c r="D4380" s="3" t="s">
        <v>681</v>
      </c>
      <c r="E4380" s="3" t="s">
        <v>704</v>
      </c>
      <c r="F4380" s="3" t="s">
        <v>683</v>
      </c>
      <c r="G4380" s="50">
        <v>4</v>
      </c>
      <c r="H4380" s="3" t="s">
        <v>687</v>
      </c>
      <c r="I4380" s="3" t="s">
        <v>692</v>
      </c>
      <c r="J4380" s="33">
        <v>12</v>
      </c>
      <c r="K4380" s="3" t="s">
        <v>668</v>
      </c>
      <c r="L4380" s="34">
        <v>45345</v>
      </c>
      <c r="M4380" s="3" t="s">
        <v>122</v>
      </c>
      <c r="N4380" s="3" t="s">
        <v>661</v>
      </c>
      <c r="O4380" s="35">
        <v>0</v>
      </c>
      <c r="P4380" s="3" t="s">
        <v>664</v>
      </c>
      <c r="Q4380" s="3" t="s">
        <v>8</v>
      </c>
      <c r="R4380" s="3" t="s">
        <v>1730</v>
      </c>
      <c r="S4380" s="3" t="s">
        <v>7</v>
      </c>
      <c r="T4380" s="3" t="str">
        <f t="shared" si="164"/>
        <v>INTERIOR</v>
      </c>
      <c r="U4380" s="48"/>
      <c r="AA4380" s="3" t="str">
        <f t="shared" si="163"/>
        <v>INTERIORINT MUJERINICIO LABORALDEPORTIVOPANTYBASICO NEUTRO</v>
      </c>
    </row>
    <row r="4381" spans="1:27">
      <c r="A4381" s="3">
        <v>242408</v>
      </c>
      <c r="B4381" s="3" t="s">
        <v>18</v>
      </c>
      <c r="C4381" s="3" t="s">
        <v>685</v>
      </c>
      <c r="D4381" s="3" t="s">
        <v>681</v>
      </c>
      <c r="E4381" s="3" t="s">
        <v>704</v>
      </c>
      <c r="F4381" s="3" t="s">
        <v>683</v>
      </c>
      <c r="G4381" s="50">
        <v>4</v>
      </c>
      <c r="H4381" s="3" t="s">
        <v>687</v>
      </c>
      <c r="I4381" s="3" t="s">
        <v>699</v>
      </c>
      <c r="J4381" s="33">
        <v>12</v>
      </c>
      <c r="K4381" s="3" t="s">
        <v>668</v>
      </c>
      <c r="L4381" s="34">
        <v>45345</v>
      </c>
      <c r="M4381" s="3" t="s">
        <v>122</v>
      </c>
      <c r="N4381" s="3" t="s">
        <v>661</v>
      </c>
      <c r="O4381" s="35">
        <v>0</v>
      </c>
      <c r="P4381" s="3" t="s">
        <v>664</v>
      </c>
      <c r="Q4381" s="3" t="s">
        <v>8</v>
      </c>
      <c r="R4381" s="3" t="s">
        <v>1730</v>
      </c>
      <c r="S4381" s="3" t="s">
        <v>7</v>
      </c>
      <c r="T4381" s="3" t="str">
        <f t="shared" si="164"/>
        <v>INTERIOR</v>
      </c>
      <c r="U4381" s="48"/>
      <c r="AA4381" s="3" t="str">
        <f t="shared" si="163"/>
        <v>INTERIORINT MUJERINICIO LABORALDEPORTIVOPANTYBASICO NEUTRO</v>
      </c>
    </row>
    <row r="4382" spans="1:27">
      <c r="A4382" s="3">
        <v>242408</v>
      </c>
      <c r="B4382" s="3" t="s">
        <v>18</v>
      </c>
      <c r="C4382" s="3" t="s">
        <v>685</v>
      </c>
      <c r="D4382" s="3" t="s">
        <v>681</v>
      </c>
      <c r="E4382" s="3" t="s">
        <v>704</v>
      </c>
      <c r="F4382" s="3" t="s">
        <v>683</v>
      </c>
      <c r="G4382" s="50">
        <v>4</v>
      </c>
      <c r="H4382" s="3" t="s">
        <v>687</v>
      </c>
      <c r="I4382" s="3" t="s">
        <v>706</v>
      </c>
      <c r="J4382" s="33">
        <v>12</v>
      </c>
      <c r="K4382" s="3" t="s">
        <v>668</v>
      </c>
      <c r="L4382" s="34">
        <v>45345</v>
      </c>
      <c r="M4382" s="3" t="s">
        <v>122</v>
      </c>
      <c r="N4382" s="3" t="s">
        <v>661</v>
      </c>
      <c r="O4382" s="35">
        <v>0</v>
      </c>
      <c r="P4382" s="3" t="s">
        <v>664</v>
      </c>
      <c r="Q4382" s="3" t="s">
        <v>8</v>
      </c>
      <c r="R4382" s="3" t="s">
        <v>1730</v>
      </c>
      <c r="S4382" s="3" t="s">
        <v>7</v>
      </c>
      <c r="T4382" s="3" t="str">
        <f t="shared" si="164"/>
        <v>INTERIOR</v>
      </c>
      <c r="U4382" s="48"/>
      <c r="AA4382" s="3" t="str">
        <f t="shared" si="163"/>
        <v>INTERIORINT MUJERINICIO LABORALDEPORTIVOPANTYBASICO NEUTRO</v>
      </c>
    </row>
    <row r="4383" spans="1:27">
      <c r="A4383" s="3">
        <v>242408</v>
      </c>
      <c r="B4383" s="3" t="s">
        <v>18</v>
      </c>
      <c r="C4383" s="3" t="s">
        <v>685</v>
      </c>
      <c r="D4383" s="3" t="s">
        <v>681</v>
      </c>
      <c r="E4383" s="3" t="s">
        <v>704</v>
      </c>
      <c r="F4383" s="3" t="s">
        <v>683</v>
      </c>
      <c r="G4383" s="50">
        <v>4</v>
      </c>
      <c r="H4383" s="3" t="s">
        <v>690</v>
      </c>
      <c r="I4383" s="3" t="s">
        <v>692</v>
      </c>
      <c r="J4383" s="33">
        <v>12</v>
      </c>
      <c r="K4383" s="3" t="s">
        <v>668</v>
      </c>
      <c r="L4383" s="34">
        <v>45345</v>
      </c>
      <c r="M4383" s="3" t="s">
        <v>122</v>
      </c>
      <c r="N4383" s="3" t="s">
        <v>661</v>
      </c>
      <c r="O4383" s="35">
        <v>0</v>
      </c>
      <c r="P4383" s="3" t="s">
        <v>664</v>
      </c>
      <c r="Q4383" s="3" t="s">
        <v>8</v>
      </c>
      <c r="R4383" s="3" t="s">
        <v>1730</v>
      </c>
      <c r="S4383" s="3" t="s">
        <v>7</v>
      </c>
      <c r="T4383" s="3" t="str">
        <f t="shared" si="164"/>
        <v>INTERIOR</v>
      </c>
      <c r="U4383" s="48"/>
      <c r="AA4383" s="3" t="str">
        <f t="shared" si="163"/>
        <v>INTERIORINT MUJERINICIO LABORALDEPORTIVOPANTYBASICO NEUTRO</v>
      </c>
    </row>
    <row r="4384" spans="1:27">
      <c r="A4384" s="3">
        <v>242408</v>
      </c>
      <c r="B4384" s="3" t="s">
        <v>18</v>
      </c>
      <c r="C4384" s="3" t="s">
        <v>685</v>
      </c>
      <c r="D4384" s="3" t="s">
        <v>681</v>
      </c>
      <c r="E4384" s="3" t="s">
        <v>704</v>
      </c>
      <c r="F4384" s="3" t="s">
        <v>683</v>
      </c>
      <c r="G4384" s="50">
        <v>4</v>
      </c>
      <c r="H4384" s="3" t="s">
        <v>690</v>
      </c>
      <c r="I4384" s="3" t="s">
        <v>699</v>
      </c>
      <c r="J4384" s="33">
        <v>12</v>
      </c>
      <c r="K4384" s="3" t="s">
        <v>668</v>
      </c>
      <c r="L4384" s="34">
        <v>45345</v>
      </c>
      <c r="M4384" s="3" t="s">
        <v>122</v>
      </c>
      <c r="N4384" s="3" t="s">
        <v>661</v>
      </c>
      <c r="O4384" s="35">
        <v>0</v>
      </c>
      <c r="P4384" s="3" t="s">
        <v>664</v>
      </c>
      <c r="Q4384" s="3" t="s">
        <v>8</v>
      </c>
      <c r="R4384" s="3" t="s">
        <v>1730</v>
      </c>
      <c r="S4384" s="3" t="s">
        <v>7</v>
      </c>
      <c r="T4384" s="3" t="str">
        <f t="shared" si="164"/>
        <v>INTERIOR</v>
      </c>
      <c r="U4384" s="48"/>
      <c r="AA4384" s="3" t="str">
        <f t="shared" si="163"/>
        <v>INTERIORINT MUJERINICIO LABORALDEPORTIVOPANTYBASICO NEUTRO</v>
      </c>
    </row>
    <row r="4385" spans="1:27">
      <c r="A4385" s="3">
        <v>248730</v>
      </c>
      <c r="B4385" s="3" t="s">
        <v>18</v>
      </c>
      <c r="C4385" s="3" t="s">
        <v>703</v>
      </c>
      <c r="D4385" s="3" t="s">
        <v>681</v>
      </c>
      <c r="E4385" s="3" t="s">
        <v>704</v>
      </c>
      <c r="F4385" s="3" t="s">
        <v>683</v>
      </c>
      <c r="G4385" s="50">
        <v>1</v>
      </c>
      <c r="H4385" s="3" t="s">
        <v>688</v>
      </c>
      <c r="I4385" s="3" t="s">
        <v>695</v>
      </c>
      <c r="J4385" s="33">
        <v>57</v>
      </c>
      <c r="K4385" s="3" t="s">
        <v>668</v>
      </c>
      <c r="L4385" s="34">
        <v>45336</v>
      </c>
      <c r="M4385" s="3" t="s">
        <v>133</v>
      </c>
      <c r="N4385" s="3" t="s">
        <v>661</v>
      </c>
      <c r="O4385" s="35">
        <v>0</v>
      </c>
      <c r="P4385" s="3" t="s">
        <v>664</v>
      </c>
      <c r="Q4385" s="3" t="s">
        <v>8</v>
      </c>
      <c r="R4385" s="3" t="s">
        <v>1730</v>
      </c>
      <c r="S4385" s="3" t="s">
        <v>7</v>
      </c>
      <c r="T4385" s="3" t="str">
        <f t="shared" si="164"/>
        <v>INTERIOR</v>
      </c>
      <c r="U4385" s="48"/>
      <c r="AA4385" s="3" t="str">
        <f t="shared" si="163"/>
        <v>INTERIORINT MUJERTRAYECTORIA LABORALDEPORTIVOPANTYBASICO NEUTRO</v>
      </c>
    </row>
    <row r="4386" spans="1:27">
      <c r="A4386" s="3">
        <v>248730</v>
      </c>
      <c r="B4386" s="3" t="s">
        <v>18</v>
      </c>
      <c r="C4386" s="3" t="s">
        <v>703</v>
      </c>
      <c r="D4386" s="3" t="s">
        <v>681</v>
      </c>
      <c r="E4386" s="3" t="s">
        <v>704</v>
      </c>
      <c r="F4386" s="3" t="s">
        <v>683</v>
      </c>
      <c r="G4386" s="50">
        <v>1</v>
      </c>
      <c r="H4386" s="3" t="s">
        <v>687</v>
      </c>
      <c r="I4386" s="3" t="s">
        <v>695</v>
      </c>
      <c r="J4386" s="33">
        <v>98</v>
      </c>
      <c r="K4386" s="3" t="s">
        <v>668</v>
      </c>
      <c r="L4386" s="34">
        <v>45336</v>
      </c>
      <c r="M4386" s="3" t="s">
        <v>133</v>
      </c>
      <c r="N4386" s="3" t="s">
        <v>661</v>
      </c>
      <c r="O4386" s="35">
        <v>0</v>
      </c>
      <c r="P4386" s="3" t="s">
        <v>664</v>
      </c>
      <c r="Q4386" s="3" t="s">
        <v>8</v>
      </c>
      <c r="R4386" s="3" t="s">
        <v>1730</v>
      </c>
      <c r="S4386" s="3" t="s">
        <v>7</v>
      </c>
      <c r="T4386" s="3" t="str">
        <f t="shared" si="164"/>
        <v>INTERIOR</v>
      </c>
      <c r="U4386" s="48"/>
      <c r="AA4386" s="3" t="str">
        <f t="shared" si="163"/>
        <v>INTERIORINT MUJERTRAYECTORIA LABORALDEPORTIVOPANTYBASICO NEUTRO</v>
      </c>
    </row>
    <row r="4387" spans="1:27">
      <c r="A4387" s="3">
        <v>248730</v>
      </c>
      <c r="B4387" s="3" t="s">
        <v>18</v>
      </c>
      <c r="C4387" s="3" t="s">
        <v>703</v>
      </c>
      <c r="D4387" s="3" t="s">
        <v>681</v>
      </c>
      <c r="E4387" s="3" t="s">
        <v>704</v>
      </c>
      <c r="F4387" s="3" t="s">
        <v>683</v>
      </c>
      <c r="G4387" s="50">
        <v>1</v>
      </c>
      <c r="H4387" s="3" t="s">
        <v>690</v>
      </c>
      <c r="I4387" s="3" t="s">
        <v>695</v>
      </c>
      <c r="J4387" s="33">
        <v>174</v>
      </c>
      <c r="K4387" s="3" t="s">
        <v>668</v>
      </c>
      <c r="L4387" s="34">
        <v>45336</v>
      </c>
      <c r="M4387" s="3" t="s">
        <v>133</v>
      </c>
      <c r="N4387" s="3" t="s">
        <v>661</v>
      </c>
      <c r="O4387" s="35">
        <v>0</v>
      </c>
      <c r="P4387" s="3" t="s">
        <v>664</v>
      </c>
      <c r="Q4387" s="3" t="s">
        <v>8</v>
      </c>
      <c r="R4387" s="3" t="s">
        <v>1730</v>
      </c>
      <c r="S4387" s="3" t="s">
        <v>7</v>
      </c>
      <c r="T4387" s="3" t="str">
        <f t="shared" si="164"/>
        <v>INTERIOR</v>
      </c>
      <c r="U4387" s="48"/>
      <c r="AA4387" s="3" t="str">
        <f t="shared" si="163"/>
        <v>INTERIORINT MUJERTRAYECTORIA LABORALDEPORTIVOPANTYBASICO NEUTRO</v>
      </c>
    </row>
    <row r="4388" spans="1:27">
      <c r="A4388" s="3">
        <v>265986</v>
      </c>
      <c r="B4388" s="3" t="s">
        <v>18</v>
      </c>
      <c r="C4388" s="3" t="s">
        <v>685</v>
      </c>
      <c r="D4388" s="3" t="s">
        <v>681</v>
      </c>
      <c r="E4388" s="3" t="s">
        <v>704</v>
      </c>
      <c r="F4388" s="3" t="s">
        <v>683</v>
      </c>
      <c r="G4388" s="50">
        <v>1</v>
      </c>
      <c r="H4388" s="3" t="s">
        <v>689</v>
      </c>
      <c r="I4388" s="3" t="s">
        <v>695</v>
      </c>
      <c r="J4388" s="33">
        <v>98</v>
      </c>
      <c r="K4388" s="3" t="s">
        <v>668</v>
      </c>
      <c r="L4388" s="34">
        <v>45341</v>
      </c>
      <c r="M4388" s="3" t="s">
        <v>83</v>
      </c>
      <c r="N4388" s="3" t="s">
        <v>661</v>
      </c>
      <c r="O4388" s="35">
        <v>0</v>
      </c>
      <c r="P4388" s="3" t="s">
        <v>664</v>
      </c>
      <c r="Q4388" s="3" t="s">
        <v>8</v>
      </c>
      <c r="R4388" s="3" t="s">
        <v>1730</v>
      </c>
      <c r="S4388" s="3" t="s">
        <v>7</v>
      </c>
      <c r="T4388" s="3" t="str">
        <f t="shared" si="164"/>
        <v>INTERIOR</v>
      </c>
      <c r="U4388" s="48"/>
      <c r="AA4388" s="3" t="str">
        <f t="shared" si="163"/>
        <v>INTERIORINT MUJERINICIO LABORALDEPORTIVOPANTYBASICO NEUTRO</v>
      </c>
    </row>
    <row r="4389" spans="1:27">
      <c r="A4389" s="3">
        <v>265986</v>
      </c>
      <c r="B4389" s="3" t="s">
        <v>18</v>
      </c>
      <c r="C4389" s="3" t="s">
        <v>685</v>
      </c>
      <c r="D4389" s="3" t="s">
        <v>681</v>
      </c>
      <c r="E4389" s="3" t="s">
        <v>704</v>
      </c>
      <c r="F4389" s="3" t="s">
        <v>683</v>
      </c>
      <c r="G4389" s="50">
        <v>1</v>
      </c>
      <c r="H4389" s="3" t="s">
        <v>688</v>
      </c>
      <c r="I4389" s="3" t="s">
        <v>695</v>
      </c>
      <c r="J4389" s="33">
        <v>267</v>
      </c>
      <c r="K4389" s="3" t="s">
        <v>668</v>
      </c>
      <c r="L4389" s="34">
        <v>45341</v>
      </c>
      <c r="M4389" s="3" t="s">
        <v>83</v>
      </c>
      <c r="N4389" s="3" t="s">
        <v>661</v>
      </c>
      <c r="O4389" s="35">
        <v>0</v>
      </c>
      <c r="P4389" s="3" t="s">
        <v>664</v>
      </c>
      <c r="Q4389" s="3" t="s">
        <v>8</v>
      </c>
      <c r="R4389" s="3" t="s">
        <v>1730</v>
      </c>
      <c r="S4389" s="3" t="s">
        <v>7</v>
      </c>
      <c r="T4389" s="3" t="str">
        <f t="shared" si="164"/>
        <v>INTERIOR</v>
      </c>
      <c r="U4389" s="48"/>
      <c r="AA4389" s="3" t="str">
        <f t="shared" si="163"/>
        <v>INTERIORINT MUJERINICIO LABORALDEPORTIVOPANTYBASICO NEUTRO</v>
      </c>
    </row>
    <row r="4390" spans="1:27">
      <c r="A4390" s="3">
        <v>265986</v>
      </c>
      <c r="B4390" s="3" t="s">
        <v>18</v>
      </c>
      <c r="C4390" s="3" t="s">
        <v>685</v>
      </c>
      <c r="D4390" s="3" t="s">
        <v>681</v>
      </c>
      <c r="E4390" s="3" t="s">
        <v>704</v>
      </c>
      <c r="F4390" s="3" t="s">
        <v>683</v>
      </c>
      <c r="G4390" s="50">
        <v>1</v>
      </c>
      <c r="H4390" s="3" t="s">
        <v>687</v>
      </c>
      <c r="I4390" s="3" t="s">
        <v>695</v>
      </c>
      <c r="J4390" s="33">
        <v>342</v>
      </c>
      <c r="K4390" s="3" t="s">
        <v>668</v>
      </c>
      <c r="L4390" s="34">
        <v>45341</v>
      </c>
      <c r="M4390" s="3" t="s">
        <v>83</v>
      </c>
      <c r="N4390" s="3" t="s">
        <v>661</v>
      </c>
      <c r="O4390" s="35">
        <v>0</v>
      </c>
      <c r="P4390" s="3" t="s">
        <v>664</v>
      </c>
      <c r="Q4390" s="3" t="s">
        <v>8</v>
      </c>
      <c r="R4390" s="3" t="s">
        <v>1730</v>
      </c>
      <c r="S4390" s="3" t="s">
        <v>7</v>
      </c>
      <c r="T4390" s="3" t="str">
        <f t="shared" si="164"/>
        <v>INTERIOR</v>
      </c>
      <c r="U4390" s="48"/>
      <c r="AA4390" s="3" t="str">
        <f t="shared" si="163"/>
        <v>INTERIORINT MUJERINICIO LABORALDEPORTIVOPANTYBASICO NEUTRO</v>
      </c>
    </row>
    <row r="4391" spans="1:27">
      <c r="A4391" s="3">
        <v>265986</v>
      </c>
      <c r="B4391" s="3" t="s">
        <v>18</v>
      </c>
      <c r="C4391" s="3" t="s">
        <v>685</v>
      </c>
      <c r="D4391" s="3" t="s">
        <v>681</v>
      </c>
      <c r="E4391" s="3" t="s">
        <v>704</v>
      </c>
      <c r="F4391" s="3" t="s">
        <v>683</v>
      </c>
      <c r="G4391" s="50">
        <v>1</v>
      </c>
      <c r="H4391" s="3" t="s">
        <v>690</v>
      </c>
      <c r="I4391" s="3" t="s">
        <v>695</v>
      </c>
      <c r="J4391" s="33">
        <v>281</v>
      </c>
      <c r="K4391" s="3" t="s">
        <v>668</v>
      </c>
      <c r="L4391" s="34">
        <v>45341</v>
      </c>
      <c r="M4391" s="3" t="s">
        <v>83</v>
      </c>
      <c r="N4391" s="3" t="s">
        <v>661</v>
      </c>
      <c r="O4391" s="35">
        <v>0</v>
      </c>
      <c r="P4391" s="3" t="s">
        <v>664</v>
      </c>
      <c r="Q4391" s="3" t="s">
        <v>8</v>
      </c>
      <c r="R4391" s="3" t="s">
        <v>1730</v>
      </c>
      <c r="S4391" s="3" t="s">
        <v>7</v>
      </c>
      <c r="T4391" s="3" t="str">
        <f t="shared" si="164"/>
        <v>INTERIOR</v>
      </c>
      <c r="U4391" s="48"/>
      <c r="AA4391" s="3" t="str">
        <f t="shared" si="163"/>
        <v>INTERIORINT MUJERINICIO LABORALDEPORTIVOPANTYBASICO NEUTRO</v>
      </c>
    </row>
    <row r="4392" spans="1:27">
      <c r="A4392" s="3">
        <v>265987</v>
      </c>
      <c r="B4392" s="3" t="s">
        <v>18</v>
      </c>
      <c r="C4392" s="3" t="s">
        <v>685</v>
      </c>
      <c r="D4392" s="3" t="s">
        <v>681</v>
      </c>
      <c r="E4392" s="3" t="s">
        <v>704</v>
      </c>
      <c r="F4392" s="3" t="s">
        <v>683</v>
      </c>
      <c r="G4392" s="50">
        <v>1</v>
      </c>
      <c r="H4392" s="3" t="s">
        <v>689</v>
      </c>
      <c r="I4392" s="3" t="s">
        <v>695</v>
      </c>
      <c r="J4392" s="33">
        <v>124</v>
      </c>
      <c r="K4392" s="3" t="s">
        <v>668</v>
      </c>
      <c r="L4392" s="34">
        <v>45341</v>
      </c>
      <c r="M4392" s="3" t="s">
        <v>83</v>
      </c>
      <c r="N4392" s="3" t="s">
        <v>661</v>
      </c>
      <c r="O4392" s="35">
        <v>0</v>
      </c>
      <c r="P4392" s="3" t="s">
        <v>664</v>
      </c>
      <c r="Q4392" s="3" t="s">
        <v>8</v>
      </c>
      <c r="R4392" s="3" t="s">
        <v>1730</v>
      </c>
      <c r="S4392" s="3" t="s">
        <v>7</v>
      </c>
      <c r="T4392" s="3" t="str">
        <f t="shared" si="164"/>
        <v>INTERIOR</v>
      </c>
      <c r="U4392" s="48"/>
      <c r="AA4392" s="3" t="str">
        <f t="shared" si="163"/>
        <v>INTERIORINT MUJERINICIO LABORALDEPORTIVOPANTYBASICO NEUTRO</v>
      </c>
    </row>
    <row r="4393" spans="1:27">
      <c r="A4393" s="3">
        <v>265987</v>
      </c>
      <c r="B4393" s="3" t="s">
        <v>18</v>
      </c>
      <c r="C4393" s="3" t="s">
        <v>685</v>
      </c>
      <c r="D4393" s="3" t="s">
        <v>681</v>
      </c>
      <c r="E4393" s="3" t="s">
        <v>704</v>
      </c>
      <c r="F4393" s="3" t="s">
        <v>683</v>
      </c>
      <c r="G4393" s="50">
        <v>1</v>
      </c>
      <c r="H4393" s="3" t="s">
        <v>688</v>
      </c>
      <c r="I4393" s="3" t="s">
        <v>695</v>
      </c>
      <c r="J4393" s="33">
        <v>214</v>
      </c>
      <c r="K4393" s="3" t="s">
        <v>668</v>
      </c>
      <c r="L4393" s="34">
        <v>45341</v>
      </c>
      <c r="M4393" s="3" t="s">
        <v>83</v>
      </c>
      <c r="N4393" s="3" t="s">
        <v>661</v>
      </c>
      <c r="O4393" s="35">
        <v>0</v>
      </c>
      <c r="P4393" s="3" t="s">
        <v>664</v>
      </c>
      <c r="Q4393" s="3" t="s">
        <v>8</v>
      </c>
      <c r="R4393" s="3" t="s">
        <v>1730</v>
      </c>
      <c r="S4393" s="3" t="s">
        <v>7</v>
      </c>
      <c r="T4393" s="3" t="str">
        <f t="shared" si="164"/>
        <v>INTERIOR</v>
      </c>
      <c r="U4393" s="48"/>
      <c r="AA4393" s="3" t="str">
        <f t="shared" ref="AA4393:AA4456" si="165">+CONCATENATE(T4393,B4393,C4393,D4393,E4393,F4393)</f>
        <v>INTERIORINT MUJERINICIO LABORALDEPORTIVOPANTYBASICO NEUTRO</v>
      </c>
    </row>
    <row r="4394" spans="1:27">
      <c r="A4394" s="3">
        <v>265987</v>
      </c>
      <c r="B4394" s="3" t="s">
        <v>18</v>
      </c>
      <c r="C4394" s="3" t="s">
        <v>685</v>
      </c>
      <c r="D4394" s="3" t="s">
        <v>681</v>
      </c>
      <c r="E4394" s="3" t="s">
        <v>704</v>
      </c>
      <c r="F4394" s="3" t="s">
        <v>683</v>
      </c>
      <c r="G4394" s="50">
        <v>1</v>
      </c>
      <c r="H4394" s="3" t="s">
        <v>687</v>
      </c>
      <c r="I4394" s="3" t="s">
        <v>695</v>
      </c>
      <c r="J4394" s="33">
        <v>218</v>
      </c>
      <c r="K4394" s="3" t="s">
        <v>668</v>
      </c>
      <c r="L4394" s="34">
        <v>45341</v>
      </c>
      <c r="M4394" s="3" t="s">
        <v>83</v>
      </c>
      <c r="N4394" s="3" t="s">
        <v>661</v>
      </c>
      <c r="O4394" s="35">
        <v>0</v>
      </c>
      <c r="P4394" s="3" t="s">
        <v>664</v>
      </c>
      <c r="Q4394" s="3" t="s">
        <v>8</v>
      </c>
      <c r="R4394" s="3" t="s">
        <v>1730</v>
      </c>
      <c r="S4394" s="3" t="s">
        <v>7</v>
      </c>
      <c r="T4394" s="3" t="str">
        <f t="shared" si="164"/>
        <v>INTERIOR</v>
      </c>
      <c r="U4394" s="48"/>
      <c r="AA4394" s="3" t="str">
        <f t="shared" si="165"/>
        <v>INTERIORINT MUJERINICIO LABORALDEPORTIVOPANTYBASICO NEUTRO</v>
      </c>
    </row>
    <row r="4395" spans="1:27">
      <c r="A4395" s="3">
        <v>266579</v>
      </c>
      <c r="B4395" s="3" t="s">
        <v>18</v>
      </c>
      <c r="C4395" s="3" t="s">
        <v>703</v>
      </c>
      <c r="D4395" s="3" t="s">
        <v>681</v>
      </c>
      <c r="E4395" s="3" t="s">
        <v>704</v>
      </c>
      <c r="F4395" s="3" t="s">
        <v>683</v>
      </c>
      <c r="G4395" s="50">
        <v>3</v>
      </c>
      <c r="H4395" s="3" t="s">
        <v>688</v>
      </c>
      <c r="I4395" s="3" t="s">
        <v>695</v>
      </c>
      <c r="J4395" s="33">
        <v>19</v>
      </c>
      <c r="K4395" s="3" t="s">
        <v>668</v>
      </c>
      <c r="L4395" s="34">
        <v>45337</v>
      </c>
      <c r="M4395" s="3" t="s">
        <v>125</v>
      </c>
      <c r="N4395" s="3" t="s">
        <v>661</v>
      </c>
      <c r="O4395" s="35">
        <v>0</v>
      </c>
      <c r="P4395" s="3" t="s">
        <v>664</v>
      </c>
      <c r="Q4395" s="3" t="s">
        <v>8</v>
      </c>
      <c r="R4395" s="3" t="s">
        <v>1730</v>
      </c>
      <c r="S4395" s="3" t="s">
        <v>7</v>
      </c>
      <c r="T4395" s="3" t="str">
        <f t="shared" si="164"/>
        <v>INTERIOR</v>
      </c>
      <c r="U4395" s="48"/>
      <c r="AA4395" s="3" t="str">
        <f t="shared" si="165"/>
        <v>INTERIORINT MUJERTRAYECTORIA LABORALDEPORTIVOPANTYBASICO NEUTRO</v>
      </c>
    </row>
    <row r="4396" spans="1:27">
      <c r="A4396" s="3">
        <v>266580</v>
      </c>
      <c r="B4396" s="3" t="s">
        <v>18</v>
      </c>
      <c r="C4396" s="3" t="s">
        <v>703</v>
      </c>
      <c r="D4396" s="3" t="s">
        <v>681</v>
      </c>
      <c r="E4396" s="3" t="s">
        <v>704</v>
      </c>
      <c r="F4396" s="3" t="s">
        <v>683</v>
      </c>
      <c r="G4396" s="50">
        <v>3</v>
      </c>
      <c r="H4396" s="3" t="s">
        <v>688</v>
      </c>
      <c r="I4396" s="3" t="s">
        <v>695</v>
      </c>
      <c r="J4396" s="33">
        <v>120</v>
      </c>
      <c r="K4396" s="3" t="s">
        <v>668</v>
      </c>
      <c r="L4396" s="34">
        <v>45337</v>
      </c>
      <c r="M4396" s="3" t="s">
        <v>125</v>
      </c>
      <c r="N4396" s="3" t="s">
        <v>661</v>
      </c>
      <c r="O4396" s="35">
        <v>0</v>
      </c>
      <c r="P4396" s="3" t="s">
        <v>664</v>
      </c>
      <c r="Q4396" s="3" t="s">
        <v>8</v>
      </c>
      <c r="R4396" s="3" t="s">
        <v>1730</v>
      </c>
      <c r="S4396" s="3" t="s">
        <v>7</v>
      </c>
      <c r="T4396" s="3" t="str">
        <f t="shared" si="164"/>
        <v>INTERIOR</v>
      </c>
      <c r="U4396" s="48"/>
      <c r="AA4396" s="3" t="str">
        <f t="shared" si="165"/>
        <v>INTERIORINT MUJERTRAYECTORIA LABORALDEPORTIVOPANTYBASICO NEUTRO</v>
      </c>
    </row>
    <row r="4397" spans="1:27">
      <c r="A4397" s="3">
        <v>266580</v>
      </c>
      <c r="B4397" s="3" t="s">
        <v>18</v>
      </c>
      <c r="C4397" s="3" t="s">
        <v>703</v>
      </c>
      <c r="D4397" s="3" t="s">
        <v>681</v>
      </c>
      <c r="E4397" s="3" t="s">
        <v>704</v>
      </c>
      <c r="F4397" s="3" t="s">
        <v>683</v>
      </c>
      <c r="G4397" s="50">
        <v>3</v>
      </c>
      <c r="H4397" s="3" t="s">
        <v>687</v>
      </c>
      <c r="I4397" s="3" t="s">
        <v>695</v>
      </c>
      <c r="J4397" s="33">
        <v>98</v>
      </c>
      <c r="K4397" s="3" t="s">
        <v>668</v>
      </c>
      <c r="L4397" s="34">
        <v>45337</v>
      </c>
      <c r="M4397" s="3" t="s">
        <v>125</v>
      </c>
      <c r="N4397" s="3" t="s">
        <v>661</v>
      </c>
      <c r="O4397" s="35">
        <v>0</v>
      </c>
      <c r="P4397" s="3" t="s">
        <v>664</v>
      </c>
      <c r="Q4397" s="3" t="s">
        <v>8</v>
      </c>
      <c r="R4397" s="3" t="s">
        <v>1730</v>
      </c>
      <c r="S4397" s="3" t="s">
        <v>7</v>
      </c>
      <c r="T4397" s="3" t="str">
        <f t="shared" si="164"/>
        <v>INTERIOR</v>
      </c>
      <c r="U4397" s="48"/>
      <c r="AA4397" s="3" t="str">
        <f t="shared" si="165"/>
        <v>INTERIORINT MUJERTRAYECTORIA LABORALDEPORTIVOPANTYBASICO NEUTRO</v>
      </c>
    </row>
    <row r="4398" spans="1:27">
      <c r="A4398" s="3">
        <v>266580</v>
      </c>
      <c r="B4398" s="3" t="s">
        <v>18</v>
      </c>
      <c r="C4398" s="3" t="s">
        <v>703</v>
      </c>
      <c r="D4398" s="3" t="s">
        <v>681</v>
      </c>
      <c r="E4398" s="3" t="s">
        <v>704</v>
      </c>
      <c r="F4398" s="3" t="s">
        <v>683</v>
      </c>
      <c r="G4398" s="50">
        <v>3</v>
      </c>
      <c r="H4398" s="3" t="s">
        <v>690</v>
      </c>
      <c r="I4398" s="3" t="s">
        <v>695</v>
      </c>
      <c r="J4398" s="33">
        <v>53</v>
      </c>
      <c r="K4398" s="3" t="s">
        <v>668</v>
      </c>
      <c r="L4398" s="34">
        <v>45337</v>
      </c>
      <c r="M4398" s="3" t="s">
        <v>125</v>
      </c>
      <c r="N4398" s="3" t="s">
        <v>661</v>
      </c>
      <c r="O4398" s="35">
        <v>0</v>
      </c>
      <c r="P4398" s="3" t="s">
        <v>664</v>
      </c>
      <c r="Q4398" s="3" t="s">
        <v>8</v>
      </c>
      <c r="R4398" s="3" t="s">
        <v>1730</v>
      </c>
      <c r="S4398" s="3" t="s">
        <v>7</v>
      </c>
      <c r="T4398" s="3" t="str">
        <f t="shared" si="164"/>
        <v>INTERIOR</v>
      </c>
      <c r="U4398" s="48"/>
      <c r="AA4398" s="3" t="str">
        <f t="shared" si="165"/>
        <v>INTERIORINT MUJERTRAYECTORIA LABORALDEPORTIVOPANTYBASICO NEUTRO</v>
      </c>
    </row>
    <row r="4399" spans="1:27">
      <c r="A4399" s="3">
        <v>268587</v>
      </c>
      <c r="B4399" s="3" t="s">
        <v>18</v>
      </c>
      <c r="C4399" s="3" t="s">
        <v>685</v>
      </c>
      <c r="D4399" s="3" t="s">
        <v>681</v>
      </c>
      <c r="E4399" s="3" t="s">
        <v>704</v>
      </c>
      <c r="F4399" s="3" t="s">
        <v>683</v>
      </c>
      <c r="G4399" s="50">
        <v>4</v>
      </c>
      <c r="H4399" s="3" t="s">
        <v>687</v>
      </c>
      <c r="I4399" s="3" t="s">
        <v>695</v>
      </c>
      <c r="J4399" s="33">
        <v>204</v>
      </c>
      <c r="K4399" s="3" t="s">
        <v>668</v>
      </c>
      <c r="L4399" s="34">
        <v>45337</v>
      </c>
      <c r="M4399" s="3" t="s">
        <v>138</v>
      </c>
      <c r="N4399" s="3" t="s">
        <v>661</v>
      </c>
      <c r="O4399" s="35">
        <v>0</v>
      </c>
      <c r="P4399" s="3" t="s">
        <v>664</v>
      </c>
      <c r="Q4399" s="3" t="s">
        <v>8</v>
      </c>
      <c r="R4399" s="3" t="s">
        <v>1730</v>
      </c>
      <c r="S4399" s="3" t="s">
        <v>7</v>
      </c>
      <c r="T4399" s="3" t="str">
        <f t="shared" si="164"/>
        <v>INTERIOR</v>
      </c>
      <c r="U4399" s="48"/>
      <c r="AA4399" s="3" t="str">
        <f t="shared" si="165"/>
        <v>INTERIORINT MUJERINICIO LABORALDEPORTIVOPANTYBASICO NEUTRO</v>
      </c>
    </row>
    <row r="4400" spans="1:27">
      <c r="A4400" s="3">
        <v>268855</v>
      </c>
      <c r="B4400" s="3" t="s">
        <v>18</v>
      </c>
      <c r="C4400" s="3" t="s">
        <v>703</v>
      </c>
      <c r="D4400" s="3" t="s">
        <v>681</v>
      </c>
      <c r="E4400" s="3" t="s">
        <v>704</v>
      </c>
      <c r="F4400" s="3" t="s">
        <v>683</v>
      </c>
      <c r="G4400" s="50">
        <v>3</v>
      </c>
      <c r="H4400" s="3" t="s">
        <v>688</v>
      </c>
      <c r="I4400" s="3" t="s">
        <v>695</v>
      </c>
      <c r="J4400" s="33">
        <v>0</v>
      </c>
      <c r="K4400" s="3" t="s">
        <v>668</v>
      </c>
      <c r="L4400" s="34">
        <v>45345</v>
      </c>
      <c r="M4400" s="3" t="s">
        <v>131</v>
      </c>
      <c r="N4400" s="3" t="s">
        <v>661</v>
      </c>
      <c r="O4400" s="35">
        <v>0</v>
      </c>
      <c r="P4400" s="3" t="s">
        <v>664</v>
      </c>
      <c r="Q4400" s="3" t="s">
        <v>8</v>
      </c>
      <c r="R4400" s="3" t="s">
        <v>1730</v>
      </c>
      <c r="S4400" s="3" t="s">
        <v>7</v>
      </c>
      <c r="T4400" s="3" t="str">
        <f t="shared" si="164"/>
        <v>INTERIOR</v>
      </c>
      <c r="U4400" s="48">
        <v>585</v>
      </c>
      <c r="AA4400" s="3" t="str">
        <f t="shared" si="165"/>
        <v>INTERIORINT MUJERTRAYECTORIA LABORALDEPORTIVOPANTYBASICO NEUTRO</v>
      </c>
    </row>
    <row r="4401" spans="1:27">
      <c r="A4401" s="3">
        <v>268855</v>
      </c>
      <c r="B4401" s="3" t="s">
        <v>18</v>
      </c>
      <c r="C4401" s="3" t="s">
        <v>703</v>
      </c>
      <c r="D4401" s="3" t="s">
        <v>681</v>
      </c>
      <c r="E4401" s="3" t="s">
        <v>704</v>
      </c>
      <c r="F4401" s="3" t="s">
        <v>683</v>
      </c>
      <c r="G4401" s="50">
        <v>3</v>
      </c>
      <c r="H4401" s="3" t="s">
        <v>687</v>
      </c>
      <c r="I4401" s="3" t="s">
        <v>695</v>
      </c>
      <c r="J4401" s="33">
        <v>0</v>
      </c>
      <c r="K4401" s="3" t="s">
        <v>668</v>
      </c>
      <c r="L4401" s="34">
        <v>45345</v>
      </c>
      <c r="M4401" s="3" t="s">
        <v>131</v>
      </c>
      <c r="N4401" s="3" t="s">
        <v>661</v>
      </c>
      <c r="O4401" s="35">
        <v>0</v>
      </c>
      <c r="P4401" s="3" t="s">
        <v>664</v>
      </c>
      <c r="Q4401" s="3" t="s">
        <v>8</v>
      </c>
      <c r="R4401" s="3" t="s">
        <v>1730</v>
      </c>
      <c r="S4401" s="3" t="s">
        <v>7</v>
      </c>
      <c r="T4401" s="3" t="str">
        <f t="shared" si="164"/>
        <v>INTERIOR</v>
      </c>
      <c r="U4401" s="48">
        <v>561</v>
      </c>
      <c r="AA4401" s="3" t="str">
        <f t="shared" si="165"/>
        <v>INTERIORINT MUJERTRAYECTORIA LABORALDEPORTIVOPANTYBASICO NEUTRO</v>
      </c>
    </row>
    <row r="4402" spans="1:27">
      <c r="A4402" s="3">
        <v>268855</v>
      </c>
      <c r="B4402" s="3" t="s">
        <v>18</v>
      </c>
      <c r="C4402" s="3" t="s">
        <v>703</v>
      </c>
      <c r="D4402" s="3" t="s">
        <v>681</v>
      </c>
      <c r="E4402" s="3" t="s">
        <v>704</v>
      </c>
      <c r="F4402" s="3" t="s">
        <v>683</v>
      </c>
      <c r="G4402" s="50">
        <v>3</v>
      </c>
      <c r="H4402" s="3" t="s">
        <v>690</v>
      </c>
      <c r="I4402" s="3" t="s">
        <v>695</v>
      </c>
      <c r="J4402" s="33">
        <v>0</v>
      </c>
      <c r="K4402" s="3" t="s">
        <v>668</v>
      </c>
      <c r="L4402" s="34">
        <v>45345</v>
      </c>
      <c r="M4402" s="3" t="s">
        <v>131</v>
      </c>
      <c r="N4402" s="3" t="s">
        <v>661</v>
      </c>
      <c r="O4402" s="35">
        <v>0</v>
      </c>
      <c r="P4402" s="3" t="s">
        <v>664</v>
      </c>
      <c r="Q4402" s="3" t="s">
        <v>8</v>
      </c>
      <c r="R4402" s="3" t="s">
        <v>1730</v>
      </c>
      <c r="S4402" s="3" t="s">
        <v>7</v>
      </c>
      <c r="T4402" s="3" t="str">
        <f t="shared" si="164"/>
        <v>INTERIOR</v>
      </c>
      <c r="U4402" s="48">
        <v>657</v>
      </c>
      <c r="AA4402" s="3" t="str">
        <f t="shared" si="165"/>
        <v>INTERIORINT MUJERTRAYECTORIA LABORALDEPORTIVOPANTYBASICO NEUTRO</v>
      </c>
    </row>
    <row r="4403" spans="1:27">
      <c r="A4403" s="3">
        <v>268859</v>
      </c>
      <c r="B4403" s="3" t="s">
        <v>18</v>
      </c>
      <c r="C4403" s="3" t="s">
        <v>685</v>
      </c>
      <c r="D4403" s="3" t="s">
        <v>681</v>
      </c>
      <c r="E4403" s="3" t="s">
        <v>704</v>
      </c>
      <c r="F4403" s="3" t="s">
        <v>683</v>
      </c>
      <c r="G4403" s="50">
        <v>2</v>
      </c>
      <c r="H4403" s="3" t="s">
        <v>689</v>
      </c>
      <c r="I4403" s="3" t="s">
        <v>692</v>
      </c>
      <c r="J4403" s="33">
        <v>0</v>
      </c>
      <c r="K4403" s="3" t="s">
        <v>668</v>
      </c>
      <c r="L4403" s="34">
        <v>45345</v>
      </c>
      <c r="M4403" s="3" t="s">
        <v>131</v>
      </c>
      <c r="N4403" s="3" t="s">
        <v>661</v>
      </c>
      <c r="O4403" s="35">
        <v>0</v>
      </c>
      <c r="P4403" s="3" t="s">
        <v>664</v>
      </c>
      <c r="Q4403" s="3" t="s">
        <v>8</v>
      </c>
      <c r="R4403" s="3" t="s">
        <v>1730</v>
      </c>
      <c r="S4403" s="3" t="s">
        <v>7</v>
      </c>
      <c r="T4403" s="3" t="str">
        <f t="shared" si="164"/>
        <v>INTERIOR</v>
      </c>
      <c r="U4403" s="48">
        <v>12</v>
      </c>
      <c r="AA4403" s="3" t="str">
        <f t="shared" si="165"/>
        <v>INTERIORINT MUJERINICIO LABORALDEPORTIVOPANTYBASICO NEUTRO</v>
      </c>
    </row>
    <row r="4404" spans="1:27">
      <c r="A4404" s="3">
        <v>268859</v>
      </c>
      <c r="B4404" s="3" t="s">
        <v>18</v>
      </c>
      <c r="C4404" s="3" t="s">
        <v>685</v>
      </c>
      <c r="D4404" s="3" t="s">
        <v>681</v>
      </c>
      <c r="E4404" s="3" t="s">
        <v>704</v>
      </c>
      <c r="F4404" s="3" t="s">
        <v>683</v>
      </c>
      <c r="G4404" s="50">
        <v>2</v>
      </c>
      <c r="H4404" s="3" t="s">
        <v>689</v>
      </c>
      <c r="I4404" s="3" t="s">
        <v>1741</v>
      </c>
      <c r="J4404" s="33">
        <v>0</v>
      </c>
      <c r="K4404" s="3" t="s">
        <v>668</v>
      </c>
      <c r="L4404" s="34">
        <v>45345</v>
      </c>
      <c r="M4404" s="3" t="s">
        <v>131</v>
      </c>
      <c r="N4404" s="3" t="s">
        <v>661</v>
      </c>
      <c r="O4404" s="35">
        <v>0</v>
      </c>
      <c r="P4404" s="3" t="s">
        <v>664</v>
      </c>
      <c r="Q4404" s="3" t="s">
        <v>8</v>
      </c>
      <c r="R4404" s="3" t="s">
        <v>1730</v>
      </c>
      <c r="S4404" s="3" t="s">
        <v>7</v>
      </c>
      <c r="T4404" s="3" t="str">
        <f t="shared" si="164"/>
        <v>INTERIOR</v>
      </c>
      <c r="U4404" s="48">
        <v>16</v>
      </c>
      <c r="AA4404" s="3" t="str">
        <f t="shared" si="165"/>
        <v>INTERIORINT MUJERINICIO LABORALDEPORTIVOPANTYBASICO NEUTRO</v>
      </c>
    </row>
    <row r="4405" spans="1:27">
      <c r="A4405" s="3">
        <v>268859</v>
      </c>
      <c r="B4405" s="3" t="s">
        <v>18</v>
      </c>
      <c r="C4405" s="3" t="s">
        <v>685</v>
      </c>
      <c r="D4405" s="3" t="s">
        <v>681</v>
      </c>
      <c r="E4405" s="3" t="s">
        <v>704</v>
      </c>
      <c r="F4405" s="3" t="s">
        <v>683</v>
      </c>
      <c r="G4405" s="50">
        <v>2</v>
      </c>
      <c r="H4405" s="3" t="s">
        <v>688</v>
      </c>
      <c r="I4405" s="3" t="s">
        <v>684</v>
      </c>
      <c r="J4405" s="33">
        <v>0</v>
      </c>
      <c r="K4405" s="3" t="s">
        <v>668</v>
      </c>
      <c r="L4405" s="34">
        <v>45345</v>
      </c>
      <c r="M4405" s="3" t="s">
        <v>131</v>
      </c>
      <c r="N4405" s="3" t="s">
        <v>661</v>
      </c>
      <c r="O4405" s="35">
        <v>0</v>
      </c>
      <c r="P4405" s="3" t="s">
        <v>664</v>
      </c>
      <c r="Q4405" s="3" t="s">
        <v>8</v>
      </c>
      <c r="R4405" s="3" t="s">
        <v>1730</v>
      </c>
      <c r="S4405" s="3" t="s">
        <v>7</v>
      </c>
      <c r="T4405" s="3" t="str">
        <f t="shared" si="164"/>
        <v>INTERIOR</v>
      </c>
      <c r="U4405" s="48">
        <v>33</v>
      </c>
      <c r="AA4405" s="3" t="str">
        <f t="shared" si="165"/>
        <v>INTERIORINT MUJERINICIO LABORALDEPORTIVOPANTYBASICO NEUTRO</v>
      </c>
    </row>
    <row r="4406" spans="1:27">
      <c r="A4406" s="3">
        <v>268859</v>
      </c>
      <c r="B4406" s="3" t="s">
        <v>18</v>
      </c>
      <c r="C4406" s="3" t="s">
        <v>685</v>
      </c>
      <c r="D4406" s="3" t="s">
        <v>681</v>
      </c>
      <c r="E4406" s="3" t="s">
        <v>704</v>
      </c>
      <c r="F4406" s="3" t="s">
        <v>683</v>
      </c>
      <c r="G4406" s="50">
        <v>2</v>
      </c>
      <c r="H4406" s="3" t="s">
        <v>688</v>
      </c>
      <c r="I4406" s="3" t="s">
        <v>692</v>
      </c>
      <c r="J4406" s="33">
        <v>0</v>
      </c>
      <c r="K4406" s="3" t="s">
        <v>668</v>
      </c>
      <c r="L4406" s="34">
        <v>45345</v>
      </c>
      <c r="M4406" s="3" t="s">
        <v>131</v>
      </c>
      <c r="N4406" s="3" t="s">
        <v>661</v>
      </c>
      <c r="O4406" s="35">
        <v>0</v>
      </c>
      <c r="P4406" s="3" t="s">
        <v>664</v>
      </c>
      <c r="Q4406" s="3" t="s">
        <v>8</v>
      </c>
      <c r="R4406" s="3" t="s">
        <v>1730</v>
      </c>
      <c r="S4406" s="3" t="s">
        <v>7</v>
      </c>
      <c r="T4406" s="3" t="str">
        <f t="shared" si="164"/>
        <v>INTERIOR</v>
      </c>
      <c r="U4406" s="48">
        <v>59</v>
      </c>
      <c r="AA4406" s="3" t="str">
        <f t="shared" si="165"/>
        <v>INTERIORINT MUJERINICIO LABORALDEPORTIVOPANTYBASICO NEUTRO</v>
      </c>
    </row>
    <row r="4407" spans="1:27">
      <c r="A4407" s="3">
        <v>268859</v>
      </c>
      <c r="B4407" s="3" t="s">
        <v>18</v>
      </c>
      <c r="C4407" s="3" t="s">
        <v>685</v>
      </c>
      <c r="D4407" s="3" t="s">
        <v>681</v>
      </c>
      <c r="E4407" s="3" t="s">
        <v>704</v>
      </c>
      <c r="F4407" s="3" t="s">
        <v>683</v>
      </c>
      <c r="G4407" s="50">
        <v>2</v>
      </c>
      <c r="H4407" s="3" t="s">
        <v>688</v>
      </c>
      <c r="I4407" s="3" t="s">
        <v>1753</v>
      </c>
      <c r="J4407" s="33">
        <v>0</v>
      </c>
      <c r="K4407" s="3" t="s">
        <v>668</v>
      </c>
      <c r="L4407" s="34">
        <v>45345</v>
      </c>
      <c r="M4407" s="3" t="s">
        <v>131</v>
      </c>
      <c r="N4407" s="3" t="s">
        <v>661</v>
      </c>
      <c r="O4407" s="35">
        <v>0</v>
      </c>
      <c r="P4407" s="3" t="s">
        <v>664</v>
      </c>
      <c r="Q4407" s="3" t="s">
        <v>8</v>
      </c>
      <c r="R4407" s="3" t="s">
        <v>1730</v>
      </c>
      <c r="S4407" s="3" t="s">
        <v>7</v>
      </c>
      <c r="T4407" s="3" t="str">
        <f t="shared" si="164"/>
        <v>INTERIOR</v>
      </c>
      <c r="U4407" s="48">
        <v>19</v>
      </c>
      <c r="AA4407" s="3" t="str">
        <f t="shared" si="165"/>
        <v>INTERIORINT MUJERINICIO LABORALDEPORTIVOPANTYBASICO NEUTRO</v>
      </c>
    </row>
    <row r="4408" spans="1:27">
      <c r="A4408" s="3">
        <v>268859</v>
      </c>
      <c r="B4408" s="3" t="s">
        <v>18</v>
      </c>
      <c r="C4408" s="3" t="s">
        <v>685</v>
      </c>
      <c r="D4408" s="3" t="s">
        <v>681</v>
      </c>
      <c r="E4408" s="3" t="s">
        <v>704</v>
      </c>
      <c r="F4408" s="3" t="s">
        <v>683</v>
      </c>
      <c r="G4408" s="50">
        <v>2</v>
      </c>
      <c r="H4408" s="3" t="s">
        <v>687</v>
      </c>
      <c r="I4408" s="3" t="s">
        <v>684</v>
      </c>
      <c r="J4408" s="33">
        <v>0</v>
      </c>
      <c r="K4408" s="3" t="s">
        <v>668</v>
      </c>
      <c r="L4408" s="34">
        <v>45345</v>
      </c>
      <c r="M4408" s="3" t="s">
        <v>131</v>
      </c>
      <c r="N4408" s="3" t="s">
        <v>661</v>
      </c>
      <c r="O4408" s="35">
        <v>0</v>
      </c>
      <c r="P4408" s="3" t="s">
        <v>664</v>
      </c>
      <c r="Q4408" s="3" t="s">
        <v>8</v>
      </c>
      <c r="R4408" s="3" t="s">
        <v>1730</v>
      </c>
      <c r="S4408" s="3" t="s">
        <v>7</v>
      </c>
      <c r="T4408" s="3" t="str">
        <f t="shared" si="164"/>
        <v>INTERIOR</v>
      </c>
      <c r="U4408" s="48">
        <v>18</v>
      </c>
      <c r="AA4408" s="3" t="str">
        <f t="shared" si="165"/>
        <v>INTERIORINT MUJERINICIO LABORALDEPORTIVOPANTYBASICO NEUTRO</v>
      </c>
    </row>
    <row r="4409" spans="1:27">
      <c r="A4409" s="3">
        <v>268859</v>
      </c>
      <c r="B4409" s="3" t="s">
        <v>18</v>
      </c>
      <c r="C4409" s="3" t="s">
        <v>685</v>
      </c>
      <c r="D4409" s="3" t="s">
        <v>681</v>
      </c>
      <c r="E4409" s="3" t="s">
        <v>704</v>
      </c>
      <c r="F4409" s="3" t="s">
        <v>683</v>
      </c>
      <c r="G4409" s="50">
        <v>2</v>
      </c>
      <c r="H4409" s="3" t="s">
        <v>687</v>
      </c>
      <c r="I4409" s="3" t="s">
        <v>692</v>
      </c>
      <c r="J4409" s="33">
        <v>0</v>
      </c>
      <c r="K4409" s="3" t="s">
        <v>668</v>
      </c>
      <c r="L4409" s="34">
        <v>45345</v>
      </c>
      <c r="M4409" s="3" t="s">
        <v>131</v>
      </c>
      <c r="N4409" s="3" t="s">
        <v>661</v>
      </c>
      <c r="O4409" s="35">
        <v>0</v>
      </c>
      <c r="P4409" s="3" t="s">
        <v>664</v>
      </c>
      <c r="Q4409" s="3" t="s">
        <v>8</v>
      </c>
      <c r="R4409" s="3" t="s">
        <v>1730</v>
      </c>
      <c r="S4409" s="3" t="s">
        <v>7</v>
      </c>
      <c r="T4409" s="3" t="str">
        <f t="shared" si="164"/>
        <v>INTERIOR</v>
      </c>
      <c r="U4409" s="48">
        <v>53</v>
      </c>
      <c r="AA4409" s="3" t="str">
        <f t="shared" si="165"/>
        <v>INTERIORINT MUJERINICIO LABORALDEPORTIVOPANTYBASICO NEUTRO</v>
      </c>
    </row>
    <row r="4410" spans="1:27">
      <c r="A4410" s="3">
        <v>268859</v>
      </c>
      <c r="B4410" s="3" t="s">
        <v>18</v>
      </c>
      <c r="C4410" s="3" t="s">
        <v>685</v>
      </c>
      <c r="D4410" s="3" t="s">
        <v>681</v>
      </c>
      <c r="E4410" s="3" t="s">
        <v>704</v>
      </c>
      <c r="F4410" s="3" t="s">
        <v>683</v>
      </c>
      <c r="G4410" s="50">
        <v>2</v>
      </c>
      <c r="H4410" s="3" t="s">
        <v>687</v>
      </c>
      <c r="I4410" s="3" t="s">
        <v>1753</v>
      </c>
      <c r="J4410" s="33">
        <v>0</v>
      </c>
      <c r="K4410" s="3" t="s">
        <v>668</v>
      </c>
      <c r="L4410" s="34">
        <v>45345</v>
      </c>
      <c r="M4410" s="3" t="s">
        <v>131</v>
      </c>
      <c r="N4410" s="3" t="s">
        <v>661</v>
      </c>
      <c r="O4410" s="35">
        <v>0</v>
      </c>
      <c r="P4410" s="3" t="s">
        <v>664</v>
      </c>
      <c r="Q4410" s="3" t="s">
        <v>8</v>
      </c>
      <c r="R4410" s="3" t="s">
        <v>1730</v>
      </c>
      <c r="S4410" s="3" t="s">
        <v>7</v>
      </c>
      <c r="T4410" s="3" t="str">
        <f t="shared" si="164"/>
        <v>INTERIOR</v>
      </c>
      <c r="U4410" s="48">
        <v>14</v>
      </c>
      <c r="AA4410" s="3" t="str">
        <f t="shared" si="165"/>
        <v>INTERIORINT MUJERINICIO LABORALDEPORTIVOPANTYBASICO NEUTRO</v>
      </c>
    </row>
    <row r="4411" spans="1:27">
      <c r="A4411" s="3">
        <v>268859</v>
      </c>
      <c r="B4411" s="3" t="s">
        <v>18</v>
      </c>
      <c r="C4411" s="3" t="s">
        <v>685</v>
      </c>
      <c r="D4411" s="3" t="s">
        <v>681</v>
      </c>
      <c r="E4411" s="3" t="s">
        <v>704</v>
      </c>
      <c r="F4411" s="3" t="s">
        <v>683</v>
      </c>
      <c r="G4411" s="50">
        <v>2</v>
      </c>
      <c r="H4411" s="3" t="s">
        <v>687</v>
      </c>
      <c r="I4411" s="3" t="s">
        <v>1741</v>
      </c>
      <c r="J4411" s="33">
        <v>0</v>
      </c>
      <c r="K4411" s="3" t="s">
        <v>668</v>
      </c>
      <c r="L4411" s="34">
        <v>45345</v>
      </c>
      <c r="M4411" s="3" t="s">
        <v>131</v>
      </c>
      <c r="N4411" s="3" t="s">
        <v>661</v>
      </c>
      <c r="O4411" s="35">
        <v>0</v>
      </c>
      <c r="P4411" s="3" t="s">
        <v>664</v>
      </c>
      <c r="Q4411" s="3" t="s">
        <v>8</v>
      </c>
      <c r="R4411" s="3" t="s">
        <v>1730</v>
      </c>
      <c r="S4411" s="3" t="s">
        <v>7</v>
      </c>
      <c r="T4411" s="3" t="str">
        <f t="shared" si="164"/>
        <v>INTERIOR</v>
      </c>
      <c r="U4411" s="48">
        <v>19</v>
      </c>
      <c r="AA4411" s="3" t="str">
        <f t="shared" si="165"/>
        <v>INTERIORINT MUJERINICIO LABORALDEPORTIVOPANTYBASICO NEUTRO</v>
      </c>
    </row>
    <row r="4412" spans="1:27">
      <c r="A4412" s="3">
        <v>277478</v>
      </c>
      <c r="B4412" s="3" t="s">
        <v>18</v>
      </c>
      <c r="C4412" s="3" t="s">
        <v>685</v>
      </c>
      <c r="D4412" s="3" t="s">
        <v>681</v>
      </c>
      <c r="E4412" s="3" t="s">
        <v>704</v>
      </c>
      <c r="F4412" s="3" t="s">
        <v>683</v>
      </c>
      <c r="G4412" s="50">
        <v>1</v>
      </c>
      <c r="H4412" s="3" t="s">
        <v>688</v>
      </c>
      <c r="I4412" s="3" t="s">
        <v>695</v>
      </c>
      <c r="J4412" s="33">
        <v>0</v>
      </c>
      <c r="K4412" s="3" t="s">
        <v>668</v>
      </c>
      <c r="L4412" s="34">
        <v>45345</v>
      </c>
      <c r="M4412" s="3" t="s">
        <v>131</v>
      </c>
      <c r="N4412" s="3" t="s">
        <v>661</v>
      </c>
      <c r="O4412" s="35">
        <v>0</v>
      </c>
      <c r="P4412" s="3" t="s">
        <v>664</v>
      </c>
      <c r="Q4412" s="3" t="s">
        <v>8</v>
      </c>
      <c r="R4412" s="3" t="s">
        <v>1730</v>
      </c>
      <c r="S4412" s="3" t="s">
        <v>7</v>
      </c>
      <c r="T4412" s="3" t="str">
        <f t="shared" si="164"/>
        <v>INTERIOR</v>
      </c>
      <c r="U4412" s="48">
        <v>228</v>
      </c>
      <c r="AA4412" s="3" t="str">
        <f t="shared" si="165"/>
        <v>INTERIORINT MUJERINICIO LABORALDEPORTIVOPANTYBASICO NEUTRO</v>
      </c>
    </row>
    <row r="4413" spans="1:27">
      <c r="A4413" s="3">
        <v>277478</v>
      </c>
      <c r="B4413" s="3" t="s">
        <v>18</v>
      </c>
      <c r="C4413" s="3" t="s">
        <v>685</v>
      </c>
      <c r="D4413" s="3" t="s">
        <v>681</v>
      </c>
      <c r="E4413" s="3" t="s">
        <v>704</v>
      </c>
      <c r="F4413" s="3" t="s">
        <v>683</v>
      </c>
      <c r="G4413" s="50">
        <v>1</v>
      </c>
      <c r="H4413" s="3" t="s">
        <v>687</v>
      </c>
      <c r="I4413" s="3" t="s">
        <v>695</v>
      </c>
      <c r="J4413" s="33">
        <v>0</v>
      </c>
      <c r="K4413" s="3" t="s">
        <v>668</v>
      </c>
      <c r="L4413" s="34">
        <v>45345</v>
      </c>
      <c r="M4413" s="3" t="s">
        <v>131</v>
      </c>
      <c r="N4413" s="3" t="s">
        <v>661</v>
      </c>
      <c r="O4413" s="35">
        <v>0</v>
      </c>
      <c r="P4413" s="3" t="s">
        <v>664</v>
      </c>
      <c r="Q4413" s="3" t="s">
        <v>8</v>
      </c>
      <c r="R4413" s="3" t="s">
        <v>1730</v>
      </c>
      <c r="S4413" s="3" t="s">
        <v>7</v>
      </c>
      <c r="T4413" s="3" t="str">
        <f t="shared" si="164"/>
        <v>INTERIOR</v>
      </c>
      <c r="U4413" s="48">
        <v>198</v>
      </c>
      <c r="AA4413" s="3" t="str">
        <f t="shared" si="165"/>
        <v>INTERIORINT MUJERINICIO LABORALDEPORTIVOPANTYBASICO NEUTRO</v>
      </c>
    </row>
    <row r="4414" spans="1:27">
      <c r="A4414" s="3">
        <v>300013</v>
      </c>
      <c r="B4414" s="3" t="s">
        <v>18</v>
      </c>
      <c r="C4414" s="3" t="s">
        <v>685</v>
      </c>
      <c r="D4414" s="3" t="s">
        <v>681</v>
      </c>
      <c r="E4414" s="3" t="s">
        <v>704</v>
      </c>
      <c r="F4414" s="3" t="s">
        <v>683</v>
      </c>
      <c r="G4414" s="50">
        <v>1</v>
      </c>
      <c r="H4414" s="3" t="s">
        <v>687</v>
      </c>
      <c r="I4414" s="3" t="s">
        <v>695</v>
      </c>
      <c r="J4414" s="33">
        <v>69</v>
      </c>
      <c r="K4414" s="3" t="s">
        <v>668</v>
      </c>
      <c r="L4414" s="34">
        <v>45329</v>
      </c>
      <c r="M4414" s="3" t="s">
        <v>75</v>
      </c>
      <c r="N4414" s="3" t="s">
        <v>661</v>
      </c>
      <c r="O4414" s="35">
        <v>0</v>
      </c>
      <c r="P4414" s="3" t="s">
        <v>664</v>
      </c>
      <c r="Q4414" s="3" t="s">
        <v>8</v>
      </c>
      <c r="R4414" s="3" t="s">
        <v>1730</v>
      </c>
      <c r="S4414" s="3" t="s">
        <v>7</v>
      </c>
      <c r="T4414" s="3" t="str">
        <f t="shared" si="164"/>
        <v>INTERIOR</v>
      </c>
      <c r="U4414" s="48"/>
      <c r="AA4414" s="3" t="str">
        <f t="shared" si="165"/>
        <v>INTERIORINT MUJERINICIO LABORALDEPORTIVOPANTYBASICO NEUTRO</v>
      </c>
    </row>
    <row r="4415" spans="1:27">
      <c r="A4415" s="3">
        <v>302778</v>
      </c>
      <c r="B4415" s="3" t="s">
        <v>18</v>
      </c>
      <c r="C4415" s="3" t="s">
        <v>703</v>
      </c>
      <c r="D4415" s="3" t="s">
        <v>681</v>
      </c>
      <c r="E4415" s="3" t="s">
        <v>704</v>
      </c>
      <c r="F4415" s="3" t="s">
        <v>683</v>
      </c>
      <c r="G4415" s="50">
        <v>2</v>
      </c>
      <c r="H4415" s="3" t="s">
        <v>688</v>
      </c>
      <c r="I4415" s="3" t="s">
        <v>1741</v>
      </c>
      <c r="J4415" s="33">
        <v>0</v>
      </c>
      <c r="K4415" s="3" t="s">
        <v>668</v>
      </c>
      <c r="L4415" s="34">
        <v>45345</v>
      </c>
      <c r="M4415" s="3" t="s">
        <v>131</v>
      </c>
      <c r="N4415" s="3" t="s">
        <v>661</v>
      </c>
      <c r="O4415" s="35">
        <v>0</v>
      </c>
      <c r="P4415" s="3" t="s">
        <v>664</v>
      </c>
      <c r="Q4415" s="3" t="s">
        <v>8</v>
      </c>
      <c r="R4415" s="3" t="s">
        <v>1730</v>
      </c>
      <c r="S4415" s="3" t="s">
        <v>7</v>
      </c>
      <c r="T4415" s="3" t="str">
        <f t="shared" si="164"/>
        <v>INTERIOR</v>
      </c>
      <c r="U4415" s="48">
        <v>18</v>
      </c>
      <c r="AA4415" s="3" t="str">
        <f t="shared" si="165"/>
        <v>INTERIORINT MUJERTRAYECTORIA LABORALDEPORTIVOPANTYBASICO NEUTRO</v>
      </c>
    </row>
    <row r="4416" spans="1:27">
      <c r="A4416" s="3">
        <v>302778</v>
      </c>
      <c r="B4416" s="3" t="s">
        <v>18</v>
      </c>
      <c r="C4416" s="3" t="s">
        <v>703</v>
      </c>
      <c r="D4416" s="3" t="s">
        <v>681</v>
      </c>
      <c r="E4416" s="3" t="s">
        <v>704</v>
      </c>
      <c r="F4416" s="3" t="s">
        <v>683</v>
      </c>
      <c r="G4416" s="50">
        <v>2</v>
      </c>
      <c r="H4416" s="3" t="s">
        <v>687</v>
      </c>
      <c r="I4416" s="3" t="s">
        <v>713</v>
      </c>
      <c r="J4416" s="33">
        <v>0</v>
      </c>
      <c r="K4416" s="3" t="s">
        <v>668</v>
      </c>
      <c r="L4416" s="34">
        <v>45345</v>
      </c>
      <c r="M4416" s="3" t="s">
        <v>131</v>
      </c>
      <c r="N4416" s="3" t="s">
        <v>661</v>
      </c>
      <c r="O4416" s="35">
        <v>0</v>
      </c>
      <c r="P4416" s="3" t="s">
        <v>664</v>
      </c>
      <c r="Q4416" s="3" t="s">
        <v>8</v>
      </c>
      <c r="R4416" s="3" t="s">
        <v>1730</v>
      </c>
      <c r="S4416" s="3" t="s">
        <v>7</v>
      </c>
      <c r="T4416" s="3" t="str">
        <f t="shared" si="164"/>
        <v>INTERIOR</v>
      </c>
      <c r="U4416" s="48">
        <v>12</v>
      </c>
      <c r="AA4416" s="3" t="str">
        <f t="shared" si="165"/>
        <v>INTERIORINT MUJERTRAYECTORIA LABORALDEPORTIVOPANTYBASICO NEUTRO</v>
      </c>
    </row>
    <row r="4417" spans="1:27">
      <c r="A4417" s="3">
        <v>302778</v>
      </c>
      <c r="B4417" s="3" t="s">
        <v>18</v>
      </c>
      <c r="C4417" s="3" t="s">
        <v>703</v>
      </c>
      <c r="D4417" s="3" t="s">
        <v>681</v>
      </c>
      <c r="E4417" s="3" t="s">
        <v>704</v>
      </c>
      <c r="F4417" s="3" t="s">
        <v>683</v>
      </c>
      <c r="G4417" s="50">
        <v>2</v>
      </c>
      <c r="H4417" s="3" t="s">
        <v>687</v>
      </c>
      <c r="I4417" s="3" t="s">
        <v>1741</v>
      </c>
      <c r="J4417" s="33">
        <v>0</v>
      </c>
      <c r="K4417" s="3" t="s">
        <v>668</v>
      </c>
      <c r="L4417" s="34">
        <v>45345</v>
      </c>
      <c r="M4417" s="3" t="s">
        <v>131</v>
      </c>
      <c r="N4417" s="3" t="s">
        <v>661</v>
      </c>
      <c r="O4417" s="35">
        <v>0</v>
      </c>
      <c r="P4417" s="3" t="s">
        <v>664</v>
      </c>
      <c r="Q4417" s="3" t="s">
        <v>8</v>
      </c>
      <c r="R4417" s="3" t="s">
        <v>1730</v>
      </c>
      <c r="S4417" s="3" t="s">
        <v>7</v>
      </c>
      <c r="T4417" s="3" t="str">
        <f t="shared" si="164"/>
        <v>INTERIOR</v>
      </c>
      <c r="U4417" s="48">
        <v>23</v>
      </c>
      <c r="AA4417" s="3" t="str">
        <f t="shared" si="165"/>
        <v>INTERIORINT MUJERTRAYECTORIA LABORALDEPORTIVOPANTYBASICO NEUTRO</v>
      </c>
    </row>
    <row r="4418" spans="1:27">
      <c r="A4418" s="3">
        <v>302778</v>
      </c>
      <c r="B4418" s="3" t="s">
        <v>18</v>
      </c>
      <c r="C4418" s="3" t="s">
        <v>703</v>
      </c>
      <c r="D4418" s="3" t="s">
        <v>681</v>
      </c>
      <c r="E4418" s="3" t="s">
        <v>704</v>
      </c>
      <c r="F4418" s="3" t="s">
        <v>683</v>
      </c>
      <c r="G4418" s="50">
        <v>2</v>
      </c>
      <c r="H4418" s="3" t="s">
        <v>690</v>
      </c>
      <c r="I4418" s="3" t="s">
        <v>1741</v>
      </c>
      <c r="J4418" s="33">
        <v>0</v>
      </c>
      <c r="K4418" s="3" t="s">
        <v>668</v>
      </c>
      <c r="L4418" s="34">
        <v>45345</v>
      </c>
      <c r="M4418" s="3" t="s">
        <v>131</v>
      </c>
      <c r="N4418" s="3" t="s">
        <v>661</v>
      </c>
      <c r="O4418" s="35">
        <v>0</v>
      </c>
      <c r="P4418" s="3" t="s">
        <v>664</v>
      </c>
      <c r="Q4418" s="3" t="s">
        <v>8</v>
      </c>
      <c r="R4418" s="3" t="s">
        <v>1730</v>
      </c>
      <c r="S4418" s="3" t="s">
        <v>7</v>
      </c>
      <c r="T4418" s="3" t="str">
        <f t="shared" si="164"/>
        <v>INTERIOR</v>
      </c>
      <c r="U4418" s="48">
        <v>12</v>
      </c>
      <c r="AA4418" s="3" t="str">
        <f t="shared" si="165"/>
        <v>INTERIORINT MUJERTRAYECTORIA LABORALDEPORTIVOPANTYBASICO NEUTRO</v>
      </c>
    </row>
    <row r="4419" spans="1:27">
      <c r="A4419" s="3">
        <v>302778</v>
      </c>
      <c r="B4419" s="3" t="s">
        <v>18</v>
      </c>
      <c r="C4419" s="3" t="s">
        <v>703</v>
      </c>
      <c r="D4419" s="3" t="s">
        <v>681</v>
      </c>
      <c r="E4419" s="3" t="s">
        <v>704</v>
      </c>
      <c r="F4419" s="3" t="s">
        <v>683</v>
      </c>
      <c r="G4419" s="50">
        <v>2</v>
      </c>
      <c r="H4419" s="3" t="s">
        <v>686</v>
      </c>
      <c r="I4419" s="3" t="s">
        <v>802</v>
      </c>
      <c r="J4419" s="33">
        <v>0</v>
      </c>
      <c r="K4419" s="3" t="s">
        <v>668</v>
      </c>
      <c r="L4419" s="34">
        <v>45345</v>
      </c>
      <c r="M4419" s="3" t="s">
        <v>131</v>
      </c>
      <c r="N4419" s="3" t="s">
        <v>661</v>
      </c>
      <c r="O4419" s="35">
        <v>0</v>
      </c>
      <c r="P4419" s="3" t="s">
        <v>664</v>
      </c>
      <c r="Q4419" s="3" t="s">
        <v>8</v>
      </c>
      <c r="R4419" s="3" t="s">
        <v>1730</v>
      </c>
      <c r="S4419" s="3" t="s">
        <v>7</v>
      </c>
      <c r="T4419" s="3" t="str">
        <f t="shared" si="164"/>
        <v>INTERIOR</v>
      </c>
      <c r="U4419" s="48">
        <v>17</v>
      </c>
      <c r="AA4419" s="3" t="str">
        <f t="shared" si="165"/>
        <v>INTERIORINT MUJERTRAYECTORIA LABORALDEPORTIVOPANTYBASICO NEUTRO</v>
      </c>
    </row>
    <row r="4420" spans="1:27">
      <c r="A4420" s="3">
        <v>302778</v>
      </c>
      <c r="B4420" s="3" t="s">
        <v>18</v>
      </c>
      <c r="C4420" s="3" t="s">
        <v>703</v>
      </c>
      <c r="D4420" s="3" t="s">
        <v>681</v>
      </c>
      <c r="E4420" s="3" t="s">
        <v>704</v>
      </c>
      <c r="F4420" s="3" t="s">
        <v>683</v>
      </c>
      <c r="G4420" s="50">
        <v>2</v>
      </c>
      <c r="H4420" s="3" t="s">
        <v>686</v>
      </c>
      <c r="I4420" s="3" t="s">
        <v>713</v>
      </c>
      <c r="J4420" s="33">
        <v>0</v>
      </c>
      <c r="K4420" s="3" t="s">
        <v>668</v>
      </c>
      <c r="L4420" s="34">
        <v>45345</v>
      </c>
      <c r="M4420" s="3" t="s">
        <v>131</v>
      </c>
      <c r="N4420" s="3" t="s">
        <v>661</v>
      </c>
      <c r="O4420" s="35">
        <v>0</v>
      </c>
      <c r="P4420" s="3" t="s">
        <v>664</v>
      </c>
      <c r="Q4420" s="3" t="s">
        <v>8</v>
      </c>
      <c r="R4420" s="3" t="s">
        <v>1730</v>
      </c>
      <c r="S4420" s="3" t="s">
        <v>7</v>
      </c>
      <c r="T4420" s="3" t="str">
        <f t="shared" si="164"/>
        <v>INTERIOR</v>
      </c>
      <c r="U4420" s="48">
        <v>15</v>
      </c>
      <c r="AA4420" s="3" t="str">
        <f t="shared" si="165"/>
        <v>INTERIORINT MUJERTRAYECTORIA LABORALDEPORTIVOPANTYBASICO NEUTRO</v>
      </c>
    </row>
    <row r="4421" spans="1:27">
      <c r="A4421" s="3">
        <v>302778</v>
      </c>
      <c r="B4421" s="3" t="s">
        <v>18</v>
      </c>
      <c r="C4421" s="3" t="s">
        <v>703</v>
      </c>
      <c r="D4421" s="3" t="s">
        <v>681</v>
      </c>
      <c r="E4421" s="3" t="s">
        <v>704</v>
      </c>
      <c r="F4421" s="3" t="s">
        <v>683</v>
      </c>
      <c r="G4421" s="50">
        <v>2</v>
      </c>
      <c r="H4421" s="3" t="s">
        <v>686</v>
      </c>
      <c r="I4421" s="3" t="s">
        <v>1741</v>
      </c>
      <c r="J4421" s="33">
        <v>0</v>
      </c>
      <c r="K4421" s="3" t="s">
        <v>668</v>
      </c>
      <c r="L4421" s="34">
        <v>45345</v>
      </c>
      <c r="M4421" s="3" t="s">
        <v>131</v>
      </c>
      <c r="N4421" s="3" t="s">
        <v>661</v>
      </c>
      <c r="O4421" s="35">
        <v>0</v>
      </c>
      <c r="P4421" s="3" t="s">
        <v>664</v>
      </c>
      <c r="Q4421" s="3" t="s">
        <v>8</v>
      </c>
      <c r="R4421" s="3" t="s">
        <v>1730</v>
      </c>
      <c r="S4421" s="3" t="s">
        <v>7</v>
      </c>
      <c r="T4421" s="3" t="str">
        <f t="shared" si="164"/>
        <v>INTERIOR</v>
      </c>
      <c r="U4421" s="48">
        <v>16</v>
      </c>
      <c r="AA4421" s="3" t="str">
        <f t="shared" si="165"/>
        <v>INTERIORINT MUJERTRAYECTORIA LABORALDEPORTIVOPANTYBASICO NEUTRO</v>
      </c>
    </row>
    <row r="4422" spans="1:27">
      <c r="A4422" s="3">
        <v>306455</v>
      </c>
      <c r="B4422" s="3" t="s">
        <v>18</v>
      </c>
      <c r="C4422" s="3" t="s">
        <v>703</v>
      </c>
      <c r="D4422" s="3" t="s">
        <v>681</v>
      </c>
      <c r="E4422" s="3" t="s">
        <v>704</v>
      </c>
      <c r="F4422" s="3" t="s">
        <v>683</v>
      </c>
      <c r="G4422" s="50">
        <v>2</v>
      </c>
      <c r="H4422" s="3" t="s">
        <v>688</v>
      </c>
      <c r="I4422" s="3" t="s">
        <v>684</v>
      </c>
      <c r="J4422" s="33">
        <v>14</v>
      </c>
      <c r="K4422" s="3" t="s">
        <v>668</v>
      </c>
      <c r="L4422" s="34">
        <v>45336</v>
      </c>
      <c r="M4422" s="3" t="s">
        <v>124</v>
      </c>
      <c r="N4422" s="3" t="s">
        <v>661</v>
      </c>
      <c r="O4422" s="35">
        <v>0</v>
      </c>
      <c r="P4422" s="3" t="s">
        <v>664</v>
      </c>
      <c r="Q4422" s="3" t="s">
        <v>8</v>
      </c>
      <c r="R4422" s="3" t="s">
        <v>1730</v>
      </c>
      <c r="S4422" s="3" t="s">
        <v>7</v>
      </c>
      <c r="T4422" s="3" t="str">
        <f t="shared" si="164"/>
        <v>INTERIOR</v>
      </c>
      <c r="U4422" s="48"/>
      <c r="AA4422" s="3" t="str">
        <f t="shared" si="165"/>
        <v>INTERIORINT MUJERTRAYECTORIA LABORALDEPORTIVOPANTYBASICO NEUTRO</v>
      </c>
    </row>
    <row r="4423" spans="1:27">
      <c r="A4423" s="3">
        <v>306455</v>
      </c>
      <c r="B4423" s="3" t="s">
        <v>18</v>
      </c>
      <c r="C4423" s="3" t="s">
        <v>703</v>
      </c>
      <c r="D4423" s="3" t="s">
        <v>681</v>
      </c>
      <c r="E4423" s="3" t="s">
        <v>704</v>
      </c>
      <c r="F4423" s="3" t="s">
        <v>683</v>
      </c>
      <c r="G4423" s="50">
        <v>2</v>
      </c>
      <c r="H4423" s="3" t="s">
        <v>688</v>
      </c>
      <c r="I4423" s="3" t="s">
        <v>692</v>
      </c>
      <c r="J4423" s="33">
        <v>14</v>
      </c>
      <c r="K4423" s="3" t="s">
        <v>668</v>
      </c>
      <c r="L4423" s="34">
        <v>45336</v>
      </c>
      <c r="M4423" s="3" t="s">
        <v>124</v>
      </c>
      <c r="N4423" s="3" t="s">
        <v>661</v>
      </c>
      <c r="O4423" s="35">
        <v>0</v>
      </c>
      <c r="P4423" s="3" t="s">
        <v>664</v>
      </c>
      <c r="Q4423" s="3" t="s">
        <v>8</v>
      </c>
      <c r="R4423" s="3" t="s">
        <v>1730</v>
      </c>
      <c r="S4423" s="3" t="s">
        <v>7</v>
      </c>
      <c r="T4423" s="3" t="str">
        <f t="shared" si="164"/>
        <v>INTERIOR</v>
      </c>
      <c r="U4423" s="48"/>
      <c r="AA4423" s="3" t="str">
        <f t="shared" si="165"/>
        <v>INTERIORINT MUJERTRAYECTORIA LABORALDEPORTIVOPANTYBASICO NEUTRO</v>
      </c>
    </row>
    <row r="4424" spans="1:27">
      <c r="A4424" s="3">
        <v>306455</v>
      </c>
      <c r="B4424" s="3" t="s">
        <v>18</v>
      </c>
      <c r="C4424" s="3" t="s">
        <v>703</v>
      </c>
      <c r="D4424" s="3" t="s">
        <v>681</v>
      </c>
      <c r="E4424" s="3" t="s">
        <v>704</v>
      </c>
      <c r="F4424" s="3" t="s">
        <v>683</v>
      </c>
      <c r="G4424" s="50">
        <v>2</v>
      </c>
      <c r="H4424" s="3" t="s">
        <v>688</v>
      </c>
      <c r="I4424" s="3" t="s">
        <v>802</v>
      </c>
      <c r="J4424" s="33">
        <v>41</v>
      </c>
      <c r="K4424" s="3" t="s">
        <v>668</v>
      </c>
      <c r="L4424" s="34">
        <v>45336</v>
      </c>
      <c r="M4424" s="3" t="s">
        <v>124</v>
      </c>
      <c r="N4424" s="3" t="s">
        <v>661</v>
      </c>
      <c r="O4424" s="35">
        <v>0</v>
      </c>
      <c r="P4424" s="3" t="s">
        <v>664</v>
      </c>
      <c r="Q4424" s="3" t="s">
        <v>8</v>
      </c>
      <c r="R4424" s="3" t="s">
        <v>1730</v>
      </c>
      <c r="S4424" s="3" t="s">
        <v>7</v>
      </c>
      <c r="T4424" s="3" t="str">
        <f t="shared" si="164"/>
        <v>INTERIOR</v>
      </c>
      <c r="U4424" s="48"/>
      <c r="AA4424" s="3" t="str">
        <f t="shared" si="165"/>
        <v>INTERIORINT MUJERTRAYECTORIA LABORALDEPORTIVOPANTYBASICO NEUTRO</v>
      </c>
    </row>
    <row r="4425" spans="1:27">
      <c r="A4425" s="3">
        <v>306455</v>
      </c>
      <c r="B4425" s="3" t="s">
        <v>18</v>
      </c>
      <c r="C4425" s="3" t="s">
        <v>703</v>
      </c>
      <c r="D4425" s="3" t="s">
        <v>681</v>
      </c>
      <c r="E4425" s="3" t="s">
        <v>704</v>
      </c>
      <c r="F4425" s="3" t="s">
        <v>683</v>
      </c>
      <c r="G4425" s="50">
        <v>2</v>
      </c>
      <c r="H4425" s="3" t="s">
        <v>687</v>
      </c>
      <c r="I4425" s="3" t="s">
        <v>684</v>
      </c>
      <c r="J4425" s="33">
        <v>20</v>
      </c>
      <c r="K4425" s="3" t="s">
        <v>668</v>
      </c>
      <c r="L4425" s="34">
        <v>45336</v>
      </c>
      <c r="M4425" s="3" t="s">
        <v>124</v>
      </c>
      <c r="N4425" s="3" t="s">
        <v>661</v>
      </c>
      <c r="O4425" s="35">
        <v>0</v>
      </c>
      <c r="P4425" s="3" t="s">
        <v>664</v>
      </c>
      <c r="Q4425" s="3" t="s">
        <v>8</v>
      </c>
      <c r="R4425" s="3" t="s">
        <v>1730</v>
      </c>
      <c r="S4425" s="3" t="s">
        <v>7</v>
      </c>
      <c r="T4425" s="3" t="str">
        <f t="shared" si="164"/>
        <v>INTERIOR</v>
      </c>
      <c r="U4425" s="48"/>
      <c r="AA4425" s="3" t="str">
        <f t="shared" si="165"/>
        <v>INTERIORINT MUJERTRAYECTORIA LABORALDEPORTIVOPANTYBASICO NEUTRO</v>
      </c>
    </row>
    <row r="4426" spans="1:27">
      <c r="A4426" s="3">
        <v>306455</v>
      </c>
      <c r="B4426" s="3" t="s">
        <v>18</v>
      </c>
      <c r="C4426" s="3" t="s">
        <v>703</v>
      </c>
      <c r="D4426" s="3" t="s">
        <v>681</v>
      </c>
      <c r="E4426" s="3" t="s">
        <v>704</v>
      </c>
      <c r="F4426" s="3" t="s">
        <v>683</v>
      </c>
      <c r="G4426" s="50">
        <v>2</v>
      </c>
      <c r="H4426" s="3" t="s">
        <v>687</v>
      </c>
      <c r="I4426" s="3" t="s">
        <v>692</v>
      </c>
      <c r="J4426" s="33">
        <v>12</v>
      </c>
      <c r="K4426" s="3" t="s">
        <v>668</v>
      </c>
      <c r="L4426" s="34">
        <v>45336</v>
      </c>
      <c r="M4426" s="3" t="s">
        <v>124</v>
      </c>
      <c r="N4426" s="3" t="s">
        <v>661</v>
      </c>
      <c r="O4426" s="35">
        <v>0</v>
      </c>
      <c r="P4426" s="3" t="s">
        <v>664</v>
      </c>
      <c r="Q4426" s="3" t="s">
        <v>8</v>
      </c>
      <c r="R4426" s="3" t="s">
        <v>1730</v>
      </c>
      <c r="S4426" s="3" t="s">
        <v>7</v>
      </c>
      <c r="T4426" s="3" t="str">
        <f t="shared" si="164"/>
        <v>INTERIOR</v>
      </c>
      <c r="U4426" s="48"/>
      <c r="AA4426" s="3" t="str">
        <f t="shared" si="165"/>
        <v>INTERIORINT MUJERTRAYECTORIA LABORALDEPORTIVOPANTYBASICO NEUTRO</v>
      </c>
    </row>
    <row r="4427" spans="1:27">
      <c r="A4427" s="3">
        <v>306455</v>
      </c>
      <c r="B4427" s="3" t="s">
        <v>18</v>
      </c>
      <c r="C4427" s="3" t="s">
        <v>703</v>
      </c>
      <c r="D4427" s="3" t="s">
        <v>681</v>
      </c>
      <c r="E4427" s="3" t="s">
        <v>704</v>
      </c>
      <c r="F4427" s="3" t="s">
        <v>683</v>
      </c>
      <c r="G4427" s="50">
        <v>2</v>
      </c>
      <c r="H4427" s="3" t="s">
        <v>687</v>
      </c>
      <c r="I4427" s="3" t="s">
        <v>802</v>
      </c>
      <c r="J4427" s="33">
        <v>16</v>
      </c>
      <c r="K4427" s="3" t="s">
        <v>668</v>
      </c>
      <c r="L4427" s="34">
        <v>45336</v>
      </c>
      <c r="M4427" s="3" t="s">
        <v>124</v>
      </c>
      <c r="N4427" s="3" t="s">
        <v>661</v>
      </c>
      <c r="O4427" s="35">
        <v>0</v>
      </c>
      <c r="P4427" s="3" t="s">
        <v>664</v>
      </c>
      <c r="Q4427" s="3" t="s">
        <v>8</v>
      </c>
      <c r="R4427" s="3" t="s">
        <v>1730</v>
      </c>
      <c r="S4427" s="3" t="s">
        <v>7</v>
      </c>
      <c r="T4427" s="3" t="str">
        <f t="shared" si="164"/>
        <v>INTERIOR</v>
      </c>
      <c r="U4427" s="48"/>
      <c r="AA4427" s="3" t="str">
        <f t="shared" si="165"/>
        <v>INTERIORINT MUJERTRAYECTORIA LABORALDEPORTIVOPANTYBASICO NEUTRO</v>
      </c>
    </row>
    <row r="4428" spans="1:27">
      <c r="A4428" s="3">
        <v>306455</v>
      </c>
      <c r="B4428" s="3" t="s">
        <v>18</v>
      </c>
      <c r="C4428" s="3" t="s">
        <v>703</v>
      </c>
      <c r="D4428" s="3" t="s">
        <v>681</v>
      </c>
      <c r="E4428" s="3" t="s">
        <v>704</v>
      </c>
      <c r="F4428" s="3" t="s">
        <v>683</v>
      </c>
      <c r="G4428" s="50">
        <v>2</v>
      </c>
      <c r="H4428" s="3" t="s">
        <v>690</v>
      </c>
      <c r="I4428" s="3" t="s">
        <v>684</v>
      </c>
      <c r="J4428" s="33">
        <v>23</v>
      </c>
      <c r="K4428" s="3" t="s">
        <v>668</v>
      </c>
      <c r="L4428" s="34">
        <v>45336</v>
      </c>
      <c r="M4428" s="3" t="s">
        <v>124</v>
      </c>
      <c r="N4428" s="3" t="s">
        <v>661</v>
      </c>
      <c r="O4428" s="35">
        <v>0</v>
      </c>
      <c r="P4428" s="3" t="s">
        <v>664</v>
      </c>
      <c r="Q4428" s="3" t="s">
        <v>8</v>
      </c>
      <c r="R4428" s="3" t="s">
        <v>1730</v>
      </c>
      <c r="S4428" s="3" t="s">
        <v>7</v>
      </c>
      <c r="T4428" s="3" t="str">
        <f t="shared" si="164"/>
        <v>INTERIOR</v>
      </c>
      <c r="U4428" s="48"/>
      <c r="AA4428" s="3" t="str">
        <f t="shared" si="165"/>
        <v>INTERIORINT MUJERTRAYECTORIA LABORALDEPORTIVOPANTYBASICO NEUTRO</v>
      </c>
    </row>
    <row r="4429" spans="1:27">
      <c r="A4429" s="3">
        <v>306455</v>
      </c>
      <c r="B4429" s="3" t="s">
        <v>18</v>
      </c>
      <c r="C4429" s="3" t="s">
        <v>703</v>
      </c>
      <c r="D4429" s="3" t="s">
        <v>681</v>
      </c>
      <c r="E4429" s="3" t="s">
        <v>704</v>
      </c>
      <c r="F4429" s="3" t="s">
        <v>683</v>
      </c>
      <c r="G4429" s="50">
        <v>2</v>
      </c>
      <c r="H4429" s="3" t="s">
        <v>690</v>
      </c>
      <c r="I4429" s="3" t="s">
        <v>692</v>
      </c>
      <c r="J4429" s="33">
        <v>13</v>
      </c>
      <c r="K4429" s="3" t="s">
        <v>668</v>
      </c>
      <c r="L4429" s="34">
        <v>45336</v>
      </c>
      <c r="M4429" s="3" t="s">
        <v>124</v>
      </c>
      <c r="N4429" s="3" t="s">
        <v>661</v>
      </c>
      <c r="O4429" s="35">
        <v>0</v>
      </c>
      <c r="P4429" s="3" t="s">
        <v>664</v>
      </c>
      <c r="Q4429" s="3" t="s">
        <v>8</v>
      </c>
      <c r="R4429" s="3" t="s">
        <v>1730</v>
      </c>
      <c r="S4429" s="3" t="s">
        <v>7</v>
      </c>
      <c r="T4429" s="3" t="str">
        <f t="shared" si="164"/>
        <v>INTERIOR</v>
      </c>
      <c r="U4429" s="48"/>
      <c r="AA4429" s="3" t="str">
        <f t="shared" si="165"/>
        <v>INTERIORINT MUJERTRAYECTORIA LABORALDEPORTIVOPANTYBASICO NEUTRO</v>
      </c>
    </row>
    <row r="4430" spans="1:27">
      <c r="A4430" s="3">
        <v>306455</v>
      </c>
      <c r="B4430" s="3" t="s">
        <v>18</v>
      </c>
      <c r="C4430" s="3" t="s">
        <v>703</v>
      </c>
      <c r="D4430" s="3" t="s">
        <v>681</v>
      </c>
      <c r="E4430" s="3" t="s">
        <v>704</v>
      </c>
      <c r="F4430" s="3" t="s">
        <v>683</v>
      </c>
      <c r="G4430" s="50">
        <v>2</v>
      </c>
      <c r="H4430" s="3" t="s">
        <v>690</v>
      </c>
      <c r="I4430" s="3" t="s">
        <v>802</v>
      </c>
      <c r="J4430" s="33">
        <v>36</v>
      </c>
      <c r="K4430" s="3" t="s">
        <v>668</v>
      </c>
      <c r="L4430" s="34">
        <v>45336</v>
      </c>
      <c r="M4430" s="3" t="s">
        <v>124</v>
      </c>
      <c r="N4430" s="3" t="s">
        <v>661</v>
      </c>
      <c r="O4430" s="35">
        <v>0</v>
      </c>
      <c r="P4430" s="3" t="s">
        <v>664</v>
      </c>
      <c r="Q4430" s="3" t="s">
        <v>8</v>
      </c>
      <c r="R4430" s="3" t="s">
        <v>1730</v>
      </c>
      <c r="S4430" s="3" t="s">
        <v>7</v>
      </c>
      <c r="T4430" s="3" t="str">
        <f t="shared" ref="T4430:T4493" si="166">+IF(B4430="NINA","INFANTIL",IF(B4430="NINO","INFANTIL",IF(B4430="BEBITA","INFANTIL",IF(B4430="BEBITO","INFANTIL",IF(B4430="BEBE","INFANTIL",IF(B4430="HOGAR","HOGAR Y COMPLEMENTOS",IF(B4430="COMPLEMENTOS","HOGAR Y COMPLEMENTOS",IF(B4430="COLEGIAL","HOGAR Y COMPLEMENTOS",IF(B4430="INT MUJER","INTERIOR",IF(B4430="INT HOMBRE","INTERIOR",IF(B4430="INT NINA","INTERIOR",IF(B4430="INT NINO","INTERIOR",IF(B4430="INT BEBITA","INTERIOR",IF(B4430="INT BEBITO","INTERIOR",IF(B4430="MUJER","MUJER",IF(B4430="HOMBRE","HOMBRE",""))))))))))))))))</f>
        <v>INTERIOR</v>
      </c>
      <c r="U4430" s="48"/>
      <c r="AA4430" s="3" t="str">
        <f t="shared" si="165"/>
        <v>INTERIORINT MUJERTRAYECTORIA LABORALDEPORTIVOPANTYBASICO NEUTRO</v>
      </c>
    </row>
    <row r="4431" spans="1:27">
      <c r="A4431" s="3">
        <v>306455</v>
      </c>
      <c r="B4431" s="3" t="s">
        <v>18</v>
      </c>
      <c r="C4431" s="3" t="s">
        <v>703</v>
      </c>
      <c r="D4431" s="3" t="s">
        <v>681</v>
      </c>
      <c r="E4431" s="3" t="s">
        <v>704</v>
      </c>
      <c r="F4431" s="3" t="s">
        <v>683</v>
      </c>
      <c r="G4431" s="50">
        <v>2</v>
      </c>
      <c r="H4431" s="3" t="s">
        <v>686</v>
      </c>
      <c r="I4431" s="3" t="s">
        <v>684</v>
      </c>
      <c r="J4431" s="33">
        <v>12</v>
      </c>
      <c r="K4431" s="3" t="s">
        <v>668</v>
      </c>
      <c r="L4431" s="34">
        <v>45336</v>
      </c>
      <c r="M4431" s="3" t="s">
        <v>124</v>
      </c>
      <c r="N4431" s="3" t="s">
        <v>661</v>
      </c>
      <c r="O4431" s="35">
        <v>0</v>
      </c>
      <c r="P4431" s="3" t="s">
        <v>664</v>
      </c>
      <c r="Q4431" s="3" t="s">
        <v>8</v>
      </c>
      <c r="R4431" s="3" t="s">
        <v>1730</v>
      </c>
      <c r="S4431" s="3" t="s">
        <v>7</v>
      </c>
      <c r="T4431" s="3" t="str">
        <f t="shared" si="166"/>
        <v>INTERIOR</v>
      </c>
      <c r="U4431" s="48"/>
      <c r="AA4431" s="3" t="str">
        <f t="shared" si="165"/>
        <v>INTERIORINT MUJERTRAYECTORIA LABORALDEPORTIVOPANTYBASICO NEUTRO</v>
      </c>
    </row>
    <row r="4432" spans="1:27">
      <c r="A4432" s="3">
        <v>306455</v>
      </c>
      <c r="B4432" s="3" t="s">
        <v>18</v>
      </c>
      <c r="C4432" s="3" t="s">
        <v>703</v>
      </c>
      <c r="D4432" s="3" t="s">
        <v>681</v>
      </c>
      <c r="E4432" s="3" t="s">
        <v>704</v>
      </c>
      <c r="F4432" s="3" t="s">
        <v>683</v>
      </c>
      <c r="G4432" s="50">
        <v>2</v>
      </c>
      <c r="H4432" s="3" t="s">
        <v>686</v>
      </c>
      <c r="I4432" s="3" t="s">
        <v>692</v>
      </c>
      <c r="J4432" s="33">
        <v>12</v>
      </c>
      <c r="K4432" s="3" t="s">
        <v>668</v>
      </c>
      <c r="L4432" s="34">
        <v>45336</v>
      </c>
      <c r="M4432" s="3" t="s">
        <v>124</v>
      </c>
      <c r="N4432" s="3" t="s">
        <v>661</v>
      </c>
      <c r="O4432" s="35">
        <v>0</v>
      </c>
      <c r="P4432" s="3" t="s">
        <v>664</v>
      </c>
      <c r="Q4432" s="3" t="s">
        <v>8</v>
      </c>
      <c r="R4432" s="3" t="s">
        <v>1730</v>
      </c>
      <c r="S4432" s="3" t="s">
        <v>7</v>
      </c>
      <c r="T4432" s="3" t="str">
        <f t="shared" si="166"/>
        <v>INTERIOR</v>
      </c>
      <c r="U4432" s="48"/>
      <c r="AA4432" s="3" t="str">
        <f t="shared" si="165"/>
        <v>INTERIORINT MUJERTRAYECTORIA LABORALDEPORTIVOPANTYBASICO NEUTRO</v>
      </c>
    </row>
    <row r="4433" spans="1:27">
      <c r="A4433" s="3">
        <v>306455</v>
      </c>
      <c r="B4433" s="3" t="s">
        <v>18</v>
      </c>
      <c r="C4433" s="3" t="s">
        <v>703</v>
      </c>
      <c r="D4433" s="3" t="s">
        <v>681</v>
      </c>
      <c r="E4433" s="3" t="s">
        <v>704</v>
      </c>
      <c r="F4433" s="3" t="s">
        <v>683</v>
      </c>
      <c r="G4433" s="50">
        <v>2</v>
      </c>
      <c r="H4433" s="3" t="s">
        <v>686</v>
      </c>
      <c r="I4433" s="3" t="s">
        <v>802</v>
      </c>
      <c r="J4433" s="33">
        <v>30</v>
      </c>
      <c r="K4433" s="3" t="s">
        <v>668</v>
      </c>
      <c r="L4433" s="34">
        <v>45336</v>
      </c>
      <c r="M4433" s="3" t="s">
        <v>124</v>
      </c>
      <c r="N4433" s="3" t="s">
        <v>661</v>
      </c>
      <c r="O4433" s="35">
        <v>0</v>
      </c>
      <c r="P4433" s="3" t="s">
        <v>664</v>
      </c>
      <c r="Q4433" s="3" t="s">
        <v>8</v>
      </c>
      <c r="R4433" s="3" t="s">
        <v>1730</v>
      </c>
      <c r="S4433" s="3" t="s">
        <v>7</v>
      </c>
      <c r="T4433" s="3" t="str">
        <f t="shared" si="166"/>
        <v>INTERIOR</v>
      </c>
      <c r="U4433" s="48"/>
      <c r="AA4433" s="3" t="str">
        <f t="shared" si="165"/>
        <v>INTERIORINT MUJERTRAYECTORIA LABORALDEPORTIVOPANTYBASICO NEUTRO</v>
      </c>
    </row>
    <row r="4434" spans="1:27">
      <c r="A4434" s="3">
        <v>306457</v>
      </c>
      <c r="B4434" s="3" t="s">
        <v>18</v>
      </c>
      <c r="C4434" s="3" t="s">
        <v>703</v>
      </c>
      <c r="D4434" s="3" t="s">
        <v>681</v>
      </c>
      <c r="E4434" s="3" t="s">
        <v>704</v>
      </c>
      <c r="F4434" s="3" t="s">
        <v>683</v>
      </c>
      <c r="G4434" s="50">
        <v>2</v>
      </c>
      <c r="H4434" s="3" t="s">
        <v>688</v>
      </c>
      <c r="I4434" s="3" t="s">
        <v>684</v>
      </c>
      <c r="J4434" s="33">
        <v>14</v>
      </c>
      <c r="K4434" s="3" t="s">
        <v>668</v>
      </c>
      <c r="L4434" s="34">
        <v>45336</v>
      </c>
      <c r="M4434" s="3" t="s">
        <v>124</v>
      </c>
      <c r="N4434" s="3" t="s">
        <v>661</v>
      </c>
      <c r="O4434" s="35">
        <v>0</v>
      </c>
      <c r="P4434" s="3" t="s">
        <v>664</v>
      </c>
      <c r="Q4434" s="3" t="s">
        <v>8</v>
      </c>
      <c r="R4434" s="3" t="s">
        <v>1730</v>
      </c>
      <c r="S4434" s="3" t="s">
        <v>7</v>
      </c>
      <c r="T4434" s="3" t="str">
        <f t="shared" si="166"/>
        <v>INTERIOR</v>
      </c>
      <c r="U4434" s="48"/>
      <c r="AA4434" s="3" t="str">
        <f t="shared" si="165"/>
        <v>INTERIORINT MUJERTRAYECTORIA LABORALDEPORTIVOPANTYBASICO NEUTRO</v>
      </c>
    </row>
    <row r="4435" spans="1:27">
      <c r="A4435" s="3">
        <v>306457</v>
      </c>
      <c r="B4435" s="3" t="s">
        <v>18</v>
      </c>
      <c r="C4435" s="3" t="s">
        <v>703</v>
      </c>
      <c r="D4435" s="3" t="s">
        <v>681</v>
      </c>
      <c r="E4435" s="3" t="s">
        <v>704</v>
      </c>
      <c r="F4435" s="3" t="s">
        <v>683</v>
      </c>
      <c r="G4435" s="50">
        <v>2</v>
      </c>
      <c r="H4435" s="3" t="s">
        <v>688</v>
      </c>
      <c r="I4435" s="3" t="s">
        <v>692</v>
      </c>
      <c r="J4435" s="33">
        <v>12</v>
      </c>
      <c r="K4435" s="3" t="s">
        <v>668</v>
      </c>
      <c r="L4435" s="34">
        <v>45336</v>
      </c>
      <c r="M4435" s="3" t="s">
        <v>124</v>
      </c>
      <c r="N4435" s="3" t="s">
        <v>661</v>
      </c>
      <c r="O4435" s="35">
        <v>0</v>
      </c>
      <c r="P4435" s="3" t="s">
        <v>664</v>
      </c>
      <c r="Q4435" s="3" t="s">
        <v>8</v>
      </c>
      <c r="R4435" s="3" t="s">
        <v>1730</v>
      </c>
      <c r="S4435" s="3" t="s">
        <v>7</v>
      </c>
      <c r="T4435" s="3" t="str">
        <f t="shared" si="166"/>
        <v>INTERIOR</v>
      </c>
      <c r="U4435" s="48"/>
      <c r="AA4435" s="3" t="str">
        <f t="shared" si="165"/>
        <v>INTERIORINT MUJERTRAYECTORIA LABORALDEPORTIVOPANTYBASICO NEUTRO</v>
      </c>
    </row>
    <row r="4436" spans="1:27">
      <c r="A4436" s="3">
        <v>306457</v>
      </c>
      <c r="B4436" s="3" t="s">
        <v>18</v>
      </c>
      <c r="C4436" s="3" t="s">
        <v>703</v>
      </c>
      <c r="D4436" s="3" t="s">
        <v>681</v>
      </c>
      <c r="E4436" s="3" t="s">
        <v>704</v>
      </c>
      <c r="F4436" s="3" t="s">
        <v>683</v>
      </c>
      <c r="G4436" s="50">
        <v>2</v>
      </c>
      <c r="H4436" s="3" t="s">
        <v>688</v>
      </c>
      <c r="I4436" s="3" t="s">
        <v>802</v>
      </c>
      <c r="J4436" s="33">
        <v>13</v>
      </c>
      <c r="K4436" s="3" t="s">
        <v>668</v>
      </c>
      <c r="L4436" s="34">
        <v>45336</v>
      </c>
      <c r="M4436" s="3" t="s">
        <v>124</v>
      </c>
      <c r="N4436" s="3" t="s">
        <v>661</v>
      </c>
      <c r="O4436" s="35">
        <v>0</v>
      </c>
      <c r="P4436" s="3" t="s">
        <v>664</v>
      </c>
      <c r="Q4436" s="3" t="s">
        <v>8</v>
      </c>
      <c r="R4436" s="3" t="s">
        <v>1730</v>
      </c>
      <c r="S4436" s="3" t="s">
        <v>7</v>
      </c>
      <c r="T4436" s="3" t="str">
        <f t="shared" si="166"/>
        <v>INTERIOR</v>
      </c>
      <c r="U4436" s="48"/>
      <c r="AA4436" s="3" t="str">
        <f t="shared" si="165"/>
        <v>INTERIORINT MUJERTRAYECTORIA LABORALDEPORTIVOPANTYBASICO NEUTRO</v>
      </c>
    </row>
    <row r="4437" spans="1:27">
      <c r="A4437" s="3">
        <v>306457</v>
      </c>
      <c r="B4437" s="3" t="s">
        <v>18</v>
      </c>
      <c r="C4437" s="3" t="s">
        <v>703</v>
      </c>
      <c r="D4437" s="3" t="s">
        <v>681</v>
      </c>
      <c r="E4437" s="3" t="s">
        <v>704</v>
      </c>
      <c r="F4437" s="3" t="s">
        <v>683</v>
      </c>
      <c r="G4437" s="50">
        <v>2</v>
      </c>
      <c r="H4437" s="3" t="s">
        <v>687</v>
      </c>
      <c r="I4437" s="3" t="s">
        <v>684</v>
      </c>
      <c r="J4437" s="33">
        <v>12</v>
      </c>
      <c r="K4437" s="3" t="s">
        <v>668</v>
      </c>
      <c r="L4437" s="34">
        <v>45336</v>
      </c>
      <c r="M4437" s="3" t="s">
        <v>124</v>
      </c>
      <c r="N4437" s="3" t="s">
        <v>661</v>
      </c>
      <c r="O4437" s="35">
        <v>0</v>
      </c>
      <c r="P4437" s="3" t="s">
        <v>664</v>
      </c>
      <c r="Q4437" s="3" t="s">
        <v>8</v>
      </c>
      <c r="R4437" s="3" t="s">
        <v>1730</v>
      </c>
      <c r="S4437" s="3" t="s">
        <v>7</v>
      </c>
      <c r="T4437" s="3" t="str">
        <f t="shared" si="166"/>
        <v>INTERIOR</v>
      </c>
      <c r="U4437" s="48"/>
      <c r="AA4437" s="3" t="str">
        <f t="shared" si="165"/>
        <v>INTERIORINT MUJERTRAYECTORIA LABORALDEPORTIVOPANTYBASICO NEUTRO</v>
      </c>
    </row>
    <row r="4438" spans="1:27">
      <c r="A4438" s="3">
        <v>306457</v>
      </c>
      <c r="B4438" s="3" t="s">
        <v>18</v>
      </c>
      <c r="C4438" s="3" t="s">
        <v>703</v>
      </c>
      <c r="D4438" s="3" t="s">
        <v>681</v>
      </c>
      <c r="E4438" s="3" t="s">
        <v>704</v>
      </c>
      <c r="F4438" s="3" t="s">
        <v>683</v>
      </c>
      <c r="G4438" s="50">
        <v>2</v>
      </c>
      <c r="H4438" s="3" t="s">
        <v>687</v>
      </c>
      <c r="I4438" s="3" t="s">
        <v>692</v>
      </c>
      <c r="J4438" s="33">
        <v>12</v>
      </c>
      <c r="K4438" s="3" t="s">
        <v>668</v>
      </c>
      <c r="L4438" s="34">
        <v>45336</v>
      </c>
      <c r="M4438" s="3" t="s">
        <v>124</v>
      </c>
      <c r="N4438" s="3" t="s">
        <v>661</v>
      </c>
      <c r="O4438" s="35">
        <v>0</v>
      </c>
      <c r="P4438" s="3" t="s">
        <v>664</v>
      </c>
      <c r="Q4438" s="3" t="s">
        <v>8</v>
      </c>
      <c r="R4438" s="3" t="s">
        <v>1730</v>
      </c>
      <c r="S4438" s="3" t="s">
        <v>7</v>
      </c>
      <c r="T4438" s="3" t="str">
        <f t="shared" si="166"/>
        <v>INTERIOR</v>
      </c>
      <c r="U4438" s="48"/>
      <c r="AA4438" s="3" t="str">
        <f t="shared" si="165"/>
        <v>INTERIORINT MUJERTRAYECTORIA LABORALDEPORTIVOPANTYBASICO NEUTRO</v>
      </c>
    </row>
    <row r="4439" spans="1:27">
      <c r="A4439" s="3">
        <v>306457</v>
      </c>
      <c r="B4439" s="3" t="s">
        <v>18</v>
      </c>
      <c r="C4439" s="3" t="s">
        <v>703</v>
      </c>
      <c r="D4439" s="3" t="s">
        <v>681</v>
      </c>
      <c r="E4439" s="3" t="s">
        <v>704</v>
      </c>
      <c r="F4439" s="3" t="s">
        <v>683</v>
      </c>
      <c r="G4439" s="50">
        <v>2</v>
      </c>
      <c r="H4439" s="3" t="s">
        <v>687</v>
      </c>
      <c r="I4439" s="3" t="s">
        <v>802</v>
      </c>
      <c r="J4439" s="33">
        <v>13</v>
      </c>
      <c r="K4439" s="3" t="s">
        <v>668</v>
      </c>
      <c r="L4439" s="34">
        <v>45336</v>
      </c>
      <c r="M4439" s="3" t="s">
        <v>124</v>
      </c>
      <c r="N4439" s="3" t="s">
        <v>661</v>
      </c>
      <c r="O4439" s="35">
        <v>0</v>
      </c>
      <c r="P4439" s="3" t="s">
        <v>664</v>
      </c>
      <c r="Q4439" s="3" t="s">
        <v>8</v>
      </c>
      <c r="R4439" s="3" t="s">
        <v>1730</v>
      </c>
      <c r="S4439" s="3" t="s">
        <v>7</v>
      </c>
      <c r="T4439" s="3" t="str">
        <f t="shared" si="166"/>
        <v>INTERIOR</v>
      </c>
      <c r="U4439" s="48"/>
      <c r="AA4439" s="3" t="str">
        <f t="shared" si="165"/>
        <v>INTERIORINT MUJERTRAYECTORIA LABORALDEPORTIVOPANTYBASICO NEUTRO</v>
      </c>
    </row>
    <row r="4440" spans="1:27">
      <c r="A4440" s="3">
        <v>306457</v>
      </c>
      <c r="B4440" s="3" t="s">
        <v>18</v>
      </c>
      <c r="C4440" s="3" t="s">
        <v>703</v>
      </c>
      <c r="D4440" s="3" t="s">
        <v>681</v>
      </c>
      <c r="E4440" s="3" t="s">
        <v>704</v>
      </c>
      <c r="F4440" s="3" t="s">
        <v>683</v>
      </c>
      <c r="G4440" s="50">
        <v>2</v>
      </c>
      <c r="H4440" s="3" t="s">
        <v>690</v>
      </c>
      <c r="I4440" s="3" t="s">
        <v>684</v>
      </c>
      <c r="J4440" s="33">
        <v>21</v>
      </c>
      <c r="K4440" s="3" t="s">
        <v>668</v>
      </c>
      <c r="L4440" s="34">
        <v>45336</v>
      </c>
      <c r="M4440" s="3" t="s">
        <v>124</v>
      </c>
      <c r="N4440" s="3" t="s">
        <v>661</v>
      </c>
      <c r="O4440" s="35">
        <v>0</v>
      </c>
      <c r="P4440" s="3" t="s">
        <v>664</v>
      </c>
      <c r="Q4440" s="3" t="s">
        <v>8</v>
      </c>
      <c r="R4440" s="3" t="s">
        <v>1730</v>
      </c>
      <c r="S4440" s="3" t="s">
        <v>7</v>
      </c>
      <c r="T4440" s="3" t="str">
        <f t="shared" si="166"/>
        <v>INTERIOR</v>
      </c>
      <c r="U4440" s="48"/>
      <c r="AA4440" s="3" t="str">
        <f t="shared" si="165"/>
        <v>INTERIORINT MUJERTRAYECTORIA LABORALDEPORTIVOPANTYBASICO NEUTRO</v>
      </c>
    </row>
    <row r="4441" spans="1:27">
      <c r="A4441" s="3">
        <v>306457</v>
      </c>
      <c r="B4441" s="3" t="s">
        <v>18</v>
      </c>
      <c r="C4441" s="3" t="s">
        <v>703</v>
      </c>
      <c r="D4441" s="3" t="s">
        <v>681</v>
      </c>
      <c r="E4441" s="3" t="s">
        <v>704</v>
      </c>
      <c r="F4441" s="3" t="s">
        <v>683</v>
      </c>
      <c r="G4441" s="50">
        <v>2</v>
      </c>
      <c r="H4441" s="3" t="s">
        <v>690</v>
      </c>
      <c r="I4441" s="3" t="s">
        <v>692</v>
      </c>
      <c r="J4441" s="33">
        <v>12</v>
      </c>
      <c r="K4441" s="3" t="s">
        <v>668</v>
      </c>
      <c r="L4441" s="34">
        <v>45336</v>
      </c>
      <c r="M4441" s="3" t="s">
        <v>124</v>
      </c>
      <c r="N4441" s="3" t="s">
        <v>661</v>
      </c>
      <c r="O4441" s="35">
        <v>0</v>
      </c>
      <c r="P4441" s="3" t="s">
        <v>664</v>
      </c>
      <c r="Q4441" s="3" t="s">
        <v>8</v>
      </c>
      <c r="R4441" s="3" t="s">
        <v>1730</v>
      </c>
      <c r="S4441" s="3" t="s">
        <v>7</v>
      </c>
      <c r="T4441" s="3" t="str">
        <f t="shared" si="166"/>
        <v>INTERIOR</v>
      </c>
      <c r="U4441" s="48"/>
      <c r="AA4441" s="3" t="str">
        <f t="shared" si="165"/>
        <v>INTERIORINT MUJERTRAYECTORIA LABORALDEPORTIVOPANTYBASICO NEUTRO</v>
      </c>
    </row>
    <row r="4442" spans="1:27">
      <c r="A4442" s="3">
        <v>306457</v>
      </c>
      <c r="B4442" s="3" t="s">
        <v>18</v>
      </c>
      <c r="C4442" s="3" t="s">
        <v>703</v>
      </c>
      <c r="D4442" s="3" t="s">
        <v>681</v>
      </c>
      <c r="E4442" s="3" t="s">
        <v>704</v>
      </c>
      <c r="F4442" s="3" t="s">
        <v>683</v>
      </c>
      <c r="G4442" s="50">
        <v>2</v>
      </c>
      <c r="H4442" s="3" t="s">
        <v>690</v>
      </c>
      <c r="I4442" s="3" t="s">
        <v>802</v>
      </c>
      <c r="J4442" s="33">
        <v>17</v>
      </c>
      <c r="K4442" s="3" t="s">
        <v>668</v>
      </c>
      <c r="L4442" s="34">
        <v>45336</v>
      </c>
      <c r="M4442" s="3" t="s">
        <v>124</v>
      </c>
      <c r="N4442" s="3" t="s">
        <v>661</v>
      </c>
      <c r="O4442" s="35">
        <v>0</v>
      </c>
      <c r="P4442" s="3" t="s">
        <v>664</v>
      </c>
      <c r="Q4442" s="3" t="s">
        <v>8</v>
      </c>
      <c r="R4442" s="3" t="s">
        <v>1730</v>
      </c>
      <c r="S4442" s="3" t="s">
        <v>7</v>
      </c>
      <c r="T4442" s="3" t="str">
        <f t="shared" si="166"/>
        <v>INTERIOR</v>
      </c>
      <c r="U4442" s="48"/>
      <c r="AA4442" s="3" t="str">
        <f t="shared" si="165"/>
        <v>INTERIORINT MUJERTRAYECTORIA LABORALDEPORTIVOPANTYBASICO NEUTRO</v>
      </c>
    </row>
    <row r="4443" spans="1:27">
      <c r="A4443" s="3">
        <v>306457</v>
      </c>
      <c r="B4443" s="3" t="s">
        <v>18</v>
      </c>
      <c r="C4443" s="3" t="s">
        <v>703</v>
      </c>
      <c r="D4443" s="3" t="s">
        <v>681</v>
      </c>
      <c r="E4443" s="3" t="s">
        <v>704</v>
      </c>
      <c r="F4443" s="3" t="s">
        <v>683</v>
      </c>
      <c r="G4443" s="50">
        <v>2</v>
      </c>
      <c r="H4443" s="3" t="s">
        <v>686</v>
      </c>
      <c r="I4443" s="3" t="s">
        <v>684</v>
      </c>
      <c r="J4443" s="33">
        <v>13</v>
      </c>
      <c r="K4443" s="3" t="s">
        <v>668</v>
      </c>
      <c r="L4443" s="34">
        <v>45336</v>
      </c>
      <c r="M4443" s="3" t="s">
        <v>124</v>
      </c>
      <c r="N4443" s="3" t="s">
        <v>661</v>
      </c>
      <c r="O4443" s="35">
        <v>0</v>
      </c>
      <c r="P4443" s="3" t="s">
        <v>664</v>
      </c>
      <c r="Q4443" s="3" t="s">
        <v>8</v>
      </c>
      <c r="R4443" s="3" t="s">
        <v>1730</v>
      </c>
      <c r="S4443" s="3" t="s">
        <v>7</v>
      </c>
      <c r="T4443" s="3" t="str">
        <f t="shared" si="166"/>
        <v>INTERIOR</v>
      </c>
      <c r="U4443" s="48"/>
      <c r="AA4443" s="3" t="str">
        <f t="shared" si="165"/>
        <v>INTERIORINT MUJERTRAYECTORIA LABORALDEPORTIVOPANTYBASICO NEUTRO</v>
      </c>
    </row>
    <row r="4444" spans="1:27">
      <c r="A4444" s="3">
        <v>306457</v>
      </c>
      <c r="B4444" s="3" t="s">
        <v>18</v>
      </c>
      <c r="C4444" s="3" t="s">
        <v>703</v>
      </c>
      <c r="D4444" s="3" t="s">
        <v>681</v>
      </c>
      <c r="E4444" s="3" t="s">
        <v>704</v>
      </c>
      <c r="F4444" s="3" t="s">
        <v>683</v>
      </c>
      <c r="G4444" s="50">
        <v>2</v>
      </c>
      <c r="H4444" s="3" t="s">
        <v>686</v>
      </c>
      <c r="I4444" s="3" t="s">
        <v>692</v>
      </c>
      <c r="J4444" s="33">
        <v>14</v>
      </c>
      <c r="K4444" s="3" t="s">
        <v>668</v>
      </c>
      <c r="L4444" s="34">
        <v>45336</v>
      </c>
      <c r="M4444" s="3" t="s">
        <v>124</v>
      </c>
      <c r="N4444" s="3" t="s">
        <v>661</v>
      </c>
      <c r="O4444" s="35">
        <v>0</v>
      </c>
      <c r="P4444" s="3" t="s">
        <v>664</v>
      </c>
      <c r="Q4444" s="3" t="s">
        <v>8</v>
      </c>
      <c r="R4444" s="3" t="s">
        <v>1730</v>
      </c>
      <c r="S4444" s="3" t="s">
        <v>7</v>
      </c>
      <c r="T4444" s="3" t="str">
        <f t="shared" si="166"/>
        <v>INTERIOR</v>
      </c>
      <c r="U4444" s="48"/>
      <c r="AA4444" s="3" t="str">
        <f t="shared" si="165"/>
        <v>INTERIORINT MUJERTRAYECTORIA LABORALDEPORTIVOPANTYBASICO NEUTRO</v>
      </c>
    </row>
    <row r="4445" spans="1:27">
      <c r="A4445" s="3">
        <v>306457</v>
      </c>
      <c r="B4445" s="3" t="s">
        <v>18</v>
      </c>
      <c r="C4445" s="3" t="s">
        <v>703</v>
      </c>
      <c r="D4445" s="3" t="s">
        <v>681</v>
      </c>
      <c r="E4445" s="3" t="s">
        <v>704</v>
      </c>
      <c r="F4445" s="3" t="s">
        <v>683</v>
      </c>
      <c r="G4445" s="50">
        <v>2</v>
      </c>
      <c r="H4445" s="3" t="s">
        <v>686</v>
      </c>
      <c r="I4445" s="3" t="s">
        <v>802</v>
      </c>
      <c r="J4445" s="33">
        <v>12</v>
      </c>
      <c r="K4445" s="3" t="s">
        <v>668</v>
      </c>
      <c r="L4445" s="34">
        <v>45336</v>
      </c>
      <c r="M4445" s="3" t="s">
        <v>124</v>
      </c>
      <c r="N4445" s="3" t="s">
        <v>661</v>
      </c>
      <c r="O4445" s="35">
        <v>0</v>
      </c>
      <c r="P4445" s="3" t="s">
        <v>664</v>
      </c>
      <c r="Q4445" s="3" t="s">
        <v>8</v>
      </c>
      <c r="R4445" s="3" t="s">
        <v>1730</v>
      </c>
      <c r="S4445" s="3" t="s">
        <v>7</v>
      </c>
      <c r="T4445" s="3" t="str">
        <f t="shared" si="166"/>
        <v>INTERIOR</v>
      </c>
      <c r="U4445" s="48"/>
      <c r="AA4445" s="3" t="str">
        <f t="shared" si="165"/>
        <v>INTERIORINT MUJERTRAYECTORIA LABORALDEPORTIVOPANTYBASICO NEUTRO</v>
      </c>
    </row>
    <row r="4446" spans="1:27">
      <c r="A4446" s="3">
        <v>306510</v>
      </c>
      <c r="B4446" s="3" t="s">
        <v>18</v>
      </c>
      <c r="C4446" s="3" t="s">
        <v>703</v>
      </c>
      <c r="D4446" s="3" t="s">
        <v>681</v>
      </c>
      <c r="E4446" s="3" t="s">
        <v>704</v>
      </c>
      <c r="F4446" s="3" t="s">
        <v>683</v>
      </c>
      <c r="G4446" s="50">
        <v>1</v>
      </c>
      <c r="H4446" s="3" t="s">
        <v>688</v>
      </c>
      <c r="I4446" s="3" t="s">
        <v>684</v>
      </c>
      <c r="J4446" s="33">
        <v>0</v>
      </c>
      <c r="K4446" s="3" t="s">
        <v>668</v>
      </c>
      <c r="L4446" s="34">
        <v>45345</v>
      </c>
      <c r="M4446" s="3" t="s">
        <v>131</v>
      </c>
      <c r="N4446" s="3" t="s">
        <v>661</v>
      </c>
      <c r="O4446" s="35">
        <v>0</v>
      </c>
      <c r="P4446" s="3" t="s">
        <v>664</v>
      </c>
      <c r="Q4446" s="3" t="s">
        <v>8</v>
      </c>
      <c r="R4446" s="3" t="s">
        <v>1730</v>
      </c>
      <c r="S4446" s="3" t="s">
        <v>7</v>
      </c>
      <c r="T4446" s="3" t="str">
        <f t="shared" si="166"/>
        <v>INTERIOR</v>
      </c>
      <c r="U4446" s="48">
        <v>19</v>
      </c>
      <c r="AA4446" s="3" t="str">
        <f t="shared" si="165"/>
        <v>INTERIORINT MUJERTRAYECTORIA LABORALDEPORTIVOPANTYBASICO NEUTRO</v>
      </c>
    </row>
    <row r="4447" spans="1:27">
      <c r="A4447" s="3">
        <v>306510</v>
      </c>
      <c r="B4447" s="3" t="s">
        <v>18</v>
      </c>
      <c r="C4447" s="3" t="s">
        <v>703</v>
      </c>
      <c r="D4447" s="3" t="s">
        <v>681</v>
      </c>
      <c r="E4447" s="3" t="s">
        <v>704</v>
      </c>
      <c r="F4447" s="3" t="s">
        <v>683</v>
      </c>
      <c r="G4447" s="50">
        <v>1</v>
      </c>
      <c r="H4447" s="3" t="s">
        <v>688</v>
      </c>
      <c r="I4447" s="3" t="s">
        <v>699</v>
      </c>
      <c r="J4447" s="33">
        <v>0</v>
      </c>
      <c r="K4447" s="3" t="s">
        <v>668</v>
      </c>
      <c r="L4447" s="34">
        <v>45345</v>
      </c>
      <c r="M4447" s="3" t="s">
        <v>131</v>
      </c>
      <c r="N4447" s="3" t="s">
        <v>661</v>
      </c>
      <c r="O4447" s="35">
        <v>0</v>
      </c>
      <c r="P4447" s="3" t="s">
        <v>664</v>
      </c>
      <c r="Q4447" s="3" t="s">
        <v>8</v>
      </c>
      <c r="R4447" s="3" t="s">
        <v>1730</v>
      </c>
      <c r="S4447" s="3" t="s">
        <v>7</v>
      </c>
      <c r="T4447" s="3" t="str">
        <f t="shared" si="166"/>
        <v>INTERIOR</v>
      </c>
      <c r="U4447" s="48">
        <v>16</v>
      </c>
      <c r="AA4447" s="3" t="str">
        <f t="shared" si="165"/>
        <v>INTERIORINT MUJERTRAYECTORIA LABORALDEPORTIVOPANTYBASICO NEUTRO</v>
      </c>
    </row>
    <row r="4448" spans="1:27">
      <c r="A4448" s="3">
        <v>306510</v>
      </c>
      <c r="B4448" s="3" t="s">
        <v>18</v>
      </c>
      <c r="C4448" s="3" t="s">
        <v>703</v>
      </c>
      <c r="D4448" s="3" t="s">
        <v>681</v>
      </c>
      <c r="E4448" s="3" t="s">
        <v>704</v>
      </c>
      <c r="F4448" s="3" t="s">
        <v>683</v>
      </c>
      <c r="G4448" s="50">
        <v>1</v>
      </c>
      <c r="H4448" s="3" t="s">
        <v>687</v>
      </c>
      <c r="I4448" s="3" t="s">
        <v>699</v>
      </c>
      <c r="J4448" s="33">
        <v>0</v>
      </c>
      <c r="K4448" s="3" t="s">
        <v>668</v>
      </c>
      <c r="L4448" s="34">
        <v>45345</v>
      </c>
      <c r="M4448" s="3" t="s">
        <v>131</v>
      </c>
      <c r="N4448" s="3" t="s">
        <v>661</v>
      </c>
      <c r="O4448" s="35">
        <v>0</v>
      </c>
      <c r="P4448" s="3" t="s">
        <v>664</v>
      </c>
      <c r="Q4448" s="3" t="s">
        <v>8</v>
      </c>
      <c r="R4448" s="3" t="s">
        <v>1730</v>
      </c>
      <c r="S4448" s="3" t="s">
        <v>7</v>
      </c>
      <c r="T4448" s="3" t="str">
        <f t="shared" si="166"/>
        <v>INTERIOR</v>
      </c>
      <c r="U4448" s="48">
        <v>18</v>
      </c>
      <c r="AA4448" s="3" t="str">
        <f t="shared" si="165"/>
        <v>INTERIORINT MUJERTRAYECTORIA LABORALDEPORTIVOPANTYBASICO NEUTRO</v>
      </c>
    </row>
    <row r="4449" spans="1:27">
      <c r="A4449" s="3">
        <v>306510</v>
      </c>
      <c r="B4449" s="3" t="s">
        <v>18</v>
      </c>
      <c r="C4449" s="3" t="s">
        <v>703</v>
      </c>
      <c r="D4449" s="3" t="s">
        <v>681</v>
      </c>
      <c r="E4449" s="3" t="s">
        <v>704</v>
      </c>
      <c r="F4449" s="3" t="s">
        <v>683</v>
      </c>
      <c r="G4449" s="50">
        <v>1</v>
      </c>
      <c r="H4449" s="3" t="s">
        <v>690</v>
      </c>
      <c r="I4449" s="3" t="s">
        <v>684</v>
      </c>
      <c r="J4449" s="33">
        <v>0</v>
      </c>
      <c r="K4449" s="3" t="s">
        <v>668</v>
      </c>
      <c r="L4449" s="34">
        <v>45345</v>
      </c>
      <c r="M4449" s="3" t="s">
        <v>131</v>
      </c>
      <c r="N4449" s="3" t="s">
        <v>661</v>
      </c>
      <c r="O4449" s="35">
        <v>0</v>
      </c>
      <c r="P4449" s="3" t="s">
        <v>664</v>
      </c>
      <c r="Q4449" s="3" t="s">
        <v>8</v>
      </c>
      <c r="R4449" s="3" t="s">
        <v>1730</v>
      </c>
      <c r="S4449" s="3" t="s">
        <v>7</v>
      </c>
      <c r="T4449" s="3" t="str">
        <f t="shared" si="166"/>
        <v>INTERIOR</v>
      </c>
      <c r="U4449" s="48">
        <v>27</v>
      </c>
      <c r="AA4449" s="3" t="str">
        <f t="shared" si="165"/>
        <v>INTERIORINT MUJERTRAYECTORIA LABORALDEPORTIVOPANTYBASICO NEUTRO</v>
      </c>
    </row>
    <row r="4450" spans="1:27">
      <c r="A4450" s="3">
        <v>306510</v>
      </c>
      <c r="B4450" s="3" t="s">
        <v>18</v>
      </c>
      <c r="C4450" s="3" t="s">
        <v>703</v>
      </c>
      <c r="D4450" s="3" t="s">
        <v>681</v>
      </c>
      <c r="E4450" s="3" t="s">
        <v>704</v>
      </c>
      <c r="F4450" s="3" t="s">
        <v>683</v>
      </c>
      <c r="G4450" s="50">
        <v>1</v>
      </c>
      <c r="H4450" s="3" t="s">
        <v>690</v>
      </c>
      <c r="I4450" s="3" t="s">
        <v>699</v>
      </c>
      <c r="J4450" s="33">
        <v>0</v>
      </c>
      <c r="K4450" s="3" t="s">
        <v>668</v>
      </c>
      <c r="L4450" s="34">
        <v>45345</v>
      </c>
      <c r="M4450" s="3" t="s">
        <v>131</v>
      </c>
      <c r="N4450" s="3" t="s">
        <v>661</v>
      </c>
      <c r="O4450" s="35">
        <v>0</v>
      </c>
      <c r="P4450" s="3" t="s">
        <v>664</v>
      </c>
      <c r="Q4450" s="3" t="s">
        <v>8</v>
      </c>
      <c r="R4450" s="3" t="s">
        <v>1730</v>
      </c>
      <c r="S4450" s="3" t="s">
        <v>7</v>
      </c>
      <c r="T4450" s="3" t="str">
        <f t="shared" si="166"/>
        <v>INTERIOR</v>
      </c>
      <c r="U4450" s="48">
        <v>29</v>
      </c>
      <c r="AA4450" s="3" t="str">
        <f t="shared" si="165"/>
        <v>INTERIORINT MUJERTRAYECTORIA LABORALDEPORTIVOPANTYBASICO NEUTRO</v>
      </c>
    </row>
    <row r="4451" spans="1:27">
      <c r="A4451" s="3">
        <v>306510</v>
      </c>
      <c r="B4451" s="3" t="s">
        <v>18</v>
      </c>
      <c r="C4451" s="3" t="s">
        <v>703</v>
      </c>
      <c r="D4451" s="3" t="s">
        <v>681</v>
      </c>
      <c r="E4451" s="3" t="s">
        <v>704</v>
      </c>
      <c r="F4451" s="3" t="s">
        <v>683</v>
      </c>
      <c r="G4451" s="50">
        <v>1</v>
      </c>
      <c r="H4451" s="3" t="s">
        <v>686</v>
      </c>
      <c r="I4451" s="3" t="s">
        <v>684</v>
      </c>
      <c r="J4451" s="33">
        <v>0</v>
      </c>
      <c r="K4451" s="3" t="s">
        <v>668</v>
      </c>
      <c r="L4451" s="34">
        <v>45345</v>
      </c>
      <c r="M4451" s="3" t="s">
        <v>131</v>
      </c>
      <c r="N4451" s="3" t="s">
        <v>661</v>
      </c>
      <c r="O4451" s="35">
        <v>0</v>
      </c>
      <c r="P4451" s="3" t="s">
        <v>664</v>
      </c>
      <c r="Q4451" s="3" t="s">
        <v>8</v>
      </c>
      <c r="R4451" s="3" t="s">
        <v>1730</v>
      </c>
      <c r="S4451" s="3" t="s">
        <v>7</v>
      </c>
      <c r="T4451" s="3" t="str">
        <f t="shared" si="166"/>
        <v>INTERIOR</v>
      </c>
      <c r="U4451" s="48">
        <v>12</v>
      </c>
      <c r="AA4451" s="3" t="str">
        <f t="shared" si="165"/>
        <v>INTERIORINT MUJERTRAYECTORIA LABORALDEPORTIVOPANTYBASICO NEUTRO</v>
      </c>
    </row>
    <row r="4452" spans="1:27">
      <c r="A4452" s="3">
        <v>306510</v>
      </c>
      <c r="B4452" s="3" t="s">
        <v>18</v>
      </c>
      <c r="C4452" s="3" t="s">
        <v>703</v>
      </c>
      <c r="D4452" s="3" t="s">
        <v>681</v>
      </c>
      <c r="E4452" s="3" t="s">
        <v>704</v>
      </c>
      <c r="F4452" s="3" t="s">
        <v>683</v>
      </c>
      <c r="G4452" s="50">
        <v>1</v>
      </c>
      <c r="H4452" s="3" t="s">
        <v>686</v>
      </c>
      <c r="I4452" s="3" t="s">
        <v>699</v>
      </c>
      <c r="J4452" s="33">
        <v>0</v>
      </c>
      <c r="K4452" s="3" t="s">
        <v>668</v>
      </c>
      <c r="L4452" s="34">
        <v>45345</v>
      </c>
      <c r="M4452" s="3" t="s">
        <v>131</v>
      </c>
      <c r="N4452" s="3" t="s">
        <v>661</v>
      </c>
      <c r="O4452" s="35">
        <v>0</v>
      </c>
      <c r="P4452" s="3" t="s">
        <v>664</v>
      </c>
      <c r="Q4452" s="3" t="s">
        <v>8</v>
      </c>
      <c r="R4452" s="3" t="s">
        <v>1730</v>
      </c>
      <c r="S4452" s="3" t="s">
        <v>7</v>
      </c>
      <c r="T4452" s="3" t="str">
        <f t="shared" si="166"/>
        <v>INTERIOR</v>
      </c>
      <c r="U4452" s="48">
        <v>16</v>
      </c>
      <c r="AA4452" s="3" t="str">
        <f t="shared" si="165"/>
        <v>INTERIORINT MUJERTRAYECTORIA LABORALDEPORTIVOPANTYBASICO NEUTRO</v>
      </c>
    </row>
    <row r="4453" spans="1:27">
      <c r="A4453" s="3">
        <v>306510</v>
      </c>
      <c r="B4453" s="3" t="s">
        <v>18</v>
      </c>
      <c r="C4453" s="3" t="s">
        <v>703</v>
      </c>
      <c r="D4453" s="3" t="s">
        <v>681</v>
      </c>
      <c r="E4453" s="3" t="s">
        <v>704</v>
      </c>
      <c r="F4453" s="3" t="s">
        <v>683</v>
      </c>
      <c r="G4453" s="50">
        <v>1</v>
      </c>
      <c r="H4453" s="3" t="s">
        <v>688</v>
      </c>
      <c r="I4453" s="3" t="s">
        <v>802</v>
      </c>
      <c r="J4453" s="33">
        <v>0</v>
      </c>
      <c r="K4453" s="3" t="s">
        <v>668</v>
      </c>
      <c r="L4453" s="34">
        <v>45345</v>
      </c>
      <c r="M4453" s="3" t="s">
        <v>131</v>
      </c>
      <c r="N4453" s="3" t="s">
        <v>661</v>
      </c>
      <c r="O4453" s="35">
        <v>0</v>
      </c>
      <c r="P4453" s="3" t="s">
        <v>664</v>
      </c>
      <c r="Q4453" s="3" t="s">
        <v>8</v>
      </c>
      <c r="R4453" s="3" t="s">
        <v>1730</v>
      </c>
      <c r="S4453" s="3" t="s">
        <v>7</v>
      </c>
      <c r="T4453" s="3" t="str">
        <f t="shared" si="166"/>
        <v>INTERIOR</v>
      </c>
      <c r="U4453" s="48">
        <v>12</v>
      </c>
      <c r="AA4453" s="3" t="str">
        <f t="shared" si="165"/>
        <v>INTERIORINT MUJERTRAYECTORIA LABORALDEPORTIVOPANTYBASICO NEUTRO</v>
      </c>
    </row>
    <row r="4454" spans="1:27">
      <c r="A4454" s="3">
        <v>306510</v>
      </c>
      <c r="B4454" s="3" t="s">
        <v>18</v>
      </c>
      <c r="C4454" s="3" t="s">
        <v>703</v>
      </c>
      <c r="D4454" s="3" t="s">
        <v>681</v>
      </c>
      <c r="E4454" s="3" t="s">
        <v>704</v>
      </c>
      <c r="F4454" s="3" t="s">
        <v>683</v>
      </c>
      <c r="G4454" s="50">
        <v>1</v>
      </c>
      <c r="H4454" s="3" t="s">
        <v>687</v>
      </c>
      <c r="I4454" s="3" t="s">
        <v>802</v>
      </c>
      <c r="J4454" s="33">
        <v>0</v>
      </c>
      <c r="K4454" s="3" t="s">
        <v>668</v>
      </c>
      <c r="L4454" s="34">
        <v>45345</v>
      </c>
      <c r="M4454" s="3" t="s">
        <v>131</v>
      </c>
      <c r="N4454" s="3" t="s">
        <v>661</v>
      </c>
      <c r="O4454" s="35">
        <v>0</v>
      </c>
      <c r="P4454" s="3" t="s">
        <v>664</v>
      </c>
      <c r="Q4454" s="3" t="s">
        <v>8</v>
      </c>
      <c r="R4454" s="3" t="s">
        <v>1730</v>
      </c>
      <c r="S4454" s="3" t="s">
        <v>7</v>
      </c>
      <c r="T4454" s="3" t="str">
        <f t="shared" si="166"/>
        <v>INTERIOR</v>
      </c>
      <c r="U4454" s="48">
        <v>21</v>
      </c>
      <c r="AA4454" s="3" t="str">
        <f t="shared" si="165"/>
        <v>INTERIORINT MUJERTRAYECTORIA LABORALDEPORTIVOPANTYBASICO NEUTRO</v>
      </c>
    </row>
    <row r="4455" spans="1:27">
      <c r="A4455" s="3">
        <v>306510</v>
      </c>
      <c r="B4455" s="3" t="s">
        <v>18</v>
      </c>
      <c r="C4455" s="3" t="s">
        <v>703</v>
      </c>
      <c r="D4455" s="3" t="s">
        <v>681</v>
      </c>
      <c r="E4455" s="3" t="s">
        <v>704</v>
      </c>
      <c r="F4455" s="3" t="s">
        <v>683</v>
      </c>
      <c r="G4455" s="50">
        <v>1</v>
      </c>
      <c r="H4455" s="3" t="s">
        <v>690</v>
      </c>
      <c r="I4455" s="3" t="s">
        <v>802</v>
      </c>
      <c r="J4455" s="33">
        <v>0</v>
      </c>
      <c r="K4455" s="3" t="s">
        <v>668</v>
      </c>
      <c r="L4455" s="34">
        <v>45345</v>
      </c>
      <c r="M4455" s="3" t="s">
        <v>131</v>
      </c>
      <c r="N4455" s="3" t="s">
        <v>661</v>
      </c>
      <c r="O4455" s="35">
        <v>0</v>
      </c>
      <c r="P4455" s="3" t="s">
        <v>664</v>
      </c>
      <c r="Q4455" s="3" t="s">
        <v>8</v>
      </c>
      <c r="R4455" s="3" t="s">
        <v>1730</v>
      </c>
      <c r="S4455" s="3" t="s">
        <v>7</v>
      </c>
      <c r="T4455" s="3" t="str">
        <f t="shared" si="166"/>
        <v>INTERIOR</v>
      </c>
      <c r="U4455" s="48">
        <v>28</v>
      </c>
      <c r="AA4455" s="3" t="str">
        <f t="shared" si="165"/>
        <v>INTERIORINT MUJERTRAYECTORIA LABORALDEPORTIVOPANTYBASICO NEUTRO</v>
      </c>
    </row>
    <row r="4456" spans="1:27">
      <c r="A4456" s="3">
        <v>306510</v>
      </c>
      <c r="B4456" s="3" t="s">
        <v>18</v>
      </c>
      <c r="C4456" s="3" t="s">
        <v>703</v>
      </c>
      <c r="D4456" s="3" t="s">
        <v>681</v>
      </c>
      <c r="E4456" s="3" t="s">
        <v>704</v>
      </c>
      <c r="F4456" s="3" t="s">
        <v>683</v>
      </c>
      <c r="G4456" s="50">
        <v>1</v>
      </c>
      <c r="H4456" s="3" t="s">
        <v>686</v>
      </c>
      <c r="I4456" s="3" t="s">
        <v>802</v>
      </c>
      <c r="J4456" s="33">
        <v>0</v>
      </c>
      <c r="K4456" s="3" t="s">
        <v>668</v>
      </c>
      <c r="L4456" s="34">
        <v>45345</v>
      </c>
      <c r="M4456" s="3" t="s">
        <v>131</v>
      </c>
      <c r="N4456" s="3" t="s">
        <v>661</v>
      </c>
      <c r="O4456" s="35">
        <v>0</v>
      </c>
      <c r="P4456" s="3" t="s">
        <v>664</v>
      </c>
      <c r="Q4456" s="3" t="s">
        <v>8</v>
      </c>
      <c r="R4456" s="3" t="s">
        <v>1730</v>
      </c>
      <c r="S4456" s="3" t="s">
        <v>7</v>
      </c>
      <c r="T4456" s="3" t="str">
        <f t="shared" si="166"/>
        <v>INTERIOR</v>
      </c>
      <c r="U4456" s="48">
        <v>13</v>
      </c>
      <c r="AA4456" s="3" t="str">
        <f t="shared" si="165"/>
        <v>INTERIORINT MUJERTRAYECTORIA LABORALDEPORTIVOPANTYBASICO NEUTRO</v>
      </c>
    </row>
    <row r="4457" spans="1:27">
      <c r="A4457" s="3">
        <v>306513</v>
      </c>
      <c r="B4457" s="3" t="s">
        <v>18</v>
      </c>
      <c r="C4457" s="3" t="s">
        <v>703</v>
      </c>
      <c r="D4457" s="3" t="s">
        <v>681</v>
      </c>
      <c r="E4457" s="3" t="s">
        <v>704</v>
      </c>
      <c r="F4457" s="3" t="s">
        <v>683</v>
      </c>
      <c r="G4457" s="50">
        <v>2</v>
      </c>
      <c r="H4457" s="3" t="s">
        <v>688</v>
      </c>
      <c r="I4457" s="3" t="s">
        <v>699</v>
      </c>
      <c r="J4457" s="33">
        <v>0</v>
      </c>
      <c r="K4457" s="3" t="s">
        <v>668</v>
      </c>
      <c r="L4457" s="34">
        <v>45345</v>
      </c>
      <c r="M4457" s="3" t="s">
        <v>131</v>
      </c>
      <c r="N4457" s="3" t="s">
        <v>661</v>
      </c>
      <c r="O4457" s="35">
        <v>0</v>
      </c>
      <c r="P4457" s="3" t="s">
        <v>664</v>
      </c>
      <c r="Q4457" s="3" t="s">
        <v>8</v>
      </c>
      <c r="R4457" s="3" t="s">
        <v>1730</v>
      </c>
      <c r="S4457" s="3" t="s">
        <v>7</v>
      </c>
      <c r="T4457" s="3" t="str">
        <f t="shared" si="166"/>
        <v>INTERIOR</v>
      </c>
      <c r="U4457" s="48">
        <v>25</v>
      </c>
      <c r="AA4457" s="3" t="str">
        <f t="shared" ref="AA4457:AA4520" si="167">+CONCATENATE(T4457,B4457,C4457,D4457,E4457,F4457)</f>
        <v>INTERIORINT MUJERTRAYECTORIA LABORALDEPORTIVOPANTYBASICO NEUTRO</v>
      </c>
    </row>
    <row r="4458" spans="1:27">
      <c r="A4458" s="3">
        <v>306513</v>
      </c>
      <c r="B4458" s="3" t="s">
        <v>18</v>
      </c>
      <c r="C4458" s="3" t="s">
        <v>703</v>
      </c>
      <c r="D4458" s="3" t="s">
        <v>681</v>
      </c>
      <c r="E4458" s="3" t="s">
        <v>704</v>
      </c>
      <c r="F4458" s="3" t="s">
        <v>683</v>
      </c>
      <c r="G4458" s="50">
        <v>2</v>
      </c>
      <c r="H4458" s="3" t="s">
        <v>690</v>
      </c>
      <c r="I4458" s="3" t="s">
        <v>692</v>
      </c>
      <c r="J4458" s="33">
        <v>0</v>
      </c>
      <c r="K4458" s="3" t="s">
        <v>668</v>
      </c>
      <c r="L4458" s="34">
        <v>45345</v>
      </c>
      <c r="M4458" s="3" t="s">
        <v>131</v>
      </c>
      <c r="N4458" s="3" t="s">
        <v>661</v>
      </c>
      <c r="O4458" s="35">
        <v>0</v>
      </c>
      <c r="P4458" s="3" t="s">
        <v>664</v>
      </c>
      <c r="Q4458" s="3" t="s">
        <v>8</v>
      </c>
      <c r="R4458" s="3" t="s">
        <v>1730</v>
      </c>
      <c r="S4458" s="3" t="s">
        <v>7</v>
      </c>
      <c r="T4458" s="3" t="str">
        <f t="shared" si="166"/>
        <v>INTERIOR</v>
      </c>
      <c r="U4458" s="48">
        <v>12</v>
      </c>
      <c r="AA4458" s="3" t="str">
        <f t="shared" si="167"/>
        <v>INTERIORINT MUJERTRAYECTORIA LABORALDEPORTIVOPANTYBASICO NEUTRO</v>
      </c>
    </row>
    <row r="4459" spans="1:27">
      <c r="A4459" s="3">
        <v>306513</v>
      </c>
      <c r="B4459" s="3" t="s">
        <v>18</v>
      </c>
      <c r="C4459" s="3" t="s">
        <v>703</v>
      </c>
      <c r="D4459" s="3" t="s">
        <v>681</v>
      </c>
      <c r="E4459" s="3" t="s">
        <v>704</v>
      </c>
      <c r="F4459" s="3" t="s">
        <v>683</v>
      </c>
      <c r="G4459" s="50">
        <v>2</v>
      </c>
      <c r="H4459" s="3" t="s">
        <v>690</v>
      </c>
      <c r="I4459" s="3" t="s">
        <v>699</v>
      </c>
      <c r="J4459" s="33">
        <v>0</v>
      </c>
      <c r="K4459" s="3" t="s">
        <v>668</v>
      </c>
      <c r="L4459" s="34">
        <v>45345</v>
      </c>
      <c r="M4459" s="3" t="s">
        <v>131</v>
      </c>
      <c r="N4459" s="3" t="s">
        <v>661</v>
      </c>
      <c r="O4459" s="35">
        <v>0</v>
      </c>
      <c r="P4459" s="3" t="s">
        <v>664</v>
      </c>
      <c r="Q4459" s="3" t="s">
        <v>8</v>
      </c>
      <c r="R4459" s="3" t="s">
        <v>1730</v>
      </c>
      <c r="S4459" s="3" t="s">
        <v>7</v>
      </c>
      <c r="T4459" s="3" t="str">
        <f t="shared" si="166"/>
        <v>INTERIOR</v>
      </c>
      <c r="U4459" s="48">
        <v>36</v>
      </c>
      <c r="AA4459" s="3" t="str">
        <f t="shared" si="167"/>
        <v>INTERIORINT MUJERTRAYECTORIA LABORALDEPORTIVOPANTYBASICO NEUTRO</v>
      </c>
    </row>
    <row r="4460" spans="1:27">
      <c r="A4460" s="3">
        <v>306513</v>
      </c>
      <c r="B4460" s="3" t="s">
        <v>18</v>
      </c>
      <c r="C4460" s="3" t="s">
        <v>703</v>
      </c>
      <c r="D4460" s="3" t="s">
        <v>681</v>
      </c>
      <c r="E4460" s="3" t="s">
        <v>704</v>
      </c>
      <c r="F4460" s="3" t="s">
        <v>683</v>
      </c>
      <c r="G4460" s="50">
        <v>2</v>
      </c>
      <c r="H4460" s="3" t="s">
        <v>686</v>
      </c>
      <c r="I4460" s="3" t="s">
        <v>684</v>
      </c>
      <c r="J4460" s="33">
        <v>0</v>
      </c>
      <c r="K4460" s="3" t="s">
        <v>668</v>
      </c>
      <c r="L4460" s="34">
        <v>45345</v>
      </c>
      <c r="M4460" s="3" t="s">
        <v>131</v>
      </c>
      <c r="N4460" s="3" t="s">
        <v>661</v>
      </c>
      <c r="O4460" s="35">
        <v>0</v>
      </c>
      <c r="P4460" s="3" t="s">
        <v>664</v>
      </c>
      <c r="Q4460" s="3" t="s">
        <v>8</v>
      </c>
      <c r="R4460" s="3" t="s">
        <v>1730</v>
      </c>
      <c r="S4460" s="3" t="s">
        <v>7</v>
      </c>
      <c r="T4460" s="3" t="str">
        <f t="shared" si="166"/>
        <v>INTERIOR</v>
      </c>
      <c r="U4460" s="48">
        <v>16</v>
      </c>
      <c r="AA4460" s="3" t="str">
        <f t="shared" si="167"/>
        <v>INTERIORINT MUJERTRAYECTORIA LABORALDEPORTIVOPANTYBASICO NEUTRO</v>
      </c>
    </row>
    <row r="4461" spans="1:27">
      <c r="A4461" s="3">
        <v>306513</v>
      </c>
      <c r="B4461" s="3" t="s">
        <v>18</v>
      </c>
      <c r="C4461" s="3" t="s">
        <v>703</v>
      </c>
      <c r="D4461" s="3" t="s">
        <v>681</v>
      </c>
      <c r="E4461" s="3" t="s">
        <v>704</v>
      </c>
      <c r="F4461" s="3" t="s">
        <v>683</v>
      </c>
      <c r="G4461" s="50">
        <v>2</v>
      </c>
      <c r="H4461" s="3" t="s">
        <v>686</v>
      </c>
      <c r="I4461" s="3" t="s">
        <v>692</v>
      </c>
      <c r="J4461" s="33">
        <v>0</v>
      </c>
      <c r="K4461" s="3" t="s">
        <v>668</v>
      </c>
      <c r="L4461" s="34">
        <v>45345</v>
      </c>
      <c r="M4461" s="3" t="s">
        <v>131</v>
      </c>
      <c r="N4461" s="3" t="s">
        <v>661</v>
      </c>
      <c r="O4461" s="35">
        <v>0</v>
      </c>
      <c r="P4461" s="3" t="s">
        <v>664</v>
      </c>
      <c r="Q4461" s="3" t="s">
        <v>8</v>
      </c>
      <c r="R4461" s="3" t="s">
        <v>1730</v>
      </c>
      <c r="S4461" s="3" t="s">
        <v>7</v>
      </c>
      <c r="T4461" s="3" t="str">
        <f t="shared" si="166"/>
        <v>INTERIOR</v>
      </c>
      <c r="U4461" s="48">
        <v>14</v>
      </c>
      <c r="AA4461" s="3" t="str">
        <f t="shared" si="167"/>
        <v>INTERIORINT MUJERTRAYECTORIA LABORALDEPORTIVOPANTYBASICO NEUTRO</v>
      </c>
    </row>
    <row r="4462" spans="1:27">
      <c r="A4462" s="3">
        <v>306513</v>
      </c>
      <c r="B4462" s="3" t="s">
        <v>18</v>
      </c>
      <c r="C4462" s="3" t="s">
        <v>703</v>
      </c>
      <c r="D4462" s="3" t="s">
        <v>681</v>
      </c>
      <c r="E4462" s="3" t="s">
        <v>704</v>
      </c>
      <c r="F4462" s="3" t="s">
        <v>683</v>
      </c>
      <c r="G4462" s="50">
        <v>2</v>
      </c>
      <c r="H4462" s="3" t="s">
        <v>686</v>
      </c>
      <c r="I4462" s="3" t="s">
        <v>699</v>
      </c>
      <c r="J4462" s="33">
        <v>0</v>
      </c>
      <c r="K4462" s="3" t="s">
        <v>668</v>
      </c>
      <c r="L4462" s="34">
        <v>45345</v>
      </c>
      <c r="M4462" s="3" t="s">
        <v>131</v>
      </c>
      <c r="N4462" s="3" t="s">
        <v>661</v>
      </c>
      <c r="O4462" s="35">
        <v>0</v>
      </c>
      <c r="P4462" s="3" t="s">
        <v>664</v>
      </c>
      <c r="Q4462" s="3" t="s">
        <v>8</v>
      </c>
      <c r="R4462" s="3" t="s">
        <v>1730</v>
      </c>
      <c r="S4462" s="3" t="s">
        <v>7</v>
      </c>
      <c r="T4462" s="3" t="str">
        <f t="shared" si="166"/>
        <v>INTERIOR</v>
      </c>
      <c r="U4462" s="48">
        <v>45</v>
      </c>
      <c r="AA4462" s="3" t="str">
        <f t="shared" si="167"/>
        <v>INTERIORINT MUJERTRAYECTORIA LABORALDEPORTIVOPANTYBASICO NEUTRO</v>
      </c>
    </row>
    <row r="4463" spans="1:27">
      <c r="A4463" s="3">
        <v>306514</v>
      </c>
      <c r="B4463" s="3" t="s">
        <v>18</v>
      </c>
      <c r="C4463" s="3" t="s">
        <v>703</v>
      </c>
      <c r="D4463" s="3" t="s">
        <v>681</v>
      </c>
      <c r="E4463" s="3" t="s">
        <v>704</v>
      </c>
      <c r="F4463" s="3" t="s">
        <v>683</v>
      </c>
      <c r="G4463" s="50">
        <v>2</v>
      </c>
      <c r="H4463" s="3" t="s">
        <v>688</v>
      </c>
      <c r="I4463" s="3" t="s">
        <v>692</v>
      </c>
      <c r="J4463" s="33">
        <v>0</v>
      </c>
      <c r="K4463" s="3" t="s">
        <v>668</v>
      </c>
      <c r="L4463" s="34">
        <v>45345</v>
      </c>
      <c r="M4463" s="3" t="s">
        <v>131</v>
      </c>
      <c r="N4463" s="3" t="s">
        <v>661</v>
      </c>
      <c r="O4463" s="35">
        <v>0</v>
      </c>
      <c r="P4463" s="3" t="s">
        <v>664</v>
      </c>
      <c r="Q4463" s="3" t="s">
        <v>8</v>
      </c>
      <c r="R4463" s="3" t="s">
        <v>1730</v>
      </c>
      <c r="S4463" s="3" t="s">
        <v>7</v>
      </c>
      <c r="T4463" s="3" t="str">
        <f t="shared" si="166"/>
        <v>INTERIOR</v>
      </c>
      <c r="U4463" s="48">
        <v>12</v>
      </c>
      <c r="AA4463" s="3" t="str">
        <f t="shared" si="167"/>
        <v>INTERIORINT MUJERTRAYECTORIA LABORALDEPORTIVOPANTYBASICO NEUTRO</v>
      </c>
    </row>
    <row r="4464" spans="1:27">
      <c r="A4464" s="3">
        <v>306514</v>
      </c>
      <c r="B4464" s="3" t="s">
        <v>18</v>
      </c>
      <c r="C4464" s="3" t="s">
        <v>703</v>
      </c>
      <c r="D4464" s="3" t="s">
        <v>681</v>
      </c>
      <c r="E4464" s="3" t="s">
        <v>704</v>
      </c>
      <c r="F4464" s="3" t="s">
        <v>683</v>
      </c>
      <c r="G4464" s="50">
        <v>2</v>
      </c>
      <c r="H4464" s="3" t="s">
        <v>687</v>
      </c>
      <c r="I4464" s="3" t="s">
        <v>692</v>
      </c>
      <c r="J4464" s="33">
        <v>0</v>
      </c>
      <c r="K4464" s="3" t="s">
        <v>668</v>
      </c>
      <c r="L4464" s="34">
        <v>45345</v>
      </c>
      <c r="M4464" s="3" t="s">
        <v>131</v>
      </c>
      <c r="N4464" s="3" t="s">
        <v>661</v>
      </c>
      <c r="O4464" s="35">
        <v>0</v>
      </c>
      <c r="P4464" s="3" t="s">
        <v>664</v>
      </c>
      <c r="Q4464" s="3" t="s">
        <v>8</v>
      </c>
      <c r="R4464" s="3" t="s">
        <v>1730</v>
      </c>
      <c r="S4464" s="3" t="s">
        <v>7</v>
      </c>
      <c r="T4464" s="3" t="str">
        <f t="shared" si="166"/>
        <v>INTERIOR</v>
      </c>
      <c r="U4464" s="48">
        <v>12</v>
      </c>
      <c r="AA4464" s="3" t="str">
        <f t="shared" si="167"/>
        <v>INTERIORINT MUJERTRAYECTORIA LABORALDEPORTIVOPANTYBASICO NEUTRO</v>
      </c>
    </row>
    <row r="4465" spans="1:27">
      <c r="A4465" s="3">
        <v>306514</v>
      </c>
      <c r="B4465" s="3" t="s">
        <v>18</v>
      </c>
      <c r="C4465" s="3" t="s">
        <v>703</v>
      </c>
      <c r="D4465" s="3" t="s">
        <v>681</v>
      </c>
      <c r="E4465" s="3" t="s">
        <v>704</v>
      </c>
      <c r="F4465" s="3" t="s">
        <v>683</v>
      </c>
      <c r="G4465" s="50">
        <v>2</v>
      </c>
      <c r="H4465" s="3" t="s">
        <v>690</v>
      </c>
      <c r="I4465" s="3" t="s">
        <v>692</v>
      </c>
      <c r="J4465" s="33">
        <v>0</v>
      </c>
      <c r="K4465" s="3" t="s">
        <v>668</v>
      </c>
      <c r="L4465" s="34">
        <v>45345</v>
      </c>
      <c r="M4465" s="3" t="s">
        <v>131</v>
      </c>
      <c r="N4465" s="3" t="s">
        <v>661</v>
      </c>
      <c r="O4465" s="35">
        <v>0</v>
      </c>
      <c r="P4465" s="3" t="s">
        <v>664</v>
      </c>
      <c r="Q4465" s="3" t="s">
        <v>8</v>
      </c>
      <c r="R4465" s="3" t="s">
        <v>1730</v>
      </c>
      <c r="S4465" s="3" t="s">
        <v>7</v>
      </c>
      <c r="T4465" s="3" t="str">
        <f t="shared" si="166"/>
        <v>INTERIOR</v>
      </c>
      <c r="U4465" s="48">
        <v>12</v>
      </c>
      <c r="AA4465" s="3" t="str">
        <f t="shared" si="167"/>
        <v>INTERIORINT MUJERTRAYECTORIA LABORALDEPORTIVOPANTYBASICO NEUTRO</v>
      </c>
    </row>
    <row r="4466" spans="1:27">
      <c r="A4466" s="3">
        <v>306514</v>
      </c>
      <c r="B4466" s="3" t="s">
        <v>18</v>
      </c>
      <c r="C4466" s="3" t="s">
        <v>703</v>
      </c>
      <c r="D4466" s="3" t="s">
        <v>681</v>
      </c>
      <c r="E4466" s="3" t="s">
        <v>704</v>
      </c>
      <c r="F4466" s="3" t="s">
        <v>683</v>
      </c>
      <c r="G4466" s="50">
        <v>2</v>
      </c>
      <c r="H4466" s="3" t="s">
        <v>690</v>
      </c>
      <c r="I4466" s="3" t="s">
        <v>1741</v>
      </c>
      <c r="J4466" s="33">
        <v>0</v>
      </c>
      <c r="K4466" s="3" t="s">
        <v>668</v>
      </c>
      <c r="L4466" s="34">
        <v>45345</v>
      </c>
      <c r="M4466" s="3" t="s">
        <v>131</v>
      </c>
      <c r="N4466" s="3" t="s">
        <v>661</v>
      </c>
      <c r="O4466" s="35">
        <v>0</v>
      </c>
      <c r="P4466" s="3" t="s">
        <v>664</v>
      </c>
      <c r="Q4466" s="3" t="s">
        <v>8</v>
      </c>
      <c r="R4466" s="3" t="s">
        <v>1730</v>
      </c>
      <c r="S4466" s="3" t="s">
        <v>7</v>
      </c>
      <c r="T4466" s="3" t="str">
        <f t="shared" si="166"/>
        <v>INTERIOR</v>
      </c>
      <c r="U4466" s="48">
        <v>12</v>
      </c>
      <c r="AA4466" s="3" t="str">
        <f t="shared" si="167"/>
        <v>INTERIORINT MUJERTRAYECTORIA LABORALDEPORTIVOPANTYBASICO NEUTRO</v>
      </c>
    </row>
    <row r="4467" spans="1:27">
      <c r="A4467" s="3">
        <v>306514</v>
      </c>
      <c r="B4467" s="3" t="s">
        <v>18</v>
      </c>
      <c r="C4467" s="3" t="s">
        <v>703</v>
      </c>
      <c r="D4467" s="3" t="s">
        <v>681</v>
      </c>
      <c r="E4467" s="3" t="s">
        <v>704</v>
      </c>
      <c r="F4467" s="3" t="s">
        <v>683</v>
      </c>
      <c r="G4467" s="50">
        <v>2</v>
      </c>
      <c r="H4467" s="3" t="s">
        <v>686</v>
      </c>
      <c r="I4467" s="3" t="s">
        <v>692</v>
      </c>
      <c r="J4467" s="33">
        <v>0</v>
      </c>
      <c r="K4467" s="3" t="s">
        <v>668</v>
      </c>
      <c r="L4467" s="34">
        <v>45345</v>
      </c>
      <c r="M4467" s="3" t="s">
        <v>131</v>
      </c>
      <c r="N4467" s="3" t="s">
        <v>661</v>
      </c>
      <c r="O4467" s="35">
        <v>0</v>
      </c>
      <c r="P4467" s="3" t="s">
        <v>664</v>
      </c>
      <c r="Q4467" s="3" t="s">
        <v>8</v>
      </c>
      <c r="R4467" s="3" t="s">
        <v>1730</v>
      </c>
      <c r="S4467" s="3" t="s">
        <v>7</v>
      </c>
      <c r="T4467" s="3" t="str">
        <f t="shared" si="166"/>
        <v>INTERIOR</v>
      </c>
      <c r="U4467" s="48">
        <v>12</v>
      </c>
      <c r="AA4467" s="3" t="str">
        <f t="shared" si="167"/>
        <v>INTERIORINT MUJERTRAYECTORIA LABORALDEPORTIVOPANTYBASICO NEUTRO</v>
      </c>
    </row>
    <row r="4468" spans="1:27">
      <c r="A4468" s="3">
        <v>306514</v>
      </c>
      <c r="B4468" s="3" t="s">
        <v>18</v>
      </c>
      <c r="C4468" s="3" t="s">
        <v>703</v>
      </c>
      <c r="D4468" s="3" t="s">
        <v>681</v>
      </c>
      <c r="E4468" s="3" t="s">
        <v>704</v>
      </c>
      <c r="F4468" s="3" t="s">
        <v>683</v>
      </c>
      <c r="G4468" s="50">
        <v>2</v>
      </c>
      <c r="H4468" s="3" t="s">
        <v>686</v>
      </c>
      <c r="I4468" s="3" t="s">
        <v>1741</v>
      </c>
      <c r="J4468" s="33">
        <v>0</v>
      </c>
      <c r="K4468" s="3" t="s">
        <v>668</v>
      </c>
      <c r="L4468" s="34">
        <v>45345</v>
      </c>
      <c r="M4468" s="3" t="s">
        <v>131</v>
      </c>
      <c r="N4468" s="3" t="s">
        <v>661</v>
      </c>
      <c r="O4468" s="35">
        <v>0</v>
      </c>
      <c r="P4468" s="3" t="s">
        <v>664</v>
      </c>
      <c r="Q4468" s="3" t="s">
        <v>8</v>
      </c>
      <c r="R4468" s="3" t="s">
        <v>1730</v>
      </c>
      <c r="S4468" s="3" t="s">
        <v>7</v>
      </c>
      <c r="T4468" s="3" t="str">
        <f t="shared" si="166"/>
        <v>INTERIOR</v>
      </c>
      <c r="U4468" s="48">
        <v>12</v>
      </c>
      <c r="AA4468" s="3" t="str">
        <f t="shared" si="167"/>
        <v>INTERIORINT MUJERTRAYECTORIA LABORALDEPORTIVOPANTYBASICO NEUTRO</v>
      </c>
    </row>
    <row r="4469" spans="1:27">
      <c r="A4469" s="3">
        <v>306550</v>
      </c>
      <c r="B4469" s="3" t="s">
        <v>18</v>
      </c>
      <c r="C4469" s="3" t="s">
        <v>685</v>
      </c>
      <c r="D4469" s="3" t="s">
        <v>681</v>
      </c>
      <c r="E4469" s="3" t="s">
        <v>704</v>
      </c>
      <c r="F4469" s="3" t="s">
        <v>683</v>
      </c>
      <c r="G4469" s="50">
        <v>2</v>
      </c>
      <c r="H4469" s="3" t="s">
        <v>689</v>
      </c>
      <c r="I4469" s="3" t="s">
        <v>692</v>
      </c>
      <c r="J4469" s="33">
        <v>12</v>
      </c>
      <c r="K4469" s="3" t="s">
        <v>668</v>
      </c>
      <c r="L4469" s="34">
        <v>45330</v>
      </c>
      <c r="M4469" s="3" t="s">
        <v>136</v>
      </c>
      <c r="N4469" s="3" t="s">
        <v>661</v>
      </c>
      <c r="O4469" s="35">
        <v>0</v>
      </c>
      <c r="P4469" s="3" t="s">
        <v>664</v>
      </c>
      <c r="Q4469" s="3" t="s">
        <v>8</v>
      </c>
      <c r="R4469" s="3" t="s">
        <v>1730</v>
      </c>
      <c r="S4469" s="3" t="s">
        <v>7</v>
      </c>
      <c r="T4469" s="3" t="str">
        <f t="shared" si="166"/>
        <v>INTERIOR</v>
      </c>
      <c r="U4469" s="48"/>
      <c r="AA4469" s="3" t="str">
        <f t="shared" si="167"/>
        <v>INTERIORINT MUJERINICIO LABORALDEPORTIVOPANTYBASICO NEUTRO</v>
      </c>
    </row>
    <row r="4470" spans="1:27">
      <c r="A4470" s="3">
        <v>306550</v>
      </c>
      <c r="B4470" s="3" t="s">
        <v>18</v>
      </c>
      <c r="C4470" s="3" t="s">
        <v>685</v>
      </c>
      <c r="D4470" s="3" t="s">
        <v>681</v>
      </c>
      <c r="E4470" s="3" t="s">
        <v>704</v>
      </c>
      <c r="F4470" s="3" t="s">
        <v>683</v>
      </c>
      <c r="G4470" s="50">
        <v>2</v>
      </c>
      <c r="H4470" s="3" t="s">
        <v>689</v>
      </c>
      <c r="I4470" s="3" t="s">
        <v>684</v>
      </c>
      <c r="J4470" s="33">
        <v>12</v>
      </c>
      <c r="K4470" s="3" t="s">
        <v>668</v>
      </c>
      <c r="L4470" s="34">
        <v>45330</v>
      </c>
      <c r="M4470" s="3" t="s">
        <v>136</v>
      </c>
      <c r="N4470" s="3" t="s">
        <v>661</v>
      </c>
      <c r="O4470" s="35">
        <v>0</v>
      </c>
      <c r="P4470" s="3" t="s">
        <v>664</v>
      </c>
      <c r="Q4470" s="3" t="s">
        <v>8</v>
      </c>
      <c r="R4470" s="3" t="s">
        <v>1730</v>
      </c>
      <c r="S4470" s="3" t="s">
        <v>7</v>
      </c>
      <c r="T4470" s="3" t="str">
        <f t="shared" si="166"/>
        <v>INTERIOR</v>
      </c>
      <c r="U4470" s="48"/>
      <c r="AA4470" s="3" t="str">
        <f t="shared" si="167"/>
        <v>INTERIORINT MUJERINICIO LABORALDEPORTIVOPANTYBASICO NEUTRO</v>
      </c>
    </row>
    <row r="4471" spans="1:27">
      <c r="A4471" s="3">
        <v>306550</v>
      </c>
      <c r="B4471" s="3" t="s">
        <v>18</v>
      </c>
      <c r="C4471" s="3" t="s">
        <v>685</v>
      </c>
      <c r="D4471" s="3" t="s">
        <v>681</v>
      </c>
      <c r="E4471" s="3" t="s">
        <v>704</v>
      </c>
      <c r="F4471" s="3" t="s">
        <v>683</v>
      </c>
      <c r="G4471" s="50">
        <v>2</v>
      </c>
      <c r="H4471" s="3" t="s">
        <v>689</v>
      </c>
      <c r="I4471" s="3" t="s">
        <v>811</v>
      </c>
      <c r="J4471" s="33">
        <v>12</v>
      </c>
      <c r="K4471" s="3" t="s">
        <v>668</v>
      </c>
      <c r="L4471" s="34">
        <v>45330</v>
      </c>
      <c r="M4471" s="3" t="s">
        <v>136</v>
      </c>
      <c r="N4471" s="3" t="s">
        <v>661</v>
      </c>
      <c r="O4471" s="35">
        <v>0</v>
      </c>
      <c r="P4471" s="3" t="s">
        <v>664</v>
      </c>
      <c r="Q4471" s="3" t="s">
        <v>8</v>
      </c>
      <c r="R4471" s="3" t="s">
        <v>1730</v>
      </c>
      <c r="S4471" s="3" t="s">
        <v>7</v>
      </c>
      <c r="T4471" s="3" t="str">
        <f t="shared" si="166"/>
        <v>INTERIOR</v>
      </c>
      <c r="U4471" s="48"/>
      <c r="AA4471" s="3" t="str">
        <f t="shared" si="167"/>
        <v>INTERIORINT MUJERINICIO LABORALDEPORTIVOPANTYBASICO NEUTRO</v>
      </c>
    </row>
    <row r="4472" spans="1:27">
      <c r="A4472" s="3">
        <v>306550</v>
      </c>
      <c r="B4472" s="3" t="s">
        <v>18</v>
      </c>
      <c r="C4472" s="3" t="s">
        <v>685</v>
      </c>
      <c r="D4472" s="3" t="s">
        <v>681</v>
      </c>
      <c r="E4472" s="3" t="s">
        <v>704</v>
      </c>
      <c r="F4472" s="3" t="s">
        <v>683</v>
      </c>
      <c r="G4472" s="50">
        <v>2</v>
      </c>
      <c r="H4472" s="3" t="s">
        <v>688</v>
      </c>
      <c r="I4472" s="3" t="s">
        <v>692</v>
      </c>
      <c r="J4472" s="33">
        <v>12</v>
      </c>
      <c r="K4472" s="3" t="s">
        <v>668</v>
      </c>
      <c r="L4472" s="34">
        <v>45330</v>
      </c>
      <c r="M4472" s="3" t="s">
        <v>136</v>
      </c>
      <c r="N4472" s="3" t="s">
        <v>661</v>
      </c>
      <c r="O4472" s="35">
        <v>0</v>
      </c>
      <c r="P4472" s="3" t="s">
        <v>664</v>
      </c>
      <c r="Q4472" s="3" t="s">
        <v>8</v>
      </c>
      <c r="R4472" s="3" t="s">
        <v>1730</v>
      </c>
      <c r="S4472" s="3" t="s">
        <v>7</v>
      </c>
      <c r="T4472" s="3" t="str">
        <f t="shared" si="166"/>
        <v>INTERIOR</v>
      </c>
      <c r="U4472" s="48"/>
      <c r="AA4472" s="3" t="str">
        <f t="shared" si="167"/>
        <v>INTERIORINT MUJERINICIO LABORALDEPORTIVOPANTYBASICO NEUTRO</v>
      </c>
    </row>
    <row r="4473" spans="1:27">
      <c r="A4473" s="3">
        <v>306550</v>
      </c>
      <c r="B4473" s="3" t="s">
        <v>18</v>
      </c>
      <c r="C4473" s="3" t="s">
        <v>685</v>
      </c>
      <c r="D4473" s="3" t="s">
        <v>681</v>
      </c>
      <c r="E4473" s="3" t="s">
        <v>704</v>
      </c>
      <c r="F4473" s="3" t="s">
        <v>683</v>
      </c>
      <c r="G4473" s="50">
        <v>2</v>
      </c>
      <c r="H4473" s="3" t="s">
        <v>688</v>
      </c>
      <c r="I4473" s="3" t="s">
        <v>684</v>
      </c>
      <c r="J4473" s="33">
        <v>12</v>
      </c>
      <c r="K4473" s="3" t="s">
        <v>668</v>
      </c>
      <c r="L4473" s="34">
        <v>45330</v>
      </c>
      <c r="M4473" s="3" t="s">
        <v>136</v>
      </c>
      <c r="N4473" s="3" t="s">
        <v>661</v>
      </c>
      <c r="O4473" s="35">
        <v>0</v>
      </c>
      <c r="P4473" s="3" t="s">
        <v>664</v>
      </c>
      <c r="Q4473" s="3" t="s">
        <v>8</v>
      </c>
      <c r="R4473" s="3" t="s">
        <v>1730</v>
      </c>
      <c r="S4473" s="3" t="s">
        <v>7</v>
      </c>
      <c r="T4473" s="3" t="str">
        <f t="shared" si="166"/>
        <v>INTERIOR</v>
      </c>
      <c r="U4473" s="48"/>
      <c r="AA4473" s="3" t="str">
        <f t="shared" si="167"/>
        <v>INTERIORINT MUJERINICIO LABORALDEPORTIVOPANTYBASICO NEUTRO</v>
      </c>
    </row>
    <row r="4474" spans="1:27">
      <c r="A4474" s="3">
        <v>306550</v>
      </c>
      <c r="B4474" s="3" t="s">
        <v>18</v>
      </c>
      <c r="C4474" s="3" t="s">
        <v>685</v>
      </c>
      <c r="D4474" s="3" t="s">
        <v>681</v>
      </c>
      <c r="E4474" s="3" t="s">
        <v>704</v>
      </c>
      <c r="F4474" s="3" t="s">
        <v>683</v>
      </c>
      <c r="G4474" s="50">
        <v>2</v>
      </c>
      <c r="H4474" s="3" t="s">
        <v>688</v>
      </c>
      <c r="I4474" s="3" t="s">
        <v>811</v>
      </c>
      <c r="J4474" s="33">
        <v>12</v>
      </c>
      <c r="K4474" s="3" t="s">
        <v>668</v>
      </c>
      <c r="L4474" s="34">
        <v>45330</v>
      </c>
      <c r="M4474" s="3" t="s">
        <v>136</v>
      </c>
      <c r="N4474" s="3" t="s">
        <v>661</v>
      </c>
      <c r="O4474" s="35">
        <v>0</v>
      </c>
      <c r="P4474" s="3" t="s">
        <v>664</v>
      </c>
      <c r="Q4474" s="3" t="s">
        <v>8</v>
      </c>
      <c r="R4474" s="3" t="s">
        <v>1730</v>
      </c>
      <c r="S4474" s="3" t="s">
        <v>7</v>
      </c>
      <c r="T4474" s="3" t="str">
        <f t="shared" si="166"/>
        <v>INTERIOR</v>
      </c>
      <c r="U4474" s="48"/>
      <c r="AA4474" s="3" t="str">
        <f t="shared" si="167"/>
        <v>INTERIORINT MUJERINICIO LABORALDEPORTIVOPANTYBASICO NEUTRO</v>
      </c>
    </row>
    <row r="4475" spans="1:27">
      <c r="A4475" s="3">
        <v>306550</v>
      </c>
      <c r="B4475" s="3" t="s">
        <v>18</v>
      </c>
      <c r="C4475" s="3" t="s">
        <v>685</v>
      </c>
      <c r="D4475" s="3" t="s">
        <v>681</v>
      </c>
      <c r="E4475" s="3" t="s">
        <v>704</v>
      </c>
      <c r="F4475" s="3" t="s">
        <v>683</v>
      </c>
      <c r="G4475" s="50">
        <v>2</v>
      </c>
      <c r="H4475" s="3" t="s">
        <v>687</v>
      </c>
      <c r="I4475" s="3" t="s">
        <v>692</v>
      </c>
      <c r="J4475" s="33">
        <v>16</v>
      </c>
      <c r="K4475" s="3" t="s">
        <v>668</v>
      </c>
      <c r="L4475" s="34">
        <v>45330</v>
      </c>
      <c r="M4475" s="3" t="s">
        <v>136</v>
      </c>
      <c r="N4475" s="3" t="s">
        <v>661</v>
      </c>
      <c r="O4475" s="35">
        <v>0</v>
      </c>
      <c r="P4475" s="3" t="s">
        <v>664</v>
      </c>
      <c r="Q4475" s="3" t="s">
        <v>8</v>
      </c>
      <c r="R4475" s="3" t="s">
        <v>1730</v>
      </c>
      <c r="S4475" s="3" t="s">
        <v>7</v>
      </c>
      <c r="T4475" s="3" t="str">
        <f t="shared" si="166"/>
        <v>INTERIOR</v>
      </c>
      <c r="U4475" s="48"/>
      <c r="AA4475" s="3" t="str">
        <f t="shared" si="167"/>
        <v>INTERIORINT MUJERINICIO LABORALDEPORTIVOPANTYBASICO NEUTRO</v>
      </c>
    </row>
    <row r="4476" spans="1:27">
      <c r="A4476" s="3">
        <v>306550</v>
      </c>
      <c r="B4476" s="3" t="s">
        <v>18</v>
      </c>
      <c r="C4476" s="3" t="s">
        <v>685</v>
      </c>
      <c r="D4476" s="3" t="s">
        <v>681</v>
      </c>
      <c r="E4476" s="3" t="s">
        <v>704</v>
      </c>
      <c r="F4476" s="3" t="s">
        <v>683</v>
      </c>
      <c r="G4476" s="50">
        <v>2</v>
      </c>
      <c r="H4476" s="3" t="s">
        <v>687</v>
      </c>
      <c r="I4476" s="3" t="s">
        <v>684</v>
      </c>
      <c r="J4476" s="33">
        <v>15</v>
      </c>
      <c r="K4476" s="3" t="s">
        <v>668</v>
      </c>
      <c r="L4476" s="34">
        <v>45330</v>
      </c>
      <c r="M4476" s="3" t="s">
        <v>136</v>
      </c>
      <c r="N4476" s="3" t="s">
        <v>661</v>
      </c>
      <c r="O4476" s="35">
        <v>0</v>
      </c>
      <c r="P4476" s="3" t="s">
        <v>664</v>
      </c>
      <c r="Q4476" s="3" t="s">
        <v>8</v>
      </c>
      <c r="R4476" s="3" t="s">
        <v>1730</v>
      </c>
      <c r="S4476" s="3" t="s">
        <v>7</v>
      </c>
      <c r="T4476" s="3" t="str">
        <f t="shared" si="166"/>
        <v>INTERIOR</v>
      </c>
      <c r="U4476" s="48"/>
      <c r="AA4476" s="3" t="str">
        <f t="shared" si="167"/>
        <v>INTERIORINT MUJERINICIO LABORALDEPORTIVOPANTYBASICO NEUTRO</v>
      </c>
    </row>
    <row r="4477" spans="1:27">
      <c r="A4477" s="3">
        <v>306550</v>
      </c>
      <c r="B4477" s="3" t="s">
        <v>18</v>
      </c>
      <c r="C4477" s="3" t="s">
        <v>685</v>
      </c>
      <c r="D4477" s="3" t="s">
        <v>681</v>
      </c>
      <c r="E4477" s="3" t="s">
        <v>704</v>
      </c>
      <c r="F4477" s="3" t="s">
        <v>683</v>
      </c>
      <c r="G4477" s="50">
        <v>2</v>
      </c>
      <c r="H4477" s="3" t="s">
        <v>687</v>
      </c>
      <c r="I4477" s="3" t="s">
        <v>811</v>
      </c>
      <c r="J4477" s="33">
        <v>17</v>
      </c>
      <c r="K4477" s="3" t="s">
        <v>668</v>
      </c>
      <c r="L4477" s="34">
        <v>45330</v>
      </c>
      <c r="M4477" s="3" t="s">
        <v>136</v>
      </c>
      <c r="N4477" s="3" t="s">
        <v>661</v>
      </c>
      <c r="O4477" s="35">
        <v>0</v>
      </c>
      <c r="P4477" s="3" t="s">
        <v>664</v>
      </c>
      <c r="Q4477" s="3" t="s">
        <v>8</v>
      </c>
      <c r="R4477" s="3" t="s">
        <v>1730</v>
      </c>
      <c r="S4477" s="3" t="s">
        <v>7</v>
      </c>
      <c r="T4477" s="3" t="str">
        <f t="shared" si="166"/>
        <v>INTERIOR</v>
      </c>
      <c r="U4477" s="48"/>
      <c r="AA4477" s="3" t="str">
        <f t="shared" si="167"/>
        <v>INTERIORINT MUJERINICIO LABORALDEPORTIVOPANTYBASICO NEUTRO</v>
      </c>
    </row>
    <row r="4478" spans="1:27">
      <c r="A4478" s="3">
        <v>306550</v>
      </c>
      <c r="B4478" s="3" t="s">
        <v>18</v>
      </c>
      <c r="C4478" s="3" t="s">
        <v>685</v>
      </c>
      <c r="D4478" s="3" t="s">
        <v>681</v>
      </c>
      <c r="E4478" s="3" t="s">
        <v>704</v>
      </c>
      <c r="F4478" s="3" t="s">
        <v>683</v>
      </c>
      <c r="G4478" s="50">
        <v>2</v>
      </c>
      <c r="H4478" s="3" t="s">
        <v>690</v>
      </c>
      <c r="I4478" s="3" t="s">
        <v>692</v>
      </c>
      <c r="J4478" s="33">
        <v>12</v>
      </c>
      <c r="K4478" s="3" t="s">
        <v>668</v>
      </c>
      <c r="L4478" s="34">
        <v>45330</v>
      </c>
      <c r="M4478" s="3" t="s">
        <v>136</v>
      </c>
      <c r="N4478" s="3" t="s">
        <v>661</v>
      </c>
      <c r="O4478" s="35">
        <v>0</v>
      </c>
      <c r="P4478" s="3" t="s">
        <v>664</v>
      </c>
      <c r="Q4478" s="3" t="s">
        <v>8</v>
      </c>
      <c r="R4478" s="3" t="s">
        <v>1730</v>
      </c>
      <c r="S4478" s="3" t="s">
        <v>7</v>
      </c>
      <c r="T4478" s="3" t="str">
        <f t="shared" si="166"/>
        <v>INTERIOR</v>
      </c>
      <c r="U4478" s="48"/>
      <c r="AA4478" s="3" t="str">
        <f t="shared" si="167"/>
        <v>INTERIORINT MUJERINICIO LABORALDEPORTIVOPANTYBASICO NEUTRO</v>
      </c>
    </row>
    <row r="4479" spans="1:27">
      <c r="A4479" s="3">
        <v>306550</v>
      </c>
      <c r="B4479" s="3" t="s">
        <v>18</v>
      </c>
      <c r="C4479" s="3" t="s">
        <v>685</v>
      </c>
      <c r="D4479" s="3" t="s">
        <v>681</v>
      </c>
      <c r="E4479" s="3" t="s">
        <v>704</v>
      </c>
      <c r="F4479" s="3" t="s">
        <v>683</v>
      </c>
      <c r="G4479" s="50">
        <v>2</v>
      </c>
      <c r="H4479" s="3" t="s">
        <v>690</v>
      </c>
      <c r="I4479" s="3" t="s">
        <v>684</v>
      </c>
      <c r="J4479" s="33">
        <v>12</v>
      </c>
      <c r="K4479" s="3" t="s">
        <v>668</v>
      </c>
      <c r="L4479" s="34">
        <v>45330</v>
      </c>
      <c r="M4479" s="3" t="s">
        <v>136</v>
      </c>
      <c r="N4479" s="3" t="s">
        <v>661</v>
      </c>
      <c r="O4479" s="35">
        <v>0</v>
      </c>
      <c r="P4479" s="3" t="s">
        <v>664</v>
      </c>
      <c r="Q4479" s="3" t="s">
        <v>8</v>
      </c>
      <c r="R4479" s="3" t="s">
        <v>1730</v>
      </c>
      <c r="S4479" s="3" t="s">
        <v>7</v>
      </c>
      <c r="T4479" s="3" t="str">
        <f t="shared" si="166"/>
        <v>INTERIOR</v>
      </c>
      <c r="U4479" s="48"/>
      <c r="AA4479" s="3" t="str">
        <f t="shared" si="167"/>
        <v>INTERIORINT MUJERINICIO LABORALDEPORTIVOPANTYBASICO NEUTRO</v>
      </c>
    </row>
    <row r="4480" spans="1:27">
      <c r="A4480" s="3">
        <v>306550</v>
      </c>
      <c r="B4480" s="3" t="s">
        <v>18</v>
      </c>
      <c r="C4480" s="3" t="s">
        <v>685</v>
      </c>
      <c r="D4480" s="3" t="s">
        <v>681</v>
      </c>
      <c r="E4480" s="3" t="s">
        <v>704</v>
      </c>
      <c r="F4480" s="3" t="s">
        <v>683</v>
      </c>
      <c r="G4480" s="50">
        <v>2</v>
      </c>
      <c r="H4480" s="3" t="s">
        <v>690</v>
      </c>
      <c r="I4480" s="3" t="s">
        <v>811</v>
      </c>
      <c r="J4480" s="33">
        <v>12</v>
      </c>
      <c r="K4480" s="3" t="s">
        <v>668</v>
      </c>
      <c r="L4480" s="34">
        <v>45330</v>
      </c>
      <c r="M4480" s="3" t="s">
        <v>136</v>
      </c>
      <c r="N4480" s="3" t="s">
        <v>661</v>
      </c>
      <c r="O4480" s="35">
        <v>0</v>
      </c>
      <c r="P4480" s="3" t="s">
        <v>664</v>
      </c>
      <c r="Q4480" s="3" t="s">
        <v>8</v>
      </c>
      <c r="R4480" s="3" t="s">
        <v>1730</v>
      </c>
      <c r="S4480" s="3" t="s">
        <v>7</v>
      </c>
      <c r="T4480" s="3" t="str">
        <f t="shared" si="166"/>
        <v>INTERIOR</v>
      </c>
      <c r="U4480" s="48"/>
      <c r="AA4480" s="3" t="str">
        <f t="shared" si="167"/>
        <v>INTERIORINT MUJERINICIO LABORALDEPORTIVOPANTYBASICO NEUTRO</v>
      </c>
    </row>
    <row r="4481" spans="1:27">
      <c r="A4481" s="3">
        <v>142284</v>
      </c>
      <c r="B4481" s="3" t="s">
        <v>18</v>
      </c>
      <c r="C4481" s="3" t="s">
        <v>685</v>
      </c>
      <c r="D4481" s="3" t="s">
        <v>681</v>
      </c>
      <c r="E4481" s="3" t="s">
        <v>738</v>
      </c>
      <c r="F4481" s="3" t="s">
        <v>683</v>
      </c>
      <c r="G4481" s="50">
        <v>2</v>
      </c>
      <c r="H4481" s="3" t="s">
        <v>689</v>
      </c>
      <c r="I4481" s="3" t="s">
        <v>684</v>
      </c>
      <c r="J4481" s="33">
        <v>15</v>
      </c>
      <c r="K4481" s="3" t="s">
        <v>668</v>
      </c>
      <c r="L4481" s="34">
        <v>45330</v>
      </c>
      <c r="M4481" s="3" t="s">
        <v>185</v>
      </c>
      <c r="N4481" s="3" t="s">
        <v>661</v>
      </c>
      <c r="O4481" s="35">
        <v>0</v>
      </c>
      <c r="P4481" s="3" t="s">
        <v>664</v>
      </c>
      <c r="Q4481" s="3" t="s">
        <v>8</v>
      </c>
      <c r="R4481" s="3" t="s">
        <v>1730</v>
      </c>
      <c r="S4481" s="3" t="s">
        <v>7</v>
      </c>
      <c r="T4481" s="3" t="str">
        <f t="shared" si="166"/>
        <v>INTERIOR</v>
      </c>
      <c r="U4481" s="48"/>
      <c r="AA4481" s="3" t="str">
        <f t="shared" si="167"/>
        <v>INTERIORINT MUJERINICIO LABORALDEPORTIVOTOPBASICO NEUTRO</v>
      </c>
    </row>
    <row r="4482" spans="1:27">
      <c r="A4482" s="3">
        <v>142284</v>
      </c>
      <c r="B4482" s="3" t="s">
        <v>18</v>
      </c>
      <c r="C4482" s="3" t="s">
        <v>685</v>
      </c>
      <c r="D4482" s="3" t="s">
        <v>681</v>
      </c>
      <c r="E4482" s="3" t="s">
        <v>738</v>
      </c>
      <c r="F4482" s="3" t="s">
        <v>683</v>
      </c>
      <c r="G4482" s="50">
        <v>2</v>
      </c>
      <c r="H4482" s="3" t="s">
        <v>689</v>
      </c>
      <c r="I4482" s="3" t="s">
        <v>692</v>
      </c>
      <c r="J4482" s="33">
        <v>14</v>
      </c>
      <c r="K4482" s="3" t="s">
        <v>668</v>
      </c>
      <c r="L4482" s="34">
        <v>45330</v>
      </c>
      <c r="M4482" s="3" t="s">
        <v>185</v>
      </c>
      <c r="N4482" s="3" t="s">
        <v>661</v>
      </c>
      <c r="O4482" s="35">
        <v>0</v>
      </c>
      <c r="P4482" s="3" t="s">
        <v>664</v>
      </c>
      <c r="Q4482" s="3" t="s">
        <v>8</v>
      </c>
      <c r="R4482" s="3" t="s">
        <v>1730</v>
      </c>
      <c r="S4482" s="3" t="s">
        <v>7</v>
      </c>
      <c r="T4482" s="3" t="str">
        <f t="shared" si="166"/>
        <v>INTERIOR</v>
      </c>
      <c r="U4482" s="48"/>
      <c r="AA4482" s="3" t="str">
        <f t="shared" si="167"/>
        <v>INTERIORINT MUJERINICIO LABORALDEPORTIVOTOPBASICO NEUTRO</v>
      </c>
    </row>
    <row r="4483" spans="1:27">
      <c r="A4483" s="3">
        <v>142284</v>
      </c>
      <c r="B4483" s="3" t="s">
        <v>18</v>
      </c>
      <c r="C4483" s="3" t="s">
        <v>685</v>
      </c>
      <c r="D4483" s="3" t="s">
        <v>681</v>
      </c>
      <c r="E4483" s="3" t="s">
        <v>738</v>
      </c>
      <c r="F4483" s="3" t="s">
        <v>683</v>
      </c>
      <c r="G4483" s="50">
        <v>2</v>
      </c>
      <c r="H4483" s="3" t="s">
        <v>689</v>
      </c>
      <c r="I4483" s="3" t="s">
        <v>804</v>
      </c>
      <c r="J4483" s="33">
        <v>12</v>
      </c>
      <c r="K4483" s="3" t="s">
        <v>668</v>
      </c>
      <c r="L4483" s="34">
        <v>45330</v>
      </c>
      <c r="M4483" s="3" t="s">
        <v>185</v>
      </c>
      <c r="N4483" s="3" t="s">
        <v>661</v>
      </c>
      <c r="O4483" s="35">
        <v>0</v>
      </c>
      <c r="P4483" s="3" t="s">
        <v>664</v>
      </c>
      <c r="Q4483" s="3" t="s">
        <v>8</v>
      </c>
      <c r="R4483" s="3" t="s">
        <v>1730</v>
      </c>
      <c r="S4483" s="3" t="s">
        <v>7</v>
      </c>
      <c r="T4483" s="3" t="str">
        <f t="shared" si="166"/>
        <v>INTERIOR</v>
      </c>
      <c r="U4483" s="48"/>
      <c r="AA4483" s="3" t="str">
        <f t="shared" si="167"/>
        <v>INTERIORINT MUJERINICIO LABORALDEPORTIVOTOPBASICO NEUTRO</v>
      </c>
    </row>
    <row r="4484" spans="1:27">
      <c r="A4484" s="3">
        <v>142284</v>
      </c>
      <c r="B4484" s="3" t="s">
        <v>18</v>
      </c>
      <c r="C4484" s="3" t="s">
        <v>685</v>
      </c>
      <c r="D4484" s="3" t="s">
        <v>681</v>
      </c>
      <c r="E4484" s="3" t="s">
        <v>738</v>
      </c>
      <c r="F4484" s="3" t="s">
        <v>683</v>
      </c>
      <c r="G4484" s="50">
        <v>2</v>
      </c>
      <c r="H4484" s="3" t="s">
        <v>688</v>
      </c>
      <c r="I4484" s="3" t="s">
        <v>684</v>
      </c>
      <c r="J4484" s="33">
        <v>24</v>
      </c>
      <c r="K4484" s="3" t="s">
        <v>668</v>
      </c>
      <c r="L4484" s="34">
        <v>45330</v>
      </c>
      <c r="M4484" s="3" t="s">
        <v>185</v>
      </c>
      <c r="N4484" s="3" t="s">
        <v>661</v>
      </c>
      <c r="O4484" s="35">
        <v>0</v>
      </c>
      <c r="P4484" s="3" t="s">
        <v>664</v>
      </c>
      <c r="Q4484" s="3" t="s">
        <v>8</v>
      </c>
      <c r="R4484" s="3" t="s">
        <v>1730</v>
      </c>
      <c r="S4484" s="3" t="s">
        <v>7</v>
      </c>
      <c r="T4484" s="3" t="str">
        <f t="shared" si="166"/>
        <v>INTERIOR</v>
      </c>
      <c r="U4484" s="48"/>
      <c r="AA4484" s="3" t="str">
        <f t="shared" si="167"/>
        <v>INTERIORINT MUJERINICIO LABORALDEPORTIVOTOPBASICO NEUTRO</v>
      </c>
    </row>
    <row r="4485" spans="1:27">
      <c r="A4485" s="3">
        <v>142284</v>
      </c>
      <c r="B4485" s="3" t="s">
        <v>18</v>
      </c>
      <c r="C4485" s="3" t="s">
        <v>685</v>
      </c>
      <c r="D4485" s="3" t="s">
        <v>681</v>
      </c>
      <c r="E4485" s="3" t="s">
        <v>738</v>
      </c>
      <c r="F4485" s="3" t="s">
        <v>683</v>
      </c>
      <c r="G4485" s="50">
        <v>2</v>
      </c>
      <c r="H4485" s="3" t="s">
        <v>688</v>
      </c>
      <c r="I4485" s="3" t="s">
        <v>692</v>
      </c>
      <c r="J4485" s="33">
        <v>30</v>
      </c>
      <c r="K4485" s="3" t="s">
        <v>668</v>
      </c>
      <c r="L4485" s="34">
        <v>45330</v>
      </c>
      <c r="M4485" s="3" t="s">
        <v>185</v>
      </c>
      <c r="N4485" s="3" t="s">
        <v>661</v>
      </c>
      <c r="O4485" s="35">
        <v>0</v>
      </c>
      <c r="P4485" s="3" t="s">
        <v>664</v>
      </c>
      <c r="Q4485" s="3" t="s">
        <v>8</v>
      </c>
      <c r="R4485" s="3" t="s">
        <v>1730</v>
      </c>
      <c r="S4485" s="3" t="s">
        <v>7</v>
      </c>
      <c r="T4485" s="3" t="str">
        <f t="shared" si="166"/>
        <v>INTERIOR</v>
      </c>
      <c r="U4485" s="48"/>
      <c r="AA4485" s="3" t="str">
        <f t="shared" si="167"/>
        <v>INTERIORINT MUJERINICIO LABORALDEPORTIVOTOPBASICO NEUTRO</v>
      </c>
    </row>
    <row r="4486" spans="1:27">
      <c r="A4486" s="3">
        <v>142284</v>
      </c>
      <c r="B4486" s="3" t="s">
        <v>18</v>
      </c>
      <c r="C4486" s="3" t="s">
        <v>685</v>
      </c>
      <c r="D4486" s="3" t="s">
        <v>681</v>
      </c>
      <c r="E4486" s="3" t="s">
        <v>738</v>
      </c>
      <c r="F4486" s="3" t="s">
        <v>683</v>
      </c>
      <c r="G4486" s="50">
        <v>2</v>
      </c>
      <c r="H4486" s="3" t="s">
        <v>688</v>
      </c>
      <c r="I4486" s="3" t="s">
        <v>705</v>
      </c>
      <c r="J4486" s="33">
        <v>12</v>
      </c>
      <c r="K4486" s="3" t="s">
        <v>668</v>
      </c>
      <c r="L4486" s="34">
        <v>45330</v>
      </c>
      <c r="M4486" s="3" t="s">
        <v>185</v>
      </c>
      <c r="N4486" s="3" t="s">
        <v>661</v>
      </c>
      <c r="O4486" s="35">
        <v>0</v>
      </c>
      <c r="P4486" s="3" t="s">
        <v>664</v>
      </c>
      <c r="Q4486" s="3" t="s">
        <v>8</v>
      </c>
      <c r="R4486" s="3" t="s">
        <v>1730</v>
      </c>
      <c r="S4486" s="3" t="s">
        <v>7</v>
      </c>
      <c r="T4486" s="3" t="str">
        <f t="shared" si="166"/>
        <v>INTERIOR</v>
      </c>
      <c r="U4486" s="48"/>
      <c r="AA4486" s="3" t="str">
        <f t="shared" si="167"/>
        <v>INTERIORINT MUJERINICIO LABORALDEPORTIVOTOPBASICO NEUTRO</v>
      </c>
    </row>
    <row r="4487" spans="1:27">
      <c r="A4487" s="3">
        <v>142284</v>
      </c>
      <c r="B4487" s="3" t="s">
        <v>18</v>
      </c>
      <c r="C4487" s="3" t="s">
        <v>685</v>
      </c>
      <c r="D4487" s="3" t="s">
        <v>681</v>
      </c>
      <c r="E4487" s="3" t="s">
        <v>738</v>
      </c>
      <c r="F4487" s="3" t="s">
        <v>683</v>
      </c>
      <c r="G4487" s="50">
        <v>2</v>
      </c>
      <c r="H4487" s="3" t="s">
        <v>688</v>
      </c>
      <c r="I4487" s="3" t="s">
        <v>804</v>
      </c>
      <c r="J4487" s="33">
        <v>12</v>
      </c>
      <c r="K4487" s="3" t="s">
        <v>668</v>
      </c>
      <c r="L4487" s="34">
        <v>45330</v>
      </c>
      <c r="M4487" s="3" t="s">
        <v>185</v>
      </c>
      <c r="N4487" s="3" t="s">
        <v>661</v>
      </c>
      <c r="O4487" s="35">
        <v>0</v>
      </c>
      <c r="P4487" s="3" t="s">
        <v>664</v>
      </c>
      <c r="Q4487" s="3" t="s">
        <v>8</v>
      </c>
      <c r="R4487" s="3" t="s">
        <v>1730</v>
      </c>
      <c r="S4487" s="3" t="s">
        <v>7</v>
      </c>
      <c r="T4487" s="3" t="str">
        <f t="shared" si="166"/>
        <v>INTERIOR</v>
      </c>
      <c r="U4487" s="48"/>
      <c r="AA4487" s="3" t="str">
        <f t="shared" si="167"/>
        <v>INTERIORINT MUJERINICIO LABORALDEPORTIVOTOPBASICO NEUTRO</v>
      </c>
    </row>
    <row r="4488" spans="1:27">
      <c r="A4488" s="3">
        <v>142284</v>
      </c>
      <c r="B4488" s="3" t="s">
        <v>18</v>
      </c>
      <c r="C4488" s="3" t="s">
        <v>685</v>
      </c>
      <c r="D4488" s="3" t="s">
        <v>681</v>
      </c>
      <c r="E4488" s="3" t="s">
        <v>738</v>
      </c>
      <c r="F4488" s="3" t="s">
        <v>683</v>
      </c>
      <c r="G4488" s="50">
        <v>2</v>
      </c>
      <c r="H4488" s="3" t="s">
        <v>688</v>
      </c>
      <c r="I4488" s="3" t="s">
        <v>1741</v>
      </c>
      <c r="J4488" s="33">
        <v>12</v>
      </c>
      <c r="K4488" s="3" t="s">
        <v>668</v>
      </c>
      <c r="L4488" s="34">
        <v>45330</v>
      </c>
      <c r="M4488" s="3" t="s">
        <v>185</v>
      </c>
      <c r="N4488" s="3" t="s">
        <v>661</v>
      </c>
      <c r="O4488" s="35">
        <v>0</v>
      </c>
      <c r="P4488" s="3" t="s">
        <v>664</v>
      </c>
      <c r="Q4488" s="3" t="s">
        <v>8</v>
      </c>
      <c r="R4488" s="3" t="s">
        <v>1730</v>
      </c>
      <c r="S4488" s="3" t="s">
        <v>7</v>
      </c>
      <c r="T4488" s="3" t="str">
        <f t="shared" si="166"/>
        <v>INTERIOR</v>
      </c>
      <c r="U4488" s="48"/>
      <c r="AA4488" s="3" t="str">
        <f t="shared" si="167"/>
        <v>INTERIORINT MUJERINICIO LABORALDEPORTIVOTOPBASICO NEUTRO</v>
      </c>
    </row>
    <row r="4489" spans="1:27">
      <c r="A4489" s="3">
        <v>142284</v>
      </c>
      <c r="B4489" s="3" t="s">
        <v>18</v>
      </c>
      <c r="C4489" s="3" t="s">
        <v>685</v>
      </c>
      <c r="D4489" s="3" t="s">
        <v>681</v>
      </c>
      <c r="E4489" s="3" t="s">
        <v>738</v>
      </c>
      <c r="F4489" s="3" t="s">
        <v>683</v>
      </c>
      <c r="G4489" s="50">
        <v>2</v>
      </c>
      <c r="H4489" s="3" t="s">
        <v>687</v>
      </c>
      <c r="I4489" s="3" t="s">
        <v>684</v>
      </c>
      <c r="J4489" s="33">
        <v>47</v>
      </c>
      <c r="K4489" s="3" t="s">
        <v>668</v>
      </c>
      <c r="L4489" s="34">
        <v>45330</v>
      </c>
      <c r="M4489" s="3" t="s">
        <v>185</v>
      </c>
      <c r="N4489" s="3" t="s">
        <v>661</v>
      </c>
      <c r="O4489" s="35">
        <v>0</v>
      </c>
      <c r="P4489" s="3" t="s">
        <v>664</v>
      </c>
      <c r="Q4489" s="3" t="s">
        <v>8</v>
      </c>
      <c r="R4489" s="3" t="s">
        <v>1730</v>
      </c>
      <c r="S4489" s="3" t="s">
        <v>7</v>
      </c>
      <c r="T4489" s="3" t="str">
        <f t="shared" si="166"/>
        <v>INTERIOR</v>
      </c>
      <c r="U4489" s="48"/>
      <c r="AA4489" s="3" t="str">
        <f t="shared" si="167"/>
        <v>INTERIORINT MUJERINICIO LABORALDEPORTIVOTOPBASICO NEUTRO</v>
      </c>
    </row>
    <row r="4490" spans="1:27">
      <c r="A4490" s="3">
        <v>142284</v>
      </c>
      <c r="B4490" s="3" t="s">
        <v>18</v>
      </c>
      <c r="C4490" s="3" t="s">
        <v>685</v>
      </c>
      <c r="D4490" s="3" t="s">
        <v>681</v>
      </c>
      <c r="E4490" s="3" t="s">
        <v>738</v>
      </c>
      <c r="F4490" s="3" t="s">
        <v>683</v>
      </c>
      <c r="G4490" s="50">
        <v>2</v>
      </c>
      <c r="H4490" s="3" t="s">
        <v>687</v>
      </c>
      <c r="I4490" s="3" t="s">
        <v>692</v>
      </c>
      <c r="J4490" s="33">
        <v>46</v>
      </c>
      <c r="K4490" s="3" t="s">
        <v>668</v>
      </c>
      <c r="L4490" s="34">
        <v>45330</v>
      </c>
      <c r="M4490" s="3" t="s">
        <v>185</v>
      </c>
      <c r="N4490" s="3" t="s">
        <v>661</v>
      </c>
      <c r="O4490" s="35">
        <v>0</v>
      </c>
      <c r="P4490" s="3" t="s">
        <v>664</v>
      </c>
      <c r="Q4490" s="3" t="s">
        <v>8</v>
      </c>
      <c r="R4490" s="3" t="s">
        <v>1730</v>
      </c>
      <c r="S4490" s="3" t="s">
        <v>7</v>
      </c>
      <c r="T4490" s="3" t="str">
        <f t="shared" si="166"/>
        <v>INTERIOR</v>
      </c>
      <c r="U4490" s="48"/>
      <c r="AA4490" s="3" t="str">
        <f t="shared" si="167"/>
        <v>INTERIORINT MUJERINICIO LABORALDEPORTIVOTOPBASICO NEUTRO</v>
      </c>
    </row>
    <row r="4491" spans="1:27">
      <c r="A4491" s="3">
        <v>142284</v>
      </c>
      <c r="B4491" s="3" t="s">
        <v>18</v>
      </c>
      <c r="C4491" s="3" t="s">
        <v>685</v>
      </c>
      <c r="D4491" s="3" t="s">
        <v>681</v>
      </c>
      <c r="E4491" s="3" t="s">
        <v>738</v>
      </c>
      <c r="F4491" s="3" t="s">
        <v>683</v>
      </c>
      <c r="G4491" s="50">
        <v>2</v>
      </c>
      <c r="H4491" s="3" t="s">
        <v>687</v>
      </c>
      <c r="I4491" s="3" t="s">
        <v>705</v>
      </c>
      <c r="J4491" s="33">
        <v>12</v>
      </c>
      <c r="K4491" s="3" t="s">
        <v>668</v>
      </c>
      <c r="L4491" s="34">
        <v>45330</v>
      </c>
      <c r="M4491" s="3" t="s">
        <v>185</v>
      </c>
      <c r="N4491" s="3" t="s">
        <v>661</v>
      </c>
      <c r="O4491" s="35">
        <v>0</v>
      </c>
      <c r="P4491" s="3" t="s">
        <v>664</v>
      </c>
      <c r="Q4491" s="3" t="s">
        <v>8</v>
      </c>
      <c r="R4491" s="3" t="s">
        <v>1730</v>
      </c>
      <c r="S4491" s="3" t="s">
        <v>7</v>
      </c>
      <c r="T4491" s="3" t="str">
        <f t="shared" si="166"/>
        <v>INTERIOR</v>
      </c>
      <c r="U4491" s="48"/>
      <c r="AA4491" s="3" t="str">
        <f t="shared" si="167"/>
        <v>INTERIORINT MUJERINICIO LABORALDEPORTIVOTOPBASICO NEUTRO</v>
      </c>
    </row>
    <row r="4492" spans="1:27">
      <c r="A4492" s="3">
        <v>142284</v>
      </c>
      <c r="B4492" s="3" t="s">
        <v>18</v>
      </c>
      <c r="C4492" s="3" t="s">
        <v>685</v>
      </c>
      <c r="D4492" s="3" t="s">
        <v>681</v>
      </c>
      <c r="E4492" s="3" t="s">
        <v>738</v>
      </c>
      <c r="F4492" s="3" t="s">
        <v>683</v>
      </c>
      <c r="G4492" s="50">
        <v>2</v>
      </c>
      <c r="H4492" s="3" t="s">
        <v>687</v>
      </c>
      <c r="I4492" s="3" t="s">
        <v>1741</v>
      </c>
      <c r="J4492" s="33">
        <v>14</v>
      </c>
      <c r="K4492" s="3" t="s">
        <v>668</v>
      </c>
      <c r="L4492" s="34">
        <v>45330</v>
      </c>
      <c r="M4492" s="3" t="s">
        <v>185</v>
      </c>
      <c r="N4492" s="3" t="s">
        <v>661</v>
      </c>
      <c r="O4492" s="35">
        <v>0</v>
      </c>
      <c r="P4492" s="3" t="s">
        <v>664</v>
      </c>
      <c r="Q4492" s="3" t="s">
        <v>8</v>
      </c>
      <c r="R4492" s="3" t="s">
        <v>1730</v>
      </c>
      <c r="S4492" s="3" t="s">
        <v>7</v>
      </c>
      <c r="T4492" s="3" t="str">
        <f t="shared" si="166"/>
        <v>INTERIOR</v>
      </c>
      <c r="U4492" s="48"/>
      <c r="AA4492" s="3" t="str">
        <f t="shared" si="167"/>
        <v>INTERIORINT MUJERINICIO LABORALDEPORTIVOTOPBASICO NEUTRO</v>
      </c>
    </row>
    <row r="4493" spans="1:27">
      <c r="A4493" s="3">
        <v>231161</v>
      </c>
      <c r="B4493" s="3" t="s">
        <v>18</v>
      </c>
      <c r="C4493" s="3" t="s">
        <v>685</v>
      </c>
      <c r="D4493" s="3" t="s">
        <v>681</v>
      </c>
      <c r="E4493" s="3" t="s">
        <v>738</v>
      </c>
      <c r="F4493" s="3" t="s">
        <v>683</v>
      </c>
      <c r="G4493" s="50">
        <v>2</v>
      </c>
      <c r="H4493" s="3" t="s">
        <v>689</v>
      </c>
      <c r="I4493" s="3" t="s">
        <v>684</v>
      </c>
      <c r="J4493" s="33">
        <v>17</v>
      </c>
      <c r="K4493" s="3" t="s">
        <v>668</v>
      </c>
      <c r="L4493" s="34">
        <v>45337</v>
      </c>
      <c r="M4493" s="3" t="s">
        <v>138</v>
      </c>
      <c r="N4493" s="3" t="s">
        <v>661</v>
      </c>
      <c r="O4493" s="35">
        <v>0</v>
      </c>
      <c r="P4493" s="3" t="s">
        <v>664</v>
      </c>
      <c r="Q4493" s="3" t="s">
        <v>8</v>
      </c>
      <c r="R4493" s="3" t="s">
        <v>1730</v>
      </c>
      <c r="S4493" s="3" t="s">
        <v>7</v>
      </c>
      <c r="T4493" s="3" t="str">
        <f t="shared" si="166"/>
        <v>INTERIOR</v>
      </c>
      <c r="U4493" s="48"/>
      <c r="AA4493" s="3" t="str">
        <f t="shared" si="167"/>
        <v>INTERIORINT MUJERINICIO LABORALDEPORTIVOTOPBASICO NEUTRO</v>
      </c>
    </row>
    <row r="4494" spans="1:27">
      <c r="A4494" s="3">
        <v>231161</v>
      </c>
      <c r="B4494" s="3" t="s">
        <v>18</v>
      </c>
      <c r="C4494" s="3" t="s">
        <v>685</v>
      </c>
      <c r="D4494" s="3" t="s">
        <v>681</v>
      </c>
      <c r="E4494" s="3" t="s">
        <v>738</v>
      </c>
      <c r="F4494" s="3" t="s">
        <v>683</v>
      </c>
      <c r="G4494" s="50">
        <v>2</v>
      </c>
      <c r="H4494" s="3" t="s">
        <v>689</v>
      </c>
      <c r="I4494" s="3" t="s">
        <v>692</v>
      </c>
      <c r="J4494" s="33">
        <v>12</v>
      </c>
      <c r="K4494" s="3" t="s">
        <v>668</v>
      </c>
      <c r="L4494" s="34">
        <v>45337</v>
      </c>
      <c r="M4494" s="3" t="s">
        <v>138</v>
      </c>
      <c r="N4494" s="3" t="s">
        <v>661</v>
      </c>
      <c r="O4494" s="35">
        <v>0</v>
      </c>
      <c r="P4494" s="3" t="s">
        <v>664</v>
      </c>
      <c r="Q4494" s="3" t="s">
        <v>8</v>
      </c>
      <c r="R4494" s="3" t="s">
        <v>1730</v>
      </c>
      <c r="S4494" s="3" t="s">
        <v>7</v>
      </c>
      <c r="T4494" s="3" t="str">
        <f t="shared" ref="T4494:T4553" si="168">+IF(B4494="NINA","INFANTIL",IF(B4494="NINO","INFANTIL",IF(B4494="BEBITA","INFANTIL",IF(B4494="BEBITO","INFANTIL",IF(B4494="BEBE","INFANTIL",IF(B4494="HOGAR","HOGAR Y COMPLEMENTOS",IF(B4494="COMPLEMENTOS","HOGAR Y COMPLEMENTOS",IF(B4494="COLEGIAL","HOGAR Y COMPLEMENTOS",IF(B4494="INT MUJER","INTERIOR",IF(B4494="INT HOMBRE","INTERIOR",IF(B4494="INT NINA","INTERIOR",IF(B4494="INT NINO","INTERIOR",IF(B4494="INT BEBITA","INTERIOR",IF(B4494="INT BEBITO","INTERIOR",IF(B4494="MUJER","MUJER",IF(B4494="HOMBRE","HOMBRE",""))))))))))))))))</f>
        <v>INTERIOR</v>
      </c>
      <c r="U4494" s="48"/>
      <c r="AA4494" s="3" t="str">
        <f t="shared" si="167"/>
        <v>INTERIORINT MUJERINICIO LABORALDEPORTIVOTOPBASICO NEUTRO</v>
      </c>
    </row>
    <row r="4495" spans="1:27">
      <c r="A4495" s="3">
        <v>231161</v>
      </c>
      <c r="B4495" s="3" t="s">
        <v>18</v>
      </c>
      <c r="C4495" s="3" t="s">
        <v>685</v>
      </c>
      <c r="D4495" s="3" t="s">
        <v>681</v>
      </c>
      <c r="E4495" s="3" t="s">
        <v>738</v>
      </c>
      <c r="F4495" s="3" t="s">
        <v>683</v>
      </c>
      <c r="G4495" s="50">
        <v>2</v>
      </c>
      <c r="H4495" s="3" t="s">
        <v>689</v>
      </c>
      <c r="I4495" s="3" t="s">
        <v>713</v>
      </c>
      <c r="J4495" s="33">
        <v>12</v>
      </c>
      <c r="K4495" s="3" t="s">
        <v>668</v>
      </c>
      <c r="L4495" s="34">
        <v>45337</v>
      </c>
      <c r="M4495" s="3" t="s">
        <v>138</v>
      </c>
      <c r="N4495" s="3" t="s">
        <v>661</v>
      </c>
      <c r="O4495" s="35">
        <v>0</v>
      </c>
      <c r="P4495" s="3" t="s">
        <v>664</v>
      </c>
      <c r="Q4495" s="3" t="s">
        <v>8</v>
      </c>
      <c r="R4495" s="3" t="s">
        <v>1730</v>
      </c>
      <c r="S4495" s="3" t="s">
        <v>7</v>
      </c>
      <c r="T4495" s="3" t="str">
        <f t="shared" si="168"/>
        <v>INTERIOR</v>
      </c>
      <c r="U4495" s="48"/>
      <c r="AA4495" s="3" t="str">
        <f t="shared" si="167"/>
        <v>INTERIORINT MUJERINICIO LABORALDEPORTIVOTOPBASICO NEUTRO</v>
      </c>
    </row>
    <row r="4496" spans="1:27">
      <c r="A4496" s="3">
        <v>231161</v>
      </c>
      <c r="B4496" s="3" t="s">
        <v>18</v>
      </c>
      <c r="C4496" s="3" t="s">
        <v>685</v>
      </c>
      <c r="D4496" s="3" t="s">
        <v>681</v>
      </c>
      <c r="E4496" s="3" t="s">
        <v>738</v>
      </c>
      <c r="F4496" s="3" t="s">
        <v>683</v>
      </c>
      <c r="G4496" s="50">
        <v>2</v>
      </c>
      <c r="H4496" s="3" t="s">
        <v>688</v>
      </c>
      <c r="I4496" s="3" t="s">
        <v>684</v>
      </c>
      <c r="J4496" s="33">
        <v>21</v>
      </c>
      <c r="K4496" s="3" t="s">
        <v>668</v>
      </c>
      <c r="L4496" s="34">
        <v>45337</v>
      </c>
      <c r="M4496" s="3" t="s">
        <v>138</v>
      </c>
      <c r="N4496" s="3" t="s">
        <v>661</v>
      </c>
      <c r="O4496" s="35">
        <v>0</v>
      </c>
      <c r="P4496" s="3" t="s">
        <v>664</v>
      </c>
      <c r="Q4496" s="3" t="s">
        <v>8</v>
      </c>
      <c r="R4496" s="3" t="s">
        <v>1730</v>
      </c>
      <c r="S4496" s="3" t="s">
        <v>7</v>
      </c>
      <c r="T4496" s="3" t="str">
        <f t="shared" si="168"/>
        <v>INTERIOR</v>
      </c>
      <c r="U4496" s="48"/>
      <c r="AA4496" s="3" t="str">
        <f t="shared" si="167"/>
        <v>INTERIORINT MUJERINICIO LABORALDEPORTIVOTOPBASICO NEUTRO</v>
      </c>
    </row>
    <row r="4497" spans="1:27">
      <c r="A4497" s="3">
        <v>231161</v>
      </c>
      <c r="B4497" s="3" t="s">
        <v>18</v>
      </c>
      <c r="C4497" s="3" t="s">
        <v>685</v>
      </c>
      <c r="D4497" s="3" t="s">
        <v>681</v>
      </c>
      <c r="E4497" s="3" t="s">
        <v>738</v>
      </c>
      <c r="F4497" s="3" t="s">
        <v>683</v>
      </c>
      <c r="G4497" s="50">
        <v>2</v>
      </c>
      <c r="H4497" s="3" t="s">
        <v>688</v>
      </c>
      <c r="I4497" s="3" t="s">
        <v>692</v>
      </c>
      <c r="J4497" s="33">
        <v>16</v>
      </c>
      <c r="K4497" s="3" t="s">
        <v>668</v>
      </c>
      <c r="L4497" s="34">
        <v>45337</v>
      </c>
      <c r="M4497" s="3" t="s">
        <v>138</v>
      </c>
      <c r="N4497" s="3" t="s">
        <v>661</v>
      </c>
      <c r="O4497" s="35">
        <v>0</v>
      </c>
      <c r="P4497" s="3" t="s">
        <v>664</v>
      </c>
      <c r="Q4497" s="3" t="s">
        <v>8</v>
      </c>
      <c r="R4497" s="3" t="s">
        <v>1730</v>
      </c>
      <c r="S4497" s="3" t="s">
        <v>7</v>
      </c>
      <c r="T4497" s="3" t="str">
        <f t="shared" si="168"/>
        <v>INTERIOR</v>
      </c>
      <c r="U4497" s="48"/>
      <c r="AA4497" s="3" t="str">
        <f t="shared" si="167"/>
        <v>INTERIORINT MUJERINICIO LABORALDEPORTIVOTOPBASICO NEUTRO</v>
      </c>
    </row>
    <row r="4498" spans="1:27">
      <c r="A4498" s="3">
        <v>231161</v>
      </c>
      <c r="B4498" s="3" t="s">
        <v>18</v>
      </c>
      <c r="C4498" s="3" t="s">
        <v>685</v>
      </c>
      <c r="D4498" s="3" t="s">
        <v>681</v>
      </c>
      <c r="E4498" s="3" t="s">
        <v>738</v>
      </c>
      <c r="F4498" s="3" t="s">
        <v>683</v>
      </c>
      <c r="G4498" s="50">
        <v>2</v>
      </c>
      <c r="H4498" s="3" t="s">
        <v>688</v>
      </c>
      <c r="I4498" s="3" t="s">
        <v>713</v>
      </c>
      <c r="J4498" s="33">
        <v>13</v>
      </c>
      <c r="K4498" s="3" t="s">
        <v>668</v>
      </c>
      <c r="L4498" s="34">
        <v>45337</v>
      </c>
      <c r="M4498" s="3" t="s">
        <v>138</v>
      </c>
      <c r="N4498" s="3" t="s">
        <v>661</v>
      </c>
      <c r="O4498" s="35">
        <v>0</v>
      </c>
      <c r="P4498" s="3" t="s">
        <v>664</v>
      </c>
      <c r="Q4498" s="3" t="s">
        <v>8</v>
      </c>
      <c r="R4498" s="3" t="s">
        <v>1730</v>
      </c>
      <c r="S4498" s="3" t="s">
        <v>7</v>
      </c>
      <c r="T4498" s="3" t="str">
        <f t="shared" si="168"/>
        <v>INTERIOR</v>
      </c>
      <c r="U4498" s="48"/>
      <c r="AA4498" s="3" t="str">
        <f t="shared" si="167"/>
        <v>INTERIORINT MUJERINICIO LABORALDEPORTIVOTOPBASICO NEUTRO</v>
      </c>
    </row>
    <row r="4499" spans="1:27">
      <c r="A4499" s="3">
        <v>231161</v>
      </c>
      <c r="B4499" s="3" t="s">
        <v>18</v>
      </c>
      <c r="C4499" s="3" t="s">
        <v>685</v>
      </c>
      <c r="D4499" s="3" t="s">
        <v>681</v>
      </c>
      <c r="E4499" s="3" t="s">
        <v>738</v>
      </c>
      <c r="F4499" s="3" t="s">
        <v>683</v>
      </c>
      <c r="G4499" s="50">
        <v>2</v>
      </c>
      <c r="H4499" s="3" t="s">
        <v>687</v>
      </c>
      <c r="I4499" s="3" t="s">
        <v>684</v>
      </c>
      <c r="J4499" s="33">
        <v>19</v>
      </c>
      <c r="K4499" s="3" t="s">
        <v>668</v>
      </c>
      <c r="L4499" s="34">
        <v>45337</v>
      </c>
      <c r="M4499" s="3" t="s">
        <v>138</v>
      </c>
      <c r="N4499" s="3" t="s">
        <v>661</v>
      </c>
      <c r="O4499" s="35">
        <v>0</v>
      </c>
      <c r="P4499" s="3" t="s">
        <v>664</v>
      </c>
      <c r="Q4499" s="3" t="s">
        <v>8</v>
      </c>
      <c r="R4499" s="3" t="s">
        <v>1730</v>
      </c>
      <c r="S4499" s="3" t="s">
        <v>7</v>
      </c>
      <c r="T4499" s="3" t="str">
        <f t="shared" si="168"/>
        <v>INTERIOR</v>
      </c>
      <c r="U4499" s="48"/>
      <c r="AA4499" s="3" t="str">
        <f t="shared" si="167"/>
        <v>INTERIORINT MUJERINICIO LABORALDEPORTIVOTOPBASICO NEUTRO</v>
      </c>
    </row>
    <row r="4500" spans="1:27">
      <c r="A4500" s="3">
        <v>231161</v>
      </c>
      <c r="B4500" s="3" t="s">
        <v>18</v>
      </c>
      <c r="C4500" s="3" t="s">
        <v>685</v>
      </c>
      <c r="D4500" s="3" t="s">
        <v>681</v>
      </c>
      <c r="E4500" s="3" t="s">
        <v>738</v>
      </c>
      <c r="F4500" s="3" t="s">
        <v>683</v>
      </c>
      <c r="G4500" s="50">
        <v>2</v>
      </c>
      <c r="H4500" s="3" t="s">
        <v>687</v>
      </c>
      <c r="I4500" s="3" t="s">
        <v>692</v>
      </c>
      <c r="J4500" s="33">
        <v>27</v>
      </c>
      <c r="K4500" s="3" t="s">
        <v>668</v>
      </c>
      <c r="L4500" s="34">
        <v>45337</v>
      </c>
      <c r="M4500" s="3" t="s">
        <v>138</v>
      </c>
      <c r="N4500" s="3" t="s">
        <v>661</v>
      </c>
      <c r="O4500" s="35">
        <v>0</v>
      </c>
      <c r="P4500" s="3" t="s">
        <v>664</v>
      </c>
      <c r="Q4500" s="3" t="s">
        <v>8</v>
      </c>
      <c r="R4500" s="3" t="s">
        <v>1730</v>
      </c>
      <c r="S4500" s="3" t="s">
        <v>7</v>
      </c>
      <c r="T4500" s="3" t="str">
        <f t="shared" si="168"/>
        <v>INTERIOR</v>
      </c>
      <c r="U4500" s="48"/>
      <c r="AA4500" s="3" t="str">
        <f t="shared" si="167"/>
        <v>INTERIORINT MUJERINICIO LABORALDEPORTIVOTOPBASICO NEUTRO</v>
      </c>
    </row>
    <row r="4501" spans="1:27">
      <c r="A4501" s="3">
        <v>231161</v>
      </c>
      <c r="B4501" s="3" t="s">
        <v>18</v>
      </c>
      <c r="C4501" s="3" t="s">
        <v>685</v>
      </c>
      <c r="D4501" s="3" t="s">
        <v>681</v>
      </c>
      <c r="E4501" s="3" t="s">
        <v>738</v>
      </c>
      <c r="F4501" s="3" t="s">
        <v>683</v>
      </c>
      <c r="G4501" s="50">
        <v>2</v>
      </c>
      <c r="H4501" s="3" t="s">
        <v>687</v>
      </c>
      <c r="I4501" s="3" t="s">
        <v>705</v>
      </c>
      <c r="J4501" s="33">
        <v>12</v>
      </c>
      <c r="K4501" s="3" t="s">
        <v>668</v>
      </c>
      <c r="L4501" s="34">
        <v>45337</v>
      </c>
      <c r="M4501" s="3" t="s">
        <v>138</v>
      </c>
      <c r="N4501" s="3" t="s">
        <v>661</v>
      </c>
      <c r="O4501" s="35">
        <v>0</v>
      </c>
      <c r="P4501" s="3" t="s">
        <v>664</v>
      </c>
      <c r="Q4501" s="3" t="s">
        <v>8</v>
      </c>
      <c r="R4501" s="3" t="s">
        <v>1730</v>
      </c>
      <c r="S4501" s="3" t="s">
        <v>7</v>
      </c>
      <c r="T4501" s="3" t="str">
        <f t="shared" si="168"/>
        <v>INTERIOR</v>
      </c>
      <c r="U4501" s="48"/>
      <c r="AA4501" s="3" t="str">
        <f t="shared" si="167"/>
        <v>INTERIORINT MUJERINICIO LABORALDEPORTIVOTOPBASICO NEUTRO</v>
      </c>
    </row>
    <row r="4502" spans="1:27">
      <c r="A4502" s="3">
        <v>231161</v>
      </c>
      <c r="B4502" s="3" t="s">
        <v>18</v>
      </c>
      <c r="C4502" s="3" t="s">
        <v>685</v>
      </c>
      <c r="D4502" s="3" t="s">
        <v>681</v>
      </c>
      <c r="E4502" s="3" t="s">
        <v>738</v>
      </c>
      <c r="F4502" s="3" t="s">
        <v>683</v>
      </c>
      <c r="G4502" s="50">
        <v>2</v>
      </c>
      <c r="H4502" s="3" t="s">
        <v>687</v>
      </c>
      <c r="I4502" s="3" t="s">
        <v>713</v>
      </c>
      <c r="J4502" s="33">
        <v>13</v>
      </c>
      <c r="K4502" s="3" t="s">
        <v>668</v>
      </c>
      <c r="L4502" s="34">
        <v>45337</v>
      </c>
      <c r="M4502" s="3" t="s">
        <v>138</v>
      </c>
      <c r="N4502" s="3" t="s">
        <v>661</v>
      </c>
      <c r="O4502" s="35">
        <v>0</v>
      </c>
      <c r="P4502" s="3" t="s">
        <v>664</v>
      </c>
      <c r="Q4502" s="3" t="s">
        <v>8</v>
      </c>
      <c r="R4502" s="3" t="s">
        <v>1730</v>
      </c>
      <c r="S4502" s="3" t="s">
        <v>7</v>
      </c>
      <c r="T4502" s="3" t="str">
        <f t="shared" si="168"/>
        <v>INTERIOR</v>
      </c>
      <c r="U4502" s="48"/>
      <c r="AA4502" s="3" t="str">
        <f t="shared" si="167"/>
        <v>INTERIORINT MUJERINICIO LABORALDEPORTIVOTOPBASICO NEUTRO</v>
      </c>
    </row>
    <row r="4503" spans="1:27">
      <c r="A4503" s="3">
        <v>243954</v>
      </c>
      <c r="B4503" s="3" t="s">
        <v>18</v>
      </c>
      <c r="C4503" s="3" t="s">
        <v>685</v>
      </c>
      <c r="D4503" s="3" t="s">
        <v>681</v>
      </c>
      <c r="E4503" s="3" t="s">
        <v>738</v>
      </c>
      <c r="F4503" s="3" t="s">
        <v>683</v>
      </c>
      <c r="G4503" s="50">
        <v>2</v>
      </c>
      <c r="H4503" s="3" t="s">
        <v>688</v>
      </c>
      <c r="I4503" s="3" t="s">
        <v>684</v>
      </c>
      <c r="J4503" s="33">
        <v>35</v>
      </c>
      <c r="K4503" s="3" t="s">
        <v>668</v>
      </c>
      <c r="L4503" s="34">
        <v>45330</v>
      </c>
      <c r="M4503" s="3" t="s">
        <v>185</v>
      </c>
      <c r="N4503" s="3" t="s">
        <v>661</v>
      </c>
      <c r="O4503" s="35">
        <v>0</v>
      </c>
      <c r="P4503" s="3" t="s">
        <v>664</v>
      </c>
      <c r="Q4503" s="3" t="s">
        <v>8</v>
      </c>
      <c r="R4503" s="3" t="s">
        <v>1730</v>
      </c>
      <c r="S4503" s="3" t="s">
        <v>7</v>
      </c>
      <c r="T4503" s="3" t="str">
        <f t="shared" si="168"/>
        <v>INTERIOR</v>
      </c>
      <c r="U4503" s="48"/>
      <c r="AA4503" s="3" t="str">
        <f t="shared" si="167"/>
        <v>INTERIORINT MUJERINICIO LABORALDEPORTIVOTOPBASICO NEUTRO</v>
      </c>
    </row>
    <row r="4504" spans="1:27">
      <c r="A4504" s="3">
        <v>243954</v>
      </c>
      <c r="B4504" s="3" t="s">
        <v>18</v>
      </c>
      <c r="C4504" s="3" t="s">
        <v>685</v>
      </c>
      <c r="D4504" s="3" t="s">
        <v>681</v>
      </c>
      <c r="E4504" s="3" t="s">
        <v>738</v>
      </c>
      <c r="F4504" s="3" t="s">
        <v>683</v>
      </c>
      <c r="G4504" s="50">
        <v>2</v>
      </c>
      <c r="H4504" s="3" t="s">
        <v>688</v>
      </c>
      <c r="I4504" s="3" t="s">
        <v>692</v>
      </c>
      <c r="J4504" s="33">
        <v>30</v>
      </c>
      <c r="K4504" s="3" t="s">
        <v>668</v>
      </c>
      <c r="L4504" s="34">
        <v>45330</v>
      </c>
      <c r="M4504" s="3" t="s">
        <v>185</v>
      </c>
      <c r="N4504" s="3" t="s">
        <v>661</v>
      </c>
      <c r="O4504" s="35">
        <v>0</v>
      </c>
      <c r="P4504" s="3" t="s">
        <v>664</v>
      </c>
      <c r="Q4504" s="3" t="s">
        <v>8</v>
      </c>
      <c r="R4504" s="3" t="s">
        <v>1730</v>
      </c>
      <c r="S4504" s="3" t="s">
        <v>7</v>
      </c>
      <c r="T4504" s="3" t="str">
        <f t="shared" si="168"/>
        <v>INTERIOR</v>
      </c>
      <c r="U4504" s="48"/>
      <c r="AA4504" s="3" t="str">
        <f t="shared" si="167"/>
        <v>INTERIORINT MUJERINICIO LABORALDEPORTIVOTOPBASICO NEUTRO</v>
      </c>
    </row>
    <row r="4505" spans="1:27">
      <c r="A4505" s="3">
        <v>243954</v>
      </c>
      <c r="B4505" s="3" t="s">
        <v>18</v>
      </c>
      <c r="C4505" s="3" t="s">
        <v>685</v>
      </c>
      <c r="D4505" s="3" t="s">
        <v>681</v>
      </c>
      <c r="E4505" s="3" t="s">
        <v>738</v>
      </c>
      <c r="F4505" s="3" t="s">
        <v>683</v>
      </c>
      <c r="G4505" s="50">
        <v>2</v>
      </c>
      <c r="H4505" s="3" t="s">
        <v>688</v>
      </c>
      <c r="I4505" s="3" t="s">
        <v>804</v>
      </c>
      <c r="J4505" s="33">
        <v>12</v>
      </c>
      <c r="K4505" s="3" t="s">
        <v>668</v>
      </c>
      <c r="L4505" s="34">
        <v>45330</v>
      </c>
      <c r="M4505" s="3" t="s">
        <v>185</v>
      </c>
      <c r="N4505" s="3" t="s">
        <v>661</v>
      </c>
      <c r="O4505" s="35">
        <v>0</v>
      </c>
      <c r="P4505" s="3" t="s">
        <v>664</v>
      </c>
      <c r="Q4505" s="3" t="s">
        <v>8</v>
      </c>
      <c r="R4505" s="3" t="s">
        <v>1730</v>
      </c>
      <c r="S4505" s="3" t="s">
        <v>7</v>
      </c>
      <c r="T4505" s="3" t="str">
        <f t="shared" si="168"/>
        <v>INTERIOR</v>
      </c>
      <c r="U4505" s="48"/>
      <c r="AA4505" s="3" t="str">
        <f t="shared" si="167"/>
        <v>INTERIORINT MUJERINICIO LABORALDEPORTIVOTOPBASICO NEUTRO</v>
      </c>
    </row>
    <row r="4506" spans="1:27">
      <c r="A4506" s="3">
        <v>243954</v>
      </c>
      <c r="B4506" s="3" t="s">
        <v>18</v>
      </c>
      <c r="C4506" s="3" t="s">
        <v>685</v>
      </c>
      <c r="D4506" s="3" t="s">
        <v>681</v>
      </c>
      <c r="E4506" s="3" t="s">
        <v>738</v>
      </c>
      <c r="F4506" s="3" t="s">
        <v>683</v>
      </c>
      <c r="G4506" s="50">
        <v>2</v>
      </c>
      <c r="H4506" s="3" t="s">
        <v>687</v>
      </c>
      <c r="I4506" s="3" t="s">
        <v>684</v>
      </c>
      <c r="J4506" s="33">
        <v>54</v>
      </c>
      <c r="K4506" s="3" t="s">
        <v>668</v>
      </c>
      <c r="L4506" s="34">
        <v>45330</v>
      </c>
      <c r="M4506" s="3" t="s">
        <v>185</v>
      </c>
      <c r="N4506" s="3" t="s">
        <v>661</v>
      </c>
      <c r="O4506" s="35">
        <v>0</v>
      </c>
      <c r="P4506" s="3" t="s">
        <v>664</v>
      </c>
      <c r="Q4506" s="3" t="s">
        <v>8</v>
      </c>
      <c r="R4506" s="3" t="s">
        <v>1730</v>
      </c>
      <c r="S4506" s="3" t="s">
        <v>7</v>
      </c>
      <c r="T4506" s="3" t="str">
        <f t="shared" si="168"/>
        <v>INTERIOR</v>
      </c>
      <c r="U4506" s="48"/>
      <c r="AA4506" s="3" t="str">
        <f t="shared" si="167"/>
        <v>INTERIORINT MUJERINICIO LABORALDEPORTIVOTOPBASICO NEUTRO</v>
      </c>
    </row>
    <row r="4507" spans="1:27">
      <c r="A4507" s="3">
        <v>243954</v>
      </c>
      <c r="B4507" s="3" t="s">
        <v>18</v>
      </c>
      <c r="C4507" s="3" t="s">
        <v>685</v>
      </c>
      <c r="D4507" s="3" t="s">
        <v>681</v>
      </c>
      <c r="E4507" s="3" t="s">
        <v>738</v>
      </c>
      <c r="F4507" s="3" t="s">
        <v>683</v>
      </c>
      <c r="G4507" s="50">
        <v>2</v>
      </c>
      <c r="H4507" s="3" t="s">
        <v>687</v>
      </c>
      <c r="I4507" s="3" t="s">
        <v>692</v>
      </c>
      <c r="J4507" s="33">
        <v>52</v>
      </c>
      <c r="K4507" s="3" t="s">
        <v>668</v>
      </c>
      <c r="L4507" s="34">
        <v>45330</v>
      </c>
      <c r="M4507" s="3" t="s">
        <v>185</v>
      </c>
      <c r="N4507" s="3" t="s">
        <v>661</v>
      </c>
      <c r="O4507" s="35">
        <v>0</v>
      </c>
      <c r="P4507" s="3" t="s">
        <v>664</v>
      </c>
      <c r="Q4507" s="3" t="s">
        <v>8</v>
      </c>
      <c r="R4507" s="3" t="s">
        <v>1730</v>
      </c>
      <c r="S4507" s="3" t="s">
        <v>7</v>
      </c>
      <c r="T4507" s="3" t="str">
        <f t="shared" si="168"/>
        <v>INTERIOR</v>
      </c>
      <c r="U4507" s="48"/>
      <c r="AA4507" s="3" t="str">
        <f t="shared" si="167"/>
        <v>INTERIORINT MUJERINICIO LABORALDEPORTIVOTOPBASICO NEUTRO</v>
      </c>
    </row>
    <row r="4508" spans="1:27">
      <c r="A4508" s="3">
        <v>243954</v>
      </c>
      <c r="B4508" s="3" t="s">
        <v>18</v>
      </c>
      <c r="C4508" s="3" t="s">
        <v>685</v>
      </c>
      <c r="D4508" s="3" t="s">
        <v>681</v>
      </c>
      <c r="E4508" s="3" t="s">
        <v>738</v>
      </c>
      <c r="F4508" s="3" t="s">
        <v>683</v>
      </c>
      <c r="G4508" s="50">
        <v>2</v>
      </c>
      <c r="H4508" s="3" t="s">
        <v>687</v>
      </c>
      <c r="I4508" s="3" t="s">
        <v>705</v>
      </c>
      <c r="J4508" s="33">
        <v>25</v>
      </c>
      <c r="K4508" s="3" t="s">
        <v>668</v>
      </c>
      <c r="L4508" s="34">
        <v>45330</v>
      </c>
      <c r="M4508" s="3" t="s">
        <v>185</v>
      </c>
      <c r="N4508" s="3" t="s">
        <v>661</v>
      </c>
      <c r="O4508" s="35">
        <v>0</v>
      </c>
      <c r="P4508" s="3" t="s">
        <v>664</v>
      </c>
      <c r="Q4508" s="3" t="s">
        <v>8</v>
      </c>
      <c r="R4508" s="3" t="s">
        <v>1730</v>
      </c>
      <c r="S4508" s="3" t="s">
        <v>7</v>
      </c>
      <c r="T4508" s="3" t="str">
        <f t="shared" si="168"/>
        <v>INTERIOR</v>
      </c>
      <c r="U4508" s="48"/>
      <c r="AA4508" s="3" t="str">
        <f t="shared" si="167"/>
        <v>INTERIORINT MUJERINICIO LABORALDEPORTIVOTOPBASICO NEUTRO</v>
      </c>
    </row>
    <row r="4509" spans="1:27">
      <c r="A4509" s="3">
        <v>243954</v>
      </c>
      <c r="B4509" s="3" t="s">
        <v>18</v>
      </c>
      <c r="C4509" s="3" t="s">
        <v>685</v>
      </c>
      <c r="D4509" s="3" t="s">
        <v>681</v>
      </c>
      <c r="E4509" s="3" t="s">
        <v>738</v>
      </c>
      <c r="F4509" s="3" t="s">
        <v>683</v>
      </c>
      <c r="G4509" s="50">
        <v>2</v>
      </c>
      <c r="H4509" s="3" t="s">
        <v>687</v>
      </c>
      <c r="I4509" s="3" t="s">
        <v>804</v>
      </c>
      <c r="J4509" s="33">
        <v>12</v>
      </c>
      <c r="K4509" s="3" t="s">
        <v>668</v>
      </c>
      <c r="L4509" s="34">
        <v>45330</v>
      </c>
      <c r="M4509" s="3" t="s">
        <v>185</v>
      </c>
      <c r="N4509" s="3" t="s">
        <v>661</v>
      </c>
      <c r="O4509" s="35">
        <v>0</v>
      </c>
      <c r="P4509" s="3" t="s">
        <v>664</v>
      </c>
      <c r="Q4509" s="3" t="s">
        <v>8</v>
      </c>
      <c r="R4509" s="3" t="s">
        <v>1730</v>
      </c>
      <c r="S4509" s="3" t="s">
        <v>7</v>
      </c>
      <c r="T4509" s="3" t="str">
        <f t="shared" si="168"/>
        <v>INTERIOR</v>
      </c>
      <c r="U4509" s="48"/>
      <c r="AA4509" s="3" t="str">
        <f t="shared" si="167"/>
        <v>INTERIORINT MUJERINICIO LABORALDEPORTIVOTOPBASICO NEUTRO</v>
      </c>
    </row>
    <row r="4510" spans="1:27">
      <c r="A4510" s="3">
        <v>246409</v>
      </c>
      <c r="B4510" s="3" t="s">
        <v>18</v>
      </c>
      <c r="C4510" s="3" t="s">
        <v>685</v>
      </c>
      <c r="D4510" s="3" t="s">
        <v>681</v>
      </c>
      <c r="E4510" s="3" t="s">
        <v>738</v>
      </c>
      <c r="F4510" s="3" t="s">
        <v>683</v>
      </c>
      <c r="G4510" s="50">
        <v>1</v>
      </c>
      <c r="H4510" s="3" t="s">
        <v>688</v>
      </c>
      <c r="I4510" s="3" t="s">
        <v>695</v>
      </c>
      <c r="J4510" s="33">
        <v>72</v>
      </c>
      <c r="K4510" s="3" t="s">
        <v>668</v>
      </c>
      <c r="L4510" s="34">
        <v>45335</v>
      </c>
      <c r="M4510" s="3" t="s">
        <v>80</v>
      </c>
      <c r="N4510" s="3" t="s">
        <v>661</v>
      </c>
      <c r="O4510" s="35">
        <v>0</v>
      </c>
      <c r="P4510" s="3" t="s">
        <v>664</v>
      </c>
      <c r="Q4510" s="3" t="s">
        <v>8</v>
      </c>
      <c r="R4510" s="3" t="s">
        <v>1730</v>
      </c>
      <c r="S4510" s="3" t="s">
        <v>7</v>
      </c>
      <c r="T4510" s="3" t="str">
        <f t="shared" si="168"/>
        <v>INTERIOR</v>
      </c>
      <c r="U4510" s="48"/>
      <c r="AA4510" s="3" t="str">
        <f t="shared" si="167"/>
        <v>INTERIORINT MUJERINICIO LABORALDEPORTIVOTOPBASICO NEUTRO</v>
      </c>
    </row>
    <row r="4511" spans="1:27">
      <c r="A4511" s="3">
        <v>246409</v>
      </c>
      <c r="B4511" s="3" t="s">
        <v>18</v>
      </c>
      <c r="C4511" s="3" t="s">
        <v>685</v>
      </c>
      <c r="D4511" s="3" t="s">
        <v>681</v>
      </c>
      <c r="E4511" s="3" t="s">
        <v>738</v>
      </c>
      <c r="F4511" s="3" t="s">
        <v>683</v>
      </c>
      <c r="G4511" s="50">
        <v>1</v>
      </c>
      <c r="H4511" s="3" t="s">
        <v>687</v>
      </c>
      <c r="I4511" s="3" t="s">
        <v>695</v>
      </c>
      <c r="J4511" s="33">
        <v>94</v>
      </c>
      <c r="K4511" s="3" t="s">
        <v>668</v>
      </c>
      <c r="L4511" s="34">
        <v>45335</v>
      </c>
      <c r="M4511" s="3" t="s">
        <v>80</v>
      </c>
      <c r="N4511" s="3" t="s">
        <v>661</v>
      </c>
      <c r="O4511" s="35">
        <v>0</v>
      </c>
      <c r="P4511" s="3" t="s">
        <v>664</v>
      </c>
      <c r="Q4511" s="3" t="s">
        <v>8</v>
      </c>
      <c r="R4511" s="3" t="s">
        <v>1730</v>
      </c>
      <c r="S4511" s="3" t="s">
        <v>7</v>
      </c>
      <c r="T4511" s="3" t="str">
        <f t="shared" si="168"/>
        <v>INTERIOR</v>
      </c>
      <c r="U4511" s="48"/>
      <c r="AA4511" s="3" t="str">
        <f t="shared" si="167"/>
        <v>INTERIORINT MUJERINICIO LABORALDEPORTIVOTOPBASICO NEUTRO</v>
      </c>
    </row>
    <row r="4512" spans="1:27">
      <c r="A4512" s="3">
        <v>246410</v>
      </c>
      <c r="B4512" s="3" t="s">
        <v>18</v>
      </c>
      <c r="C4512" s="3" t="s">
        <v>685</v>
      </c>
      <c r="D4512" s="3" t="s">
        <v>681</v>
      </c>
      <c r="E4512" s="3" t="s">
        <v>738</v>
      </c>
      <c r="F4512" s="3" t="s">
        <v>683</v>
      </c>
      <c r="G4512" s="50">
        <v>1</v>
      </c>
      <c r="H4512" s="3" t="s">
        <v>687</v>
      </c>
      <c r="I4512" s="3" t="s">
        <v>695</v>
      </c>
      <c r="J4512" s="33">
        <v>109</v>
      </c>
      <c r="K4512" s="3" t="s">
        <v>668</v>
      </c>
      <c r="L4512" s="34">
        <v>45335</v>
      </c>
      <c r="M4512" s="3" t="s">
        <v>80</v>
      </c>
      <c r="N4512" s="3" t="s">
        <v>661</v>
      </c>
      <c r="O4512" s="35">
        <v>0</v>
      </c>
      <c r="P4512" s="3" t="s">
        <v>664</v>
      </c>
      <c r="Q4512" s="3" t="s">
        <v>8</v>
      </c>
      <c r="R4512" s="3" t="s">
        <v>1730</v>
      </c>
      <c r="S4512" s="3" t="s">
        <v>7</v>
      </c>
      <c r="T4512" s="3" t="str">
        <f t="shared" si="168"/>
        <v>INTERIOR</v>
      </c>
      <c r="U4512" s="48"/>
      <c r="AA4512" s="3" t="str">
        <f t="shared" si="167"/>
        <v>INTERIORINT MUJERINICIO LABORALDEPORTIVOTOPBASICO NEUTRO</v>
      </c>
    </row>
    <row r="4513" spans="1:27">
      <c r="A4513" s="3">
        <v>268585</v>
      </c>
      <c r="B4513" s="3" t="s">
        <v>18</v>
      </c>
      <c r="C4513" s="3" t="s">
        <v>685</v>
      </c>
      <c r="D4513" s="3" t="s">
        <v>681</v>
      </c>
      <c r="E4513" s="3" t="s">
        <v>738</v>
      </c>
      <c r="F4513" s="3" t="s">
        <v>702</v>
      </c>
      <c r="G4513" s="50">
        <v>4</v>
      </c>
      <c r="H4513" s="3" t="s">
        <v>689</v>
      </c>
      <c r="I4513" s="3" t="s">
        <v>695</v>
      </c>
      <c r="J4513" s="33">
        <v>195</v>
      </c>
      <c r="K4513" s="3" t="s">
        <v>668</v>
      </c>
      <c r="L4513" s="34">
        <v>45337</v>
      </c>
      <c r="M4513" s="3" t="s">
        <v>138</v>
      </c>
      <c r="N4513" s="3" t="s">
        <v>661</v>
      </c>
      <c r="O4513" s="35">
        <v>0</v>
      </c>
      <c r="P4513" s="3" t="s">
        <v>664</v>
      </c>
      <c r="Q4513" s="3" t="s">
        <v>8</v>
      </c>
      <c r="R4513" s="3" t="s">
        <v>1730</v>
      </c>
      <c r="S4513" s="3" t="s">
        <v>7</v>
      </c>
      <c r="T4513" s="3" t="str">
        <f t="shared" si="168"/>
        <v>INTERIOR</v>
      </c>
      <c r="U4513" s="48"/>
      <c r="AA4513" s="3" t="str">
        <f t="shared" si="167"/>
        <v>INTERIORINT MUJERINICIO LABORALDEPORTIVOTOPMODA</v>
      </c>
    </row>
    <row r="4514" spans="1:27">
      <c r="A4514" s="3">
        <v>268585</v>
      </c>
      <c r="B4514" s="3" t="s">
        <v>18</v>
      </c>
      <c r="C4514" s="3" t="s">
        <v>685</v>
      </c>
      <c r="D4514" s="3" t="s">
        <v>681</v>
      </c>
      <c r="E4514" s="3" t="s">
        <v>738</v>
      </c>
      <c r="F4514" s="3" t="s">
        <v>702</v>
      </c>
      <c r="G4514" s="50">
        <v>4</v>
      </c>
      <c r="H4514" s="3" t="s">
        <v>688</v>
      </c>
      <c r="I4514" s="3" t="s">
        <v>695</v>
      </c>
      <c r="J4514" s="33">
        <v>237</v>
      </c>
      <c r="K4514" s="3" t="s">
        <v>668</v>
      </c>
      <c r="L4514" s="34">
        <v>45337</v>
      </c>
      <c r="M4514" s="3" t="s">
        <v>138</v>
      </c>
      <c r="N4514" s="3" t="s">
        <v>661</v>
      </c>
      <c r="O4514" s="35">
        <v>0</v>
      </c>
      <c r="P4514" s="3" t="s">
        <v>664</v>
      </c>
      <c r="Q4514" s="3" t="s">
        <v>8</v>
      </c>
      <c r="R4514" s="3" t="s">
        <v>1730</v>
      </c>
      <c r="S4514" s="3" t="s">
        <v>7</v>
      </c>
      <c r="T4514" s="3" t="str">
        <f t="shared" si="168"/>
        <v>INTERIOR</v>
      </c>
      <c r="U4514" s="48"/>
      <c r="AA4514" s="3" t="str">
        <f t="shared" si="167"/>
        <v>INTERIORINT MUJERINICIO LABORALDEPORTIVOTOPMODA</v>
      </c>
    </row>
    <row r="4515" spans="1:27">
      <c r="A4515" s="3">
        <v>268585</v>
      </c>
      <c r="B4515" s="3" t="s">
        <v>18</v>
      </c>
      <c r="C4515" s="3" t="s">
        <v>685</v>
      </c>
      <c r="D4515" s="3" t="s">
        <v>681</v>
      </c>
      <c r="E4515" s="3" t="s">
        <v>738</v>
      </c>
      <c r="F4515" s="3" t="s">
        <v>702</v>
      </c>
      <c r="G4515" s="50">
        <v>4</v>
      </c>
      <c r="H4515" s="3" t="s">
        <v>687</v>
      </c>
      <c r="I4515" s="3" t="s">
        <v>695</v>
      </c>
      <c r="J4515" s="33">
        <v>252</v>
      </c>
      <c r="K4515" s="3" t="s">
        <v>668</v>
      </c>
      <c r="L4515" s="34">
        <v>45337</v>
      </c>
      <c r="M4515" s="3" t="s">
        <v>138</v>
      </c>
      <c r="N4515" s="3" t="s">
        <v>661</v>
      </c>
      <c r="O4515" s="35">
        <v>0</v>
      </c>
      <c r="P4515" s="3" t="s">
        <v>664</v>
      </c>
      <c r="Q4515" s="3" t="s">
        <v>8</v>
      </c>
      <c r="R4515" s="3" t="s">
        <v>1730</v>
      </c>
      <c r="S4515" s="3" t="s">
        <v>7</v>
      </c>
      <c r="T4515" s="3" t="str">
        <f t="shared" si="168"/>
        <v>INTERIOR</v>
      </c>
      <c r="U4515" s="48"/>
      <c r="AA4515" s="3" t="str">
        <f t="shared" si="167"/>
        <v>INTERIORINT MUJERINICIO LABORALDEPORTIVOTOPMODA</v>
      </c>
    </row>
    <row r="4516" spans="1:27">
      <c r="A4516" s="3">
        <v>306549</v>
      </c>
      <c r="B4516" s="3" t="s">
        <v>18</v>
      </c>
      <c r="C4516" s="3" t="s">
        <v>685</v>
      </c>
      <c r="D4516" s="3" t="s">
        <v>681</v>
      </c>
      <c r="E4516" s="3" t="s">
        <v>738</v>
      </c>
      <c r="F4516" s="3" t="s">
        <v>683</v>
      </c>
      <c r="G4516" s="50">
        <v>4</v>
      </c>
      <c r="H4516" s="3" t="s">
        <v>689</v>
      </c>
      <c r="I4516" s="3" t="s">
        <v>692</v>
      </c>
      <c r="J4516" s="33">
        <v>35</v>
      </c>
      <c r="K4516" s="3" t="s">
        <v>668</v>
      </c>
      <c r="L4516" s="34">
        <v>45330</v>
      </c>
      <c r="M4516" s="3" t="s">
        <v>136</v>
      </c>
      <c r="N4516" s="3" t="s">
        <v>661</v>
      </c>
      <c r="O4516" s="35">
        <v>0</v>
      </c>
      <c r="P4516" s="3" t="s">
        <v>664</v>
      </c>
      <c r="Q4516" s="3" t="s">
        <v>8</v>
      </c>
      <c r="R4516" s="3" t="s">
        <v>1730</v>
      </c>
      <c r="S4516" s="3" t="s">
        <v>7</v>
      </c>
      <c r="T4516" s="3" t="str">
        <f t="shared" si="168"/>
        <v>INTERIOR</v>
      </c>
      <c r="U4516" s="48"/>
      <c r="AA4516" s="3" t="str">
        <f t="shared" si="167"/>
        <v>INTERIORINT MUJERINICIO LABORALDEPORTIVOTOPBASICO NEUTRO</v>
      </c>
    </row>
    <row r="4517" spans="1:27">
      <c r="A4517" s="3">
        <v>306549</v>
      </c>
      <c r="B4517" s="3" t="s">
        <v>18</v>
      </c>
      <c r="C4517" s="3" t="s">
        <v>685</v>
      </c>
      <c r="D4517" s="3" t="s">
        <v>681</v>
      </c>
      <c r="E4517" s="3" t="s">
        <v>738</v>
      </c>
      <c r="F4517" s="3" t="s">
        <v>683</v>
      </c>
      <c r="G4517" s="50">
        <v>4</v>
      </c>
      <c r="H4517" s="3" t="s">
        <v>689</v>
      </c>
      <c r="I4517" s="3" t="s">
        <v>684</v>
      </c>
      <c r="J4517" s="33">
        <v>25</v>
      </c>
      <c r="K4517" s="3" t="s">
        <v>668</v>
      </c>
      <c r="L4517" s="34">
        <v>45330</v>
      </c>
      <c r="M4517" s="3" t="s">
        <v>136</v>
      </c>
      <c r="N4517" s="3" t="s">
        <v>661</v>
      </c>
      <c r="O4517" s="35">
        <v>0</v>
      </c>
      <c r="P4517" s="3" t="s">
        <v>664</v>
      </c>
      <c r="Q4517" s="3" t="s">
        <v>8</v>
      </c>
      <c r="R4517" s="3" t="s">
        <v>1730</v>
      </c>
      <c r="S4517" s="3" t="s">
        <v>7</v>
      </c>
      <c r="T4517" s="3" t="str">
        <f t="shared" si="168"/>
        <v>INTERIOR</v>
      </c>
      <c r="U4517" s="48"/>
      <c r="AA4517" s="3" t="str">
        <f t="shared" si="167"/>
        <v>INTERIORINT MUJERINICIO LABORALDEPORTIVOTOPBASICO NEUTRO</v>
      </c>
    </row>
    <row r="4518" spans="1:27">
      <c r="A4518" s="3">
        <v>306549</v>
      </c>
      <c r="B4518" s="3" t="s">
        <v>18</v>
      </c>
      <c r="C4518" s="3" t="s">
        <v>685</v>
      </c>
      <c r="D4518" s="3" t="s">
        <v>681</v>
      </c>
      <c r="E4518" s="3" t="s">
        <v>738</v>
      </c>
      <c r="F4518" s="3" t="s">
        <v>683</v>
      </c>
      <c r="G4518" s="50">
        <v>4</v>
      </c>
      <c r="H4518" s="3" t="s">
        <v>689</v>
      </c>
      <c r="I4518" s="3" t="s">
        <v>811</v>
      </c>
      <c r="J4518" s="33">
        <v>21</v>
      </c>
      <c r="K4518" s="3" t="s">
        <v>668</v>
      </c>
      <c r="L4518" s="34">
        <v>45330</v>
      </c>
      <c r="M4518" s="3" t="s">
        <v>136</v>
      </c>
      <c r="N4518" s="3" t="s">
        <v>661</v>
      </c>
      <c r="O4518" s="35">
        <v>0</v>
      </c>
      <c r="P4518" s="3" t="s">
        <v>664</v>
      </c>
      <c r="Q4518" s="3" t="s">
        <v>8</v>
      </c>
      <c r="R4518" s="3" t="s">
        <v>1730</v>
      </c>
      <c r="S4518" s="3" t="s">
        <v>7</v>
      </c>
      <c r="T4518" s="3" t="str">
        <f t="shared" si="168"/>
        <v>INTERIOR</v>
      </c>
      <c r="U4518" s="48"/>
      <c r="AA4518" s="3" t="str">
        <f t="shared" si="167"/>
        <v>INTERIORINT MUJERINICIO LABORALDEPORTIVOTOPBASICO NEUTRO</v>
      </c>
    </row>
    <row r="4519" spans="1:27">
      <c r="A4519" s="3">
        <v>306549</v>
      </c>
      <c r="B4519" s="3" t="s">
        <v>18</v>
      </c>
      <c r="C4519" s="3" t="s">
        <v>685</v>
      </c>
      <c r="D4519" s="3" t="s">
        <v>681</v>
      </c>
      <c r="E4519" s="3" t="s">
        <v>738</v>
      </c>
      <c r="F4519" s="3" t="s">
        <v>683</v>
      </c>
      <c r="G4519" s="50">
        <v>4</v>
      </c>
      <c r="H4519" s="3" t="s">
        <v>688</v>
      </c>
      <c r="I4519" s="3" t="s">
        <v>692</v>
      </c>
      <c r="J4519" s="33">
        <v>38</v>
      </c>
      <c r="K4519" s="3" t="s">
        <v>668</v>
      </c>
      <c r="L4519" s="34">
        <v>45330</v>
      </c>
      <c r="M4519" s="3" t="s">
        <v>136</v>
      </c>
      <c r="N4519" s="3" t="s">
        <v>661</v>
      </c>
      <c r="O4519" s="35">
        <v>0</v>
      </c>
      <c r="P4519" s="3" t="s">
        <v>664</v>
      </c>
      <c r="Q4519" s="3" t="s">
        <v>8</v>
      </c>
      <c r="R4519" s="3" t="s">
        <v>1730</v>
      </c>
      <c r="S4519" s="3" t="s">
        <v>7</v>
      </c>
      <c r="T4519" s="3" t="str">
        <f t="shared" si="168"/>
        <v>INTERIOR</v>
      </c>
      <c r="U4519" s="48"/>
      <c r="AA4519" s="3" t="str">
        <f t="shared" si="167"/>
        <v>INTERIORINT MUJERINICIO LABORALDEPORTIVOTOPBASICO NEUTRO</v>
      </c>
    </row>
    <row r="4520" spans="1:27">
      <c r="A4520" s="3">
        <v>306549</v>
      </c>
      <c r="B4520" s="3" t="s">
        <v>18</v>
      </c>
      <c r="C4520" s="3" t="s">
        <v>685</v>
      </c>
      <c r="D4520" s="3" t="s">
        <v>681</v>
      </c>
      <c r="E4520" s="3" t="s">
        <v>738</v>
      </c>
      <c r="F4520" s="3" t="s">
        <v>683</v>
      </c>
      <c r="G4520" s="50">
        <v>4</v>
      </c>
      <c r="H4520" s="3" t="s">
        <v>688</v>
      </c>
      <c r="I4520" s="3" t="s">
        <v>684</v>
      </c>
      <c r="J4520" s="33">
        <v>39</v>
      </c>
      <c r="K4520" s="3" t="s">
        <v>668</v>
      </c>
      <c r="L4520" s="34">
        <v>45330</v>
      </c>
      <c r="M4520" s="3" t="s">
        <v>136</v>
      </c>
      <c r="N4520" s="3" t="s">
        <v>661</v>
      </c>
      <c r="O4520" s="35">
        <v>0</v>
      </c>
      <c r="P4520" s="3" t="s">
        <v>664</v>
      </c>
      <c r="Q4520" s="3" t="s">
        <v>8</v>
      </c>
      <c r="R4520" s="3" t="s">
        <v>1730</v>
      </c>
      <c r="S4520" s="3" t="s">
        <v>7</v>
      </c>
      <c r="T4520" s="3" t="str">
        <f t="shared" si="168"/>
        <v>INTERIOR</v>
      </c>
      <c r="U4520" s="48"/>
      <c r="AA4520" s="3" t="str">
        <f t="shared" si="167"/>
        <v>INTERIORINT MUJERINICIO LABORALDEPORTIVOTOPBASICO NEUTRO</v>
      </c>
    </row>
    <row r="4521" spans="1:27">
      <c r="A4521" s="3">
        <v>306549</v>
      </c>
      <c r="B4521" s="3" t="s">
        <v>18</v>
      </c>
      <c r="C4521" s="3" t="s">
        <v>685</v>
      </c>
      <c r="D4521" s="3" t="s">
        <v>681</v>
      </c>
      <c r="E4521" s="3" t="s">
        <v>738</v>
      </c>
      <c r="F4521" s="3" t="s">
        <v>683</v>
      </c>
      <c r="G4521" s="50">
        <v>4</v>
      </c>
      <c r="H4521" s="3" t="s">
        <v>688</v>
      </c>
      <c r="I4521" s="3" t="s">
        <v>811</v>
      </c>
      <c r="J4521" s="33">
        <v>20</v>
      </c>
      <c r="K4521" s="3" t="s">
        <v>668</v>
      </c>
      <c r="L4521" s="34">
        <v>45330</v>
      </c>
      <c r="M4521" s="3" t="s">
        <v>136</v>
      </c>
      <c r="N4521" s="3" t="s">
        <v>661</v>
      </c>
      <c r="O4521" s="35">
        <v>0</v>
      </c>
      <c r="P4521" s="3" t="s">
        <v>664</v>
      </c>
      <c r="Q4521" s="3" t="s">
        <v>8</v>
      </c>
      <c r="R4521" s="3" t="s">
        <v>1730</v>
      </c>
      <c r="S4521" s="3" t="s">
        <v>7</v>
      </c>
      <c r="T4521" s="3" t="str">
        <f t="shared" si="168"/>
        <v>INTERIOR</v>
      </c>
      <c r="U4521" s="48"/>
      <c r="AA4521" s="3" t="str">
        <f t="shared" ref="AA4521:AA4584" si="169">+CONCATENATE(T4521,B4521,C4521,D4521,E4521,F4521)</f>
        <v>INTERIORINT MUJERINICIO LABORALDEPORTIVOTOPBASICO NEUTRO</v>
      </c>
    </row>
    <row r="4522" spans="1:27">
      <c r="A4522" s="3">
        <v>306549</v>
      </c>
      <c r="B4522" s="3" t="s">
        <v>18</v>
      </c>
      <c r="C4522" s="3" t="s">
        <v>685</v>
      </c>
      <c r="D4522" s="3" t="s">
        <v>681</v>
      </c>
      <c r="E4522" s="3" t="s">
        <v>738</v>
      </c>
      <c r="F4522" s="3" t="s">
        <v>683</v>
      </c>
      <c r="G4522" s="50">
        <v>4</v>
      </c>
      <c r="H4522" s="3" t="s">
        <v>687</v>
      </c>
      <c r="I4522" s="3" t="s">
        <v>692</v>
      </c>
      <c r="J4522" s="33">
        <v>28</v>
      </c>
      <c r="K4522" s="3" t="s">
        <v>668</v>
      </c>
      <c r="L4522" s="34">
        <v>45330</v>
      </c>
      <c r="M4522" s="3" t="s">
        <v>136</v>
      </c>
      <c r="N4522" s="3" t="s">
        <v>661</v>
      </c>
      <c r="O4522" s="35">
        <v>0</v>
      </c>
      <c r="P4522" s="3" t="s">
        <v>664</v>
      </c>
      <c r="Q4522" s="3" t="s">
        <v>8</v>
      </c>
      <c r="R4522" s="3" t="s">
        <v>1730</v>
      </c>
      <c r="S4522" s="3" t="s">
        <v>7</v>
      </c>
      <c r="T4522" s="3" t="str">
        <f t="shared" si="168"/>
        <v>INTERIOR</v>
      </c>
      <c r="U4522" s="48"/>
      <c r="AA4522" s="3" t="str">
        <f t="shared" si="169"/>
        <v>INTERIORINT MUJERINICIO LABORALDEPORTIVOTOPBASICO NEUTRO</v>
      </c>
    </row>
    <row r="4523" spans="1:27">
      <c r="A4523" s="3">
        <v>306549</v>
      </c>
      <c r="B4523" s="3" t="s">
        <v>18</v>
      </c>
      <c r="C4523" s="3" t="s">
        <v>685</v>
      </c>
      <c r="D4523" s="3" t="s">
        <v>681</v>
      </c>
      <c r="E4523" s="3" t="s">
        <v>738</v>
      </c>
      <c r="F4523" s="3" t="s">
        <v>683</v>
      </c>
      <c r="G4523" s="50">
        <v>4</v>
      </c>
      <c r="H4523" s="3" t="s">
        <v>687</v>
      </c>
      <c r="I4523" s="3" t="s">
        <v>684</v>
      </c>
      <c r="J4523" s="33">
        <v>30</v>
      </c>
      <c r="K4523" s="3" t="s">
        <v>668</v>
      </c>
      <c r="L4523" s="34">
        <v>45330</v>
      </c>
      <c r="M4523" s="3" t="s">
        <v>136</v>
      </c>
      <c r="N4523" s="3" t="s">
        <v>661</v>
      </c>
      <c r="O4523" s="35">
        <v>0</v>
      </c>
      <c r="P4523" s="3" t="s">
        <v>664</v>
      </c>
      <c r="Q4523" s="3" t="s">
        <v>8</v>
      </c>
      <c r="R4523" s="3" t="s">
        <v>1730</v>
      </c>
      <c r="S4523" s="3" t="s">
        <v>7</v>
      </c>
      <c r="T4523" s="3" t="str">
        <f t="shared" si="168"/>
        <v>INTERIOR</v>
      </c>
      <c r="U4523" s="48"/>
      <c r="AA4523" s="3" t="str">
        <f t="shared" si="169"/>
        <v>INTERIORINT MUJERINICIO LABORALDEPORTIVOTOPBASICO NEUTRO</v>
      </c>
    </row>
    <row r="4524" spans="1:27">
      <c r="A4524" s="3">
        <v>306549</v>
      </c>
      <c r="B4524" s="3" t="s">
        <v>18</v>
      </c>
      <c r="C4524" s="3" t="s">
        <v>685</v>
      </c>
      <c r="D4524" s="3" t="s">
        <v>681</v>
      </c>
      <c r="E4524" s="3" t="s">
        <v>738</v>
      </c>
      <c r="F4524" s="3" t="s">
        <v>683</v>
      </c>
      <c r="G4524" s="50">
        <v>4</v>
      </c>
      <c r="H4524" s="3" t="s">
        <v>687</v>
      </c>
      <c r="I4524" s="3" t="s">
        <v>811</v>
      </c>
      <c r="J4524" s="33">
        <v>12</v>
      </c>
      <c r="K4524" s="3" t="s">
        <v>668</v>
      </c>
      <c r="L4524" s="34">
        <v>45330</v>
      </c>
      <c r="M4524" s="3" t="s">
        <v>136</v>
      </c>
      <c r="N4524" s="3" t="s">
        <v>661</v>
      </c>
      <c r="O4524" s="35">
        <v>0</v>
      </c>
      <c r="P4524" s="3" t="s">
        <v>664</v>
      </c>
      <c r="Q4524" s="3" t="s">
        <v>8</v>
      </c>
      <c r="R4524" s="3" t="s">
        <v>1730</v>
      </c>
      <c r="S4524" s="3" t="s">
        <v>7</v>
      </c>
      <c r="T4524" s="3" t="str">
        <f t="shared" si="168"/>
        <v>INTERIOR</v>
      </c>
      <c r="U4524" s="48"/>
      <c r="AA4524" s="3" t="str">
        <f t="shared" si="169"/>
        <v>INTERIORINT MUJERINICIO LABORALDEPORTIVOTOPBASICO NEUTRO</v>
      </c>
    </row>
    <row r="4525" spans="1:27">
      <c r="A4525" s="3">
        <v>306549</v>
      </c>
      <c r="B4525" s="3" t="s">
        <v>18</v>
      </c>
      <c r="C4525" s="3" t="s">
        <v>685</v>
      </c>
      <c r="D4525" s="3" t="s">
        <v>681</v>
      </c>
      <c r="E4525" s="3" t="s">
        <v>738</v>
      </c>
      <c r="F4525" s="3" t="s">
        <v>683</v>
      </c>
      <c r="G4525" s="50">
        <v>4</v>
      </c>
      <c r="H4525" s="3" t="s">
        <v>690</v>
      </c>
      <c r="I4525" s="3" t="s">
        <v>692</v>
      </c>
      <c r="J4525" s="33">
        <v>17</v>
      </c>
      <c r="K4525" s="3" t="s">
        <v>668</v>
      </c>
      <c r="L4525" s="34">
        <v>45330</v>
      </c>
      <c r="M4525" s="3" t="s">
        <v>136</v>
      </c>
      <c r="N4525" s="3" t="s">
        <v>661</v>
      </c>
      <c r="O4525" s="35">
        <v>0</v>
      </c>
      <c r="P4525" s="3" t="s">
        <v>664</v>
      </c>
      <c r="Q4525" s="3" t="s">
        <v>8</v>
      </c>
      <c r="R4525" s="3" t="s">
        <v>1730</v>
      </c>
      <c r="S4525" s="3" t="s">
        <v>7</v>
      </c>
      <c r="T4525" s="3" t="str">
        <f t="shared" si="168"/>
        <v>INTERIOR</v>
      </c>
      <c r="U4525" s="48"/>
      <c r="AA4525" s="3" t="str">
        <f t="shared" si="169"/>
        <v>INTERIORINT MUJERINICIO LABORALDEPORTIVOTOPBASICO NEUTRO</v>
      </c>
    </row>
    <row r="4526" spans="1:27">
      <c r="A4526" s="3">
        <v>306549</v>
      </c>
      <c r="B4526" s="3" t="s">
        <v>18</v>
      </c>
      <c r="C4526" s="3" t="s">
        <v>685</v>
      </c>
      <c r="D4526" s="3" t="s">
        <v>681</v>
      </c>
      <c r="E4526" s="3" t="s">
        <v>738</v>
      </c>
      <c r="F4526" s="3" t="s">
        <v>683</v>
      </c>
      <c r="G4526" s="50">
        <v>4</v>
      </c>
      <c r="H4526" s="3" t="s">
        <v>690</v>
      </c>
      <c r="I4526" s="3" t="s">
        <v>684</v>
      </c>
      <c r="J4526" s="33">
        <v>14</v>
      </c>
      <c r="K4526" s="3" t="s">
        <v>668</v>
      </c>
      <c r="L4526" s="34">
        <v>45330</v>
      </c>
      <c r="M4526" s="3" t="s">
        <v>136</v>
      </c>
      <c r="N4526" s="3" t="s">
        <v>661</v>
      </c>
      <c r="O4526" s="35">
        <v>0</v>
      </c>
      <c r="P4526" s="3" t="s">
        <v>664</v>
      </c>
      <c r="Q4526" s="3" t="s">
        <v>8</v>
      </c>
      <c r="R4526" s="3" t="s">
        <v>1730</v>
      </c>
      <c r="S4526" s="3" t="s">
        <v>7</v>
      </c>
      <c r="T4526" s="3" t="str">
        <f t="shared" si="168"/>
        <v>INTERIOR</v>
      </c>
      <c r="U4526" s="48"/>
      <c r="AA4526" s="3" t="str">
        <f t="shared" si="169"/>
        <v>INTERIORINT MUJERINICIO LABORALDEPORTIVOTOPBASICO NEUTRO</v>
      </c>
    </row>
    <row r="4527" spans="1:27">
      <c r="A4527" s="3">
        <v>306549</v>
      </c>
      <c r="B4527" s="3" t="s">
        <v>18</v>
      </c>
      <c r="C4527" s="3" t="s">
        <v>685</v>
      </c>
      <c r="D4527" s="3" t="s">
        <v>681</v>
      </c>
      <c r="E4527" s="3" t="s">
        <v>738</v>
      </c>
      <c r="F4527" s="3" t="s">
        <v>683</v>
      </c>
      <c r="G4527" s="50">
        <v>4</v>
      </c>
      <c r="H4527" s="3" t="s">
        <v>690</v>
      </c>
      <c r="I4527" s="3" t="s">
        <v>811</v>
      </c>
      <c r="J4527" s="33">
        <v>12</v>
      </c>
      <c r="K4527" s="3" t="s">
        <v>668</v>
      </c>
      <c r="L4527" s="34">
        <v>45330</v>
      </c>
      <c r="M4527" s="3" t="s">
        <v>136</v>
      </c>
      <c r="N4527" s="3" t="s">
        <v>661</v>
      </c>
      <c r="O4527" s="35">
        <v>0</v>
      </c>
      <c r="P4527" s="3" t="s">
        <v>664</v>
      </c>
      <c r="Q4527" s="3" t="s">
        <v>8</v>
      </c>
      <c r="R4527" s="3" t="s">
        <v>1730</v>
      </c>
      <c r="S4527" s="3" t="s">
        <v>7</v>
      </c>
      <c r="T4527" s="3" t="str">
        <f t="shared" si="168"/>
        <v>INTERIOR</v>
      </c>
      <c r="U4527" s="48"/>
      <c r="AA4527" s="3" t="str">
        <f t="shared" si="169"/>
        <v>INTERIORINT MUJERINICIO LABORALDEPORTIVOTOPBASICO NEUTRO</v>
      </c>
    </row>
    <row r="4528" spans="1:27">
      <c r="A4528" s="3">
        <v>306549</v>
      </c>
      <c r="B4528" s="3" t="s">
        <v>18</v>
      </c>
      <c r="C4528" s="3" t="s">
        <v>685</v>
      </c>
      <c r="D4528" s="3" t="s">
        <v>681</v>
      </c>
      <c r="E4528" s="3" t="s">
        <v>738</v>
      </c>
      <c r="F4528" s="3" t="s">
        <v>683</v>
      </c>
      <c r="G4528" s="50">
        <v>4</v>
      </c>
      <c r="H4528" s="3" t="s">
        <v>689</v>
      </c>
      <c r="I4528" s="3" t="s">
        <v>699</v>
      </c>
      <c r="J4528" s="33">
        <v>17</v>
      </c>
      <c r="K4528" s="3" t="s">
        <v>668</v>
      </c>
      <c r="L4528" s="34">
        <v>45330</v>
      </c>
      <c r="M4528" s="3" t="s">
        <v>136</v>
      </c>
      <c r="N4528" s="3" t="s">
        <v>661</v>
      </c>
      <c r="O4528" s="35">
        <v>0</v>
      </c>
      <c r="P4528" s="3" t="s">
        <v>664</v>
      </c>
      <c r="Q4528" s="3" t="s">
        <v>8</v>
      </c>
      <c r="R4528" s="3" t="s">
        <v>1730</v>
      </c>
      <c r="S4528" s="3" t="s">
        <v>7</v>
      </c>
      <c r="T4528" s="3" t="str">
        <f t="shared" si="168"/>
        <v>INTERIOR</v>
      </c>
      <c r="U4528" s="48"/>
      <c r="AA4528" s="3" t="str">
        <f t="shared" si="169"/>
        <v>INTERIORINT MUJERINICIO LABORALDEPORTIVOTOPBASICO NEUTRO</v>
      </c>
    </row>
    <row r="4529" spans="1:27">
      <c r="A4529" s="3">
        <v>306549</v>
      </c>
      <c r="B4529" s="3" t="s">
        <v>18</v>
      </c>
      <c r="C4529" s="3" t="s">
        <v>685</v>
      </c>
      <c r="D4529" s="3" t="s">
        <v>681</v>
      </c>
      <c r="E4529" s="3" t="s">
        <v>738</v>
      </c>
      <c r="F4529" s="3" t="s">
        <v>683</v>
      </c>
      <c r="G4529" s="50">
        <v>4</v>
      </c>
      <c r="H4529" s="3" t="s">
        <v>688</v>
      </c>
      <c r="I4529" s="3" t="s">
        <v>699</v>
      </c>
      <c r="J4529" s="33">
        <v>25</v>
      </c>
      <c r="K4529" s="3" t="s">
        <v>668</v>
      </c>
      <c r="L4529" s="34">
        <v>45330</v>
      </c>
      <c r="M4529" s="3" t="s">
        <v>136</v>
      </c>
      <c r="N4529" s="3" t="s">
        <v>661</v>
      </c>
      <c r="O4529" s="35">
        <v>0</v>
      </c>
      <c r="P4529" s="3" t="s">
        <v>664</v>
      </c>
      <c r="Q4529" s="3" t="s">
        <v>8</v>
      </c>
      <c r="R4529" s="3" t="s">
        <v>1730</v>
      </c>
      <c r="S4529" s="3" t="s">
        <v>7</v>
      </c>
      <c r="T4529" s="3" t="str">
        <f t="shared" si="168"/>
        <v>INTERIOR</v>
      </c>
      <c r="U4529" s="48"/>
      <c r="AA4529" s="3" t="str">
        <f t="shared" si="169"/>
        <v>INTERIORINT MUJERINICIO LABORALDEPORTIVOTOPBASICO NEUTRO</v>
      </c>
    </row>
    <row r="4530" spans="1:27">
      <c r="A4530" s="3">
        <v>306549</v>
      </c>
      <c r="B4530" s="3" t="s">
        <v>18</v>
      </c>
      <c r="C4530" s="3" t="s">
        <v>685</v>
      </c>
      <c r="D4530" s="3" t="s">
        <v>681</v>
      </c>
      <c r="E4530" s="3" t="s">
        <v>738</v>
      </c>
      <c r="F4530" s="3" t="s">
        <v>683</v>
      </c>
      <c r="G4530" s="50">
        <v>4</v>
      </c>
      <c r="H4530" s="3" t="s">
        <v>687</v>
      </c>
      <c r="I4530" s="3" t="s">
        <v>699</v>
      </c>
      <c r="J4530" s="33">
        <v>20</v>
      </c>
      <c r="K4530" s="3" t="s">
        <v>668</v>
      </c>
      <c r="L4530" s="34">
        <v>45330</v>
      </c>
      <c r="M4530" s="3" t="s">
        <v>136</v>
      </c>
      <c r="N4530" s="3" t="s">
        <v>661</v>
      </c>
      <c r="O4530" s="35">
        <v>0</v>
      </c>
      <c r="P4530" s="3" t="s">
        <v>664</v>
      </c>
      <c r="Q4530" s="3" t="s">
        <v>8</v>
      </c>
      <c r="R4530" s="3" t="s">
        <v>1730</v>
      </c>
      <c r="S4530" s="3" t="s">
        <v>7</v>
      </c>
      <c r="T4530" s="3" t="str">
        <f t="shared" si="168"/>
        <v>INTERIOR</v>
      </c>
      <c r="U4530" s="48"/>
      <c r="AA4530" s="3" t="str">
        <f t="shared" si="169"/>
        <v>INTERIORINT MUJERINICIO LABORALDEPORTIVOTOPBASICO NEUTRO</v>
      </c>
    </row>
    <row r="4531" spans="1:27">
      <c r="A4531" s="3">
        <v>306549</v>
      </c>
      <c r="B4531" s="3" t="s">
        <v>18</v>
      </c>
      <c r="C4531" s="3" t="s">
        <v>685</v>
      </c>
      <c r="D4531" s="3" t="s">
        <v>681</v>
      </c>
      <c r="E4531" s="3" t="s">
        <v>738</v>
      </c>
      <c r="F4531" s="3" t="s">
        <v>683</v>
      </c>
      <c r="G4531" s="50">
        <v>4</v>
      </c>
      <c r="H4531" s="3" t="s">
        <v>690</v>
      </c>
      <c r="I4531" s="3" t="s">
        <v>699</v>
      </c>
      <c r="J4531" s="33">
        <v>13</v>
      </c>
      <c r="K4531" s="3" t="s">
        <v>668</v>
      </c>
      <c r="L4531" s="34">
        <v>45330</v>
      </c>
      <c r="M4531" s="3" t="s">
        <v>136</v>
      </c>
      <c r="N4531" s="3" t="s">
        <v>661</v>
      </c>
      <c r="O4531" s="35">
        <v>0</v>
      </c>
      <c r="P4531" s="3" t="s">
        <v>664</v>
      </c>
      <c r="Q4531" s="3" t="s">
        <v>8</v>
      </c>
      <c r="R4531" s="3" t="s">
        <v>1730</v>
      </c>
      <c r="S4531" s="3" t="s">
        <v>7</v>
      </c>
      <c r="T4531" s="3" t="str">
        <f t="shared" si="168"/>
        <v>INTERIOR</v>
      </c>
      <c r="U4531" s="48"/>
      <c r="AA4531" s="3" t="str">
        <f t="shared" si="169"/>
        <v>INTERIORINT MUJERINICIO LABORALDEPORTIVOTOPBASICO NEUTRO</v>
      </c>
    </row>
    <row r="4532" spans="1:27">
      <c r="A4532" s="3">
        <v>290714</v>
      </c>
      <c r="B4532" s="3" t="s">
        <v>18</v>
      </c>
      <c r="C4532" s="3" t="s">
        <v>703</v>
      </c>
      <c r="D4532" s="3" t="s">
        <v>707</v>
      </c>
      <c r="E4532" s="3" t="s">
        <v>1736</v>
      </c>
      <c r="F4532" s="3" t="s">
        <v>683</v>
      </c>
      <c r="G4532" s="50">
        <v>1</v>
      </c>
      <c r="H4532" s="3">
        <v>38</v>
      </c>
      <c r="I4532" s="3" t="s">
        <v>1738</v>
      </c>
      <c r="J4532" s="33">
        <v>12</v>
      </c>
      <c r="K4532" s="3" t="s">
        <v>668</v>
      </c>
      <c r="L4532" s="34">
        <v>45345</v>
      </c>
      <c r="M4532" s="3" t="s">
        <v>122</v>
      </c>
      <c r="N4532" s="3" t="s">
        <v>661</v>
      </c>
      <c r="O4532" s="35">
        <v>0</v>
      </c>
      <c r="P4532" s="3" t="s">
        <v>664</v>
      </c>
      <c r="Q4532" s="3" t="s">
        <v>8</v>
      </c>
      <c r="R4532" s="3" t="s">
        <v>1730</v>
      </c>
      <c r="S4532" s="3" t="s">
        <v>7</v>
      </c>
      <c r="T4532" s="3" t="str">
        <f t="shared" si="168"/>
        <v>INTERIOR</v>
      </c>
      <c r="U4532" s="48"/>
      <c r="AA4532" s="3" t="str">
        <f t="shared" si="169"/>
        <v>INTERIORINT MUJERTRAYECTORIA LABORALCASUALBRASSIERBASICO NEUTRO</v>
      </c>
    </row>
    <row r="4533" spans="1:27">
      <c r="A4533" s="3">
        <v>253142</v>
      </c>
      <c r="B4533" s="3" t="s">
        <v>18</v>
      </c>
      <c r="C4533" s="3" t="s">
        <v>685</v>
      </c>
      <c r="D4533" s="3" t="s">
        <v>681</v>
      </c>
      <c r="E4533" s="3" t="s">
        <v>704</v>
      </c>
      <c r="F4533" s="3" t="s">
        <v>702</v>
      </c>
      <c r="G4533" s="50">
        <v>1</v>
      </c>
      <c r="H4533" s="3" t="s">
        <v>757</v>
      </c>
      <c r="I4533" s="3" t="s">
        <v>695</v>
      </c>
      <c r="J4533" s="33">
        <v>834</v>
      </c>
      <c r="K4533" s="3" t="s">
        <v>668</v>
      </c>
      <c r="L4533" s="34">
        <v>45335</v>
      </c>
      <c r="M4533" s="3" t="s">
        <v>80</v>
      </c>
      <c r="N4533" s="3" t="s">
        <v>661</v>
      </c>
      <c r="O4533" s="35">
        <v>0</v>
      </c>
      <c r="P4533" s="3" t="s">
        <v>664</v>
      </c>
      <c r="Q4533" s="3" t="s">
        <v>8</v>
      </c>
      <c r="R4533" s="3" t="s">
        <v>1730</v>
      </c>
      <c r="S4533" s="3" t="s">
        <v>7</v>
      </c>
      <c r="T4533" s="3" t="str">
        <f t="shared" si="168"/>
        <v>INTERIOR</v>
      </c>
      <c r="U4533" s="48"/>
      <c r="AA4533" s="3" t="str">
        <f t="shared" si="169"/>
        <v>INTERIORINT MUJERINICIO LABORALDEPORTIVOPANTYMODA</v>
      </c>
    </row>
    <row r="4534" spans="1:27">
      <c r="A4534" s="3">
        <v>246408</v>
      </c>
      <c r="B4534" s="3" t="s">
        <v>18</v>
      </c>
      <c r="C4534" s="3" t="s">
        <v>685</v>
      </c>
      <c r="D4534" s="3" t="s">
        <v>681</v>
      </c>
      <c r="E4534" s="3" t="s">
        <v>704</v>
      </c>
      <c r="F4534" s="3" t="s">
        <v>683</v>
      </c>
      <c r="G4534" s="50">
        <v>1</v>
      </c>
      <c r="H4534" s="3" t="s">
        <v>757</v>
      </c>
      <c r="I4534" s="3" t="s">
        <v>695</v>
      </c>
      <c r="J4534" s="33">
        <v>1095</v>
      </c>
      <c r="K4534" s="3" t="s">
        <v>668</v>
      </c>
      <c r="L4534" s="34">
        <v>45335</v>
      </c>
      <c r="M4534" s="3" t="s">
        <v>80</v>
      </c>
      <c r="N4534" s="3" t="s">
        <v>661</v>
      </c>
      <c r="O4534" s="35">
        <v>0</v>
      </c>
      <c r="P4534" s="3" t="s">
        <v>664</v>
      </c>
      <c r="Q4534" s="3" t="s">
        <v>8</v>
      </c>
      <c r="R4534" s="3" t="s">
        <v>1730</v>
      </c>
      <c r="S4534" s="3" t="s">
        <v>7</v>
      </c>
      <c r="T4534" s="3" t="str">
        <f t="shared" si="168"/>
        <v>INTERIOR</v>
      </c>
      <c r="U4534" s="48"/>
      <c r="AA4534" s="3" t="str">
        <f t="shared" si="169"/>
        <v>INTERIORINT MUJERINICIO LABORALDEPORTIVOPANTYBASICO NEUTRO</v>
      </c>
    </row>
    <row r="4535" spans="1:27">
      <c r="A4535" s="3">
        <v>310706</v>
      </c>
      <c r="B4535" s="3" t="s">
        <v>18</v>
      </c>
      <c r="C4535" s="3" t="s">
        <v>685</v>
      </c>
      <c r="D4535" s="3" t="s">
        <v>707</v>
      </c>
      <c r="E4535" s="3" t="s">
        <v>704</v>
      </c>
      <c r="F4535" s="3" t="s">
        <v>683</v>
      </c>
      <c r="G4535" s="50">
        <v>2</v>
      </c>
      <c r="H4535" s="3" t="s">
        <v>757</v>
      </c>
      <c r="I4535" s="3" t="s">
        <v>765</v>
      </c>
      <c r="J4535" s="33">
        <v>2766</v>
      </c>
      <c r="K4535" s="3" t="s">
        <v>668</v>
      </c>
      <c r="L4535" s="34">
        <v>45345</v>
      </c>
      <c r="M4535" s="3" t="s">
        <v>134</v>
      </c>
      <c r="N4535" s="3" t="s">
        <v>661</v>
      </c>
      <c r="O4535" s="35">
        <v>0</v>
      </c>
      <c r="P4535" s="3" t="s">
        <v>664</v>
      </c>
      <c r="Q4535" s="3" t="s">
        <v>79</v>
      </c>
      <c r="R4535" s="3" t="s">
        <v>1730</v>
      </c>
      <c r="S4535" s="3" t="s">
        <v>7</v>
      </c>
      <c r="T4535" s="3" t="str">
        <f t="shared" si="168"/>
        <v>INTERIOR</v>
      </c>
      <c r="U4535" s="48"/>
      <c r="AA4535" s="3" t="str">
        <f t="shared" si="169"/>
        <v>INTERIORINT MUJERINICIO LABORALCASUALPANTYBASICO NEUTRO</v>
      </c>
    </row>
    <row r="4536" spans="1:27">
      <c r="A4536" s="3">
        <v>317455</v>
      </c>
      <c r="B4536" s="3" t="s">
        <v>18</v>
      </c>
      <c r="C4536" s="3" t="s">
        <v>685</v>
      </c>
      <c r="D4536" s="3" t="s">
        <v>681</v>
      </c>
      <c r="E4536" s="3" t="s">
        <v>697</v>
      </c>
      <c r="F4536" s="3" t="s">
        <v>683</v>
      </c>
      <c r="G4536" s="50">
        <v>2</v>
      </c>
      <c r="H4536" s="3" t="s">
        <v>1739</v>
      </c>
      <c r="I4536" s="3" t="s">
        <v>765</v>
      </c>
      <c r="J4536" s="33">
        <v>930</v>
      </c>
      <c r="K4536" s="3" t="s">
        <v>668</v>
      </c>
      <c r="L4536" s="34">
        <v>45334</v>
      </c>
      <c r="M4536" s="3" t="s">
        <v>77</v>
      </c>
      <c r="N4536" s="3" t="s">
        <v>661</v>
      </c>
      <c r="O4536" s="35">
        <v>0</v>
      </c>
      <c r="P4536" s="3" t="s">
        <v>664</v>
      </c>
      <c r="Q4536" s="3" t="s">
        <v>8</v>
      </c>
      <c r="R4536" s="3" t="s">
        <v>1730</v>
      </c>
      <c r="S4536" s="3" t="s">
        <v>7</v>
      </c>
      <c r="T4536" s="3" t="str">
        <f t="shared" si="168"/>
        <v>INTERIOR</v>
      </c>
      <c r="U4536" s="48"/>
      <c r="AA4536" s="3" t="str">
        <f t="shared" si="169"/>
        <v>INTERIORINT MUJERINICIO LABORALDEPORTIVOMEDIASBASICO NEUTRO</v>
      </c>
    </row>
    <row r="4537" spans="1:27">
      <c r="A4537" s="3">
        <v>251060</v>
      </c>
      <c r="B4537" s="3" t="s">
        <v>18</v>
      </c>
      <c r="C4537" s="3" t="s">
        <v>685</v>
      </c>
      <c r="D4537" s="3" t="s">
        <v>696</v>
      </c>
      <c r="E4537" s="3" t="s">
        <v>1736</v>
      </c>
      <c r="F4537" s="3" t="s">
        <v>683</v>
      </c>
      <c r="G4537" s="50">
        <v>2</v>
      </c>
      <c r="H4537" s="3">
        <v>32</v>
      </c>
      <c r="I4537" s="3" t="s">
        <v>709</v>
      </c>
      <c r="J4537" s="33">
        <v>12</v>
      </c>
      <c r="K4537" s="3" t="s">
        <v>668</v>
      </c>
      <c r="L4537" s="34">
        <v>45345</v>
      </c>
      <c r="M4537" s="3" t="s">
        <v>122</v>
      </c>
      <c r="N4537" s="3" t="s">
        <v>661</v>
      </c>
      <c r="O4537" s="35">
        <v>0</v>
      </c>
      <c r="P4537" s="3" t="s">
        <v>664</v>
      </c>
      <c r="Q4537" s="3" t="s">
        <v>8</v>
      </c>
      <c r="R4537" s="3" t="s">
        <v>1730</v>
      </c>
      <c r="S4537" s="3" t="s">
        <v>7</v>
      </c>
      <c r="T4537" s="3" t="str">
        <f t="shared" si="168"/>
        <v>INTERIOR</v>
      </c>
      <c r="U4537" s="48"/>
      <c r="AA4537" s="3" t="str">
        <f t="shared" si="169"/>
        <v>INTERIORINT MUJERINICIO LABORALFORMALBRASSIERBASICO NEUTRO</v>
      </c>
    </row>
    <row r="4538" spans="1:27">
      <c r="A4538" s="3">
        <v>233908</v>
      </c>
      <c r="B4538" s="3" t="s">
        <v>18</v>
      </c>
      <c r="C4538" s="3" t="s">
        <v>703</v>
      </c>
      <c r="D4538" s="3" t="s">
        <v>681</v>
      </c>
      <c r="E4538" s="3" t="s">
        <v>704</v>
      </c>
      <c r="F4538" s="3" t="s">
        <v>683</v>
      </c>
      <c r="G4538" s="50">
        <v>1</v>
      </c>
      <c r="H4538" s="3" t="s">
        <v>687</v>
      </c>
      <c r="I4538" s="3" t="s">
        <v>709</v>
      </c>
      <c r="J4538" s="33">
        <v>0</v>
      </c>
      <c r="K4538" s="3" t="s">
        <v>668</v>
      </c>
      <c r="L4538" s="34">
        <v>45341</v>
      </c>
      <c r="M4538" s="3" t="s">
        <v>130</v>
      </c>
      <c r="N4538" s="3" t="s">
        <v>661</v>
      </c>
      <c r="O4538" s="35">
        <v>0</v>
      </c>
      <c r="P4538" s="3" t="s">
        <v>664</v>
      </c>
      <c r="Q4538" s="3" t="s">
        <v>8</v>
      </c>
      <c r="R4538" s="3" t="s">
        <v>1730</v>
      </c>
      <c r="S4538" s="3" t="s">
        <v>7</v>
      </c>
      <c r="T4538" s="3" t="str">
        <f t="shared" si="168"/>
        <v>INTERIOR</v>
      </c>
      <c r="U4538" s="48">
        <v>12</v>
      </c>
      <c r="AA4538" s="3" t="str">
        <f t="shared" si="169"/>
        <v>INTERIORINT MUJERTRAYECTORIA LABORALDEPORTIVOPANTYBASICO NEUTRO</v>
      </c>
    </row>
    <row r="4539" spans="1:27">
      <c r="A4539" s="3">
        <v>233908</v>
      </c>
      <c r="B4539" s="3" t="s">
        <v>18</v>
      </c>
      <c r="C4539" s="3" t="s">
        <v>703</v>
      </c>
      <c r="D4539" s="3" t="s">
        <v>681</v>
      </c>
      <c r="E4539" s="3" t="s">
        <v>704</v>
      </c>
      <c r="F4539" s="3" t="s">
        <v>683</v>
      </c>
      <c r="G4539" s="50">
        <v>1</v>
      </c>
      <c r="H4539" s="3" t="s">
        <v>690</v>
      </c>
      <c r="I4539" s="3" t="s">
        <v>709</v>
      </c>
      <c r="J4539" s="33">
        <v>0</v>
      </c>
      <c r="K4539" s="3" t="s">
        <v>668</v>
      </c>
      <c r="L4539" s="34">
        <v>45341</v>
      </c>
      <c r="M4539" s="3" t="s">
        <v>130</v>
      </c>
      <c r="N4539" s="3" t="s">
        <v>661</v>
      </c>
      <c r="O4539" s="35">
        <v>0</v>
      </c>
      <c r="P4539" s="3" t="s">
        <v>664</v>
      </c>
      <c r="Q4539" s="3" t="s">
        <v>8</v>
      </c>
      <c r="R4539" s="3" t="s">
        <v>1730</v>
      </c>
      <c r="S4539" s="3" t="s">
        <v>7</v>
      </c>
      <c r="T4539" s="3" t="str">
        <f t="shared" si="168"/>
        <v>INTERIOR</v>
      </c>
      <c r="U4539" s="48">
        <v>12</v>
      </c>
      <c r="AA4539" s="3" t="str">
        <f t="shared" si="169"/>
        <v>INTERIORINT MUJERTRAYECTORIA LABORALDEPORTIVOPANTYBASICO NEUTRO</v>
      </c>
    </row>
    <row r="4540" spans="1:27">
      <c r="A4540" s="3">
        <v>233908</v>
      </c>
      <c r="B4540" s="3" t="s">
        <v>18</v>
      </c>
      <c r="C4540" s="3" t="s">
        <v>703</v>
      </c>
      <c r="D4540" s="3" t="s">
        <v>681</v>
      </c>
      <c r="E4540" s="3" t="s">
        <v>704</v>
      </c>
      <c r="F4540" s="3" t="s">
        <v>683</v>
      </c>
      <c r="G4540" s="50">
        <v>1</v>
      </c>
      <c r="H4540" s="3" t="s">
        <v>686</v>
      </c>
      <c r="I4540" s="3" t="s">
        <v>709</v>
      </c>
      <c r="J4540" s="33">
        <v>0</v>
      </c>
      <c r="K4540" s="3" t="s">
        <v>668</v>
      </c>
      <c r="L4540" s="34">
        <v>45341</v>
      </c>
      <c r="M4540" s="3" t="s">
        <v>130</v>
      </c>
      <c r="N4540" s="3" t="s">
        <v>661</v>
      </c>
      <c r="O4540" s="35">
        <v>0</v>
      </c>
      <c r="P4540" s="3" t="s">
        <v>664</v>
      </c>
      <c r="Q4540" s="3" t="s">
        <v>8</v>
      </c>
      <c r="R4540" s="3" t="s">
        <v>1730</v>
      </c>
      <c r="S4540" s="3" t="s">
        <v>7</v>
      </c>
      <c r="T4540" s="3" t="str">
        <f t="shared" si="168"/>
        <v>INTERIOR</v>
      </c>
      <c r="U4540" s="48">
        <v>12</v>
      </c>
      <c r="AA4540" s="3" t="str">
        <f t="shared" si="169"/>
        <v>INTERIORINT MUJERTRAYECTORIA LABORALDEPORTIVOPANTYBASICO NEUTRO</v>
      </c>
    </row>
    <row r="4541" spans="1:27">
      <c r="A4541" s="3">
        <v>268859</v>
      </c>
      <c r="B4541" s="3" t="s">
        <v>18</v>
      </c>
      <c r="C4541" s="3" t="s">
        <v>685</v>
      </c>
      <c r="D4541" s="3" t="s">
        <v>681</v>
      </c>
      <c r="E4541" s="3" t="s">
        <v>704</v>
      </c>
      <c r="F4541" s="3" t="s">
        <v>683</v>
      </c>
      <c r="G4541" s="50">
        <v>2</v>
      </c>
      <c r="H4541" s="3" t="s">
        <v>688</v>
      </c>
      <c r="I4541" s="3" t="s">
        <v>709</v>
      </c>
      <c r="J4541" s="33">
        <v>0</v>
      </c>
      <c r="K4541" s="3" t="s">
        <v>668</v>
      </c>
      <c r="L4541" s="34">
        <v>45345</v>
      </c>
      <c r="M4541" s="3" t="s">
        <v>131</v>
      </c>
      <c r="N4541" s="3" t="s">
        <v>661</v>
      </c>
      <c r="O4541" s="35">
        <v>0</v>
      </c>
      <c r="P4541" s="3" t="s">
        <v>664</v>
      </c>
      <c r="Q4541" s="3" t="s">
        <v>8</v>
      </c>
      <c r="R4541" s="3" t="s">
        <v>1730</v>
      </c>
      <c r="S4541" s="3" t="s">
        <v>7</v>
      </c>
      <c r="T4541" s="3" t="str">
        <f t="shared" si="168"/>
        <v>INTERIOR</v>
      </c>
      <c r="U4541" s="48">
        <v>24</v>
      </c>
      <c r="AA4541" s="3" t="str">
        <f t="shared" si="169"/>
        <v>INTERIORINT MUJERINICIO LABORALDEPORTIVOPANTYBASICO NEUTRO</v>
      </c>
    </row>
    <row r="4542" spans="1:27">
      <c r="A4542" s="3">
        <v>268859</v>
      </c>
      <c r="B4542" s="3" t="s">
        <v>18</v>
      </c>
      <c r="C4542" s="3" t="s">
        <v>685</v>
      </c>
      <c r="D4542" s="3" t="s">
        <v>681</v>
      </c>
      <c r="E4542" s="3" t="s">
        <v>704</v>
      </c>
      <c r="F4542" s="3" t="s">
        <v>683</v>
      </c>
      <c r="G4542" s="50">
        <v>2</v>
      </c>
      <c r="H4542" s="3" t="s">
        <v>687</v>
      </c>
      <c r="I4542" s="3" t="s">
        <v>709</v>
      </c>
      <c r="J4542" s="33">
        <v>0</v>
      </c>
      <c r="K4542" s="3" t="s">
        <v>668</v>
      </c>
      <c r="L4542" s="34">
        <v>45345</v>
      </c>
      <c r="M4542" s="3" t="s">
        <v>131</v>
      </c>
      <c r="N4542" s="3" t="s">
        <v>661</v>
      </c>
      <c r="O4542" s="35">
        <v>0</v>
      </c>
      <c r="P4542" s="3" t="s">
        <v>664</v>
      </c>
      <c r="Q4542" s="3" t="s">
        <v>8</v>
      </c>
      <c r="R4542" s="3" t="s">
        <v>1730</v>
      </c>
      <c r="S4542" s="3" t="s">
        <v>7</v>
      </c>
      <c r="T4542" s="3" t="str">
        <f t="shared" si="168"/>
        <v>INTERIOR</v>
      </c>
      <c r="U4542" s="48">
        <v>39</v>
      </c>
      <c r="AA4542" s="3" t="str">
        <f t="shared" si="169"/>
        <v>INTERIORINT MUJERINICIO LABORALDEPORTIVOPANTYBASICO NEUTRO</v>
      </c>
    </row>
    <row r="4543" spans="1:27">
      <c r="A4543" s="3">
        <v>290714</v>
      </c>
      <c r="B4543" s="3" t="s">
        <v>18</v>
      </c>
      <c r="C4543" s="3" t="s">
        <v>703</v>
      </c>
      <c r="D4543" s="3" t="s">
        <v>707</v>
      </c>
      <c r="E4543" s="3" t="s">
        <v>1736</v>
      </c>
      <c r="F4543" s="3" t="s">
        <v>683</v>
      </c>
      <c r="G4543" s="50">
        <v>1</v>
      </c>
      <c r="H4543" s="3">
        <v>38</v>
      </c>
      <c r="I4543" s="3" t="s">
        <v>709</v>
      </c>
      <c r="J4543" s="33">
        <v>26</v>
      </c>
      <c r="K4543" s="3" t="s">
        <v>668</v>
      </c>
      <c r="L4543" s="34">
        <v>45345</v>
      </c>
      <c r="M4543" s="3" t="s">
        <v>122</v>
      </c>
      <c r="N4543" s="3" t="s">
        <v>661</v>
      </c>
      <c r="O4543" s="35">
        <v>0</v>
      </c>
      <c r="P4543" s="3" t="s">
        <v>664</v>
      </c>
      <c r="Q4543" s="3" t="s">
        <v>8</v>
      </c>
      <c r="R4543" s="3" t="s">
        <v>1730</v>
      </c>
      <c r="S4543" s="3" t="s">
        <v>7</v>
      </c>
      <c r="T4543" s="3" t="str">
        <f t="shared" si="168"/>
        <v>INTERIOR</v>
      </c>
      <c r="U4543" s="48"/>
      <c r="AA4543" s="3" t="str">
        <f t="shared" si="169"/>
        <v>INTERIORINT MUJERTRAYECTORIA LABORALCASUALBRASSIERBASICO NEUTRO</v>
      </c>
    </row>
    <row r="4544" spans="1:27">
      <c r="A4544" s="3">
        <v>240856</v>
      </c>
      <c r="B4544" s="3" t="s">
        <v>18</v>
      </c>
      <c r="C4544" s="3" t="s">
        <v>685</v>
      </c>
      <c r="D4544" s="3" t="s">
        <v>707</v>
      </c>
      <c r="E4544" s="3" t="s">
        <v>704</v>
      </c>
      <c r="F4544" s="3" t="s">
        <v>683</v>
      </c>
      <c r="G4544" s="50">
        <v>1</v>
      </c>
      <c r="H4544" s="3" t="s">
        <v>688</v>
      </c>
      <c r="I4544" s="3" t="s">
        <v>709</v>
      </c>
      <c r="J4544" s="33">
        <v>0</v>
      </c>
      <c r="K4544" s="3" t="s">
        <v>668</v>
      </c>
      <c r="L4544" s="34">
        <v>45341</v>
      </c>
      <c r="M4544" s="3" t="s">
        <v>130</v>
      </c>
      <c r="N4544" s="3" t="s">
        <v>661</v>
      </c>
      <c r="O4544" s="35">
        <v>0</v>
      </c>
      <c r="P4544" s="3" t="s">
        <v>664</v>
      </c>
      <c r="Q4544" s="3" t="s">
        <v>8</v>
      </c>
      <c r="R4544" s="3" t="s">
        <v>1730</v>
      </c>
      <c r="S4544" s="3" t="s">
        <v>7</v>
      </c>
      <c r="T4544" s="3" t="str">
        <f t="shared" si="168"/>
        <v>INTERIOR</v>
      </c>
      <c r="U4544" s="48">
        <v>24</v>
      </c>
      <c r="AA4544" s="3" t="str">
        <f t="shared" si="169"/>
        <v>INTERIORINT MUJERINICIO LABORALCASUALPANTYBASICO NEUTRO</v>
      </c>
    </row>
    <row r="4545" spans="1:27">
      <c r="A4545" s="3">
        <v>82844</v>
      </c>
      <c r="B4545" s="3" t="s">
        <v>18</v>
      </c>
      <c r="C4545" s="3" t="s">
        <v>685</v>
      </c>
      <c r="D4545" s="3" t="s">
        <v>707</v>
      </c>
      <c r="E4545" s="3" t="s">
        <v>704</v>
      </c>
      <c r="F4545" s="3" t="s">
        <v>711</v>
      </c>
      <c r="G4545" s="50">
        <v>1</v>
      </c>
      <c r="H4545" s="3" t="s">
        <v>689</v>
      </c>
      <c r="I4545" s="3" t="s">
        <v>709</v>
      </c>
      <c r="J4545" s="33">
        <v>0</v>
      </c>
      <c r="K4545" s="3" t="s">
        <v>668</v>
      </c>
      <c r="L4545" s="34">
        <v>45345</v>
      </c>
      <c r="M4545" s="3" t="s">
        <v>131</v>
      </c>
      <c r="N4545" s="3" t="s">
        <v>661</v>
      </c>
      <c r="O4545" s="35">
        <v>0</v>
      </c>
      <c r="P4545" s="3" t="s">
        <v>664</v>
      </c>
      <c r="Q4545" s="3" t="s">
        <v>8</v>
      </c>
      <c r="R4545" s="3" t="s">
        <v>1730</v>
      </c>
      <c r="S4545" s="3" t="s">
        <v>7</v>
      </c>
      <c r="T4545" s="3" t="str">
        <f t="shared" si="168"/>
        <v>INTERIOR</v>
      </c>
      <c r="U4545" s="48">
        <v>12</v>
      </c>
      <c r="AA4545" s="3" t="str">
        <f t="shared" si="169"/>
        <v>INTERIORINT MUJERINICIO LABORALCASUALPANTYBASICO MODA</v>
      </c>
    </row>
    <row r="4546" spans="1:27">
      <c r="A4546" s="3">
        <v>82844</v>
      </c>
      <c r="B4546" s="3" t="s">
        <v>18</v>
      </c>
      <c r="C4546" s="3" t="s">
        <v>685</v>
      </c>
      <c r="D4546" s="3" t="s">
        <v>707</v>
      </c>
      <c r="E4546" s="3" t="s">
        <v>704</v>
      </c>
      <c r="F4546" s="3" t="s">
        <v>711</v>
      </c>
      <c r="G4546" s="50">
        <v>1</v>
      </c>
      <c r="H4546" s="3" t="s">
        <v>688</v>
      </c>
      <c r="I4546" s="3" t="s">
        <v>709</v>
      </c>
      <c r="J4546" s="33">
        <v>0</v>
      </c>
      <c r="K4546" s="3" t="s">
        <v>668</v>
      </c>
      <c r="L4546" s="34">
        <v>45345</v>
      </c>
      <c r="M4546" s="3" t="s">
        <v>131</v>
      </c>
      <c r="N4546" s="3" t="s">
        <v>661</v>
      </c>
      <c r="O4546" s="35">
        <v>0</v>
      </c>
      <c r="P4546" s="3" t="s">
        <v>664</v>
      </c>
      <c r="Q4546" s="3" t="s">
        <v>8</v>
      </c>
      <c r="R4546" s="3" t="s">
        <v>1730</v>
      </c>
      <c r="S4546" s="3" t="s">
        <v>7</v>
      </c>
      <c r="T4546" s="3" t="str">
        <f t="shared" si="168"/>
        <v>INTERIOR</v>
      </c>
      <c r="U4546" s="48">
        <v>53</v>
      </c>
      <c r="AA4546" s="3" t="str">
        <f t="shared" si="169"/>
        <v>INTERIORINT MUJERINICIO LABORALCASUALPANTYBASICO MODA</v>
      </c>
    </row>
    <row r="4547" spans="1:27">
      <c r="A4547" s="3">
        <v>82844</v>
      </c>
      <c r="B4547" s="3" t="s">
        <v>18</v>
      </c>
      <c r="C4547" s="3" t="s">
        <v>685</v>
      </c>
      <c r="D4547" s="3" t="s">
        <v>707</v>
      </c>
      <c r="E4547" s="3" t="s">
        <v>704</v>
      </c>
      <c r="F4547" s="3" t="s">
        <v>711</v>
      </c>
      <c r="G4547" s="50">
        <v>1</v>
      </c>
      <c r="H4547" s="3" t="s">
        <v>687</v>
      </c>
      <c r="I4547" s="3" t="s">
        <v>709</v>
      </c>
      <c r="J4547" s="33">
        <v>0</v>
      </c>
      <c r="K4547" s="3" t="s">
        <v>668</v>
      </c>
      <c r="L4547" s="34">
        <v>45345</v>
      </c>
      <c r="M4547" s="3" t="s">
        <v>131</v>
      </c>
      <c r="N4547" s="3" t="s">
        <v>661</v>
      </c>
      <c r="O4547" s="35">
        <v>0</v>
      </c>
      <c r="P4547" s="3" t="s">
        <v>664</v>
      </c>
      <c r="Q4547" s="3" t="s">
        <v>8</v>
      </c>
      <c r="R4547" s="3" t="s">
        <v>1730</v>
      </c>
      <c r="S4547" s="3" t="s">
        <v>7</v>
      </c>
      <c r="T4547" s="3" t="str">
        <f t="shared" si="168"/>
        <v>INTERIOR</v>
      </c>
      <c r="U4547" s="48">
        <v>62</v>
      </c>
      <c r="AA4547" s="3" t="str">
        <f t="shared" si="169"/>
        <v>INTERIORINT MUJERINICIO LABORALCASUALPANTYBASICO MODA</v>
      </c>
    </row>
    <row r="4548" spans="1:27">
      <c r="A4548" s="3">
        <v>268857</v>
      </c>
      <c r="B4548" s="3" t="s">
        <v>18</v>
      </c>
      <c r="C4548" s="3" t="s">
        <v>685</v>
      </c>
      <c r="D4548" s="3" t="s">
        <v>707</v>
      </c>
      <c r="E4548" s="3" t="s">
        <v>704</v>
      </c>
      <c r="F4548" s="3" t="s">
        <v>683</v>
      </c>
      <c r="G4548" s="50">
        <v>1</v>
      </c>
      <c r="H4548" s="3" t="s">
        <v>689</v>
      </c>
      <c r="I4548" s="3" t="s">
        <v>709</v>
      </c>
      <c r="J4548" s="33">
        <v>0</v>
      </c>
      <c r="K4548" s="3" t="s">
        <v>668</v>
      </c>
      <c r="L4548" s="34">
        <v>45345</v>
      </c>
      <c r="M4548" s="3" t="s">
        <v>131</v>
      </c>
      <c r="N4548" s="3" t="s">
        <v>661</v>
      </c>
      <c r="O4548" s="35">
        <v>0</v>
      </c>
      <c r="P4548" s="3" t="s">
        <v>664</v>
      </c>
      <c r="Q4548" s="3" t="s">
        <v>8</v>
      </c>
      <c r="R4548" s="3" t="s">
        <v>1730</v>
      </c>
      <c r="S4548" s="3" t="s">
        <v>7</v>
      </c>
      <c r="T4548" s="3" t="str">
        <f t="shared" si="168"/>
        <v>INTERIOR</v>
      </c>
      <c r="U4548" s="48">
        <v>12</v>
      </c>
      <c r="AA4548" s="3" t="str">
        <f t="shared" si="169"/>
        <v>INTERIORINT MUJERINICIO LABORALCASUALPANTYBASICO NEUTRO</v>
      </c>
    </row>
    <row r="4549" spans="1:27">
      <c r="A4549" s="3">
        <v>268857</v>
      </c>
      <c r="B4549" s="3" t="s">
        <v>18</v>
      </c>
      <c r="C4549" s="3" t="s">
        <v>685</v>
      </c>
      <c r="D4549" s="3" t="s">
        <v>707</v>
      </c>
      <c r="E4549" s="3" t="s">
        <v>704</v>
      </c>
      <c r="F4549" s="3" t="s">
        <v>683</v>
      </c>
      <c r="G4549" s="50">
        <v>1</v>
      </c>
      <c r="H4549" s="3" t="s">
        <v>687</v>
      </c>
      <c r="I4549" s="3" t="s">
        <v>709</v>
      </c>
      <c r="J4549" s="33">
        <v>0</v>
      </c>
      <c r="K4549" s="3" t="s">
        <v>668</v>
      </c>
      <c r="L4549" s="34">
        <v>45345</v>
      </c>
      <c r="M4549" s="3" t="s">
        <v>131</v>
      </c>
      <c r="N4549" s="3" t="s">
        <v>661</v>
      </c>
      <c r="O4549" s="35">
        <v>0</v>
      </c>
      <c r="P4549" s="3" t="s">
        <v>664</v>
      </c>
      <c r="Q4549" s="3" t="s">
        <v>8</v>
      </c>
      <c r="R4549" s="3" t="s">
        <v>1730</v>
      </c>
      <c r="S4549" s="3" t="s">
        <v>7</v>
      </c>
      <c r="T4549" s="3" t="str">
        <f t="shared" si="168"/>
        <v>INTERIOR</v>
      </c>
      <c r="U4549" s="48">
        <v>12</v>
      </c>
      <c r="AA4549" s="3" t="str">
        <f t="shared" si="169"/>
        <v>INTERIORINT MUJERINICIO LABORALCASUALPANTYBASICO NEUTRO</v>
      </c>
    </row>
    <row r="4550" spans="1:27">
      <c r="A4550" s="3">
        <v>304302</v>
      </c>
      <c r="B4550" s="3" t="s">
        <v>18</v>
      </c>
      <c r="C4550" s="3" t="s">
        <v>685</v>
      </c>
      <c r="D4550" s="3" t="s">
        <v>696</v>
      </c>
      <c r="E4550" s="3" t="s">
        <v>1736</v>
      </c>
      <c r="F4550" s="3" t="s">
        <v>683</v>
      </c>
      <c r="G4550" s="50">
        <v>1</v>
      </c>
      <c r="H4550" s="3">
        <v>32</v>
      </c>
      <c r="I4550" s="3" t="s">
        <v>709</v>
      </c>
      <c r="J4550" s="33">
        <v>0</v>
      </c>
      <c r="K4550" s="3" t="s">
        <v>668</v>
      </c>
      <c r="L4550" s="34">
        <v>45330</v>
      </c>
      <c r="M4550" s="3" t="s">
        <v>126</v>
      </c>
      <c r="N4550" s="3" t="s">
        <v>661</v>
      </c>
      <c r="O4550" s="35">
        <v>0</v>
      </c>
      <c r="P4550" s="3" t="s">
        <v>664</v>
      </c>
      <c r="Q4550" s="3" t="s">
        <v>8</v>
      </c>
      <c r="R4550" s="3" t="s">
        <v>1730</v>
      </c>
      <c r="S4550" s="3" t="s">
        <v>7</v>
      </c>
      <c r="T4550" s="3" t="str">
        <f t="shared" si="168"/>
        <v>INTERIOR</v>
      </c>
      <c r="U4550" s="48">
        <v>12</v>
      </c>
      <c r="AA4550" s="3" t="str">
        <f t="shared" si="169"/>
        <v>INTERIORINT MUJERINICIO LABORALFORMALBRASSIERBASICO NEUTRO</v>
      </c>
    </row>
    <row r="4551" spans="1:27">
      <c r="A4551" s="3">
        <v>304302</v>
      </c>
      <c r="B4551" s="3" t="s">
        <v>18</v>
      </c>
      <c r="C4551" s="3" t="s">
        <v>685</v>
      </c>
      <c r="D4551" s="3" t="s">
        <v>696</v>
      </c>
      <c r="E4551" s="3" t="s">
        <v>1736</v>
      </c>
      <c r="F4551" s="3" t="s">
        <v>683</v>
      </c>
      <c r="G4551" s="50">
        <v>1</v>
      </c>
      <c r="H4551" s="3">
        <v>34</v>
      </c>
      <c r="I4551" s="3" t="s">
        <v>709</v>
      </c>
      <c r="J4551" s="33">
        <v>0</v>
      </c>
      <c r="K4551" s="3" t="s">
        <v>668</v>
      </c>
      <c r="L4551" s="34">
        <v>45330</v>
      </c>
      <c r="M4551" s="3" t="s">
        <v>126</v>
      </c>
      <c r="N4551" s="3" t="s">
        <v>661</v>
      </c>
      <c r="O4551" s="35">
        <v>0</v>
      </c>
      <c r="P4551" s="3" t="s">
        <v>664</v>
      </c>
      <c r="Q4551" s="3" t="s">
        <v>8</v>
      </c>
      <c r="R4551" s="3" t="s">
        <v>1730</v>
      </c>
      <c r="S4551" s="3" t="s">
        <v>7</v>
      </c>
      <c r="T4551" s="3" t="str">
        <f t="shared" si="168"/>
        <v>INTERIOR</v>
      </c>
      <c r="U4551" s="48">
        <v>16</v>
      </c>
      <c r="AA4551" s="3" t="str">
        <f t="shared" si="169"/>
        <v>INTERIORINT MUJERINICIO LABORALFORMALBRASSIERBASICO NEUTRO</v>
      </c>
    </row>
    <row r="4552" spans="1:27">
      <c r="A4552" s="3">
        <v>304302</v>
      </c>
      <c r="B4552" s="3" t="s">
        <v>18</v>
      </c>
      <c r="C4552" s="3" t="s">
        <v>685</v>
      </c>
      <c r="D4552" s="3" t="s">
        <v>696</v>
      </c>
      <c r="E4552" s="3" t="s">
        <v>1736</v>
      </c>
      <c r="F4552" s="3" t="s">
        <v>683</v>
      </c>
      <c r="G4552" s="50">
        <v>1</v>
      </c>
      <c r="H4552" s="3">
        <v>36</v>
      </c>
      <c r="I4552" s="3" t="s">
        <v>709</v>
      </c>
      <c r="J4552" s="33">
        <v>0</v>
      </c>
      <c r="K4552" s="3" t="s">
        <v>668</v>
      </c>
      <c r="L4552" s="34">
        <v>45330</v>
      </c>
      <c r="M4552" s="3" t="s">
        <v>126</v>
      </c>
      <c r="N4552" s="3" t="s">
        <v>661</v>
      </c>
      <c r="O4552" s="35">
        <v>0</v>
      </c>
      <c r="P4552" s="3" t="s">
        <v>664</v>
      </c>
      <c r="Q4552" s="3" t="s">
        <v>8</v>
      </c>
      <c r="R4552" s="3" t="s">
        <v>1730</v>
      </c>
      <c r="S4552" s="3" t="s">
        <v>7</v>
      </c>
      <c r="T4552" s="3" t="str">
        <f t="shared" si="168"/>
        <v>INTERIOR</v>
      </c>
      <c r="U4552" s="48">
        <v>12</v>
      </c>
      <c r="AA4552" s="3" t="str">
        <f t="shared" si="169"/>
        <v>INTERIORINT MUJERINICIO LABORALFORMALBRASSIERBASICO NEUTRO</v>
      </c>
    </row>
    <row r="4553" spans="1:27">
      <c r="A4553" s="3">
        <v>304302</v>
      </c>
      <c r="B4553" s="3" t="s">
        <v>18</v>
      </c>
      <c r="C4553" s="3" t="s">
        <v>685</v>
      </c>
      <c r="D4553" s="3" t="s">
        <v>696</v>
      </c>
      <c r="E4553" s="3" t="s">
        <v>1736</v>
      </c>
      <c r="F4553" s="3" t="s">
        <v>683</v>
      </c>
      <c r="G4553" s="50">
        <v>1</v>
      </c>
      <c r="H4553" s="3">
        <v>38</v>
      </c>
      <c r="I4553" s="3" t="s">
        <v>709</v>
      </c>
      <c r="J4553" s="33">
        <v>0</v>
      </c>
      <c r="K4553" s="3" t="s">
        <v>668</v>
      </c>
      <c r="L4553" s="34">
        <v>45330</v>
      </c>
      <c r="M4553" s="3" t="s">
        <v>126</v>
      </c>
      <c r="N4553" s="3" t="s">
        <v>661</v>
      </c>
      <c r="O4553" s="35">
        <v>0</v>
      </c>
      <c r="P4553" s="3" t="s">
        <v>664</v>
      </c>
      <c r="Q4553" s="3" t="s">
        <v>8</v>
      </c>
      <c r="R4553" s="3" t="s">
        <v>1730</v>
      </c>
      <c r="S4553" s="3" t="s">
        <v>7</v>
      </c>
      <c r="T4553" s="3" t="str">
        <f t="shared" si="168"/>
        <v>INTERIOR</v>
      </c>
      <c r="U4553" s="48">
        <v>15</v>
      </c>
      <c r="AA4553" s="3" t="str">
        <f t="shared" si="169"/>
        <v>INTERIORINT MUJERINICIO LABORALFORMALBRASSIERBASICO NEUTRO</v>
      </c>
    </row>
    <row r="4554" spans="1:27">
      <c r="A4554" s="3">
        <v>304108</v>
      </c>
      <c r="B4554" s="3" t="s">
        <v>18</v>
      </c>
      <c r="C4554" s="3" t="s">
        <v>685</v>
      </c>
      <c r="D4554" s="3" t="s">
        <v>696</v>
      </c>
      <c r="E4554" s="3" t="s">
        <v>1736</v>
      </c>
      <c r="F4554" s="3" t="s">
        <v>702</v>
      </c>
      <c r="G4554" s="50">
        <v>1</v>
      </c>
      <c r="H4554" s="3">
        <v>32</v>
      </c>
      <c r="I4554" s="3" t="s">
        <v>709</v>
      </c>
      <c r="J4554" s="33">
        <v>13</v>
      </c>
      <c r="K4554" s="3" t="s">
        <v>668</v>
      </c>
      <c r="L4554" s="34">
        <v>45336</v>
      </c>
      <c r="M4554" s="3" t="s">
        <v>127</v>
      </c>
      <c r="N4554" s="3" t="s">
        <v>661</v>
      </c>
      <c r="O4554" s="35">
        <v>0</v>
      </c>
      <c r="P4554" s="3" t="s">
        <v>664</v>
      </c>
      <c r="Q4554" s="3" t="s">
        <v>8</v>
      </c>
      <c r="R4554" s="3" t="s">
        <v>1730</v>
      </c>
      <c r="S4554" s="3" t="s">
        <v>7</v>
      </c>
      <c r="T4554" s="3" t="str">
        <f t="shared" ref="T4554:T4613" si="170">+IF(B4554="NINA","INFANTIL",IF(B4554="NINO","INFANTIL",IF(B4554="BEBITA","INFANTIL",IF(B4554="BEBITO","INFANTIL",IF(B4554="BEBE","INFANTIL",IF(B4554="HOGAR","HOGAR Y COMPLEMENTOS",IF(B4554="COMPLEMENTOS","HOGAR Y COMPLEMENTOS",IF(B4554="COLEGIAL","HOGAR Y COMPLEMENTOS",IF(B4554="INT MUJER","INTERIOR",IF(B4554="INT HOMBRE","INTERIOR",IF(B4554="INT NINA","INTERIOR",IF(B4554="INT NINO","INTERIOR",IF(B4554="INT BEBITA","INTERIOR",IF(B4554="INT BEBITO","INTERIOR",IF(B4554="MUJER","MUJER",IF(B4554="HOMBRE","HOMBRE",""))))))))))))))))</f>
        <v>INTERIOR</v>
      </c>
      <c r="U4554" s="48"/>
      <c r="AA4554" s="3" t="str">
        <f t="shared" si="169"/>
        <v>INTERIORINT MUJERINICIO LABORALFORMALBRASSIERMODA</v>
      </c>
    </row>
    <row r="4555" spans="1:27">
      <c r="A4555" s="3">
        <v>304108</v>
      </c>
      <c r="B4555" s="3" t="s">
        <v>18</v>
      </c>
      <c r="C4555" s="3" t="s">
        <v>685</v>
      </c>
      <c r="D4555" s="3" t="s">
        <v>696</v>
      </c>
      <c r="E4555" s="3" t="s">
        <v>1736</v>
      </c>
      <c r="F4555" s="3" t="s">
        <v>702</v>
      </c>
      <c r="G4555" s="50">
        <v>1</v>
      </c>
      <c r="H4555" s="3">
        <v>34</v>
      </c>
      <c r="I4555" s="3" t="s">
        <v>709</v>
      </c>
      <c r="J4555" s="33">
        <v>12</v>
      </c>
      <c r="K4555" s="3" t="s">
        <v>668</v>
      </c>
      <c r="L4555" s="34">
        <v>45336</v>
      </c>
      <c r="M4555" s="3" t="s">
        <v>127</v>
      </c>
      <c r="N4555" s="3" t="s">
        <v>661</v>
      </c>
      <c r="O4555" s="35">
        <v>0</v>
      </c>
      <c r="P4555" s="3" t="s">
        <v>664</v>
      </c>
      <c r="Q4555" s="3" t="s">
        <v>8</v>
      </c>
      <c r="R4555" s="3" t="s">
        <v>1730</v>
      </c>
      <c r="S4555" s="3" t="s">
        <v>7</v>
      </c>
      <c r="T4555" s="3" t="str">
        <f t="shared" si="170"/>
        <v>INTERIOR</v>
      </c>
      <c r="U4555" s="48"/>
      <c r="AA4555" s="3" t="str">
        <f t="shared" si="169"/>
        <v>INTERIORINT MUJERINICIO LABORALFORMALBRASSIERMODA</v>
      </c>
    </row>
    <row r="4556" spans="1:27">
      <c r="A4556" s="3">
        <v>304108</v>
      </c>
      <c r="B4556" s="3" t="s">
        <v>18</v>
      </c>
      <c r="C4556" s="3" t="s">
        <v>685</v>
      </c>
      <c r="D4556" s="3" t="s">
        <v>696</v>
      </c>
      <c r="E4556" s="3" t="s">
        <v>1736</v>
      </c>
      <c r="F4556" s="3" t="s">
        <v>702</v>
      </c>
      <c r="G4556" s="50">
        <v>1</v>
      </c>
      <c r="H4556" s="3">
        <v>36</v>
      </c>
      <c r="I4556" s="3" t="s">
        <v>709</v>
      </c>
      <c r="J4556" s="33">
        <v>19</v>
      </c>
      <c r="K4556" s="3" t="s">
        <v>668</v>
      </c>
      <c r="L4556" s="34">
        <v>45336</v>
      </c>
      <c r="M4556" s="3" t="s">
        <v>127</v>
      </c>
      <c r="N4556" s="3" t="s">
        <v>661</v>
      </c>
      <c r="O4556" s="35">
        <v>0</v>
      </c>
      <c r="P4556" s="3" t="s">
        <v>664</v>
      </c>
      <c r="Q4556" s="3" t="s">
        <v>8</v>
      </c>
      <c r="R4556" s="3" t="s">
        <v>1730</v>
      </c>
      <c r="S4556" s="3" t="s">
        <v>7</v>
      </c>
      <c r="T4556" s="3" t="str">
        <f t="shared" si="170"/>
        <v>INTERIOR</v>
      </c>
      <c r="U4556" s="48"/>
      <c r="AA4556" s="3" t="str">
        <f t="shared" si="169"/>
        <v>INTERIORINT MUJERINICIO LABORALFORMALBRASSIERMODA</v>
      </c>
    </row>
    <row r="4557" spans="1:27">
      <c r="A4557" s="3">
        <v>304108</v>
      </c>
      <c r="B4557" s="3" t="s">
        <v>18</v>
      </c>
      <c r="C4557" s="3" t="s">
        <v>685</v>
      </c>
      <c r="D4557" s="3" t="s">
        <v>696</v>
      </c>
      <c r="E4557" s="3" t="s">
        <v>1736</v>
      </c>
      <c r="F4557" s="3" t="s">
        <v>702</v>
      </c>
      <c r="G4557" s="50">
        <v>1</v>
      </c>
      <c r="H4557" s="3">
        <v>38</v>
      </c>
      <c r="I4557" s="3" t="s">
        <v>709</v>
      </c>
      <c r="J4557" s="33">
        <v>12</v>
      </c>
      <c r="K4557" s="3" t="s">
        <v>668</v>
      </c>
      <c r="L4557" s="34">
        <v>45336</v>
      </c>
      <c r="M4557" s="3" t="s">
        <v>127</v>
      </c>
      <c r="N4557" s="3" t="s">
        <v>661</v>
      </c>
      <c r="O4557" s="35">
        <v>0</v>
      </c>
      <c r="P4557" s="3" t="s">
        <v>664</v>
      </c>
      <c r="Q4557" s="3" t="s">
        <v>8</v>
      </c>
      <c r="R4557" s="3" t="s">
        <v>1730</v>
      </c>
      <c r="S4557" s="3" t="s">
        <v>7</v>
      </c>
      <c r="T4557" s="3" t="str">
        <f t="shared" si="170"/>
        <v>INTERIOR</v>
      </c>
      <c r="U4557" s="48"/>
      <c r="AA4557" s="3" t="str">
        <f t="shared" si="169"/>
        <v>INTERIORINT MUJERINICIO LABORALFORMALBRASSIERMODA</v>
      </c>
    </row>
    <row r="4558" spans="1:27">
      <c r="A4558" s="3">
        <v>306457</v>
      </c>
      <c r="B4558" s="3" t="s">
        <v>18</v>
      </c>
      <c r="C4558" s="3" t="s">
        <v>703</v>
      </c>
      <c r="D4558" s="3" t="s">
        <v>681</v>
      </c>
      <c r="E4558" s="3" t="s">
        <v>704</v>
      </c>
      <c r="F4558" s="3" t="s">
        <v>683</v>
      </c>
      <c r="G4558" s="50">
        <v>2</v>
      </c>
      <c r="H4558" s="3" t="s">
        <v>688</v>
      </c>
      <c r="I4558" s="3" t="s">
        <v>709</v>
      </c>
      <c r="J4558" s="33">
        <v>12</v>
      </c>
      <c r="K4558" s="3" t="s">
        <v>668</v>
      </c>
      <c r="L4558" s="34">
        <v>45336</v>
      </c>
      <c r="M4558" s="3" t="s">
        <v>124</v>
      </c>
      <c r="N4558" s="3" t="s">
        <v>661</v>
      </c>
      <c r="O4558" s="35">
        <v>0</v>
      </c>
      <c r="P4558" s="3" t="s">
        <v>664</v>
      </c>
      <c r="Q4558" s="3" t="s">
        <v>8</v>
      </c>
      <c r="R4558" s="3" t="s">
        <v>1730</v>
      </c>
      <c r="S4558" s="3" t="s">
        <v>7</v>
      </c>
      <c r="T4558" s="3" t="str">
        <f t="shared" si="170"/>
        <v>INTERIOR</v>
      </c>
      <c r="U4558" s="48"/>
      <c r="AA4558" s="3" t="str">
        <f t="shared" si="169"/>
        <v>INTERIORINT MUJERTRAYECTORIA LABORALDEPORTIVOPANTYBASICO NEUTRO</v>
      </c>
    </row>
    <row r="4559" spans="1:27">
      <c r="A4559" s="3">
        <v>306457</v>
      </c>
      <c r="B4559" s="3" t="s">
        <v>18</v>
      </c>
      <c r="C4559" s="3" t="s">
        <v>703</v>
      </c>
      <c r="D4559" s="3" t="s">
        <v>681</v>
      </c>
      <c r="E4559" s="3" t="s">
        <v>704</v>
      </c>
      <c r="F4559" s="3" t="s">
        <v>683</v>
      </c>
      <c r="G4559" s="50">
        <v>2</v>
      </c>
      <c r="H4559" s="3" t="s">
        <v>687</v>
      </c>
      <c r="I4559" s="3" t="s">
        <v>709</v>
      </c>
      <c r="J4559" s="33">
        <v>24</v>
      </c>
      <c r="K4559" s="3" t="s">
        <v>668</v>
      </c>
      <c r="L4559" s="34">
        <v>45336</v>
      </c>
      <c r="M4559" s="3" t="s">
        <v>124</v>
      </c>
      <c r="N4559" s="3" t="s">
        <v>661</v>
      </c>
      <c r="O4559" s="35">
        <v>0</v>
      </c>
      <c r="P4559" s="3" t="s">
        <v>664</v>
      </c>
      <c r="Q4559" s="3" t="s">
        <v>8</v>
      </c>
      <c r="R4559" s="3" t="s">
        <v>1730</v>
      </c>
      <c r="S4559" s="3" t="s">
        <v>7</v>
      </c>
      <c r="T4559" s="3" t="str">
        <f t="shared" si="170"/>
        <v>INTERIOR</v>
      </c>
      <c r="U4559" s="48"/>
      <c r="AA4559" s="3" t="str">
        <f t="shared" si="169"/>
        <v>INTERIORINT MUJERTRAYECTORIA LABORALDEPORTIVOPANTYBASICO NEUTRO</v>
      </c>
    </row>
    <row r="4560" spans="1:27">
      <c r="A4560" s="3">
        <v>306457</v>
      </c>
      <c r="B4560" s="3" t="s">
        <v>18</v>
      </c>
      <c r="C4560" s="3" t="s">
        <v>703</v>
      </c>
      <c r="D4560" s="3" t="s">
        <v>681</v>
      </c>
      <c r="E4560" s="3" t="s">
        <v>704</v>
      </c>
      <c r="F4560" s="3" t="s">
        <v>683</v>
      </c>
      <c r="G4560" s="50">
        <v>2</v>
      </c>
      <c r="H4560" s="3" t="s">
        <v>690</v>
      </c>
      <c r="I4560" s="3" t="s">
        <v>709</v>
      </c>
      <c r="J4560" s="33">
        <v>28</v>
      </c>
      <c r="K4560" s="3" t="s">
        <v>668</v>
      </c>
      <c r="L4560" s="34">
        <v>45336</v>
      </c>
      <c r="M4560" s="3" t="s">
        <v>124</v>
      </c>
      <c r="N4560" s="3" t="s">
        <v>661</v>
      </c>
      <c r="O4560" s="35">
        <v>0</v>
      </c>
      <c r="P4560" s="3" t="s">
        <v>664</v>
      </c>
      <c r="Q4560" s="3" t="s">
        <v>8</v>
      </c>
      <c r="R4560" s="3" t="s">
        <v>1730</v>
      </c>
      <c r="S4560" s="3" t="s">
        <v>7</v>
      </c>
      <c r="T4560" s="3" t="str">
        <f t="shared" si="170"/>
        <v>INTERIOR</v>
      </c>
      <c r="U4560" s="48"/>
      <c r="AA4560" s="3" t="str">
        <f t="shared" si="169"/>
        <v>INTERIORINT MUJERTRAYECTORIA LABORALDEPORTIVOPANTYBASICO NEUTRO</v>
      </c>
    </row>
    <row r="4561" spans="1:27">
      <c r="A4561" s="3">
        <v>306457</v>
      </c>
      <c r="B4561" s="3" t="s">
        <v>18</v>
      </c>
      <c r="C4561" s="3" t="s">
        <v>703</v>
      </c>
      <c r="D4561" s="3" t="s">
        <v>681</v>
      </c>
      <c r="E4561" s="3" t="s">
        <v>704</v>
      </c>
      <c r="F4561" s="3" t="s">
        <v>683</v>
      </c>
      <c r="G4561" s="50">
        <v>2</v>
      </c>
      <c r="H4561" s="3" t="s">
        <v>686</v>
      </c>
      <c r="I4561" s="3" t="s">
        <v>709</v>
      </c>
      <c r="J4561" s="33">
        <v>12</v>
      </c>
      <c r="K4561" s="3" t="s">
        <v>668</v>
      </c>
      <c r="L4561" s="34">
        <v>45336</v>
      </c>
      <c r="M4561" s="3" t="s">
        <v>124</v>
      </c>
      <c r="N4561" s="3" t="s">
        <v>661</v>
      </c>
      <c r="O4561" s="35">
        <v>0</v>
      </c>
      <c r="P4561" s="3" t="s">
        <v>664</v>
      </c>
      <c r="Q4561" s="3" t="s">
        <v>8</v>
      </c>
      <c r="R4561" s="3" t="s">
        <v>1730</v>
      </c>
      <c r="S4561" s="3" t="s">
        <v>7</v>
      </c>
      <c r="T4561" s="3" t="str">
        <f t="shared" si="170"/>
        <v>INTERIOR</v>
      </c>
      <c r="U4561" s="48"/>
      <c r="AA4561" s="3" t="str">
        <f t="shared" si="169"/>
        <v>INTERIORINT MUJERTRAYECTORIA LABORALDEPORTIVOPANTYBASICO NEUTRO</v>
      </c>
    </row>
    <row r="4562" spans="1:27">
      <c r="A4562" s="3">
        <v>302778</v>
      </c>
      <c r="B4562" s="3" t="s">
        <v>18</v>
      </c>
      <c r="C4562" s="3" t="s">
        <v>703</v>
      </c>
      <c r="D4562" s="3" t="s">
        <v>681</v>
      </c>
      <c r="E4562" s="3" t="s">
        <v>704</v>
      </c>
      <c r="F4562" s="3" t="s">
        <v>683</v>
      </c>
      <c r="G4562" s="50">
        <v>2</v>
      </c>
      <c r="H4562" s="3" t="s">
        <v>688</v>
      </c>
      <c r="I4562" s="3" t="s">
        <v>709</v>
      </c>
      <c r="J4562" s="33">
        <v>0</v>
      </c>
      <c r="K4562" s="3" t="s">
        <v>668</v>
      </c>
      <c r="L4562" s="34">
        <v>45345</v>
      </c>
      <c r="M4562" s="3" t="s">
        <v>131</v>
      </c>
      <c r="N4562" s="3" t="s">
        <v>661</v>
      </c>
      <c r="O4562" s="35">
        <v>0</v>
      </c>
      <c r="P4562" s="3" t="s">
        <v>664</v>
      </c>
      <c r="Q4562" s="3" t="s">
        <v>8</v>
      </c>
      <c r="R4562" s="3" t="s">
        <v>1730</v>
      </c>
      <c r="S4562" s="3" t="s">
        <v>7</v>
      </c>
      <c r="T4562" s="3" t="str">
        <f t="shared" si="170"/>
        <v>INTERIOR</v>
      </c>
      <c r="U4562" s="48">
        <v>22</v>
      </c>
      <c r="AA4562" s="3" t="str">
        <f t="shared" si="169"/>
        <v>INTERIORINT MUJERTRAYECTORIA LABORALDEPORTIVOPANTYBASICO NEUTRO</v>
      </c>
    </row>
    <row r="4563" spans="1:27">
      <c r="A4563" s="3">
        <v>302778</v>
      </c>
      <c r="B4563" s="3" t="s">
        <v>18</v>
      </c>
      <c r="C4563" s="3" t="s">
        <v>703</v>
      </c>
      <c r="D4563" s="3" t="s">
        <v>681</v>
      </c>
      <c r="E4563" s="3" t="s">
        <v>704</v>
      </c>
      <c r="F4563" s="3" t="s">
        <v>683</v>
      </c>
      <c r="G4563" s="50">
        <v>2</v>
      </c>
      <c r="H4563" s="3" t="s">
        <v>687</v>
      </c>
      <c r="I4563" s="3" t="s">
        <v>709</v>
      </c>
      <c r="J4563" s="33">
        <v>0</v>
      </c>
      <c r="K4563" s="3" t="s">
        <v>668</v>
      </c>
      <c r="L4563" s="34">
        <v>45345</v>
      </c>
      <c r="M4563" s="3" t="s">
        <v>131</v>
      </c>
      <c r="N4563" s="3" t="s">
        <v>661</v>
      </c>
      <c r="O4563" s="35">
        <v>0</v>
      </c>
      <c r="P4563" s="3" t="s">
        <v>664</v>
      </c>
      <c r="Q4563" s="3" t="s">
        <v>8</v>
      </c>
      <c r="R4563" s="3" t="s">
        <v>1730</v>
      </c>
      <c r="S4563" s="3" t="s">
        <v>7</v>
      </c>
      <c r="T4563" s="3" t="str">
        <f t="shared" si="170"/>
        <v>INTERIOR</v>
      </c>
      <c r="U4563" s="48">
        <v>22</v>
      </c>
      <c r="AA4563" s="3" t="str">
        <f t="shared" si="169"/>
        <v>INTERIORINT MUJERTRAYECTORIA LABORALDEPORTIVOPANTYBASICO NEUTRO</v>
      </c>
    </row>
    <row r="4564" spans="1:27">
      <c r="A4564" s="3">
        <v>302778</v>
      </c>
      <c r="B4564" s="3" t="s">
        <v>18</v>
      </c>
      <c r="C4564" s="3" t="s">
        <v>703</v>
      </c>
      <c r="D4564" s="3" t="s">
        <v>681</v>
      </c>
      <c r="E4564" s="3" t="s">
        <v>704</v>
      </c>
      <c r="F4564" s="3" t="s">
        <v>683</v>
      </c>
      <c r="G4564" s="50">
        <v>2</v>
      </c>
      <c r="H4564" s="3" t="s">
        <v>686</v>
      </c>
      <c r="I4564" s="3" t="s">
        <v>709</v>
      </c>
      <c r="J4564" s="33">
        <v>0</v>
      </c>
      <c r="K4564" s="3" t="s">
        <v>668</v>
      </c>
      <c r="L4564" s="34">
        <v>45345</v>
      </c>
      <c r="M4564" s="3" t="s">
        <v>131</v>
      </c>
      <c r="N4564" s="3" t="s">
        <v>661</v>
      </c>
      <c r="O4564" s="35">
        <v>0</v>
      </c>
      <c r="P4564" s="3" t="s">
        <v>664</v>
      </c>
      <c r="Q4564" s="3" t="s">
        <v>8</v>
      </c>
      <c r="R4564" s="3" t="s">
        <v>1730</v>
      </c>
      <c r="S4564" s="3" t="s">
        <v>7</v>
      </c>
      <c r="T4564" s="3" t="str">
        <f t="shared" si="170"/>
        <v>INTERIOR</v>
      </c>
      <c r="U4564" s="48">
        <v>20</v>
      </c>
      <c r="AA4564" s="3" t="str">
        <f t="shared" si="169"/>
        <v>INTERIORINT MUJERTRAYECTORIA LABORALDEPORTIVOPANTYBASICO NEUTRO</v>
      </c>
    </row>
    <row r="4565" spans="1:27">
      <c r="A4565" s="3">
        <v>306513</v>
      </c>
      <c r="B4565" s="3" t="s">
        <v>18</v>
      </c>
      <c r="C4565" s="3" t="s">
        <v>703</v>
      </c>
      <c r="D4565" s="3" t="s">
        <v>681</v>
      </c>
      <c r="E4565" s="3" t="s">
        <v>704</v>
      </c>
      <c r="F4565" s="3" t="s">
        <v>683</v>
      </c>
      <c r="G4565" s="50">
        <v>2</v>
      </c>
      <c r="H4565" s="3" t="s">
        <v>688</v>
      </c>
      <c r="I4565" s="3" t="s">
        <v>709</v>
      </c>
      <c r="J4565" s="33">
        <v>0</v>
      </c>
      <c r="K4565" s="3" t="s">
        <v>668</v>
      </c>
      <c r="L4565" s="34">
        <v>45345</v>
      </c>
      <c r="M4565" s="3" t="s">
        <v>131</v>
      </c>
      <c r="N4565" s="3" t="s">
        <v>661</v>
      </c>
      <c r="O4565" s="35">
        <v>0</v>
      </c>
      <c r="P4565" s="3" t="s">
        <v>664</v>
      </c>
      <c r="Q4565" s="3" t="s">
        <v>8</v>
      </c>
      <c r="R4565" s="3" t="s">
        <v>1730</v>
      </c>
      <c r="S4565" s="3" t="s">
        <v>7</v>
      </c>
      <c r="T4565" s="3" t="str">
        <f t="shared" si="170"/>
        <v>INTERIOR</v>
      </c>
      <c r="U4565" s="48">
        <v>13</v>
      </c>
      <c r="AA4565" s="3" t="str">
        <f t="shared" si="169"/>
        <v>INTERIORINT MUJERTRAYECTORIA LABORALDEPORTIVOPANTYBASICO NEUTRO</v>
      </c>
    </row>
    <row r="4566" spans="1:27">
      <c r="A4566" s="3">
        <v>306513</v>
      </c>
      <c r="B4566" s="3" t="s">
        <v>18</v>
      </c>
      <c r="C4566" s="3" t="s">
        <v>703</v>
      </c>
      <c r="D4566" s="3" t="s">
        <v>681</v>
      </c>
      <c r="E4566" s="3" t="s">
        <v>704</v>
      </c>
      <c r="F4566" s="3" t="s">
        <v>683</v>
      </c>
      <c r="G4566" s="50">
        <v>2</v>
      </c>
      <c r="H4566" s="3" t="s">
        <v>687</v>
      </c>
      <c r="I4566" s="3" t="s">
        <v>709</v>
      </c>
      <c r="J4566" s="33">
        <v>0</v>
      </c>
      <c r="K4566" s="3" t="s">
        <v>668</v>
      </c>
      <c r="L4566" s="34">
        <v>45345</v>
      </c>
      <c r="M4566" s="3" t="s">
        <v>131</v>
      </c>
      <c r="N4566" s="3" t="s">
        <v>661</v>
      </c>
      <c r="O4566" s="35">
        <v>0</v>
      </c>
      <c r="P4566" s="3" t="s">
        <v>664</v>
      </c>
      <c r="Q4566" s="3" t="s">
        <v>8</v>
      </c>
      <c r="R4566" s="3" t="s">
        <v>1730</v>
      </c>
      <c r="S4566" s="3" t="s">
        <v>7</v>
      </c>
      <c r="T4566" s="3" t="str">
        <f t="shared" si="170"/>
        <v>INTERIOR</v>
      </c>
      <c r="U4566" s="48">
        <v>13</v>
      </c>
      <c r="AA4566" s="3" t="str">
        <f t="shared" si="169"/>
        <v>INTERIORINT MUJERTRAYECTORIA LABORALDEPORTIVOPANTYBASICO NEUTRO</v>
      </c>
    </row>
    <row r="4567" spans="1:27">
      <c r="A4567" s="3">
        <v>306513</v>
      </c>
      <c r="B4567" s="3" t="s">
        <v>18</v>
      </c>
      <c r="C4567" s="3" t="s">
        <v>703</v>
      </c>
      <c r="D4567" s="3" t="s">
        <v>681</v>
      </c>
      <c r="E4567" s="3" t="s">
        <v>704</v>
      </c>
      <c r="F4567" s="3" t="s">
        <v>683</v>
      </c>
      <c r="G4567" s="50">
        <v>2</v>
      </c>
      <c r="H4567" s="3" t="s">
        <v>690</v>
      </c>
      <c r="I4567" s="3" t="s">
        <v>709</v>
      </c>
      <c r="J4567" s="33">
        <v>0</v>
      </c>
      <c r="K4567" s="3" t="s">
        <v>668</v>
      </c>
      <c r="L4567" s="34">
        <v>45345</v>
      </c>
      <c r="M4567" s="3" t="s">
        <v>131</v>
      </c>
      <c r="N4567" s="3" t="s">
        <v>661</v>
      </c>
      <c r="O4567" s="35">
        <v>0</v>
      </c>
      <c r="P4567" s="3" t="s">
        <v>664</v>
      </c>
      <c r="Q4567" s="3" t="s">
        <v>8</v>
      </c>
      <c r="R4567" s="3" t="s">
        <v>1730</v>
      </c>
      <c r="S4567" s="3" t="s">
        <v>7</v>
      </c>
      <c r="T4567" s="3" t="str">
        <f t="shared" si="170"/>
        <v>INTERIOR</v>
      </c>
      <c r="U4567" s="48">
        <v>14</v>
      </c>
      <c r="AA4567" s="3" t="str">
        <f t="shared" si="169"/>
        <v>INTERIORINT MUJERTRAYECTORIA LABORALDEPORTIVOPANTYBASICO NEUTRO</v>
      </c>
    </row>
    <row r="4568" spans="1:27">
      <c r="A4568" s="3">
        <v>306514</v>
      </c>
      <c r="B4568" s="3" t="s">
        <v>18</v>
      </c>
      <c r="C4568" s="3" t="s">
        <v>703</v>
      </c>
      <c r="D4568" s="3" t="s">
        <v>681</v>
      </c>
      <c r="E4568" s="3" t="s">
        <v>704</v>
      </c>
      <c r="F4568" s="3" t="s">
        <v>683</v>
      </c>
      <c r="G4568" s="50">
        <v>2</v>
      </c>
      <c r="H4568" s="3" t="s">
        <v>688</v>
      </c>
      <c r="I4568" s="3" t="s">
        <v>709</v>
      </c>
      <c r="J4568" s="33">
        <v>0</v>
      </c>
      <c r="K4568" s="3" t="s">
        <v>668</v>
      </c>
      <c r="L4568" s="34">
        <v>45345</v>
      </c>
      <c r="M4568" s="3" t="s">
        <v>131</v>
      </c>
      <c r="N4568" s="3" t="s">
        <v>661</v>
      </c>
      <c r="O4568" s="35">
        <v>0</v>
      </c>
      <c r="P4568" s="3" t="s">
        <v>664</v>
      </c>
      <c r="Q4568" s="3" t="s">
        <v>8</v>
      </c>
      <c r="R4568" s="3" t="s">
        <v>1730</v>
      </c>
      <c r="S4568" s="3" t="s">
        <v>7</v>
      </c>
      <c r="T4568" s="3" t="str">
        <f t="shared" si="170"/>
        <v>INTERIOR</v>
      </c>
      <c r="U4568" s="48">
        <v>16</v>
      </c>
      <c r="AA4568" s="3" t="str">
        <f t="shared" si="169"/>
        <v>INTERIORINT MUJERTRAYECTORIA LABORALDEPORTIVOPANTYBASICO NEUTRO</v>
      </c>
    </row>
    <row r="4569" spans="1:27">
      <c r="A4569" s="3">
        <v>306514</v>
      </c>
      <c r="B4569" s="3" t="s">
        <v>18</v>
      </c>
      <c r="C4569" s="3" t="s">
        <v>703</v>
      </c>
      <c r="D4569" s="3" t="s">
        <v>681</v>
      </c>
      <c r="E4569" s="3" t="s">
        <v>704</v>
      </c>
      <c r="F4569" s="3" t="s">
        <v>683</v>
      </c>
      <c r="G4569" s="50">
        <v>2</v>
      </c>
      <c r="H4569" s="3" t="s">
        <v>686</v>
      </c>
      <c r="I4569" s="3" t="s">
        <v>709</v>
      </c>
      <c r="J4569" s="33">
        <v>0</v>
      </c>
      <c r="K4569" s="3" t="s">
        <v>668</v>
      </c>
      <c r="L4569" s="34">
        <v>45345</v>
      </c>
      <c r="M4569" s="3" t="s">
        <v>131</v>
      </c>
      <c r="N4569" s="3" t="s">
        <v>661</v>
      </c>
      <c r="O4569" s="35">
        <v>0</v>
      </c>
      <c r="P4569" s="3" t="s">
        <v>664</v>
      </c>
      <c r="Q4569" s="3" t="s">
        <v>8</v>
      </c>
      <c r="R4569" s="3" t="s">
        <v>1730</v>
      </c>
      <c r="S4569" s="3" t="s">
        <v>7</v>
      </c>
      <c r="T4569" s="3" t="str">
        <f t="shared" si="170"/>
        <v>INTERIOR</v>
      </c>
      <c r="U4569" s="48">
        <v>19</v>
      </c>
      <c r="AA4569" s="3" t="str">
        <f t="shared" si="169"/>
        <v>INTERIORINT MUJERTRAYECTORIA LABORALDEPORTIVOPANTYBASICO NEUTRO</v>
      </c>
    </row>
    <row r="4570" spans="1:27">
      <c r="A4570" s="3">
        <v>231161</v>
      </c>
      <c r="B4570" s="3" t="s">
        <v>18</v>
      </c>
      <c r="C4570" s="3" t="s">
        <v>685</v>
      </c>
      <c r="D4570" s="3" t="s">
        <v>681</v>
      </c>
      <c r="E4570" s="3" t="s">
        <v>738</v>
      </c>
      <c r="F4570" s="3" t="s">
        <v>683</v>
      </c>
      <c r="G4570" s="50">
        <v>2</v>
      </c>
      <c r="H4570" s="3" t="s">
        <v>688</v>
      </c>
      <c r="I4570" s="3" t="s">
        <v>709</v>
      </c>
      <c r="J4570" s="33">
        <v>12</v>
      </c>
      <c r="K4570" s="3" t="s">
        <v>668</v>
      </c>
      <c r="L4570" s="34">
        <v>45337</v>
      </c>
      <c r="M4570" s="3" t="s">
        <v>138</v>
      </c>
      <c r="N4570" s="3" t="s">
        <v>661</v>
      </c>
      <c r="O4570" s="35">
        <v>0</v>
      </c>
      <c r="P4570" s="3" t="s">
        <v>664</v>
      </c>
      <c r="Q4570" s="3" t="s">
        <v>8</v>
      </c>
      <c r="R4570" s="3" t="s">
        <v>1730</v>
      </c>
      <c r="S4570" s="3" t="s">
        <v>7</v>
      </c>
      <c r="T4570" s="3" t="str">
        <f t="shared" si="170"/>
        <v>INTERIOR</v>
      </c>
      <c r="U4570" s="48">
        <v>18</v>
      </c>
      <c r="AA4570" s="3" t="str">
        <f t="shared" si="169"/>
        <v>INTERIORINT MUJERINICIO LABORALDEPORTIVOTOPBASICO NEUTRO</v>
      </c>
    </row>
    <row r="4571" spans="1:27">
      <c r="A4571" s="3">
        <v>301763</v>
      </c>
      <c r="B4571" s="3" t="s">
        <v>18</v>
      </c>
      <c r="C4571" s="3" t="s">
        <v>685</v>
      </c>
      <c r="D4571" s="3" t="s">
        <v>696</v>
      </c>
      <c r="E4571" s="3" t="s">
        <v>1736</v>
      </c>
      <c r="F4571" s="3" t="s">
        <v>711</v>
      </c>
      <c r="G4571" s="50">
        <v>1</v>
      </c>
      <c r="H4571" s="3">
        <v>34</v>
      </c>
      <c r="I4571" s="3" t="s">
        <v>709</v>
      </c>
      <c r="J4571" s="33">
        <v>12</v>
      </c>
      <c r="K4571" s="3" t="s">
        <v>668</v>
      </c>
      <c r="L4571" s="34">
        <v>45336</v>
      </c>
      <c r="M4571" s="3" t="s">
        <v>127</v>
      </c>
      <c r="N4571" s="3" t="s">
        <v>661</v>
      </c>
      <c r="O4571" s="35">
        <v>0</v>
      </c>
      <c r="P4571" s="3" t="s">
        <v>664</v>
      </c>
      <c r="Q4571" s="3" t="s">
        <v>8</v>
      </c>
      <c r="R4571" s="3" t="s">
        <v>1730</v>
      </c>
      <c r="S4571" s="3" t="s">
        <v>7</v>
      </c>
      <c r="T4571" s="3" t="str">
        <f t="shared" si="170"/>
        <v>INTERIOR</v>
      </c>
      <c r="U4571" s="48">
        <v>12</v>
      </c>
      <c r="AA4571" s="3" t="str">
        <f t="shared" si="169"/>
        <v>INTERIORINT MUJERINICIO LABORALFORMALBRASSIERBASICO MODA</v>
      </c>
    </row>
    <row r="4572" spans="1:27">
      <c r="A4572" s="3">
        <v>301763</v>
      </c>
      <c r="B4572" s="3" t="s">
        <v>18</v>
      </c>
      <c r="C4572" s="3" t="s">
        <v>685</v>
      </c>
      <c r="D4572" s="3" t="s">
        <v>696</v>
      </c>
      <c r="E4572" s="3" t="s">
        <v>1736</v>
      </c>
      <c r="F4572" s="3" t="s">
        <v>711</v>
      </c>
      <c r="G4572" s="50">
        <v>1</v>
      </c>
      <c r="H4572" s="3">
        <v>36</v>
      </c>
      <c r="I4572" s="3" t="s">
        <v>709</v>
      </c>
      <c r="J4572" s="33">
        <v>12</v>
      </c>
      <c r="K4572" s="3" t="s">
        <v>668</v>
      </c>
      <c r="L4572" s="34">
        <v>45336</v>
      </c>
      <c r="M4572" s="3" t="s">
        <v>127</v>
      </c>
      <c r="N4572" s="3" t="s">
        <v>661</v>
      </c>
      <c r="O4572" s="35">
        <v>0</v>
      </c>
      <c r="P4572" s="3" t="s">
        <v>664</v>
      </c>
      <c r="Q4572" s="3" t="s">
        <v>8</v>
      </c>
      <c r="R4572" s="3" t="s">
        <v>1730</v>
      </c>
      <c r="S4572" s="3" t="s">
        <v>7</v>
      </c>
      <c r="T4572" s="3" t="str">
        <f t="shared" si="170"/>
        <v>INTERIOR</v>
      </c>
      <c r="U4572" s="48">
        <v>12</v>
      </c>
      <c r="AA4572" s="3" t="str">
        <f t="shared" si="169"/>
        <v>INTERIORINT MUJERINICIO LABORALFORMALBRASSIERBASICO MODA</v>
      </c>
    </row>
    <row r="4573" spans="1:27">
      <c r="A4573" s="3">
        <v>301763</v>
      </c>
      <c r="B4573" s="3" t="s">
        <v>18</v>
      </c>
      <c r="C4573" s="3" t="s">
        <v>685</v>
      </c>
      <c r="D4573" s="3" t="s">
        <v>696</v>
      </c>
      <c r="E4573" s="3" t="s">
        <v>1736</v>
      </c>
      <c r="F4573" s="3" t="s">
        <v>711</v>
      </c>
      <c r="G4573" s="50">
        <v>1</v>
      </c>
      <c r="H4573" s="3">
        <v>38</v>
      </c>
      <c r="I4573" s="3" t="s">
        <v>709</v>
      </c>
      <c r="J4573" s="33">
        <v>12</v>
      </c>
      <c r="K4573" s="3" t="s">
        <v>668</v>
      </c>
      <c r="L4573" s="34">
        <v>45336</v>
      </c>
      <c r="M4573" s="3" t="s">
        <v>127</v>
      </c>
      <c r="N4573" s="3" t="s">
        <v>661</v>
      </c>
      <c r="O4573" s="35">
        <v>0</v>
      </c>
      <c r="P4573" s="3" t="s">
        <v>664</v>
      </c>
      <c r="Q4573" s="3" t="s">
        <v>8</v>
      </c>
      <c r="R4573" s="3" t="s">
        <v>1730</v>
      </c>
      <c r="S4573" s="3" t="s">
        <v>7</v>
      </c>
      <c r="T4573" s="3" t="str">
        <f t="shared" si="170"/>
        <v>INTERIOR</v>
      </c>
      <c r="U4573" s="48"/>
      <c r="AA4573" s="3" t="str">
        <f t="shared" si="169"/>
        <v>INTERIORINT MUJERINICIO LABORALFORMALBRASSIERBASICO MODA</v>
      </c>
    </row>
    <row r="4574" spans="1:27">
      <c r="A4574" s="3">
        <v>307148</v>
      </c>
      <c r="B4574" s="3" t="s">
        <v>18</v>
      </c>
      <c r="C4574" s="3" t="s">
        <v>685</v>
      </c>
      <c r="D4574" s="3" t="s">
        <v>681</v>
      </c>
      <c r="E4574" s="3" t="s">
        <v>697</v>
      </c>
      <c r="F4574" s="3" t="s">
        <v>702</v>
      </c>
      <c r="G4574" s="50">
        <v>2</v>
      </c>
      <c r="H4574" s="3" t="s">
        <v>1739</v>
      </c>
      <c r="I4574" s="3" t="s">
        <v>765</v>
      </c>
      <c r="J4574" s="33">
        <v>186</v>
      </c>
      <c r="K4574" s="3" t="s">
        <v>668</v>
      </c>
      <c r="L4574" s="34">
        <v>45331</v>
      </c>
      <c r="M4574" s="3" t="s">
        <v>1782</v>
      </c>
      <c r="N4574" s="3" t="s">
        <v>662</v>
      </c>
      <c r="O4574" s="35">
        <v>0</v>
      </c>
      <c r="P4574" s="3" t="s">
        <v>664</v>
      </c>
      <c r="Q4574" s="3" t="s">
        <v>8</v>
      </c>
      <c r="R4574" s="3" t="s">
        <v>1730</v>
      </c>
      <c r="S4574" s="3" t="s">
        <v>7</v>
      </c>
      <c r="T4574" s="3" t="str">
        <f t="shared" si="170"/>
        <v>INTERIOR</v>
      </c>
      <c r="U4574" s="48"/>
      <c r="AA4574" s="3" t="str">
        <f t="shared" si="169"/>
        <v>INTERIORINT MUJERINICIO LABORALDEPORTIVOMEDIASMODA</v>
      </c>
    </row>
    <row r="4575" spans="1:27">
      <c r="A4575" s="3">
        <v>308321</v>
      </c>
      <c r="B4575" s="3" t="s">
        <v>18</v>
      </c>
      <c r="C4575" s="3" t="s">
        <v>685</v>
      </c>
      <c r="D4575" s="3" t="s">
        <v>681</v>
      </c>
      <c r="E4575" s="3" t="s">
        <v>697</v>
      </c>
      <c r="F4575" s="3" t="s">
        <v>702</v>
      </c>
      <c r="G4575" s="50">
        <v>2</v>
      </c>
      <c r="H4575" s="3" t="s">
        <v>1739</v>
      </c>
      <c r="I4575" s="3" t="s">
        <v>765</v>
      </c>
      <c r="J4575" s="33">
        <v>168</v>
      </c>
      <c r="K4575" s="3" t="s">
        <v>668</v>
      </c>
      <c r="L4575" s="34">
        <v>45331</v>
      </c>
      <c r="M4575" s="3" t="s">
        <v>1782</v>
      </c>
      <c r="N4575" s="3" t="s">
        <v>662</v>
      </c>
      <c r="O4575" s="35">
        <v>0</v>
      </c>
      <c r="P4575" s="3" t="s">
        <v>664</v>
      </c>
      <c r="Q4575" s="3" t="s">
        <v>8</v>
      </c>
      <c r="R4575" s="3" t="s">
        <v>1730</v>
      </c>
      <c r="S4575" s="3" t="s">
        <v>7</v>
      </c>
      <c r="T4575" s="3" t="str">
        <f t="shared" si="170"/>
        <v>INTERIOR</v>
      </c>
      <c r="U4575" s="48"/>
      <c r="AA4575" s="3" t="str">
        <f t="shared" si="169"/>
        <v>INTERIORINT MUJERINICIO LABORALDEPORTIVOMEDIASMODA</v>
      </c>
    </row>
    <row r="4576" spans="1:27">
      <c r="A4576" s="3">
        <v>286131</v>
      </c>
      <c r="B4576" s="3" t="s">
        <v>18</v>
      </c>
      <c r="C4576" s="3" t="s">
        <v>685</v>
      </c>
      <c r="D4576" s="3" t="s">
        <v>681</v>
      </c>
      <c r="E4576" s="3" t="s">
        <v>704</v>
      </c>
      <c r="F4576" s="3" t="s">
        <v>711</v>
      </c>
      <c r="G4576" s="50">
        <v>2</v>
      </c>
      <c r="H4576" s="3" t="s">
        <v>687</v>
      </c>
      <c r="I4576" s="3" t="s">
        <v>695</v>
      </c>
      <c r="J4576" s="33">
        <v>316</v>
      </c>
      <c r="K4576" s="3" t="s">
        <v>668</v>
      </c>
      <c r="L4576" s="34">
        <v>45328</v>
      </c>
      <c r="M4576" s="3" t="s">
        <v>882</v>
      </c>
      <c r="N4576" s="3" t="s">
        <v>662</v>
      </c>
      <c r="O4576" s="35">
        <v>0</v>
      </c>
      <c r="P4576" s="3" t="s">
        <v>664</v>
      </c>
      <c r="Q4576" s="3" t="s">
        <v>8</v>
      </c>
      <c r="R4576" s="3" t="s">
        <v>1730</v>
      </c>
      <c r="S4576" s="3" t="s">
        <v>7</v>
      </c>
      <c r="T4576" s="3" t="str">
        <f t="shared" si="170"/>
        <v>INTERIOR</v>
      </c>
      <c r="U4576" s="48"/>
      <c r="AA4576" s="3" t="str">
        <f t="shared" si="169"/>
        <v>INTERIORINT MUJERINICIO LABORALDEPORTIVOPANTYBASICO MODA</v>
      </c>
    </row>
    <row r="4577" spans="1:27">
      <c r="A4577" s="3">
        <v>289545</v>
      </c>
      <c r="B4577" s="3" t="s">
        <v>18</v>
      </c>
      <c r="C4577" s="3" t="s">
        <v>685</v>
      </c>
      <c r="D4577" s="3" t="s">
        <v>681</v>
      </c>
      <c r="E4577" s="3" t="s">
        <v>704</v>
      </c>
      <c r="F4577" s="3" t="s">
        <v>711</v>
      </c>
      <c r="G4577" s="50">
        <v>1</v>
      </c>
      <c r="H4577" s="3" t="s">
        <v>688</v>
      </c>
      <c r="I4577" s="3" t="s">
        <v>695</v>
      </c>
      <c r="J4577" s="33">
        <v>162</v>
      </c>
      <c r="K4577" s="3" t="s">
        <v>668</v>
      </c>
      <c r="L4577" s="34">
        <v>45328</v>
      </c>
      <c r="M4577" s="3" t="s">
        <v>882</v>
      </c>
      <c r="N4577" s="3" t="s">
        <v>662</v>
      </c>
      <c r="O4577" s="35">
        <v>0</v>
      </c>
      <c r="P4577" s="3" t="s">
        <v>664</v>
      </c>
      <c r="Q4577" s="3" t="s">
        <v>8</v>
      </c>
      <c r="R4577" s="3" t="s">
        <v>1730</v>
      </c>
      <c r="S4577" s="3" t="s">
        <v>7</v>
      </c>
      <c r="T4577" s="3" t="str">
        <f t="shared" si="170"/>
        <v>INTERIOR</v>
      </c>
      <c r="U4577" s="48"/>
      <c r="AA4577" s="3" t="str">
        <f t="shared" si="169"/>
        <v>INTERIORINT MUJERINICIO LABORALDEPORTIVOPANTYBASICO MODA</v>
      </c>
    </row>
    <row r="4578" spans="1:27">
      <c r="A4578" s="3">
        <v>289545</v>
      </c>
      <c r="B4578" s="3" t="s">
        <v>18</v>
      </c>
      <c r="C4578" s="3" t="s">
        <v>685</v>
      </c>
      <c r="D4578" s="3" t="s">
        <v>681</v>
      </c>
      <c r="E4578" s="3" t="s">
        <v>704</v>
      </c>
      <c r="F4578" s="3" t="s">
        <v>711</v>
      </c>
      <c r="G4578" s="50">
        <v>1</v>
      </c>
      <c r="H4578" s="3" t="s">
        <v>687</v>
      </c>
      <c r="I4578" s="3" t="s">
        <v>695</v>
      </c>
      <c r="J4578" s="33">
        <v>90</v>
      </c>
      <c r="K4578" s="3" t="s">
        <v>668</v>
      </c>
      <c r="L4578" s="34">
        <v>45328</v>
      </c>
      <c r="M4578" s="3" t="s">
        <v>882</v>
      </c>
      <c r="N4578" s="3" t="s">
        <v>662</v>
      </c>
      <c r="O4578" s="35">
        <v>0</v>
      </c>
      <c r="P4578" s="3" t="s">
        <v>664</v>
      </c>
      <c r="Q4578" s="3" t="s">
        <v>8</v>
      </c>
      <c r="R4578" s="3" t="s">
        <v>1730</v>
      </c>
      <c r="S4578" s="3" t="s">
        <v>7</v>
      </c>
      <c r="T4578" s="3" t="str">
        <f t="shared" si="170"/>
        <v>INTERIOR</v>
      </c>
      <c r="U4578" s="48"/>
      <c r="AA4578" s="3" t="str">
        <f t="shared" si="169"/>
        <v>INTERIORINT MUJERINICIO LABORALDEPORTIVOPANTYBASICO MODA</v>
      </c>
    </row>
    <row r="4579" spans="1:27">
      <c r="A4579" s="3">
        <v>295601</v>
      </c>
      <c r="B4579" s="3" t="s">
        <v>18</v>
      </c>
      <c r="C4579" s="3" t="s">
        <v>685</v>
      </c>
      <c r="D4579" s="3" t="s">
        <v>681</v>
      </c>
      <c r="E4579" s="3" t="s">
        <v>704</v>
      </c>
      <c r="F4579" s="3" t="s">
        <v>711</v>
      </c>
      <c r="G4579" s="50">
        <v>1</v>
      </c>
      <c r="H4579" s="3" t="s">
        <v>688</v>
      </c>
      <c r="I4579" s="3" t="s">
        <v>695</v>
      </c>
      <c r="J4579" s="33">
        <v>184</v>
      </c>
      <c r="K4579" s="3" t="s">
        <v>668</v>
      </c>
      <c r="L4579" s="34">
        <v>45328</v>
      </c>
      <c r="M4579" s="3" t="s">
        <v>882</v>
      </c>
      <c r="N4579" s="3" t="s">
        <v>662</v>
      </c>
      <c r="O4579" s="35">
        <v>0</v>
      </c>
      <c r="P4579" s="3" t="s">
        <v>664</v>
      </c>
      <c r="Q4579" s="3" t="s">
        <v>8</v>
      </c>
      <c r="R4579" s="3" t="s">
        <v>1730</v>
      </c>
      <c r="S4579" s="3" t="s">
        <v>7</v>
      </c>
      <c r="T4579" s="3" t="str">
        <f t="shared" si="170"/>
        <v>INTERIOR</v>
      </c>
      <c r="U4579" s="48"/>
      <c r="AA4579" s="3" t="str">
        <f t="shared" si="169"/>
        <v>INTERIORINT MUJERINICIO LABORALDEPORTIVOPANTYBASICO MODA</v>
      </c>
    </row>
    <row r="4580" spans="1:27">
      <c r="A4580" s="3">
        <v>304508</v>
      </c>
      <c r="B4580" s="3" t="s">
        <v>18</v>
      </c>
      <c r="C4580" s="3" t="s">
        <v>685</v>
      </c>
      <c r="D4580" s="3" t="s">
        <v>681</v>
      </c>
      <c r="E4580" s="3" t="s">
        <v>704</v>
      </c>
      <c r="F4580" s="3" t="s">
        <v>711</v>
      </c>
      <c r="G4580" s="50">
        <v>1</v>
      </c>
      <c r="H4580" s="3" t="s">
        <v>689</v>
      </c>
      <c r="I4580" s="3" t="s">
        <v>765</v>
      </c>
      <c r="J4580" s="33">
        <v>102</v>
      </c>
      <c r="K4580" s="3" t="s">
        <v>668</v>
      </c>
      <c r="L4580" s="34">
        <v>45328</v>
      </c>
      <c r="M4580" s="3" t="s">
        <v>882</v>
      </c>
      <c r="N4580" s="3" t="s">
        <v>662</v>
      </c>
      <c r="O4580" s="35">
        <v>0</v>
      </c>
      <c r="P4580" s="3" t="s">
        <v>664</v>
      </c>
      <c r="Q4580" s="3" t="s">
        <v>8</v>
      </c>
      <c r="R4580" s="3" t="s">
        <v>1730</v>
      </c>
      <c r="S4580" s="3" t="s">
        <v>7</v>
      </c>
      <c r="T4580" s="3" t="str">
        <f t="shared" si="170"/>
        <v>INTERIOR</v>
      </c>
      <c r="U4580" s="48"/>
      <c r="AA4580" s="3" t="str">
        <f t="shared" si="169"/>
        <v>INTERIORINT MUJERINICIO LABORALDEPORTIVOPANTYBASICO MODA</v>
      </c>
    </row>
    <row r="4581" spans="1:27">
      <c r="A4581" s="3">
        <v>304508</v>
      </c>
      <c r="B4581" s="3" t="s">
        <v>18</v>
      </c>
      <c r="C4581" s="3" t="s">
        <v>685</v>
      </c>
      <c r="D4581" s="3" t="s">
        <v>681</v>
      </c>
      <c r="E4581" s="3" t="s">
        <v>704</v>
      </c>
      <c r="F4581" s="3" t="s">
        <v>711</v>
      </c>
      <c r="G4581" s="50">
        <v>1</v>
      </c>
      <c r="H4581" s="3" t="s">
        <v>688</v>
      </c>
      <c r="I4581" s="3" t="s">
        <v>765</v>
      </c>
      <c r="J4581" s="33">
        <v>237</v>
      </c>
      <c r="K4581" s="3" t="s">
        <v>668</v>
      </c>
      <c r="L4581" s="34">
        <v>45328</v>
      </c>
      <c r="M4581" s="3" t="s">
        <v>882</v>
      </c>
      <c r="N4581" s="3" t="s">
        <v>662</v>
      </c>
      <c r="O4581" s="35">
        <v>0</v>
      </c>
      <c r="P4581" s="3" t="s">
        <v>664</v>
      </c>
      <c r="Q4581" s="3" t="s">
        <v>8</v>
      </c>
      <c r="R4581" s="3" t="s">
        <v>1730</v>
      </c>
      <c r="S4581" s="3" t="s">
        <v>7</v>
      </c>
      <c r="T4581" s="3" t="str">
        <f t="shared" si="170"/>
        <v>INTERIOR</v>
      </c>
      <c r="U4581" s="48"/>
      <c r="AA4581" s="3" t="str">
        <f t="shared" si="169"/>
        <v>INTERIORINT MUJERINICIO LABORALDEPORTIVOPANTYBASICO MODA</v>
      </c>
    </row>
    <row r="4582" spans="1:27">
      <c r="A4582" s="3">
        <v>304508</v>
      </c>
      <c r="B4582" s="3" t="s">
        <v>18</v>
      </c>
      <c r="C4582" s="3" t="s">
        <v>685</v>
      </c>
      <c r="D4582" s="3" t="s">
        <v>681</v>
      </c>
      <c r="E4582" s="3" t="s">
        <v>704</v>
      </c>
      <c r="F4582" s="3" t="s">
        <v>711</v>
      </c>
      <c r="G4582" s="50">
        <v>1</v>
      </c>
      <c r="H4582" s="3" t="s">
        <v>687</v>
      </c>
      <c r="I4582" s="3" t="s">
        <v>765</v>
      </c>
      <c r="J4582" s="33">
        <v>348</v>
      </c>
      <c r="K4582" s="3" t="s">
        <v>668</v>
      </c>
      <c r="L4582" s="34">
        <v>45328</v>
      </c>
      <c r="M4582" s="3" t="s">
        <v>882</v>
      </c>
      <c r="N4582" s="3" t="s">
        <v>662</v>
      </c>
      <c r="O4582" s="35">
        <v>0</v>
      </c>
      <c r="P4582" s="3" t="s">
        <v>664</v>
      </c>
      <c r="Q4582" s="3" t="s">
        <v>8</v>
      </c>
      <c r="R4582" s="3" t="s">
        <v>1730</v>
      </c>
      <c r="S4582" s="3" t="s">
        <v>7</v>
      </c>
      <c r="T4582" s="3" t="str">
        <f t="shared" si="170"/>
        <v>INTERIOR</v>
      </c>
      <c r="U4582" s="48"/>
      <c r="AA4582" s="3" t="str">
        <f t="shared" si="169"/>
        <v>INTERIORINT MUJERINICIO LABORALDEPORTIVOPANTYBASICO MODA</v>
      </c>
    </row>
    <row r="4583" spans="1:27">
      <c r="A4583" s="3">
        <v>304508</v>
      </c>
      <c r="B4583" s="3" t="s">
        <v>18</v>
      </c>
      <c r="C4583" s="3" t="s">
        <v>685</v>
      </c>
      <c r="D4583" s="3" t="s">
        <v>681</v>
      </c>
      <c r="E4583" s="3" t="s">
        <v>704</v>
      </c>
      <c r="F4583" s="3" t="s">
        <v>711</v>
      </c>
      <c r="G4583" s="50">
        <v>1</v>
      </c>
      <c r="H4583" s="3" t="s">
        <v>690</v>
      </c>
      <c r="I4583" s="3" t="s">
        <v>765</v>
      </c>
      <c r="J4583" s="33">
        <v>231</v>
      </c>
      <c r="K4583" s="3" t="s">
        <v>668</v>
      </c>
      <c r="L4583" s="34">
        <v>45328</v>
      </c>
      <c r="M4583" s="3" t="s">
        <v>882</v>
      </c>
      <c r="N4583" s="3" t="s">
        <v>662</v>
      </c>
      <c r="O4583" s="35">
        <v>0</v>
      </c>
      <c r="P4583" s="3" t="s">
        <v>664</v>
      </c>
      <c r="Q4583" s="3" t="s">
        <v>8</v>
      </c>
      <c r="R4583" s="3" t="s">
        <v>1730</v>
      </c>
      <c r="S4583" s="3" t="s">
        <v>7</v>
      </c>
      <c r="T4583" s="3" t="str">
        <f t="shared" si="170"/>
        <v>INTERIOR</v>
      </c>
      <c r="U4583" s="48"/>
      <c r="AA4583" s="3" t="str">
        <f t="shared" si="169"/>
        <v>INTERIORINT MUJERINICIO LABORALDEPORTIVOPANTYBASICO MODA</v>
      </c>
    </row>
    <row r="4584" spans="1:27">
      <c r="A4584" s="3">
        <v>304509</v>
      </c>
      <c r="B4584" s="3" t="s">
        <v>18</v>
      </c>
      <c r="C4584" s="3" t="s">
        <v>685</v>
      </c>
      <c r="D4584" s="3" t="s">
        <v>681</v>
      </c>
      <c r="E4584" s="3" t="s">
        <v>704</v>
      </c>
      <c r="F4584" s="3" t="s">
        <v>711</v>
      </c>
      <c r="G4584" s="50">
        <v>1</v>
      </c>
      <c r="H4584" s="3" t="s">
        <v>689</v>
      </c>
      <c r="I4584" s="3" t="s">
        <v>765</v>
      </c>
      <c r="J4584" s="33">
        <v>275</v>
      </c>
      <c r="K4584" s="3" t="s">
        <v>668</v>
      </c>
      <c r="L4584" s="34">
        <v>45328</v>
      </c>
      <c r="M4584" s="3" t="s">
        <v>882</v>
      </c>
      <c r="N4584" s="3" t="s">
        <v>662</v>
      </c>
      <c r="O4584" s="35">
        <v>0</v>
      </c>
      <c r="P4584" s="3" t="s">
        <v>664</v>
      </c>
      <c r="Q4584" s="3" t="s">
        <v>8</v>
      </c>
      <c r="R4584" s="3" t="s">
        <v>1730</v>
      </c>
      <c r="S4584" s="3" t="s">
        <v>7</v>
      </c>
      <c r="T4584" s="3" t="str">
        <f t="shared" si="170"/>
        <v>INTERIOR</v>
      </c>
      <c r="U4584" s="48"/>
      <c r="AA4584" s="3" t="str">
        <f t="shared" si="169"/>
        <v>INTERIORINT MUJERINICIO LABORALDEPORTIVOPANTYBASICO MODA</v>
      </c>
    </row>
    <row r="4585" spans="1:27">
      <c r="A4585" s="3">
        <v>304509</v>
      </c>
      <c r="B4585" s="3" t="s">
        <v>18</v>
      </c>
      <c r="C4585" s="3" t="s">
        <v>685</v>
      </c>
      <c r="D4585" s="3" t="s">
        <v>681</v>
      </c>
      <c r="E4585" s="3" t="s">
        <v>704</v>
      </c>
      <c r="F4585" s="3" t="s">
        <v>711</v>
      </c>
      <c r="G4585" s="50">
        <v>1</v>
      </c>
      <c r="H4585" s="3" t="s">
        <v>688</v>
      </c>
      <c r="I4585" s="3" t="s">
        <v>765</v>
      </c>
      <c r="J4585" s="33">
        <v>640</v>
      </c>
      <c r="K4585" s="3" t="s">
        <v>668</v>
      </c>
      <c r="L4585" s="34">
        <v>45328</v>
      </c>
      <c r="M4585" s="3" t="s">
        <v>882</v>
      </c>
      <c r="N4585" s="3" t="s">
        <v>662</v>
      </c>
      <c r="O4585" s="35">
        <v>0</v>
      </c>
      <c r="P4585" s="3" t="s">
        <v>664</v>
      </c>
      <c r="Q4585" s="3" t="s">
        <v>8</v>
      </c>
      <c r="R4585" s="3" t="s">
        <v>1730</v>
      </c>
      <c r="S4585" s="3" t="s">
        <v>7</v>
      </c>
      <c r="T4585" s="3" t="str">
        <f t="shared" si="170"/>
        <v>INTERIOR</v>
      </c>
      <c r="U4585" s="48"/>
      <c r="AA4585" s="3" t="str">
        <f t="shared" ref="AA4585:AA4648" si="171">+CONCATENATE(T4585,B4585,C4585,D4585,E4585,F4585)</f>
        <v>INTERIORINT MUJERINICIO LABORALDEPORTIVOPANTYBASICO MODA</v>
      </c>
    </row>
    <row r="4586" spans="1:27">
      <c r="A4586" s="3">
        <v>304509</v>
      </c>
      <c r="B4586" s="3" t="s">
        <v>18</v>
      </c>
      <c r="C4586" s="3" t="s">
        <v>685</v>
      </c>
      <c r="D4586" s="3" t="s">
        <v>681</v>
      </c>
      <c r="E4586" s="3" t="s">
        <v>704</v>
      </c>
      <c r="F4586" s="3" t="s">
        <v>711</v>
      </c>
      <c r="G4586" s="50">
        <v>1</v>
      </c>
      <c r="H4586" s="3" t="s">
        <v>687</v>
      </c>
      <c r="I4586" s="3" t="s">
        <v>765</v>
      </c>
      <c r="J4586" s="33">
        <v>655</v>
      </c>
      <c r="K4586" s="3" t="s">
        <v>668</v>
      </c>
      <c r="L4586" s="34">
        <v>45328</v>
      </c>
      <c r="M4586" s="3" t="s">
        <v>882</v>
      </c>
      <c r="N4586" s="3" t="s">
        <v>662</v>
      </c>
      <c r="O4586" s="35">
        <v>0</v>
      </c>
      <c r="P4586" s="3" t="s">
        <v>664</v>
      </c>
      <c r="Q4586" s="3" t="s">
        <v>8</v>
      </c>
      <c r="R4586" s="3" t="s">
        <v>1730</v>
      </c>
      <c r="S4586" s="3" t="s">
        <v>7</v>
      </c>
      <c r="T4586" s="3" t="str">
        <f t="shared" si="170"/>
        <v>INTERIOR</v>
      </c>
      <c r="U4586" s="48"/>
      <c r="AA4586" s="3" t="str">
        <f t="shared" si="171"/>
        <v>INTERIORINT MUJERINICIO LABORALDEPORTIVOPANTYBASICO MODA</v>
      </c>
    </row>
    <row r="4587" spans="1:27">
      <c r="A4587" s="3">
        <v>304509</v>
      </c>
      <c r="B4587" s="3" t="s">
        <v>18</v>
      </c>
      <c r="C4587" s="3" t="s">
        <v>685</v>
      </c>
      <c r="D4587" s="3" t="s">
        <v>681</v>
      </c>
      <c r="E4587" s="3" t="s">
        <v>704</v>
      </c>
      <c r="F4587" s="3" t="s">
        <v>711</v>
      </c>
      <c r="G4587" s="50">
        <v>1</v>
      </c>
      <c r="H4587" s="3" t="s">
        <v>690</v>
      </c>
      <c r="I4587" s="3" t="s">
        <v>765</v>
      </c>
      <c r="J4587" s="33">
        <v>345</v>
      </c>
      <c r="K4587" s="3" t="s">
        <v>668</v>
      </c>
      <c r="L4587" s="34">
        <v>45328</v>
      </c>
      <c r="M4587" s="3" t="s">
        <v>882</v>
      </c>
      <c r="N4587" s="3" t="s">
        <v>662</v>
      </c>
      <c r="O4587" s="35">
        <v>0</v>
      </c>
      <c r="P4587" s="3" t="s">
        <v>664</v>
      </c>
      <c r="Q4587" s="3" t="s">
        <v>8</v>
      </c>
      <c r="R4587" s="3" t="s">
        <v>1730</v>
      </c>
      <c r="S4587" s="3" t="s">
        <v>7</v>
      </c>
      <c r="T4587" s="3" t="str">
        <f t="shared" si="170"/>
        <v>INTERIOR</v>
      </c>
      <c r="U4587" s="48"/>
      <c r="AA4587" s="3" t="str">
        <f t="shared" si="171"/>
        <v>INTERIORINT MUJERINICIO LABORALDEPORTIVOPANTYBASICO MODA</v>
      </c>
    </row>
    <row r="4588" spans="1:27">
      <c r="A4588" s="3">
        <v>280787</v>
      </c>
      <c r="B4588" s="3" t="s">
        <v>18</v>
      </c>
      <c r="C4588" s="3" t="s">
        <v>685</v>
      </c>
      <c r="D4588" s="3" t="s">
        <v>681</v>
      </c>
      <c r="E4588" s="3" t="s">
        <v>704</v>
      </c>
      <c r="F4588" s="3" t="s">
        <v>683</v>
      </c>
      <c r="G4588" s="50">
        <v>3</v>
      </c>
      <c r="H4588" s="3" t="s">
        <v>688</v>
      </c>
      <c r="I4588" s="3" t="s">
        <v>695</v>
      </c>
      <c r="J4588" s="33">
        <v>0</v>
      </c>
      <c r="K4588" s="3" t="s">
        <v>668</v>
      </c>
      <c r="L4588" s="34">
        <v>45337</v>
      </c>
      <c r="M4588" s="3" t="s">
        <v>139</v>
      </c>
      <c r="N4588" s="3" t="s">
        <v>662</v>
      </c>
      <c r="O4588" s="35">
        <v>0</v>
      </c>
      <c r="P4588" s="3" t="s">
        <v>664</v>
      </c>
      <c r="Q4588" s="3" t="s">
        <v>8</v>
      </c>
      <c r="R4588" s="3" t="s">
        <v>1730</v>
      </c>
      <c r="S4588" s="3" t="s">
        <v>1809</v>
      </c>
      <c r="T4588" s="3" t="str">
        <f t="shared" si="170"/>
        <v>INTERIOR</v>
      </c>
      <c r="U4588" s="48">
        <v>123</v>
      </c>
      <c r="AA4588" s="3" t="str">
        <f t="shared" si="171"/>
        <v>INTERIORINT MUJERINICIO LABORALDEPORTIVOPANTYBASICO NEUTRO</v>
      </c>
    </row>
    <row r="4589" spans="1:27">
      <c r="A4589" s="3">
        <v>280787</v>
      </c>
      <c r="B4589" s="3" t="s">
        <v>18</v>
      </c>
      <c r="C4589" s="3" t="s">
        <v>685</v>
      </c>
      <c r="D4589" s="3" t="s">
        <v>681</v>
      </c>
      <c r="E4589" s="3" t="s">
        <v>704</v>
      </c>
      <c r="F4589" s="3" t="s">
        <v>683</v>
      </c>
      <c r="G4589" s="50">
        <v>3</v>
      </c>
      <c r="H4589" s="3" t="s">
        <v>687</v>
      </c>
      <c r="I4589" s="3" t="s">
        <v>695</v>
      </c>
      <c r="J4589" s="33">
        <v>0</v>
      </c>
      <c r="K4589" s="3" t="s">
        <v>668</v>
      </c>
      <c r="L4589" s="34">
        <v>45337</v>
      </c>
      <c r="M4589" s="3" t="s">
        <v>139</v>
      </c>
      <c r="N4589" s="3" t="s">
        <v>662</v>
      </c>
      <c r="O4589" s="35">
        <v>0</v>
      </c>
      <c r="P4589" s="3" t="s">
        <v>664</v>
      </c>
      <c r="Q4589" s="3" t="s">
        <v>8</v>
      </c>
      <c r="R4589" s="3" t="s">
        <v>1730</v>
      </c>
      <c r="S4589" s="3" t="s">
        <v>1809</v>
      </c>
      <c r="T4589" s="3" t="str">
        <f t="shared" si="170"/>
        <v>INTERIOR</v>
      </c>
      <c r="U4589" s="48">
        <v>159</v>
      </c>
      <c r="AA4589" s="3" t="str">
        <f t="shared" si="171"/>
        <v>INTERIORINT MUJERINICIO LABORALDEPORTIVOPANTYBASICO NEUTRO</v>
      </c>
    </row>
    <row r="4590" spans="1:27">
      <c r="A4590" s="3">
        <v>280787</v>
      </c>
      <c r="B4590" s="3" t="s">
        <v>18</v>
      </c>
      <c r="C4590" s="3" t="s">
        <v>685</v>
      </c>
      <c r="D4590" s="3" t="s">
        <v>681</v>
      </c>
      <c r="E4590" s="3" t="s">
        <v>704</v>
      </c>
      <c r="F4590" s="3" t="s">
        <v>683</v>
      </c>
      <c r="G4590" s="50">
        <v>3</v>
      </c>
      <c r="H4590" s="3" t="s">
        <v>690</v>
      </c>
      <c r="I4590" s="3" t="s">
        <v>695</v>
      </c>
      <c r="J4590" s="33">
        <v>0</v>
      </c>
      <c r="K4590" s="3" t="s">
        <v>668</v>
      </c>
      <c r="L4590" s="34">
        <v>45337</v>
      </c>
      <c r="M4590" s="3" t="s">
        <v>139</v>
      </c>
      <c r="N4590" s="3" t="s">
        <v>662</v>
      </c>
      <c r="O4590" s="35">
        <v>0</v>
      </c>
      <c r="P4590" s="3" t="s">
        <v>664</v>
      </c>
      <c r="Q4590" s="3" t="s">
        <v>8</v>
      </c>
      <c r="R4590" s="3" t="s">
        <v>1730</v>
      </c>
      <c r="S4590" s="3" t="s">
        <v>1809</v>
      </c>
      <c r="T4590" s="3" t="str">
        <f t="shared" si="170"/>
        <v>INTERIOR</v>
      </c>
      <c r="U4590" s="48">
        <v>75</v>
      </c>
      <c r="AA4590" s="3" t="str">
        <f t="shared" si="171"/>
        <v>INTERIORINT MUJERINICIO LABORALDEPORTIVOPANTYBASICO NEUTRO</v>
      </c>
    </row>
    <row r="4591" spans="1:27">
      <c r="A4591" s="3">
        <v>280788</v>
      </c>
      <c r="B4591" s="3" t="s">
        <v>18</v>
      </c>
      <c r="C4591" s="3" t="s">
        <v>685</v>
      </c>
      <c r="D4591" s="3" t="s">
        <v>707</v>
      </c>
      <c r="E4591" s="3" t="s">
        <v>738</v>
      </c>
      <c r="F4591" s="3" t="s">
        <v>683</v>
      </c>
      <c r="G4591" s="50">
        <v>1</v>
      </c>
      <c r="H4591" s="3" t="s">
        <v>688</v>
      </c>
      <c r="I4591" s="3" t="s">
        <v>684</v>
      </c>
      <c r="J4591" s="33">
        <v>0</v>
      </c>
      <c r="K4591" s="3" t="s">
        <v>668</v>
      </c>
      <c r="L4591" s="34">
        <v>45337</v>
      </c>
      <c r="M4591" s="3" t="s">
        <v>139</v>
      </c>
      <c r="N4591" s="3" t="s">
        <v>662</v>
      </c>
      <c r="O4591" s="35">
        <v>0</v>
      </c>
      <c r="P4591" s="3" t="s">
        <v>664</v>
      </c>
      <c r="Q4591" s="3" t="s">
        <v>8</v>
      </c>
      <c r="R4591" s="3" t="s">
        <v>1730</v>
      </c>
      <c r="S4591" s="3" t="s">
        <v>1809</v>
      </c>
      <c r="T4591" s="3" t="str">
        <f t="shared" si="170"/>
        <v>INTERIOR</v>
      </c>
      <c r="U4591" s="48">
        <v>35</v>
      </c>
      <c r="AA4591" s="3" t="str">
        <f t="shared" si="171"/>
        <v>INTERIORINT MUJERINICIO LABORALCASUALTOPBASICO NEUTRO</v>
      </c>
    </row>
    <row r="4592" spans="1:27">
      <c r="A4592" s="3">
        <v>280788</v>
      </c>
      <c r="B4592" s="3" t="s">
        <v>18</v>
      </c>
      <c r="C4592" s="3" t="s">
        <v>685</v>
      </c>
      <c r="D4592" s="3" t="s">
        <v>707</v>
      </c>
      <c r="E4592" s="3" t="s">
        <v>738</v>
      </c>
      <c r="F4592" s="3" t="s">
        <v>683</v>
      </c>
      <c r="G4592" s="50">
        <v>1</v>
      </c>
      <c r="H4592" s="3" t="s">
        <v>687</v>
      </c>
      <c r="I4592" s="3" t="s">
        <v>684</v>
      </c>
      <c r="J4592" s="33">
        <v>0</v>
      </c>
      <c r="K4592" s="3" t="s">
        <v>668</v>
      </c>
      <c r="L4592" s="34">
        <v>45337</v>
      </c>
      <c r="M4592" s="3" t="s">
        <v>139</v>
      </c>
      <c r="N4592" s="3" t="s">
        <v>662</v>
      </c>
      <c r="O4592" s="35">
        <v>0</v>
      </c>
      <c r="P4592" s="3" t="s">
        <v>664</v>
      </c>
      <c r="Q4592" s="3" t="s">
        <v>8</v>
      </c>
      <c r="R4592" s="3" t="s">
        <v>1730</v>
      </c>
      <c r="S4592" s="3" t="s">
        <v>1809</v>
      </c>
      <c r="T4592" s="3" t="str">
        <f t="shared" si="170"/>
        <v>INTERIOR</v>
      </c>
      <c r="U4592" s="48">
        <v>31</v>
      </c>
      <c r="AA4592" s="3" t="str">
        <f t="shared" si="171"/>
        <v>INTERIORINT MUJERINICIO LABORALCASUALTOPBASICO NEUTRO</v>
      </c>
    </row>
    <row r="4593" spans="1:27">
      <c r="A4593" s="3">
        <v>280788</v>
      </c>
      <c r="B4593" s="3" t="s">
        <v>18</v>
      </c>
      <c r="C4593" s="3" t="s">
        <v>685</v>
      </c>
      <c r="D4593" s="3" t="s">
        <v>707</v>
      </c>
      <c r="E4593" s="3" t="s">
        <v>738</v>
      </c>
      <c r="F4593" s="3" t="s">
        <v>683</v>
      </c>
      <c r="G4593" s="50">
        <v>1</v>
      </c>
      <c r="H4593" s="3" t="s">
        <v>690</v>
      </c>
      <c r="I4593" s="3" t="s">
        <v>684</v>
      </c>
      <c r="J4593" s="33">
        <v>0</v>
      </c>
      <c r="K4593" s="3" t="s">
        <v>668</v>
      </c>
      <c r="L4593" s="34">
        <v>45337</v>
      </c>
      <c r="M4593" s="3" t="s">
        <v>139</v>
      </c>
      <c r="N4593" s="3" t="s">
        <v>662</v>
      </c>
      <c r="O4593" s="35">
        <v>0</v>
      </c>
      <c r="P4593" s="3" t="s">
        <v>664</v>
      </c>
      <c r="Q4593" s="3" t="s">
        <v>8</v>
      </c>
      <c r="R4593" s="3" t="s">
        <v>1730</v>
      </c>
      <c r="S4593" s="3" t="s">
        <v>1809</v>
      </c>
      <c r="T4593" s="3" t="str">
        <f t="shared" si="170"/>
        <v>INTERIOR</v>
      </c>
      <c r="U4593" s="48">
        <v>24</v>
      </c>
      <c r="AA4593" s="3" t="str">
        <f t="shared" si="171"/>
        <v>INTERIORINT MUJERINICIO LABORALCASUALTOPBASICO NEUTRO</v>
      </c>
    </row>
    <row r="4594" spans="1:27">
      <c r="A4594" s="3">
        <v>281494</v>
      </c>
      <c r="B4594" s="3" t="s">
        <v>18</v>
      </c>
      <c r="C4594" s="3" t="s">
        <v>685</v>
      </c>
      <c r="D4594" s="3" t="s">
        <v>707</v>
      </c>
      <c r="E4594" s="3" t="s">
        <v>704</v>
      </c>
      <c r="F4594" s="3" t="s">
        <v>711</v>
      </c>
      <c r="G4594" s="50">
        <v>1</v>
      </c>
      <c r="H4594" s="3" t="s">
        <v>688</v>
      </c>
      <c r="I4594" s="3" t="s">
        <v>684</v>
      </c>
      <c r="J4594" s="33">
        <v>0</v>
      </c>
      <c r="K4594" s="3" t="s">
        <v>668</v>
      </c>
      <c r="L4594" s="34">
        <v>45337</v>
      </c>
      <c r="M4594" s="3" t="s">
        <v>139</v>
      </c>
      <c r="N4594" s="3" t="s">
        <v>662</v>
      </c>
      <c r="O4594" s="35">
        <v>0</v>
      </c>
      <c r="P4594" s="3" t="s">
        <v>664</v>
      </c>
      <c r="Q4594" s="3" t="s">
        <v>8</v>
      </c>
      <c r="R4594" s="3" t="s">
        <v>1730</v>
      </c>
      <c r="S4594" s="3" t="s">
        <v>1809</v>
      </c>
      <c r="T4594" s="3" t="str">
        <f t="shared" si="170"/>
        <v>INTERIOR</v>
      </c>
      <c r="U4594" s="48">
        <v>18</v>
      </c>
      <c r="AA4594" s="3" t="str">
        <f t="shared" si="171"/>
        <v>INTERIORINT MUJERINICIO LABORALCASUALPANTYBASICO MODA</v>
      </c>
    </row>
    <row r="4595" spans="1:27">
      <c r="A4595" s="3">
        <v>281494</v>
      </c>
      <c r="B4595" s="3" t="s">
        <v>18</v>
      </c>
      <c r="C4595" s="3" t="s">
        <v>685</v>
      </c>
      <c r="D4595" s="3" t="s">
        <v>707</v>
      </c>
      <c r="E4595" s="3" t="s">
        <v>704</v>
      </c>
      <c r="F4595" s="3" t="s">
        <v>711</v>
      </c>
      <c r="G4595" s="50">
        <v>1</v>
      </c>
      <c r="H4595" s="3" t="s">
        <v>687</v>
      </c>
      <c r="I4595" s="3" t="s">
        <v>684</v>
      </c>
      <c r="J4595" s="33">
        <v>0</v>
      </c>
      <c r="K4595" s="3" t="s">
        <v>668</v>
      </c>
      <c r="L4595" s="34">
        <v>45337</v>
      </c>
      <c r="M4595" s="3" t="s">
        <v>139</v>
      </c>
      <c r="N4595" s="3" t="s">
        <v>662</v>
      </c>
      <c r="O4595" s="35">
        <v>0</v>
      </c>
      <c r="P4595" s="3" t="s">
        <v>664</v>
      </c>
      <c r="Q4595" s="3" t="s">
        <v>8</v>
      </c>
      <c r="R4595" s="3" t="s">
        <v>1730</v>
      </c>
      <c r="S4595" s="3" t="s">
        <v>1809</v>
      </c>
      <c r="T4595" s="3" t="str">
        <f t="shared" si="170"/>
        <v>INTERIOR</v>
      </c>
      <c r="U4595" s="48">
        <v>17</v>
      </c>
      <c r="AA4595" s="3" t="str">
        <f t="shared" si="171"/>
        <v>INTERIORINT MUJERINICIO LABORALCASUALPANTYBASICO MODA</v>
      </c>
    </row>
    <row r="4596" spans="1:27">
      <c r="A4596" s="3">
        <v>281494</v>
      </c>
      <c r="B4596" s="3" t="s">
        <v>18</v>
      </c>
      <c r="C4596" s="3" t="s">
        <v>685</v>
      </c>
      <c r="D4596" s="3" t="s">
        <v>707</v>
      </c>
      <c r="E4596" s="3" t="s">
        <v>704</v>
      </c>
      <c r="F4596" s="3" t="s">
        <v>711</v>
      </c>
      <c r="G4596" s="50">
        <v>1</v>
      </c>
      <c r="H4596" s="3" t="s">
        <v>690</v>
      </c>
      <c r="I4596" s="3" t="s">
        <v>684</v>
      </c>
      <c r="J4596" s="33">
        <v>0</v>
      </c>
      <c r="K4596" s="3" t="s">
        <v>668</v>
      </c>
      <c r="L4596" s="34">
        <v>45337</v>
      </c>
      <c r="M4596" s="3" t="s">
        <v>139</v>
      </c>
      <c r="N4596" s="3" t="s">
        <v>662</v>
      </c>
      <c r="O4596" s="35">
        <v>0</v>
      </c>
      <c r="P4596" s="3" t="s">
        <v>664</v>
      </c>
      <c r="Q4596" s="3" t="s">
        <v>8</v>
      </c>
      <c r="R4596" s="3" t="s">
        <v>1730</v>
      </c>
      <c r="S4596" s="3" t="s">
        <v>1809</v>
      </c>
      <c r="T4596" s="3" t="str">
        <f t="shared" si="170"/>
        <v>INTERIOR</v>
      </c>
      <c r="U4596" s="48">
        <v>14</v>
      </c>
      <c r="AA4596" s="3" t="str">
        <f t="shared" si="171"/>
        <v>INTERIORINT MUJERINICIO LABORALCASUALPANTYBASICO MODA</v>
      </c>
    </row>
    <row r="4597" spans="1:27">
      <c r="A4597" s="3">
        <v>281494</v>
      </c>
      <c r="B4597" s="3" t="s">
        <v>18</v>
      </c>
      <c r="C4597" s="3" t="s">
        <v>685</v>
      </c>
      <c r="D4597" s="3" t="s">
        <v>707</v>
      </c>
      <c r="E4597" s="3" t="s">
        <v>704</v>
      </c>
      <c r="F4597" s="3" t="s">
        <v>711</v>
      </c>
      <c r="G4597" s="50">
        <v>1</v>
      </c>
      <c r="H4597" s="3" t="s">
        <v>689</v>
      </c>
      <c r="I4597" s="3" t="s">
        <v>692</v>
      </c>
      <c r="J4597" s="33">
        <v>0</v>
      </c>
      <c r="K4597" s="3" t="s">
        <v>668</v>
      </c>
      <c r="L4597" s="34">
        <v>45337</v>
      </c>
      <c r="M4597" s="3" t="s">
        <v>139</v>
      </c>
      <c r="N4597" s="3" t="s">
        <v>662</v>
      </c>
      <c r="O4597" s="35">
        <v>0</v>
      </c>
      <c r="P4597" s="3" t="s">
        <v>664</v>
      </c>
      <c r="Q4597" s="3" t="s">
        <v>8</v>
      </c>
      <c r="R4597" s="3" t="s">
        <v>1730</v>
      </c>
      <c r="S4597" s="3" t="s">
        <v>1809</v>
      </c>
      <c r="T4597" s="3" t="str">
        <f t="shared" si="170"/>
        <v>INTERIOR</v>
      </c>
      <c r="U4597" s="48">
        <v>14</v>
      </c>
      <c r="AA4597" s="3" t="str">
        <f t="shared" si="171"/>
        <v>INTERIORINT MUJERINICIO LABORALCASUALPANTYBASICO MODA</v>
      </c>
    </row>
    <row r="4598" spans="1:27">
      <c r="A4598" s="3">
        <v>281494</v>
      </c>
      <c r="B4598" s="3" t="s">
        <v>18</v>
      </c>
      <c r="C4598" s="3" t="s">
        <v>685</v>
      </c>
      <c r="D4598" s="3" t="s">
        <v>707</v>
      </c>
      <c r="E4598" s="3" t="s">
        <v>704</v>
      </c>
      <c r="F4598" s="3" t="s">
        <v>711</v>
      </c>
      <c r="G4598" s="50">
        <v>1</v>
      </c>
      <c r="H4598" s="3" t="s">
        <v>688</v>
      </c>
      <c r="I4598" s="3" t="s">
        <v>692</v>
      </c>
      <c r="J4598" s="33">
        <v>0</v>
      </c>
      <c r="K4598" s="3" t="s">
        <v>668</v>
      </c>
      <c r="L4598" s="34">
        <v>45337</v>
      </c>
      <c r="M4598" s="3" t="s">
        <v>139</v>
      </c>
      <c r="N4598" s="3" t="s">
        <v>662</v>
      </c>
      <c r="O4598" s="35">
        <v>0</v>
      </c>
      <c r="P4598" s="3" t="s">
        <v>664</v>
      </c>
      <c r="Q4598" s="3" t="s">
        <v>8</v>
      </c>
      <c r="R4598" s="3" t="s">
        <v>1730</v>
      </c>
      <c r="S4598" s="3" t="s">
        <v>1809</v>
      </c>
      <c r="T4598" s="3" t="str">
        <f t="shared" si="170"/>
        <v>INTERIOR</v>
      </c>
      <c r="U4598" s="48">
        <v>18</v>
      </c>
      <c r="AA4598" s="3" t="str">
        <f t="shared" si="171"/>
        <v>INTERIORINT MUJERINICIO LABORALCASUALPANTYBASICO MODA</v>
      </c>
    </row>
    <row r="4599" spans="1:27">
      <c r="A4599" s="3">
        <v>281494</v>
      </c>
      <c r="B4599" s="3" t="s">
        <v>18</v>
      </c>
      <c r="C4599" s="3" t="s">
        <v>685</v>
      </c>
      <c r="D4599" s="3" t="s">
        <v>707</v>
      </c>
      <c r="E4599" s="3" t="s">
        <v>704</v>
      </c>
      <c r="F4599" s="3" t="s">
        <v>711</v>
      </c>
      <c r="G4599" s="50">
        <v>1</v>
      </c>
      <c r="H4599" s="3" t="s">
        <v>687</v>
      </c>
      <c r="I4599" s="3" t="s">
        <v>692</v>
      </c>
      <c r="J4599" s="33">
        <v>0</v>
      </c>
      <c r="K4599" s="3" t="s">
        <v>668</v>
      </c>
      <c r="L4599" s="34">
        <v>45337</v>
      </c>
      <c r="M4599" s="3" t="s">
        <v>139</v>
      </c>
      <c r="N4599" s="3" t="s">
        <v>662</v>
      </c>
      <c r="O4599" s="35">
        <v>0</v>
      </c>
      <c r="P4599" s="3" t="s">
        <v>664</v>
      </c>
      <c r="Q4599" s="3" t="s">
        <v>8</v>
      </c>
      <c r="R4599" s="3" t="s">
        <v>1730</v>
      </c>
      <c r="S4599" s="3" t="s">
        <v>1809</v>
      </c>
      <c r="T4599" s="3" t="str">
        <f t="shared" si="170"/>
        <v>INTERIOR</v>
      </c>
      <c r="U4599" s="48">
        <v>22</v>
      </c>
      <c r="AA4599" s="3" t="str">
        <f t="shared" si="171"/>
        <v>INTERIORINT MUJERINICIO LABORALCASUALPANTYBASICO MODA</v>
      </c>
    </row>
    <row r="4600" spans="1:27">
      <c r="A4600" s="3">
        <v>281494</v>
      </c>
      <c r="B4600" s="3" t="s">
        <v>18</v>
      </c>
      <c r="C4600" s="3" t="s">
        <v>685</v>
      </c>
      <c r="D4600" s="3" t="s">
        <v>707</v>
      </c>
      <c r="E4600" s="3" t="s">
        <v>704</v>
      </c>
      <c r="F4600" s="3" t="s">
        <v>711</v>
      </c>
      <c r="G4600" s="50">
        <v>1</v>
      </c>
      <c r="H4600" s="3" t="s">
        <v>690</v>
      </c>
      <c r="I4600" s="3" t="s">
        <v>692</v>
      </c>
      <c r="J4600" s="33">
        <v>0</v>
      </c>
      <c r="K4600" s="3" t="s">
        <v>668</v>
      </c>
      <c r="L4600" s="34">
        <v>45337</v>
      </c>
      <c r="M4600" s="3" t="s">
        <v>139</v>
      </c>
      <c r="N4600" s="3" t="s">
        <v>662</v>
      </c>
      <c r="O4600" s="35">
        <v>0</v>
      </c>
      <c r="P4600" s="3" t="s">
        <v>664</v>
      </c>
      <c r="Q4600" s="3" t="s">
        <v>8</v>
      </c>
      <c r="R4600" s="3" t="s">
        <v>1730</v>
      </c>
      <c r="S4600" s="3" t="s">
        <v>1809</v>
      </c>
      <c r="T4600" s="3" t="str">
        <f t="shared" si="170"/>
        <v>INTERIOR</v>
      </c>
      <c r="U4600" s="48">
        <v>19</v>
      </c>
      <c r="AA4600" s="3" t="str">
        <f t="shared" si="171"/>
        <v>INTERIORINT MUJERINICIO LABORALCASUALPANTYBASICO MODA</v>
      </c>
    </row>
    <row r="4601" spans="1:27">
      <c r="A4601" s="3">
        <v>281494</v>
      </c>
      <c r="B4601" s="3" t="s">
        <v>18</v>
      </c>
      <c r="C4601" s="3" t="s">
        <v>685</v>
      </c>
      <c r="D4601" s="3" t="s">
        <v>707</v>
      </c>
      <c r="E4601" s="3" t="s">
        <v>704</v>
      </c>
      <c r="F4601" s="3" t="s">
        <v>711</v>
      </c>
      <c r="G4601" s="50">
        <v>1</v>
      </c>
      <c r="H4601" s="3" t="s">
        <v>689</v>
      </c>
      <c r="I4601" s="3" t="s">
        <v>693</v>
      </c>
      <c r="J4601" s="33">
        <v>0</v>
      </c>
      <c r="K4601" s="3" t="s">
        <v>668</v>
      </c>
      <c r="L4601" s="34">
        <v>45337</v>
      </c>
      <c r="M4601" s="3" t="s">
        <v>139</v>
      </c>
      <c r="N4601" s="3" t="s">
        <v>662</v>
      </c>
      <c r="O4601" s="35">
        <v>0</v>
      </c>
      <c r="P4601" s="3" t="s">
        <v>664</v>
      </c>
      <c r="Q4601" s="3" t="s">
        <v>8</v>
      </c>
      <c r="R4601" s="3" t="s">
        <v>1730</v>
      </c>
      <c r="S4601" s="3" t="s">
        <v>1809</v>
      </c>
      <c r="T4601" s="3" t="str">
        <f t="shared" si="170"/>
        <v>INTERIOR</v>
      </c>
      <c r="U4601" s="48">
        <v>12</v>
      </c>
      <c r="AA4601" s="3" t="str">
        <f t="shared" si="171"/>
        <v>INTERIORINT MUJERINICIO LABORALCASUALPANTYBASICO MODA</v>
      </c>
    </row>
    <row r="4602" spans="1:27">
      <c r="A4602" s="3">
        <v>281494</v>
      </c>
      <c r="B4602" s="3" t="s">
        <v>18</v>
      </c>
      <c r="C4602" s="3" t="s">
        <v>685</v>
      </c>
      <c r="D4602" s="3" t="s">
        <v>707</v>
      </c>
      <c r="E4602" s="3" t="s">
        <v>704</v>
      </c>
      <c r="F4602" s="3" t="s">
        <v>711</v>
      </c>
      <c r="G4602" s="50">
        <v>1</v>
      </c>
      <c r="H4602" s="3" t="s">
        <v>688</v>
      </c>
      <c r="I4602" s="3" t="s">
        <v>693</v>
      </c>
      <c r="J4602" s="33">
        <v>0</v>
      </c>
      <c r="K4602" s="3" t="s">
        <v>668</v>
      </c>
      <c r="L4602" s="34">
        <v>45337</v>
      </c>
      <c r="M4602" s="3" t="s">
        <v>139</v>
      </c>
      <c r="N4602" s="3" t="s">
        <v>662</v>
      </c>
      <c r="O4602" s="35">
        <v>0</v>
      </c>
      <c r="P4602" s="3" t="s">
        <v>664</v>
      </c>
      <c r="Q4602" s="3" t="s">
        <v>8</v>
      </c>
      <c r="R4602" s="3" t="s">
        <v>1730</v>
      </c>
      <c r="S4602" s="3" t="s">
        <v>1809</v>
      </c>
      <c r="T4602" s="3" t="str">
        <f t="shared" si="170"/>
        <v>INTERIOR</v>
      </c>
      <c r="U4602" s="48">
        <v>17</v>
      </c>
      <c r="AA4602" s="3" t="str">
        <f t="shared" si="171"/>
        <v>INTERIORINT MUJERINICIO LABORALCASUALPANTYBASICO MODA</v>
      </c>
    </row>
    <row r="4603" spans="1:27">
      <c r="A4603" s="3">
        <v>281494</v>
      </c>
      <c r="B4603" s="3" t="s">
        <v>18</v>
      </c>
      <c r="C4603" s="3" t="s">
        <v>685</v>
      </c>
      <c r="D4603" s="3" t="s">
        <v>707</v>
      </c>
      <c r="E4603" s="3" t="s">
        <v>704</v>
      </c>
      <c r="F4603" s="3" t="s">
        <v>711</v>
      </c>
      <c r="G4603" s="50">
        <v>1</v>
      </c>
      <c r="H4603" s="3" t="s">
        <v>687</v>
      </c>
      <c r="I4603" s="3" t="s">
        <v>693</v>
      </c>
      <c r="J4603" s="33">
        <v>0</v>
      </c>
      <c r="K4603" s="3" t="s">
        <v>668</v>
      </c>
      <c r="L4603" s="34">
        <v>45337</v>
      </c>
      <c r="M4603" s="3" t="s">
        <v>139</v>
      </c>
      <c r="N4603" s="3" t="s">
        <v>662</v>
      </c>
      <c r="O4603" s="35">
        <v>0</v>
      </c>
      <c r="P4603" s="3" t="s">
        <v>664</v>
      </c>
      <c r="Q4603" s="3" t="s">
        <v>8</v>
      </c>
      <c r="R4603" s="3" t="s">
        <v>1730</v>
      </c>
      <c r="S4603" s="3" t="s">
        <v>1809</v>
      </c>
      <c r="T4603" s="3" t="str">
        <f t="shared" si="170"/>
        <v>INTERIOR</v>
      </c>
      <c r="U4603" s="48">
        <v>16</v>
      </c>
      <c r="AA4603" s="3" t="str">
        <f t="shared" si="171"/>
        <v>INTERIORINT MUJERINICIO LABORALCASUALPANTYBASICO MODA</v>
      </c>
    </row>
    <row r="4604" spans="1:27">
      <c r="A4604" s="3">
        <v>281494</v>
      </c>
      <c r="B4604" s="3" t="s">
        <v>18</v>
      </c>
      <c r="C4604" s="3" t="s">
        <v>685</v>
      </c>
      <c r="D4604" s="3" t="s">
        <v>707</v>
      </c>
      <c r="E4604" s="3" t="s">
        <v>704</v>
      </c>
      <c r="F4604" s="3" t="s">
        <v>711</v>
      </c>
      <c r="G4604" s="50">
        <v>1</v>
      </c>
      <c r="H4604" s="3" t="s">
        <v>690</v>
      </c>
      <c r="I4604" s="3" t="s">
        <v>693</v>
      </c>
      <c r="J4604" s="33">
        <v>0</v>
      </c>
      <c r="K4604" s="3" t="s">
        <v>668</v>
      </c>
      <c r="L4604" s="34">
        <v>45337</v>
      </c>
      <c r="M4604" s="3" t="s">
        <v>139</v>
      </c>
      <c r="N4604" s="3" t="s">
        <v>662</v>
      </c>
      <c r="O4604" s="35">
        <v>0</v>
      </c>
      <c r="P4604" s="3" t="s">
        <v>664</v>
      </c>
      <c r="Q4604" s="3" t="s">
        <v>8</v>
      </c>
      <c r="R4604" s="3" t="s">
        <v>1730</v>
      </c>
      <c r="S4604" s="3" t="s">
        <v>1809</v>
      </c>
      <c r="T4604" s="3" t="str">
        <f t="shared" si="170"/>
        <v>INTERIOR</v>
      </c>
      <c r="U4604" s="48">
        <v>12</v>
      </c>
      <c r="AA4604" s="3" t="str">
        <f t="shared" si="171"/>
        <v>INTERIORINT MUJERINICIO LABORALCASUALPANTYBASICO MODA</v>
      </c>
    </row>
    <row r="4605" spans="1:27">
      <c r="A4605" s="3">
        <v>281494</v>
      </c>
      <c r="B4605" s="3" t="s">
        <v>18</v>
      </c>
      <c r="C4605" s="3" t="s">
        <v>685</v>
      </c>
      <c r="D4605" s="3" t="s">
        <v>707</v>
      </c>
      <c r="E4605" s="3" t="s">
        <v>704</v>
      </c>
      <c r="F4605" s="3" t="s">
        <v>711</v>
      </c>
      <c r="G4605" s="50">
        <v>1</v>
      </c>
      <c r="H4605" s="3" t="s">
        <v>688</v>
      </c>
      <c r="I4605" s="3" t="s">
        <v>709</v>
      </c>
      <c r="J4605" s="33">
        <v>0</v>
      </c>
      <c r="K4605" s="3" t="s">
        <v>668</v>
      </c>
      <c r="L4605" s="34">
        <v>45337</v>
      </c>
      <c r="M4605" s="3" t="s">
        <v>139</v>
      </c>
      <c r="N4605" s="3" t="s">
        <v>662</v>
      </c>
      <c r="O4605" s="35">
        <v>0</v>
      </c>
      <c r="P4605" s="3" t="s">
        <v>664</v>
      </c>
      <c r="Q4605" s="3" t="s">
        <v>8</v>
      </c>
      <c r="R4605" s="3" t="s">
        <v>1730</v>
      </c>
      <c r="S4605" s="3" t="s">
        <v>1809</v>
      </c>
      <c r="T4605" s="3" t="str">
        <f t="shared" si="170"/>
        <v>INTERIOR</v>
      </c>
      <c r="U4605" s="48">
        <v>12</v>
      </c>
      <c r="AA4605" s="3" t="str">
        <f t="shared" si="171"/>
        <v>INTERIORINT MUJERINICIO LABORALCASUALPANTYBASICO MODA</v>
      </c>
    </row>
    <row r="4606" spans="1:27">
      <c r="A4606" s="3">
        <v>281494</v>
      </c>
      <c r="B4606" s="3" t="s">
        <v>18</v>
      </c>
      <c r="C4606" s="3" t="s">
        <v>685</v>
      </c>
      <c r="D4606" s="3" t="s">
        <v>707</v>
      </c>
      <c r="E4606" s="3" t="s">
        <v>704</v>
      </c>
      <c r="F4606" s="3" t="s">
        <v>711</v>
      </c>
      <c r="G4606" s="50">
        <v>1</v>
      </c>
      <c r="H4606" s="3" t="s">
        <v>687</v>
      </c>
      <c r="I4606" s="3" t="s">
        <v>709</v>
      </c>
      <c r="J4606" s="33">
        <v>0</v>
      </c>
      <c r="K4606" s="3" t="s">
        <v>668</v>
      </c>
      <c r="L4606" s="34">
        <v>45337</v>
      </c>
      <c r="M4606" s="3" t="s">
        <v>139</v>
      </c>
      <c r="N4606" s="3" t="s">
        <v>662</v>
      </c>
      <c r="O4606" s="35">
        <v>0</v>
      </c>
      <c r="P4606" s="3" t="s">
        <v>664</v>
      </c>
      <c r="Q4606" s="3" t="s">
        <v>8</v>
      </c>
      <c r="R4606" s="3" t="s">
        <v>1730</v>
      </c>
      <c r="S4606" s="3" t="s">
        <v>1809</v>
      </c>
      <c r="T4606" s="3" t="str">
        <f t="shared" si="170"/>
        <v>INTERIOR</v>
      </c>
      <c r="U4606" s="48">
        <v>12</v>
      </c>
      <c r="AA4606" s="3" t="str">
        <f t="shared" si="171"/>
        <v>INTERIORINT MUJERINICIO LABORALCASUALPANTYBASICO MODA</v>
      </c>
    </row>
    <row r="4607" spans="1:27">
      <c r="A4607" s="3">
        <v>281497</v>
      </c>
      <c r="B4607" s="3" t="s">
        <v>18</v>
      </c>
      <c r="C4607" s="3" t="s">
        <v>685</v>
      </c>
      <c r="D4607" s="3" t="s">
        <v>707</v>
      </c>
      <c r="E4607" s="3" t="s">
        <v>704</v>
      </c>
      <c r="F4607" s="3" t="s">
        <v>711</v>
      </c>
      <c r="G4607" s="50">
        <v>1</v>
      </c>
      <c r="H4607" s="3" t="s">
        <v>688</v>
      </c>
      <c r="I4607" s="3" t="s">
        <v>684</v>
      </c>
      <c r="J4607" s="33">
        <v>0</v>
      </c>
      <c r="K4607" s="3" t="s">
        <v>668</v>
      </c>
      <c r="L4607" s="34">
        <v>45337</v>
      </c>
      <c r="M4607" s="3" t="s">
        <v>139</v>
      </c>
      <c r="N4607" s="3" t="s">
        <v>662</v>
      </c>
      <c r="O4607" s="35">
        <v>0</v>
      </c>
      <c r="P4607" s="3" t="s">
        <v>664</v>
      </c>
      <c r="Q4607" s="3" t="s">
        <v>8</v>
      </c>
      <c r="R4607" s="3" t="s">
        <v>1730</v>
      </c>
      <c r="S4607" s="3" t="s">
        <v>1809</v>
      </c>
      <c r="T4607" s="3" t="str">
        <f t="shared" si="170"/>
        <v>INTERIOR</v>
      </c>
      <c r="U4607" s="48">
        <v>12</v>
      </c>
      <c r="AA4607" s="3" t="str">
        <f t="shared" si="171"/>
        <v>INTERIORINT MUJERINICIO LABORALCASUALPANTYBASICO MODA</v>
      </c>
    </row>
    <row r="4608" spans="1:27">
      <c r="A4608" s="3">
        <v>281497</v>
      </c>
      <c r="B4608" s="3" t="s">
        <v>18</v>
      </c>
      <c r="C4608" s="3" t="s">
        <v>685</v>
      </c>
      <c r="D4608" s="3" t="s">
        <v>707</v>
      </c>
      <c r="E4608" s="3" t="s">
        <v>704</v>
      </c>
      <c r="F4608" s="3" t="s">
        <v>711</v>
      </c>
      <c r="G4608" s="50">
        <v>1</v>
      </c>
      <c r="H4608" s="3" t="s">
        <v>688</v>
      </c>
      <c r="I4608" s="3" t="s">
        <v>692</v>
      </c>
      <c r="J4608" s="33">
        <v>0</v>
      </c>
      <c r="K4608" s="3" t="s">
        <v>668</v>
      </c>
      <c r="L4608" s="34">
        <v>45337</v>
      </c>
      <c r="M4608" s="3" t="s">
        <v>139</v>
      </c>
      <c r="N4608" s="3" t="s">
        <v>662</v>
      </c>
      <c r="O4608" s="35">
        <v>0</v>
      </c>
      <c r="P4608" s="3" t="s">
        <v>664</v>
      </c>
      <c r="Q4608" s="3" t="s">
        <v>8</v>
      </c>
      <c r="R4608" s="3" t="s">
        <v>1730</v>
      </c>
      <c r="S4608" s="3" t="s">
        <v>1809</v>
      </c>
      <c r="T4608" s="3" t="str">
        <f t="shared" si="170"/>
        <v>INTERIOR</v>
      </c>
      <c r="U4608" s="48">
        <v>12</v>
      </c>
      <c r="AA4608" s="3" t="str">
        <f t="shared" si="171"/>
        <v>INTERIORINT MUJERINICIO LABORALCASUALPANTYBASICO MODA</v>
      </c>
    </row>
    <row r="4609" spans="1:27">
      <c r="A4609" s="3">
        <v>281497</v>
      </c>
      <c r="B4609" s="3" t="s">
        <v>18</v>
      </c>
      <c r="C4609" s="3" t="s">
        <v>685</v>
      </c>
      <c r="D4609" s="3" t="s">
        <v>707</v>
      </c>
      <c r="E4609" s="3" t="s">
        <v>704</v>
      </c>
      <c r="F4609" s="3" t="s">
        <v>711</v>
      </c>
      <c r="G4609" s="50">
        <v>1</v>
      </c>
      <c r="H4609" s="3" t="s">
        <v>688</v>
      </c>
      <c r="I4609" s="3" t="s">
        <v>786</v>
      </c>
      <c r="J4609" s="33">
        <v>0</v>
      </c>
      <c r="K4609" s="3" t="s">
        <v>668</v>
      </c>
      <c r="L4609" s="34">
        <v>45337</v>
      </c>
      <c r="M4609" s="3" t="s">
        <v>139</v>
      </c>
      <c r="N4609" s="3" t="s">
        <v>662</v>
      </c>
      <c r="O4609" s="35">
        <v>0</v>
      </c>
      <c r="P4609" s="3" t="s">
        <v>664</v>
      </c>
      <c r="Q4609" s="3" t="s">
        <v>8</v>
      </c>
      <c r="R4609" s="3" t="s">
        <v>1730</v>
      </c>
      <c r="S4609" s="3" t="s">
        <v>1809</v>
      </c>
      <c r="T4609" s="3" t="str">
        <f t="shared" si="170"/>
        <v>INTERIOR</v>
      </c>
      <c r="U4609" s="48">
        <v>12</v>
      </c>
      <c r="AA4609" s="3" t="str">
        <f t="shared" si="171"/>
        <v>INTERIORINT MUJERINICIO LABORALCASUALPANTYBASICO MODA</v>
      </c>
    </row>
    <row r="4610" spans="1:27">
      <c r="A4610" s="3">
        <v>281497</v>
      </c>
      <c r="B4610" s="3" t="s">
        <v>18</v>
      </c>
      <c r="C4610" s="3" t="s">
        <v>685</v>
      </c>
      <c r="D4610" s="3" t="s">
        <v>707</v>
      </c>
      <c r="E4610" s="3" t="s">
        <v>704</v>
      </c>
      <c r="F4610" s="3" t="s">
        <v>711</v>
      </c>
      <c r="G4610" s="50">
        <v>1</v>
      </c>
      <c r="H4610" s="3" t="s">
        <v>690</v>
      </c>
      <c r="I4610" s="3" t="s">
        <v>772</v>
      </c>
      <c r="J4610" s="33">
        <v>0</v>
      </c>
      <c r="K4610" s="3" t="s">
        <v>668</v>
      </c>
      <c r="L4610" s="34">
        <v>45337</v>
      </c>
      <c r="M4610" s="3" t="s">
        <v>139</v>
      </c>
      <c r="N4610" s="3" t="s">
        <v>662</v>
      </c>
      <c r="O4610" s="35">
        <v>0</v>
      </c>
      <c r="P4610" s="3" t="s">
        <v>664</v>
      </c>
      <c r="Q4610" s="3" t="s">
        <v>8</v>
      </c>
      <c r="R4610" s="3" t="s">
        <v>1730</v>
      </c>
      <c r="S4610" s="3" t="s">
        <v>1809</v>
      </c>
      <c r="T4610" s="3" t="str">
        <f t="shared" si="170"/>
        <v>INTERIOR</v>
      </c>
      <c r="U4610" s="48">
        <v>12</v>
      </c>
      <c r="AA4610" s="3" t="str">
        <f t="shared" si="171"/>
        <v>INTERIORINT MUJERINICIO LABORALCASUALPANTYBASICO MODA</v>
      </c>
    </row>
    <row r="4611" spans="1:27">
      <c r="A4611" s="3">
        <v>291994</v>
      </c>
      <c r="B4611" s="3" t="s">
        <v>18</v>
      </c>
      <c r="C4611" s="3" t="s">
        <v>685</v>
      </c>
      <c r="D4611" s="3" t="s">
        <v>681</v>
      </c>
      <c r="E4611" s="3" t="s">
        <v>704</v>
      </c>
      <c r="F4611" s="3" t="s">
        <v>683</v>
      </c>
      <c r="G4611" s="50">
        <v>1</v>
      </c>
      <c r="H4611" s="3" t="s">
        <v>688</v>
      </c>
      <c r="I4611" s="3" t="s">
        <v>793</v>
      </c>
      <c r="J4611" s="33">
        <v>0</v>
      </c>
      <c r="K4611" s="3" t="s">
        <v>668</v>
      </c>
      <c r="L4611" s="34">
        <v>45337</v>
      </c>
      <c r="M4611" s="3" t="s">
        <v>139</v>
      </c>
      <c r="N4611" s="3" t="s">
        <v>662</v>
      </c>
      <c r="O4611" s="35">
        <v>0</v>
      </c>
      <c r="P4611" s="3" t="s">
        <v>664</v>
      </c>
      <c r="Q4611" s="3" t="s">
        <v>8</v>
      </c>
      <c r="R4611" s="3" t="s">
        <v>1730</v>
      </c>
      <c r="S4611" s="3" t="s">
        <v>1809</v>
      </c>
      <c r="T4611" s="3" t="str">
        <f t="shared" si="170"/>
        <v>INTERIOR</v>
      </c>
      <c r="U4611" s="48">
        <v>13</v>
      </c>
      <c r="AA4611" s="3" t="str">
        <f t="shared" si="171"/>
        <v>INTERIORINT MUJERINICIO LABORALDEPORTIVOPANTYBASICO NEUTRO</v>
      </c>
    </row>
    <row r="4612" spans="1:27">
      <c r="A4612" s="3">
        <v>301580</v>
      </c>
      <c r="B4612" s="3" t="s">
        <v>18</v>
      </c>
      <c r="C4612" s="3" t="s">
        <v>703</v>
      </c>
      <c r="D4612" s="3" t="s">
        <v>681</v>
      </c>
      <c r="E4612" s="3" t="s">
        <v>704</v>
      </c>
      <c r="F4612" s="3" t="s">
        <v>683</v>
      </c>
      <c r="G4612" s="50">
        <v>1</v>
      </c>
      <c r="H4612" s="3" t="s">
        <v>689</v>
      </c>
      <c r="I4612" s="3" t="s">
        <v>765</v>
      </c>
      <c r="J4612" s="33">
        <v>0</v>
      </c>
      <c r="K4612" s="3" t="s">
        <v>668</v>
      </c>
      <c r="L4612" s="34">
        <v>45337</v>
      </c>
      <c r="M4612" s="3" t="s">
        <v>139</v>
      </c>
      <c r="N4612" s="3" t="s">
        <v>662</v>
      </c>
      <c r="O4612" s="35">
        <v>0</v>
      </c>
      <c r="P4612" s="3" t="s">
        <v>664</v>
      </c>
      <c r="Q4612" s="3" t="s">
        <v>8</v>
      </c>
      <c r="R4612" s="3" t="s">
        <v>1730</v>
      </c>
      <c r="S4612" s="3" t="s">
        <v>1809</v>
      </c>
      <c r="T4612" s="3" t="str">
        <f t="shared" si="170"/>
        <v>INTERIOR</v>
      </c>
      <c r="U4612" s="48">
        <v>33</v>
      </c>
      <c r="AA4612" s="3" t="str">
        <f t="shared" si="171"/>
        <v>INTERIORINT MUJERTRAYECTORIA LABORALDEPORTIVOPANTYBASICO NEUTRO</v>
      </c>
    </row>
    <row r="4613" spans="1:27">
      <c r="A4613" s="3">
        <v>301580</v>
      </c>
      <c r="B4613" s="3" t="s">
        <v>18</v>
      </c>
      <c r="C4613" s="3" t="s">
        <v>703</v>
      </c>
      <c r="D4613" s="3" t="s">
        <v>681</v>
      </c>
      <c r="E4613" s="3" t="s">
        <v>704</v>
      </c>
      <c r="F4613" s="3" t="s">
        <v>683</v>
      </c>
      <c r="G4613" s="50">
        <v>1</v>
      </c>
      <c r="H4613" s="3" t="s">
        <v>686</v>
      </c>
      <c r="I4613" s="3" t="s">
        <v>765</v>
      </c>
      <c r="J4613" s="33">
        <v>0</v>
      </c>
      <c r="K4613" s="3" t="s">
        <v>668</v>
      </c>
      <c r="L4613" s="34">
        <v>45337</v>
      </c>
      <c r="M4613" s="3" t="s">
        <v>139</v>
      </c>
      <c r="N4613" s="3" t="s">
        <v>662</v>
      </c>
      <c r="O4613" s="35">
        <v>0</v>
      </c>
      <c r="P4613" s="3" t="s">
        <v>664</v>
      </c>
      <c r="Q4613" s="3" t="s">
        <v>8</v>
      </c>
      <c r="R4613" s="3" t="s">
        <v>1730</v>
      </c>
      <c r="S4613" s="3" t="s">
        <v>1809</v>
      </c>
      <c r="T4613" s="3" t="str">
        <f t="shared" si="170"/>
        <v>INTERIOR</v>
      </c>
      <c r="U4613" s="48">
        <v>54</v>
      </c>
      <c r="AA4613" s="3" t="str">
        <f t="shared" si="171"/>
        <v>INTERIORINT MUJERTRAYECTORIA LABORALDEPORTIVOPANTYBASICO NEUTRO</v>
      </c>
    </row>
    <row r="4614" spans="1:27">
      <c r="A4614" s="3">
        <v>301580</v>
      </c>
      <c r="B4614" s="3" t="s">
        <v>18</v>
      </c>
      <c r="C4614" s="3" t="s">
        <v>703</v>
      </c>
      <c r="D4614" s="3" t="s">
        <v>681</v>
      </c>
      <c r="E4614" s="3" t="s">
        <v>704</v>
      </c>
      <c r="F4614" s="3" t="s">
        <v>683</v>
      </c>
      <c r="G4614" s="50">
        <v>1</v>
      </c>
      <c r="H4614" s="3" t="s">
        <v>688</v>
      </c>
      <c r="I4614" s="3" t="s">
        <v>765</v>
      </c>
      <c r="J4614" s="33">
        <v>0</v>
      </c>
      <c r="K4614" s="3" t="s">
        <v>668</v>
      </c>
      <c r="L4614" s="34">
        <v>45337</v>
      </c>
      <c r="M4614" s="3" t="s">
        <v>139</v>
      </c>
      <c r="N4614" s="3" t="s">
        <v>662</v>
      </c>
      <c r="O4614" s="35">
        <v>0</v>
      </c>
      <c r="P4614" s="3" t="s">
        <v>664</v>
      </c>
      <c r="Q4614" s="3" t="s">
        <v>8</v>
      </c>
      <c r="R4614" s="3" t="s">
        <v>1730</v>
      </c>
      <c r="S4614" s="3" t="s">
        <v>1809</v>
      </c>
      <c r="T4614" s="3" t="str">
        <f t="shared" ref="T4614:T4677" si="172">+IF(B4614="NINA","INFANTIL",IF(B4614="NINO","INFANTIL",IF(B4614="BEBITA","INFANTIL",IF(B4614="BEBITO","INFANTIL",IF(B4614="BEBE","INFANTIL",IF(B4614="HOGAR","HOGAR Y COMPLEMENTOS",IF(B4614="COMPLEMENTOS","HOGAR Y COMPLEMENTOS",IF(B4614="COLEGIAL","HOGAR Y COMPLEMENTOS",IF(B4614="INT MUJER","INTERIOR",IF(B4614="INT HOMBRE","INTERIOR",IF(B4614="INT NINA","INTERIOR",IF(B4614="INT NINO","INTERIOR",IF(B4614="INT BEBITA","INTERIOR",IF(B4614="INT BEBITO","INTERIOR",IF(B4614="MUJER","MUJER",IF(B4614="HOMBRE","HOMBRE",""))))))))))))))))</f>
        <v>INTERIOR</v>
      </c>
      <c r="U4614" s="48">
        <v>81</v>
      </c>
      <c r="AA4614" s="3" t="str">
        <f t="shared" si="171"/>
        <v>INTERIORINT MUJERTRAYECTORIA LABORALDEPORTIVOPANTYBASICO NEUTRO</v>
      </c>
    </row>
    <row r="4615" spans="1:27">
      <c r="A4615" s="3">
        <v>301580</v>
      </c>
      <c r="B4615" s="3" t="s">
        <v>18</v>
      </c>
      <c r="C4615" s="3" t="s">
        <v>703</v>
      </c>
      <c r="D4615" s="3" t="s">
        <v>681</v>
      </c>
      <c r="E4615" s="3" t="s">
        <v>704</v>
      </c>
      <c r="F4615" s="3" t="s">
        <v>683</v>
      </c>
      <c r="G4615" s="50">
        <v>1</v>
      </c>
      <c r="H4615" s="3" t="s">
        <v>687</v>
      </c>
      <c r="I4615" s="3" t="s">
        <v>765</v>
      </c>
      <c r="J4615" s="33">
        <v>0</v>
      </c>
      <c r="K4615" s="3" t="s">
        <v>668</v>
      </c>
      <c r="L4615" s="34">
        <v>45337</v>
      </c>
      <c r="M4615" s="3" t="s">
        <v>139</v>
      </c>
      <c r="N4615" s="3" t="s">
        <v>662</v>
      </c>
      <c r="O4615" s="35">
        <v>0</v>
      </c>
      <c r="P4615" s="3" t="s">
        <v>664</v>
      </c>
      <c r="Q4615" s="3" t="s">
        <v>8</v>
      </c>
      <c r="R4615" s="3" t="s">
        <v>1730</v>
      </c>
      <c r="S4615" s="3" t="s">
        <v>1809</v>
      </c>
      <c r="T4615" s="3" t="str">
        <f t="shared" si="172"/>
        <v>INTERIOR</v>
      </c>
      <c r="U4615" s="48">
        <v>117</v>
      </c>
      <c r="AA4615" s="3" t="str">
        <f t="shared" si="171"/>
        <v>INTERIORINT MUJERTRAYECTORIA LABORALDEPORTIVOPANTYBASICO NEUTRO</v>
      </c>
    </row>
    <row r="4616" spans="1:27">
      <c r="A4616" s="3">
        <v>301580</v>
      </c>
      <c r="B4616" s="3" t="s">
        <v>18</v>
      </c>
      <c r="C4616" s="3" t="s">
        <v>703</v>
      </c>
      <c r="D4616" s="3" t="s">
        <v>681</v>
      </c>
      <c r="E4616" s="3" t="s">
        <v>704</v>
      </c>
      <c r="F4616" s="3" t="s">
        <v>683</v>
      </c>
      <c r="G4616" s="50">
        <v>1</v>
      </c>
      <c r="H4616" s="3" t="s">
        <v>690</v>
      </c>
      <c r="I4616" s="3" t="s">
        <v>765</v>
      </c>
      <c r="J4616" s="33">
        <v>0</v>
      </c>
      <c r="K4616" s="3" t="s">
        <v>668</v>
      </c>
      <c r="L4616" s="34">
        <v>45337</v>
      </c>
      <c r="M4616" s="3" t="s">
        <v>139</v>
      </c>
      <c r="N4616" s="3" t="s">
        <v>662</v>
      </c>
      <c r="O4616" s="35">
        <v>0</v>
      </c>
      <c r="P4616" s="3" t="s">
        <v>664</v>
      </c>
      <c r="Q4616" s="3" t="s">
        <v>8</v>
      </c>
      <c r="R4616" s="3" t="s">
        <v>1730</v>
      </c>
      <c r="S4616" s="3" t="s">
        <v>1809</v>
      </c>
      <c r="T4616" s="3" t="str">
        <f t="shared" si="172"/>
        <v>INTERIOR</v>
      </c>
      <c r="U4616" s="48">
        <v>93</v>
      </c>
      <c r="AA4616" s="3" t="str">
        <f t="shared" si="171"/>
        <v>INTERIORINT MUJERTRAYECTORIA LABORALDEPORTIVOPANTYBASICO NEUTRO</v>
      </c>
    </row>
    <row r="4617" spans="1:27">
      <c r="A4617" s="3">
        <v>301585</v>
      </c>
      <c r="B4617" s="3" t="s">
        <v>18</v>
      </c>
      <c r="C4617" s="3" t="s">
        <v>685</v>
      </c>
      <c r="D4617" s="3" t="s">
        <v>681</v>
      </c>
      <c r="E4617" s="3" t="s">
        <v>738</v>
      </c>
      <c r="F4617" s="3" t="s">
        <v>711</v>
      </c>
      <c r="G4617" s="50">
        <v>2</v>
      </c>
      <c r="H4617" s="3" t="s">
        <v>689</v>
      </c>
      <c r="I4617" s="3" t="s">
        <v>692</v>
      </c>
      <c r="J4617" s="33">
        <v>0</v>
      </c>
      <c r="K4617" s="3" t="s">
        <v>668</v>
      </c>
      <c r="L4617" s="34">
        <v>45337</v>
      </c>
      <c r="M4617" s="3" t="s">
        <v>139</v>
      </c>
      <c r="N4617" s="3" t="s">
        <v>662</v>
      </c>
      <c r="O4617" s="35">
        <v>0</v>
      </c>
      <c r="P4617" s="3" t="s">
        <v>664</v>
      </c>
      <c r="Q4617" s="3" t="s">
        <v>8</v>
      </c>
      <c r="R4617" s="3" t="s">
        <v>1730</v>
      </c>
      <c r="S4617" s="3" t="s">
        <v>1809</v>
      </c>
      <c r="T4617" s="3" t="str">
        <f t="shared" si="172"/>
        <v>INTERIOR</v>
      </c>
      <c r="U4617" s="48">
        <v>17</v>
      </c>
      <c r="AA4617" s="3" t="str">
        <f t="shared" si="171"/>
        <v>INTERIORINT MUJERINICIO LABORALDEPORTIVOTOPBASICO MODA</v>
      </c>
    </row>
    <row r="4618" spans="1:27">
      <c r="A4618" s="3">
        <v>301585</v>
      </c>
      <c r="B4618" s="3" t="s">
        <v>18</v>
      </c>
      <c r="C4618" s="3" t="s">
        <v>685</v>
      </c>
      <c r="D4618" s="3" t="s">
        <v>681</v>
      </c>
      <c r="E4618" s="3" t="s">
        <v>738</v>
      </c>
      <c r="F4618" s="3" t="s">
        <v>711</v>
      </c>
      <c r="G4618" s="50">
        <v>2</v>
      </c>
      <c r="H4618" s="3" t="s">
        <v>688</v>
      </c>
      <c r="I4618" s="3" t="s">
        <v>692</v>
      </c>
      <c r="J4618" s="33">
        <v>0</v>
      </c>
      <c r="K4618" s="3" t="s">
        <v>668</v>
      </c>
      <c r="L4618" s="34">
        <v>45337</v>
      </c>
      <c r="M4618" s="3" t="s">
        <v>139</v>
      </c>
      <c r="N4618" s="3" t="s">
        <v>662</v>
      </c>
      <c r="O4618" s="35">
        <v>0</v>
      </c>
      <c r="P4618" s="3" t="s">
        <v>664</v>
      </c>
      <c r="Q4618" s="3" t="s">
        <v>8</v>
      </c>
      <c r="R4618" s="3" t="s">
        <v>1730</v>
      </c>
      <c r="S4618" s="3" t="s">
        <v>1809</v>
      </c>
      <c r="T4618" s="3" t="str">
        <f t="shared" si="172"/>
        <v>INTERIOR</v>
      </c>
      <c r="U4618" s="48">
        <v>12</v>
      </c>
      <c r="AA4618" s="3" t="str">
        <f t="shared" si="171"/>
        <v>INTERIORINT MUJERINICIO LABORALDEPORTIVOTOPBASICO MODA</v>
      </c>
    </row>
    <row r="4619" spans="1:27">
      <c r="A4619" s="3">
        <v>301585</v>
      </c>
      <c r="B4619" s="3" t="s">
        <v>18</v>
      </c>
      <c r="C4619" s="3" t="s">
        <v>685</v>
      </c>
      <c r="D4619" s="3" t="s">
        <v>681</v>
      </c>
      <c r="E4619" s="3" t="s">
        <v>738</v>
      </c>
      <c r="F4619" s="3" t="s">
        <v>711</v>
      </c>
      <c r="G4619" s="50">
        <v>2</v>
      </c>
      <c r="H4619" s="3" t="s">
        <v>687</v>
      </c>
      <c r="I4619" s="3" t="s">
        <v>692</v>
      </c>
      <c r="J4619" s="33">
        <v>0</v>
      </c>
      <c r="K4619" s="3" t="s">
        <v>668</v>
      </c>
      <c r="L4619" s="34">
        <v>45337</v>
      </c>
      <c r="M4619" s="3" t="s">
        <v>139</v>
      </c>
      <c r="N4619" s="3" t="s">
        <v>662</v>
      </c>
      <c r="O4619" s="35">
        <v>0</v>
      </c>
      <c r="P4619" s="3" t="s">
        <v>664</v>
      </c>
      <c r="Q4619" s="3" t="s">
        <v>8</v>
      </c>
      <c r="R4619" s="3" t="s">
        <v>1730</v>
      </c>
      <c r="S4619" s="3" t="s">
        <v>1809</v>
      </c>
      <c r="T4619" s="3" t="str">
        <f t="shared" si="172"/>
        <v>INTERIOR</v>
      </c>
      <c r="U4619" s="48">
        <v>13</v>
      </c>
      <c r="AA4619" s="3" t="str">
        <f t="shared" si="171"/>
        <v>INTERIORINT MUJERINICIO LABORALDEPORTIVOTOPBASICO MODA</v>
      </c>
    </row>
    <row r="4620" spans="1:27">
      <c r="A4620" s="3">
        <v>301585</v>
      </c>
      <c r="B4620" s="3" t="s">
        <v>18</v>
      </c>
      <c r="C4620" s="3" t="s">
        <v>685</v>
      </c>
      <c r="D4620" s="3" t="s">
        <v>681</v>
      </c>
      <c r="E4620" s="3" t="s">
        <v>738</v>
      </c>
      <c r="F4620" s="3" t="s">
        <v>711</v>
      </c>
      <c r="G4620" s="50">
        <v>2</v>
      </c>
      <c r="H4620" s="3" t="s">
        <v>690</v>
      </c>
      <c r="I4620" s="3" t="s">
        <v>692</v>
      </c>
      <c r="J4620" s="33">
        <v>0</v>
      </c>
      <c r="K4620" s="3" t="s">
        <v>668</v>
      </c>
      <c r="L4620" s="34">
        <v>45337</v>
      </c>
      <c r="M4620" s="3" t="s">
        <v>139</v>
      </c>
      <c r="N4620" s="3" t="s">
        <v>662</v>
      </c>
      <c r="O4620" s="35">
        <v>0</v>
      </c>
      <c r="P4620" s="3" t="s">
        <v>664</v>
      </c>
      <c r="Q4620" s="3" t="s">
        <v>8</v>
      </c>
      <c r="R4620" s="3" t="s">
        <v>1730</v>
      </c>
      <c r="S4620" s="3" t="s">
        <v>1809</v>
      </c>
      <c r="T4620" s="3" t="str">
        <f t="shared" si="172"/>
        <v>INTERIOR</v>
      </c>
      <c r="U4620" s="48">
        <v>12</v>
      </c>
      <c r="AA4620" s="3" t="str">
        <f t="shared" si="171"/>
        <v>INTERIORINT MUJERINICIO LABORALDEPORTIVOTOPBASICO MODA</v>
      </c>
    </row>
    <row r="4621" spans="1:27">
      <c r="A4621" s="3">
        <v>301585</v>
      </c>
      <c r="B4621" s="3" t="s">
        <v>18</v>
      </c>
      <c r="C4621" s="3" t="s">
        <v>685</v>
      </c>
      <c r="D4621" s="3" t="s">
        <v>681</v>
      </c>
      <c r="E4621" s="3" t="s">
        <v>738</v>
      </c>
      <c r="F4621" s="3" t="s">
        <v>711</v>
      </c>
      <c r="G4621" s="50">
        <v>2</v>
      </c>
      <c r="H4621" s="3" t="s">
        <v>688</v>
      </c>
      <c r="I4621" s="3" t="s">
        <v>1741</v>
      </c>
      <c r="J4621" s="33">
        <v>0</v>
      </c>
      <c r="K4621" s="3" t="s">
        <v>668</v>
      </c>
      <c r="L4621" s="34">
        <v>45337</v>
      </c>
      <c r="M4621" s="3" t="s">
        <v>139</v>
      </c>
      <c r="N4621" s="3" t="s">
        <v>662</v>
      </c>
      <c r="O4621" s="35">
        <v>0</v>
      </c>
      <c r="P4621" s="3" t="s">
        <v>664</v>
      </c>
      <c r="Q4621" s="3" t="s">
        <v>8</v>
      </c>
      <c r="R4621" s="3" t="s">
        <v>1730</v>
      </c>
      <c r="S4621" s="3" t="s">
        <v>1809</v>
      </c>
      <c r="T4621" s="3" t="str">
        <f t="shared" si="172"/>
        <v>INTERIOR</v>
      </c>
      <c r="U4621" s="48">
        <v>12</v>
      </c>
      <c r="AA4621" s="3" t="str">
        <f t="shared" si="171"/>
        <v>INTERIORINT MUJERINICIO LABORALDEPORTIVOTOPBASICO MODA</v>
      </c>
    </row>
    <row r="4622" spans="1:27">
      <c r="A4622" s="3">
        <v>301585</v>
      </c>
      <c r="B4622" s="3" t="s">
        <v>18</v>
      </c>
      <c r="C4622" s="3" t="s">
        <v>685</v>
      </c>
      <c r="D4622" s="3" t="s">
        <v>681</v>
      </c>
      <c r="E4622" s="3" t="s">
        <v>738</v>
      </c>
      <c r="F4622" s="3" t="s">
        <v>711</v>
      </c>
      <c r="G4622" s="50">
        <v>2</v>
      </c>
      <c r="H4622" s="3" t="s">
        <v>687</v>
      </c>
      <c r="I4622" s="3" t="s">
        <v>1741</v>
      </c>
      <c r="J4622" s="33">
        <v>0</v>
      </c>
      <c r="K4622" s="3" t="s">
        <v>668</v>
      </c>
      <c r="L4622" s="34">
        <v>45337</v>
      </c>
      <c r="M4622" s="3" t="s">
        <v>139</v>
      </c>
      <c r="N4622" s="3" t="s">
        <v>662</v>
      </c>
      <c r="O4622" s="35">
        <v>0</v>
      </c>
      <c r="P4622" s="3" t="s">
        <v>664</v>
      </c>
      <c r="Q4622" s="3" t="s">
        <v>8</v>
      </c>
      <c r="R4622" s="3" t="s">
        <v>1730</v>
      </c>
      <c r="S4622" s="3" t="s">
        <v>1809</v>
      </c>
      <c r="T4622" s="3" t="str">
        <f t="shared" si="172"/>
        <v>INTERIOR</v>
      </c>
      <c r="U4622" s="48">
        <v>13</v>
      </c>
      <c r="AA4622" s="3" t="str">
        <f t="shared" si="171"/>
        <v>INTERIORINT MUJERINICIO LABORALDEPORTIVOTOPBASICO MODA</v>
      </c>
    </row>
    <row r="4623" spans="1:27">
      <c r="A4623" s="3">
        <v>301585</v>
      </c>
      <c r="B4623" s="3" t="s">
        <v>18</v>
      </c>
      <c r="C4623" s="3" t="s">
        <v>685</v>
      </c>
      <c r="D4623" s="3" t="s">
        <v>681</v>
      </c>
      <c r="E4623" s="3" t="s">
        <v>738</v>
      </c>
      <c r="F4623" s="3" t="s">
        <v>711</v>
      </c>
      <c r="G4623" s="50">
        <v>2</v>
      </c>
      <c r="H4623" s="3" t="s">
        <v>690</v>
      </c>
      <c r="I4623" s="3" t="s">
        <v>1741</v>
      </c>
      <c r="J4623" s="33">
        <v>0</v>
      </c>
      <c r="K4623" s="3" t="s">
        <v>668</v>
      </c>
      <c r="L4623" s="34">
        <v>45337</v>
      </c>
      <c r="M4623" s="3" t="s">
        <v>139</v>
      </c>
      <c r="N4623" s="3" t="s">
        <v>662</v>
      </c>
      <c r="O4623" s="35">
        <v>0</v>
      </c>
      <c r="P4623" s="3" t="s">
        <v>664</v>
      </c>
      <c r="Q4623" s="3" t="s">
        <v>8</v>
      </c>
      <c r="R4623" s="3" t="s">
        <v>1730</v>
      </c>
      <c r="S4623" s="3" t="s">
        <v>1809</v>
      </c>
      <c r="T4623" s="3" t="str">
        <f t="shared" si="172"/>
        <v>INTERIOR</v>
      </c>
      <c r="U4623" s="48">
        <v>12</v>
      </c>
      <c r="AA4623" s="3" t="str">
        <f t="shared" si="171"/>
        <v>INTERIORINT MUJERINICIO LABORALDEPORTIVOTOPBASICO MODA</v>
      </c>
    </row>
    <row r="4624" spans="1:27">
      <c r="A4624" s="3">
        <v>301585</v>
      </c>
      <c r="B4624" s="3" t="s">
        <v>18</v>
      </c>
      <c r="C4624" s="3" t="s">
        <v>685</v>
      </c>
      <c r="D4624" s="3" t="s">
        <v>681</v>
      </c>
      <c r="E4624" s="3" t="s">
        <v>738</v>
      </c>
      <c r="F4624" s="3" t="s">
        <v>711</v>
      </c>
      <c r="G4624" s="50">
        <v>2</v>
      </c>
      <c r="H4624" s="3" t="s">
        <v>688</v>
      </c>
      <c r="I4624" s="3" t="s">
        <v>713</v>
      </c>
      <c r="J4624" s="33">
        <v>0</v>
      </c>
      <c r="K4624" s="3" t="s">
        <v>668</v>
      </c>
      <c r="L4624" s="34">
        <v>45337</v>
      </c>
      <c r="M4624" s="3" t="s">
        <v>139</v>
      </c>
      <c r="N4624" s="3" t="s">
        <v>662</v>
      </c>
      <c r="O4624" s="35">
        <v>0</v>
      </c>
      <c r="P4624" s="3" t="s">
        <v>664</v>
      </c>
      <c r="Q4624" s="3" t="s">
        <v>8</v>
      </c>
      <c r="R4624" s="3" t="s">
        <v>1730</v>
      </c>
      <c r="S4624" s="3" t="s">
        <v>1809</v>
      </c>
      <c r="T4624" s="3" t="str">
        <f t="shared" si="172"/>
        <v>INTERIOR</v>
      </c>
      <c r="U4624" s="48">
        <v>15</v>
      </c>
      <c r="AA4624" s="3" t="str">
        <f t="shared" si="171"/>
        <v>INTERIORINT MUJERINICIO LABORALDEPORTIVOTOPBASICO MODA</v>
      </c>
    </row>
    <row r="4625" spans="1:27">
      <c r="A4625" s="3">
        <v>301585</v>
      </c>
      <c r="B4625" s="3" t="s">
        <v>18</v>
      </c>
      <c r="C4625" s="3" t="s">
        <v>685</v>
      </c>
      <c r="D4625" s="3" t="s">
        <v>681</v>
      </c>
      <c r="E4625" s="3" t="s">
        <v>738</v>
      </c>
      <c r="F4625" s="3" t="s">
        <v>711</v>
      </c>
      <c r="G4625" s="50">
        <v>2</v>
      </c>
      <c r="H4625" s="3" t="s">
        <v>687</v>
      </c>
      <c r="I4625" s="3" t="s">
        <v>713</v>
      </c>
      <c r="J4625" s="33">
        <v>0</v>
      </c>
      <c r="K4625" s="3" t="s">
        <v>668</v>
      </c>
      <c r="L4625" s="34">
        <v>45337</v>
      </c>
      <c r="M4625" s="3" t="s">
        <v>139</v>
      </c>
      <c r="N4625" s="3" t="s">
        <v>662</v>
      </c>
      <c r="O4625" s="35">
        <v>0</v>
      </c>
      <c r="P4625" s="3" t="s">
        <v>664</v>
      </c>
      <c r="Q4625" s="3" t="s">
        <v>8</v>
      </c>
      <c r="R4625" s="3" t="s">
        <v>1730</v>
      </c>
      <c r="S4625" s="3" t="s">
        <v>1809</v>
      </c>
      <c r="T4625" s="3" t="str">
        <f t="shared" si="172"/>
        <v>INTERIOR</v>
      </c>
      <c r="U4625" s="48">
        <v>15</v>
      </c>
      <c r="AA4625" s="3" t="str">
        <f t="shared" si="171"/>
        <v>INTERIORINT MUJERINICIO LABORALDEPORTIVOTOPBASICO MODA</v>
      </c>
    </row>
    <row r="4626" spans="1:27">
      <c r="A4626" s="3">
        <v>301585</v>
      </c>
      <c r="B4626" s="3" t="s">
        <v>18</v>
      </c>
      <c r="C4626" s="3" t="s">
        <v>685</v>
      </c>
      <c r="D4626" s="3" t="s">
        <v>681</v>
      </c>
      <c r="E4626" s="3" t="s">
        <v>738</v>
      </c>
      <c r="F4626" s="3" t="s">
        <v>711</v>
      </c>
      <c r="G4626" s="50">
        <v>2</v>
      </c>
      <c r="H4626" s="3" t="s">
        <v>690</v>
      </c>
      <c r="I4626" s="3" t="s">
        <v>713</v>
      </c>
      <c r="J4626" s="33">
        <v>0</v>
      </c>
      <c r="K4626" s="3" t="s">
        <v>668</v>
      </c>
      <c r="L4626" s="34">
        <v>45337</v>
      </c>
      <c r="M4626" s="3" t="s">
        <v>139</v>
      </c>
      <c r="N4626" s="3" t="s">
        <v>662</v>
      </c>
      <c r="O4626" s="35">
        <v>0</v>
      </c>
      <c r="P4626" s="3" t="s">
        <v>664</v>
      </c>
      <c r="Q4626" s="3" t="s">
        <v>8</v>
      </c>
      <c r="R4626" s="3" t="s">
        <v>1730</v>
      </c>
      <c r="S4626" s="3" t="s">
        <v>1809</v>
      </c>
      <c r="T4626" s="3" t="str">
        <f t="shared" si="172"/>
        <v>INTERIOR</v>
      </c>
      <c r="U4626" s="48">
        <v>12</v>
      </c>
      <c r="AA4626" s="3" t="str">
        <f t="shared" si="171"/>
        <v>INTERIORINT MUJERINICIO LABORALDEPORTIVOTOPBASICO MODA</v>
      </c>
    </row>
    <row r="4627" spans="1:27">
      <c r="A4627" s="3">
        <v>301585</v>
      </c>
      <c r="B4627" s="3" t="s">
        <v>18</v>
      </c>
      <c r="C4627" s="3" t="s">
        <v>685</v>
      </c>
      <c r="D4627" s="3" t="s">
        <v>681</v>
      </c>
      <c r="E4627" s="3" t="s">
        <v>738</v>
      </c>
      <c r="F4627" s="3" t="s">
        <v>711</v>
      </c>
      <c r="G4627" s="50">
        <v>2</v>
      </c>
      <c r="H4627" s="3" t="s">
        <v>687</v>
      </c>
      <c r="I4627" s="3" t="s">
        <v>709</v>
      </c>
      <c r="J4627" s="33">
        <v>0</v>
      </c>
      <c r="K4627" s="3" t="s">
        <v>668</v>
      </c>
      <c r="L4627" s="34">
        <v>45337</v>
      </c>
      <c r="M4627" s="3" t="s">
        <v>139</v>
      </c>
      <c r="N4627" s="3" t="s">
        <v>662</v>
      </c>
      <c r="O4627" s="35">
        <v>0</v>
      </c>
      <c r="P4627" s="3" t="s">
        <v>664</v>
      </c>
      <c r="Q4627" s="3" t="s">
        <v>8</v>
      </c>
      <c r="R4627" s="3" t="s">
        <v>1730</v>
      </c>
      <c r="S4627" s="3" t="s">
        <v>1809</v>
      </c>
      <c r="T4627" s="3" t="str">
        <f t="shared" si="172"/>
        <v>INTERIOR</v>
      </c>
      <c r="U4627" s="48">
        <v>12</v>
      </c>
      <c r="AA4627" s="3" t="str">
        <f t="shared" si="171"/>
        <v>INTERIORINT MUJERINICIO LABORALDEPORTIVOTOPBASICO MODA</v>
      </c>
    </row>
    <row r="4628" spans="1:27">
      <c r="A4628" s="3">
        <v>302196</v>
      </c>
      <c r="B4628" s="3" t="s">
        <v>18</v>
      </c>
      <c r="C4628" s="3" t="s">
        <v>868</v>
      </c>
      <c r="D4628" s="3" t="s">
        <v>1754</v>
      </c>
      <c r="E4628" s="3" t="s">
        <v>704</v>
      </c>
      <c r="F4628" s="3" t="s">
        <v>869</v>
      </c>
      <c r="G4628" s="50">
        <v>2</v>
      </c>
      <c r="H4628" s="3" t="s">
        <v>690</v>
      </c>
      <c r="I4628" s="3" t="s">
        <v>765</v>
      </c>
      <c r="J4628" s="33">
        <v>12</v>
      </c>
      <c r="K4628" s="3" t="s">
        <v>668</v>
      </c>
      <c r="L4628" s="34">
        <v>45345</v>
      </c>
      <c r="M4628" s="3" t="s">
        <v>19</v>
      </c>
      <c r="N4628" s="3" t="s">
        <v>662</v>
      </c>
      <c r="O4628" s="35">
        <v>0</v>
      </c>
      <c r="P4628" s="3" t="s">
        <v>664</v>
      </c>
      <c r="Q4628" s="3" t="s">
        <v>8</v>
      </c>
      <c r="R4628" s="3" t="s">
        <v>1730</v>
      </c>
      <c r="S4628" s="3" t="s">
        <v>7</v>
      </c>
      <c r="T4628" s="3" t="str">
        <f t="shared" si="172"/>
        <v>INTERIOR</v>
      </c>
      <c r="U4628" s="48"/>
      <c r="AA4628" s="3" t="str">
        <f t="shared" si="171"/>
        <v xml:space="preserve">INTERIORINT MUJERINICIO LABORAL CASUAL PANTYMODA </v>
      </c>
    </row>
    <row r="4629" spans="1:27">
      <c r="A4629" s="3">
        <v>302197</v>
      </c>
      <c r="B4629" s="3" t="s">
        <v>18</v>
      </c>
      <c r="C4629" s="3" t="s">
        <v>868</v>
      </c>
      <c r="D4629" s="3" t="s">
        <v>1754</v>
      </c>
      <c r="E4629" s="3" t="s">
        <v>704</v>
      </c>
      <c r="F4629" s="3" t="s">
        <v>683</v>
      </c>
      <c r="G4629" s="50">
        <v>1</v>
      </c>
      <c r="H4629" s="3" t="s">
        <v>689</v>
      </c>
      <c r="I4629" s="3" t="s">
        <v>765</v>
      </c>
      <c r="J4629" s="33">
        <v>0</v>
      </c>
      <c r="K4629" s="3" t="s">
        <v>668</v>
      </c>
      <c r="L4629" s="34">
        <v>45345</v>
      </c>
      <c r="M4629" s="3" t="s">
        <v>19</v>
      </c>
      <c r="N4629" s="3" t="s">
        <v>662</v>
      </c>
      <c r="O4629" s="35">
        <v>0</v>
      </c>
      <c r="P4629" s="3" t="s">
        <v>664</v>
      </c>
      <c r="Q4629" s="3" t="s">
        <v>8</v>
      </c>
      <c r="R4629" s="3" t="s">
        <v>1730</v>
      </c>
      <c r="S4629" s="3" t="s">
        <v>1793</v>
      </c>
      <c r="T4629" s="3" t="str">
        <f t="shared" si="172"/>
        <v>INTERIOR</v>
      </c>
      <c r="U4629" s="48">
        <v>33</v>
      </c>
      <c r="AA4629" s="3" t="str">
        <f t="shared" si="171"/>
        <v>INTERIORINT MUJERINICIO LABORAL CASUAL PANTYBASICO NEUTRO</v>
      </c>
    </row>
    <row r="4630" spans="1:27">
      <c r="A4630" s="3">
        <v>302197</v>
      </c>
      <c r="B4630" s="3" t="s">
        <v>18</v>
      </c>
      <c r="C4630" s="3" t="s">
        <v>868</v>
      </c>
      <c r="D4630" s="3" t="s">
        <v>1754</v>
      </c>
      <c r="E4630" s="3" t="s">
        <v>704</v>
      </c>
      <c r="F4630" s="3" t="s">
        <v>683</v>
      </c>
      <c r="G4630" s="50">
        <v>1</v>
      </c>
      <c r="H4630" s="3" t="s">
        <v>688</v>
      </c>
      <c r="I4630" s="3" t="s">
        <v>765</v>
      </c>
      <c r="J4630" s="33">
        <v>0</v>
      </c>
      <c r="K4630" s="3" t="s">
        <v>668</v>
      </c>
      <c r="L4630" s="34">
        <v>45345</v>
      </c>
      <c r="M4630" s="3" t="s">
        <v>19</v>
      </c>
      <c r="N4630" s="3" t="s">
        <v>662</v>
      </c>
      <c r="O4630" s="35">
        <v>0</v>
      </c>
      <c r="P4630" s="3" t="s">
        <v>664</v>
      </c>
      <c r="Q4630" s="3" t="s">
        <v>8</v>
      </c>
      <c r="R4630" s="3" t="s">
        <v>1730</v>
      </c>
      <c r="S4630" s="3" t="s">
        <v>1793</v>
      </c>
      <c r="T4630" s="3" t="str">
        <f t="shared" si="172"/>
        <v>INTERIOR</v>
      </c>
      <c r="U4630" s="48">
        <v>42</v>
      </c>
      <c r="AA4630" s="3" t="str">
        <f t="shared" si="171"/>
        <v>INTERIORINT MUJERINICIO LABORAL CASUAL PANTYBASICO NEUTRO</v>
      </c>
    </row>
    <row r="4631" spans="1:27">
      <c r="A4631" s="3">
        <v>302197</v>
      </c>
      <c r="B4631" s="3" t="s">
        <v>18</v>
      </c>
      <c r="C4631" s="3" t="s">
        <v>868</v>
      </c>
      <c r="D4631" s="3" t="s">
        <v>1754</v>
      </c>
      <c r="E4631" s="3" t="s">
        <v>704</v>
      </c>
      <c r="F4631" s="3" t="s">
        <v>683</v>
      </c>
      <c r="G4631" s="50">
        <v>1</v>
      </c>
      <c r="H4631" s="3" t="s">
        <v>687</v>
      </c>
      <c r="I4631" s="3" t="s">
        <v>765</v>
      </c>
      <c r="J4631" s="33">
        <v>0</v>
      </c>
      <c r="K4631" s="3" t="s">
        <v>668</v>
      </c>
      <c r="L4631" s="34">
        <v>45345</v>
      </c>
      <c r="M4631" s="3" t="s">
        <v>19</v>
      </c>
      <c r="N4631" s="3" t="s">
        <v>662</v>
      </c>
      <c r="O4631" s="35">
        <v>0</v>
      </c>
      <c r="P4631" s="3" t="s">
        <v>664</v>
      </c>
      <c r="Q4631" s="3" t="s">
        <v>8</v>
      </c>
      <c r="R4631" s="3" t="s">
        <v>1730</v>
      </c>
      <c r="S4631" s="3" t="s">
        <v>1793</v>
      </c>
      <c r="T4631" s="3" t="str">
        <f t="shared" si="172"/>
        <v>INTERIOR</v>
      </c>
      <c r="U4631" s="48">
        <v>44</v>
      </c>
      <c r="AA4631" s="3" t="str">
        <f t="shared" si="171"/>
        <v>INTERIORINT MUJERINICIO LABORAL CASUAL PANTYBASICO NEUTRO</v>
      </c>
    </row>
    <row r="4632" spans="1:27">
      <c r="A4632" s="3">
        <v>302197</v>
      </c>
      <c r="B4632" s="3" t="s">
        <v>18</v>
      </c>
      <c r="C4632" s="3" t="s">
        <v>868</v>
      </c>
      <c r="D4632" s="3" t="s">
        <v>1754</v>
      </c>
      <c r="E4632" s="3" t="s">
        <v>704</v>
      </c>
      <c r="F4632" s="3" t="s">
        <v>683</v>
      </c>
      <c r="G4632" s="50">
        <v>1</v>
      </c>
      <c r="H4632" s="3" t="s">
        <v>690</v>
      </c>
      <c r="I4632" s="3" t="s">
        <v>765</v>
      </c>
      <c r="J4632" s="33">
        <v>0</v>
      </c>
      <c r="K4632" s="3" t="s">
        <v>668</v>
      </c>
      <c r="L4632" s="34">
        <v>45345</v>
      </c>
      <c r="M4632" s="3" t="s">
        <v>19</v>
      </c>
      <c r="N4632" s="3" t="s">
        <v>662</v>
      </c>
      <c r="O4632" s="35">
        <v>0</v>
      </c>
      <c r="P4632" s="3" t="s">
        <v>664</v>
      </c>
      <c r="Q4632" s="3" t="s">
        <v>8</v>
      </c>
      <c r="R4632" s="3" t="s">
        <v>1730</v>
      </c>
      <c r="S4632" s="3" t="s">
        <v>1793</v>
      </c>
      <c r="T4632" s="3" t="str">
        <f t="shared" si="172"/>
        <v>INTERIOR</v>
      </c>
      <c r="U4632" s="48">
        <v>32</v>
      </c>
      <c r="AA4632" s="3" t="str">
        <f t="shared" si="171"/>
        <v>INTERIORINT MUJERINICIO LABORAL CASUAL PANTYBASICO NEUTRO</v>
      </c>
    </row>
    <row r="4633" spans="1:27">
      <c r="A4633" s="3">
        <v>302198</v>
      </c>
      <c r="B4633" s="3" t="s">
        <v>18</v>
      </c>
      <c r="C4633" s="3" t="s">
        <v>868</v>
      </c>
      <c r="D4633" s="3" t="s">
        <v>1754</v>
      </c>
      <c r="E4633" s="3" t="s">
        <v>704</v>
      </c>
      <c r="F4633" s="3" t="s">
        <v>711</v>
      </c>
      <c r="G4633" s="50">
        <v>1</v>
      </c>
      <c r="H4633" s="3" t="s">
        <v>688</v>
      </c>
      <c r="I4633" s="3" t="s">
        <v>765</v>
      </c>
      <c r="J4633" s="33">
        <v>32</v>
      </c>
      <c r="K4633" s="3" t="s">
        <v>668</v>
      </c>
      <c r="L4633" s="34">
        <v>45345</v>
      </c>
      <c r="M4633" s="3" t="s">
        <v>19</v>
      </c>
      <c r="N4633" s="3" t="s">
        <v>662</v>
      </c>
      <c r="O4633" s="35">
        <v>0</v>
      </c>
      <c r="P4633" s="3" t="s">
        <v>664</v>
      </c>
      <c r="Q4633" s="3" t="s">
        <v>8</v>
      </c>
      <c r="R4633" s="3" t="s">
        <v>1730</v>
      </c>
      <c r="S4633" s="3" t="s">
        <v>7</v>
      </c>
      <c r="T4633" s="3" t="str">
        <f t="shared" si="172"/>
        <v>INTERIOR</v>
      </c>
      <c r="U4633" s="48"/>
      <c r="AA4633" s="3" t="str">
        <f t="shared" si="171"/>
        <v>INTERIORINT MUJERINICIO LABORAL CASUAL PANTYBASICO MODA</v>
      </c>
    </row>
    <row r="4634" spans="1:27">
      <c r="A4634" s="3">
        <v>302198</v>
      </c>
      <c r="B4634" s="3" t="s">
        <v>18</v>
      </c>
      <c r="C4634" s="3" t="s">
        <v>868</v>
      </c>
      <c r="D4634" s="3" t="s">
        <v>1754</v>
      </c>
      <c r="E4634" s="3" t="s">
        <v>704</v>
      </c>
      <c r="F4634" s="3" t="s">
        <v>711</v>
      </c>
      <c r="G4634" s="50">
        <v>1</v>
      </c>
      <c r="H4634" s="3" t="s">
        <v>687</v>
      </c>
      <c r="I4634" s="3" t="s">
        <v>765</v>
      </c>
      <c r="J4634" s="33">
        <v>41</v>
      </c>
      <c r="K4634" s="3" t="s">
        <v>668</v>
      </c>
      <c r="L4634" s="34">
        <v>45345</v>
      </c>
      <c r="M4634" s="3" t="s">
        <v>19</v>
      </c>
      <c r="N4634" s="3" t="s">
        <v>662</v>
      </c>
      <c r="O4634" s="35">
        <v>0</v>
      </c>
      <c r="P4634" s="3" t="s">
        <v>664</v>
      </c>
      <c r="Q4634" s="3" t="s">
        <v>8</v>
      </c>
      <c r="R4634" s="3" t="s">
        <v>1730</v>
      </c>
      <c r="S4634" s="3" t="s">
        <v>7</v>
      </c>
      <c r="T4634" s="3" t="str">
        <f t="shared" si="172"/>
        <v>INTERIOR</v>
      </c>
      <c r="U4634" s="48"/>
      <c r="AA4634" s="3" t="str">
        <f t="shared" si="171"/>
        <v>INTERIORINT MUJERINICIO LABORAL CASUAL PANTYBASICO MODA</v>
      </c>
    </row>
    <row r="4635" spans="1:27">
      <c r="A4635" s="3">
        <v>302198</v>
      </c>
      <c r="B4635" s="3" t="s">
        <v>18</v>
      </c>
      <c r="C4635" s="3" t="s">
        <v>868</v>
      </c>
      <c r="D4635" s="3" t="s">
        <v>1754</v>
      </c>
      <c r="E4635" s="3" t="s">
        <v>704</v>
      </c>
      <c r="F4635" s="3" t="s">
        <v>711</v>
      </c>
      <c r="G4635" s="50">
        <v>1</v>
      </c>
      <c r="H4635" s="3" t="s">
        <v>690</v>
      </c>
      <c r="I4635" s="3" t="s">
        <v>765</v>
      </c>
      <c r="J4635" s="33">
        <v>37</v>
      </c>
      <c r="K4635" s="3" t="s">
        <v>668</v>
      </c>
      <c r="L4635" s="34">
        <v>45345</v>
      </c>
      <c r="M4635" s="3" t="s">
        <v>19</v>
      </c>
      <c r="N4635" s="3" t="s">
        <v>662</v>
      </c>
      <c r="O4635" s="35">
        <v>0</v>
      </c>
      <c r="P4635" s="3" t="s">
        <v>664</v>
      </c>
      <c r="Q4635" s="3" t="s">
        <v>8</v>
      </c>
      <c r="R4635" s="3" t="s">
        <v>1730</v>
      </c>
      <c r="S4635" s="3" t="s">
        <v>7</v>
      </c>
      <c r="T4635" s="3" t="str">
        <f t="shared" si="172"/>
        <v>INTERIOR</v>
      </c>
      <c r="U4635" s="48"/>
      <c r="AA4635" s="3" t="str">
        <f t="shared" si="171"/>
        <v>INTERIORINT MUJERINICIO LABORAL CASUAL PANTYBASICO MODA</v>
      </c>
    </row>
    <row r="4636" spans="1:27">
      <c r="A4636" s="3">
        <v>302199</v>
      </c>
      <c r="B4636" s="3" t="s">
        <v>18</v>
      </c>
      <c r="C4636" s="3" t="s">
        <v>868</v>
      </c>
      <c r="D4636" s="3" t="s">
        <v>1754</v>
      </c>
      <c r="E4636" s="3" t="s">
        <v>704</v>
      </c>
      <c r="F4636" s="3" t="s">
        <v>683</v>
      </c>
      <c r="G4636" s="50">
        <v>1</v>
      </c>
      <c r="H4636" s="3" t="s">
        <v>688</v>
      </c>
      <c r="I4636" s="3" t="s">
        <v>765</v>
      </c>
      <c r="J4636" s="33">
        <v>44</v>
      </c>
      <c r="K4636" s="3" t="s">
        <v>668</v>
      </c>
      <c r="L4636" s="34">
        <v>45345</v>
      </c>
      <c r="M4636" s="3" t="s">
        <v>19</v>
      </c>
      <c r="N4636" s="3" t="s">
        <v>662</v>
      </c>
      <c r="O4636" s="35">
        <v>0</v>
      </c>
      <c r="P4636" s="3" t="s">
        <v>664</v>
      </c>
      <c r="Q4636" s="3" t="s">
        <v>8</v>
      </c>
      <c r="R4636" s="3" t="s">
        <v>1730</v>
      </c>
      <c r="S4636" s="3" t="s">
        <v>7</v>
      </c>
      <c r="T4636" s="3" t="str">
        <f t="shared" si="172"/>
        <v>INTERIOR</v>
      </c>
      <c r="U4636" s="48"/>
      <c r="AA4636" s="3" t="str">
        <f t="shared" si="171"/>
        <v>INTERIORINT MUJERINICIO LABORAL CASUAL PANTYBASICO NEUTRO</v>
      </c>
    </row>
    <row r="4637" spans="1:27">
      <c r="A4637" s="3">
        <v>302199</v>
      </c>
      <c r="B4637" s="3" t="s">
        <v>18</v>
      </c>
      <c r="C4637" s="3" t="s">
        <v>868</v>
      </c>
      <c r="D4637" s="3" t="s">
        <v>1754</v>
      </c>
      <c r="E4637" s="3" t="s">
        <v>704</v>
      </c>
      <c r="F4637" s="3" t="s">
        <v>683</v>
      </c>
      <c r="G4637" s="50">
        <v>1</v>
      </c>
      <c r="H4637" s="3" t="s">
        <v>687</v>
      </c>
      <c r="I4637" s="3" t="s">
        <v>765</v>
      </c>
      <c r="J4637" s="33">
        <v>46</v>
      </c>
      <c r="K4637" s="3" t="s">
        <v>668</v>
      </c>
      <c r="L4637" s="34">
        <v>45345</v>
      </c>
      <c r="M4637" s="3" t="s">
        <v>19</v>
      </c>
      <c r="N4637" s="3" t="s">
        <v>662</v>
      </c>
      <c r="O4637" s="35">
        <v>0</v>
      </c>
      <c r="P4637" s="3" t="s">
        <v>664</v>
      </c>
      <c r="Q4637" s="3" t="s">
        <v>8</v>
      </c>
      <c r="R4637" s="3" t="s">
        <v>1730</v>
      </c>
      <c r="S4637" s="3" t="s">
        <v>7</v>
      </c>
      <c r="T4637" s="3" t="str">
        <f t="shared" si="172"/>
        <v>INTERIOR</v>
      </c>
      <c r="U4637" s="48"/>
      <c r="AA4637" s="3" t="str">
        <f t="shared" si="171"/>
        <v>INTERIORINT MUJERINICIO LABORAL CASUAL PANTYBASICO NEUTRO</v>
      </c>
    </row>
    <row r="4638" spans="1:27">
      <c r="A4638" s="3">
        <v>302199</v>
      </c>
      <c r="B4638" s="3" t="s">
        <v>18</v>
      </c>
      <c r="C4638" s="3" t="s">
        <v>868</v>
      </c>
      <c r="D4638" s="3" t="s">
        <v>1754</v>
      </c>
      <c r="E4638" s="3" t="s">
        <v>704</v>
      </c>
      <c r="F4638" s="3" t="s">
        <v>683</v>
      </c>
      <c r="G4638" s="50">
        <v>1</v>
      </c>
      <c r="H4638" s="3" t="s">
        <v>690</v>
      </c>
      <c r="I4638" s="3" t="s">
        <v>765</v>
      </c>
      <c r="J4638" s="33">
        <v>20</v>
      </c>
      <c r="K4638" s="3" t="s">
        <v>668</v>
      </c>
      <c r="L4638" s="34">
        <v>45345</v>
      </c>
      <c r="M4638" s="3" t="s">
        <v>19</v>
      </c>
      <c r="N4638" s="3" t="s">
        <v>662</v>
      </c>
      <c r="O4638" s="35">
        <v>0</v>
      </c>
      <c r="P4638" s="3" t="s">
        <v>664</v>
      </c>
      <c r="Q4638" s="3" t="s">
        <v>8</v>
      </c>
      <c r="R4638" s="3" t="s">
        <v>1730</v>
      </c>
      <c r="S4638" s="3" t="s">
        <v>7</v>
      </c>
      <c r="T4638" s="3" t="str">
        <f t="shared" si="172"/>
        <v>INTERIOR</v>
      </c>
      <c r="U4638" s="48"/>
      <c r="AA4638" s="3" t="str">
        <f t="shared" si="171"/>
        <v>INTERIORINT MUJERINICIO LABORAL CASUAL PANTYBASICO NEUTRO</v>
      </c>
    </row>
    <row r="4639" spans="1:27">
      <c r="A4639" s="3">
        <v>315233</v>
      </c>
      <c r="B4639" s="3" t="s">
        <v>18</v>
      </c>
      <c r="C4639" s="3" t="s">
        <v>685</v>
      </c>
      <c r="D4639" s="3" t="s">
        <v>681</v>
      </c>
      <c r="E4639" s="3" t="s">
        <v>704</v>
      </c>
      <c r="F4639" s="3" t="s">
        <v>711</v>
      </c>
      <c r="G4639" s="50" t="s">
        <v>7</v>
      </c>
      <c r="H4639" s="3" t="s">
        <v>690</v>
      </c>
      <c r="I4639" s="3" t="s">
        <v>765</v>
      </c>
      <c r="J4639" s="33">
        <v>51</v>
      </c>
      <c r="K4639" s="3" t="s">
        <v>668</v>
      </c>
      <c r="L4639" s="34">
        <v>45328</v>
      </c>
      <c r="M4639" s="3" t="s">
        <v>882</v>
      </c>
      <c r="N4639" s="3" t="s">
        <v>662</v>
      </c>
      <c r="O4639" s="35">
        <v>0</v>
      </c>
      <c r="P4639" s="3" t="s">
        <v>664</v>
      </c>
      <c r="Q4639" s="3" t="s">
        <v>8</v>
      </c>
      <c r="R4639" s="3" t="s">
        <v>1730</v>
      </c>
      <c r="S4639" s="3" t="s">
        <v>7</v>
      </c>
      <c r="T4639" s="3" t="str">
        <f t="shared" si="172"/>
        <v>INTERIOR</v>
      </c>
      <c r="U4639" s="48"/>
      <c r="AA4639" s="3" t="str">
        <f t="shared" si="171"/>
        <v>INTERIORINT MUJERINICIO LABORALDEPORTIVOPANTYBASICO MODA</v>
      </c>
    </row>
    <row r="4640" spans="1:27">
      <c r="A4640" s="3">
        <v>141621</v>
      </c>
      <c r="B4640" s="3" t="s">
        <v>18</v>
      </c>
      <c r="C4640" s="3" t="s">
        <v>703</v>
      </c>
      <c r="D4640" s="3" t="s">
        <v>681</v>
      </c>
      <c r="E4640" s="3" t="s">
        <v>704</v>
      </c>
      <c r="F4640" s="3" t="s">
        <v>683</v>
      </c>
      <c r="G4640" s="50">
        <v>1</v>
      </c>
      <c r="H4640" s="3" t="s">
        <v>688</v>
      </c>
      <c r="I4640" s="3" t="s">
        <v>709</v>
      </c>
      <c r="J4640" s="33">
        <v>0</v>
      </c>
      <c r="K4640" s="3" t="s">
        <v>668</v>
      </c>
      <c r="L4640" s="34">
        <v>45345</v>
      </c>
      <c r="M4640" s="3" t="s">
        <v>131</v>
      </c>
      <c r="N4640" s="3" t="s">
        <v>661</v>
      </c>
      <c r="O4640" s="35">
        <v>0</v>
      </c>
      <c r="P4640" s="3" t="s">
        <v>664</v>
      </c>
      <c r="Q4640" s="3" t="s">
        <v>8</v>
      </c>
      <c r="R4640" s="3" t="s">
        <v>1730</v>
      </c>
      <c r="S4640" s="3" t="s">
        <v>7</v>
      </c>
      <c r="T4640" s="3" t="str">
        <f t="shared" si="172"/>
        <v>INTERIOR</v>
      </c>
      <c r="U4640" s="48">
        <v>12</v>
      </c>
      <c r="AA4640" s="3" t="str">
        <f t="shared" si="171"/>
        <v>INTERIORINT MUJERTRAYECTORIA LABORALDEPORTIVOPANTYBASICO NEUTRO</v>
      </c>
    </row>
    <row r="4641" spans="1:27">
      <c r="A4641" s="3">
        <v>141621</v>
      </c>
      <c r="B4641" s="3" t="s">
        <v>18</v>
      </c>
      <c r="C4641" s="3" t="s">
        <v>703</v>
      </c>
      <c r="D4641" s="3" t="s">
        <v>681</v>
      </c>
      <c r="E4641" s="3" t="s">
        <v>704</v>
      </c>
      <c r="F4641" s="3" t="s">
        <v>683</v>
      </c>
      <c r="G4641" s="50">
        <v>1</v>
      </c>
      <c r="H4641" s="3" t="s">
        <v>690</v>
      </c>
      <c r="I4641" s="3" t="s">
        <v>709</v>
      </c>
      <c r="J4641" s="33">
        <v>0</v>
      </c>
      <c r="K4641" s="3" t="s">
        <v>668</v>
      </c>
      <c r="L4641" s="34">
        <v>45345</v>
      </c>
      <c r="M4641" s="3" t="s">
        <v>131</v>
      </c>
      <c r="N4641" s="3" t="s">
        <v>661</v>
      </c>
      <c r="O4641" s="35">
        <v>0</v>
      </c>
      <c r="P4641" s="3" t="s">
        <v>664</v>
      </c>
      <c r="Q4641" s="3" t="s">
        <v>8</v>
      </c>
      <c r="R4641" s="3" t="s">
        <v>1730</v>
      </c>
      <c r="S4641" s="3" t="s">
        <v>7</v>
      </c>
      <c r="T4641" s="3" t="str">
        <f t="shared" si="172"/>
        <v>INTERIOR</v>
      </c>
      <c r="U4641" s="48">
        <v>18</v>
      </c>
      <c r="AA4641" s="3" t="str">
        <f t="shared" si="171"/>
        <v>INTERIORINT MUJERTRAYECTORIA LABORALDEPORTIVOPANTYBASICO NEUTRO</v>
      </c>
    </row>
    <row r="4642" spans="1:27">
      <c r="A4642" s="3">
        <v>306514</v>
      </c>
      <c r="B4642" s="3" t="s">
        <v>18</v>
      </c>
      <c r="C4642" s="3" t="s">
        <v>703</v>
      </c>
      <c r="D4642" s="3" t="s">
        <v>681</v>
      </c>
      <c r="E4642" s="3" t="s">
        <v>704</v>
      </c>
      <c r="F4642" s="3" t="s">
        <v>683</v>
      </c>
      <c r="G4642" s="50">
        <v>2</v>
      </c>
      <c r="H4642" s="3" t="s">
        <v>687</v>
      </c>
      <c r="I4642" s="3" t="s">
        <v>709</v>
      </c>
      <c r="J4642" s="33">
        <v>0</v>
      </c>
      <c r="K4642" s="3" t="s">
        <v>668</v>
      </c>
      <c r="L4642" s="34">
        <v>45345</v>
      </c>
      <c r="M4642" s="3" t="s">
        <v>131</v>
      </c>
      <c r="N4642" s="3" t="s">
        <v>661</v>
      </c>
      <c r="O4642" s="35">
        <v>0</v>
      </c>
      <c r="P4642" s="3" t="s">
        <v>664</v>
      </c>
      <c r="Q4642" s="3" t="s">
        <v>8</v>
      </c>
      <c r="R4642" s="3" t="s">
        <v>1730</v>
      </c>
      <c r="S4642" s="3" t="s">
        <v>7</v>
      </c>
      <c r="T4642" s="3" t="str">
        <f t="shared" si="172"/>
        <v>INTERIOR</v>
      </c>
      <c r="U4642" s="48">
        <v>12</v>
      </c>
      <c r="AA4642" s="3" t="str">
        <f t="shared" si="171"/>
        <v>INTERIORINT MUJERTRAYECTORIA LABORALDEPORTIVOPANTYBASICO NEUTRO</v>
      </c>
    </row>
    <row r="4643" spans="1:27">
      <c r="A4643" s="3">
        <v>306513</v>
      </c>
      <c r="B4643" s="3" t="s">
        <v>18</v>
      </c>
      <c r="C4643" s="3" t="s">
        <v>703</v>
      </c>
      <c r="D4643" s="3" t="s">
        <v>681</v>
      </c>
      <c r="E4643" s="3" t="s">
        <v>704</v>
      </c>
      <c r="F4643" s="3" t="s">
        <v>683</v>
      </c>
      <c r="G4643" s="50">
        <v>2</v>
      </c>
      <c r="H4643" s="3" t="s">
        <v>686</v>
      </c>
      <c r="I4643" s="3" t="s">
        <v>709</v>
      </c>
      <c r="J4643" s="33">
        <v>0</v>
      </c>
      <c r="K4643" s="3" t="s">
        <v>668</v>
      </c>
      <c r="L4643" s="34">
        <v>45345</v>
      </c>
      <c r="M4643" s="3" t="s">
        <v>131</v>
      </c>
      <c r="N4643" s="3" t="s">
        <v>661</v>
      </c>
      <c r="O4643" s="35">
        <v>0</v>
      </c>
      <c r="P4643" s="3" t="s">
        <v>664</v>
      </c>
      <c r="Q4643" s="3" t="s">
        <v>8</v>
      </c>
      <c r="R4643" s="3" t="s">
        <v>1730</v>
      </c>
      <c r="S4643" s="3" t="s">
        <v>7</v>
      </c>
      <c r="T4643" s="3" t="str">
        <f t="shared" si="172"/>
        <v>INTERIOR</v>
      </c>
      <c r="U4643" s="48">
        <v>12</v>
      </c>
      <c r="AA4643" s="3" t="str">
        <f t="shared" si="171"/>
        <v>INTERIORINT MUJERTRAYECTORIA LABORALDEPORTIVOPANTYBASICO NEUTRO</v>
      </c>
    </row>
    <row r="4644" spans="1:27">
      <c r="A4644" s="3" t="s">
        <v>1755</v>
      </c>
      <c r="B4644" s="3" t="s">
        <v>18</v>
      </c>
      <c r="C4644" s="3" t="s">
        <v>685</v>
      </c>
      <c r="D4644" s="3" t="s">
        <v>681</v>
      </c>
      <c r="E4644" s="3" t="s">
        <v>704</v>
      </c>
      <c r="F4644" s="3" t="s">
        <v>702</v>
      </c>
      <c r="G4644" s="50">
        <v>1</v>
      </c>
      <c r="H4644" s="3" t="s">
        <v>689</v>
      </c>
      <c r="I4644" s="3" t="s">
        <v>7</v>
      </c>
      <c r="J4644" s="33">
        <v>96</v>
      </c>
      <c r="K4644" s="3" t="s">
        <v>668</v>
      </c>
      <c r="L4644" s="34">
        <v>45338</v>
      </c>
      <c r="M4644" s="3" t="s">
        <v>7</v>
      </c>
      <c r="N4644" s="3" t="s">
        <v>661</v>
      </c>
      <c r="O4644" s="35">
        <v>0</v>
      </c>
      <c r="P4644" s="3" t="s">
        <v>665</v>
      </c>
      <c r="Q4644" s="3" t="s">
        <v>8</v>
      </c>
      <c r="R4644" s="3" t="s">
        <v>1730</v>
      </c>
      <c r="S4644" s="3" t="s">
        <v>7</v>
      </c>
      <c r="T4644" s="3" t="str">
        <f t="shared" si="172"/>
        <v>INTERIOR</v>
      </c>
      <c r="U4644" s="48"/>
      <c r="AA4644" s="3" t="str">
        <f t="shared" si="171"/>
        <v>INTERIORINT MUJERINICIO LABORALDEPORTIVOPANTYMODA</v>
      </c>
    </row>
    <row r="4645" spans="1:27">
      <c r="A4645" s="3" t="s">
        <v>1755</v>
      </c>
      <c r="B4645" s="3" t="s">
        <v>18</v>
      </c>
      <c r="C4645" s="3" t="s">
        <v>685</v>
      </c>
      <c r="D4645" s="3" t="s">
        <v>681</v>
      </c>
      <c r="E4645" s="3" t="s">
        <v>704</v>
      </c>
      <c r="F4645" s="3" t="s">
        <v>702</v>
      </c>
      <c r="G4645" s="50">
        <v>1</v>
      </c>
      <c r="H4645" s="3" t="s">
        <v>688</v>
      </c>
      <c r="I4645" s="3" t="s">
        <v>7</v>
      </c>
      <c r="J4645" s="33">
        <v>166</v>
      </c>
      <c r="K4645" s="3" t="s">
        <v>668</v>
      </c>
      <c r="L4645" s="34">
        <v>45338</v>
      </c>
      <c r="M4645" s="3" t="s">
        <v>7</v>
      </c>
      <c r="N4645" s="3" t="s">
        <v>661</v>
      </c>
      <c r="O4645" s="35">
        <v>0</v>
      </c>
      <c r="P4645" s="3" t="s">
        <v>665</v>
      </c>
      <c r="Q4645" s="3" t="s">
        <v>8</v>
      </c>
      <c r="R4645" s="3" t="s">
        <v>1730</v>
      </c>
      <c r="S4645" s="3" t="s">
        <v>7</v>
      </c>
      <c r="T4645" s="3" t="str">
        <f t="shared" si="172"/>
        <v>INTERIOR</v>
      </c>
      <c r="U4645" s="48"/>
      <c r="AA4645" s="3" t="str">
        <f t="shared" si="171"/>
        <v>INTERIORINT MUJERINICIO LABORALDEPORTIVOPANTYMODA</v>
      </c>
    </row>
    <row r="4646" spans="1:27">
      <c r="A4646" s="3" t="s">
        <v>1755</v>
      </c>
      <c r="B4646" s="3" t="s">
        <v>18</v>
      </c>
      <c r="C4646" s="3" t="s">
        <v>685</v>
      </c>
      <c r="D4646" s="3" t="s">
        <v>681</v>
      </c>
      <c r="E4646" s="3" t="s">
        <v>704</v>
      </c>
      <c r="F4646" s="3" t="s">
        <v>702</v>
      </c>
      <c r="G4646" s="50">
        <v>1</v>
      </c>
      <c r="H4646" s="3" t="s">
        <v>687</v>
      </c>
      <c r="I4646" s="3" t="s">
        <v>7</v>
      </c>
      <c r="J4646" s="33">
        <v>148</v>
      </c>
      <c r="K4646" s="3" t="s">
        <v>668</v>
      </c>
      <c r="L4646" s="34">
        <v>45338</v>
      </c>
      <c r="M4646" s="3" t="s">
        <v>7</v>
      </c>
      <c r="N4646" s="3" t="s">
        <v>661</v>
      </c>
      <c r="O4646" s="35">
        <v>0</v>
      </c>
      <c r="P4646" s="3" t="s">
        <v>665</v>
      </c>
      <c r="Q4646" s="3" t="s">
        <v>8</v>
      </c>
      <c r="R4646" s="3" t="s">
        <v>1730</v>
      </c>
      <c r="S4646" s="3" t="s">
        <v>7</v>
      </c>
      <c r="T4646" s="3" t="str">
        <f t="shared" si="172"/>
        <v>INTERIOR</v>
      </c>
      <c r="U4646" s="48"/>
      <c r="AA4646" s="3" t="str">
        <f t="shared" si="171"/>
        <v>INTERIORINT MUJERINICIO LABORALDEPORTIVOPANTYMODA</v>
      </c>
    </row>
    <row r="4647" spans="1:27">
      <c r="A4647" s="3" t="s">
        <v>1755</v>
      </c>
      <c r="B4647" s="3" t="s">
        <v>18</v>
      </c>
      <c r="C4647" s="3" t="s">
        <v>685</v>
      </c>
      <c r="D4647" s="3" t="s">
        <v>681</v>
      </c>
      <c r="E4647" s="3" t="s">
        <v>704</v>
      </c>
      <c r="F4647" s="3" t="s">
        <v>702</v>
      </c>
      <c r="G4647" s="50">
        <v>1</v>
      </c>
      <c r="H4647" s="3" t="s">
        <v>690</v>
      </c>
      <c r="I4647" s="3" t="s">
        <v>7</v>
      </c>
      <c r="J4647" s="33">
        <v>28</v>
      </c>
      <c r="K4647" s="3" t="s">
        <v>668</v>
      </c>
      <c r="L4647" s="34">
        <v>45338</v>
      </c>
      <c r="M4647" s="3" t="s">
        <v>7</v>
      </c>
      <c r="N4647" s="3" t="s">
        <v>661</v>
      </c>
      <c r="O4647" s="35">
        <v>0</v>
      </c>
      <c r="P4647" s="3" t="s">
        <v>665</v>
      </c>
      <c r="Q4647" s="3" t="s">
        <v>8</v>
      </c>
      <c r="R4647" s="3" t="s">
        <v>1730</v>
      </c>
      <c r="S4647" s="3" t="s">
        <v>7</v>
      </c>
      <c r="T4647" s="3" t="str">
        <f t="shared" si="172"/>
        <v>INTERIOR</v>
      </c>
      <c r="U4647" s="48"/>
      <c r="AA4647" s="3" t="str">
        <f t="shared" si="171"/>
        <v>INTERIORINT MUJERINICIO LABORALDEPORTIVOPANTYMODA</v>
      </c>
    </row>
    <row r="4648" spans="1:27">
      <c r="A4648" s="3" t="s">
        <v>1756</v>
      </c>
      <c r="B4648" s="3" t="s">
        <v>18</v>
      </c>
      <c r="C4648" s="3" t="s">
        <v>685</v>
      </c>
      <c r="D4648" s="3" t="s">
        <v>696</v>
      </c>
      <c r="E4648" s="3" t="s">
        <v>1736</v>
      </c>
      <c r="F4648" s="3" t="s">
        <v>702</v>
      </c>
      <c r="G4648" s="50">
        <v>1</v>
      </c>
      <c r="H4648" s="3">
        <v>32</v>
      </c>
      <c r="I4648" s="3" t="s">
        <v>7</v>
      </c>
      <c r="J4648" s="33">
        <v>256</v>
      </c>
      <c r="K4648" s="3" t="s">
        <v>668</v>
      </c>
      <c r="L4648" s="34">
        <v>45338</v>
      </c>
      <c r="M4648" s="3" t="s">
        <v>7</v>
      </c>
      <c r="N4648" s="3" t="s">
        <v>661</v>
      </c>
      <c r="O4648" s="35">
        <v>0</v>
      </c>
      <c r="P4648" s="3" t="s">
        <v>665</v>
      </c>
      <c r="Q4648" s="3" t="s">
        <v>8</v>
      </c>
      <c r="R4648" s="3" t="s">
        <v>1730</v>
      </c>
      <c r="S4648" s="3" t="s">
        <v>7</v>
      </c>
      <c r="T4648" s="3" t="str">
        <f t="shared" si="172"/>
        <v>INTERIOR</v>
      </c>
      <c r="U4648" s="48"/>
      <c r="AA4648" s="3" t="str">
        <f t="shared" si="171"/>
        <v>INTERIORINT MUJERINICIO LABORALFORMALBRASSIERMODA</v>
      </c>
    </row>
    <row r="4649" spans="1:27">
      <c r="A4649" s="3" t="s">
        <v>1756</v>
      </c>
      <c r="B4649" s="3" t="s">
        <v>18</v>
      </c>
      <c r="C4649" s="3" t="s">
        <v>685</v>
      </c>
      <c r="D4649" s="3" t="s">
        <v>696</v>
      </c>
      <c r="E4649" s="3" t="s">
        <v>1736</v>
      </c>
      <c r="F4649" s="3" t="s">
        <v>702</v>
      </c>
      <c r="G4649" s="50">
        <v>1</v>
      </c>
      <c r="H4649" s="3">
        <v>34</v>
      </c>
      <c r="I4649" s="3" t="s">
        <v>7</v>
      </c>
      <c r="J4649" s="33">
        <v>370</v>
      </c>
      <c r="K4649" s="3" t="s">
        <v>668</v>
      </c>
      <c r="L4649" s="34">
        <v>45338</v>
      </c>
      <c r="M4649" s="3" t="s">
        <v>7</v>
      </c>
      <c r="N4649" s="3" t="s">
        <v>661</v>
      </c>
      <c r="O4649" s="35">
        <v>0</v>
      </c>
      <c r="P4649" s="3" t="s">
        <v>665</v>
      </c>
      <c r="Q4649" s="3" t="s">
        <v>8</v>
      </c>
      <c r="R4649" s="3" t="s">
        <v>1730</v>
      </c>
      <c r="S4649" s="3" t="s">
        <v>7</v>
      </c>
      <c r="T4649" s="3" t="str">
        <f t="shared" si="172"/>
        <v>INTERIOR</v>
      </c>
      <c r="U4649" s="48"/>
      <c r="AA4649" s="3" t="str">
        <f t="shared" ref="AA4649:AA4712" si="173">+CONCATENATE(T4649,B4649,C4649,D4649,E4649,F4649)</f>
        <v>INTERIORINT MUJERINICIO LABORALFORMALBRASSIERMODA</v>
      </c>
    </row>
    <row r="4650" spans="1:27">
      <c r="A4650" s="3" t="s">
        <v>1756</v>
      </c>
      <c r="B4650" s="3" t="s">
        <v>18</v>
      </c>
      <c r="C4650" s="3" t="s">
        <v>685</v>
      </c>
      <c r="D4650" s="3" t="s">
        <v>696</v>
      </c>
      <c r="E4650" s="3" t="s">
        <v>1736</v>
      </c>
      <c r="F4650" s="3" t="s">
        <v>702</v>
      </c>
      <c r="G4650" s="50">
        <v>1</v>
      </c>
      <c r="H4650" s="3">
        <v>36</v>
      </c>
      <c r="I4650" s="3" t="s">
        <v>7</v>
      </c>
      <c r="J4650" s="33">
        <v>328</v>
      </c>
      <c r="K4650" s="3" t="s">
        <v>668</v>
      </c>
      <c r="L4650" s="34">
        <v>45338</v>
      </c>
      <c r="M4650" s="3" t="s">
        <v>7</v>
      </c>
      <c r="N4650" s="3" t="s">
        <v>661</v>
      </c>
      <c r="O4650" s="35">
        <v>0</v>
      </c>
      <c r="P4650" s="3" t="s">
        <v>665</v>
      </c>
      <c r="Q4650" s="3" t="s">
        <v>8</v>
      </c>
      <c r="R4650" s="3" t="s">
        <v>1730</v>
      </c>
      <c r="S4650" s="3" t="s">
        <v>7</v>
      </c>
      <c r="T4650" s="3" t="str">
        <f t="shared" si="172"/>
        <v>INTERIOR</v>
      </c>
      <c r="U4650" s="48"/>
      <c r="AA4650" s="3" t="str">
        <f t="shared" si="173"/>
        <v>INTERIORINT MUJERINICIO LABORALFORMALBRASSIERMODA</v>
      </c>
    </row>
    <row r="4651" spans="1:27">
      <c r="A4651" s="3" t="s">
        <v>1756</v>
      </c>
      <c r="B4651" s="3" t="s">
        <v>18</v>
      </c>
      <c r="C4651" s="3" t="s">
        <v>685</v>
      </c>
      <c r="D4651" s="3" t="s">
        <v>696</v>
      </c>
      <c r="E4651" s="3" t="s">
        <v>1736</v>
      </c>
      <c r="F4651" s="3" t="s">
        <v>702</v>
      </c>
      <c r="G4651" s="50">
        <v>1</v>
      </c>
      <c r="H4651" s="3">
        <v>38</v>
      </c>
      <c r="I4651" s="3" t="s">
        <v>7</v>
      </c>
      <c r="J4651" s="33">
        <v>230</v>
      </c>
      <c r="K4651" s="3" t="s">
        <v>668</v>
      </c>
      <c r="L4651" s="34">
        <v>45338</v>
      </c>
      <c r="M4651" s="3" t="s">
        <v>7</v>
      </c>
      <c r="N4651" s="3" t="s">
        <v>661</v>
      </c>
      <c r="O4651" s="35">
        <v>0</v>
      </c>
      <c r="P4651" s="3" t="s">
        <v>665</v>
      </c>
      <c r="Q4651" s="3" t="s">
        <v>8</v>
      </c>
      <c r="R4651" s="3" t="s">
        <v>1730</v>
      </c>
      <c r="S4651" s="3" t="s">
        <v>7</v>
      </c>
      <c r="T4651" s="3" t="str">
        <f t="shared" si="172"/>
        <v>INTERIOR</v>
      </c>
      <c r="U4651" s="48"/>
      <c r="AA4651" s="3" t="str">
        <f t="shared" si="173"/>
        <v>INTERIORINT MUJERINICIO LABORALFORMALBRASSIERMODA</v>
      </c>
    </row>
    <row r="4652" spans="1:27">
      <c r="A4652" s="3" t="s">
        <v>1757</v>
      </c>
      <c r="B4652" s="3" t="s">
        <v>18</v>
      </c>
      <c r="C4652" s="3" t="s">
        <v>685</v>
      </c>
      <c r="D4652" s="3" t="s">
        <v>696</v>
      </c>
      <c r="E4652" s="3" t="s">
        <v>785</v>
      </c>
      <c r="F4652" s="3" t="s">
        <v>711</v>
      </c>
      <c r="G4652" s="50">
        <v>1</v>
      </c>
      <c r="H4652" s="3">
        <v>32</v>
      </c>
      <c r="I4652" s="3" t="s">
        <v>7</v>
      </c>
      <c r="J4652" s="33">
        <v>68</v>
      </c>
      <c r="K4652" s="3" t="s">
        <v>668</v>
      </c>
      <c r="L4652" s="34">
        <v>45338</v>
      </c>
      <c r="M4652" s="3" t="s">
        <v>7</v>
      </c>
      <c r="N4652" s="3" t="s">
        <v>661</v>
      </c>
      <c r="O4652" s="35">
        <v>0</v>
      </c>
      <c r="P4652" s="3" t="s">
        <v>665</v>
      </c>
      <c r="Q4652" s="3" t="s">
        <v>8</v>
      </c>
      <c r="R4652" s="3" t="s">
        <v>1730</v>
      </c>
      <c r="S4652" s="3" t="s">
        <v>7</v>
      </c>
      <c r="T4652" s="3" t="str">
        <f t="shared" si="172"/>
        <v>INTERIOR</v>
      </c>
      <c r="U4652" s="48"/>
      <c r="AA4652" s="3" t="str">
        <f t="shared" si="173"/>
        <v>INTERIORINT MUJERINICIO LABORALFORMALCONJUNTO INTERIORBASICO MODA</v>
      </c>
    </row>
    <row r="4653" spans="1:27">
      <c r="A4653" s="3" t="s">
        <v>1757</v>
      </c>
      <c r="B4653" s="3" t="s">
        <v>18</v>
      </c>
      <c r="C4653" s="3" t="s">
        <v>685</v>
      </c>
      <c r="D4653" s="3" t="s">
        <v>696</v>
      </c>
      <c r="E4653" s="3" t="s">
        <v>785</v>
      </c>
      <c r="F4653" s="3" t="s">
        <v>711</v>
      </c>
      <c r="G4653" s="50">
        <v>1</v>
      </c>
      <c r="H4653" s="3">
        <v>34</v>
      </c>
      <c r="I4653" s="3" t="s">
        <v>7</v>
      </c>
      <c r="J4653" s="33">
        <v>116</v>
      </c>
      <c r="K4653" s="3" t="s">
        <v>668</v>
      </c>
      <c r="L4653" s="34">
        <v>45338</v>
      </c>
      <c r="M4653" s="3" t="s">
        <v>7</v>
      </c>
      <c r="N4653" s="3" t="s">
        <v>661</v>
      </c>
      <c r="O4653" s="35">
        <v>0</v>
      </c>
      <c r="P4653" s="3" t="s">
        <v>665</v>
      </c>
      <c r="Q4653" s="3" t="s">
        <v>8</v>
      </c>
      <c r="R4653" s="3" t="s">
        <v>1730</v>
      </c>
      <c r="S4653" s="3" t="s">
        <v>7</v>
      </c>
      <c r="T4653" s="3" t="str">
        <f t="shared" si="172"/>
        <v>INTERIOR</v>
      </c>
      <c r="U4653" s="48"/>
      <c r="AA4653" s="3" t="str">
        <f t="shared" si="173"/>
        <v>INTERIORINT MUJERINICIO LABORALFORMALCONJUNTO INTERIORBASICO MODA</v>
      </c>
    </row>
    <row r="4654" spans="1:27">
      <c r="A4654" s="3" t="s">
        <v>1757</v>
      </c>
      <c r="B4654" s="3" t="s">
        <v>18</v>
      </c>
      <c r="C4654" s="3" t="s">
        <v>685</v>
      </c>
      <c r="D4654" s="3" t="s">
        <v>696</v>
      </c>
      <c r="E4654" s="3" t="s">
        <v>785</v>
      </c>
      <c r="F4654" s="3" t="s">
        <v>711</v>
      </c>
      <c r="G4654" s="50">
        <v>1</v>
      </c>
      <c r="H4654" s="3">
        <v>36</v>
      </c>
      <c r="I4654" s="3" t="s">
        <v>7</v>
      </c>
      <c r="J4654" s="33">
        <v>140</v>
      </c>
      <c r="K4654" s="3" t="s">
        <v>668</v>
      </c>
      <c r="L4654" s="34">
        <v>45338</v>
      </c>
      <c r="M4654" s="3" t="s">
        <v>7</v>
      </c>
      <c r="N4654" s="3" t="s">
        <v>661</v>
      </c>
      <c r="O4654" s="35">
        <v>0</v>
      </c>
      <c r="P4654" s="3" t="s">
        <v>665</v>
      </c>
      <c r="Q4654" s="3" t="s">
        <v>8</v>
      </c>
      <c r="R4654" s="3" t="s">
        <v>1730</v>
      </c>
      <c r="S4654" s="3" t="s">
        <v>7</v>
      </c>
      <c r="T4654" s="3" t="str">
        <f t="shared" si="172"/>
        <v>INTERIOR</v>
      </c>
      <c r="U4654" s="48"/>
      <c r="AA4654" s="3" t="str">
        <f t="shared" si="173"/>
        <v>INTERIORINT MUJERINICIO LABORALFORMALCONJUNTO INTERIORBASICO MODA</v>
      </c>
    </row>
    <row r="4655" spans="1:27">
      <c r="A4655" s="3" t="s">
        <v>1757</v>
      </c>
      <c r="B4655" s="3" t="s">
        <v>18</v>
      </c>
      <c r="C4655" s="3" t="s">
        <v>685</v>
      </c>
      <c r="D4655" s="3" t="s">
        <v>696</v>
      </c>
      <c r="E4655" s="3" t="s">
        <v>785</v>
      </c>
      <c r="F4655" s="3" t="s">
        <v>711</v>
      </c>
      <c r="G4655" s="50">
        <v>1</v>
      </c>
      <c r="H4655" s="3">
        <v>38</v>
      </c>
      <c r="I4655" s="3" t="s">
        <v>7</v>
      </c>
      <c r="J4655" s="33">
        <v>78</v>
      </c>
      <c r="K4655" s="3" t="s">
        <v>668</v>
      </c>
      <c r="L4655" s="34">
        <v>45338</v>
      </c>
      <c r="M4655" s="3" t="s">
        <v>7</v>
      </c>
      <c r="N4655" s="3" t="s">
        <v>661</v>
      </c>
      <c r="O4655" s="35">
        <v>0</v>
      </c>
      <c r="P4655" s="3" t="s">
        <v>665</v>
      </c>
      <c r="Q4655" s="3" t="s">
        <v>8</v>
      </c>
      <c r="R4655" s="3" t="s">
        <v>1730</v>
      </c>
      <c r="S4655" s="3" t="s">
        <v>7</v>
      </c>
      <c r="T4655" s="3" t="str">
        <f t="shared" si="172"/>
        <v>INTERIOR</v>
      </c>
      <c r="U4655" s="48"/>
      <c r="AA4655" s="3" t="str">
        <f t="shared" si="173"/>
        <v>INTERIORINT MUJERINICIO LABORALFORMALCONJUNTO INTERIORBASICO MODA</v>
      </c>
    </row>
    <row r="4656" spans="1:27">
      <c r="A4656" s="3" t="s">
        <v>1758</v>
      </c>
      <c r="B4656" s="3" t="s">
        <v>18</v>
      </c>
      <c r="C4656" s="3" t="s">
        <v>703</v>
      </c>
      <c r="D4656" s="3" t="s">
        <v>681</v>
      </c>
      <c r="E4656" s="3" t="s">
        <v>704</v>
      </c>
      <c r="F4656" s="3" t="s">
        <v>711</v>
      </c>
      <c r="G4656" s="50">
        <v>1</v>
      </c>
      <c r="H4656" s="3" t="s">
        <v>689</v>
      </c>
      <c r="I4656" s="3" t="s">
        <v>7</v>
      </c>
      <c r="J4656" s="33">
        <v>30</v>
      </c>
      <c r="K4656" s="3" t="s">
        <v>668</v>
      </c>
      <c r="L4656" s="34">
        <v>45338</v>
      </c>
      <c r="M4656" s="3" t="s">
        <v>7</v>
      </c>
      <c r="N4656" s="3" t="s">
        <v>661</v>
      </c>
      <c r="O4656" s="35">
        <v>0</v>
      </c>
      <c r="P4656" s="3" t="s">
        <v>665</v>
      </c>
      <c r="Q4656" s="3" t="s">
        <v>8</v>
      </c>
      <c r="R4656" s="3" t="s">
        <v>1730</v>
      </c>
      <c r="S4656" s="3" t="s">
        <v>7</v>
      </c>
      <c r="T4656" s="3" t="str">
        <f t="shared" si="172"/>
        <v>INTERIOR</v>
      </c>
      <c r="U4656" s="48"/>
      <c r="AA4656" s="3" t="str">
        <f t="shared" si="173"/>
        <v>INTERIORINT MUJERTRAYECTORIA LABORALDEPORTIVOPANTYBASICO MODA</v>
      </c>
    </row>
    <row r="4657" spans="1:27">
      <c r="A4657" s="3" t="s">
        <v>1758</v>
      </c>
      <c r="B4657" s="3" t="s">
        <v>18</v>
      </c>
      <c r="C4657" s="3" t="s">
        <v>703</v>
      </c>
      <c r="D4657" s="3" t="s">
        <v>681</v>
      </c>
      <c r="E4657" s="3" t="s">
        <v>704</v>
      </c>
      <c r="F4657" s="3" t="s">
        <v>711</v>
      </c>
      <c r="G4657" s="50">
        <v>1</v>
      </c>
      <c r="H4657" s="3" t="s">
        <v>688</v>
      </c>
      <c r="I4657" s="3" t="s">
        <v>7</v>
      </c>
      <c r="J4657" s="33">
        <v>90</v>
      </c>
      <c r="K4657" s="3" t="s">
        <v>668</v>
      </c>
      <c r="L4657" s="34">
        <v>45338</v>
      </c>
      <c r="M4657" s="3" t="s">
        <v>7</v>
      </c>
      <c r="N4657" s="3" t="s">
        <v>661</v>
      </c>
      <c r="O4657" s="35">
        <v>0</v>
      </c>
      <c r="P4657" s="3" t="s">
        <v>665</v>
      </c>
      <c r="Q4657" s="3" t="s">
        <v>8</v>
      </c>
      <c r="R4657" s="3" t="s">
        <v>1730</v>
      </c>
      <c r="S4657" s="3" t="s">
        <v>7</v>
      </c>
      <c r="T4657" s="3" t="str">
        <f t="shared" si="172"/>
        <v>INTERIOR</v>
      </c>
      <c r="U4657" s="48"/>
      <c r="AA4657" s="3" t="str">
        <f t="shared" si="173"/>
        <v>INTERIORINT MUJERTRAYECTORIA LABORALDEPORTIVOPANTYBASICO MODA</v>
      </c>
    </row>
    <row r="4658" spans="1:27">
      <c r="A4658" s="3" t="s">
        <v>1758</v>
      </c>
      <c r="B4658" s="3" t="s">
        <v>18</v>
      </c>
      <c r="C4658" s="3" t="s">
        <v>703</v>
      </c>
      <c r="D4658" s="3" t="s">
        <v>681</v>
      </c>
      <c r="E4658" s="3" t="s">
        <v>704</v>
      </c>
      <c r="F4658" s="3" t="s">
        <v>711</v>
      </c>
      <c r="G4658" s="50">
        <v>1</v>
      </c>
      <c r="H4658" s="3" t="s">
        <v>687</v>
      </c>
      <c r="I4658" s="3" t="s">
        <v>7</v>
      </c>
      <c r="J4658" s="33">
        <v>140</v>
      </c>
      <c r="K4658" s="3" t="s">
        <v>668</v>
      </c>
      <c r="L4658" s="34">
        <v>45338</v>
      </c>
      <c r="M4658" s="3" t="s">
        <v>7</v>
      </c>
      <c r="N4658" s="3" t="s">
        <v>661</v>
      </c>
      <c r="O4658" s="35">
        <v>0</v>
      </c>
      <c r="P4658" s="3" t="s">
        <v>665</v>
      </c>
      <c r="Q4658" s="3" t="s">
        <v>8</v>
      </c>
      <c r="R4658" s="3" t="s">
        <v>1730</v>
      </c>
      <c r="S4658" s="3" t="s">
        <v>7</v>
      </c>
      <c r="T4658" s="3" t="str">
        <f t="shared" si="172"/>
        <v>INTERIOR</v>
      </c>
      <c r="U4658" s="48"/>
      <c r="AA4658" s="3" t="str">
        <f t="shared" si="173"/>
        <v>INTERIORINT MUJERTRAYECTORIA LABORALDEPORTIVOPANTYBASICO MODA</v>
      </c>
    </row>
    <row r="4659" spans="1:27">
      <c r="A4659" s="3" t="s">
        <v>1758</v>
      </c>
      <c r="B4659" s="3" t="s">
        <v>18</v>
      </c>
      <c r="C4659" s="3" t="s">
        <v>703</v>
      </c>
      <c r="D4659" s="3" t="s">
        <v>681</v>
      </c>
      <c r="E4659" s="3" t="s">
        <v>704</v>
      </c>
      <c r="F4659" s="3" t="s">
        <v>711</v>
      </c>
      <c r="G4659" s="50">
        <v>1</v>
      </c>
      <c r="H4659" s="3" t="s">
        <v>690</v>
      </c>
      <c r="I4659" s="3" t="s">
        <v>7</v>
      </c>
      <c r="J4659" s="33">
        <v>148</v>
      </c>
      <c r="K4659" s="3" t="s">
        <v>668</v>
      </c>
      <c r="L4659" s="34">
        <v>45338</v>
      </c>
      <c r="M4659" s="3" t="s">
        <v>7</v>
      </c>
      <c r="N4659" s="3" t="s">
        <v>661</v>
      </c>
      <c r="O4659" s="35">
        <v>0</v>
      </c>
      <c r="P4659" s="3" t="s">
        <v>665</v>
      </c>
      <c r="Q4659" s="3" t="s">
        <v>8</v>
      </c>
      <c r="R4659" s="3" t="s">
        <v>1730</v>
      </c>
      <c r="S4659" s="3" t="s">
        <v>7</v>
      </c>
      <c r="T4659" s="3" t="str">
        <f t="shared" si="172"/>
        <v>INTERIOR</v>
      </c>
      <c r="U4659" s="48"/>
      <c r="AA4659" s="3" t="str">
        <f t="shared" si="173"/>
        <v>INTERIORINT MUJERTRAYECTORIA LABORALDEPORTIVOPANTYBASICO MODA</v>
      </c>
    </row>
    <row r="4660" spans="1:27">
      <c r="A4660" s="3" t="s">
        <v>1759</v>
      </c>
      <c r="B4660" s="3" t="s">
        <v>18</v>
      </c>
      <c r="C4660" s="3" t="s">
        <v>685</v>
      </c>
      <c r="D4660" s="3" t="s">
        <v>707</v>
      </c>
      <c r="E4660" s="3" t="s">
        <v>1736</v>
      </c>
      <c r="F4660" s="3" t="s">
        <v>702</v>
      </c>
      <c r="G4660" s="50">
        <v>1</v>
      </c>
      <c r="H4660" s="3">
        <v>32</v>
      </c>
      <c r="I4660" s="3" t="s">
        <v>7</v>
      </c>
      <c r="J4660" s="33">
        <v>88</v>
      </c>
      <c r="K4660" s="3" t="s">
        <v>668</v>
      </c>
      <c r="L4660" s="34">
        <v>45338</v>
      </c>
      <c r="M4660" s="3" t="s">
        <v>7</v>
      </c>
      <c r="N4660" s="3" t="s">
        <v>661</v>
      </c>
      <c r="O4660" s="35">
        <v>0</v>
      </c>
      <c r="P4660" s="3" t="s">
        <v>665</v>
      </c>
      <c r="Q4660" s="3" t="s">
        <v>8</v>
      </c>
      <c r="R4660" s="3" t="s">
        <v>1730</v>
      </c>
      <c r="S4660" s="3" t="s">
        <v>7</v>
      </c>
      <c r="T4660" s="3" t="str">
        <f t="shared" si="172"/>
        <v>INTERIOR</v>
      </c>
      <c r="U4660" s="48"/>
      <c r="AA4660" s="3" t="str">
        <f t="shared" si="173"/>
        <v>INTERIORINT MUJERINICIO LABORALCASUALBRASSIERMODA</v>
      </c>
    </row>
    <row r="4661" spans="1:27">
      <c r="A4661" s="3" t="s">
        <v>1759</v>
      </c>
      <c r="B4661" s="3" t="s">
        <v>18</v>
      </c>
      <c r="C4661" s="3" t="s">
        <v>685</v>
      </c>
      <c r="D4661" s="3" t="s">
        <v>707</v>
      </c>
      <c r="E4661" s="3" t="s">
        <v>1736</v>
      </c>
      <c r="F4661" s="3" t="s">
        <v>702</v>
      </c>
      <c r="G4661" s="50">
        <v>1</v>
      </c>
      <c r="H4661" s="3">
        <v>34</v>
      </c>
      <c r="I4661" s="3" t="s">
        <v>7</v>
      </c>
      <c r="J4661" s="33">
        <v>138</v>
      </c>
      <c r="K4661" s="3" t="s">
        <v>668</v>
      </c>
      <c r="L4661" s="34">
        <v>45338</v>
      </c>
      <c r="M4661" s="3" t="s">
        <v>7</v>
      </c>
      <c r="N4661" s="3" t="s">
        <v>661</v>
      </c>
      <c r="O4661" s="35">
        <v>0</v>
      </c>
      <c r="P4661" s="3" t="s">
        <v>665</v>
      </c>
      <c r="Q4661" s="3" t="s">
        <v>8</v>
      </c>
      <c r="R4661" s="3" t="s">
        <v>1730</v>
      </c>
      <c r="S4661" s="3" t="s">
        <v>7</v>
      </c>
      <c r="T4661" s="3" t="str">
        <f t="shared" si="172"/>
        <v>INTERIOR</v>
      </c>
      <c r="U4661" s="48"/>
      <c r="AA4661" s="3" t="str">
        <f t="shared" si="173"/>
        <v>INTERIORINT MUJERINICIO LABORALCASUALBRASSIERMODA</v>
      </c>
    </row>
    <row r="4662" spans="1:27">
      <c r="A4662" s="3" t="s">
        <v>1759</v>
      </c>
      <c r="B4662" s="3" t="s">
        <v>18</v>
      </c>
      <c r="C4662" s="3" t="s">
        <v>685</v>
      </c>
      <c r="D4662" s="3" t="s">
        <v>707</v>
      </c>
      <c r="E4662" s="3" t="s">
        <v>1736</v>
      </c>
      <c r="F4662" s="3" t="s">
        <v>702</v>
      </c>
      <c r="G4662" s="50">
        <v>1</v>
      </c>
      <c r="H4662" s="3">
        <v>36</v>
      </c>
      <c r="I4662" s="3" t="s">
        <v>7</v>
      </c>
      <c r="J4662" s="33">
        <v>120</v>
      </c>
      <c r="K4662" s="3" t="s">
        <v>668</v>
      </c>
      <c r="L4662" s="34">
        <v>45338</v>
      </c>
      <c r="M4662" s="3" t="s">
        <v>7</v>
      </c>
      <c r="N4662" s="3" t="s">
        <v>661</v>
      </c>
      <c r="O4662" s="35">
        <v>0</v>
      </c>
      <c r="P4662" s="3" t="s">
        <v>665</v>
      </c>
      <c r="Q4662" s="3" t="s">
        <v>8</v>
      </c>
      <c r="R4662" s="3" t="s">
        <v>1730</v>
      </c>
      <c r="S4662" s="3" t="s">
        <v>7</v>
      </c>
      <c r="T4662" s="3" t="str">
        <f t="shared" si="172"/>
        <v>INTERIOR</v>
      </c>
      <c r="U4662" s="48"/>
      <c r="AA4662" s="3" t="str">
        <f t="shared" si="173"/>
        <v>INTERIORINT MUJERINICIO LABORALCASUALBRASSIERMODA</v>
      </c>
    </row>
    <row r="4663" spans="1:27">
      <c r="A4663" s="3" t="s">
        <v>1759</v>
      </c>
      <c r="B4663" s="3" t="s">
        <v>18</v>
      </c>
      <c r="C4663" s="3" t="s">
        <v>685</v>
      </c>
      <c r="D4663" s="3" t="s">
        <v>707</v>
      </c>
      <c r="E4663" s="3" t="s">
        <v>1736</v>
      </c>
      <c r="F4663" s="3" t="s">
        <v>702</v>
      </c>
      <c r="G4663" s="50">
        <v>1</v>
      </c>
      <c r="H4663" s="3">
        <v>38</v>
      </c>
      <c r="I4663" s="3" t="s">
        <v>7</v>
      </c>
      <c r="J4663" s="33">
        <v>62</v>
      </c>
      <c r="K4663" s="3" t="s">
        <v>668</v>
      </c>
      <c r="L4663" s="34">
        <v>45338</v>
      </c>
      <c r="M4663" s="3" t="s">
        <v>7</v>
      </c>
      <c r="N4663" s="3" t="s">
        <v>661</v>
      </c>
      <c r="O4663" s="35">
        <v>0</v>
      </c>
      <c r="P4663" s="3" t="s">
        <v>665</v>
      </c>
      <c r="Q4663" s="3" t="s">
        <v>8</v>
      </c>
      <c r="R4663" s="3" t="s">
        <v>1730</v>
      </c>
      <c r="S4663" s="3" t="s">
        <v>7</v>
      </c>
      <c r="T4663" s="3" t="str">
        <f t="shared" si="172"/>
        <v>INTERIOR</v>
      </c>
      <c r="U4663" s="48"/>
      <c r="AA4663" s="3" t="str">
        <f t="shared" si="173"/>
        <v>INTERIORINT MUJERINICIO LABORALCASUALBRASSIERMODA</v>
      </c>
    </row>
    <row r="4664" spans="1:27">
      <c r="A4664" s="3" t="s">
        <v>1760</v>
      </c>
      <c r="B4664" s="3" t="s">
        <v>18</v>
      </c>
      <c r="C4664" s="3" t="s">
        <v>685</v>
      </c>
      <c r="D4664" s="3" t="s">
        <v>707</v>
      </c>
      <c r="E4664" s="3" t="s">
        <v>1736</v>
      </c>
      <c r="F4664" s="3" t="s">
        <v>702</v>
      </c>
      <c r="G4664" s="50">
        <v>2</v>
      </c>
      <c r="H4664" s="3">
        <v>32</v>
      </c>
      <c r="I4664" s="3" t="s">
        <v>7</v>
      </c>
      <c r="J4664" s="33">
        <v>88</v>
      </c>
      <c r="K4664" s="3" t="s">
        <v>668</v>
      </c>
      <c r="L4664" s="34">
        <v>45338</v>
      </c>
      <c r="M4664" s="3" t="s">
        <v>7</v>
      </c>
      <c r="N4664" s="3" t="s">
        <v>661</v>
      </c>
      <c r="O4664" s="35">
        <v>0</v>
      </c>
      <c r="P4664" s="3" t="s">
        <v>665</v>
      </c>
      <c r="Q4664" s="3" t="s">
        <v>8</v>
      </c>
      <c r="R4664" s="3" t="s">
        <v>1730</v>
      </c>
      <c r="S4664" s="3" t="s">
        <v>7</v>
      </c>
      <c r="T4664" s="3" t="str">
        <f t="shared" si="172"/>
        <v>INTERIOR</v>
      </c>
      <c r="U4664" s="48"/>
      <c r="AA4664" s="3" t="str">
        <f t="shared" si="173"/>
        <v>INTERIORINT MUJERINICIO LABORALCASUALBRASSIERMODA</v>
      </c>
    </row>
    <row r="4665" spans="1:27">
      <c r="A4665" s="3" t="s">
        <v>1760</v>
      </c>
      <c r="B4665" s="3" t="s">
        <v>18</v>
      </c>
      <c r="C4665" s="3" t="s">
        <v>685</v>
      </c>
      <c r="D4665" s="3" t="s">
        <v>707</v>
      </c>
      <c r="E4665" s="3" t="s">
        <v>1736</v>
      </c>
      <c r="F4665" s="3" t="s">
        <v>702</v>
      </c>
      <c r="G4665" s="50">
        <v>2</v>
      </c>
      <c r="H4665" s="3">
        <v>34</v>
      </c>
      <c r="I4665" s="3" t="s">
        <v>7</v>
      </c>
      <c r="J4665" s="33">
        <v>138</v>
      </c>
      <c r="K4665" s="3" t="s">
        <v>668</v>
      </c>
      <c r="L4665" s="34">
        <v>45338</v>
      </c>
      <c r="M4665" s="3" t="s">
        <v>7</v>
      </c>
      <c r="N4665" s="3" t="s">
        <v>661</v>
      </c>
      <c r="O4665" s="35">
        <v>0</v>
      </c>
      <c r="P4665" s="3" t="s">
        <v>665</v>
      </c>
      <c r="Q4665" s="3" t="s">
        <v>8</v>
      </c>
      <c r="R4665" s="3" t="s">
        <v>1730</v>
      </c>
      <c r="S4665" s="3" t="s">
        <v>7</v>
      </c>
      <c r="T4665" s="3" t="str">
        <f t="shared" si="172"/>
        <v>INTERIOR</v>
      </c>
      <c r="U4665" s="48"/>
      <c r="AA4665" s="3" t="str">
        <f t="shared" si="173"/>
        <v>INTERIORINT MUJERINICIO LABORALCASUALBRASSIERMODA</v>
      </c>
    </row>
    <row r="4666" spans="1:27">
      <c r="A4666" s="3" t="s">
        <v>1760</v>
      </c>
      <c r="B4666" s="3" t="s">
        <v>18</v>
      </c>
      <c r="C4666" s="3" t="s">
        <v>685</v>
      </c>
      <c r="D4666" s="3" t="s">
        <v>707</v>
      </c>
      <c r="E4666" s="3" t="s">
        <v>1736</v>
      </c>
      <c r="F4666" s="3" t="s">
        <v>702</v>
      </c>
      <c r="G4666" s="50">
        <v>2</v>
      </c>
      <c r="H4666" s="3">
        <v>36</v>
      </c>
      <c r="I4666" s="3" t="s">
        <v>7</v>
      </c>
      <c r="J4666" s="33">
        <v>120</v>
      </c>
      <c r="K4666" s="3" t="s">
        <v>668</v>
      </c>
      <c r="L4666" s="34">
        <v>45338</v>
      </c>
      <c r="M4666" s="3" t="s">
        <v>7</v>
      </c>
      <c r="N4666" s="3" t="s">
        <v>661</v>
      </c>
      <c r="O4666" s="35">
        <v>0</v>
      </c>
      <c r="P4666" s="3" t="s">
        <v>665</v>
      </c>
      <c r="Q4666" s="3" t="s">
        <v>8</v>
      </c>
      <c r="R4666" s="3" t="s">
        <v>1730</v>
      </c>
      <c r="S4666" s="3" t="s">
        <v>7</v>
      </c>
      <c r="T4666" s="3" t="str">
        <f t="shared" si="172"/>
        <v>INTERIOR</v>
      </c>
      <c r="U4666" s="48"/>
      <c r="AA4666" s="3" t="str">
        <f t="shared" si="173"/>
        <v>INTERIORINT MUJERINICIO LABORALCASUALBRASSIERMODA</v>
      </c>
    </row>
    <row r="4667" spans="1:27">
      <c r="A4667" s="3" t="s">
        <v>1760</v>
      </c>
      <c r="B4667" s="3" t="s">
        <v>18</v>
      </c>
      <c r="C4667" s="3" t="s">
        <v>685</v>
      </c>
      <c r="D4667" s="3" t="s">
        <v>707</v>
      </c>
      <c r="E4667" s="3" t="s">
        <v>1736</v>
      </c>
      <c r="F4667" s="3" t="s">
        <v>702</v>
      </c>
      <c r="G4667" s="50">
        <v>2</v>
      </c>
      <c r="H4667" s="3">
        <v>38</v>
      </c>
      <c r="I4667" s="3" t="s">
        <v>7</v>
      </c>
      <c r="J4667" s="33">
        <v>62</v>
      </c>
      <c r="K4667" s="3" t="s">
        <v>668</v>
      </c>
      <c r="L4667" s="34">
        <v>45338</v>
      </c>
      <c r="M4667" s="3" t="s">
        <v>7</v>
      </c>
      <c r="N4667" s="3" t="s">
        <v>661</v>
      </c>
      <c r="O4667" s="35">
        <v>0</v>
      </c>
      <c r="P4667" s="3" t="s">
        <v>665</v>
      </c>
      <c r="Q4667" s="3" t="s">
        <v>8</v>
      </c>
      <c r="R4667" s="3" t="s">
        <v>1730</v>
      </c>
      <c r="S4667" s="3" t="s">
        <v>7</v>
      </c>
      <c r="T4667" s="3" t="str">
        <f t="shared" si="172"/>
        <v>INTERIOR</v>
      </c>
      <c r="U4667" s="48"/>
      <c r="AA4667" s="3" t="str">
        <f t="shared" si="173"/>
        <v>INTERIORINT MUJERINICIO LABORALCASUALBRASSIERMODA</v>
      </c>
    </row>
    <row r="4668" spans="1:27">
      <c r="A4668" s="3" t="s">
        <v>1761</v>
      </c>
      <c r="B4668" s="3" t="s">
        <v>18</v>
      </c>
      <c r="C4668" s="3" t="s">
        <v>685</v>
      </c>
      <c r="D4668" s="3" t="s">
        <v>707</v>
      </c>
      <c r="E4668" s="3" t="s">
        <v>738</v>
      </c>
      <c r="F4668" s="3" t="s">
        <v>702</v>
      </c>
      <c r="G4668" s="50">
        <v>2</v>
      </c>
      <c r="H4668" s="3" t="s">
        <v>689</v>
      </c>
      <c r="I4668" s="3" t="s">
        <v>7</v>
      </c>
      <c r="J4668" s="33">
        <v>220</v>
      </c>
      <c r="K4668" s="3" t="s">
        <v>668</v>
      </c>
      <c r="L4668" s="34">
        <v>45338</v>
      </c>
      <c r="M4668" s="3" t="s">
        <v>7</v>
      </c>
      <c r="N4668" s="3" t="s">
        <v>661</v>
      </c>
      <c r="O4668" s="35">
        <v>0</v>
      </c>
      <c r="P4668" s="3" t="s">
        <v>665</v>
      </c>
      <c r="Q4668" s="3" t="s">
        <v>8</v>
      </c>
      <c r="R4668" s="3" t="s">
        <v>1730</v>
      </c>
      <c r="S4668" s="3" t="s">
        <v>7</v>
      </c>
      <c r="T4668" s="3" t="str">
        <f t="shared" si="172"/>
        <v>INTERIOR</v>
      </c>
      <c r="U4668" s="48"/>
      <c r="AA4668" s="3" t="str">
        <f t="shared" si="173"/>
        <v>INTERIORINT MUJERINICIO LABORALCASUALTOPMODA</v>
      </c>
    </row>
    <row r="4669" spans="1:27">
      <c r="A4669" s="3" t="s">
        <v>1761</v>
      </c>
      <c r="B4669" s="3" t="s">
        <v>18</v>
      </c>
      <c r="C4669" s="3" t="s">
        <v>685</v>
      </c>
      <c r="D4669" s="3" t="s">
        <v>707</v>
      </c>
      <c r="E4669" s="3" t="s">
        <v>738</v>
      </c>
      <c r="F4669" s="3" t="s">
        <v>702</v>
      </c>
      <c r="G4669" s="50">
        <v>2</v>
      </c>
      <c r="H4669" s="3" t="s">
        <v>688</v>
      </c>
      <c r="I4669" s="3" t="s">
        <v>7</v>
      </c>
      <c r="J4669" s="33">
        <v>268</v>
      </c>
      <c r="K4669" s="3" t="s">
        <v>668</v>
      </c>
      <c r="L4669" s="34">
        <v>45338</v>
      </c>
      <c r="M4669" s="3" t="s">
        <v>7</v>
      </c>
      <c r="N4669" s="3" t="s">
        <v>661</v>
      </c>
      <c r="O4669" s="35">
        <v>0</v>
      </c>
      <c r="P4669" s="3" t="s">
        <v>665</v>
      </c>
      <c r="Q4669" s="3" t="s">
        <v>8</v>
      </c>
      <c r="R4669" s="3" t="s">
        <v>1730</v>
      </c>
      <c r="S4669" s="3" t="s">
        <v>7</v>
      </c>
      <c r="T4669" s="3" t="str">
        <f t="shared" si="172"/>
        <v>INTERIOR</v>
      </c>
      <c r="U4669" s="48"/>
      <c r="AA4669" s="3" t="str">
        <f t="shared" si="173"/>
        <v>INTERIORINT MUJERINICIO LABORALCASUALTOPMODA</v>
      </c>
    </row>
    <row r="4670" spans="1:27">
      <c r="A4670" s="3" t="s">
        <v>1761</v>
      </c>
      <c r="B4670" s="3" t="s">
        <v>18</v>
      </c>
      <c r="C4670" s="3" t="s">
        <v>685</v>
      </c>
      <c r="D4670" s="3" t="s">
        <v>707</v>
      </c>
      <c r="E4670" s="3" t="s">
        <v>738</v>
      </c>
      <c r="F4670" s="3" t="s">
        <v>702</v>
      </c>
      <c r="G4670" s="50">
        <v>2</v>
      </c>
      <c r="H4670" s="3" t="s">
        <v>687</v>
      </c>
      <c r="I4670" s="3" t="s">
        <v>7</v>
      </c>
      <c r="J4670" s="33">
        <v>310</v>
      </c>
      <c r="K4670" s="3" t="s">
        <v>668</v>
      </c>
      <c r="L4670" s="34">
        <v>45338</v>
      </c>
      <c r="M4670" s="3" t="s">
        <v>7</v>
      </c>
      <c r="N4670" s="3" t="s">
        <v>661</v>
      </c>
      <c r="O4670" s="35">
        <v>0</v>
      </c>
      <c r="P4670" s="3" t="s">
        <v>665</v>
      </c>
      <c r="Q4670" s="3" t="s">
        <v>8</v>
      </c>
      <c r="R4670" s="3" t="s">
        <v>1730</v>
      </c>
      <c r="S4670" s="3" t="s">
        <v>7</v>
      </c>
      <c r="T4670" s="3" t="str">
        <f t="shared" si="172"/>
        <v>INTERIOR</v>
      </c>
      <c r="U4670" s="48"/>
      <c r="AA4670" s="3" t="str">
        <f t="shared" si="173"/>
        <v>INTERIORINT MUJERINICIO LABORALCASUALTOPMODA</v>
      </c>
    </row>
    <row r="4671" spans="1:27">
      <c r="A4671" s="3" t="s">
        <v>1761</v>
      </c>
      <c r="B4671" s="3" t="s">
        <v>18</v>
      </c>
      <c r="C4671" s="3" t="s">
        <v>685</v>
      </c>
      <c r="D4671" s="3" t="s">
        <v>707</v>
      </c>
      <c r="E4671" s="3" t="s">
        <v>738</v>
      </c>
      <c r="F4671" s="3" t="s">
        <v>702</v>
      </c>
      <c r="G4671" s="50">
        <v>2</v>
      </c>
      <c r="H4671" s="3" t="s">
        <v>690</v>
      </c>
      <c r="I4671" s="3" t="s">
        <v>7</v>
      </c>
      <c r="J4671" s="33">
        <v>54</v>
      </c>
      <c r="K4671" s="3" t="s">
        <v>668</v>
      </c>
      <c r="L4671" s="34">
        <v>45338</v>
      </c>
      <c r="M4671" s="3" t="s">
        <v>7</v>
      </c>
      <c r="N4671" s="3" t="s">
        <v>661</v>
      </c>
      <c r="O4671" s="35">
        <v>0</v>
      </c>
      <c r="P4671" s="3" t="s">
        <v>665</v>
      </c>
      <c r="Q4671" s="3" t="s">
        <v>8</v>
      </c>
      <c r="R4671" s="3" t="s">
        <v>1730</v>
      </c>
      <c r="S4671" s="3" t="s">
        <v>7</v>
      </c>
      <c r="T4671" s="3" t="str">
        <f t="shared" si="172"/>
        <v>INTERIOR</v>
      </c>
      <c r="U4671" s="48"/>
      <c r="AA4671" s="3" t="str">
        <f t="shared" si="173"/>
        <v>INTERIORINT MUJERINICIO LABORALCASUALTOPMODA</v>
      </c>
    </row>
    <row r="4672" spans="1:27">
      <c r="A4672" s="3" t="s">
        <v>1762</v>
      </c>
      <c r="B4672" s="3" t="s">
        <v>18</v>
      </c>
      <c r="C4672" s="3" t="s">
        <v>685</v>
      </c>
      <c r="D4672" s="3" t="s">
        <v>681</v>
      </c>
      <c r="E4672" s="3" t="s">
        <v>704</v>
      </c>
      <c r="F4672" s="3" t="s">
        <v>702</v>
      </c>
      <c r="G4672" s="50">
        <v>2</v>
      </c>
      <c r="H4672" s="3" t="s">
        <v>689</v>
      </c>
      <c r="I4672" s="3" t="s">
        <v>7</v>
      </c>
      <c r="J4672" s="33">
        <v>120</v>
      </c>
      <c r="K4672" s="3" t="s">
        <v>668</v>
      </c>
      <c r="L4672" s="34">
        <v>45338</v>
      </c>
      <c r="M4672" s="3" t="s">
        <v>7</v>
      </c>
      <c r="N4672" s="3" t="s">
        <v>661</v>
      </c>
      <c r="O4672" s="35">
        <v>0</v>
      </c>
      <c r="P4672" s="3" t="s">
        <v>665</v>
      </c>
      <c r="Q4672" s="3" t="s">
        <v>8</v>
      </c>
      <c r="R4672" s="3" t="s">
        <v>1730</v>
      </c>
      <c r="S4672" s="3" t="s">
        <v>7</v>
      </c>
      <c r="T4672" s="3" t="str">
        <f t="shared" si="172"/>
        <v>INTERIOR</v>
      </c>
      <c r="U4672" s="48"/>
      <c r="AA4672" s="3" t="str">
        <f t="shared" si="173"/>
        <v>INTERIORINT MUJERINICIO LABORALDEPORTIVOPANTYMODA</v>
      </c>
    </row>
    <row r="4673" spans="1:27">
      <c r="A4673" s="3" t="s">
        <v>1762</v>
      </c>
      <c r="B4673" s="3" t="s">
        <v>18</v>
      </c>
      <c r="C4673" s="3" t="s">
        <v>685</v>
      </c>
      <c r="D4673" s="3" t="s">
        <v>681</v>
      </c>
      <c r="E4673" s="3" t="s">
        <v>704</v>
      </c>
      <c r="F4673" s="3" t="s">
        <v>702</v>
      </c>
      <c r="G4673" s="50">
        <v>2</v>
      </c>
      <c r="H4673" s="3" t="s">
        <v>688</v>
      </c>
      <c r="I4673" s="3" t="s">
        <v>7</v>
      </c>
      <c r="J4673" s="33">
        <v>208</v>
      </c>
      <c r="K4673" s="3" t="s">
        <v>668</v>
      </c>
      <c r="L4673" s="34">
        <v>45338</v>
      </c>
      <c r="M4673" s="3" t="s">
        <v>7</v>
      </c>
      <c r="N4673" s="3" t="s">
        <v>661</v>
      </c>
      <c r="O4673" s="35">
        <v>0</v>
      </c>
      <c r="P4673" s="3" t="s">
        <v>665</v>
      </c>
      <c r="Q4673" s="3" t="s">
        <v>8</v>
      </c>
      <c r="R4673" s="3" t="s">
        <v>1730</v>
      </c>
      <c r="S4673" s="3" t="s">
        <v>7</v>
      </c>
      <c r="T4673" s="3" t="str">
        <f t="shared" si="172"/>
        <v>INTERIOR</v>
      </c>
      <c r="U4673" s="48"/>
      <c r="AA4673" s="3" t="str">
        <f t="shared" si="173"/>
        <v>INTERIORINT MUJERINICIO LABORALDEPORTIVOPANTYMODA</v>
      </c>
    </row>
    <row r="4674" spans="1:27">
      <c r="A4674" s="3" t="s">
        <v>1762</v>
      </c>
      <c r="B4674" s="3" t="s">
        <v>18</v>
      </c>
      <c r="C4674" s="3" t="s">
        <v>685</v>
      </c>
      <c r="D4674" s="3" t="s">
        <v>681</v>
      </c>
      <c r="E4674" s="3" t="s">
        <v>704</v>
      </c>
      <c r="F4674" s="3" t="s">
        <v>702</v>
      </c>
      <c r="G4674" s="50">
        <v>2</v>
      </c>
      <c r="H4674" s="3" t="s">
        <v>687</v>
      </c>
      <c r="I4674" s="3" t="s">
        <v>7</v>
      </c>
      <c r="J4674" s="33">
        <v>186</v>
      </c>
      <c r="K4674" s="3" t="s">
        <v>668</v>
      </c>
      <c r="L4674" s="34">
        <v>45338</v>
      </c>
      <c r="M4674" s="3" t="s">
        <v>7</v>
      </c>
      <c r="N4674" s="3" t="s">
        <v>661</v>
      </c>
      <c r="O4674" s="35">
        <v>0</v>
      </c>
      <c r="P4674" s="3" t="s">
        <v>665</v>
      </c>
      <c r="Q4674" s="3" t="s">
        <v>8</v>
      </c>
      <c r="R4674" s="3" t="s">
        <v>1730</v>
      </c>
      <c r="S4674" s="3" t="s">
        <v>7</v>
      </c>
      <c r="T4674" s="3" t="str">
        <f t="shared" si="172"/>
        <v>INTERIOR</v>
      </c>
      <c r="U4674" s="48"/>
      <c r="AA4674" s="3" t="str">
        <f t="shared" si="173"/>
        <v>INTERIORINT MUJERINICIO LABORALDEPORTIVOPANTYMODA</v>
      </c>
    </row>
    <row r="4675" spans="1:27">
      <c r="A4675" s="3" t="s">
        <v>1762</v>
      </c>
      <c r="B4675" s="3" t="s">
        <v>18</v>
      </c>
      <c r="C4675" s="3" t="s">
        <v>685</v>
      </c>
      <c r="D4675" s="3" t="s">
        <v>681</v>
      </c>
      <c r="E4675" s="3" t="s">
        <v>704</v>
      </c>
      <c r="F4675" s="3" t="s">
        <v>702</v>
      </c>
      <c r="G4675" s="50">
        <v>2</v>
      </c>
      <c r="H4675" s="3" t="s">
        <v>690</v>
      </c>
      <c r="I4675" s="3" t="s">
        <v>7</v>
      </c>
      <c r="J4675" s="33">
        <v>38</v>
      </c>
      <c r="K4675" s="3" t="s">
        <v>668</v>
      </c>
      <c r="L4675" s="34">
        <v>45338</v>
      </c>
      <c r="M4675" s="3" t="s">
        <v>7</v>
      </c>
      <c r="N4675" s="3" t="s">
        <v>661</v>
      </c>
      <c r="O4675" s="35">
        <v>0</v>
      </c>
      <c r="P4675" s="3" t="s">
        <v>665</v>
      </c>
      <c r="Q4675" s="3" t="s">
        <v>8</v>
      </c>
      <c r="R4675" s="3" t="s">
        <v>1730</v>
      </c>
      <c r="S4675" s="3" t="s">
        <v>7</v>
      </c>
      <c r="T4675" s="3" t="str">
        <f t="shared" si="172"/>
        <v>INTERIOR</v>
      </c>
      <c r="U4675" s="48"/>
      <c r="AA4675" s="3" t="str">
        <f t="shared" si="173"/>
        <v>INTERIORINT MUJERINICIO LABORALDEPORTIVOPANTYMODA</v>
      </c>
    </row>
    <row r="4676" spans="1:27">
      <c r="A4676" s="3" t="s">
        <v>1763</v>
      </c>
      <c r="B4676" s="3" t="s">
        <v>18</v>
      </c>
      <c r="C4676" s="3" t="s">
        <v>685</v>
      </c>
      <c r="D4676" s="3" t="s">
        <v>681</v>
      </c>
      <c r="E4676" s="3" t="s">
        <v>704</v>
      </c>
      <c r="F4676" s="3" t="s">
        <v>702</v>
      </c>
      <c r="G4676" s="50">
        <v>2</v>
      </c>
      <c r="H4676" s="3" t="s">
        <v>689</v>
      </c>
      <c r="I4676" s="3" t="s">
        <v>7</v>
      </c>
      <c r="J4676" s="33">
        <v>96</v>
      </c>
      <c r="K4676" s="3" t="s">
        <v>668</v>
      </c>
      <c r="L4676" s="34">
        <v>45338</v>
      </c>
      <c r="M4676" s="3" t="s">
        <v>7</v>
      </c>
      <c r="N4676" s="3" t="s">
        <v>661</v>
      </c>
      <c r="O4676" s="35">
        <v>0</v>
      </c>
      <c r="P4676" s="3" t="s">
        <v>665</v>
      </c>
      <c r="Q4676" s="3" t="s">
        <v>8</v>
      </c>
      <c r="R4676" s="3" t="s">
        <v>1730</v>
      </c>
      <c r="S4676" s="3" t="s">
        <v>7</v>
      </c>
      <c r="T4676" s="3" t="str">
        <f t="shared" si="172"/>
        <v>INTERIOR</v>
      </c>
      <c r="U4676" s="48"/>
      <c r="AA4676" s="3" t="str">
        <f t="shared" si="173"/>
        <v>INTERIORINT MUJERINICIO LABORALDEPORTIVOPANTYMODA</v>
      </c>
    </row>
    <row r="4677" spans="1:27">
      <c r="A4677" s="3" t="s">
        <v>1763</v>
      </c>
      <c r="B4677" s="3" t="s">
        <v>18</v>
      </c>
      <c r="C4677" s="3" t="s">
        <v>685</v>
      </c>
      <c r="D4677" s="3" t="s">
        <v>681</v>
      </c>
      <c r="E4677" s="3" t="s">
        <v>704</v>
      </c>
      <c r="F4677" s="3" t="s">
        <v>702</v>
      </c>
      <c r="G4677" s="50">
        <v>2</v>
      </c>
      <c r="H4677" s="3" t="s">
        <v>688</v>
      </c>
      <c r="I4677" s="3" t="s">
        <v>7</v>
      </c>
      <c r="J4677" s="33">
        <v>166</v>
      </c>
      <c r="K4677" s="3" t="s">
        <v>668</v>
      </c>
      <c r="L4677" s="34">
        <v>45338</v>
      </c>
      <c r="M4677" s="3" t="s">
        <v>7</v>
      </c>
      <c r="N4677" s="3" t="s">
        <v>661</v>
      </c>
      <c r="O4677" s="35">
        <v>0</v>
      </c>
      <c r="P4677" s="3" t="s">
        <v>665</v>
      </c>
      <c r="Q4677" s="3" t="s">
        <v>8</v>
      </c>
      <c r="R4677" s="3" t="s">
        <v>1730</v>
      </c>
      <c r="S4677" s="3" t="s">
        <v>7</v>
      </c>
      <c r="T4677" s="3" t="str">
        <f t="shared" si="172"/>
        <v>INTERIOR</v>
      </c>
      <c r="U4677" s="48"/>
      <c r="AA4677" s="3" t="str">
        <f t="shared" si="173"/>
        <v>INTERIORINT MUJERINICIO LABORALDEPORTIVOPANTYMODA</v>
      </c>
    </row>
    <row r="4678" spans="1:27">
      <c r="A4678" s="3" t="s">
        <v>1763</v>
      </c>
      <c r="B4678" s="3" t="s">
        <v>18</v>
      </c>
      <c r="C4678" s="3" t="s">
        <v>685</v>
      </c>
      <c r="D4678" s="3" t="s">
        <v>681</v>
      </c>
      <c r="E4678" s="3" t="s">
        <v>704</v>
      </c>
      <c r="F4678" s="3" t="s">
        <v>702</v>
      </c>
      <c r="G4678" s="50">
        <v>2</v>
      </c>
      <c r="H4678" s="3" t="s">
        <v>687</v>
      </c>
      <c r="I4678" s="3" t="s">
        <v>7</v>
      </c>
      <c r="J4678" s="33">
        <v>148</v>
      </c>
      <c r="K4678" s="3" t="s">
        <v>668</v>
      </c>
      <c r="L4678" s="34">
        <v>45338</v>
      </c>
      <c r="M4678" s="3" t="s">
        <v>7</v>
      </c>
      <c r="N4678" s="3" t="s">
        <v>661</v>
      </c>
      <c r="O4678" s="35">
        <v>0</v>
      </c>
      <c r="P4678" s="3" t="s">
        <v>665</v>
      </c>
      <c r="Q4678" s="3" t="s">
        <v>8</v>
      </c>
      <c r="R4678" s="3" t="s">
        <v>1730</v>
      </c>
      <c r="S4678" s="3" t="s">
        <v>7</v>
      </c>
      <c r="T4678" s="3" t="str">
        <f t="shared" ref="T4678:T4741" si="174">+IF(B4678="NINA","INFANTIL",IF(B4678="NINO","INFANTIL",IF(B4678="BEBITA","INFANTIL",IF(B4678="BEBITO","INFANTIL",IF(B4678="BEBE","INFANTIL",IF(B4678="HOGAR","HOGAR Y COMPLEMENTOS",IF(B4678="COMPLEMENTOS","HOGAR Y COMPLEMENTOS",IF(B4678="COLEGIAL","HOGAR Y COMPLEMENTOS",IF(B4678="INT MUJER","INTERIOR",IF(B4678="INT HOMBRE","INTERIOR",IF(B4678="INT NINA","INTERIOR",IF(B4678="INT NINO","INTERIOR",IF(B4678="INT BEBITA","INTERIOR",IF(B4678="INT BEBITO","INTERIOR",IF(B4678="MUJER","MUJER",IF(B4678="HOMBRE","HOMBRE",""))))))))))))))))</f>
        <v>INTERIOR</v>
      </c>
      <c r="U4678" s="48"/>
      <c r="AA4678" s="3" t="str">
        <f t="shared" si="173"/>
        <v>INTERIORINT MUJERINICIO LABORALDEPORTIVOPANTYMODA</v>
      </c>
    </row>
    <row r="4679" spans="1:27">
      <c r="A4679" s="3" t="s">
        <v>1763</v>
      </c>
      <c r="B4679" s="3" t="s">
        <v>18</v>
      </c>
      <c r="C4679" s="3" t="s">
        <v>685</v>
      </c>
      <c r="D4679" s="3" t="s">
        <v>681</v>
      </c>
      <c r="E4679" s="3" t="s">
        <v>704</v>
      </c>
      <c r="F4679" s="3" t="s">
        <v>702</v>
      </c>
      <c r="G4679" s="50">
        <v>2</v>
      </c>
      <c r="H4679" s="3" t="s">
        <v>690</v>
      </c>
      <c r="I4679" s="3" t="s">
        <v>7</v>
      </c>
      <c r="J4679" s="33">
        <v>28</v>
      </c>
      <c r="K4679" s="3" t="s">
        <v>668</v>
      </c>
      <c r="L4679" s="34">
        <v>45338</v>
      </c>
      <c r="M4679" s="3" t="s">
        <v>7</v>
      </c>
      <c r="N4679" s="3" t="s">
        <v>661</v>
      </c>
      <c r="O4679" s="35">
        <v>0</v>
      </c>
      <c r="P4679" s="3" t="s">
        <v>665</v>
      </c>
      <c r="Q4679" s="3" t="s">
        <v>8</v>
      </c>
      <c r="R4679" s="3" t="s">
        <v>1730</v>
      </c>
      <c r="S4679" s="3" t="s">
        <v>7</v>
      </c>
      <c r="T4679" s="3" t="str">
        <f t="shared" si="174"/>
        <v>INTERIOR</v>
      </c>
      <c r="U4679" s="48"/>
      <c r="AA4679" s="3" t="str">
        <f t="shared" si="173"/>
        <v>INTERIORINT MUJERINICIO LABORALDEPORTIVOPANTYMODA</v>
      </c>
    </row>
    <row r="4680" spans="1:27">
      <c r="A4680" s="3" t="s">
        <v>1764</v>
      </c>
      <c r="B4680" s="3" t="s">
        <v>18</v>
      </c>
      <c r="C4680" s="3" t="s">
        <v>685</v>
      </c>
      <c r="D4680" s="3" t="s">
        <v>696</v>
      </c>
      <c r="E4680" s="3" t="s">
        <v>1736</v>
      </c>
      <c r="F4680" s="3" t="s">
        <v>702</v>
      </c>
      <c r="G4680" s="50">
        <v>2</v>
      </c>
      <c r="H4680" s="3">
        <v>32</v>
      </c>
      <c r="I4680" s="3" t="s">
        <v>7</v>
      </c>
      <c r="J4680" s="33">
        <v>320</v>
      </c>
      <c r="K4680" s="3" t="s">
        <v>668</v>
      </c>
      <c r="L4680" s="34">
        <v>45338</v>
      </c>
      <c r="M4680" s="3" t="s">
        <v>7</v>
      </c>
      <c r="N4680" s="3" t="s">
        <v>661</v>
      </c>
      <c r="O4680" s="35">
        <v>0</v>
      </c>
      <c r="P4680" s="3" t="s">
        <v>665</v>
      </c>
      <c r="Q4680" s="3" t="s">
        <v>8</v>
      </c>
      <c r="R4680" s="3" t="s">
        <v>1730</v>
      </c>
      <c r="S4680" s="3" t="s">
        <v>7</v>
      </c>
      <c r="T4680" s="3" t="str">
        <f t="shared" si="174"/>
        <v>INTERIOR</v>
      </c>
      <c r="U4680" s="48"/>
      <c r="AA4680" s="3" t="str">
        <f t="shared" si="173"/>
        <v>INTERIORINT MUJERINICIO LABORALFORMALBRASSIERMODA</v>
      </c>
    </row>
    <row r="4681" spans="1:27">
      <c r="A4681" s="3" t="s">
        <v>1764</v>
      </c>
      <c r="B4681" s="3" t="s">
        <v>18</v>
      </c>
      <c r="C4681" s="3" t="s">
        <v>685</v>
      </c>
      <c r="D4681" s="3" t="s">
        <v>696</v>
      </c>
      <c r="E4681" s="3" t="s">
        <v>1736</v>
      </c>
      <c r="F4681" s="3" t="s">
        <v>702</v>
      </c>
      <c r="G4681" s="50">
        <v>2</v>
      </c>
      <c r="H4681" s="3">
        <v>34</v>
      </c>
      <c r="I4681" s="3" t="s">
        <v>7</v>
      </c>
      <c r="J4681" s="33">
        <v>462</v>
      </c>
      <c r="K4681" s="3" t="s">
        <v>668</v>
      </c>
      <c r="L4681" s="34">
        <v>45338</v>
      </c>
      <c r="M4681" s="3" t="s">
        <v>7</v>
      </c>
      <c r="N4681" s="3" t="s">
        <v>661</v>
      </c>
      <c r="O4681" s="35">
        <v>0</v>
      </c>
      <c r="P4681" s="3" t="s">
        <v>665</v>
      </c>
      <c r="Q4681" s="3" t="s">
        <v>8</v>
      </c>
      <c r="R4681" s="3" t="s">
        <v>1730</v>
      </c>
      <c r="S4681" s="3" t="s">
        <v>7</v>
      </c>
      <c r="T4681" s="3" t="str">
        <f t="shared" si="174"/>
        <v>INTERIOR</v>
      </c>
      <c r="U4681" s="48"/>
      <c r="AA4681" s="3" t="str">
        <f t="shared" si="173"/>
        <v>INTERIORINT MUJERINICIO LABORALFORMALBRASSIERMODA</v>
      </c>
    </row>
    <row r="4682" spans="1:27">
      <c r="A4682" s="3" t="s">
        <v>1764</v>
      </c>
      <c r="B4682" s="3" t="s">
        <v>18</v>
      </c>
      <c r="C4682" s="3" t="s">
        <v>685</v>
      </c>
      <c r="D4682" s="3" t="s">
        <v>696</v>
      </c>
      <c r="E4682" s="3" t="s">
        <v>1736</v>
      </c>
      <c r="F4682" s="3" t="s">
        <v>702</v>
      </c>
      <c r="G4682" s="50">
        <v>2</v>
      </c>
      <c r="H4682" s="3">
        <v>36</v>
      </c>
      <c r="I4682" s="3" t="s">
        <v>7</v>
      </c>
      <c r="J4682" s="33">
        <v>408</v>
      </c>
      <c r="K4682" s="3" t="s">
        <v>668</v>
      </c>
      <c r="L4682" s="34">
        <v>45338</v>
      </c>
      <c r="M4682" s="3" t="s">
        <v>7</v>
      </c>
      <c r="N4682" s="3" t="s">
        <v>661</v>
      </c>
      <c r="O4682" s="35">
        <v>0</v>
      </c>
      <c r="P4682" s="3" t="s">
        <v>665</v>
      </c>
      <c r="Q4682" s="3" t="s">
        <v>8</v>
      </c>
      <c r="R4682" s="3" t="s">
        <v>1730</v>
      </c>
      <c r="S4682" s="3" t="s">
        <v>7</v>
      </c>
      <c r="T4682" s="3" t="str">
        <f t="shared" si="174"/>
        <v>INTERIOR</v>
      </c>
      <c r="U4682" s="48"/>
      <c r="AA4682" s="3" t="str">
        <f t="shared" si="173"/>
        <v>INTERIORINT MUJERINICIO LABORALFORMALBRASSIERMODA</v>
      </c>
    </row>
    <row r="4683" spans="1:27">
      <c r="A4683" s="3" t="s">
        <v>1764</v>
      </c>
      <c r="B4683" s="3" t="s">
        <v>18</v>
      </c>
      <c r="C4683" s="3" t="s">
        <v>685</v>
      </c>
      <c r="D4683" s="3" t="s">
        <v>696</v>
      </c>
      <c r="E4683" s="3" t="s">
        <v>1736</v>
      </c>
      <c r="F4683" s="3" t="s">
        <v>702</v>
      </c>
      <c r="G4683" s="50">
        <v>2</v>
      </c>
      <c r="H4683" s="3">
        <v>38</v>
      </c>
      <c r="I4683" s="3" t="s">
        <v>7</v>
      </c>
      <c r="J4683" s="33">
        <v>290</v>
      </c>
      <c r="K4683" s="3" t="s">
        <v>668</v>
      </c>
      <c r="L4683" s="34">
        <v>45338</v>
      </c>
      <c r="M4683" s="3" t="s">
        <v>7</v>
      </c>
      <c r="N4683" s="3" t="s">
        <v>661</v>
      </c>
      <c r="O4683" s="35">
        <v>0</v>
      </c>
      <c r="P4683" s="3" t="s">
        <v>665</v>
      </c>
      <c r="Q4683" s="3" t="s">
        <v>8</v>
      </c>
      <c r="R4683" s="3" t="s">
        <v>1730</v>
      </c>
      <c r="S4683" s="3" t="s">
        <v>7</v>
      </c>
      <c r="T4683" s="3" t="str">
        <f t="shared" si="174"/>
        <v>INTERIOR</v>
      </c>
      <c r="U4683" s="48"/>
      <c r="AA4683" s="3" t="str">
        <f t="shared" si="173"/>
        <v>INTERIORINT MUJERINICIO LABORALFORMALBRASSIERMODA</v>
      </c>
    </row>
    <row r="4684" spans="1:27">
      <c r="A4684" s="3" t="s">
        <v>1765</v>
      </c>
      <c r="B4684" s="3" t="s">
        <v>18</v>
      </c>
      <c r="C4684" s="3" t="s">
        <v>685</v>
      </c>
      <c r="D4684" s="3" t="s">
        <v>707</v>
      </c>
      <c r="E4684" s="3" t="s">
        <v>704</v>
      </c>
      <c r="F4684" s="3" t="s">
        <v>711</v>
      </c>
      <c r="G4684" s="50">
        <v>1</v>
      </c>
      <c r="H4684" s="3" t="s">
        <v>689</v>
      </c>
      <c r="I4684" s="3" t="s">
        <v>7</v>
      </c>
      <c r="J4684" s="33">
        <v>130</v>
      </c>
      <c r="K4684" s="3" t="s">
        <v>668</v>
      </c>
      <c r="L4684" s="34">
        <v>45342</v>
      </c>
      <c r="M4684" s="3" t="s">
        <v>7</v>
      </c>
      <c r="N4684" s="3" t="s">
        <v>661</v>
      </c>
      <c r="O4684" s="35">
        <v>0</v>
      </c>
      <c r="P4684" s="3" t="s">
        <v>665</v>
      </c>
      <c r="Q4684" s="3" t="s">
        <v>8</v>
      </c>
      <c r="R4684" s="3" t="s">
        <v>1730</v>
      </c>
      <c r="S4684" s="3" t="s">
        <v>7</v>
      </c>
      <c r="T4684" s="3" t="str">
        <f t="shared" si="174"/>
        <v>INTERIOR</v>
      </c>
      <c r="U4684" s="48"/>
      <c r="AA4684" s="3" t="str">
        <f t="shared" si="173"/>
        <v>INTERIORINT MUJERINICIO LABORALCASUALPANTYBASICO MODA</v>
      </c>
    </row>
    <row r="4685" spans="1:27">
      <c r="A4685" s="3" t="s">
        <v>1765</v>
      </c>
      <c r="B4685" s="3" t="s">
        <v>18</v>
      </c>
      <c r="C4685" s="3" t="s">
        <v>685</v>
      </c>
      <c r="D4685" s="3" t="s">
        <v>707</v>
      </c>
      <c r="E4685" s="3" t="s">
        <v>704</v>
      </c>
      <c r="F4685" s="3" t="s">
        <v>711</v>
      </c>
      <c r="G4685" s="50">
        <v>1</v>
      </c>
      <c r="H4685" s="3" t="s">
        <v>688</v>
      </c>
      <c r="I4685" s="3" t="s">
        <v>7</v>
      </c>
      <c r="J4685" s="33">
        <v>272</v>
      </c>
      <c r="K4685" s="3" t="s">
        <v>668</v>
      </c>
      <c r="L4685" s="34">
        <v>45342</v>
      </c>
      <c r="M4685" s="3" t="s">
        <v>7</v>
      </c>
      <c r="N4685" s="3" t="s">
        <v>661</v>
      </c>
      <c r="O4685" s="35">
        <v>0</v>
      </c>
      <c r="P4685" s="3" t="s">
        <v>665</v>
      </c>
      <c r="Q4685" s="3" t="s">
        <v>8</v>
      </c>
      <c r="R4685" s="3" t="s">
        <v>1730</v>
      </c>
      <c r="S4685" s="3" t="s">
        <v>7</v>
      </c>
      <c r="T4685" s="3" t="str">
        <f t="shared" si="174"/>
        <v>INTERIOR</v>
      </c>
      <c r="U4685" s="48"/>
      <c r="AA4685" s="3" t="str">
        <f t="shared" si="173"/>
        <v>INTERIORINT MUJERINICIO LABORALCASUALPANTYBASICO MODA</v>
      </c>
    </row>
    <row r="4686" spans="1:27">
      <c r="A4686" s="3" t="s">
        <v>1765</v>
      </c>
      <c r="B4686" s="3" t="s">
        <v>18</v>
      </c>
      <c r="C4686" s="3" t="s">
        <v>685</v>
      </c>
      <c r="D4686" s="3" t="s">
        <v>707</v>
      </c>
      <c r="E4686" s="3" t="s">
        <v>704</v>
      </c>
      <c r="F4686" s="3" t="s">
        <v>711</v>
      </c>
      <c r="G4686" s="50">
        <v>1</v>
      </c>
      <c r="H4686" s="3" t="s">
        <v>687</v>
      </c>
      <c r="I4686" s="3" t="s">
        <v>7</v>
      </c>
      <c r="J4686" s="33">
        <v>230</v>
      </c>
      <c r="K4686" s="3" t="s">
        <v>668</v>
      </c>
      <c r="L4686" s="34">
        <v>45342</v>
      </c>
      <c r="M4686" s="3" t="s">
        <v>7</v>
      </c>
      <c r="N4686" s="3" t="s">
        <v>661</v>
      </c>
      <c r="O4686" s="35">
        <v>0</v>
      </c>
      <c r="P4686" s="3" t="s">
        <v>665</v>
      </c>
      <c r="Q4686" s="3" t="s">
        <v>8</v>
      </c>
      <c r="R4686" s="3" t="s">
        <v>1730</v>
      </c>
      <c r="S4686" s="3" t="s">
        <v>7</v>
      </c>
      <c r="T4686" s="3" t="str">
        <f t="shared" si="174"/>
        <v>INTERIOR</v>
      </c>
      <c r="U4686" s="48"/>
      <c r="AA4686" s="3" t="str">
        <f t="shared" si="173"/>
        <v>INTERIORINT MUJERINICIO LABORALCASUALPANTYBASICO MODA</v>
      </c>
    </row>
    <row r="4687" spans="1:27">
      <c r="A4687" s="3" t="s">
        <v>1765</v>
      </c>
      <c r="B4687" s="3" t="s">
        <v>18</v>
      </c>
      <c r="C4687" s="3" t="s">
        <v>685</v>
      </c>
      <c r="D4687" s="3" t="s">
        <v>707</v>
      </c>
      <c r="E4687" s="3" t="s">
        <v>704</v>
      </c>
      <c r="F4687" s="3" t="s">
        <v>711</v>
      </c>
      <c r="G4687" s="50">
        <v>1</v>
      </c>
      <c r="H4687" s="3" t="s">
        <v>690</v>
      </c>
      <c r="I4687" s="3" t="s">
        <v>7</v>
      </c>
      <c r="J4687" s="33">
        <v>88</v>
      </c>
      <c r="K4687" s="3" t="s">
        <v>668</v>
      </c>
      <c r="L4687" s="34">
        <v>45342</v>
      </c>
      <c r="M4687" s="3" t="s">
        <v>7</v>
      </c>
      <c r="N4687" s="3" t="s">
        <v>661</v>
      </c>
      <c r="O4687" s="35">
        <v>0</v>
      </c>
      <c r="P4687" s="3" t="s">
        <v>665</v>
      </c>
      <c r="Q4687" s="3" t="s">
        <v>8</v>
      </c>
      <c r="R4687" s="3" t="s">
        <v>1730</v>
      </c>
      <c r="S4687" s="3" t="s">
        <v>7</v>
      </c>
      <c r="T4687" s="3" t="str">
        <f t="shared" si="174"/>
        <v>INTERIOR</v>
      </c>
      <c r="U4687" s="48"/>
      <c r="AA4687" s="3" t="str">
        <f t="shared" si="173"/>
        <v>INTERIORINT MUJERINICIO LABORALCASUALPANTYBASICO MODA</v>
      </c>
    </row>
    <row r="4688" spans="1:27">
      <c r="A4688" s="3" t="s">
        <v>1766</v>
      </c>
      <c r="B4688" s="3" t="s">
        <v>18</v>
      </c>
      <c r="C4688" s="3" t="s">
        <v>685</v>
      </c>
      <c r="D4688" s="3" t="s">
        <v>681</v>
      </c>
      <c r="E4688" s="3" t="s">
        <v>704</v>
      </c>
      <c r="F4688" s="3" t="s">
        <v>702</v>
      </c>
      <c r="G4688" s="50">
        <v>3</v>
      </c>
      <c r="H4688" s="3" t="s">
        <v>689</v>
      </c>
      <c r="I4688" s="3" t="s">
        <v>7</v>
      </c>
      <c r="J4688" s="33">
        <v>120</v>
      </c>
      <c r="K4688" s="3" t="s">
        <v>668</v>
      </c>
      <c r="L4688" s="34">
        <v>45342</v>
      </c>
      <c r="M4688" s="3" t="s">
        <v>7</v>
      </c>
      <c r="N4688" s="3" t="s">
        <v>661</v>
      </c>
      <c r="O4688" s="35">
        <v>0</v>
      </c>
      <c r="P4688" s="3" t="s">
        <v>665</v>
      </c>
      <c r="Q4688" s="3" t="s">
        <v>8</v>
      </c>
      <c r="R4688" s="3" t="s">
        <v>1730</v>
      </c>
      <c r="S4688" s="3" t="s">
        <v>7</v>
      </c>
      <c r="T4688" s="3" t="str">
        <f t="shared" si="174"/>
        <v>INTERIOR</v>
      </c>
      <c r="U4688" s="48"/>
      <c r="AA4688" s="3" t="str">
        <f t="shared" si="173"/>
        <v>INTERIORINT MUJERINICIO LABORALDEPORTIVOPANTYMODA</v>
      </c>
    </row>
    <row r="4689" spans="1:27">
      <c r="A4689" s="3" t="s">
        <v>1766</v>
      </c>
      <c r="B4689" s="3" t="s">
        <v>18</v>
      </c>
      <c r="C4689" s="3" t="s">
        <v>685</v>
      </c>
      <c r="D4689" s="3" t="s">
        <v>681</v>
      </c>
      <c r="E4689" s="3" t="s">
        <v>704</v>
      </c>
      <c r="F4689" s="3" t="s">
        <v>702</v>
      </c>
      <c r="G4689" s="50">
        <v>3</v>
      </c>
      <c r="H4689" s="3" t="s">
        <v>688</v>
      </c>
      <c r="I4689" s="3" t="s">
        <v>7</v>
      </c>
      <c r="J4689" s="33">
        <v>208</v>
      </c>
      <c r="K4689" s="3" t="s">
        <v>668</v>
      </c>
      <c r="L4689" s="34">
        <v>45342</v>
      </c>
      <c r="M4689" s="3" t="s">
        <v>7</v>
      </c>
      <c r="N4689" s="3" t="s">
        <v>661</v>
      </c>
      <c r="O4689" s="35">
        <v>0</v>
      </c>
      <c r="P4689" s="3" t="s">
        <v>665</v>
      </c>
      <c r="Q4689" s="3" t="s">
        <v>8</v>
      </c>
      <c r="R4689" s="3" t="s">
        <v>1730</v>
      </c>
      <c r="S4689" s="3" t="s">
        <v>7</v>
      </c>
      <c r="T4689" s="3" t="str">
        <f t="shared" si="174"/>
        <v>INTERIOR</v>
      </c>
      <c r="U4689" s="48"/>
      <c r="AA4689" s="3" t="str">
        <f t="shared" si="173"/>
        <v>INTERIORINT MUJERINICIO LABORALDEPORTIVOPANTYMODA</v>
      </c>
    </row>
    <row r="4690" spans="1:27">
      <c r="A4690" s="3" t="s">
        <v>1766</v>
      </c>
      <c r="B4690" s="3" t="s">
        <v>18</v>
      </c>
      <c r="C4690" s="3" t="s">
        <v>685</v>
      </c>
      <c r="D4690" s="3" t="s">
        <v>681</v>
      </c>
      <c r="E4690" s="3" t="s">
        <v>704</v>
      </c>
      <c r="F4690" s="3" t="s">
        <v>702</v>
      </c>
      <c r="G4690" s="50">
        <v>3</v>
      </c>
      <c r="H4690" s="3" t="s">
        <v>687</v>
      </c>
      <c r="I4690" s="3" t="s">
        <v>7</v>
      </c>
      <c r="J4690" s="33">
        <v>186</v>
      </c>
      <c r="K4690" s="3" t="s">
        <v>668</v>
      </c>
      <c r="L4690" s="34">
        <v>45342</v>
      </c>
      <c r="M4690" s="3" t="s">
        <v>7</v>
      </c>
      <c r="N4690" s="3" t="s">
        <v>661</v>
      </c>
      <c r="O4690" s="35">
        <v>0</v>
      </c>
      <c r="P4690" s="3" t="s">
        <v>665</v>
      </c>
      <c r="Q4690" s="3" t="s">
        <v>8</v>
      </c>
      <c r="R4690" s="3" t="s">
        <v>1730</v>
      </c>
      <c r="S4690" s="3" t="s">
        <v>7</v>
      </c>
      <c r="T4690" s="3" t="str">
        <f t="shared" si="174"/>
        <v>INTERIOR</v>
      </c>
      <c r="U4690" s="48"/>
      <c r="AA4690" s="3" t="str">
        <f t="shared" si="173"/>
        <v>INTERIORINT MUJERINICIO LABORALDEPORTIVOPANTYMODA</v>
      </c>
    </row>
    <row r="4691" spans="1:27">
      <c r="A4691" s="3" t="s">
        <v>1766</v>
      </c>
      <c r="B4691" s="3" t="s">
        <v>18</v>
      </c>
      <c r="C4691" s="3" t="s">
        <v>685</v>
      </c>
      <c r="D4691" s="3" t="s">
        <v>681</v>
      </c>
      <c r="E4691" s="3" t="s">
        <v>704</v>
      </c>
      <c r="F4691" s="3" t="s">
        <v>702</v>
      </c>
      <c r="G4691" s="50">
        <v>3</v>
      </c>
      <c r="H4691" s="3" t="s">
        <v>690</v>
      </c>
      <c r="I4691" s="3" t="s">
        <v>7</v>
      </c>
      <c r="J4691" s="33">
        <v>38</v>
      </c>
      <c r="K4691" s="3" t="s">
        <v>668</v>
      </c>
      <c r="L4691" s="34">
        <v>45342</v>
      </c>
      <c r="M4691" s="3" t="s">
        <v>7</v>
      </c>
      <c r="N4691" s="3" t="s">
        <v>661</v>
      </c>
      <c r="O4691" s="35">
        <v>0</v>
      </c>
      <c r="P4691" s="3" t="s">
        <v>665</v>
      </c>
      <c r="Q4691" s="3" t="s">
        <v>8</v>
      </c>
      <c r="R4691" s="3" t="s">
        <v>1730</v>
      </c>
      <c r="S4691" s="3" t="s">
        <v>7</v>
      </c>
      <c r="T4691" s="3" t="str">
        <f t="shared" si="174"/>
        <v>INTERIOR</v>
      </c>
      <c r="U4691" s="48"/>
      <c r="AA4691" s="3" t="str">
        <f t="shared" si="173"/>
        <v>INTERIORINT MUJERINICIO LABORALDEPORTIVOPANTYMODA</v>
      </c>
    </row>
    <row r="4692" spans="1:27">
      <c r="A4692" s="3" t="s">
        <v>1767</v>
      </c>
      <c r="B4692" s="3" t="s">
        <v>18</v>
      </c>
      <c r="C4692" s="3" t="s">
        <v>685</v>
      </c>
      <c r="D4692" s="3" t="s">
        <v>681</v>
      </c>
      <c r="E4692" s="3" t="s">
        <v>704</v>
      </c>
      <c r="F4692" s="3" t="s">
        <v>702</v>
      </c>
      <c r="G4692" s="50">
        <v>3</v>
      </c>
      <c r="H4692" s="3" t="s">
        <v>689</v>
      </c>
      <c r="I4692" s="3" t="s">
        <v>7</v>
      </c>
      <c r="J4692" s="33">
        <v>96</v>
      </c>
      <c r="K4692" s="3" t="s">
        <v>668</v>
      </c>
      <c r="L4692" s="34">
        <v>45342</v>
      </c>
      <c r="M4692" s="3" t="s">
        <v>7</v>
      </c>
      <c r="N4692" s="3" t="s">
        <v>661</v>
      </c>
      <c r="O4692" s="35">
        <v>0</v>
      </c>
      <c r="P4692" s="3" t="s">
        <v>665</v>
      </c>
      <c r="Q4692" s="3" t="s">
        <v>8</v>
      </c>
      <c r="R4692" s="3" t="s">
        <v>1730</v>
      </c>
      <c r="S4692" s="3" t="s">
        <v>7</v>
      </c>
      <c r="T4692" s="3" t="str">
        <f t="shared" si="174"/>
        <v>INTERIOR</v>
      </c>
      <c r="U4692" s="48"/>
      <c r="AA4692" s="3" t="str">
        <f t="shared" si="173"/>
        <v>INTERIORINT MUJERINICIO LABORALDEPORTIVOPANTYMODA</v>
      </c>
    </row>
    <row r="4693" spans="1:27">
      <c r="A4693" s="3" t="s">
        <v>1767</v>
      </c>
      <c r="B4693" s="3" t="s">
        <v>18</v>
      </c>
      <c r="C4693" s="3" t="s">
        <v>685</v>
      </c>
      <c r="D4693" s="3" t="s">
        <v>681</v>
      </c>
      <c r="E4693" s="3" t="s">
        <v>704</v>
      </c>
      <c r="F4693" s="3" t="s">
        <v>702</v>
      </c>
      <c r="G4693" s="50">
        <v>3</v>
      </c>
      <c r="H4693" s="3" t="s">
        <v>688</v>
      </c>
      <c r="I4693" s="3" t="s">
        <v>7</v>
      </c>
      <c r="J4693" s="33">
        <v>166</v>
      </c>
      <c r="K4693" s="3" t="s">
        <v>668</v>
      </c>
      <c r="L4693" s="34">
        <v>45342</v>
      </c>
      <c r="M4693" s="3" t="s">
        <v>7</v>
      </c>
      <c r="N4693" s="3" t="s">
        <v>661</v>
      </c>
      <c r="O4693" s="35">
        <v>0</v>
      </c>
      <c r="P4693" s="3" t="s">
        <v>665</v>
      </c>
      <c r="Q4693" s="3" t="s">
        <v>8</v>
      </c>
      <c r="R4693" s="3" t="s">
        <v>1730</v>
      </c>
      <c r="S4693" s="3" t="s">
        <v>7</v>
      </c>
      <c r="T4693" s="3" t="str">
        <f t="shared" si="174"/>
        <v>INTERIOR</v>
      </c>
      <c r="U4693" s="48"/>
      <c r="AA4693" s="3" t="str">
        <f t="shared" si="173"/>
        <v>INTERIORINT MUJERINICIO LABORALDEPORTIVOPANTYMODA</v>
      </c>
    </row>
    <row r="4694" spans="1:27">
      <c r="A4694" s="3" t="s">
        <v>1767</v>
      </c>
      <c r="B4694" s="3" t="s">
        <v>18</v>
      </c>
      <c r="C4694" s="3" t="s">
        <v>685</v>
      </c>
      <c r="D4694" s="3" t="s">
        <v>681</v>
      </c>
      <c r="E4694" s="3" t="s">
        <v>704</v>
      </c>
      <c r="F4694" s="3" t="s">
        <v>702</v>
      </c>
      <c r="G4694" s="50">
        <v>3</v>
      </c>
      <c r="H4694" s="3" t="s">
        <v>687</v>
      </c>
      <c r="I4694" s="3" t="s">
        <v>7</v>
      </c>
      <c r="J4694" s="33">
        <v>148</v>
      </c>
      <c r="K4694" s="3" t="s">
        <v>668</v>
      </c>
      <c r="L4694" s="34">
        <v>45342</v>
      </c>
      <c r="M4694" s="3" t="s">
        <v>7</v>
      </c>
      <c r="N4694" s="3" t="s">
        <v>661</v>
      </c>
      <c r="O4694" s="35">
        <v>0</v>
      </c>
      <c r="P4694" s="3" t="s">
        <v>665</v>
      </c>
      <c r="Q4694" s="3" t="s">
        <v>8</v>
      </c>
      <c r="R4694" s="3" t="s">
        <v>1730</v>
      </c>
      <c r="S4694" s="3" t="s">
        <v>7</v>
      </c>
      <c r="T4694" s="3" t="str">
        <f t="shared" si="174"/>
        <v>INTERIOR</v>
      </c>
      <c r="U4694" s="48"/>
      <c r="AA4694" s="3" t="str">
        <f t="shared" si="173"/>
        <v>INTERIORINT MUJERINICIO LABORALDEPORTIVOPANTYMODA</v>
      </c>
    </row>
    <row r="4695" spans="1:27">
      <c r="A4695" s="3" t="s">
        <v>1767</v>
      </c>
      <c r="B4695" s="3" t="s">
        <v>18</v>
      </c>
      <c r="C4695" s="3" t="s">
        <v>685</v>
      </c>
      <c r="D4695" s="3" t="s">
        <v>681</v>
      </c>
      <c r="E4695" s="3" t="s">
        <v>704</v>
      </c>
      <c r="F4695" s="3" t="s">
        <v>702</v>
      </c>
      <c r="G4695" s="50">
        <v>3</v>
      </c>
      <c r="H4695" s="3" t="s">
        <v>690</v>
      </c>
      <c r="I4695" s="3" t="s">
        <v>7</v>
      </c>
      <c r="J4695" s="33">
        <v>28</v>
      </c>
      <c r="K4695" s="3" t="s">
        <v>668</v>
      </c>
      <c r="L4695" s="34">
        <v>45342</v>
      </c>
      <c r="M4695" s="3" t="s">
        <v>7</v>
      </c>
      <c r="N4695" s="3" t="s">
        <v>661</v>
      </c>
      <c r="O4695" s="35">
        <v>0</v>
      </c>
      <c r="P4695" s="3" t="s">
        <v>665</v>
      </c>
      <c r="Q4695" s="3" t="s">
        <v>8</v>
      </c>
      <c r="R4695" s="3" t="s">
        <v>1730</v>
      </c>
      <c r="S4695" s="3" t="s">
        <v>7</v>
      </c>
      <c r="T4695" s="3" t="str">
        <f t="shared" si="174"/>
        <v>INTERIOR</v>
      </c>
      <c r="U4695" s="48"/>
      <c r="AA4695" s="3" t="str">
        <f t="shared" si="173"/>
        <v>INTERIORINT MUJERINICIO LABORALDEPORTIVOPANTYMODA</v>
      </c>
    </row>
    <row r="4696" spans="1:27">
      <c r="A4696" s="3" t="s">
        <v>1768</v>
      </c>
      <c r="B4696" s="3" t="s">
        <v>18</v>
      </c>
      <c r="C4696" s="3" t="s">
        <v>685</v>
      </c>
      <c r="D4696" s="3" t="s">
        <v>681</v>
      </c>
      <c r="E4696" s="3" t="s">
        <v>704</v>
      </c>
      <c r="F4696" s="3" t="s">
        <v>702</v>
      </c>
      <c r="G4696" s="50">
        <v>3</v>
      </c>
      <c r="H4696" s="3" t="s">
        <v>689</v>
      </c>
      <c r="I4696" s="3" t="s">
        <v>7</v>
      </c>
      <c r="J4696" s="33">
        <v>96</v>
      </c>
      <c r="K4696" s="3" t="s">
        <v>668</v>
      </c>
      <c r="L4696" s="34">
        <v>45342</v>
      </c>
      <c r="M4696" s="3" t="s">
        <v>7</v>
      </c>
      <c r="N4696" s="3" t="s">
        <v>661</v>
      </c>
      <c r="O4696" s="35">
        <v>0</v>
      </c>
      <c r="P4696" s="3" t="s">
        <v>665</v>
      </c>
      <c r="Q4696" s="3" t="s">
        <v>8</v>
      </c>
      <c r="R4696" s="3" t="s">
        <v>1730</v>
      </c>
      <c r="S4696" s="3" t="s">
        <v>7</v>
      </c>
      <c r="T4696" s="3" t="str">
        <f t="shared" si="174"/>
        <v>INTERIOR</v>
      </c>
      <c r="U4696" s="48"/>
      <c r="AA4696" s="3" t="str">
        <f t="shared" si="173"/>
        <v>INTERIORINT MUJERINICIO LABORALDEPORTIVOPANTYMODA</v>
      </c>
    </row>
    <row r="4697" spans="1:27">
      <c r="A4697" s="3" t="s">
        <v>1768</v>
      </c>
      <c r="B4697" s="3" t="s">
        <v>18</v>
      </c>
      <c r="C4697" s="3" t="s">
        <v>685</v>
      </c>
      <c r="D4697" s="3" t="s">
        <v>681</v>
      </c>
      <c r="E4697" s="3" t="s">
        <v>704</v>
      </c>
      <c r="F4697" s="3" t="s">
        <v>702</v>
      </c>
      <c r="G4697" s="50">
        <v>3</v>
      </c>
      <c r="H4697" s="3" t="s">
        <v>688</v>
      </c>
      <c r="I4697" s="3" t="s">
        <v>7</v>
      </c>
      <c r="J4697" s="33">
        <v>166</v>
      </c>
      <c r="K4697" s="3" t="s">
        <v>668</v>
      </c>
      <c r="L4697" s="34">
        <v>45342</v>
      </c>
      <c r="M4697" s="3" t="s">
        <v>7</v>
      </c>
      <c r="N4697" s="3" t="s">
        <v>661</v>
      </c>
      <c r="O4697" s="35">
        <v>0</v>
      </c>
      <c r="P4697" s="3" t="s">
        <v>665</v>
      </c>
      <c r="Q4697" s="3" t="s">
        <v>8</v>
      </c>
      <c r="R4697" s="3" t="s">
        <v>1730</v>
      </c>
      <c r="S4697" s="3" t="s">
        <v>7</v>
      </c>
      <c r="T4697" s="3" t="str">
        <f t="shared" si="174"/>
        <v>INTERIOR</v>
      </c>
      <c r="U4697" s="48"/>
      <c r="AA4697" s="3" t="str">
        <f t="shared" si="173"/>
        <v>INTERIORINT MUJERINICIO LABORALDEPORTIVOPANTYMODA</v>
      </c>
    </row>
    <row r="4698" spans="1:27">
      <c r="A4698" s="3" t="s">
        <v>1768</v>
      </c>
      <c r="B4698" s="3" t="s">
        <v>18</v>
      </c>
      <c r="C4698" s="3" t="s">
        <v>685</v>
      </c>
      <c r="D4698" s="3" t="s">
        <v>681</v>
      </c>
      <c r="E4698" s="3" t="s">
        <v>704</v>
      </c>
      <c r="F4698" s="3" t="s">
        <v>702</v>
      </c>
      <c r="G4698" s="50">
        <v>3</v>
      </c>
      <c r="H4698" s="3" t="s">
        <v>687</v>
      </c>
      <c r="I4698" s="3" t="s">
        <v>7</v>
      </c>
      <c r="J4698" s="33">
        <v>148</v>
      </c>
      <c r="K4698" s="3" t="s">
        <v>668</v>
      </c>
      <c r="L4698" s="34">
        <v>45342</v>
      </c>
      <c r="M4698" s="3" t="s">
        <v>7</v>
      </c>
      <c r="N4698" s="3" t="s">
        <v>661</v>
      </c>
      <c r="O4698" s="35">
        <v>0</v>
      </c>
      <c r="P4698" s="3" t="s">
        <v>665</v>
      </c>
      <c r="Q4698" s="3" t="s">
        <v>8</v>
      </c>
      <c r="R4698" s="3" t="s">
        <v>1730</v>
      </c>
      <c r="S4698" s="3" t="s">
        <v>7</v>
      </c>
      <c r="T4698" s="3" t="str">
        <f t="shared" si="174"/>
        <v>INTERIOR</v>
      </c>
      <c r="U4698" s="48"/>
      <c r="AA4698" s="3" t="str">
        <f t="shared" si="173"/>
        <v>INTERIORINT MUJERINICIO LABORALDEPORTIVOPANTYMODA</v>
      </c>
    </row>
    <row r="4699" spans="1:27">
      <c r="A4699" s="3" t="s">
        <v>1768</v>
      </c>
      <c r="B4699" s="3" t="s">
        <v>18</v>
      </c>
      <c r="C4699" s="3" t="s">
        <v>685</v>
      </c>
      <c r="D4699" s="3" t="s">
        <v>681</v>
      </c>
      <c r="E4699" s="3" t="s">
        <v>704</v>
      </c>
      <c r="F4699" s="3" t="s">
        <v>702</v>
      </c>
      <c r="G4699" s="50">
        <v>3</v>
      </c>
      <c r="H4699" s="3" t="s">
        <v>690</v>
      </c>
      <c r="I4699" s="3" t="s">
        <v>7</v>
      </c>
      <c r="J4699" s="33">
        <v>28</v>
      </c>
      <c r="K4699" s="3" t="s">
        <v>668</v>
      </c>
      <c r="L4699" s="34">
        <v>45342</v>
      </c>
      <c r="M4699" s="3" t="s">
        <v>7</v>
      </c>
      <c r="N4699" s="3" t="s">
        <v>661</v>
      </c>
      <c r="O4699" s="35">
        <v>0</v>
      </c>
      <c r="P4699" s="3" t="s">
        <v>665</v>
      </c>
      <c r="Q4699" s="3" t="s">
        <v>8</v>
      </c>
      <c r="R4699" s="3" t="s">
        <v>1730</v>
      </c>
      <c r="S4699" s="3" t="s">
        <v>7</v>
      </c>
      <c r="T4699" s="3" t="str">
        <f t="shared" si="174"/>
        <v>INTERIOR</v>
      </c>
      <c r="U4699" s="48"/>
      <c r="AA4699" s="3" t="str">
        <f t="shared" si="173"/>
        <v>INTERIORINT MUJERINICIO LABORALDEPORTIVOPANTYMODA</v>
      </c>
    </row>
    <row r="4700" spans="1:27">
      <c r="A4700" s="3" t="s">
        <v>1769</v>
      </c>
      <c r="B4700" s="3" t="s">
        <v>18</v>
      </c>
      <c r="C4700" s="3" t="s">
        <v>685</v>
      </c>
      <c r="D4700" s="3" t="s">
        <v>681</v>
      </c>
      <c r="E4700" s="3" t="s">
        <v>704</v>
      </c>
      <c r="F4700" s="3" t="s">
        <v>702</v>
      </c>
      <c r="G4700" s="50">
        <v>3</v>
      </c>
      <c r="H4700" s="3" t="s">
        <v>689</v>
      </c>
      <c r="I4700" s="3" t="s">
        <v>7</v>
      </c>
      <c r="J4700" s="33">
        <v>96</v>
      </c>
      <c r="K4700" s="3" t="s">
        <v>668</v>
      </c>
      <c r="L4700" s="34">
        <v>45342</v>
      </c>
      <c r="M4700" s="3" t="s">
        <v>7</v>
      </c>
      <c r="N4700" s="3" t="s">
        <v>661</v>
      </c>
      <c r="O4700" s="35">
        <v>0</v>
      </c>
      <c r="P4700" s="3" t="s">
        <v>665</v>
      </c>
      <c r="Q4700" s="3" t="s">
        <v>8</v>
      </c>
      <c r="R4700" s="3" t="s">
        <v>1730</v>
      </c>
      <c r="S4700" s="3" t="s">
        <v>7</v>
      </c>
      <c r="T4700" s="3" t="str">
        <f t="shared" si="174"/>
        <v>INTERIOR</v>
      </c>
      <c r="U4700" s="48"/>
      <c r="AA4700" s="3" t="str">
        <f t="shared" si="173"/>
        <v>INTERIORINT MUJERINICIO LABORALDEPORTIVOPANTYMODA</v>
      </c>
    </row>
    <row r="4701" spans="1:27">
      <c r="A4701" s="3" t="s">
        <v>1769</v>
      </c>
      <c r="B4701" s="3" t="s">
        <v>18</v>
      </c>
      <c r="C4701" s="3" t="s">
        <v>685</v>
      </c>
      <c r="D4701" s="3" t="s">
        <v>681</v>
      </c>
      <c r="E4701" s="3" t="s">
        <v>704</v>
      </c>
      <c r="F4701" s="3" t="s">
        <v>702</v>
      </c>
      <c r="G4701" s="50">
        <v>3</v>
      </c>
      <c r="H4701" s="3" t="s">
        <v>688</v>
      </c>
      <c r="I4701" s="3" t="s">
        <v>7</v>
      </c>
      <c r="J4701" s="33">
        <v>166</v>
      </c>
      <c r="K4701" s="3" t="s">
        <v>668</v>
      </c>
      <c r="L4701" s="34">
        <v>45342</v>
      </c>
      <c r="M4701" s="3" t="s">
        <v>7</v>
      </c>
      <c r="N4701" s="3" t="s">
        <v>661</v>
      </c>
      <c r="O4701" s="35">
        <v>0</v>
      </c>
      <c r="P4701" s="3" t="s">
        <v>665</v>
      </c>
      <c r="Q4701" s="3" t="s">
        <v>8</v>
      </c>
      <c r="R4701" s="3" t="s">
        <v>1730</v>
      </c>
      <c r="S4701" s="3" t="s">
        <v>7</v>
      </c>
      <c r="T4701" s="3" t="str">
        <f t="shared" si="174"/>
        <v>INTERIOR</v>
      </c>
      <c r="U4701" s="48"/>
      <c r="AA4701" s="3" t="str">
        <f t="shared" si="173"/>
        <v>INTERIORINT MUJERINICIO LABORALDEPORTIVOPANTYMODA</v>
      </c>
    </row>
    <row r="4702" spans="1:27">
      <c r="A4702" s="3" t="s">
        <v>1769</v>
      </c>
      <c r="B4702" s="3" t="s">
        <v>18</v>
      </c>
      <c r="C4702" s="3" t="s">
        <v>685</v>
      </c>
      <c r="D4702" s="3" t="s">
        <v>681</v>
      </c>
      <c r="E4702" s="3" t="s">
        <v>704</v>
      </c>
      <c r="F4702" s="3" t="s">
        <v>702</v>
      </c>
      <c r="G4702" s="50">
        <v>3</v>
      </c>
      <c r="H4702" s="3" t="s">
        <v>687</v>
      </c>
      <c r="I4702" s="3" t="s">
        <v>7</v>
      </c>
      <c r="J4702" s="33">
        <v>148</v>
      </c>
      <c r="K4702" s="3" t="s">
        <v>668</v>
      </c>
      <c r="L4702" s="34">
        <v>45342</v>
      </c>
      <c r="M4702" s="3" t="s">
        <v>7</v>
      </c>
      <c r="N4702" s="3" t="s">
        <v>661</v>
      </c>
      <c r="O4702" s="35">
        <v>0</v>
      </c>
      <c r="P4702" s="3" t="s">
        <v>665</v>
      </c>
      <c r="Q4702" s="3" t="s">
        <v>8</v>
      </c>
      <c r="R4702" s="3" t="s">
        <v>1730</v>
      </c>
      <c r="S4702" s="3" t="s">
        <v>7</v>
      </c>
      <c r="T4702" s="3" t="str">
        <f t="shared" si="174"/>
        <v>INTERIOR</v>
      </c>
      <c r="U4702" s="48"/>
      <c r="AA4702" s="3" t="str">
        <f t="shared" si="173"/>
        <v>INTERIORINT MUJERINICIO LABORALDEPORTIVOPANTYMODA</v>
      </c>
    </row>
    <row r="4703" spans="1:27">
      <c r="A4703" s="3" t="s">
        <v>1769</v>
      </c>
      <c r="B4703" s="3" t="s">
        <v>18</v>
      </c>
      <c r="C4703" s="3" t="s">
        <v>685</v>
      </c>
      <c r="D4703" s="3" t="s">
        <v>681</v>
      </c>
      <c r="E4703" s="3" t="s">
        <v>704</v>
      </c>
      <c r="F4703" s="3" t="s">
        <v>702</v>
      </c>
      <c r="G4703" s="50">
        <v>3</v>
      </c>
      <c r="H4703" s="3" t="s">
        <v>690</v>
      </c>
      <c r="I4703" s="3" t="s">
        <v>7</v>
      </c>
      <c r="J4703" s="33">
        <v>28</v>
      </c>
      <c r="K4703" s="3" t="s">
        <v>668</v>
      </c>
      <c r="L4703" s="34">
        <v>45342</v>
      </c>
      <c r="M4703" s="3" t="s">
        <v>7</v>
      </c>
      <c r="N4703" s="3" t="s">
        <v>661</v>
      </c>
      <c r="O4703" s="35">
        <v>0</v>
      </c>
      <c r="P4703" s="3" t="s">
        <v>665</v>
      </c>
      <c r="Q4703" s="3" t="s">
        <v>8</v>
      </c>
      <c r="R4703" s="3" t="s">
        <v>1730</v>
      </c>
      <c r="S4703" s="3" t="s">
        <v>7</v>
      </c>
      <c r="T4703" s="3" t="str">
        <f t="shared" si="174"/>
        <v>INTERIOR</v>
      </c>
      <c r="U4703" s="48"/>
      <c r="AA4703" s="3" t="str">
        <f t="shared" si="173"/>
        <v>INTERIORINT MUJERINICIO LABORALDEPORTIVOPANTYMODA</v>
      </c>
    </row>
    <row r="4704" spans="1:27">
      <c r="A4704" s="3" t="s">
        <v>1770</v>
      </c>
      <c r="B4704" s="3" t="s">
        <v>18</v>
      </c>
      <c r="C4704" s="3" t="s">
        <v>685</v>
      </c>
      <c r="D4704" s="3" t="s">
        <v>707</v>
      </c>
      <c r="E4704" s="3" t="s">
        <v>704</v>
      </c>
      <c r="F4704" s="3" t="s">
        <v>711</v>
      </c>
      <c r="G4704" s="50">
        <v>1</v>
      </c>
      <c r="H4704" s="3" t="s">
        <v>689</v>
      </c>
      <c r="I4704" s="3" t="s">
        <v>7</v>
      </c>
      <c r="J4704" s="33">
        <v>130</v>
      </c>
      <c r="K4704" s="3" t="s">
        <v>668</v>
      </c>
      <c r="L4704" s="34">
        <v>45342</v>
      </c>
      <c r="M4704" s="3" t="s">
        <v>7</v>
      </c>
      <c r="N4704" s="3" t="s">
        <v>661</v>
      </c>
      <c r="O4704" s="35">
        <v>0</v>
      </c>
      <c r="P4704" s="3" t="s">
        <v>665</v>
      </c>
      <c r="Q4704" s="3" t="s">
        <v>8</v>
      </c>
      <c r="R4704" s="3" t="s">
        <v>1730</v>
      </c>
      <c r="S4704" s="3" t="s">
        <v>7</v>
      </c>
      <c r="T4704" s="3" t="str">
        <f t="shared" si="174"/>
        <v>INTERIOR</v>
      </c>
      <c r="U4704" s="48"/>
      <c r="AA4704" s="3" t="str">
        <f t="shared" si="173"/>
        <v>INTERIORINT MUJERINICIO LABORALCASUALPANTYBASICO MODA</v>
      </c>
    </row>
    <row r="4705" spans="1:27">
      <c r="A4705" s="3" t="s">
        <v>1770</v>
      </c>
      <c r="B4705" s="3" t="s">
        <v>18</v>
      </c>
      <c r="C4705" s="3" t="s">
        <v>685</v>
      </c>
      <c r="D4705" s="3" t="s">
        <v>707</v>
      </c>
      <c r="E4705" s="3" t="s">
        <v>704</v>
      </c>
      <c r="F4705" s="3" t="s">
        <v>711</v>
      </c>
      <c r="G4705" s="50">
        <v>1</v>
      </c>
      <c r="H4705" s="3" t="s">
        <v>688</v>
      </c>
      <c r="I4705" s="3" t="s">
        <v>7</v>
      </c>
      <c r="J4705" s="33">
        <v>272</v>
      </c>
      <c r="K4705" s="3" t="s">
        <v>668</v>
      </c>
      <c r="L4705" s="34">
        <v>45342</v>
      </c>
      <c r="M4705" s="3" t="s">
        <v>7</v>
      </c>
      <c r="N4705" s="3" t="s">
        <v>661</v>
      </c>
      <c r="O4705" s="35">
        <v>0</v>
      </c>
      <c r="P4705" s="3" t="s">
        <v>665</v>
      </c>
      <c r="Q4705" s="3" t="s">
        <v>8</v>
      </c>
      <c r="R4705" s="3" t="s">
        <v>1730</v>
      </c>
      <c r="S4705" s="3" t="s">
        <v>7</v>
      </c>
      <c r="T4705" s="3" t="str">
        <f t="shared" si="174"/>
        <v>INTERIOR</v>
      </c>
      <c r="U4705" s="48"/>
      <c r="AA4705" s="3" t="str">
        <f t="shared" si="173"/>
        <v>INTERIORINT MUJERINICIO LABORALCASUALPANTYBASICO MODA</v>
      </c>
    </row>
    <row r="4706" spans="1:27">
      <c r="A4706" s="3" t="s">
        <v>1770</v>
      </c>
      <c r="B4706" s="3" t="s">
        <v>18</v>
      </c>
      <c r="C4706" s="3" t="s">
        <v>685</v>
      </c>
      <c r="D4706" s="3" t="s">
        <v>707</v>
      </c>
      <c r="E4706" s="3" t="s">
        <v>704</v>
      </c>
      <c r="F4706" s="3" t="s">
        <v>711</v>
      </c>
      <c r="G4706" s="50">
        <v>1</v>
      </c>
      <c r="H4706" s="3" t="s">
        <v>687</v>
      </c>
      <c r="I4706" s="3" t="s">
        <v>7</v>
      </c>
      <c r="J4706" s="33">
        <v>230</v>
      </c>
      <c r="K4706" s="3" t="s">
        <v>668</v>
      </c>
      <c r="L4706" s="34">
        <v>45342</v>
      </c>
      <c r="M4706" s="3" t="s">
        <v>7</v>
      </c>
      <c r="N4706" s="3" t="s">
        <v>661</v>
      </c>
      <c r="O4706" s="35">
        <v>0</v>
      </c>
      <c r="P4706" s="3" t="s">
        <v>665</v>
      </c>
      <c r="Q4706" s="3" t="s">
        <v>8</v>
      </c>
      <c r="R4706" s="3" t="s">
        <v>1730</v>
      </c>
      <c r="S4706" s="3" t="s">
        <v>7</v>
      </c>
      <c r="T4706" s="3" t="str">
        <f t="shared" si="174"/>
        <v>INTERIOR</v>
      </c>
      <c r="U4706" s="48"/>
      <c r="AA4706" s="3" t="str">
        <f t="shared" si="173"/>
        <v>INTERIORINT MUJERINICIO LABORALCASUALPANTYBASICO MODA</v>
      </c>
    </row>
    <row r="4707" spans="1:27">
      <c r="A4707" s="3" t="s">
        <v>1770</v>
      </c>
      <c r="B4707" s="3" t="s">
        <v>18</v>
      </c>
      <c r="C4707" s="3" t="s">
        <v>685</v>
      </c>
      <c r="D4707" s="3" t="s">
        <v>707</v>
      </c>
      <c r="E4707" s="3" t="s">
        <v>704</v>
      </c>
      <c r="F4707" s="3" t="s">
        <v>711</v>
      </c>
      <c r="G4707" s="50">
        <v>1</v>
      </c>
      <c r="H4707" s="3" t="s">
        <v>690</v>
      </c>
      <c r="I4707" s="3" t="s">
        <v>7</v>
      </c>
      <c r="J4707" s="33">
        <v>88</v>
      </c>
      <c r="K4707" s="3" t="s">
        <v>668</v>
      </c>
      <c r="L4707" s="34">
        <v>45342</v>
      </c>
      <c r="M4707" s="3" t="s">
        <v>7</v>
      </c>
      <c r="N4707" s="3" t="s">
        <v>661</v>
      </c>
      <c r="O4707" s="35">
        <v>0</v>
      </c>
      <c r="P4707" s="3" t="s">
        <v>665</v>
      </c>
      <c r="Q4707" s="3" t="s">
        <v>8</v>
      </c>
      <c r="R4707" s="3" t="s">
        <v>1730</v>
      </c>
      <c r="S4707" s="3" t="s">
        <v>7</v>
      </c>
      <c r="T4707" s="3" t="str">
        <f t="shared" si="174"/>
        <v>INTERIOR</v>
      </c>
      <c r="U4707" s="48"/>
      <c r="AA4707" s="3" t="str">
        <f t="shared" si="173"/>
        <v>INTERIORINT MUJERINICIO LABORALCASUALPANTYBASICO MODA</v>
      </c>
    </row>
    <row r="4708" spans="1:27">
      <c r="A4708" s="3" t="s">
        <v>1771</v>
      </c>
      <c r="B4708" s="3" t="s">
        <v>18</v>
      </c>
      <c r="C4708" s="3" t="s">
        <v>685</v>
      </c>
      <c r="D4708" s="3" t="s">
        <v>707</v>
      </c>
      <c r="E4708" s="3" t="s">
        <v>704</v>
      </c>
      <c r="F4708" s="3" t="s">
        <v>711</v>
      </c>
      <c r="G4708" s="50">
        <v>1</v>
      </c>
      <c r="H4708" s="3" t="s">
        <v>689</v>
      </c>
      <c r="I4708" s="3" t="s">
        <v>7</v>
      </c>
      <c r="J4708" s="33">
        <v>100</v>
      </c>
      <c r="K4708" s="3" t="s">
        <v>668</v>
      </c>
      <c r="L4708" s="34">
        <v>45342</v>
      </c>
      <c r="M4708" s="3" t="s">
        <v>7</v>
      </c>
      <c r="N4708" s="3" t="s">
        <v>661</v>
      </c>
      <c r="O4708" s="35">
        <v>0</v>
      </c>
      <c r="P4708" s="3" t="s">
        <v>665</v>
      </c>
      <c r="Q4708" s="3" t="s">
        <v>8</v>
      </c>
      <c r="R4708" s="3" t="s">
        <v>1730</v>
      </c>
      <c r="S4708" s="3" t="s">
        <v>7</v>
      </c>
      <c r="T4708" s="3" t="str">
        <f t="shared" si="174"/>
        <v>INTERIOR</v>
      </c>
      <c r="U4708" s="48"/>
      <c r="AA4708" s="3" t="str">
        <f t="shared" si="173"/>
        <v>INTERIORINT MUJERINICIO LABORALCASUALPANTYBASICO MODA</v>
      </c>
    </row>
    <row r="4709" spans="1:27">
      <c r="A4709" s="3" t="s">
        <v>1771</v>
      </c>
      <c r="B4709" s="3" t="s">
        <v>18</v>
      </c>
      <c r="C4709" s="3" t="s">
        <v>685</v>
      </c>
      <c r="D4709" s="3" t="s">
        <v>707</v>
      </c>
      <c r="E4709" s="3" t="s">
        <v>704</v>
      </c>
      <c r="F4709" s="3" t="s">
        <v>711</v>
      </c>
      <c r="G4709" s="50">
        <v>1</v>
      </c>
      <c r="H4709" s="3" t="s">
        <v>688</v>
      </c>
      <c r="I4709" s="3" t="s">
        <v>7</v>
      </c>
      <c r="J4709" s="33">
        <v>208</v>
      </c>
      <c r="K4709" s="3" t="s">
        <v>668</v>
      </c>
      <c r="L4709" s="34">
        <v>45342</v>
      </c>
      <c r="M4709" s="3" t="s">
        <v>7</v>
      </c>
      <c r="N4709" s="3" t="s">
        <v>661</v>
      </c>
      <c r="O4709" s="35">
        <v>0</v>
      </c>
      <c r="P4709" s="3" t="s">
        <v>665</v>
      </c>
      <c r="Q4709" s="3" t="s">
        <v>8</v>
      </c>
      <c r="R4709" s="3" t="s">
        <v>1730</v>
      </c>
      <c r="S4709" s="3" t="s">
        <v>7</v>
      </c>
      <c r="T4709" s="3" t="str">
        <f t="shared" si="174"/>
        <v>INTERIOR</v>
      </c>
      <c r="U4709" s="48"/>
      <c r="AA4709" s="3" t="str">
        <f t="shared" si="173"/>
        <v>INTERIORINT MUJERINICIO LABORALCASUALPANTYBASICO MODA</v>
      </c>
    </row>
    <row r="4710" spans="1:27">
      <c r="A4710" s="3" t="s">
        <v>1771</v>
      </c>
      <c r="B4710" s="3" t="s">
        <v>18</v>
      </c>
      <c r="C4710" s="3" t="s">
        <v>685</v>
      </c>
      <c r="D4710" s="3" t="s">
        <v>707</v>
      </c>
      <c r="E4710" s="3" t="s">
        <v>704</v>
      </c>
      <c r="F4710" s="3" t="s">
        <v>711</v>
      </c>
      <c r="G4710" s="50">
        <v>1</v>
      </c>
      <c r="H4710" s="3" t="s">
        <v>687</v>
      </c>
      <c r="I4710" s="3" t="s">
        <v>7</v>
      </c>
      <c r="J4710" s="33">
        <v>180</v>
      </c>
      <c r="K4710" s="3" t="s">
        <v>668</v>
      </c>
      <c r="L4710" s="34">
        <v>45342</v>
      </c>
      <c r="M4710" s="3" t="s">
        <v>7</v>
      </c>
      <c r="N4710" s="3" t="s">
        <v>661</v>
      </c>
      <c r="O4710" s="35">
        <v>0</v>
      </c>
      <c r="P4710" s="3" t="s">
        <v>665</v>
      </c>
      <c r="Q4710" s="3" t="s">
        <v>8</v>
      </c>
      <c r="R4710" s="3" t="s">
        <v>1730</v>
      </c>
      <c r="S4710" s="3" t="s">
        <v>7</v>
      </c>
      <c r="T4710" s="3" t="str">
        <f t="shared" si="174"/>
        <v>INTERIOR</v>
      </c>
      <c r="U4710" s="48"/>
      <c r="AA4710" s="3" t="str">
        <f t="shared" si="173"/>
        <v>INTERIORINT MUJERINICIO LABORALCASUALPANTYBASICO MODA</v>
      </c>
    </row>
    <row r="4711" spans="1:27">
      <c r="A4711" s="3" t="s">
        <v>1771</v>
      </c>
      <c r="B4711" s="3" t="s">
        <v>18</v>
      </c>
      <c r="C4711" s="3" t="s">
        <v>685</v>
      </c>
      <c r="D4711" s="3" t="s">
        <v>707</v>
      </c>
      <c r="E4711" s="3" t="s">
        <v>704</v>
      </c>
      <c r="F4711" s="3" t="s">
        <v>711</v>
      </c>
      <c r="G4711" s="50">
        <v>1</v>
      </c>
      <c r="H4711" s="3" t="s">
        <v>690</v>
      </c>
      <c r="I4711" s="3" t="s">
        <v>7</v>
      </c>
      <c r="J4711" s="33">
        <v>64</v>
      </c>
      <c r="K4711" s="3" t="s">
        <v>668</v>
      </c>
      <c r="L4711" s="34">
        <v>45342</v>
      </c>
      <c r="M4711" s="3" t="s">
        <v>7</v>
      </c>
      <c r="N4711" s="3" t="s">
        <v>661</v>
      </c>
      <c r="O4711" s="35">
        <v>0</v>
      </c>
      <c r="P4711" s="3" t="s">
        <v>665</v>
      </c>
      <c r="Q4711" s="3" t="s">
        <v>8</v>
      </c>
      <c r="R4711" s="3" t="s">
        <v>1730</v>
      </c>
      <c r="S4711" s="3" t="s">
        <v>7</v>
      </c>
      <c r="T4711" s="3" t="str">
        <f t="shared" si="174"/>
        <v>INTERIOR</v>
      </c>
      <c r="U4711" s="48"/>
      <c r="AA4711" s="3" t="str">
        <f t="shared" si="173"/>
        <v>INTERIORINT MUJERINICIO LABORALCASUALPANTYBASICO MODA</v>
      </c>
    </row>
    <row r="4712" spans="1:27">
      <c r="A4712" s="3" t="s">
        <v>1772</v>
      </c>
      <c r="B4712" s="3" t="s">
        <v>18</v>
      </c>
      <c r="C4712" s="3" t="s">
        <v>685</v>
      </c>
      <c r="D4712" s="3" t="s">
        <v>707</v>
      </c>
      <c r="E4712" s="3" t="s">
        <v>704</v>
      </c>
      <c r="F4712" s="3" t="s">
        <v>711</v>
      </c>
      <c r="G4712" s="50">
        <v>1</v>
      </c>
      <c r="H4712" s="3" t="s">
        <v>689</v>
      </c>
      <c r="I4712" s="3" t="s">
        <v>7</v>
      </c>
      <c r="J4712" s="33">
        <v>100</v>
      </c>
      <c r="K4712" s="3" t="s">
        <v>668</v>
      </c>
      <c r="L4712" s="34">
        <v>45342</v>
      </c>
      <c r="M4712" s="3" t="s">
        <v>7</v>
      </c>
      <c r="N4712" s="3" t="s">
        <v>661</v>
      </c>
      <c r="O4712" s="35">
        <v>0</v>
      </c>
      <c r="P4712" s="3" t="s">
        <v>665</v>
      </c>
      <c r="Q4712" s="3" t="s">
        <v>8</v>
      </c>
      <c r="R4712" s="3" t="s">
        <v>1730</v>
      </c>
      <c r="S4712" s="3" t="s">
        <v>7</v>
      </c>
      <c r="T4712" s="3" t="str">
        <f t="shared" si="174"/>
        <v>INTERIOR</v>
      </c>
      <c r="U4712" s="48"/>
      <c r="AA4712" s="3" t="str">
        <f t="shared" si="173"/>
        <v>INTERIORINT MUJERINICIO LABORALCASUALPANTYBASICO MODA</v>
      </c>
    </row>
    <row r="4713" spans="1:27">
      <c r="A4713" s="3" t="s">
        <v>1772</v>
      </c>
      <c r="B4713" s="3" t="s">
        <v>18</v>
      </c>
      <c r="C4713" s="3" t="s">
        <v>685</v>
      </c>
      <c r="D4713" s="3" t="s">
        <v>707</v>
      </c>
      <c r="E4713" s="3" t="s">
        <v>704</v>
      </c>
      <c r="F4713" s="3" t="s">
        <v>711</v>
      </c>
      <c r="G4713" s="50">
        <v>1</v>
      </c>
      <c r="H4713" s="3" t="s">
        <v>688</v>
      </c>
      <c r="I4713" s="3" t="s">
        <v>7</v>
      </c>
      <c r="J4713" s="33">
        <v>208</v>
      </c>
      <c r="K4713" s="3" t="s">
        <v>668</v>
      </c>
      <c r="L4713" s="34">
        <v>45342</v>
      </c>
      <c r="M4713" s="3" t="s">
        <v>7</v>
      </c>
      <c r="N4713" s="3" t="s">
        <v>661</v>
      </c>
      <c r="O4713" s="35">
        <v>0</v>
      </c>
      <c r="P4713" s="3" t="s">
        <v>665</v>
      </c>
      <c r="Q4713" s="3" t="s">
        <v>8</v>
      </c>
      <c r="R4713" s="3" t="s">
        <v>1730</v>
      </c>
      <c r="S4713" s="3" t="s">
        <v>7</v>
      </c>
      <c r="T4713" s="3" t="str">
        <f t="shared" si="174"/>
        <v>INTERIOR</v>
      </c>
      <c r="U4713" s="48"/>
      <c r="AA4713" s="3" t="str">
        <f t="shared" ref="AA4713:AA4776" si="175">+CONCATENATE(T4713,B4713,C4713,D4713,E4713,F4713)</f>
        <v>INTERIORINT MUJERINICIO LABORALCASUALPANTYBASICO MODA</v>
      </c>
    </row>
    <row r="4714" spans="1:27">
      <c r="A4714" s="3" t="s">
        <v>1772</v>
      </c>
      <c r="B4714" s="3" t="s">
        <v>18</v>
      </c>
      <c r="C4714" s="3" t="s">
        <v>685</v>
      </c>
      <c r="D4714" s="3" t="s">
        <v>707</v>
      </c>
      <c r="E4714" s="3" t="s">
        <v>704</v>
      </c>
      <c r="F4714" s="3" t="s">
        <v>711</v>
      </c>
      <c r="G4714" s="50">
        <v>1</v>
      </c>
      <c r="H4714" s="3" t="s">
        <v>687</v>
      </c>
      <c r="I4714" s="3" t="s">
        <v>7</v>
      </c>
      <c r="J4714" s="33">
        <v>180</v>
      </c>
      <c r="K4714" s="3" t="s">
        <v>668</v>
      </c>
      <c r="L4714" s="34">
        <v>45342</v>
      </c>
      <c r="M4714" s="3" t="s">
        <v>7</v>
      </c>
      <c r="N4714" s="3" t="s">
        <v>661</v>
      </c>
      <c r="O4714" s="35">
        <v>0</v>
      </c>
      <c r="P4714" s="3" t="s">
        <v>665</v>
      </c>
      <c r="Q4714" s="3" t="s">
        <v>8</v>
      </c>
      <c r="R4714" s="3" t="s">
        <v>1730</v>
      </c>
      <c r="S4714" s="3" t="s">
        <v>7</v>
      </c>
      <c r="T4714" s="3" t="str">
        <f t="shared" si="174"/>
        <v>INTERIOR</v>
      </c>
      <c r="U4714" s="48"/>
      <c r="AA4714" s="3" t="str">
        <f t="shared" si="175"/>
        <v>INTERIORINT MUJERINICIO LABORALCASUALPANTYBASICO MODA</v>
      </c>
    </row>
    <row r="4715" spans="1:27">
      <c r="A4715" s="3" t="s">
        <v>1772</v>
      </c>
      <c r="B4715" s="3" t="s">
        <v>18</v>
      </c>
      <c r="C4715" s="3" t="s">
        <v>685</v>
      </c>
      <c r="D4715" s="3" t="s">
        <v>707</v>
      </c>
      <c r="E4715" s="3" t="s">
        <v>704</v>
      </c>
      <c r="F4715" s="3" t="s">
        <v>711</v>
      </c>
      <c r="G4715" s="50">
        <v>1</v>
      </c>
      <c r="H4715" s="3" t="s">
        <v>690</v>
      </c>
      <c r="I4715" s="3" t="s">
        <v>7</v>
      </c>
      <c r="J4715" s="33">
        <v>64</v>
      </c>
      <c r="K4715" s="3" t="s">
        <v>668</v>
      </c>
      <c r="L4715" s="34">
        <v>45342</v>
      </c>
      <c r="M4715" s="3" t="s">
        <v>7</v>
      </c>
      <c r="N4715" s="3" t="s">
        <v>661</v>
      </c>
      <c r="O4715" s="35">
        <v>0</v>
      </c>
      <c r="P4715" s="3" t="s">
        <v>665</v>
      </c>
      <c r="Q4715" s="3" t="s">
        <v>8</v>
      </c>
      <c r="R4715" s="3" t="s">
        <v>1730</v>
      </c>
      <c r="S4715" s="3" t="s">
        <v>7</v>
      </c>
      <c r="T4715" s="3" t="str">
        <f t="shared" si="174"/>
        <v>INTERIOR</v>
      </c>
      <c r="U4715" s="48"/>
      <c r="AA4715" s="3" t="str">
        <f t="shared" si="175"/>
        <v>INTERIORINT MUJERINICIO LABORALCASUALPANTYBASICO MODA</v>
      </c>
    </row>
    <row r="4716" spans="1:27">
      <c r="A4716" s="3" t="s">
        <v>1773</v>
      </c>
      <c r="B4716" s="3" t="s">
        <v>18</v>
      </c>
      <c r="C4716" s="3" t="s">
        <v>685</v>
      </c>
      <c r="D4716" s="3" t="s">
        <v>707</v>
      </c>
      <c r="E4716" s="3" t="s">
        <v>704</v>
      </c>
      <c r="F4716" s="3" t="s">
        <v>711</v>
      </c>
      <c r="G4716" s="50">
        <v>1</v>
      </c>
      <c r="H4716" s="3" t="s">
        <v>689</v>
      </c>
      <c r="I4716" s="3" t="s">
        <v>7</v>
      </c>
      <c r="J4716" s="33">
        <v>100</v>
      </c>
      <c r="K4716" s="3" t="s">
        <v>668</v>
      </c>
      <c r="L4716" s="34">
        <v>45342</v>
      </c>
      <c r="M4716" s="3" t="s">
        <v>7</v>
      </c>
      <c r="N4716" s="3" t="s">
        <v>661</v>
      </c>
      <c r="O4716" s="35">
        <v>0</v>
      </c>
      <c r="P4716" s="3" t="s">
        <v>665</v>
      </c>
      <c r="Q4716" s="3" t="s">
        <v>8</v>
      </c>
      <c r="R4716" s="3" t="s">
        <v>1730</v>
      </c>
      <c r="S4716" s="3" t="s">
        <v>7</v>
      </c>
      <c r="T4716" s="3" t="str">
        <f t="shared" si="174"/>
        <v>INTERIOR</v>
      </c>
      <c r="U4716" s="48"/>
      <c r="AA4716" s="3" t="str">
        <f t="shared" si="175"/>
        <v>INTERIORINT MUJERINICIO LABORALCASUALPANTYBASICO MODA</v>
      </c>
    </row>
    <row r="4717" spans="1:27">
      <c r="A4717" s="3" t="s">
        <v>1773</v>
      </c>
      <c r="B4717" s="3" t="s">
        <v>18</v>
      </c>
      <c r="C4717" s="3" t="s">
        <v>685</v>
      </c>
      <c r="D4717" s="3" t="s">
        <v>707</v>
      </c>
      <c r="E4717" s="3" t="s">
        <v>704</v>
      </c>
      <c r="F4717" s="3" t="s">
        <v>711</v>
      </c>
      <c r="G4717" s="50">
        <v>1</v>
      </c>
      <c r="H4717" s="3" t="s">
        <v>688</v>
      </c>
      <c r="I4717" s="3" t="s">
        <v>7</v>
      </c>
      <c r="J4717" s="33">
        <v>208</v>
      </c>
      <c r="K4717" s="3" t="s">
        <v>668</v>
      </c>
      <c r="L4717" s="34">
        <v>45342</v>
      </c>
      <c r="M4717" s="3" t="s">
        <v>7</v>
      </c>
      <c r="N4717" s="3" t="s">
        <v>661</v>
      </c>
      <c r="O4717" s="35">
        <v>0</v>
      </c>
      <c r="P4717" s="3" t="s">
        <v>665</v>
      </c>
      <c r="Q4717" s="3" t="s">
        <v>8</v>
      </c>
      <c r="R4717" s="3" t="s">
        <v>1730</v>
      </c>
      <c r="S4717" s="3" t="s">
        <v>7</v>
      </c>
      <c r="T4717" s="3" t="str">
        <f t="shared" si="174"/>
        <v>INTERIOR</v>
      </c>
      <c r="U4717" s="48"/>
      <c r="AA4717" s="3" t="str">
        <f t="shared" si="175"/>
        <v>INTERIORINT MUJERINICIO LABORALCASUALPANTYBASICO MODA</v>
      </c>
    </row>
    <row r="4718" spans="1:27">
      <c r="A4718" s="3" t="s">
        <v>1773</v>
      </c>
      <c r="B4718" s="3" t="s">
        <v>18</v>
      </c>
      <c r="C4718" s="3" t="s">
        <v>685</v>
      </c>
      <c r="D4718" s="3" t="s">
        <v>707</v>
      </c>
      <c r="E4718" s="3" t="s">
        <v>704</v>
      </c>
      <c r="F4718" s="3" t="s">
        <v>711</v>
      </c>
      <c r="G4718" s="50">
        <v>1</v>
      </c>
      <c r="H4718" s="3" t="s">
        <v>687</v>
      </c>
      <c r="I4718" s="3" t="s">
        <v>7</v>
      </c>
      <c r="J4718" s="33">
        <v>180</v>
      </c>
      <c r="K4718" s="3" t="s">
        <v>668</v>
      </c>
      <c r="L4718" s="34">
        <v>45342</v>
      </c>
      <c r="M4718" s="3" t="s">
        <v>7</v>
      </c>
      <c r="N4718" s="3" t="s">
        <v>661</v>
      </c>
      <c r="O4718" s="35">
        <v>0</v>
      </c>
      <c r="P4718" s="3" t="s">
        <v>665</v>
      </c>
      <c r="Q4718" s="3" t="s">
        <v>8</v>
      </c>
      <c r="R4718" s="3" t="s">
        <v>1730</v>
      </c>
      <c r="S4718" s="3" t="s">
        <v>7</v>
      </c>
      <c r="T4718" s="3" t="str">
        <f t="shared" si="174"/>
        <v>INTERIOR</v>
      </c>
      <c r="U4718" s="48"/>
      <c r="AA4718" s="3" t="str">
        <f t="shared" si="175"/>
        <v>INTERIORINT MUJERINICIO LABORALCASUALPANTYBASICO MODA</v>
      </c>
    </row>
    <row r="4719" spans="1:27">
      <c r="A4719" s="3" t="s">
        <v>1773</v>
      </c>
      <c r="B4719" s="3" t="s">
        <v>18</v>
      </c>
      <c r="C4719" s="3" t="s">
        <v>685</v>
      </c>
      <c r="D4719" s="3" t="s">
        <v>707</v>
      </c>
      <c r="E4719" s="3" t="s">
        <v>704</v>
      </c>
      <c r="F4719" s="3" t="s">
        <v>711</v>
      </c>
      <c r="G4719" s="50">
        <v>1</v>
      </c>
      <c r="H4719" s="3" t="s">
        <v>690</v>
      </c>
      <c r="I4719" s="3" t="s">
        <v>7</v>
      </c>
      <c r="J4719" s="33">
        <v>64</v>
      </c>
      <c r="K4719" s="3" t="s">
        <v>668</v>
      </c>
      <c r="L4719" s="34">
        <v>45342</v>
      </c>
      <c r="M4719" s="3" t="s">
        <v>7</v>
      </c>
      <c r="N4719" s="3" t="s">
        <v>661</v>
      </c>
      <c r="O4719" s="35">
        <v>0</v>
      </c>
      <c r="P4719" s="3" t="s">
        <v>665</v>
      </c>
      <c r="Q4719" s="3" t="s">
        <v>8</v>
      </c>
      <c r="R4719" s="3" t="s">
        <v>1730</v>
      </c>
      <c r="S4719" s="3" t="s">
        <v>7</v>
      </c>
      <c r="T4719" s="3" t="str">
        <f t="shared" si="174"/>
        <v>INTERIOR</v>
      </c>
      <c r="U4719" s="48"/>
      <c r="AA4719" s="3" t="str">
        <f t="shared" si="175"/>
        <v>INTERIORINT MUJERINICIO LABORALCASUALPANTYBASICO MODA</v>
      </c>
    </row>
    <row r="4720" spans="1:27">
      <c r="A4720" s="3" t="s">
        <v>1774</v>
      </c>
      <c r="B4720" s="3" t="s">
        <v>18</v>
      </c>
      <c r="C4720" s="3" t="s">
        <v>685</v>
      </c>
      <c r="D4720" s="3" t="s">
        <v>681</v>
      </c>
      <c r="E4720" s="3" t="s">
        <v>704</v>
      </c>
      <c r="F4720" s="3" t="s">
        <v>702</v>
      </c>
      <c r="G4720" s="50">
        <v>1</v>
      </c>
      <c r="H4720" s="3" t="s">
        <v>689</v>
      </c>
      <c r="I4720" s="3" t="s">
        <v>7</v>
      </c>
      <c r="J4720" s="33">
        <v>96</v>
      </c>
      <c r="K4720" s="3" t="s">
        <v>668</v>
      </c>
      <c r="L4720" s="34">
        <v>45342</v>
      </c>
      <c r="M4720" s="3" t="s">
        <v>7</v>
      </c>
      <c r="N4720" s="3" t="s">
        <v>661</v>
      </c>
      <c r="O4720" s="35">
        <v>0</v>
      </c>
      <c r="P4720" s="3" t="s">
        <v>665</v>
      </c>
      <c r="Q4720" s="3" t="s">
        <v>8</v>
      </c>
      <c r="R4720" s="3" t="s">
        <v>1730</v>
      </c>
      <c r="S4720" s="3" t="s">
        <v>7</v>
      </c>
      <c r="T4720" s="3" t="str">
        <f t="shared" si="174"/>
        <v>INTERIOR</v>
      </c>
      <c r="U4720" s="48"/>
      <c r="AA4720" s="3" t="str">
        <f t="shared" si="175"/>
        <v>INTERIORINT MUJERINICIO LABORALDEPORTIVOPANTYMODA</v>
      </c>
    </row>
    <row r="4721" spans="1:27">
      <c r="A4721" s="3" t="s">
        <v>1774</v>
      </c>
      <c r="B4721" s="3" t="s">
        <v>18</v>
      </c>
      <c r="C4721" s="3" t="s">
        <v>685</v>
      </c>
      <c r="D4721" s="3" t="s">
        <v>681</v>
      </c>
      <c r="E4721" s="3" t="s">
        <v>704</v>
      </c>
      <c r="F4721" s="3" t="s">
        <v>702</v>
      </c>
      <c r="G4721" s="50">
        <v>1</v>
      </c>
      <c r="H4721" s="3" t="s">
        <v>688</v>
      </c>
      <c r="I4721" s="3" t="s">
        <v>7</v>
      </c>
      <c r="J4721" s="33">
        <v>166</v>
      </c>
      <c r="K4721" s="3" t="s">
        <v>668</v>
      </c>
      <c r="L4721" s="34">
        <v>45342</v>
      </c>
      <c r="M4721" s="3" t="s">
        <v>7</v>
      </c>
      <c r="N4721" s="3" t="s">
        <v>661</v>
      </c>
      <c r="O4721" s="35">
        <v>0</v>
      </c>
      <c r="P4721" s="3" t="s">
        <v>665</v>
      </c>
      <c r="Q4721" s="3" t="s">
        <v>8</v>
      </c>
      <c r="R4721" s="3" t="s">
        <v>1730</v>
      </c>
      <c r="S4721" s="3" t="s">
        <v>7</v>
      </c>
      <c r="T4721" s="3" t="str">
        <f t="shared" si="174"/>
        <v>INTERIOR</v>
      </c>
      <c r="U4721" s="48"/>
      <c r="AA4721" s="3" t="str">
        <f t="shared" si="175"/>
        <v>INTERIORINT MUJERINICIO LABORALDEPORTIVOPANTYMODA</v>
      </c>
    </row>
    <row r="4722" spans="1:27">
      <c r="A4722" s="3" t="s">
        <v>1774</v>
      </c>
      <c r="B4722" s="3" t="s">
        <v>18</v>
      </c>
      <c r="C4722" s="3" t="s">
        <v>685</v>
      </c>
      <c r="D4722" s="3" t="s">
        <v>681</v>
      </c>
      <c r="E4722" s="3" t="s">
        <v>704</v>
      </c>
      <c r="F4722" s="3" t="s">
        <v>702</v>
      </c>
      <c r="G4722" s="50">
        <v>1</v>
      </c>
      <c r="H4722" s="3" t="s">
        <v>687</v>
      </c>
      <c r="I4722" s="3" t="s">
        <v>7</v>
      </c>
      <c r="J4722" s="33">
        <v>148</v>
      </c>
      <c r="K4722" s="3" t="s">
        <v>668</v>
      </c>
      <c r="L4722" s="34">
        <v>45342</v>
      </c>
      <c r="M4722" s="3" t="s">
        <v>7</v>
      </c>
      <c r="N4722" s="3" t="s">
        <v>661</v>
      </c>
      <c r="O4722" s="35">
        <v>0</v>
      </c>
      <c r="P4722" s="3" t="s">
        <v>665</v>
      </c>
      <c r="Q4722" s="3" t="s">
        <v>8</v>
      </c>
      <c r="R4722" s="3" t="s">
        <v>1730</v>
      </c>
      <c r="S4722" s="3" t="s">
        <v>7</v>
      </c>
      <c r="T4722" s="3" t="str">
        <f t="shared" si="174"/>
        <v>INTERIOR</v>
      </c>
      <c r="U4722" s="48"/>
      <c r="AA4722" s="3" t="str">
        <f t="shared" si="175"/>
        <v>INTERIORINT MUJERINICIO LABORALDEPORTIVOPANTYMODA</v>
      </c>
    </row>
    <row r="4723" spans="1:27">
      <c r="A4723" s="3" t="s">
        <v>1774</v>
      </c>
      <c r="B4723" s="3" t="s">
        <v>18</v>
      </c>
      <c r="C4723" s="3" t="s">
        <v>685</v>
      </c>
      <c r="D4723" s="3" t="s">
        <v>681</v>
      </c>
      <c r="E4723" s="3" t="s">
        <v>704</v>
      </c>
      <c r="F4723" s="3" t="s">
        <v>702</v>
      </c>
      <c r="G4723" s="50">
        <v>1</v>
      </c>
      <c r="H4723" s="3" t="s">
        <v>690</v>
      </c>
      <c r="I4723" s="3" t="s">
        <v>7</v>
      </c>
      <c r="J4723" s="33">
        <v>28</v>
      </c>
      <c r="K4723" s="3" t="s">
        <v>668</v>
      </c>
      <c r="L4723" s="34">
        <v>45342</v>
      </c>
      <c r="M4723" s="3" t="s">
        <v>7</v>
      </c>
      <c r="N4723" s="3" t="s">
        <v>661</v>
      </c>
      <c r="O4723" s="35">
        <v>0</v>
      </c>
      <c r="P4723" s="3" t="s">
        <v>665</v>
      </c>
      <c r="Q4723" s="3" t="s">
        <v>8</v>
      </c>
      <c r="R4723" s="3" t="s">
        <v>1730</v>
      </c>
      <c r="S4723" s="3" t="s">
        <v>7</v>
      </c>
      <c r="T4723" s="3" t="str">
        <f t="shared" si="174"/>
        <v>INTERIOR</v>
      </c>
      <c r="U4723" s="48"/>
      <c r="AA4723" s="3" t="str">
        <f t="shared" si="175"/>
        <v>INTERIORINT MUJERINICIO LABORALDEPORTIVOPANTYMODA</v>
      </c>
    </row>
    <row r="4724" spans="1:27">
      <c r="A4724" s="3">
        <v>300063</v>
      </c>
      <c r="B4724" s="3" t="s">
        <v>18</v>
      </c>
      <c r="C4724" s="3" t="s">
        <v>685</v>
      </c>
      <c r="D4724" s="3" t="s">
        <v>681</v>
      </c>
      <c r="E4724" s="3" t="s">
        <v>697</v>
      </c>
      <c r="F4724" s="3" t="s">
        <v>702</v>
      </c>
      <c r="G4724" s="50">
        <v>2</v>
      </c>
      <c r="H4724" s="3" t="s">
        <v>1739</v>
      </c>
      <c r="I4724" s="3" t="s">
        <v>695</v>
      </c>
      <c r="J4724" s="33">
        <v>252</v>
      </c>
      <c r="K4724" s="3" t="s">
        <v>668</v>
      </c>
      <c r="L4724" s="34">
        <v>45345</v>
      </c>
      <c r="M4724" s="3" t="s">
        <v>97</v>
      </c>
      <c r="N4724" s="3" t="s">
        <v>662</v>
      </c>
      <c r="O4724" s="35">
        <v>0</v>
      </c>
      <c r="P4724" s="3" t="s">
        <v>664</v>
      </c>
      <c r="Q4724" s="3" t="s">
        <v>8</v>
      </c>
      <c r="S4724" s="3" t="s">
        <v>1697</v>
      </c>
      <c r="T4724" s="3" t="str">
        <f t="shared" si="174"/>
        <v>INTERIOR</v>
      </c>
      <c r="U4724" s="48"/>
      <c r="AA4724" s="3" t="str">
        <f t="shared" si="175"/>
        <v>INTERIORINT MUJERINICIO LABORALDEPORTIVOMEDIASMODA</v>
      </c>
    </row>
    <row r="4725" spans="1:27">
      <c r="A4725" s="3">
        <v>300064</v>
      </c>
      <c r="B4725" s="3" t="s">
        <v>18</v>
      </c>
      <c r="C4725" s="3" t="s">
        <v>685</v>
      </c>
      <c r="D4725" s="3" t="s">
        <v>681</v>
      </c>
      <c r="E4725" s="3" t="s">
        <v>697</v>
      </c>
      <c r="F4725" s="3" t="s">
        <v>683</v>
      </c>
      <c r="G4725" s="50">
        <v>2</v>
      </c>
      <c r="H4725" s="3" t="s">
        <v>1739</v>
      </c>
      <c r="I4725" s="3" t="s">
        <v>695</v>
      </c>
      <c r="J4725" s="33">
        <v>132</v>
      </c>
      <c r="K4725" s="3" t="s">
        <v>668</v>
      </c>
      <c r="L4725" s="34">
        <v>45345</v>
      </c>
      <c r="M4725" s="3" t="s">
        <v>97</v>
      </c>
      <c r="N4725" s="3" t="s">
        <v>662</v>
      </c>
      <c r="O4725" s="35">
        <v>0</v>
      </c>
      <c r="P4725" s="3" t="s">
        <v>664</v>
      </c>
      <c r="Q4725" s="3" t="s">
        <v>8</v>
      </c>
      <c r="S4725" s="3" t="s">
        <v>1697</v>
      </c>
      <c r="T4725" s="3" t="str">
        <f t="shared" si="174"/>
        <v>INTERIOR</v>
      </c>
      <c r="U4725" s="48"/>
      <c r="AA4725" s="3" t="str">
        <f t="shared" si="175"/>
        <v>INTERIORINT MUJERINICIO LABORALDEPORTIVOMEDIASBASICO NEUTRO</v>
      </c>
    </row>
    <row r="4726" spans="1:27">
      <c r="A4726" s="3">
        <v>300065</v>
      </c>
      <c r="B4726" s="3" t="s">
        <v>18</v>
      </c>
      <c r="C4726" s="3" t="s">
        <v>685</v>
      </c>
      <c r="D4726" s="3" t="s">
        <v>681</v>
      </c>
      <c r="E4726" s="3" t="s">
        <v>697</v>
      </c>
      <c r="F4726" s="3" t="s">
        <v>702</v>
      </c>
      <c r="G4726" s="50">
        <v>2</v>
      </c>
      <c r="H4726" s="3" t="s">
        <v>1739</v>
      </c>
      <c r="I4726" s="3" t="s">
        <v>695</v>
      </c>
      <c r="J4726" s="33">
        <v>144</v>
      </c>
      <c r="K4726" s="3" t="s">
        <v>668</v>
      </c>
      <c r="L4726" s="34">
        <v>45345</v>
      </c>
      <c r="M4726" s="3" t="s">
        <v>97</v>
      </c>
      <c r="N4726" s="3" t="s">
        <v>662</v>
      </c>
      <c r="O4726" s="35">
        <v>0</v>
      </c>
      <c r="P4726" s="3" t="s">
        <v>664</v>
      </c>
      <c r="Q4726" s="3" t="s">
        <v>8</v>
      </c>
      <c r="S4726" s="3" t="s">
        <v>1697</v>
      </c>
      <c r="T4726" s="3" t="str">
        <f t="shared" si="174"/>
        <v>INTERIOR</v>
      </c>
      <c r="U4726" s="48"/>
      <c r="AA4726" s="3" t="str">
        <f t="shared" si="175"/>
        <v>INTERIORINT MUJERINICIO LABORALDEPORTIVOMEDIASMODA</v>
      </c>
    </row>
    <row r="4727" spans="1:27">
      <c r="A4727" s="3">
        <v>300066</v>
      </c>
      <c r="B4727" s="3" t="s">
        <v>18</v>
      </c>
      <c r="C4727" s="3" t="s">
        <v>685</v>
      </c>
      <c r="D4727" s="3" t="s">
        <v>681</v>
      </c>
      <c r="E4727" s="3" t="s">
        <v>697</v>
      </c>
      <c r="F4727" s="3" t="s">
        <v>683</v>
      </c>
      <c r="G4727" s="50">
        <v>2</v>
      </c>
      <c r="H4727" s="3" t="s">
        <v>1739</v>
      </c>
      <c r="I4727" s="3" t="s">
        <v>695</v>
      </c>
      <c r="J4727" s="33">
        <v>504</v>
      </c>
      <c r="K4727" s="3" t="s">
        <v>668</v>
      </c>
      <c r="L4727" s="34">
        <v>45345</v>
      </c>
      <c r="M4727" s="3" t="s">
        <v>97</v>
      </c>
      <c r="N4727" s="3" t="s">
        <v>662</v>
      </c>
      <c r="O4727" s="35">
        <v>0</v>
      </c>
      <c r="P4727" s="3" t="s">
        <v>664</v>
      </c>
      <c r="Q4727" s="3" t="s">
        <v>8</v>
      </c>
      <c r="S4727" s="3" t="s">
        <v>1697</v>
      </c>
      <c r="T4727" s="3" t="str">
        <f t="shared" si="174"/>
        <v>INTERIOR</v>
      </c>
      <c r="U4727" s="48"/>
      <c r="AA4727" s="3" t="str">
        <f t="shared" si="175"/>
        <v>INTERIORINT MUJERINICIO LABORALDEPORTIVOMEDIASBASICO NEUTRO</v>
      </c>
    </row>
    <row r="4728" spans="1:27">
      <c r="A4728" s="3">
        <v>300067</v>
      </c>
      <c r="B4728" s="3" t="s">
        <v>18</v>
      </c>
      <c r="C4728" s="3" t="s">
        <v>685</v>
      </c>
      <c r="D4728" s="3" t="s">
        <v>681</v>
      </c>
      <c r="E4728" s="3" t="s">
        <v>697</v>
      </c>
      <c r="F4728" s="3" t="s">
        <v>702</v>
      </c>
      <c r="G4728" s="50">
        <v>2</v>
      </c>
      <c r="H4728" s="3" t="s">
        <v>1739</v>
      </c>
      <c r="I4728" s="3" t="s">
        <v>695</v>
      </c>
      <c r="J4728" s="33">
        <v>558</v>
      </c>
      <c r="K4728" s="3" t="s">
        <v>668</v>
      </c>
      <c r="L4728" s="34">
        <v>45345</v>
      </c>
      <c r="M4728" s="3" t="s">
        <v>97</v>
      </c>
      <c r="N4728" s="3" t="s">
        <v>662</v>
      </c>
      <c r="O4728" s="35">
        <v>0</v>
      </c>
      <c r="P4728" s="3" t="s">
        <v>664</v>
      </c>
      <c r="Q4728" s="3" t="s">
        <v>8</v>
      </c>
      <c r="S4728" s="3" t="s">
        <v>1697</v>
      </c>
      <c r="T4728" s="3" t="str">
        <f t="shared" si="174"/>
        <v>INTERIOR</v>
      </c>
      <c r="U4728" s="48"/>
      <c r="AA4728" s="3" t="str">
        <f t="shared" si="175"/>
        <v>INTERIORINT MUJERINICIO LABORALDEPORTIVOMEDIASMODA</v>
      </c>
    </row>
    <row r="4729" spans="1:27">
      <c r="A4729" s="3">
        <v>300069</v>
      </c>
      <c r="B4729" s="3" t="s">
        <v>18</v>
      </c>
      <c r="C4729" s="3" t="s">
        <v>685</v>
      </c>
      <c r="D4729" s="3" t="s">
        <v>681</v>
      </c>
      <c r="E4729" s="3" t="s">
        <v>697</v>
      </c>
      <c r="F4729" s="3" t="s">
        <v>683</v>
      </c>
      <c r="G4729" s="50">
        <v>2</v>
      </c>
      <c r="H4729" s="3" t="s">
        <v>1739</v>
      </c>
      <c r="I4729" s="3" t="s">
        <v>695</v>
      </c>
      <c r="J4729" s="33">
        <v>72</v>
      </c>
      <c r="K4729" s="3" t="s">
        <v>668</v>
      </c>
      <c r="L4729" s="34">
        <v>45345</v>
      </c>
      <c r="M4729" s="3" t="s">
        <v>97</v>
      </c>
      <c r="N4729" s="3" t="s">
        <v>662</v>
      </c>
      <c r="O4729" s="35">
        <v>0</v>
      </c>
      <c r="P4729" s="3" t="s">
        <v>664</v>
      </c>
      <c r="Q4729" s="3" t="s">
        <v>8</v>
      </c>
      <c r="S4729" s="3" t="s">
        <v>1697</v>
      </c>
      <c r="T4729" s="3" t="str">
        <f t="shared" si="174"/>
        <v>INTERIOR</v>
      </c>
      <c r="U4729" s="48"/>
      <c r="AA4729" s="3" t="str">
        <f t="shared" si="175"/>
        <v>INTERIORINT MUJERINICIO LABORALDEPORTIVOMEDIASBASICO NEUTRO</v>
      </c>
    </row>
    <row r="4730" spans="1:27">
      <c r="A4730" s="3">
        <v>298361</v>
      </c>
      <c r="B4730" s="3" t="s">
        <v>18</v>
      </c>
      <c r="C4730" s="3" t="s">
        <v>685</v>
      </c>
      <c r="D4730" s="3" t="s">
        <v>681</v>
      </c>
      <c r="E4730" s="3" t="s">
        <v>697</v>
      </c>
      <c r="F4730" s="3" t="s">
        <v>702</v>
      </c>
      <c r="G4730" s="50">
        <v>1</v>
      </c>
      <c r="H4730" s="3" t="s">
        <v>1739</v>
      </c>
      <c r="I4730" s="3" t="s">
        <v>695</v>
      </c>
      <c r="J4730" s="33">
        <v>1200</v>
      </c>
      <c r="K4730" s="3" t="s">
        <v>668</v>
      </c>
      <c r="L4730" s="34">
        <v>45344</v>
      </c>
      <c r="M4730" s="3" t="s">
        <v>92</v>
      </c>
      <c r="N4730" s="3" t="s">
        <v>662</v>
      </c>
      <c r="O4730" s="35">
        <v>0</v>
      </c>
      <c r="P4730" s="3" t="s">
        <v>664</v>
      </c>
      <c r="Q4730" s="3" t="s">
        <v>8</v>
      </c>
      <c r="S4730" s="3" t="s">
        <v>1697</v>
      </c>
      <c r="T4730" s="3" t="str">
        <f t="shared" si="174"/>
        <v>INTERIOR</v>
      </c>
      <c r="U4730" s="48"/>
      <c r="AA4730" s="3" t="str">
        <f t="shared" si="175"/>
        <v>INTERIORINT MUJERINICIO LABORALDEPORTIVOMEDIASMODA</v>
      </c>
    </row>
    <row r="4731" spans="1:27">
      <c r="A4731" s="3">
        <v>307019</v>
      </c>
      <c r="B4731" s="3" t="s">
        <v>18</v>
      </c>
      <c r="C4731" s="3" t="s">
        <v>685</v>
      </c>
      <c r="D4731" s="3" t="s">
        <v>681</v>
      </c>
      <c r="E4731" s="3" t="s">
        <v>697</v>
      </c>
      <c r="F4731" s="3" t="s">
        <v>702</v>
      </c>
      <c r="G4731" s="50">
        <v>1</v>
      </c>
      <c r="H4731" s="3" t="s">
        <v>1739</v>
      </c>
      <c r="I4731" s="3" t="s">
        <v>765</v>
      </c>
      <c r="J4731" s="33">
        <v>1200</v>
      </c>
      <c r="K4731" s="3" t="s">
        <v>668</v>
      </c>
      <c r="L4731" s="34">
        <v>45344</v>
      </c>
      <c r="M4731" s="3" t="s">
        <v>92</v>
      </c>
      <c r="N4731" s="3" t="s">
        <v>662</v>
      </c>
      <c r="O4731" s="35">
        <v>0</v>
      </c>
      <c r="P4731" s="3" t="s">
        <v>664</v>
      </c>
      <c r="Q4731" s="3" t="s">
        <v>8</v>
      </c>
      <c r="S4731" s="3" t="s">
        <v>1697</v>
      </c>
      <c r="T4731" s="3" t="str">
        <f t="shared" si="174"/>
        <v>INTERIOR</v>
      </c>
      <c r="U4731" s="48"/>
      <c r="AA4731" s="3" t="str">
        <f t="shared" si="175"/>
        <v>INTERIORINT MUJERINICIO LABORALDEPORTIVOMEDIASMODA</v>
      </c>
    </row>
    <row r="4732" spans="1:27">
      <c r="A4732" s="3">
        <v>82844</v>
      </c>
      <c r="B4732" s="3" t="s">
        <v>18</v>
      </c>
      <c r="C4732" s="3" t="s">
        <v>685</v>
      </c>
      <c r="D4732" s="3" t="s">
        <v>707</v>
      </c>
      <c r="E4732" s="3" t="s">
        <v>704</v>
      </c>
      <c r="F4732" s="3" t="s">
        <v>711</v>
      </c>
      <c r="G4732" s="50">
        <v>1</v>
      </c>
      <c r="H4732" s="3" t="s">
        <v>689</v>
      </c>
      <c r="I4732" s="3" t="s">
        <v>693</v>
      </c>
      <c r="J4732" s="33">
        <v>67</v>
      </c>
      <c r="K4732" s="3" t="s">
        <v>668</v>
      </c>
      <c r="L4732" s="34">
        <v>45345</v>
      </c>
      <c r="M4732" s="3" t="s">
        <v>131</v>
      </c>
      <c r="N4732" s="3" t="s">
        <v>661</v>
      </c>
      <c r="O4732" s="35">
        <v>0</v>
      </c>
      <c r="P4732" s="3" t="s">
        <v>664</v>
      </c>
      <c r="Q4732" s="3" t="s">
        <v>8</v>
      </c>
      <c r="T4732" s="3" t="str">
        <f t="shared" si="174"/>
        <v>INTERIOR</v>
      </c>
      <c r="U4732" s="48"/>
      <c r="AA4732" s="3" t="str">
        <f t="shared" si="175"/>
        <v>INTERIORINT MUJERINICIO LABORALCASUALPANTYBASICO MODA</v>
      </c>
    </row>
    <row r="4733" spans="1:27">
      <c r="A4733" s="3">
        <v>82844</v>
      </c>
      <c r="B4733" s="3" t="s">
        <v>18</v>
      </c>
      <c r="C4733" s="3" t="s">
        <v>685</v>
      </c>
      <c r="D4733" s="3" t="s">
        <v>707</v>
      </c>
      <c r="E4733" s="3" t="s">
        <v>704</v>
      </c>
      <c r="F4733" s="3" t="s">
        <v>711</v>
      </c>
      <c r="G4733" s="50">
        <v>1</v>
      </c>
      <c r="H4733" s="3" t="s">
        <v>688</v>
      </c>
      <c r="I4733" s="3" t="s">
        <v>693</v>
      </c>
      <c r="J4733" s="33">
        <v>66</v>
      </c>
      <c r="K4733" s="3" t="s">
        <v>668</v>
      </c>
      <c r="L4733" s="34">
        <v>45345</v>
      </c>
      <c r="M4733" s="3" t="s">
        <v>131</v>
      </c>
      <c r="N4733" s="3" t="s">
        <v>661</v>
      </c>
      <c r="O4733" s="35">
        <v>0</v>
      </c>
      <c r="P4733" s="3" t="s">
        <v>664</v>
      </c>
      <c r="Q4733" s="3" t="s">
        <v>8</v>
      </c>
      <c r="T4733" s="3" t="str">
        <f t="shared" si="174"/>
        <v>INTERIOR</v>
      </c>
      <c r="U4733" s="48"/>
      <c r="AA4733" s="3" t="str">
        <f t="shared" si="175"/>
        <v>INTERIORINT MUJERINICIO LABORALCASUALPANTYBASICO MODA</v>
      </c>
    </row>
    <row r="4734" spans="1:27">
      <c r="A4734" s="3">
        <v>82844</v>
      </c>
      <c r="B4734" s="3" t="s">
        <v>18</v>
      </c>
      <c r="C4734" s="3" t="s">
        <v>685</v>
      </c>
      <c r="D4734" s="3" t="s">
        <v>707</v>
      </c>
      <c r="E4734" s="3" t="s">
        <v>704</v>
      </c>
      <c r="F4734" s="3" t="s">
        <v>711</v>
      </c>
      <c r="G4734" s="50">
        <v>1</v>
      </c>
      <c r="H4734" s="3" t="s">
        <v>687</v>
      </c>
      <c r="I4734" s="3" t="s">
        <v>1741</v>
      </c>
      <c r="J4734" s="33">
        <v>12</v>
      </c>
      <c r="K4734" s="3" t="s">
        <v>668</v>
      </c>
      <c r="L4734" s="34">
        <v>45345</v>
      </c>
      <c r="M4734" s="3" t="s">
        <v>131</v>
      </c>
      <c r="N4734" s="3" t="s">
        <v>661</v>
      </c>
      <c r="O4734" s="35">
        <v>0</v>
      </c>
      <c r="P4734" s="3" t="s">
        <v>664</v>
      </c>
      <c r="Q4734" s="3" t="s">
        <v>8</v>
      </c>
      <c r="T4734" s="3" t="str">
        <f t="shared" si="174"/>
        <v>INTERIOR</v>
      </c>
      <c r="U4734" s="48"/>
      <c r="AA4734" s="3" t="str">
        <f t="shared" si="175"/>
        <v>INTERIORINT MUJERINICIO LABORALCASUALPANTYBASICO MODA</v>
      </c>
    </row>
    <row r="4735" spans="1:27">
      <c r="A4735" s="3">
        <v>82844</v>
      </c>
      <c r="B4735" s="3" t="s">
        <v>18</v>
      </c>
      <c r="C4735" s="3" t="s">
        <v>685</v>
      </c>
      <c r="D4735" s="3" t="s">
        <v>707</v>
      </c>
      <c r="E4735" s="3" t="s">
        <v>704</v>
      </c>
      <c r="F4735" s="3" t="s">
        <v>711</v>
      </c>
      <c r="G4735" s="50">
        <v>1</v>
      </c>
      <c r="H4735" s="3" t="s">
        <v>687</v>
      </c>
      <c r="I4735" s="3" t="s">
        <v>693</v>
      </c>
      <c r="J4735" s="33">
        <v>99</v>
      </c>
      <c r="K4735" s="3" t="s">
        <v>668</v>
      </c>
      <c r="L4735" s="34">
        <v>45345</v>
      </c>
      <c r="M4735" s="3" t="s">
        <v>131</v>
      </c>
      <c r="N4735" s="3" t="s">
        <v>661</v>
      </c>
      <c r="O4735" s="35">
        <v>0</v>
      </c>
      <c r="P4735" s="3" t="s">
        <v>664</v>
      </c>
      <c r="Q4735" s="3" t="s">
        <v>8</v>
      </c>
      <c r="T4735" s="3" t="str">
        <f t="shared" si="174"/>
        <v>INTERIOR</v>
      </c>
      <c r="U4735" s="48"/>
      <c r="AA4735" s="3" t="str">
        <f t="shared" si="175"/>
        <v>INTERIORINT MUJERINICIO LABORALCASUALPANTYBASICO MODA</v>
      </c>
    </row>
    <row r="4736" spans="1:27">
      <c r="A4736" s="3">
        <v>268856</v>
      </c>
      <c r="B4736" s="3" t="s">
        <v>18</v>
      </c>
      <c r="C4736" s="3" t="s">
        <v>685</v>
      </c>
      <c r="D4736" s="3" t="s">
        <v>707</v>
      </c>
      <c r="E4736" s="3" t="s">
        <v>704</v>
      </c>
      <c r="F4736" s="3" t="s">
        <v>683</v>
      </c>
      <c r="G4736" s="50">
        <v>2</v>
      </c>
      <c r="H4736" s="3" t="s">
        <v>689</v>
      </c>
      <c r="I4736" s="3" t="s">
        <v>705</v>
      </c>
      <c r="J4736" s="33">
        <v>12</v>
      </c>
      <c r="K4736" s="3" t="s">
        <v>668</v>
      </c>
      <c r="L4736" s="34">
        <v>45345</v>
      </c>
      <c r="M4736" s="3" t="s">
        <v>131</v>
      </c>
      <c r="N4736" s="3" t="s">
        <v>661</v>
      </c>
      <c r="O4736" s="35">
        <v>0</v>
      </c>
      <c r="P4736" s="3" t="s">
        <v>664</v>
      </c>
      <c r="Q4736" s="3" t="s">
        <v>8</v>
      </c>
      <c r="T4736" s="3" t="str">
        <f t="shared" si="174"/>
        <v>INTERIOR</v>
      </c>
      <c r="U4736" s="48"/>
      <c r="AA4736" s="3" t="str">
        <f t="shared" si="175"/>
        <v>INTERIORINT MUJERINICIO LABORALCASUALPANTYBASICO NEUTRO</v>
      </c>
    </row>
    <row r="4737" spans="1:27">
      <c r="A4737" s="3">
        <v>268856</v>
      </c>
      <c r="B4737" s="3" t="s">
        <v>18</v>
      </c>
      <c r="C4737" s="3" t="s">
        <v>685</v>
      </c>
      <c r="D4737" s="3" t="s">
        <v>707</v>
      </c>
      <c r="E4737" s="3" t="s">
        <v>704</v>
      </c>
      <c r="F4737" s="3" t="s">
        <v>683</v>
      </c>
      <c r="G4737" s="50">
        <v>2</v>
      </c>
      <c r="H4737" s="3" t="s">
        <v>688</v>
      </c>
      <c r="I4737" s="3" t="s">
        <v>692</v>
      </c>
      <c r="J4737" s="33">
        <v>14</v>
      </c>
      <c r="K4737" s="3" t="s">
        <v>668</v>
      </c>
      <c r="L4737" s="34">
        <v>45345</v>
      </c>
      <c r="M4737" s="3" t="s">
        <v>131</v>
      </c>
      <c r="N4737" s="3" t="s">
        <v>661</v>
      </c>
      <c r="O4737" s="35">
        <v>0</v>
      </c>
      <c r="P4737" s="3" t="s">
        <v>664</v>
      </c>
      <c r="Q4737" s="3" t="s">
        <v>8</v>
      </c>
      <c r="T4737" s="3" t="str">
        <f t="shared" si="174"/>
        <v>INTERIOR</v>
      </c>
      <c r="U4737" s="48"/>
      <c r="AA4737" s="3" t="str">
        <f t="shared" si="175"/>
        <v>INTERIORINT MUJERINICIO LABORALCASUALPANTYBASICO NEUTRO</v>
      </c>
    </row>
    <row r="4738" spans="1:27">
      <c r="A4738" s="3">
        <v>268856</v>
      </c>
      <c r="B4738" s="3" t="s">
        <v>18</v>
      </c>
      <c r="C4738" s="3" t="s">
        <v>685</v>
      </c>
      <c r="D4738" s="3" t="s">
        <v>707</v>
      </c>
      <c r="E4738" s="3" t="s">
        <v>704</v>
      </c>
      <c r="F4738" s="3" t="s">
        <v>683</v>
      </c>
      <c r="G4738" s="50">
        <v>2</v>
      </c>
      <c r="H4738" s="3" t="s">
        <v>688</v>
      </c>
      <c r="I4738" s="3" t="s">
        <v>705</v>
      </c>
      <c r="J4738" s="33">
        <v>12</v>
      </c>
      <c r="K4738" s="3" t="s">
        <v>668</v>
      </c>
      <c r="L4738" s="34">
        <v>45345</v>
      </c>
      <c r="M4738" s="3" t="s">
        <v>131</v>
      </c>
      <c r="N4738" s="3" t="s">
        <v>661</v>
      </c>
      <c r="O4738" s="35">
        <v>0</v>
      </c>
      <c r="P4738" s="3" t="s">
        <v>664</v>
      </c>
      <c r="Q4738" s="3" t="s">
        <v>8</v>
      </c>
      <c r="T4738" s="3" t="str">
        <f t="shared" si="174"/>
        <v>INTERIOR</v>
      </c>
      <c r="U4738" s="48"/>
      <c r="AA4738" s="3" t="str">
        <f t="shared" si="175"/>
        <v>INTERIORINT MUJERINICIO LABORALCASUALPANTYBASICO NEUTRO</v>
      </c>
    </row>
    <row r="4739" spans="1:27">
      <c r="A4739" s="3">
        <v>268856</v>
      </c>
      <c r="B4739" s="3" t="s">
        <v>18</v>
      </c>
      <c r="C4739" s="3" t="s">
        <v>685</v>
      </c>
      <c r="D4739" s="3" t="s">
        <v>707</v>
      </c>
      <c r="E4739" s="3" t="s">
        <v>704</v>
      </c>
      <c r="F4739" s="3" t="s">
        <v>683</v>
      </c>
      <c r="G4739" s="50">
        <v>2</v>
      </c>
      <c r="H4739" s="3" t="s">
        <v>688</v>
      </c>
      <c r="I4739" s="3" t="s">
        <v>725</v>
      </c>
      <c r="J4739" s="33">
        <v>12</v>
      </c>
      <c r="K4739" s="3" t="s">
        <v>668</v>
      </c>
      <c r="L4739" s="34">
        <v>45345</v>
      </c>
      <c r="M4739" s="3" t="s">
        <v>131</v>
      </c>
      <c r="N4739" s="3" t="s">
        <v>661</v>
      </c>
      <c r="O4739" s="35">
        <v>0</v>
      </c>
      <c r="P4739" s="3" t="s">
        <v>664</v>
      </c>
      <c r="Q4739" s="3" t="s">
        <v>8</v>
      </c>
      <c r="T4739" s="3" t="str">
        <f t="shared" si="174"/>
        <v>INTERIOR</v>
      </c>
      <c r="U4739" s="48"/>
      <c r="AA4739" s="3" t="str">
        <f t="shared" si="175"/>
        <v>INTERIORINT MUJERINICIO LABORALCASUALPANTYBASICO NEUTRO</v>
      </c>
    </row>
    <row r="4740" spans="1:27">
      <c r="A4740" s="3">
        <v>268856</v>
      </c>
      <c r="B4740" s="3" t="s">
        <v>18</v>
      </c>
      <c r="C4740" s="3" t="s">
        <v>685</v>
      </c>
      <c r="D4740" s="3" t="s">
        <v>707</v>
      </c>
      <c r="E4740" s="3" t="s">
        <v>704</v>
      </c>
      <c r="F4740" s="3" t="s">
        <v>683</v>
      </c>
      <c r="G4740" s="50">
        <v>2</v>
      </c>
      <c r="H4740" s="3" t="s">
        <v>687</v>
      </c>
      <c r="I4740" s="3" t="s">
        <v>692</v>
      </c>
      <c r="J4740" s="33">
        <v>20</v>
      </c>
      <c r="K4740" s="3" t="s">
        <v>668</v>
      </c>
      <c r="L4740" s="34">
        <v>45345</v>
      </c>
      <c r="M4740" s="3" t="s">
        <v>131</v>
      </c>
      <c r="N4740" s="3" t="s">
        <v>661</v>
      </c>
      <c r="O4740" s="35">
        <v>0</v>
      </c>
      <c r="P4740" s="3" t="s">
        <v>664</v>
      </c>
      <c r="Q4740" s="3" t="s">
        <v>8</v>
      </c>
      <c r="T4740" s="3" t="str">
        <f t="shared" si="174"/>
        <v>INTERIOR</v>
      </c>
      <c r="U4740" s="48"/>
      <c r="AA4740" s="3" t="str">
        <f t="shared" si="175"/>
        <v>INTERIORINT MUJERINICIO LABORALCASUALPANTYBASICO NEUTRO</v>
      </c>
    </row>
    <row r="4741" spans="1:27">
      <c r="A4741" s="3">
        <v>268856</v>
      </c>
      <c r="B4741" s="3" t="s">
        <v>18</v>
      </c>
      <c r="C4741" s="3" t="s">
        <v>685</v>
      </c>
      <c r="D4741" s="3" t="s">
        <v>707</v>
      </c>
      <c r="E4741" s="3" t="s">
        <v>704</v>
      </c>
      <c r="F4741" s="3" t="s">
        <v>683</v>
      </c>
      <c r="G4741" s="50">
        <v>2</v>
      </c>
      <c r="H4741" s="3" t="s">
        <v>687</v>
      </c>
      <c r="I4741" s="3" t="s">
        <v>725</v>
      </c>
      <c r="J4741" s="33">
        <v>12</v>
      </c>
      <c r="K4741" s="3" t="s">
        <v>668</v>
      </c>
      <c r="L4741" s="34">
        <v>45345</v>
      </c>
      <c r="M4741" s="3" t="s">
        <v>131</v>
      </c>
      <c r="N4741" s="3" t="s">
        <v>661</v>
      </c>
      <c r="O4741" s="35">
        <v>0</v>
      </c>
      <c r="P4741" s="3" t="s">
        <v>664</v>
      </c>
      <c r="Q4741" s="3" t="s">
        <v>8</v>
      </c>
      <c r="T4741" s="3" t="str">
        <f t="shared" si="174"/>
        <v>INTERIOR</v>
      </c>
      <c r="U4741" s="48"/>
      <c r="AA4741" s="3" t="str">
        <f t="shared" si="175"/>
        <v>INTERIORINT MUJERINICIO LABORALCASUALPANTYBASICO NEUTRO</v>
      </c>
    </row>
    <row r="4742" spans="1:27">
      <c r="A4742" s="3">
        <v>268857</v>
      </c>
      <c r="B4742" s="3" t="s">
        <v>18</v>
      </c>
      <c r="C4742" s="3" t="s">
        <v>685</v>
      </c>
      <c r="D4742" s="3" t="s">
        <v>707</v>
      </c>
      <c r="E4742" s="3" t="s">
        <v>704</v>
      </c>
      <c r="F4742" s="3" t="s">
        <v>683</v>
      </c>
      <c r="G4742" s="50">
        <v>1</v>
      </c>
      <c r="H4742" s="3" t="s">
        <v>687</v>
      </c>
      <c r="I4742" s="3" t="s">
        <v>692</v>
      </c>
      <c r="J4742" s="33">
        <v>31</v>
      </c>
      <c r="K4742" s="3" t="s">
        <v>668</v>
      </c>
      <c r="L4742" s="34">
        <v>45345</v>
      </c>
      <c r="M4742" s="3" t="s">
        <v>131</v>
      </c>
      <c r="N4742" s="3" t="s">
        <v>661</v>
      </c>
      <c r="O4742" s="35">
        <v>0</v>
      </c>
      <c r="P4742" s="3" t="s">
        <v>664</v>
      </c>
      <c r="Q4742" s="3" t="s">
        <v>8</v>
      </c>
      <c r="T4742" s="3" t="str">
        <f t="shared" ref="T4742:T4805" si="176">+IF(B4742="NINA","INFANTIL",IF(B4742="NINO","INFANTIL",IF(B4742="BEBITA","INFANTIL",IF(B4742="BEBITO","INFANTIL",IF(B4742="BEBE","INFANTIL",IF(B4742="HOGAR","HOGAR Y COMPLEMENTOS",IF(B4742="COMPLEMENTOS","HOGAR Y COMPLEMENTOS",IF(B4742="COLEGIAL","HOGAR Y COMPLEMENTOS",IF(B4742="INT MUJER","INTERIOR",IF(B4742="INT HOMBRE","INTERIOR",IF(B4742="INT NINA","INTERIOR",IF(B4742="INT NINO","INTERIOR",IF(B4742="INT BEBITA","INTERIOR",IF(B4742="INT BEBITO","INTERIOR",IF(B4742="MUJER","MUJER",IF(B4742="HOMBRE","HOMBRE",""))))))))))))))))</f>
        <v>INTERIOR</v>
      </c>
      <c r="U4742" s="48"/>
      <c r="AA4742" s="3" t="str">
        <f t="shared" si="175"/>
        <v>INTERIORINT MUJERINICIO LABORALCASUALPANTYBASICO NEUTRO</v>
      </c>
    </row>
    <row r="4743" spans="1:27">
      <c r="A4743" s="3">
        <v>268857</v>
      </c>
      <c r="B4743" s="3" t="s">
        <v>18</v>
      </c>
      <c r="C4743" s="3" t="s">
        <v>685</v>
      </c>
      <c r="D4743" s="3" t="s">
        <v>707</v>
      </c>
      <c r="E4743" s="3" t="s">
        <v>704</v>
      </c>
      <c r="F4743" s="3" t="s">
        <v>683</v>
      </c>
      <c r="G4743" s="50">
        <v>1</v>
      </c>
      <c r="H4743" s="3" t="s">
        <v>687</v>
      </c>
      <c r="I4743" s="3" t="s">
        <v>1741</v>
      </c>
      <c r="J4743" s="33">
        <v>12</v>
      </c>
      <c r="K4743" s="3" t="s">
        <v>668</v>
      </c>
      <c r="L4743" s="34">
        <v>45345</v>
      </c>
      <c r="M4743" s="3" t="s">
        <v>131</v>
      </c>
      <c r="N4743" s="3" t="s">
        <v>661</v>
      </c>
      <c r="O4743" s="35">
        <v>0</v>
      </c>
      <c r="P4743" s="3" t="s">
        <v>664</v>
      </c>
      <c r="Q4743" s="3" t="s">
        <v>8</v>
      </c>
      <c r="T4743" s="3" t="str">
        <f t="shared" si="176"/>
        <v>INTERIOR</v>
      </c>
      <c r="U4743" s="48"/>
      <c r="AA4743" s="3" t="str">
        <f t="shared" si="175"/>
        <v>INTERIORINT MUJERINICIO LABORALCASUALPANTYBASICO NEUTRO</v>
      </c>
    </row>
    <row r="4744" spans="1:27">
      <c r="A4744" s="3">
        <v>302779</v>
      </c>
      <c r="B4744" s="3" t="s">
        <v>18</v>
      </c>
      <c r="C4744" s="3" t="s">
        <v>685</v>
      </c>
      <c r="D4744" s="3" t="s">
        <v>707</v>
      </c>
      <c r="E4744" s="3" t="s">
        <v>704</v>
      </c>
      <c r="F4744" s="3" t="s">
        <v>711</v>
      </c>
      <c r="G4744" s="50">
        <v>2</v>
      </c>
      <c r="H4744" s="3" t="s">
        <v>688</v>
      </c>
      <c r="I4744" s="3" t="s">
        <v>684</v>
      </c>
      <c r="J4744" s="33">
        <v>25</v>
      </c>
      <c r="K4744" s="3" t="s">
        <v>668</v>
      </c>
      <c r="L4744" s="34">
        <v>45345</v>
      </c>
      <c r="M4744" s="3" t="s">
        <v>131</v>
      </c>
      <c r="N4744" s="3" t="s">
        <v>661</v>
      </c>
      <c r="O4744" s="35">
        <v>0</v>
      </c>
      <c r="P4744" s="3" t="s">
        <v>664</v>
      </c>
      <c r="Q4744" s="3" t="s">
        <v>8</v>
      </c>
      <c r="T4744" s="3" t="str">
        <f t="shared" si="176"/>
        <v>INTERIOR</v>
      </c>
      <c r="U4744" s="48"/>
      <c r="AA4744" s="3" t="str">
        <f t="shared" si="175"/>
        <v>INTERIORINT MUJERINICIO LABORALCASUALPANTYBASICO MODA</v>
      </c>
    </row>
    <row r="4745" spans="1:27">
      <c r="A4745" s="3">
        <v>302779</v>
      </c>
      <c r="B4745" s="3" t="s">
        <v>18</v>
      </c>
      <c r="C4745" s="3" t="s">
        <v>685</v>
      </c>
      <c r="D4745" s="3" t="s">
        <v>707</v>
      </c>
      <c r="E4745" s="3" t="s">
        <v>704</v>
      </c>
      <c r="F4745" s="3" t="s">
        <v>711</v>
      </c>
      <c r="G4745" s="50">
        <v>2</v>
      </c>
      <c r="H4745" s="3" t="s">
        <v>688</v>
      </c>
      <c r="I4745" s="3" t="s">
        <v>699</v>
      </c>
      <c r="J4745" s="33">
        <v>12</v>
      </c>
      <c r="K4745" s="3" t="s">
        <v>668</v>
      </c>
      <c r="L4745" s="34">
        <v>45345</v>
      </c>
      <c r="M4745" s="3" t="s">
        <v>131</v>
      </c>
      <c r="N4745" s="3" t="s">
        <v>661</v>
      </c>
      <c r="O4745" s="35">
        <v>0</v>
      </c>
      <c r="P4745" s="3" t="s">
        <v>664</v>
      </c>
      <c r="Q4745" s="3" t="s">
        <v>8</v>
      </c>
      <c r="T4745" s="3" t="str">
        <f t="shared" si="176"/>
        <v>INTERIOR</v>
      </c>
      <c r="U4745" s="48"/>
      <c r="AA4745" s="3" t="str">
        <f t="shared" si="175"/>
        <v>INTERIORINT MUJERINICIO LABORALCASUALPANTYBASICO MODA</v>
      </c>
    </row>
    <row r="4746" spans="1:27">
      <c r="A4746" s="3">
        <v>302779</v>
      </c>
      <c r="B4746" s="3" t="s">
        <v>18</v>
      </c>
      <c r="C4746" s="3" t="s">
        <v>685</v>
      </c>
      <c r="D4746" s="3" t="s">
        <v>707</v>
      </c>
      <c r="E4746" s="3" t="s">
        <v>704</v>
      </c>
      <c r="F4746" s="3" t="s">
        <v>711</v>
      </c>
      <c r="G4746" s="50">
        <v>2</v>
      </c>
      <c r="H4746" s="3" t="s">
        <v>687</v>
      </c>
      <c r="I4746" s="3" t="s">
        <v>684</v>
      </c>
      <c r="J4746" s="33">
        <v>12</v>
      </c>
      <c r="K4746" s="3" t="s">
        <v>668</v>
      </c>
      <c r="L4746" s="34">
        <v>45345</v>
      </c>
      <c r="M4746" s="3" t="s">
        <v>131</v>
      </c>
      <c r="N4746" s="3" t="s">
        <v>661</v>
      </c>
      <c r="O4746" s="35">
        <v>0</v>
      </c>
      <c r="P4746" s="3" t="s">
        <v>664</v>
      </c>
      <c r="Q4746" s="3" t="s">
        <v>8</v>
      </c>
      <c r="T4746" s="3" t="str">
        <f t="shared" si="176"/>
        <v>INTERIOR</v>
      </c>
      <c r="U4746" s="48"/>
      <c r="AA4746" s="3" t="str">
        <f t="shared" si="175"/>
        <v>INTERIORINT MUJERINICIO LABORALCASUALPANTYBASICO MODA</v>
      </c>
    </row>
    <row r="4747" spans="1:27">
      <c r="A4747" s="3">
        <v>302779</v>
      </c>
      <c r="B4747" s="3" t="s">
        <v>18</v>
      </c>
      <c r="C4747" s="3" t="s">
        <v>685</v>
      </c>
      <c r="D4747" s="3" t="s">
        <v>707</v>
      </c>
      <c r="E4747" s="3" t="s">
        <v>704</v>
      </c>
      <c r="F4747" s="3" t="s">
        <v>711</v>
      </c>
      <c r="G4747" s="50">
        <v>2</v>
      </c>
      <c r="H4747" s="3" t="s">
        <v>687</v>
      </c>
      <c r="I4747" s="3" t="s">
        <v>699</v>
      </c>
      <c r="J4747" s="33">
        <v>12</v>
      </c>
      <c r="K4747" s="3" t="s">
        <v>668</v>
      </c>
      <c r="L4747" s="34">
        <v>45345</v>
      </c>
      <c r="M4747" s="3" t="s">
        <v>131</v>
      </c>
      <c r="N4747" s="3" t="s">
        <v>661</v>
      </c>
      <c r="O4747" s="35">
        <v>0</v>
      </c>
      <c r="P4747" s="3" t="s">
        <v>664</v>
      </c>
      <c r="Q4747" s="3" t="s">
        <v>8</v>
      </c>
      <c r="T4747" s="3" t="str">
        <f t="shared" si="176"/>
        <v>INTERIOR</v>
      </c>
      <c r="U4747" s="48"/>
      <c r="AA4747" s="3" t="str">
        <f t="shared" si="175"/>
        <v>INTERIORINT MUJERINICIO LABORALCASUALPANTYBASICO MODA</v>
      </c>
    </row>
    <row r="4748" spans="1:27">
      <c r="A4748" s="3">
        <v>302779</v>
      </c>
      <c r="B4748" s="3" t="s">
        <v>18</v>
      </c>
      <c r="C4748" s="3" t="s">
        <v>685</v>
      </c>
      <c r="D4748" s="3" t="s">
        <v>707</v>
      </c>
      <c r="E4748" s="3" t="s">
        <v>704</v>
      </c>
      <c r="F4748" s="3" t="s">
        <v>711</v>
      </c>
      <c r="G4748" s="50">
        <v>2</v>
      </c>
      <c r="H4748" s="3" t="s">
        <v>687</v>
      </c>
      <c r="I4748" s="3" t="s">
        <v>713</v>
      </c>
      <c r="J4748" s="33">
        <v>29</v>
      </c>
      <c r="K4748" s="3" t="s">
        <v>668</v>
      </c>
      <c r="L4748" s="34">
        <v>45345</v>
      </c>
      <c r="M4748" s="3" t="s">
        <v>131</v>
      </c>
      <c r="N4748" s="3" t="s">
        <v>661</v>
      </c>
      <c r="O4748" s="35">
        <v>0</v>
      </c>
      <c r="P4748" s="3" t="s">
        <v>664</v>
      </c>
      <c r="Q4748" s="3" t="s">
        <v>8</v>
      </c>
      <c r="T4748" s="3" t="str">
        <f t="shared" si="176"/>
        <v>INTERIOR</v>
      </c>
      <c r="U4748" s="48"/>
      <c r="AA4748" s="3" t="str">
        <f t="shared" si="175"/>
        <v>INTERIORINT MUJERINICIO LABORALCASUALPANTYBASICO MODA</v>
      </c>
    </row>
    <row r="4749" spans="1:27">
      <c r="A4749" s="3">
        <v>302779</v>
      </c>
      <c r="B4749" s="3" t="s">
        <v>18</v>
      </c>
      <c r="C4749" s="3" t="s">
        <v>685</v>
      </c>
      <c r="D4749" s="3" t="s">
        <v>707</v>
      </c>
      <c r="E4749" s="3" t="s">
        <v>704</v>
      </c>
      <c r="F4749" s="3" t="s">
        <v>711</v>
      </c>
      <c r="G4749" s="50">
        <v>2</v>
      </c>
      <c r="H4749" s="3" t="s">
        <v>687</v>
      </c>
      <c r="I4749" s="3" t="s">
        <v>1741</v>
      </c>
      <c r="J4749" s="33">
        <v>12</v>
      </c>
      <c r="K4749" s="3" t="s">
        <v>668</v>
      </c>
      <c r="L4749" s="34">
        <v>45345</v>
      </c>
      <c r="M4749" s="3" t="s">
        <v>131</v>
      </c>
      <c r="N4749" s="3" t="s">
        <v>661</v>
      </c>
      <c r="O4749" s="35">
        <v>0</v>
      </c>
      <c r="P4749" s="3" t="s">
        <v>664</v>
      </c>
      <c r="Q4749" s="3" t="s">
        <v>8</v>
      </c>
      <c r="T4749" s="3" t="str">
        <f t="shared" si="176"/>
        <v>INTERIOR</v>
      </c>
      <c r="U4749" s="48"/>
      <c r="AA4749" s="3" t="str">
        <f t="shared" si="175"/>
        <v>INTERIORINT MUJERINICIO LABORALCASUALPANTYBASICO MODA</v>
      </c>
    </row>
    <row r="4750" spans="1:27">
      <c r="A4750" s="3">
        <v>302779</v>
      </c>
      <c r="B4750" s="3" t="s">
        <v>18</v>
      </c>
      <c r="C4750" s="3" t="s">
        <v>685</v>
      </c>
      <c r="D4750" s="3" t="s">
        <v>707</v>
      </c>
      <c r="E4750" s="3" t="s">
        <v>704</v>
      </c>
      <c r="F4750" s="3" t="s">
        <v>711</v>
      </c>
      <c r="G4750" s="50">
        <v>2</v>
      </c>
      <c r="H4750" s="3" t="s">
        <v>690</v>
      </c>
      <c r="I4750" s="3" t="s">
        <v>684</v>
      </c>
      <c r="J4750" s="33">
        <v>16</v>
      </c>
      <c r="K4750" s="3" t="s">
        <v>668</v>
      </c>
      <c r="L4750" s="34">
        <v>45345</v>
      </c>
      <c r="M4750" s="3" t="s">
        <v>131</v>
      </c>
      <c r="N4750" s="3" t="s">
        <v>661</v>
      </c>
      <c r="O4750" s="35">
        <v>0</v>
      </c>
      <c r="P4750" s="3" t="s">
        <v>664</v>
      </c>
      <c r="Q4750" s="3" t="s">
        <v>8</v>
      </c>
      <c r="T4750" s="3" t="str">
        <f t="shared" si="176"/>
        <v>INTERIOR</v>
      </c>
      <c r="U4750" s="48"/>
      <c r="AA4750" s="3" t="str">
        <f t="shared" si="175"/>
        <v>INTERIORINT MUJERINICIO LABORALCASUALPANTYBASICO MODA</v>
      </c>
    </row>
    <row r="4751" spans="1:27">
      <c r="A4751" s="3">
        <v>302779</v>
      </c>
      <c r="B4751" s="3" t="s">
        <v>18</v>
      </c>
      <c r="C4751" s="3" t="s">
        <v>685</v>
      </c>
      <c r="D4751" s="3" t="s">
        <v>707</v>
      </c>
      <c r="E4751" s="3" t="s">
        <v>704</v>
      </c>
      <c r="F4751" s="3" t="s">
        <v>711</v>
      </c>
      <c r="G4751" s="50">
        <v>2</v>
      </c>
      <c r="H4751" s="3" t="s">
        <v>690</v>
      </c>
      <c r="I4751" s="3" t="s">
        <v>699</v>
      </c>
      <c r="J4751" s="33">
        <v>12</v>
      </c>
      <c r="K4751" s="3" t="s">
        <v>668</v>
      </c>
      <c r="L4751" s="34">
        <v>45345</v>
      </c>
      <c r="M4751" s="3" t="s">
        <v>131</v>
      </c>
      <c r="N4751" s="3" t="s">
        <v>661</v>
      </c>
      <c r="O4751" s="35">
        <v>0</v>
      </c>
      <c r="P4751" s="3" t="s">
        <v>664</v>
      </c>
      <c r="Q4751" s="3" t="s">
        <v>8</v>
      </c>
      <c r="T4751" s="3" t="str">
        <f t="shared" si="176"/>
        <v>INTERIOR</v>
      </c>
      <c r="U4751" s="48"/>
      <c r="AA4751" s="3" t="str">
        <f t="shared" si="175"/>
        <v>INTERIORINT MUJERINICIO LABORALCASUALPANTYBASICO MODA</v>
      </c>
    </row>
    <row r="4752" spans="1:27">
      <c r="A4752" s="3">
        <v>64124</v>
      </c>
      <c r="B4752" s="3" t="s">
        <v>18</v>
      </c>
      <c r="C4752" s="3" t="s">
        <v>703</v>
      </c>
      <c r="D4752" s="3" t="s">
        <v>681</v>
      </c>
      <c r="E4752" s="3" t="s">
        <v>704</v>
      </c>
      <c r="F4752" s="3" t="s">
        <v>683</v>
      </c>
      <c r="G4752" s="50">
        <v>1</v>
      </c>
      <c r="H4752" s="3" t="s">
        <v>688</v>
      </c>
      <c r="I4752" s="3" t="s">
        <v>684</v>
      </c>
      <c r="J4752" s="33">
        <v>14</v>
      </c>
      <c r="K4752" s="3" t="s">
        <v>668</v>
      </c>
      <c r="L4752" s="34">
        <v>45345</v>
      </c>
      <c r="M4752" s="3" t="s">
        <v>131</v>
      </c>
      <c r="N4752" s="3" t="s">
        <v>661</v>
      </c>
      <c r="O4752" s="35">
        <v>0</v>
      </c>
      <c r="P4752" s="3" t="s">
        <v>664</v>
      </c>
      <c r="Q4752" s="3" t="s">
        <v>8</v>
      </c>
      <c r="T4752" s="3" t="str">
        <f t="shared" si="176"/>
        <v>INTERIOR</v>
      </c>
      <c r="U4752" s="48"/>
      <c r="AA4752" s="3" t="str">
        <f t="shared" si="175"/>
        <v>INTERIORINT MUJERTRAYECTORIA LABORALDEPORTIVOPANTYBASICO NEUTRO</v>
      </c>
    </row>
    <row r="4753" spans="1:27">
      <c r="A4753" s="3">
        <v>64124</v>
      </c>
      <c r="B4753" s="3" t="s">
        <v>18</v>
      </c>
      <c r="C4753" s="3" t="s">
        <v>703</v>
      </c>
      <c r="D4753" s="3" t="s">
        <v>681</v>
      </c>
      <c r="E4753" s="3" t="s">
        <v>704</v>
      </c>
      <c r="F4753" s="3" t="s">
        <v>683</v>
      </c>
      <c r="G4753" s="50">
        <v>1</v>
      </c>
      <c r="H4753" s="3" t="s">
        <v>688</v>
      </c>
      <c r="I4753" s="3" t="s">
        <v>692</v>
      </c>
      <c r="J4753" s="33">
        <v>49</v>
      </c>
      <c r="K4753" s="3" t="s">
        <v>668</v>
      </c>
      <c r="L4753" s="34">
        <v>45345</v>
      </c>
      <c r="M4753" s="3" t="s">
        <v>131</v>
      </c>
      <c r="N4753" s="3" t="s">
        <v>661</v>
      </c>
      <c r="O4753" s="35">
        <v>0</v>
      </c>
      <c r="P4753" s="3" t="s">
        <v>664</v>
      </c>
      <c r="Q4753" s="3" t="s">
        <v>8</v>
      </c>
      <c r="T4753" s="3" t="str">
        <f t="shared" si="176"/>
        <v>INTERIOR</v>
      </c>
      <c r="U4753" s="48"/>
      <c r="AA4753" s="3" t="str">
        <f t="shared" si="175"/>
        <v>INTERIORINT MUJERTRAYECTORIA LABORALDEPORTIVOPANTYBASICO NEUTRO</v>
      </c>
    </row>
    <row r="4754" spans="1:27">
      <c r="A4754" s="3">
        <v>64124</v>
      </c>
      <c r="B4754" s="3" t="s">
        <v>18</v>
      </c>
      <c r="C4754" s="3" t="s">
        <v>703</v>
      </c>
      <c r="D4754" s="3" t="s">
        <v>681</v>
      </c>
      <c r="E4754" s="3" t="s">
        <v>704</v>
      </c>
      <c r="F4754" s="3" t="s">
        <v>683</v>
      </c>
      <c r="G4754" s="50">
        <v>1</v>
      </c>
      <c r="H4754" s="3" t="s">
        <v>688</v>
      </c>
      <c r="I4754" s="3" t="s">
        <v>709</v>
      </c>
      <c r="J4754" s="33">
        <v>12</v>
      </c>
      <c r="K4754" s="3" t="s">
        <v>668</v>
      </c>
      <c r="L4754" s="34">
        <v>45345</v>
      </c>
      <c r="M4754" s="3" t="s">
        <v>131</v>
      </c>
      <c r="N4754" s="3" t="s">
        <v>661</v>
      </c>
      <c r="O4754" s="35">
        <v>0</v>
      </c>
      <c r="P4754" s="3" t="s">
        <v>664</v>
      </c>
      <c r="Q4754" s="3" t="s">
        <v>8</v>
      </c>
      <c r="T4754" s="3" t="str">
        <f t="shared" si="176"/>
        <v>INTERIOR</v>
      </c>
      <c r="U4754" s="48"/>
      <c r="AA4754" s="3" t="str">
        <f t="shared" si="175"/>
        <v>INTERIORINT MUJERTRAYECTORIA LABORALDEPORTIVOPANTYBASICO NEUTRO</v>
      </c>
    </row>
    <row r="4755" spans="1:27">
      <c r="A4755" s="3">
        <v>64124</v>
      </c>
      <c r="B4755" s="3" t="s">
        <v>18</v>
      </c>
      <c r="C4755" s="3" t="s">
        <v>703</v>
      </c>
      <c r="D4755" s="3" t="s">
        <v>681</v>
      </c>
      <c r="E4755" s="3" t="s">
        <v>704</v>
      </c>
      <c r="F4755" s="3" t="s">
        <v>683</v>
      </c>
      <c r="G4755" s="50">
        <v>1</v>
      </c>
      <c r="H4755" s="3" t="s">
        <v>688</v>
      </c>
      <c r="I4755" s="3" t="s">
        <v>705</v>
      </c>
      <c r="J4755" s="33">
        <v>35</v>
      </c>
      <c r="K4755" s="3" t="s">
        <v>668</v>
      </c>
      <c r="L4755" s="34">
        <v>45345</v>
      </c>
      <c r="M4755" s="3" t="s">
        <v>131</v>
      </c>
      <c r="N4755" s="3" t="s">
        <v>661</v>
      </c>
      <c r="O4755" s="35">
        <v>0</v>
      </c>
      <c r="P4755" s="3" t="s">
        <v>664</v>
      </c>
      <c r="Q4755" s="3" t="s">
        <v>8</v>
      </c>
      <c r="T4755" s="3" t="str">
        <f t="shared" si="176"/>
        <v>INTERIOR</v>
      </c>
      <c r="U4755" s="48"/>
      <c r="AA4755" s="3" t="str">
        <f t="shared" si="175"/>
        <v>INTERIORINT MUJERTRAYECTORIA LABORALDEPORTIVOPANTYBASICO NEUTRO</v>
      </c>
    </row>
    <row r="4756" spans="1:27">
      <c r="A4756" s="3">
        <v>64124</v>
      </c>
      <c r="B4756" s="3" t="s">
        <v>18</v>
      </c>
      <c r="C4756" s="3" t="s">
        <v>703</v>
      </c>
      <c r="D4756" s="3" t="s">
        <v>681</v>
      </c>
      <c r="E4756" s="3" t="s">
        <v>704</v>
      </c>
      <c r="F4756" s="3" t="s">
        <v>683</v>
      </c>
      <c r="G4756" s="50">
        <v>1</v>
      </c>
      <c r="H4756" s="3" t="s">
        <v>688</v>
      </c>
      <c r="I4756" s="3" t="s">
        <v>706</v>
      </c>
      <c r="J4756" s="33">
        <v>40</v>
      </c>
      <c r="K4756" s="3" t="s">
        <v>668</v>
      </c>
      <c r="L4756" s="34">
        <v>45345</v>
      </c>
      <c r="M4756" s="3" t="s">
        <v>131</v>
      </c>
      <c r="N4756" s="3" t="s">
        <v>661</v>
      </c>
      <c r="O4756" s="35">
        <v>0</v>
      </c>
      <c r="P4756" s="3" t="s">
        <v>664</v>
      </c>
      <c r="Q4756" s="3" t="s">
        <v>8</v>
      </c>
      <c r="T4756" s="3" t="str">
        <f t="shared" si="176"/>
        <v>INTERIOR</v>
      </c>
      <c r="U4756" s="48"/>
      <c r="AA4756" s="3" t="str">
        <f t="shared" si="175"/>
        <v>INTERIORINT MUJERTRAYECTORIA LABORALDEPORTIVOPANTYBASICO NEUTRO</v>
      </c>
    </row>
    <row r="4757" spans="1:27">
      <c r="A4757" s="3">
        <v>64124</v>
      </c>
      <c r="B4757" s="3" t="s">
        <v>18</v>
      </c>
      <c r="C4757" s="3" t="s">
        <v>703</v>
      </c>
      <c r="D4757" s="3" t="s">
        <v>681</v>
      </c>
      <c r="E4757" s="3" t="s">
        <v>704</v>
      </c>
      <c r="F4757" s="3" t="s">
        <v>683</v>
      </c>
      <c r="G4757" s="50">
        <v>1</v>
      </c>
      <c r="H4757" s="3" t="s">
        <v>687</v>
      </c>
      <c r="I4757" s="3" t="s">
        <v>692</v>
      </c>
      <c r="J4757" s="33">
        <v>82</v>
      </c>
      <c r="K4757" s="3" t="s">
        <v>668</v>
      </c>
      <c r="L4757" s="34">
        <v>45345</v>
      </c>
      <c r="M4757" s="3" t="s">
        <v>131</v>
      </c>
      <c r="N4757" s="3" t="s">
        <v>661</v>
      </c>
      <c r="O4757" s="35">
        <v>0</v>
      </c>
      <c r="P4757" s="3" t="s">
        <v>664</v>
      </c>
      <c r="Q4757" s="3" t="s">
        <v>8</v>
      </c>
      <c r="T4757" s="3" t="str">
        <f t="shared" si="176"/>
        <v>INTERIOR</v>
      </c>
      <c r="U4757" s="48"/>
      <c r="AA4757" s="3" t="str">
        <f t="shared" si="175"/>
        <v>INTERIORINT MUJERTRAYECTORIA LABORALDEPORTIVOPANTYBASICO NEUTRO</v>
      </c>
    </row>
    <row r="4758" spans="1:27">
      <c r="A4758" s="3">
        <v>64124</v>
      </c>
      <c r="B4758" s="3" t="s">
        <v>18</v>
      </c>
      <c r="C4758" s="3" t="s">
        <v>703</v>
      </c>
      <c r="D4758" s="3" t="s">
        <v>681</v>
      </c>
      <c r="E4758" s="3" t="s">
        <v>704</v>
      </c>
      <c r="F4758" s="3" t="s">
        <v>683</v>
      </c>
      <c r="G4758" s="50">
        <v>1</v>
      </c>
      <c r="H4758" s="3" t="s">
        <v>687</v>
      </c>
      <c r="I4758" s="3" t="s">
        <v>709</v>
      </c>
      <c r="J4758" s="33">
        <v>12</v>
      </c>
      <c r="K4758" s="3" t="s">
        <v>668</v>
      </c>
      <c r="L4758" s="34">
        <v>45345</v>
      </c>
      <c r="M4758" s="3" t="s">
        <v>131</v>
      </c>
      <c r="N4758" s="3" t="s">
        <v>661</v>
      </c>
      <c r="O4758" s="35">
        <v>0</v>
      </c>
      <c r="P4758" s="3" t="s">
        <v>664</v>
      </c>
      <c r="Q4758" s="3" t="s">
        <v>8</v>
      </c>
      <c r="T4758" s="3" t="str">
        <f t="shared" si="176"/>
        <v>INTERIOR</v>
      </c>
      <c r="U4758" s="48"/>
      <c r="AA4758" s="3" t="str">
        <f t="shared" si="175"/>
        <v>INTERIORINT MUJERTRAYECTORIA LABORALDEPORTIVOPANTYBASICO NEUTRO</v>
      </c>
    </row>
    <row r="4759" spans="1:27">
      <c r="A4759" s="3">
        <v>64124</v>
      </c>
      <c r="B4759" s="3" t="s">
        <v>18</v>
      </c>
      <c r="C4759" s="3" t="s">
        <v>703</v>
      </c>
      <c r="D4759" s="3" t="s">
        <v>681</v>
      </c>
      <c r="E4759" s="3" t="s">
        <v>704</v>
      </c>
      <c r="F4759" s="3" t="s">
        <v>683</v>
      </c>
      <c r="G4759" s="50">
        <v>1</v>
      </c>
      <c r="H4759" s="3" t="s">
        <v>687</v>
      </c>
      <c r="I4759" s="3" t="s">
        <v>705</v>
      </c>
      <c r="J4759" s="33">
        <v>38</v>
      </c>
      <c r="K4759" s="3" t="s">
        <v>668</v>
      </c>
      <c r="L4759" s="34">
        <v>45345</v>
      </c>
      <c r="M4759" s="3" t="s">
        <v>131</v>
      </c>
      <c r="N4759" s="3" t="s">
        <v>661</v>
      </c>
      <c r="O4759" s="35">
        <v>0</v>
      </c>
      <c r="P4759" s="3" t="s">
        <v>664</v>
      </c>
      <c r="Q4759" s="3" t="s">
        <v>8</v>
      </c>
      <c r="T4759" s="3" t="str">
        <f t="shared" si="176"/>
        <v>INTERIOR</v>
      </c>
      <c r="U4759" s="48"/>
      <c r="AA4759" s="3" t="str">
        <f t="shared" si="175"/>
        <v>INTERIORINT MUJERTRAYECTORIA LABORALDEPORTIVOPANTYBASICO NEUTRO</v>
      </c>
    </row>
    <row r="4760" spans="1:27">
      <c r="A4760" s="3">
        <v>64124</v>
      </c>
      <c r="B4760" s="3" t="s">
        <v>18</v>
      </c>
      <c r="C4760" s="3" t="s">
        <v>703</v>
      </c>
      <c r="D4760" s="3" t="s">
        <v>681</v>
      </c>
      <c r="E4760" s="3" t="s">
        <v>704</v>
      </c>
      <c r="F4760" s="3" t="s">
        <v>683</v>
      </c>
      <c r="G4760" s="50">
        <v>1</v>
      </c>
      <c r="H4760" s="3" t="s">
        <v>687</v>
      </c>
      <c r="I4760" s="3" t="s">
        <v>706</v>
      </c>
      <c r="J4760" s="33">
        <v>72</v>
      </c>
      <c r="K4760" s="3" t="s">
        <v>668</v>
      </c>
      <c r="L4760" s="34">
        <v>45345</v>
      </c>
      <c r="M4760" s="3" t="s">
        <v>131</v>
      </c>
      <c r="N4760" s="3" t="s">
        <v>661</v>
      </c>
      <c r="O4760" s="35">
        <v>0</v>
      </c>
      <c r="P4760" s="3" t="s">
        <v>664</v>
      </c>
      <c r="Q4760" s="3" t="s">
        <v>8</v>
      </c>
      <c r="T4760" s="3" t="str">
        <f t="shared" si="176"/>
        <v>INTERIOR</v>
      </c>
      <c r="U4760" s="48"/>
      <c r="AA4760" s="3" t="str">
        <f t="shared" si="175"/>
        <v>INTERIORINT MUJERTRAYECTORIA LABORALDEPORTIVOPANTYBASICO NEUTRO</v>
      </c>
    </row>
    <row r="4761" spans="1:27">
      <c r="A4761" s="3">
        <v>64124</v>
      </c>
      <c r="B4761" s="3" t="s">
        <v>18</v>
      </c>
      <c r="C4761" s="3" t="s">
        <v>703</v>
      </c>
      <c r="D4761" s="3" t="s">
        <v>681</v>
      </c>
      <c r="E4761" s="3" t="s">
        <v>704</v>
      </c>
      <c r="F4761" s="3" t="s">
        <v>683</v>
      </c>
      <c r="G4761" s="50">
        <v>1</v>
      </c>
      <c r="H4761" s="3" t="s">
        <v>690</v>
      </c>
      <c r="I4761" s="3" t="s">
        <v>684</v>
      </c>
      <c r="J4761" s="33">
        <v>36</v>
      </c>
      <c r="K4761" s="3" t="s">
        <v>668</v>
      </c>
      <c r="L4761" s="34">
        <v>45345</v>
      </c>
      <c r="M4761" s="3" t="s">
        <v>131</v>
      </c>
      <c r="N4761" s="3" t="s">
        <v>661</v>
      </c>
      <c r="O4761" s="35">
        <v>0</v>
      </c>
      <c r="P4761" s="3" t="s">
        <v>664</v>
      </c>
      <c r="Q4761" s="3" t="s">
        <v>8</v>
      </c>
      <c r="T4761" s="3" t="str">
        <f t="shared" si="176"/>
        <v>INTERIOR</v>
      </c>
      <c r="U4761" s="48"/>
      <c r="AA4761" s="3" t="str">
        <f t="shared" si="175"/>
        <v>INTERIORINT MUJERTRAYECTORIA LABORALDEPORTIVOPANTYBASICO NEUTRO</v>
      </c>
    </row>
    <row r="4762" spans="1:27">
      <c r="A4762" s="3">
        <v>64124</v>
      </c>
      <c r="B4762" s="3" t="s">
        <v>18</v>
      </c>
      <c r="C4762" s="3" t="s">
        <v>703</v>
      </c>
      <c r="D4762" s="3" t="s">
        <v>681</v>
      </c>
      <c r="E4762" s="3" t="s">
        <v>704</v>
      </c>
      <c r="F4762" s="3" t="s">
        <v>683</v>
      </c>
      <c r="G4762" s="50">
        <v>1</v>
      </c>
      <c r="H4762" s="3" t="s">
        <v>690</v>
      </c>
      <c r="I4762" s="3" t="s">
        <v>692</v>
      </c>
      <c r="J4762" s="33">
        <v>35</v>
      </c>
      <c r="K4762" s="3" t="s">
        <v>668</v>
      </c>
      <c r="L4762" s="34">
        <v>45345</v>
      </c>
      <c r="M4762" s="3" t="s">
        <v>131</v>
      </c>
      <c r="N4762" s="3" t="s">
        <v>661</v>
      </c>
      <c r="O4762" s="35">
        <v>0</v>
      </c>
      <c r="P4762" s="3" t="s">
        <v>664</v>
      </c>
      <c r="Q4762" s="3" t="s">
        <v>8</v>
      </c>
      <c r="T4762" s="3" t="str">
        <f t="shared" si="176"/>
        <v>INTERIOR</v>
      </c>
      <c r="U4762" s="48"/>
      <c r="AA4762" s="3" t="str">
        <f t="shared" si="175"/>
        <v>INTERIORINT MUJERTRAYECTORIA LABORALDEPORTIVOPANTYBASICO NEUTRO</v>
      </c>
    </row>
    <row r="4763" spans="1:27">
      <c r="A4763" s="3">
        <v>64124</v>
      </c>
      <c r="B4763" s="3" t="s">
        <v>18</v>
      </c>
      <c r="C4763" s="3" t="s">
        <v>703</v>
      </c>
      <c r="D4763" s="3" t="s">
        <v>681</v>
      </c>
      <c r="E4763" s="3" t="s">
        <v>704</v>
      </c>
      <c r="F4763" s="3" t="s">
        <v>683</v>
      </c>
      <c r="G4763" s="50">
        <v>1</v>
      </c>
      <c r="H4763" s="3" t="s">
        <v>690</v>
      </c>
      <c r="I4763" s="3" t="s">
        <v>709</v>
      </c>
      <c r="J4763" s="33">
        <v>12</v>
      </c>
      <c r="K4763" s="3" t="s">
        <v>668</v>
      </c>
      <c r="L4763" s="34">
        <v>45345</v>
      </c>
      <c r="M4763" s="3" t="s">
        <v>131</v>
      </c>
      <c r="N4763" s="3" t="s">
        <v>661</v>
      </c>
      <c r="O4763" s="35">
        <v>0</v>
      </c>
      <c r="P4763" s="3" t="s">
        <v>664</v>
      </c>
      <c r="Q4763" s="3" t="s">
        <v>8</v>
      </c>
      <c r="T4763" s="3" t="str">
        <f t="shared" si="176"/>
        <v>INTERIOR</v>
      </c>
      <c r="U4763" s="48"/>
      <c r="AA4763" s="3" t="str">
        <f t="shared" si="175"/>
        <v>INTERIORINT MUJERTRAYECTORIA LABORALDEPORTIVOPANTYBASICO NEUTRO</v>
      </c>
    </row>
    <row r="4764" spans="1:27">
      <c r="A4764" s="3">
        <v>64124</v>
      </c>
      <c r="B4764" s="3" t="s">
        <v>18</v>
      </c>
      <c r="C4764" s="3" t="s">
        <v>703</v>
      </c>
      <c r="D4764" s="3" t="s">
        <v>681</v>
      </c>
      <c r="E4764" s="3" t="s">
        <v>704</v>
      </c>
      <c r="F4764" s="3" t="s">
        <v>683</v>
      </c>
      <c r="G4764" s="50">
        <v>1</v>
      </c>
      <c r="H4764" s="3" t="s">
        <v>690</v>
      </c>
      <c r="I4764" s="3" t="s">
        <v>705</v>
      </c>
      <c r="J4764" s="33">
        <v>53</v>
      </c>
      <c r="K4764" s="3" t="s">
        <v>668</v>
      </c>
      <c r="L4764" s="34">
        <v>45345</v>
      </c>
      <c r="M4764" s="3" t="s">
        <v>131</v>
      </c>
      <c r="N4764" s="3" t="s">
        <v>661</v>
      </c>
      <c r="O4764" s="35">
        <v>0</v>
      </c>
      <c r="P4764" s="3" t="s">
        <v>664</v>
      </c>
      <c r="Q4764" s="3" t="s">
        <v>8</v>
      </c>
      <c r="T4764" s="3" t="str">
        <f t="shared" si="176"/>
        <v>INTERIOR</v>
      </c>
      <c r="U4764" s="48"/>
      <c r="AA4764" s="3" t="str">
        <f t="shared" si="175"/>
        <v>INTERIORINT MUJERTRAYECTORIA LABORALDEPORTIVOPANTYBASICO NEUTRO</v>
      </c>
    </row>
    <row r="4765" spans="1:27">
      <c r="A4765" s="3">
        <v>64124</v>
      </c>
      <c r="B4765" s="3" t="s">
        <v>18</v>
      </c>
      <c r="C4765" s="3" t="s">
        <v>703</v>
      </c>
      <c r="D4765" s="3" t="s">
        <v>681</v>
      </c>
      <c r="E4765" s="3" t="s">
        <v>704</v>
      </c>
      <c r="F4765" s="3" t="s">
        <v>683</v>
      </c>
      <c r="G4765" s="50">
        <v>1</v>
      </c>
      <c r="H4765" s="3" t="s">
        <v>690</v>
      </c>
      <c r="I4765" s="3" t="s">
        <v>706</v>
      </c>
      <c r="J4765" s="33">
        <v>56</v>
      </c>
      <c r="K4765" s="3" t="s">
        <v>668</v>
      </c>
      <c r="L4765" s="34">
        <v>45345</v>
      </c>
      <c r="M4765" s="3" t="s">
        <v>131</v>
      </c>
      <c r="N4765" s="3" t="s">
        <v>661</v>
      </c>
      <c r="O4765" s="35">
        <v>0</v>
      </c>
      <c r="P4765" s="3" t="s">
        <v>664</v>
      </c>
      <c r="Q4765" s="3" t="s">
        <v>8</v>
      </c>
      <c r="T4765" s="3" t="str">
        <f t="shared" si="176"/>
        <v>INTERIOR</v>
      </c>
      <c r="U4765" s="48"/>
      <c r="AA4765" s="3" t="str">
        <f t="shared" si="175"/>
        <v>INTERIORINT MUJERTRAYECTORIA LABORALDEPORTIVOPANTYBASICO NEUTRO</v>
      </c>
    </row>
    <row r="4766" spans="1:27">
      <c r="A4766" s="3">
        <v>111407</v>
      </c>
      <c r="B4766" s="3" t="s">
        <v>18</v>
      </c>
      <c r="C4766" s="3" t="s">
        <v>703</v>
      </c>
      <c r="D4766" s="3" t="s">
        <v>681</v>
      </c>
      <c r="E4766" s="3" t="s">
        <v>704</v>
      </c>
      <c r="F4766" s="3" t="s">
        <v>683</v>
      </c>
      <c r="G4766" s="50">
        <v>1</v>
      </c>
      <c r="H4766" s="3" t="s">
        <v>688</v>
      </c>
      <c r="I4766" s="3" t="s">
        <v>709</v>
      </c>
      <c r="J4766" s="33">
        <v>12</v>
      </c>
      <c r="K4766" s="3" t="s">
        <v>668</v>
      </c>
      <c r="L4766" s="34">
        <v>45345</v>
      </c>
      <c r="M4766" s="3" t="s">
        <v>131</v>
      </c>
      <c r="N4766" s="3" t="s">
        <v>661</v>
      </c>
      <c r="O4766" s="35">
        <v>0</v>
      </c>
      <c r="P4766" s="3" t="s">
        <v>664</v>
      </c>
      <c r="Q4766" s="3" t="s">
        <v>8</v>
      </c>
      <c r="T4766" s="3" t="str">
        <f t="shared" si="176"/>
        <v>INTERIOR</v>
      </c>
      <c r="U4766" s="48"/>
      <c r="AA4766" s="3" t="str">
        <f t="shared" si="175"/>
        <v>INTERIORINT MUJERTRAYECTORIA LABORALDEPORTIVOPANTYBASICO NEUTRO</v>
      </c>
    </row>
    <row r="4767" spans="1:27">
      <c r="A4767" s="3">
        <v>111407</v>
      </c>
      <c r="B4767" s="3" t="s">
        <v>18</v>
      </c>
      <c r="C4767" s="3" t="s">
        <v>703</v>
      </c>
      <c r="D4767" s="3" t="s">
        <v>681</v>
      </c>
      <c r="E4767" s="3" t="s">
        <v>704</v>
      </c>
      <c r="F4767" s="3" t="s">
        <v>683</v>
      </c>
      <c r="G4767" s="50">
        <v>1</v>
      </c>
      <c r="H4767" s="3" t="s">
        <v>688</v>
      </c>
      <c r="I4767" s="3" t="s">
        <v>705</v>
      </c>
      <c r="J4767" s="33">
        <v>20</v>
      </c>
      <c r="K4767" s="3" t="s">
        <v>668</v>
      </c>
      <c r="L4767" s="34">
        <v>45345</v>
      </c>
      <c r="M4767" s="3" t="s">
        <v>131</v>
      </c>
      <c r="N4767" s="3" t="s">
        <v>661</v>
      </c>
      <c r="O4767" s="35">
        <v>0</v>
      </c>
      <c r="P4767" s="3" t="s">
        <v>664</v>
      </c>
      <c r="Q4767" s="3" t="s">
        <v>8</v>
      </c>
      <c r="T4767" s="3" t="str">
        <f t="shared" si="176"/>
        <v>INTERIOR</v>
      </c>
      <c r="U4767" s="48"/>
      <c r="AA4767" s="3" t="str">
        <f t="shared" si="175"/>
        <v>INTERIORINT MUJERTRAYECTORIA LABORALDEPORTIVOPANTYBASICO NEUTRO</v>
      </c>
    </row>
    <row r="4768" spans="1:27">
      <c r="A4768" s="3">
        <v>111407</v>
      </c>
      <c r="B4768" s="3" t="s">
        <v>18</v>
      </c>
      <c r="C4768" s="3" t="s">
        <v>703</v>
      </c>
      <c r="D4768" s="3" t="s">
        <v>681</v>
      </c>
      <c r="E4768" s="3" t="s">
        <v>704</v>
      </c>
      <c r="F4768" s="3" t="s">
        <v>683</v>
      </c>
      <c r="G4768" s="50">
        <v>1</v>
      </c>
      <c r="H4768" s="3" t="s">
        <v>688</v>
      </c>
      <c r="I4768" s="3" t="s">
        <v>706</v>
      </c>
      <c r="J4768" s="33">
        <v>66</v>
      </c>
      <c r="K4768" s="3" t="s">
        <v>668</v>
      </c>
      <c r="L4768" s="34">
        <v>45345</v>
      </c>
      <c r="M4768" s="3" t="s">
        <v>131</v>
      </c>
      <c r="N4768" s="3" t="s">
        <v>661</v>
      </c>
      <c r="O4768" s="35">
        <v>0</v>
      </c>
      <c r="P4768" s="3" t="s">
        <v>664</v>
      </c>
      <c r="Q4768" s="3" t="s">
        <v>8</v>
      </c>
      <c r="T4768" s="3" t="str">
        <f t="shared" si="176"/>
        <v>INTERIOR</v>
      </c>
      <c r="U4768" s="48"/>
      <c r="AA4768" s="3" t="str">
        <f t="shared" si="175"/>
        <v>INTERIORINT MUJERTRAYECTORIA LABORALDEPORTIVOPANTYBASICO NEUTRO</v>
      </c>
    </row>
    <row r="4769" spans="1:27">
      <c r="A4769" s="3">
        <v>111407</v>
      </c>
      <c r="B4769" s="3" t="s">
        <v>18</v>
      </c>
      <c r="C4769" s="3" t="s">
        <v>703</v>
      </c>
      <c r="D4769" s="3" t="s">
        <v>681</v>
      </c>
      <c r="E4769" s="3" t="s">
        <v>704</v>
      </c>
      <c r="F4769" s="3" t="s">
        <v>683</v>
      </c>
      <c r="G4769" s="50">
        <v>1</v>
      </c>
      <c r="H4769" s="3" t="s">
        <v>687</v>
      </c>
      <c r="I4769" s="3" t="s">
        <v>706</v>
      </c>
      <c r="J4769" s="33">
        <v>12</v>
      </c>
      <c r="K4769" s="3" t="s">
        <v>668</v>
      </c>
      <c r="L4769" s="34">
        <v>45345</v>
      </c>
      <c r="M4769" s="3" t="s">
        <v>131</v>
      </c>
      <c r="N4769" s="3" t="s">
        <v>661</v>
      </c>
      <c r="O4769" s="35">
        <v>0</v>
      </c>
      <c r="P4769" s="3" t="s">
        <v>664</v>
      </c>
      <c r="Q4769" s="3" t="s">
        <v>8</v>
      </c>
      <c r="T4769" s="3" t="str">
        <f t="shared" si="176"/>
        <v>INTERIOR</v>
      </c>
      <c r="U4769" s="48"/>
      <c r="AA4769" s="3" t="str">
        <f t="shared" si="175"/>
        <v>INTERIORINT MUJERTRAYECTORIA LABORALDEPORTIVOPANTYBASICO NEUTRO</v>
      </c>
    </row>
    <row r="4770" spans="1:27">
      <c r="A4770" s="3">
        <v>141621</v>
      </c>
      <c r="B4770" s="3" t="s">
        <v>18</v>
      </c>
      <c r="C4770" s="3" t="s">
        <v>703</v>
      </c>
      <c r="D4770" s="3" t="s">
        <v>681</v>
      </c>
      <c r="E4770" s="3" t="s">
        <v>704</v>
      </c>
      <c r="F4770" s="3" t="s">
        <v>683</v>
      </c>
      <c r="G4770" s="50">
        <v>1</v>
      </c>
      <c r="H4770" s="3" t="s">
        <v>688</v>
      </c>
      <c r="I4770" s="3" t="s">
        <v>684</v>
      </c>
      <c r="J4770" s="33">
        <v>13</v>
      </c>
      <c r="K4770" s="3" t="s">
        <v>668</v>
      </c>
      <c r="L4770" s="34">
        <v>45345</v>
      </c>
      <c r="M4770" s="3" t="s">
        <v>131</v>
      </c>
      <c r="N4770" s="3" t="s">
        <v>661</v>
      </c>
      <c r="O4770" s="35">
        <v>0</v>
      </c>
      <c r="P4770" s="3" t="s">
        <v>664</v>
      </c>
      <c r="Q4770" s="3" t="s">
        <v>8</v>
      </c>
      <c r="T4770" s="3" t="str">
        <f t="shared" si="176"/>
        <v>INTERIOR</v>
      </c>
      <c r="U4770" s="48"/>
      <c r="AA4770" s="3" t="str">
        <f t="shared" si="175"/>
        <v>INTERIORINT MUJERTRAYECTORIA LABORALDEPORTIVOPANTYBASICO NEUTRO</v>
      </c>
    </row>
    <row r="4771" spans="1:27">
      <c r="A4771" s="3">
        <v>141621</v>
      </c>
      <c r="B4771" s="3" t="s">
        <v>18</v>
      </c>
      <c r="C4771" s="3" t="s">
        <v>703</v>
      </c>
      <c r="D4771" s="3" t="s">
        <v>681</v>
      </c>
      <c r="E4771" s="3" t="s">
        <v>704</v>
      </c>
      <c r="F4771" s="3" t="s">
        <v>683</v>
      </c>
      <c r="G4771" s="50">
        <v>1</v>
      </c>
      <c r="H4771" s="3" t="s">
        <v>687</v>
      </c>
      <c r="I4771" s="3" t="s">
        <v>699</v>
      </c>
      <c r="J4771" s="33">
        <v>15</v>
      </c>
      <c r="K4771" s="3" t="s">
        <v>668</v>
      </c>
      <c r="L4771" s="34">
        <v>45345</v>
      </c>
      <c r="M4771" s="3" t="s">
        <v>131</v>
      </c>
      <c r="N4771" s="3" t="s">
        <v>661</v>
      </c>
      <c r="O4771" s="35">
        <v>0</v>
      </c>
      <c r="P4771" s="3" t="s">
        <v>664</v>
      </c>
      <c r="Q4771" s="3" t="s">
        <v>8</v>
      </c>
      <c r="T4771" s="3" t="str">
        <f t="shared" si="176"/>
        <v>INTERIOR</v>
      </c>
      <c r="U4771" s="48"/>
      <c r="AA4771" s="3" t="str">
        <f t="shared" si="175"/>
        <v>INTERIORINT MUJERTRAYECTORIA LABORALDEPORTIVOPANTYBASICO NEUTRO</v>
      </c>
    </row>
    <row r="4772" spans="1:27">
      <c r="A4772" s="3">
        <v>141621</v>
      </c>
      <c r="B4772" s="3" t="s">
        <v>18</v>
      </c>
      <c r="C4772" s="3" t="s">
        <v>703</v>
      </c>
      <c r="D4772" s="3" t="s">
        <v>681</v>
      </c>
      <c r="E4772" s="3" t="s">
        <v>704</v>
      </c>
      <c r="F4772" s="3" t="s">
        <v>683</v>
      </c>
      <c r="G4772" s="50">
        <v>1</v>
      </c>
      <c r="H4772" s="3" t="s">
        <v>690</v>
      </c>
      <c r="I4772" s="3" t="s">
        <v>699</v>
      </c>
      <c r="J4772" s="33">
        <v>23</v>
      </c>
      <c r="K4772" s="3" t="s">
        <v>668</v>
      </c>
      <c r="L4772" s="34">
        <v>45345</v>
      </c>
      <c r="M4772" s="3" t="s">
        <v>131</v>
      </c>
      <c r="N4772" s="3" t="s">
        <v>661</v>
      </c>
      <c r="O4772" s="35">
        <v>0</v>
      </c>
      <c r="P4772" s="3" t="s">
        <v>664</v>
      </c>
      <c r="Q4772" s="3" t="s">
        <v>8</v>
      </c>
      <c r="T4772" s="3" t="str">
        <f t="shared" si="176"/>
        <v>INTERIOR</v>
      </c>
      <c r="U4772" s="48"/>
      <c r="AA4772" s="3" t="str">
        <f t="shared" si="175"/>
        <v>INTERIORINT MUJERTRAYECTORIA LABORALDEPORTIVOPANTYBASICO NEUTRO</v>
      </c>
    </row>
    <row r="4773" spans="1:27">
      <c r="A4773" s="3">
        <v>141621</v>
      </c>
      <c r="B4773" s="3" t="s">
        <v>18</v>
      </c>
      <c r="C4773" s="3" t="s">
        <v>703</v>
      </c>
      <c r="D4773" s="3" t="s">
        <v>681</v>
      </c>
      <c r="E4773" s="3" t="s">
        <v>704</v>
      </c>
      <c r="F4773" s="3" t="s">
        <v>683</v>
      </c>
      <c r="G4773" s="50">
        <v>1</v>
      </c>
      <c r="H4773" s="3" t="s">
        <v>690</v>
      </c>
      <c r="I4773" s="3" t="s">
        <v>705</v>
      </c>
      <c r="J4773" s="33">
        <v>12</v>
      </c>
      <c r="K4773" s="3" t="s">
        <v>668</v>
      </c>
      <c r="L4773" s="34">
        <v>45345</v>
      </c>
      <c r="M4773" s="3" t="s">
        <v>131</v>
      </c>
      <c r="N4773" s="3" t="s">
        <v>661</v>
      </c>
      <c r="O4773" s="35">
        <v>0</v>
      </c>
      <c r="P4773" s="3" t="s">
        <v>664</v>
      </c>
      <c r="Q4773" s="3" t="s">
        <v>8</v>
      </c>
      <c r="T4773" s="3" t="str">
        <f t="shared" si="176"/>
        <v>INTERIOR</v>
      </c>
      <c r="U4773" s="48"/>
      <c r="AA4773" s="3" t="str">
        <f t="shared" si="175"/>
        <v>INTERIORINT MUJERTRAYECTORIA LABORALDEPORTIVOPANTYBASICO NEUTRO</v>
      </c>
    </row>
    <row r="4774" spans="1:27">
      <c r="A4774" s="3">
        <v>153701</v>
      </c>
      <c r="B4774" s="3" t="s">
        <v>18</v>
      </c>
      <c r="C4774" s="3" t="s">
        <v>703</v>
      </c>
      <c r="D4774" s="3" t="s">
        <v>681</v>
      </c>
      <c r="E4774" s="3" t="s">
        <v>704</v>
      </c>
      <c r="F4774" s="3" t="s">
        <v>683</v>
      </c>
      <c r="G4774" s="50">
        <v>1</v>
      </c>
      <c r="H4774" s="3" t="s">
        <v>688</v>
      </c>
      <c r="I4774" s="3" t="s">
        <v>684</v>
      </c>
      <c r="J4774" s="33">
        <v>28</v>
      </c>
      <c r="K4774" s="3" t="s">
        <v>668</v>
      </c>
      <c r="L4774" s="34">
        <v>45345</v>
      </c>
      <c r="M4774" s="3" t="s">
        <v>131</v>
      </c>
      <c r="N4774" s="3" t="s">
        <v>661</v>
      </c>
      <c r="O4774" s="35">
        <v>0</v>
      </c>
      <c r="P4774" s="3" t="s">
        <v>664</v>
      </c>
      <c r="Q4774" s="3" t="s">
        <v>8</v>
      </c>
      <c r="T4774" s="3" t="str">
        <f t="shared" si="176"/>
        <v>INTERIOR</v>
      </c>
      <c r="U4774" s="48"/>
      <c r="AA4774" s="3" t="str">
        <f t="shared" si="175"/>
        <v>INTERIORINT MUJERTRAYECTORIA LABORALDEPORTIVOPANTYBASICO NEUTRO</v>
      </c>
    </row>
    <row r="4775" spans="1:27">
      <c r="A4775" s="3">
        <v>153701</v>
      </c>
      <c r="B4775" s="3" t="s">
        <v>18</v>
      </c>
      <c r="C4775" s="3" t="s">
        <v>703</v>
      </c>
      <c r="D4775" s="3" t="s">
        <v>681</v>
      </c>
      <c r="E4775" s="3" t="s">
        <v>704</v>
      </c>
      <c r="F4775" s="3" t="s">
        <v>683</v>
      </c>
      <c r="G4775" s="50">
        <v>1</v>
      </c>
      <c r="H4775" s="3" t="s">
        <v>688</v>
      </c>
      <c r="I4775" s="3" t="s">
        <v>692</v>
      </c>
      <c r="J4775" s="33">
        <v>16</v>
      </c>
      <c r="K4775" s="3" t="s">
        <v>668</v>
      </c>
      <c r="L4775" s="34">
        <v>45345</v>
      </c>
      <c r="M4775" s="3" t="s">
        <v>131</v>
      </c>
      <c r="N4775" s="3" t="s">
        <v>661</v>
      </c>
      <c r="O4775" s="35">
        <v>0</v>
      </c>
      <c r="P4775" s="3" t="s">
        <v>664</v>
      </c>
      <c r="Q4775" s="3" t="s">
        <v>8</v>
      </c>
      <c r="T4775" s="3" t="str">
        <f t="shared" si="176"/>
        <v>INTERIOR</v>
      </c>
      <c r="U4775" s="48"/>
      <c r="AA4775" s="3" t="str">
        <f t="shared" si="175"/>
        <v>INTERIORINT MUJERTRAYECTORIA LABORALDEPORTIVOPANTYBASICO NEUTRO</v>
      </c>
    </row>
    <row r="4776" spans="1:27">
      <c r="A4776" s="3">
        <v>153701</v>
      </c>
      <c r="B4776" s="3" t="s">
        <v>18</v>
      </c>
      <c r="C4776" s="3" t="s">
        <v>703</v>
      </c>
      <c r="D4776" s="3" t="s">
        <v>681</v>
      </c>
      <c r="E4776" s="3" t="s">
        <v>704</v>
      </c>
      <c r="F4776" s="3" t="s">
        <v>683</v>
      </c>
      <c r="G4776" s="50">
        <v>1</v>
      </c>
      <c r="H4776" s="3" t="s">
        <v>688</v>
      </c>
      <c r="I4776" s="3" t="s">
        <v>709</v>
      </c>
      <c r="J4776" s="33">
        <v>12</v>
      </c>
      <c r="K4776" s="3" t="s">
        <v>668</v>
      </c>
      <c r="L4776" s="34">
        <v>45345</v>
      </c>
      <c r="M4776" s="3" t="s">
        <v>131</v>
      </c>
      <c r="N4776" s="3" t="s">
        <v>661</v>
      </c>
      <c r="O4776" s="35">
        <v>0</v>
      </c>
      <c r="P4776" s="3" t="s">
        <v>664</v>
      </c>
      <c r="Q4776" s="3" t="s">
        <v>8</v>
      </c>
      <c r="T4776" s="3" t="str">
        <f t="shared" si="176"/>
        <v>INTERIOR</v>
      </c>
      <c r="U4776" s="48"/>
      <c r="AA4776" s="3" t="str">
        <f t="shared" si="175"/>
        <v>INTERIORINT MUJERTRAYECTORIA LABORALDEPORTIVOPANTYBASICO NEUTRO</v>
      </c>
    </row>
    <row r="4777" spans="1:27">
      <c r="A4777" s="3">
        <v>153701</v>
      </c>
      <c r="B4777" s="3" t="s">
        <v>18</v>
      </c>
      <c r="C4777" s="3" t="s">
        <v>703</v>
      </c>
      <c r="D4777" s="3" t="s">
        <v>681</v>
      </c>
      <c r="E4777" s="3" t="s">
        <v>704</v>
      </c>
      <c r="F4777" s="3" t="s">
        <v>683</v>
      </c>
      <c r="G4777" s="50">
        <v>1</v>
      </c>
      <c r="H4777" s="3" t="s">
        <v>688</v>
      </c>
      <c r="I4777" s="3" t="s">
        <v>705</v>
      </c>
      <c r="J4777" s="33">
        <v>29</v>
      </c>
      <c r="K4777" s="3" t="s">
        <v>668</v>
      </c>
      <c r="L4777" s="34">
        <v>45345</v>
      </c>
      <c r="M4777" s="3" t="s">
        <v>131</v>
      </c>
      <c r="N4777" s="3" t="s">
        <v>661</v>
      </c>
      <c r="O4777" s="35">
        <v>0</v>
      </c>
      <c r="P4777" s="3" t="s">
        <v>664</v>
      </c>
      <c r="Q4777" s="3" t="s">
        <v>8</v>
      </c>
      <c r="T4777" s="3" t="str">
        <f t="shared" si="176"/>
        <v>INTERIOR</v>
      </c>
      <c r="U4777" s="48"/>
      <c r="AA4777" s="3" t="str">
        <f t="shared" ref="AA4777:AA4840" si="177">+CONCATENATE(T4777,B4777,C4777,D4777,E4777,F4777)</f>
        <v>INTERIORINT MUJERTRAYECTORIA LABORALDEPORTIVOPANTYBASICO NEUTRO</v>
      </c>
    </row>
    <row r="4778" spans="1:27">
      <c r="A4778" s="3">
        <v>153701</v>
      </c>
      <c r="B4778" s="3" t="s">
        <v>18</v>
      </c>
      <c r="C4778" s="3" t="s">
        <v>703</v>
      </c>
      <c r="D4778" s="3" t="s">
        <v>681</v>
      </c>
      <c r="E4778" s="3" t="s">
        <v>704</v>
      </c>
      <c r="F4778" s="3" t="s">
        <v>683</v>
      </c>
      <c r="G4778" s="50">
        <v>1</v>
      </c>
      <c r="H4778" s="3" t="s">
        <v>688</v>
      </c>
      <c r="I4778" s="3" t="s">
        <v>706</v>
      </c>
      <c r="J4778" s="33">
        <v>37</v>
      </c>
      <c r="K4778" s="3" t="s">
        <v>668</v>
      </c>
      <c r="L4778" s="34">
        <v>45345</v>
      </c>
      <c r="M4778" s="3" t="s">
        <v>131</v>
      </c>
      <c r="N4778" s="3" t="s">
        <v>661</v>
      </c>
      <c r="O4778" s="35">
        <v>0</v>
      </c>
      <c r="P4778" s="3" t="s">
        <v>664</v>
      </c>
      <c r="Q4778" s="3" t="s">
        <v>8</v>
      </c>
      <c r="T4778" s="3" t="str">
        <f t="shared" si="176"/>
        <v>INTERIOR</v>
      </c>
      <c r="U4778" s="48"/>
      <c r="AA4778" s="3" t="str">
        <f t="shared" si="177"/>
        <v>INTERIORINT MUJERTRAYECTORIA LABORALDEPORTIVOPANTYBASICO NEUTRO</v>
      </c>
    </row>
    <row r="4779" spans="1:27">
      <c r="A4779" s="3">
        <v>153701</v>
      </c>
      <c r="B4779" s="3" t="s">
        <v>18</v>
      </c>
      <c r="C4779" s="3" t="s">
        <v>703</v>
      </c>
      <c r="D4779" s="3" t="s">
        <v>681</v>
      </c>
      <c r="E4779" s="3" t="s">
        <v>704</v>
      </c>
      <c r="F4779" s="3" t="s">
        <v>683</v>
      </c>
      <c r="G4779" s="50">
        <v>1</v>
      </c>
      <c r="H4779" s="3" t="s">
        <v>687</v>
      </c>
      <c r="I4779" s="3" t="s">
        <v>709</v>
      </c>
      <c r="J4779" s="33">
        <v>12</v>
      </c>
      <c r="K4779" s="3" t="s">
        <v>668</v>
      </c>
      <c r="L4779" s="34">
        <v>45345</v>
      </c>
      <c r="M4779" s="3" t="s">
        <v>131</v>
      </c>
      <c r="N4779" s="3" t="s">
        <v>661</v>
      </c>
      <c r="O4779" s="35">
        <v>0</v>
      </c>
      <c r="P4779" s="3" t="s">
        <v>664</v>
      </c>
      <c r="Q4779" s="3" t="s">
        <v>8</v>
      </c>
      <c r="T4779" s="3" t="str">
        <f t="shared" si="176"/>
        <v>INTERIOR</v>
      </c>
      <c r="U4779" s="48"/>
      <c r="AA4779" s="3" t="str">
        <f t="shared" si="177"/>
        <v>INTERIORINT MUJERTRAYECTORIA LABORALDEPORTIVOPANTYBASICO NEUTRO</v>
      </c>
    </row>
    <row r="4780" spans="1:27">
      <c r="A4780" s="3">
        <v>153701</v>
      </c>
      <c r="B4780" s="3" t="s">
        <v>18</v>
      </c>
      <c r="C4780" s="3" t="s">
        <v>703</v>
      </c>
      <c r="D4780" s="3" t="s">
        <v>681</v>
      </c>
      <c r="E4780" s="3" t="s">
        <v>704</v>
      </c>
      <c r="F4780" s="3" t="s">
        <v>683</v>
      </c>
      <c r="G4780" s="50">
        <v>1</v>
      </c>
      <c r="H4780" s="3" t="s">
        <v>687</v>
      </c>
      <c r="I4780" s="3" t="s">
        <v>706</v>
      </c>
      <c r="J4780" s="33">
        <v>75</v>
      </c>
      <c r="K4780" s="3" t="s">
        <v>668</v>
      </c>
      <c r="L4780" s="34">
        <v>45345</v>
      </c>
      <c r="M4780" s="3" t="s">
        <v>131</v>
      </c>
      <c r="N4780" s="3" t="s">
        <v>661</v>
      </c>
      <c r="O4780" s="35">
        <v>0</v>
      </c>
      <c r="P4780" s="3" t="s">
        <v>664</v>
      </c>
      <c r="Q4780" s="3" t="s">
        <v>8</v>
      </c>
      <c r="T4780" s="3" t="str">
        <f t="shared" si="176"/>
        <v>INTERIOR</v>
      </c>
      <c r="U4780" s="48"/>
      <c r="AA4780" s="3" t="str">
        <f t="shared" si="177"/>
        <v>INTERIORINT MUJERTRAYECTORIA LABORALDEPORTIVOPANTYBASICO NEUTRO</v>
      </c>
    </row>
    <row r="4781" spans="1:27">
      <c r="A4781" s="3">
        <v>153701</v>
      </c>
      <c r="B4781" s="3" t="s">
        <v>18</v>
      </c>
      <c r="C4781" s="3" t="s">
        <v>703</v>
      </c>
      <c r="D4781" s="3" t="s">
        <v>681</v>
      </c>
      <c r="E4781" s="3" t="s">
        <v>704</v>
      </c>
      <c r="F4781" s="3" t="s">
        <v>683</v>
      </c>
      <c r="G4781" s="50">
        <v>1</v>
      </c>
      <c r="H4781" s="3" t="s">
        <v>690</v>
      </c>
      <c r="I4781" s="3" t="s">
        <v>692</v>
      </c>
      <c r="J4781" s="33">
        <v>29</v>
      </c>
      <c r="K4781" s="3" t="s">
        <v>668</v>
      </c>
      <c r="L4781" s="34">
        <v>45345</v>
      </c>
      <c r="M4781" s="3" t="s">
        <v>131</v>
      </c>
      <c r="N4781" s="3" t="s">
        <v>661</v>
      </c>
      <c r="O4781" s="35">
        <v>0</v>
      </c>
      <c r="P4781" s="3" t="s">
        <v>664</v>
      </c>
      <c r="Q4781" s="3" t="s">
        <v>8</v>
      </c>
      <c r="T4781" s="3" t="str">
        <f t="shared" si="176"/>
        <v>INTERIOR</v>
      </c>
      <c r="U4781" s="48"/>
      <c r="AA4781" s="3" t="str">
        <f t="shared" si="177"/>
        <v>INTERIORINT MUJERTRAYECTORIA LABORALDEPORTIVOPANTYBASICO NEUTRO</v>
      </c>
    </row>
    <row r="4782" spans="1:27">
      <c r="A4782" s="3">
        <v>153701</v>
      </c>
      <c r="B4782" s="3" t="s">
        <v>18</v>
      </c>
      <c r="C4782" s="3" t="s">
        <v>703</v>
      </c>
      <c r="D4782" s="3" t="s">
        <v>681</v>
      </c>
      <c r="E4782" s="3" t="s">
        <v>704</v>
      </c>
      <c r="F4782" s="3" t="s">
        <v>683</v>
      </c>
      <c r="G4782" s="50">
        <v>1</v>
      </c>
      <c r="H4782" s="3" t="s">
        <v>690</v>
      </c>
      <c r="I4782" s="3" t="s">
        <v>709</v>
      </c>
      <c r="J4782" s="33">
        <v>12</v>
      </c>
      <c r="K4782" s="3" t="s">
        <v>668</v>
      </c>
      <c r="L4782" s="34">
        <v>45345</v>
      </c>
      <c r="M4782" s="3" t="s">
        <v>131</v>
      </c>
      <c r="N4782" s="3" t="s">
        <v>661</v>
      </c>
      <c r="O4782" s="35">
        <v>0</v>
      </c>
      <c r="P4782" s="3" t="s">
        <v>664</v>
      </c>
      <c r="Q4782" s="3" t="s">
        <v>8</v>
      </c>
      <c r="T4782" s="3" t="str">
        <f t="shared" si="176"/>
        <v>INTERIOR</v>
      </c>
      <c r="U4782" s="48"/>
      <c r="AA4782" s="3" t="str">
        <f t="shared" si="177"/>
        <v>INTERIORINT MUJERTRAYECTORIA LABORALDEPORTIVOPANTYBASICO NEUTRO</v>
      </c>
    </row>
    <row r="4783" spans="1:27">
      <c r="A4783" s="3">
        <v>153701</v>
      </c>
      <c r="B4783" s="3" t="s">
        <v>18</v>
      </c>
      <c r="C4783" s="3" t="s">
        <v>703</v>
      </c>
      <c r="D4783" s="3" t="s">
        <v>681</v>
      </c>
      <c r="E4783" s="3" t="s">
        <v>704</v>
      </c>
      <c r="F4783" s="3" t="s">
        <v>683</v>
      </c>
      <c r="G4783" s="50">
        <v>1</v>
      </c>
      <c r="H4783" s="3" t="s">
        <v>690</v>
      </c>
      <c r="I4783" s="3" t="s">
        <v>706</v>
      </c>
      <c r="J4783" s="33">
        <v>28</v>
      </c>
      <c r="K4783" s="3" t="s">
        <v>668</v>
      </c>
      <c r="L4783" s="34">
        <v>45345</v>
      </c>
      <c r="M4783" s="3" t="s">
        <v>131</v>
      </c>
      <c r="N4783" s="3" t="s">
        <v>661</v>
      </c>
      <c r="O4783" s="35">
        <v>0</v>
      </c>
      <c r="P4783" s="3" t="s">
        <v>664</v>
      </c>
      <c r="Q4783" s="3" t="s">
        <v>8</v>
      </c>
      <c r="T4783" s="3" t="str">
        <f t="shared" si="176"/>
        <v>INTERIOR</v>
      </c>
      <c r="U4783" s="48"/>
      <c r="AA4783" s="3" t="str">
        <f t="shared" si="177"/>
        <v>INTERIORINT MUJERTRAYECTORIA LABORALDEPORTIVOPANTYBASICO NEUTRO</v>
      </c>
    </row>
    <row r="4784" spans="1:27">
      <c r="A4784" s="3">
        <v>268855</v>
      </c>
      <c r="B4784" s="3" t="s">
        <v>18</v>
      </c>
      <c r="C4784" s="3" t="s">
        <v>703</v>
      </c>
      <c r="D4784" s="3" t="s">
        <v>681</v>
      </c>
      <c r="E4784" s="3" t="s">
        <v>704</v>
      </c>
      <c r="F4784" s="3" t="s">
        <v>683</v>
      </c>
      <c r="G4784" s="50">
        <v>3</v>
      </c>
      <c r="H4784" s="3" t="s">
        <v>688</v>
      </c>
      <c r="I4784" s="3" t="s">
        <v>695</v>
      </c>
      <c r="J4784" s="33">
        <v>918</v>
      </c>
      <c r="K4784" s="3" t="s">
        <v>668</v>
      </c>
      <c r="L4784" s="34">
        <v>45345</v>
      </c>
      <c r="M4784" s="3" t="s">
        <v>131</v>
      </c>
      <c r="N4784" s="3" t="s">
        <v>661</v>
      </c>
      <c r="O4784" s="35">
        <v>0</v>
      </c>
      <c r="P4784" s="3" t="s">
        <v>664</v>
      </c>
      <c r="Q4784" s="3" t="s">
        <v>8</v>
      </c>
      <c r="T4784" s="3" t="str">
        <f t="shared" si="176"/>
        <v>INTERIOR</v>
      </c>
      <c r="U4784" s="48"/>
      <c r="AA4784" s="3" t="str">
        <f t="shared" si="177"/>
        <v>INTERIORINT MUJERTRAYECTORIA LABORALDEPORTIVOPANTYBASICO NEUTRO</v>
      </c>
    </row>
    <row r="4785" spans="1:27">
      <c r="A4785" s="3">
        <v>268855</v>
      </c>
      <c r="B4785" s="3" t="s">
        <v>18</v>
      </c>
      <c r="C4785" s="3" t="s">
        <v>703</v>
      </c>
      <c r="D4785" s="3" t="s">
        <v>681</v>
      </c>
      <c r="E4785" s="3" t="s">
        <v>704</v>
      </c>
      <c r="F4785" s="3" t="s">
        <v>683</v>
      </c>
      <c r="G4785" s="50">
        <v>3</v>
      </c>
      <c r="H4785" s="3" t="s">
        <v>687</v>
      </c>
      <c r="I4785" s="3" t="s">
        <v>695</v>
      </c>
      <c r="J4785" s="33">
        <v>909</v>
      </c>
      <c r="K4785" s="3" t="s">
        <v>668</v>
      </c>
      <c r="L4785" s="34">
        <v>45345</v>
      </c>
      <c r="M4785" s="3" t="s">
        <v>131</v>
      </c>
      <c r="N4785" s="3" t="s">
        <v>661</v>
      </c>
      <c r="O4785" s="35">
        <v>0</v>
      </c>
      <c r="P4785" s="3" t="s">
        <v>664</v>
      </c>
      <c r="Q4785" s="3" t="s">
        <v>8</v>
      </c>
      <c r="T4785" s="3" t="str">
        <f t="shared" si="176"/>
        <v>INTERIOR</v>
      </c>
      <c r="U4785" s="48"/>
      <c r="AA4785" s="3" t="str">
        <f t="shared" si="177"/>
        <v>INTERIORINT MUJERTRAYECTORIA LABORALDEPORTIVOPANTYBASICO NEUTRO</v>
      </c>
    </row>
    <row r="4786" spans="1:27">
      <c r="A4786" s="3">
        <v>268855</v>
      </c>
      <c r="B4786" s="3" t="s">
        <v>18</v>
      </c>
      <c r="C4786" s="3" t="s">
        <v>703</v>
      </c>
      <c r="D4786" s="3" t="s">
        <v>681</v>
      </c>
      <c r="E4786" s="3" t="s">
        <v>704</v>
      </c>
      <c r="F4786" s="3" t="s">
        <v>683</v>
      </c>
      <c r="G4786" s="50">
        <v>3</v>
      </c>
      <c r="H4786" s="3" t="s">
        <v>690</v>
      </c>
      <c r="I4786" s="3" t="s">
        <v>695</v>
      </c>
      <c r="J4786" s="33">
        <v>1051</v>
      </c>
      <c r="K4786" s="3" t="s">
        <v>668</v>
      </c>
      <c r="L4786" s="34">
        <v>45345</v>
      </c>
      <c r="M4786" s="3" t="s">
        <v>131</v>
      </c>
      <c r="N4786" s="3" t="s">
        <v>661</v>
      </c>
      <c r="O4786" s="35">
        <v>0</v>
      </c>
      <c r="P4786" s="3" t="s">
        <v>664</v>
      </c>
      <c r="Q4786" s="3" t="s">
        <v>8</v>
      </c>
      <c r="T4786" s="3" t="str">
        <f t="shared" si="176"/>
        <v>INTERIOR</v>
      </c>
      <c r="U4786" s="48"/>
      <c r="AA4786" s="3" t="str">
        <f t="shared" si="177"/>
        <v>INTERIORINT MUJERTRAYECTORIA LABORALDEPORTIVOPANTYBASICO NEUTRO</v>
      </c>
    </row>
    <row r="4787" spans="1:27">
      <c r="A4787" s="3">
        <v>268859</v>
      </c>
      <c r="B4787" s="3" t="s">
        <v>18</v>
      </c>
      <c r="C4787" s="3" t="s">
        <v>685</v>
      </c>
      <c r="D4787" s="3" t="s">
        <v>681</v>
      </c>
      <c r="E4787" s="3" t="s">
        <v>704</v>
      </c>
      <c r="F4787" s="3" t="s">
        <v>683</v>
      </c>
      <c r="G4787" s="50">
        <v>2</v>
      </c>
      <c r="H4787" s="3" t="s">
        <v>689</v>
      </c>
      <c r="I4787" s="3" t="s">
        <v>1741</v>
      </c>
      <c r="J4787" s="33">
        <v>22</v>
      </c>
      <c r="K4787" s="3" t="s">
        <v>668</v>
      </c>
      <c r="L4787" s="34">
        <v>45345</v>
      </c>
      <c r="M4787" s="3" t="s">
        <v>131</v>
      </c>
      <c r="N4787" s="3" t="s">
        <v>661</v>
      </c>
      <c r="O4787" s="35">
        <v>0</v>
      </c>
      <c r="P4787" s="3" t="s">
        <v>664</v>
      </c>
      <c r="Q4787" s="3" t="s">
        <v>8</v>
      </c>
      <c r="T4787" s="3" t="str">
        <f t="shared" si="176"/>
        <v>INTERIOR</v>
      </c>
      <c r="U4787" s="48"/>
      <c r="AA4787" s="3" t="str">
        <f t="shared" si="177"/>
        <v>INTERIORINT MUJERINICIO LABORALDEPORTIVOPANTYBASICO NEUTRO</v>
      </c>
    </row>
    <row r="4788" spans="1:27">
      <c r="A4788" s="3">
        <v>268859</v>
      </c>
      <c r="B4788" s="3" t="s">
        <v>18</v>
      </c>
      <c r="C4788" s="3" t="s">
        <v>685</v>
      </c>
      <c r="D4788" s="3" t="s">
        <v>681</v>
      </c>
      <c r="E4788" s="3" t="s">
        <v>704</v>
      </c>
      <c r="F4788" s="3" t="s">
        <v>683</v>
      </c>
      <c r="G4788" s="50">
        <v>2</v>
      </c>
      <c r="H4788" s="3" t="s">
        <v>688</v>
      </c>
      <c r="I4788" s="3" t="s">
        <v>684</v>
      </c>
      <c r="J4788" s="33">
        <v>20</v>
      </c>
      <c r="K4788" s="3" t="s">
        <v>668</v>
      </c>
      <c r="L4788" s="34">
        <v>45345</v>
      </c>
      <c r="M4788" s="3" t="s">
        <v>131</v>
      </c>
      <c r="N4788" s="3" t="s">
        <v>661</v>
      </c>
      <c r="O4788" s="35">
        <v>0</v>
      </c>
      <c r="P4788" s="3" t="s">
        <v>664</v>
      </c>
      <c r="Q4788" s="3" t="s">
        <v>8</v>
      </c>
      <c r="T4788" s="3" t="str">
        <f t="shared" si="176"/>
        <v>INTERIOR</v>
      </c>
      <c r="U4788" s="48"/>
      <c r="AA4788" s="3" t="str">
        <f t="shared" si="177"/>
        <v>INTERIORINT MUJERINICIO LABORALDEPORTIVOPANTYBASICO NEUTRO</v>
      </c>
    </row>
    <row r="4789" spans="1:27">
      <c r="A4789" s="3">
        <v>268859</v>
      </c>
      <c r="B4789" s="3" t="s">
        <v>18</v>
      </c>
      <c r="C4789" s="3" t="s">
        <v>685</v>
      </c>
      <c r="D4789" s="3" t="s">
        <v>681</v>
      </c>
      <c r="E4789" s="3" t="s">
        <v>704</v>
      </c>
      <c r="F4789" s="3" t="s">
        <v>683</v>
      </c>
      <c r="G4789" s="50">
        <v>2</v>
      </c>
      <c r="H4789" s="3" t="s">
        <v>688</v>
      </c>
      <c r="I4789" s="3" t="s">
        <v>692</v>
      </c>
      <c r="J4789" s="33">
        <v>44</v>
      </c>
      <c r="K4789" s="3" t="s">
        <v>668</v>
      </c>
      <c r="L4789" s="34">
        <v>45345</v>
      </c>
      <c r="M4789" s="3" t="s">
        <v>131</v>
      </c>
      <c r="N4789" s="3" t="s">
        <v>661</v>
      </c>
      <c r="O4789" s="35">
        <v>0</v>
      </c>
      <c r="P4789" s="3" t="s">
        <v>664</v>
      </c>
      <c r="Q4789" s="3" t="s">
        <v>8</v>
      </c>
      <c r="T4789" s="3" t="str">
        <f t="shared" si="176"/>
        <v>INTERIOR</v>
      </c>
      <c r="U4789" s="48"/>
      <c r="AA4789" s="3" t="str">
        <f t="shared" si="177"/>
        <v>INTERIORINT MUJERINICIO LABORALDEPORTIVOPANTYBASICO NEUTRO</v>
      </c>
    </row>
    <row r="4790" spans="1:27">
      <c r="A4790" s="3">
        <v>268859</v>
      </c>
      <c r="B4790" s="3" t="s">
        <v>18</v>
      </c>
      <c r="C4790" s="3" t="s">
        <v>685</v>
      </c>
      <c r="D4790" s="3" t="s">
        <v>681</v>
      </c>
      <c r="E4790" s="3" t="s">
        <v>704</v>
      </c>
      <c r="F4790" s="3" t="s">
        <v>683</v>
      </c>
      <c r="G4790" s="50">
        <v>2</v>
      </c>
      <c r="H4790" s="3" t="s">
        <v>688</v>
      </c>
      <c r="I4790" s="3" t="s">
        <v>1741</v>
      </c>
      <c r="J4790" s="33">
        <v>40</v>
      </c>
      <c r="K4790" s="3" t="s">
        <v>668</v>
      </c>
      <c r="L4790" s="34">
        <v>45345</v>
      </c>
      <c r="M4790" s="3" t="s">
        <v>131</v>
      </c>
      <c r="N4790" s="3" t="s">
        <v>661</v>
      </c>
      <c r="O4790" s="35">
        <v>0</v>
      </c>
      <c r="P4790" s="3" t="s">
        <v>664</v>
      </c>
      <c r="Q4790" s="3" t="s">
        <v>8</v>
      </c>
      <c r="T4790" s="3" t="str">
        <f t="shared" si="176"/>
        <v>INTERIOR</v>
      </c>
      <c r="U4790" s="48"/>
      <c r="AA4790" s="3" t="str">
        <f t="shared" si="177"/>
        <v>INTERIORINT MUJERINICIO LABORALDEPORTIVOPANTYBASICO NEUTRO</v>
      </c>
    </row>
    <row r="4791" spans="1:27">
      <c r="A4791" s="3">
        <v>268859</v>
      </c>
      <c r="B4791" s="3" t="s">
        <v>18</v>
      </c>
      <c r="C4791" s="3" t="s">
        <v>685</v>
      </c>
      <c r="D4791" s="3" t="s">
        <v>681</v>
      </c>
      <c r="E4791" s="3" t="s">
        <v>704</v>
      </c>
      <c r="F4791" s="3" t="s">
        <v>683</v>
      </c>
      <c r="G4791" s="50">
        <v>2</v>
      </c>
      <c r="H4791" s="3" t="s">
        <v>688</v>
      </c>
      <c r="I4791" s="3" t="s">
        <v>709</v>
      </c>
      <c r="J4791" s="33">
        <v>12</v>
      </c>
      <c r="K4791" s="3" t="s">
        <v>668</v>
      </c>
      <c r="L4791" s="34">
        <v>45345</v>
      </c>
      <c r="M4791" s="3" t="s">
        <v>131</v>
      </c>
      <c r="N4791" s="3" t="s">
        <v>661</v>
      </c>
      <c r="O4791" s="35">
        <v>0</v>
      </c>
      <c r="P4791" s="3" t="s">
        <v>664</v>
      </c>
      <c r="Q4791" s="3" t="s">
        <v>8</v>
      </c>
      <c r="T4791" s="3" t="str">
        <f t="shared" si="176"/>
        <v>INTERIOR</v>
      </c>
      <c r="U4791" s="48"/>
      <c r="AA4791" s="3" t="str">
        <f t="shared" si="177"/>
        <v>INTERIORINT MUJERINICIO LABORALDEPORTIVOPANTYBASICO NEUTRO</v>
      </c>
    </row>
    <row r="4792" spans="1:27">
      <c r="A4792" s="3">
        <v>268859</v>
      </c>
      <c r="B4792" s="3" t="s">
        <v>18</v>
      </c>
      <c r="C4792" s="3" t="s">
        <v>685</v>
      </c>
      <c r="D4792" s="3" t="s">
        <v>681</v>
      </c>
      <c r="E4792" s="3" t="s">
        <v>704</v>
      </c>
      <c r="F4792" s="3" t="s">
        <v>683</v>
      </c>
      <c r="G4792" s="50">
        <v>2</v>
      </c>
      <c r="H4792" s="3" t="s">
        <v>687</v>
      </c>
      <c r="I4792" s="3" t="s">
        <v>692</v>
      </c>
      <c r="J4792" s="33">
        <v>33</v>
      </c>
      <c r="K4792" s="3" t="s">
        <v>668</v>
      </c>
      <c r="L4792" s="34">
        <v>45345</v>
      </c>
      <c r="M4792" s="3" t="s">
        <v>131</v>
      </c>
      <c r="N4792" s="3" t="s">
        <v>661</v>
      </c>
      <c r="O4792" s="35">
        <v>0</v>
      </c>
      <c r="P4792" s="3" t="s">
        <v>664</v>
      </c>
      <c r="Q4792" s="3" t="s">
        <v>8</v>
      </c>
      <c r="T4792" s="3" t="str">
        <f t="shared" si="176"/>
        <v>INTERIOR</v>
      </c>
      <c r="U4792" s="48"/>
      <c r="AA4792" s="3" t="str">
        <f t="shared" si="177"/>
        <v>INTERIORINT MUJERINICIO LABORALDEPORTIVOPANTYBASICO NEUTRO</v>
      </c>
    </row>
    <row r="4793" spans="1:27">
      <c r="A4793" s="3">
        <v>268859</v>
      </c>
      <c r="B4793" s="3" t="s">
        <v>18</v>
      </c>
      <c r="C4793" s="3" t="s">
        <v>685</v>
      </c>
      <c r="D4793" s="3" t="s">
        <v>681</v>
      </c>
      <c r="E4793" s="3" t="s">
        <v>704</v>
      </c>
      <c r="F4793" s="3" t="s">
        <v>683</v>
      </c>
      <c r="G4793" s="50">
        <v>2</v>
      </c>
      <c r="H4793" s="3" t="s">
        <v>687</v>
      </c>
      <c r="I4793" s="3" t="s">
        <v>1753</v>
      </c>
      <c r="J4793" s="33">
        <v>35</v>
      </c>
      <c r="K4793" s="3" t="s">
        <v>668</v>
      </c>
      <c r="L4793" s="34">
        <v>45345</v>
      </c>
      <c r="M4793" s="3" t="s">
        <v>131</v>
      </c>
      <c r="N4793" s="3" t="s">
        <v>661</v>
      </c>
      <c r="O4793" s="35">
        <v>0</v>
      </c>
      <c r="P4793" s="3" t="s">
        <v>664</v>
      </c>
      <c r="Q4793" s="3" t="s">
        <v>8</v>
      </c>
      <c r="T4793" s="3" t="str">
        <f t="shared" si="176"/>
        <v>INTERIOR</v>
      </c>
      <c r="U4793" s="48"/>
      <c r="AA4793" s="3" t="str">
        <f t="shared" si="177"/>
        <v>INTERIORINT MUJERINICIO LABORALDEPORTIVOPANTYBASICO NEUTRO</v>
      </c>
    </row>
    <row r="4794" spans="1:27">
      <c r="A4794" s="3">
        <v>268859</v>
      </c>
      <c r="B4794" s="3" t="s">
        <v>18</v>
      </c>
      <c r="C4794" s="3" t="s">
        <v>685</v>
      </c>
      <c r="D4794" s="3" t="s">
        <v>681</v>
      </c>
      <c r="E4794" s="3" t="s">
        <v>704</v>
      </c>
      <c r="F4794" s="3" t="s">
        <v>683</v>
      </c>
      <c r="G4794" s="50">
        <v>2</v>
      </c>
      <c r="H4794" s="3" t="s">
        <v>687</v>
      </c>
      <c r="I4794" s="3" t="s">
        <v>1741</v>
      </c>
      <c r="J4794" s="33">
        <v>38</v>
      </c>
      <c r="K4794" s="3" t="s">
        <v>668</v>
      </c>
      <c r="L4794" s="34">
        <v>45345</v>
      </c>
      <c r="M4794" s="3" t="s">
        <v>131</v>
      </c>
      <c r="N4794" s="3" t="s">
        <v>661</v>
      </c>
      <c r="O4794" s="35">
        <v>0</v>
      </c>
      <c r="P4794" s="3" t="s">
        <v>664</v>
      </c>
      <c r="Q4794" s="3" t="s">
        <v>8</v>
      </c>
      <c r="T4794" s="3" t="str">
        <f t="shared" si="176"/>
        <v>INTERIOR</v>
      </c>
      <c r="U4794" s="48"/>
      <c r="AA4794" s="3" t="str">
        <f t="shared" si="177"/>
        <v>INTERIORINT MUJERINICIO LABORALDEPORTIVOPANTYBASICO NEUTRO</v>
      </c>
    </row>
    <row r="4795" spans="1:27">
      <c r="A4795" s="3">
        <v>268859</v>
      </c>
      <c r="B4795" s="3" t="s">
        <v>18</v>
      </c>
      <c r="C4795" s="3" t="s">
        <v>685</v>
      </c>
      <c r="D4795" s="3" t="s">
        <v>681</v>
      </c>
      <c r="E4795" s="3" t="s">
        <v>704</v>
      </c>
      <c r="F4795" s="3" t="s">
        <v>683</v>
      </c>
      <c r="G4795" s="50">
        <v>2</v>
      </c>
      <c r="H4795" s="3" t="s">
        <v>687</v>
      </c>
      <c r="I4795" s="3" t="s">
        <v>709</v>
      </c>
      <c r="J4795" s="33">
        <v>26</v>
      </c>
      <c r="K4795" s="3" t="s">
        <v>668</v>
      </c>
      <c r="L4795" s="34">
        <v>45345</v>
      </c>
      <c r="M4795" s="3" t="s">
        <v>131</v>
      </c>
      <c r="N4795" s="3" t="s">
        <v>661</v>
      </c>
      <c r="O4795" s="35">
        <v>0</v>
      </c>
      <c r="P4795" s="3" t="s">
        <v>664</v>
      </c>
      <c r="Q4795" s="3" t="s">
        <v>8</v>
      </c>
      <c r="T4795" s="3" t="str">
        <f t="shared" si="176"/>
        <v>INTERIOR</v>
      </c>
      <c r="U4795" s="48"/>
      <c r="AA4795" s="3" t="str">
        <f t="shared" si="177"/>
        <v>INTERIORINT MUJERINICIO LABORALDEPORTIVOPANTYBASICO NEUTRO</v>
      </c>
    </row>
    <row r="4796" spans="1:27">
      <c r="A4796" s="3">
        <v>277478</v>
      </c>
      <c r="B4796" s="3" t="s">
        <v>18</v>
      </c>
      <c r="C4796" s="3" t="s">
        <v>685</v>
      </c>
      <c r="D4796" s="3" t="s">
        <v>681</v>
      </c>
      <c r="E4796" s="3" t="s">
        <v>704</v>
      </c>
      <c r="F4796" s="3" t="s">
        <v>683</v>
      </c>
      <c r="G4796" s="50">
        <v>1</v>
      </c>
      <c r="H4796" s="3" t="s">
        <v>689</v>
      </c>
      <c r="I4796" s="3" t="s">
        <v>695</v>
      </c>
      <c r="J4796" s="33">
        <v>77</v>
      </c>
      <c r="K4796" s="3" t="s">
        <v>668</v>
      </c>
      <c r="L4796" s="34">
        <v>45345</v>
      </c>
      <c r="M4796" s="3" t="s">
        <v>131</v>
      </c>
      <c r="N4796" s="3" t="s">
        <v>661</v>
      </c>
      <c r="O4796" s="35">
        <v>0</v>
      </c>
      <c r="P4796" s="3" t="s">
        <v>664</v>
      </c>
      <c r="Q4796" s="3" t="s">
        <v>8</v>
      </c>
      <c r="T4796" s="3" t="str">
        <f t="shared" si="176"/>
        <v>INTERIOR</v>
      </c>
      <c r="U4796" s="48"/>
      <c r="AA4796" s="3" t="str">
        <f t="shared" si="177"/>
        <v>INTERIORINT MUJERINICIO LABORALDEPORTIVOPANTYBASICO NEUTRO</v>
      </c>
    </row>
    <row r="4797" spans="1:27">
      <c r="A4797" s="3">
        <v>277478</v>
      </c>
      <c r="B4797" s="3" t="s">
        <v>18</v>
      </c>
      <c r="C4797" s="3" t="s">
        <v>685</v>
      </c>
      <c r="D4797" s="3" t="s">
        <v>681</v>
      </c>
      <c r="E4797" s="3" t="s">
        <v>704</v>
      </c>
      <c r="F4797" s="3" t="s">
        <v>683</v>
      </c>
      <c r="G4797" s="50">
        <v>1</v>
      </c>
      <c r="H4797" s="3" t="s">
        <v>688</v>
      </c>
      <c r="I4797" s="3" t="s">
        <v>695</v>
      </c>
      <c r="J4797" s="33">
        <v>402</v>
      </c>
      <c r="K4797" s="3" t="s">
        <v>668</v>
      </c>
      <c r="L4797" s="34">
        <v>45345</v>
      </c>
      <c r="M4797" s="3" t="s">
        <v>131</v>
      </c>
      <c r="N4797" s="3" t="s">
        <v>661</v>
      </c>
      <c r="O4797" s="35">
        <v>0</v>
      </c>
      <c r="P4797" s="3" t="s">
        <v>664</v>
      </c>
      <c r="Q4797" s="3" t="s">
        <v>8</v>
      </c>
      <c r="T4797" s="3" t="str">
        <f t="shared" si="176"/>
        <v>INTERIOR</v>
      </c>
      <c r="U4797" s="48"/>
      <c r="AA4797" s="3" t="str">
        <f t="shared" si="177"/>
        <v>INTERIORINT MUJERINICIO LABORALDEPORTIVOPANTYBASICO NEUTRO</v>
      </c>
    </row>
    <row r="4798" spans="1:27">
      <c r="A4798" s="3">
        <v>277478</v>
      </c>
      <c r="B4798" s="3" t="s">
        <v>18</v>
      </c>
      <c r="C4798" s="3" t="s">
        <v>685</v>
      </c>
      <c r="D4798" s="3" t="s">
        <v>681</v>
      </c>
      <c r="E4798" s="3" t="s">
        <v>704</v>
      </c>
      <c r="F4798" s="3" t="s">
        <v>683</v>
      </c>
      <c r="G4798" s="50">
        <v>1</v>
      </c>
      <c r="H4798" s="3" t="s">
        <v>687</v>
      </c>
      <c r="I4798" s="3" t="s">
        <v>695</v>
      </c>
      <c r="J4798" s="33">
        <v>416</v>
      </c>
      <c r="K4798" s="3" t="s">
        <v>668</v>
      </c>
      <c r="L4798" s="34">
        <v>45345</v>
      </c>
      <c r="M4798" s="3" t="s">
        <v>131</v>
      </c>
      <c r="N4798" s="3" t="s">
        <v>661</v>
      </c>
      <c r="O4798" s="35">
        <v>0</v>
      </c>
      <c r="P4798" s="3" t="s">
        <v>664</v>
      </c>
      <c r="Q4798" s="3" t="s">
        <v>8</v>
      </c>
      <c r="T4798" s="3" t="str">
        <f t="shared" si="176"/>
        <v>INTERIOR</v>
      </c>
      <c r="U4798" s="48"/>
      <c r="AA4798" s="3" t="str">
        <f t="shared" si="177"/>
        <v>INTERIORINT MUJERINICIO LABORALDEPORTIVOPANTYBASICO NEUTRO</v>
      </c>
    </row>
    <row r="4799" spans="1:27">
      <c r="A4799" s="3">
        <v>302778</v>
      </c>
      <c r="B4799" s="3" t="s">
        <v>18</v>
      </c>
      <c r="C4799" s="3" t="s">
        <v>703</v>
      </c>
      <c r="D4799" s="3" t="s">
        <v>681</v>
      </c>
      <c r="E4799" s="3" t="s">
        <v>704</v>
      </c>
      <c r="F4799" s="3" t="s">
        <v>683</v>
      </c>
      <c r="G4799" s="50">
        <v>2</v>
      </c>
      <c r="H4799" s="3" t="s">
        <v>688</v>
      </c>
      <c r="I4799" s="3" t="s">
        <v>1741</v>
      </c>
      <c r="J4799" s="33">
        <v>26</v>
      </c>
      <c r="K4799" s="3" t="s">
        <v>668</v>
      </c>
      <c r="L4799" s="34">
        <v>45345</v>
      </c>
      <c r="M4799" s="3" t="s">
        <v>131</v>
      </c>
      <c r="N4799" s="3" t="s">
        <v>661</v>
      </c>
      <c r="O4799" s="35">
        <v>0</v>
      </c>
      <c r="P4799" s="3" t="s">
        <v>664</v>
      </c>
      <c r="Q4799" s="3" t="s">
        <v>8</v>
      </c>
      <c r="T4799" s="3" t="str">
        <f t="shared" si="176"/>
        <v>INTERIOR</v>
      </c>
      <c r="U4799" s="48"/>
      <c r="AA4799" s="3" t="str">
        <f t="shared" si="177"/>
        <v>INTERIORINT MUJERTRAYECTORIA LABORALDEPORTIVOPANTYBASICO NEUTRO</v>
      </c>
    </row>
    <row r="4800" spans="1:27">
      <c r="A4800" s="3">
        <v>302778</v>
      </c>
      <c r="B4800" s="3" t="s">
        <v>18</v>
      </c>
      <c r="C4800" s="3" t="s">
        <v>703</v>
      </c>
      <c r="D4800" s="3" t="s">
        <v>681</v>
      </c>
      <c r="E4800" s="3" t="s">
        <v>704</v>
      </c>
      <c r="F4800" s="3" t="s">
        <v>683</v>
      </c>
      <c r="G4800" s="50">
        <v>2</v>
      </c>
      <c r="H4800" s="3" t="s">
        <v>687</v>
      </c>
      <c r="I4800" s="3" t="s">
        <v>684</v>
      </c>
      <c r="J4800" s="33">
        <v>12</v>
      </c>
      <c r="K4800" s="3" t="s">
        <v>668</v>
      </c>
      <c r="L4800" s="34">
        <v>45345</v>
      </c>
      <c r="M4800" s="3" t="s">
        <v>131</v>
      </c>
      <c r="N4800" s="3" t="s">
        <v>661</v>
      </c>
      <c r="O4800" s="35">
        <v>0</v>
      </c>
      <c r="P4800" s="3" t="s">
        <v>664</v>
      </c>
      <c r="Q4800" s="3" t="s">
        <v>8</v>
      </c>
      <c r="T4800" s="3" t="str">
        <f t="shared" si="176"/>
        <v>INTERIOR</v>
      </c>
      <c r="U4800" s="48"/>
      <c r="AA4800" s="3" t="str">
        <f t="shared" si="177"/>
        <v>INTERIORINT MUJERTRAYECTORIA LABORALDEPORTIVOPANTYBASICO NEUTRO</v>
      </c>
    </row>
    <row r="4801" spans="1:27">
      <c r="A4801" s="3">
        <v>302778</v>
      </c>
      <c r="B4801" s="3" t="s">
        <v>18</v>
      </c>
      <c r="C4801" s="3" t="s">
        <v>703</v>
      </c>
      <c r="D4801" s="3" t="s">
        <v>681</v>
      </c>
      <c r="E4801" s="3" t="s">
        <v>704</v>
      </c>
      <c r="F4801" s="3" t="s">
        <v>683</v>
      </c>
      <c r="G4801" s="50">
        <v>2</v>
      </c>
      <c r="H4801" s="3" t="s">
        <v>687</v>
      </c>
      <c r="I4801" s="3" t="s">
        <v>713</v>
      </c>
      <c r="J4801" s="33">
        <v>15</v>
      </c>
      <c r="K4801" s="3" t="s">
        <v>668</v>
      </c>
      <c r="L4801" s="34">
        <v>45345</v>
      </c>
      <c r="M4801" s="3" t="s">
        <v>131</v>
      </c>
      <c r="N4801" s="3" t="s">
        <v>661</v>
      </c>
      <c r="O4801" s="35">
        <v>0</v>
      </c>
      <c r="P4801" s="3" t="s">
        <v>664</v>
      </c>
      <c r="Q4801" s="3" t="s">
        <v>8</v>
      </c>
      <c r="T4801" s="3" t="str">
        <f t="shared" si="176"/>
        <v>INTERIOR</v>
      </c>
      <c r="U4801" s="48"/>
      <c r="AA4801" s="3" t="str">
        <f t="shared" si="177"/>
        <v>INTERIORINT MUJERTRAYECTORIA LABORALDEPORTIVOPANTYBASICO NEUTRO</v>
      </c>
    </row>
    <row r="4802" spans="1:27">
      <c r="A4802" s="3">
        <v>302778</v>
      </c>
      <c r="B4802" s="3" t="s">
        <v>18</v>
      </c>
      <c r="C4802" s="3" t="s">
        <v>703</v>
      </c>
      <c r="D4802" s="3" t="s">
        <v>681</v>
      </c>
      <c r="E4802" s="3" t="s">
        <v>704</v>
      </c>
      <c r="F4802" s="3" t="s">
        <v>683</v>
      </c>
      <c r="G4802" s="50">
        <v>2</v>
      </c>
      <c r="H4802" s="3" t="s">
        <v>686</v>
      </c>
      <c r="I4802" s="3" t="s">
        <v>802</v>
      </c>
      <c r="J4802" s="33">
        <v>12</v>
      </c>
      <c r="K4802" s="3" t="s">
        <v>668</v>
      </c>
      <c r="L4802" s="34">
        <v>45345</v>
      </c>
      <c r="M4802" s="3" t="s">
        <v>131</v>
      </c>
      <c r="N4802" s="3" t="s">
        <v>661</v>
      </c>
      <c r="O4802" s="35">
        <v>0</v>
      </c>
      <c r="P4802" s="3" t="s">
        <v>664</v>
      </c>
      <c r="Q4802" s="3" t="s">
        <v>8</v>
      </c>
      <c r="T4802" s="3" t="str">
        <f t="shared" si="176"/>
        <v>INTERIOR</v>
      </c>
      <c r="U4802" s="48"/>
      <c r="AA4802" s="3" t="str">
        <f t="shared" si="177"/>
        <v>INTERIORINT MUJERTRAYECTORIA LABORALDEPORTIVOPANTYBASICO NEUTRO</v>
      </c>
    </row>
    <row r="4803" spans="1:27">
      <c r="A4803" s="3">
        <v>302778</v>
      </c>
      <c r="B4803" s="3" t="s">
        <v>18</v>
      </c>
      <c r="C4803" s="3" t="s">
        <v>703</v>
      </c>
      <c r="D4803" s="3" t="s">
        <v>681</v>
      </c>
      <c r="E4803" s="3" t="s">
        <v>704</v>
      </c>
      <c r="F4803" s="3" t="s">
        <v>683</v>
      </c>
      <c r="G4803" s="50">
        <v>2</v>
      </c>
      <c r="H4803" s="3" t="s">
        <v>686</v>
      </c>
      <c r="I4803" s="3" t="s">
        <v>713</v>
      </c>
      <c r="J4803" s="33">
        <v>35</v>
      </c>
      <c r="K4803" s="3" t="s">
        <v>668</v>
      </c>
      <c r="L4803" s="34">
        <v>45345</v>
      </c>
      <c r="M4803" s="3" t="s">
        <v>131</v>
      </c>
      <c r="N4803" s="3" t="s">
        <v>661</v>
      </c>
      <c r="O4803" s="35">
        <v>0</v>
      </c>
      <c r="P4803" s="3" t="s">
        <v>664</v>
      </c>
      <c r="Q4803" s="3" t="s">
        <v>8</v>
      </c>
      <c r="T4803" s="3" t="str">
        <f t="shared" si="176"/>
        <v>INTERIOR</v>
      </c>
      <c r="U4803" s="48"/>
      <c r="AA4803" s="3" t="str">
        <f t="shared" si="177"/>
        <v>INTERIORINT MUJERTRAYECTORIA LABORALDEPORTIVOPANTYBASICO NEUTRO</v>
      </c>
    </row>
    <row r="4804" spans="1:27">
      <c r="A4804" s="3">
        <v>302778</v>
      </c>
      <c r="B4804" s="3" t="s">
        <v>18</v>
      </c>
      <c r="C4804" s="3" t="s">
        <v>703</v>
      </c>
      <c r="D4804" s="3" t="s">
        <v>681</v>
      </c>
      <c r="E4804" s="3" t="s">
        <v>704</v>
      </c>
      <c r="F4804" s="3" t="s">
        <v>683</v>
      </c>
      <c r="G4804" s="50">
        <v>2</v>
      </c>
      <c r="H4804" s="3" t="s">
        <v>686</v>
      </c>
      <c r="I4804" s="3" t="s">
        <v>1741</v>
      </c>
      <c r="J4804" s="33">
        <v>26</v>
      </c>
      <c r="K4804" s="3" t="s">
        <v>668</v>
      </c>
      <c r="L4804" s="34">
        <v>45345</v>
      </c>
      <c r="M4804" s="3" t="s">
        <v>131</v>
      </c>
      <c r="N4804" s="3" t="s">
        <v>661</v>
      </c>
      <c r="O4804" s="35">
        <v>0</v>
      </c>
      <c r="P4804" s="3" t="s">
        <v>664</v>
      </c>
      <c r="Q4804" s="3" t="s">
        <v>8</v>
      </c>
      <c r="T4804" s="3" t="str">
        <f t="shared" si="176"/>
        <v>INTERIOR</v>
      </c>
      <c r="U4804" s="48"/>
      <c r="AA4804" s="3" t="str">
        <f t="shared" si="177"/>
        <v>INTERIORINT MUJERTRAYECTORIA LABORALDEPORTIVOPANTYBASICO NEUTRO</v>
      </c>
    </row>
    <row r="4805" spans="1:27">
      <c r="A4805" s="3">
        <v>306510</v>
      </c>
      <c r="B4805" s="3" t="s">
        <v>18</v>
      </c>
      <c r="C4805" s="3" t="s">
        <v>703</v>
      </c>
      <c r="D4805" s="3" t="s">
        <v>681</v>
      </c>
      <c r="E4805" s="3" t="s">
        <v>704</v>
      </c>
      <c r="F4805" s="3" t="s">
        <v>683</v>
      </c>
      <c r="G4805" s="50">
        <v>1</v>
      </c>
      <c r="H4805" s="3" t="s">
        <v>688</v>
      </c>
      <c r="I4805" s="3" t="s">
        <v>699</v>
      </c>
      <c r="J4805" s="33">
        <v>34</v>
      </c>
      <c r="K4805" s="3" t="s">
        <v>668</v>
      </c>
      <c r="L4805" s="34">
        <v>45345</v>
      </c>
      <c r="M4805" s="3" t="s">
        <v>131</v>
      </c>
      <c r="N4805" s="3" t="s">
        <v>661</v>
      </c>
      <c r="O4805" s="35">
        <v>0</v>
      </c>
      <c r="P4805" s="3" t="s">
        <v>664</v>
      </c>
      <c r="Q4805" s="3" t="s">
        <v>8</v>
      </c>
      <c r="T4805" s="3" t="str">
        <f t="shared" si="176"/>
        <v>INTERIOR</v>
      </c>
      <c r="U4805" s="48"/>
      <c r="AA4805" s="3" t="str">
        <f t="shared" si="177"/>
        <v>INTERIORINT MUJERTRAYECTORIA LABORALDEPORTIVOPANTYBASICO NEUTRO</v>
      </c>
    </row>
    <row r="4806" spans="1:27">
      <c r="A4806" s="3">
        <v>306510</v>
      </c>
      <c r="B4806" s="3" t="s">
        <v>18</v>
      </c>
      <c r="C4806" s="3" t="s">
        <v>703</v>
      </c>
      <c r="D4806" s="3" t="s">
        <v>681</v>
      </c>
      <c r="E4806" s="3" t="s">
        <v>704</v>
      </c>
      <c r="F4806" s="3" t="s">
        <v>683</v>
      </c>
      <c r="G4806" s="50">
        <v>1</v>
      </c>
      <c r="H4806" s="3" t="s">
        <v>687</v>
      </c>
      <c r="I4806" s="3" t="s">
        <v>699</v>
      </c>
      <c r="J4806" s="33">
        <v>33</v>
      </c>
      <c r="K4806" s="3" t="s">
        <v>668</v>
      </c>
      <c r="L4806" s="34">
        <v>45345</v>
      </c>
      <c r="M4806" s="3" t="s">
        <v>131</v>
      </c>
      <c r="N4806" s="3" t="s">
        <v>661</v>
      </c>
      <c r="O4806" s="35">
        <v>0</v>
      </c>
      <c r="P4806" s="3" t="s">
        <v>664</v>
      </c>
      <c r="Q4806" s="3" t="s">
        <v>8</v>
      </c>
      <c r="T4806" s="3" t="str">
        <f t="shared" ref="T4806:T4869" si="178">+IF(B4806="NINA","INFANTIL",IF(B4806="NINO","INFANTIL",IF(B4806="BEBITA","INFANTIL",IF(B4806="BEBITO","INFANTIL",IF(B4806="BEBE","INFANTIL",IF(B4806="HOGAR","HOGAR Y COMPLEMENTOS",IF(B4806="COMPLEMENTOS","HOGAR Y COMPLEMENTOS",IF(B4806="COLEGIAL","HOGAR Y COMPLEMENTOS",IF(B4806="INT MUJER","INTERIOR",IF(B4806="INT HOMBRE","INTERIOR",IF(B4806="INT NINA","INTERIOR",IF(B4806="INT NINO","INTERIOR",IF(B4806="INT BEBITA","INTERIOR",IF(B4806="INT BEBITO","INTERIOR",IF(B4806="MUJER","MUJER",IF(B4806="HOMBRE","HOMBRE",""))))))))))))))))</f>
        <v>INTERIOR</v>
      </c>
      <c r="U4806" s="48"/>
      <c r="AA4806" s="3" t="str">
        <f t="shared" si="177"/>
        <v>INTERIORINT MUJERTRAYECTORIA LABORALDEPORTIVOPANTYBASICO NEUTRO</v>
      </c>
    </row>
    <row r="4807" spans="1:27">
      <c r="A4807" s="3">
        <v>306510</v>
      </c>
      <c r="B4807" s="3" t="s">
        <v>18</v>
      </c>
      <c r="C4807" s="3" t="s">
        <v>703</v>
      </c>
      <c r="D4807" s="3" t="s">
        <v>681</v>
      </c>
      <c r="E4807" s="3" t="s">
        <v>704</v>
      </c>
      <c r="F4807" s="3" t="s">
        <v>683</v>
      </c>
      <c r="G4807" s="50">
        <v>1</v>
      </c>
      <c r="H4807" s="3" t="s">
        <v>690</v>
      </c>
      <c r="I4807" s="3" t="s">
        <v>699</v>
      </c>
      <c r="J4807" s="33">
        <v>50</v>
      </c>
      <c r="K4807" s="3" t="s">
        <v>668</v>
      </c>
      <c r="L4807" s="34">
        <v>45345</v>
      </c>
      <c r="M4807" s="3" t="s">
        <v>131</v>
      </c>
      <c r="N4807" s="3" t="s">
        <v>661</v>
      </c>
      <c r="O4807" s="35">
        <v>0</v>
      </c>
      <c r="P4807" s="3" t="s">
        <v>664</v>
      </c>
      <c r="Q4807" s="3" t="s">
        <v>8</v>
      </c>
      <c r="T4807" s="3" t="str">
        <f t="shared" si="178"/>
        <v>INTERIOR</v>
      </c>
      <c r="U4807" s="48"/>
      <c r="AA4807" s="3" t="str">
        <f t="shared" si="177"/>
        <v>INTERIORINT MUJERTRAYECTORIA LABORALDEPORTIVOPANTYBASICO NEUTRO</v>
      </c>
    </row>
    <row r="4808" spans="1:27">
      <c r="A4808" s="3">
        <v>306510</v>
      </c>
      <c r="B4808" s="3" t="s">
        <v>18</v>
      </c>
      <c r="C4808" s="3" t="s">
        <v>703</v>
      </c>
      <c r="D4808" s="3" t="s">
        <v>681</v>
      </c>
      <c r="E4808" s="3" t="s">
        <v>704</v>
      </c>
      <c r="F4808" s="3" t="s">
        <v>683</v>
      </c>
      <c r="G4808" s="50">
        <v>1</v>
      </c>
      <c r="H4808" s="3" t="s">
        <v>686</v>
      </c>
      <c r="I4808" s="3" t="s">
        <v>684</v>
      </c>
      <c r="J4808" s="33">
        <v>28</v>
      </c>
      <c r="K4808" s="3" t="s">
        <v>668</v>
      </c>
      <c r="L4808" s="34">
        <v>45345</v>
      </c>
      <c r="M4808" s="3" t="s">
        <v>131</v>
      </c>
      <c r="N4808" s="3" t="s">
        <v>661</v>
      </c>
      <c r="O4808" s="35">
        <v>0</v>
      </c>
      <c r="P4808" s="3" t="s">
        <v>664</v>
      </c>
      <c r="Q4808" s="3" t="s">
        <v>8</v>
      </c>
      <c r="T4808" s="3" t="str">
        <f t="shared" si="178"/>
        <v>INTERIOR</v>
      </c>
      <c r="U4808" s="48"/>
      <c r="AA4808" s="3" t="str">
        <f t="shared" si="177"/>
        <v>INTERIORINT MUJERTRAYECTORIA LABORALDEPORTIVOPANTYBASICO NEUTRO</v>
      </c>
    </row>
    <row r="4809" spans="1:27">
      <c r="A4809" s="3">
        <v>306510</v>
      </c>
      <c r="B4809" s="3" t="s">
        <v>18</v>
      </c>
      <c r="C4809" s="3" t="s">
        <v>703</v>
      </c>
      <c r="D4809" s="3" t="s">
        <v>681</v>
      </c>
      <c r="E4809" s="3" t="s">
        <v>704</v>
      </c>
      <c r="F4809" s="3" t="s">
        <v>683</v>
      </c>
      <c r="G4809" s="50">
        <v>1</v>
      </c>
      <c r="H4809" s="3" t="s">
        <v>686</v>
      </c>
      <c r="I4809" s="3" t="s">
        <v>699</v>
      </c>
      <c r="J4809" s="33">
        <v>34</v>
      </c>
      <c r="K4809" s="3" t="s">
        <v>668</v>
      </c>
      <c r="L4809" s="34">
        <v>45345</v>
      </c>
      <c r="M4809" s="3" t="s">
        <v>131</v>
      </c>
      <c r="N4809" s="3" t="s">
        <v>661</v>
      </c>
      <c r="O4809" s="35">
        <v>0</v>
      </c>
      <c r="P4809" s="3" t="s">
        <v>664</v>
      </c>
      <c r="Q4809" s="3" t="s">
        <v>8</v>
      </c>
      <c r="T4809" s="3" t="str">
        <f t="shared" si="178"/>
        <v>INTERIOR</v>
      </c>
      <c r="U4809" s="48"/>
      <c r="AA4809" s="3" t="str">
        <f t="shared" si="177"/>
        <v>INTERIORINT MUJERTRAYECTORIA LABORALDEPORTIVOPANTYBASICO NEUTRO</v>
      </c>
    </row>
    <row r="4810" spans="1:27">
      <c r="A4810" s="3">
        <v>306510</v>
      </c>
      <c r="B4810" s="3" t="s">
        <v>18</v>
      </c>
      <c r="C4810" s="3" t="s">
        <v>703</v>
      </c>
      <c r="D4810" s="3" t="s">
        <v>681</v>
      </c>
      <c r="E4810" s="3" t="s">
        <v>704</v>
      </c>
      <c r="F4810" s="3" t="s">
        <v>683</v>
      </c>
      <c r="G4810" s="50">
        <v>1</v>
      </c>
      <c r="H4810" s="3" t="s">
        <v>688</v>
      </c>
      <c r="I4810" s="3" t="s">
        <v>802</v>
      </c>
      <c r="J4810" s="33">
        <v>12</v>
      </c>
      <c r="K4810" s="3" t="s">
        <v>668</v>
      </c>
      <c r="L4810" s="34">
        <v>45345</v>
      </c>
      <c r="M4810" s="3" t="s">
        <v>131</v>
      </c>
      <c r="N4810" s="3" t="s">
        <v>661</v>
      </c>
      <c r="O4810" s="35">
        <v>0</v>
      </c>
      <c r="P4810" s="3" t="s">
        <v>664</v>
      </c>
      <c r="Q4810" s="3" t="s">
        <v>8</v>
      </c>
      <c r="T4810" s="3" t="str">
        <f t="shared" si="178"/>
        <v>INTERIOR</v>
      </c>
      <c r="U4810" s="48"/>
      <c r="AA4810" s="3" t="str">
        <f t="shared" si="177"/>
        <v>INTERIORINT MUJERTRAYECTORIA LABORALDEPORTIVOPANTYBASICO NEUTRO</v>
      </c>
    </row>
    <row r="4811" spans="1:27">
      <c r="A4811" s="3">
        <v>306510</v>
      </c>
      <c r="B4811" s="3" t="s">
        <v>18</v>
      </c>
      <c r="C4811" s="3" t="s">
        <v>703</v>
      </c>
      <c r="D4811" s="3" t="s">
        <v>681</v>
      </c>
      <c r="E4811" s="3" t="s">
        <v>704</v>
      </c>
      <c r="F4811" s="3" t="s">
        <v>683</v>
      </c>
      <c r="G4811" s="50">
        <v>1</v>
      </c>
      <c r="H4811" s="3" t="s">
        <v>687</v>
      </c>
      <c r="I4811" s="3" t="s">
        <v>802</v>
      </c>
      <c r="J4811" s="33">
        <v>42</v>
      </c>
      <c r="K4811" s="3" t="s">
        <v>668</v>
      </c>
      <c r="L4811" s="34">
        <v>45345</v>
      </c>
      <c r="M4811" s="3" t="s">
        <v>131</v>
      </c>
      <c r="N4811" s="3" t="s">
        <v>661</v>
      </c>
      <c r="O4811" s="35">
        <v>0</v>
      </c>
      <c r="P4811" s="3" t="s">
        <v>664</v>
      </c>
      <c r="Q4811" s="3" t="s">
        <v>8</v>
      </c>
      <c r="T4811" s="3" t="str">
        <f t="shared" si="178"/>
        <v>INTERIOR</v>
      </c>
      <c r="U4811" s="48"/>
      <c r="AA4811" s="3" t="str">
        <f t="shared" si="177"/>
        <v>INTERIORINT MUJERTRAYECTORIA LABORALDEPORTIVOPANTYBASICO NEUTRO</v>
      </c>
    </row>
    <row r="4812" spans="1:27">
      <c r="A4812" s="3">
        <v>306510</v>
      </c>
      <c r="B4812" s="3" t="s">
        <v>18</v>
      </c>
      <c r="C4812" s="3" t="s">
        <v>703</v>
      </c>
      <c r="D4812" s="3" t="s">
        <v>681</v>
      </c>
      <c r="E4812" s="3" t="s">
        <v>704</v>
      </c>
      <c r="F4812" s="3" t="s">
        <v>683</v>
      </c>
      <c r="G4812" s="50">
        <v>1</v>
      </c>
      <c r="H4812" s="3" t="s">
        <v>690</v>
      </c>
      <c r="I4812" s="3" t="s">
        <v>802</v>
      </c>
      <c r="J4812" s="33">
        <v>44</v>
      </c>
      <c r="K4812" s="3" t="s">
        <v>668</v>
      </c>
      <c r="L4812" s="34">
        <v>45345</v>
      </c>
      <c r="M4812" s="3" t="s">
        <v>131</v>
      </c>
      <c r="N4812" s="3" t="s">
        <v>661</v>
      </c>
      <c r="O4812" s="35">
        <v>0</v>
      </c>
      <c r="P4812" s="3" t="s">
        <v>664</v>
      </c>
      <c r="Q4812" s="3" t="s">
        <v>8</v>
      </c>
      <c r="T4812" s="3" t="str">
        <f t="shared" si="178"/>
        <v>INTERIOR</v>
      </c>
      <c r="U4812" s="48"/>
      <c r="AA4812" s="3" t="str">
        <f t="shared" si="177"/>
        <v>INTERIORINT MUJERTRAYECTORIA LABORALDEPORTIVOPANTYBASICO NEUTRO</v>
      </c>
    </row>
    <row r="4813" spans="1:27">
      <c r="A4813" s="3">
        <v>306510</v>
      </c>
      <c r="B4813" s="3" t="s">
        <v>18</v>
      </c>
      <c r="C4813" s="3" t="s">
        <v>703</v>
      </c>
      <c r="D4813" s="3" t="s">
        <v>681</v>
      </c>
      <c r="E4813" s="3" t="s">
        <v>704</v>
      </c>
      <c r="F4813" s="3" t="s">
        <v>683</v>
      </c>
      <c r="G4813" s="50">
        <v>1</v>
      </c>
      <c r="H4813" s="3" t="s">
        <v>686</v>
      </c>
      <c r="I4813" s="3" t="s">
        <v>802</v>
      </c>
      <c r="J4813" s="33">
        <v>35</v>
      </c>
      <c r="K4813" s="3" t="s">
        <v>668</v>
      </c>
      <c r="L4813" s="34">
        <v>45345</v>
      </c>
      <c r="M4813" s="3" t="s">
        <v>131</v>
      </c>
      <c r="N4813" s="3" t="s">
        <v>661</v>
      </c>
      <c r="O4813" s="35">
        <v>0</v>
      </c>
      <c r="P4813" s="3" t="s">
        <v>664</v>
      </c>
      <c r="Q4813" s="3" t="s">
        <v>8</v>
      </c>
      <c r="T4813" s="3" t="str">
        <f t="shared" si="178"/>
        <v>INTERIOR</v>
      </c>
      <c r="U4813" s="48"/>
      <c r="AA4813" s="3" t="str">
        <f t="shared" si="177"/>
        <v>INTERIORINT MUJERTRAYECTORIA LABORALDEPORTIVOPANTYBASICO NEUTRO</v>
      </c>
    </row>
    <row r="4814" spans="1:27">
      <c r="A4814" s="3">
        <v>306513</v>
      </c>
      <c r="B4814" s="3" t="s">
        <v>18</v>
      </c>
      <c r="C4814" s="3" t="s">
        <v>703</v>
      </c>
      <c r="D4814" s="3" t="s">
        <v>681</v>
      </c>
      <c r="E4814" s="3" t="s">
        <v>704</v>
      </c>
      <c r="F4814" s="3" t="s">
        <v>683</v>
      </c>
      <c r="G4814" s="50">
        <v>2</v>
      </c>
      <c r="H4814" s="3" t="s">
        <v>690</v>
      </c>
      <c r="I4814" s="3" t="s">
        <v>699</v>
      </c>
      <c r="J4814" s="33">
        <v>63</v>
      </c>
      <c r="K4814" s="3" t="s">
        <v>668</v>
      </c>
      <c r="L4814" s="34">
        <v>45345</v>
      </c>
      <c r="M4814" s="3" t="s">
        <v>131</v>
      </c>
      <c r="N4814" s="3" t="s">
        <v>661</v>
      </c>
      <c r="O4814" s="35">
        <v>0</v>
      </c>
      <c r="P4814" s="3" t="s">
        <v>664</v>
      </c>
      <c r="Q4814" s="3" t="s">
        <v>8</v>
      </c>
      <c r="T4814" s="3" t="str">
        <f t="shared" si="178"/>
        <v>INTERIOR</v>
      </c>
      <c r="U4814" s="48"/>
      <c r="AA4814" s="3" t="str">
        <f t="shared" si="177"/>
        <v>INTERIORINT MUJERTRAYECTORIA LABORALDEPORTIVOPANTYBASICO NEUTRO</v>
      </c>
    </row>
    <row r="4815" spans="1:27">
      <c r="A4815" s="3">
        <v>306513</v>
      </c>
      <c r="B4815" s="3" t="s">
        <v>18</v>
      </c>
      <c r="C4815" s="3" t="s">
        <v>703</v>
      </c>
      <c r="D4815" s="3" t="s">
        <v>681</v>
      </c>
      <c r="E4815" s="3" t="s">
        <v>704</v>
      </c>
      <c r="F4815" s="3" t="s">
        <v>683</v>
      </c>
      <c r="G4815" s="50">
        <v>2</v>
      </c>
      <c r="H4815" s="3" t="s">
        <v>686</v>
      </c>
      <c r="I4815" s="3" t="s">
        <v>684</v>
      </c>
      <c r="J4815" s="33">
        <v>12</v>
      </c>
      <c r="K4815" s="3" t="s">
        <v>668</v>
      </c>
      <c r="L4815" s="34">
        <v>45345</v>
      </c>
      <c r="M4815" s="3" t="s">
        <v>131</v>
      </c>
      <c r="N4815" s="3" t="s">
        <v>661</v>
      </c>
      <c r="O4815" s="35">
        <v>0</v>
      </c>
      <c r="P4815" s="3" t="s">
        <v>664</v>
      </c>
      <c r="Q4815" s="3" t="s">
        <v>8</v>
      </c>
      <c r="T4815" s="3" t="str">
        <f t="shared" si="178"/>
        <v>INTERIOR</v>
      </c>
      <c r="U4815" s="48"/>
      <c r="AA4815" s="3" t="str">
        <f t="shared" si="177"/>
        <v>INTERIORINT MUJERTRAYECTORIA LABORALDEPORTIVOPANTYBASICO NEUTRO</v>
      </c>
    </row>
    <row r="4816" spans="1:27">
      <c r="A4816" s="3">
        <v>306513</v>
      </c>
      <c r="B4816" s="3" t="s">
        <v>18</v>
      </c>
      <c r="C4816" s="3" t="s">
        <v>703</v>
      </c>
      <c r="D4816" s="3" t="s">
        <v>681</v>
      </c>
      <c r="E4816" s="3" t="s">
        <v>704</v>
      </c>
      <c r="F4816" s="3" t="s">
        <v>683</v>
      </c>
      <c r="G4816" s="50">
        <v>2</v>
      </c>
      <c r="H4816" s="3" t="s">
        <v>686</v>
      </c>
      <c r="I4816" s="3" t="s">
        <v>692</v>
      </c>
      <c r="J4816" s="33">
        <v>26</v>
      </c>
      <c r="K4816" s="3" t="s">
        <v>668</v>
      </c>
      <c r="L4816" s="34">
        <v>45345</v>
      </c>
      <c r="M4816" s="3" t="s">
        <v>131</v>
      </c>
      <c r="N4816" s="3" t="s">
        <v>661</v>
      </c>
      <c r="O4816" s="35">
        <v>0</v>
      </c>
      <c r="P4816" s="3" t="s">
        <v>664</v>
      </c>
      <c r="Q4816" s="3" t="s">
        <v>8</v>
      </c>
      <c r="T4816" s="3" t="str">
        <f t="shared" si="178"/>
        <v>INTERIOR</v>
      </c>
      <c r="U4816" s="48"/>
      <c r="AA4816" s="3" t="str">
        <f t="shared" si="177"/>
        <v>INTERIORINT MUJERTRAYECTORIA LABORALDEPORTIVOPANTYBASICO NEUTRO</v>
      </c>
    </row>
    <row r="4817" spans="1:27">
      <c r="A4817" s="3">
        <v>306513</v>
      </c>
      <c r="B4817" s="3" t="s">
        <v>18</v>
      </c>
      <c r="C4817" s="3" t="s">
        <v>703</v>
      </c>
      <c r="D4817" s="3" t="s">
        <v>681</v>
      </c>
      <c r="E4817" s="3" t="s">
        <v>704</v>
      </c>
      <c r="F4817" s="3" t="s">
        <v>683</v>
      </c>
      <c r="G4817" s="50">
        <v>2</v>
      </c>
      <c r="H4817" s="3" t="s">
        <v>686</v>
      </c>
      <c r="I4817" s="3" t="s">
        <v>699</v>
      </c>
      <c r="J4817" s="33">
        <v>73</v>
      </c>
      <c r="K4817" s="3" t="s">
        <v>668</v>
      </c>
      <c r="L4817" s="34">
        <v>45345</v>
      </c>
      <c r="M4817" s="3" t="s">
        <v>131</v>
      </c>
      <c r="N4817" s="3" t="s">
        <v>661</v>
      </c>
      <c r="O4817" s="35">
        <v>0</v>
      </c>
      <c r="P4817" s="3" t="s">
        <v>664</v>
      </c>
      <c r="Q4817" s="3" t="s">
        <v>8</v>
      </c>
      <c r="T4817" s="3" t="str">
        <f t="shared" si="178"/>
        <v>INTERIOR</v>
      </c>
      <c r="U4817" s="48"/>
      <c r="AA4817" s="3" t="str">
        <f t="shared" si="177"/>
        <v>INTERIORINT MUJERTRAYECTORIA LABORALDEPORTIVOPANTYBASICO NEUTRO</v>
      </c>
    </row>
    <row r="4818" spans="1:27">
      <c r="A4818" s="3">
        <v>82844</v>
      </c>
      <c r="B4818" s="3" t="s">
        <v>18</v>
      </c>
      <c r="C4818" s="3" t="s">
        <v>685</v>
      </c>
      <c r="D4818" s="3" t="s">
        <v>707</v>
      </c>
      <c r="E4818" s="3" t="s">
        <v>704</v>
      </c>
      <c r="F4818" s="3" t="s">
        <v>711</v>
      </c>
      <c r="G4818" s="50">
        <v>1</v>
      </c>
      <c r="H4818" s="3" t="s">
        <v>689</v>
      </c>
      <c r="I4818" s="3" t="s">
        <v>709</v>
      </c>
      <c r="J4818" s="33">
        <v>27</v>
      </c>
      <c r="K4818" s="3" t="s">
        <v>668</v>
      </c>
      <c r="L4818" s="34">
        <v>45345</v>
      </c>
      <c r="M4818" s="3" t="s">
        <v>131</v>
      </c>
      <c r="N4818" s="3" t="s">
        <v>661</v>
      </c>
      <c r="O4818" s="35">
        <v>0</v>
      </c>
      <c r="P4818" s="3" t="s">
        <v>664</v>
      </c>
      <c r="Q4818" s="3" t="s">
        <v>8</v>
      </c>
      <c r="T4818" s="3" t="str">
        <f t="shared" si="178"/>
        <v>INTERIOR</v>
      </c>
      <c r="U4818" s="48"/>
      <c r="AA4818" s="3" t="str">
        <f t="shared" si="177"/>
        <v>INTERIORINT MUJERINICIO LABORALCASUALPANTYBASICO MODA</v>
      </c>
    </row>
    <row r="4819" spans="1:27">
      <c r="A4819" s="3">
        <v>82844</v>
      </c>
      <c r="B4819" s="3" t="s">
        <v>18</v>
      </c>
      <c r="C4819" s="3" t="s">
        <v>685</v>
      </c>
      <c r="D4819" s="3" t="s">
        <v>707</v>
      </c>
      <c r="E4819" s="3" t="s">
        <v>704</v>
      </c>
      <c r="F4819" s="3" t="s">
        <v>711</v>
      </c>
      <c r="G4819" s="50">
        <v>1</v>
      </c>
      <c r="H4819" s="3" t="s">
        <v>688</v>
      </c>
      <c r="I4819" s="3" t="s">
        <v>709</v>
      </c>
      <c r="J4819" s="33">
        <v>126</v>
      </c>
      <c r="K4819" s="3" t="s">
        <v>668</v>
      </c>
      <c r="L4819" s="34">
        <v>45345</v>
      </c>
      <c r="M4819" s="3" t="s">
        <v>131</v>
      </c>
      <c r="N4819" s="3" t="s">
        <v>661</v>
      </c>
      <c r="O4819" s="35">
        <v>0</v>
      </c>
      <c r="P4819" s="3" t="s">
        <v>664</v>
      </c>
      <c r="Q4819" s="3" t="s">
        <v>8</v>
      </c>
      <c r="T4819" s="3" t="str">
        <f t="shared" si="178"/>
        <v>INTERIOR</v>
      </c>
      <c r="U4819" s="48"/>
      <c r="AA4819" s="3" t="str">
        <f t="shared" si="177"/>
        <v>INTERIORINT MUJERINICIO LABORALCASUALPANTYBASICO MODA</v>
      </c>
    </row>
    <row r="4820" spans="1:27">
      <c r="A4820" s="3">
        <v>82844</v>
      </c>
      <c r="B4820" s="3" t="s">
        <v>18</v>
      </c>
      <c r="C4820" s="3" t="s">
        <v>685</v>
      </c>
      <c r="D4820" s="3" t="s">
        <v>707</v>
      </c>
      <c r="E4820" s="3" t="s">
        <v>704</v>
      </c>
      <c r="F4820" s="3" t="s">
        <v>711</v>
      </c>
      <c r="G4820" s="50">
        <v>1</v>
      </c>
      <c r="H4820" s="3" t="s">
        <v>687</v>
      </c>
      <c r="I4820" s="3" t="s">
        <v>709</v>
      </c>
      <c r="J4820" s="33">
        <v>149</v>
      </c>
      <c r="K4820" s="3" t="s">
        <v>668</v>
      </c>
      <c r="L4820" s="34">
        <v>45345</v>
      </c>
      <c r="M4820" s="3" t="s">
        <v>131</v>
      </c>
      <c r="N4820" s="3" t="s">
        <v>661</v>
      </c>
      <c r="O4820" s="35">
        <v>0</v>
      </c>
      <c r="P4820" s="3" t="s">
        <v>664</v>
      </c>
      <c r="Q4820" s="3" t="s">
        <v>8</v>
      </c>
      <c r="T4820" s="3" t="str">
        <f t="shared" si="178"/>
        <v>INTERIOR</v>
      </c>
      <c r="U4820" s="48"/>
      <c r="AA4820" s="3" t="str">
        <f t="shared" si="177"/>
        <v>INTERIORINT MUJERINICIO LABORALCASUALPANTYBASICO MODA</v>
      </c>
    </row>
    <row r="4821" spans="1:27">
      <c r="A4821" s="3">
        <v>268857</v>
      </c>
      <c r="B4821" s="3" t="s">
        <v>18</v>
      </c>
      <c r="C4821" s="3" t="s">
        <v>685</v>
      </c>
      <c r="D4821" s="3" t="s">
        <v>707</v>
      </c>
      <c r="E4821" s="3" t="s">
        <v>704</v>
      </c>
      <c r="F4821" s="3" t="s">
        <v>683</v>
      </c>
      <c r="G4821" s="50">
        <v>1</v>
      </c>
      <c r="H4821" s="3" t="s">
        <v>688</v>
      </c>
      <c r="I4821" s="3" t="s">
        <v>709</v>
      </c>
      <c r="J4821" s="33">
        <v>15</v>
      </c>
      <c r="K4821" s="3" t="s">
        <v>668</v>
      </c>
      <c r="L4821" s="34">
        <v>45345</v>
      </c>
      <c r="M4821" s="3" t="s">
        <v>131</v>
      </c>
      <c r="N4821" s="3" t="s">
        <v>661</v>
      </c>
      <c r="O4821" s="35">
        <v>0</v>
      </c>
      <c r="P4821" s="3" t="s">
        <v>664</v>
      </c>
      <c r="Q4821" s="3" t="s">
        <v>8</v>
      </c>
      <c r="T4821" s="3" t="str">
        <f t="shared" si="178"/>
        <v>INTERIOR</v>
      </c>
      <c r="U4821" s="48"/>
      <c r="AA4821" s="3" t="str">
        <f t="shared" si="177"/>
        <v>INTERIORINT MUJERINICIO LABORALCASUALPANTYBASICO NEUTRO</v>
      </c>
    </row>
    <row r="4822" spans="1:27">
      <c r="A4822" s="3">
        <v>268857</v>
      </c>
      <c r="B4822" s="3" t="s">
        <v>18</v>
      </c>
      <c r="C4822" s="3" t="s">
        <v>685</v>
      </c>
      <c r="D4822" s="3" t="s">
        <v>707</v>
      </c>
      <c r="E4822" s="3" t="s">
        <v>704</v>
      </c>
      <c r="F4822" s="3" t="s">
        <v>683</v>
      </c>
      <c r="G4822" s="50">
        <v>1</v>
      </c>
      <c r="H4822" s="3" t="s">
        <v>687</v>
      </c>
      <c r="I4822" s="3" t="s">
        <v>709</v>
      </c>
      <c r="J4822" s="33">
        <v>12</v>
      </c>
      <c r="K4822" s="3" t="s">
        <v>668</v>
      </c>
      <c r="L4822" s="34">
        <v>45345</v>
      </c>
      <c r="M4822" s="3" t="s">
        <v>131</v>
      </c>
      <c r="N4822" s="3" t="s">
        <v>661</v>
      </c>
      <c r="O4822" s="35">
        <v>0</v>
      </c>
      <c r="P4822" s="3" t="s">
        <v>664</v>
      </c>
      <c r="Q4822" s="3" t="s">
        <v>8</v>
      </c>
      <c r="T4822" s="3" t="str">
        <f t="shared" si="178"/>
        <v>INTERIOR</v>
      </c>
      <c r="U4822" s="48"/>
      <c r="AA4822" s="3" t="str">
        <f t="shared" si="177"/>
        <v>INTERIORINT MUJERINICIO LABORALCASUALPANTYBASICO NEUTRO</v>
      </c>
    </row>
    <row r="4823" spans="1:27">
      <c r="A4823" s="3">
        <v>141621</v>
      </c>
      <c r="B4823" s="3" t="s">
        <v>18</v>
      </c>
      <c r="C4823" s="3" t="s">
        <v>703</v>
      </c>
      <c r="D4823" s="3" t="s">
        <v>681</v>
      </c>
      <c r="E4823" s="3" t="s">
        <v>704</v>
      </c>
      <c r="F4823" s="3" t="s">
        <v>683</v>
      </c>
      <c r="G4823" s="50">
        <v>1</v>
      </c>
      <c r="H4823" s="3" t="s">
        <v>688</v>
      </c>
      <c r="I4823" s="3" t="s">
        <v>709</v>
      </c>
      <c r="J4823" s="33">
        <v>40</v>
      </c>
      <c r="K4823" s="3" t="s">
        <v>668</v>
      </c>
      <c r="L4823" s="34">
        <v>45345</v>
      </c>
      <c r="M4823" s="3" t="s">
        <v>131</v>
      </c>
      <c r="N4823" s="3" t="s">
        <v>661</v>
      </c>
      <c r="O4823" s="35">
        <v>0</v>
      </c>
      <c r="P4823" s="3" t="s">
        <v>664</v>
      </c>
      <c r="Q4823" s="3" t="s">
        <v>8</v>
      </c>
      <c r="T4823" s="3" t="str">
        <f t="shared" si="178"/>
        <v>INTERIOR</v>
      </c>
      <c r="U4823" s="48"/>
      <c r="AA4823" s="3" t="str">
        <f t="shared" si="177"/>
        <v>INTERIORINT MUJERTRAYECTORIA LABORALDEPORTIVOPANTYBASICO NEUTRO</v>
      </c>
    </row>
    <row r="4824" spans="1:27">
      <c r="A4824" s="3">
        <v>141621</v>
      </c>
      <c r="B4824" s="3" t="s">
        <v>18</v>
      </c>
      <c r="C4824" s="3" t="s">
        <v>703</v>
      </c>
      <c r="D4824" s="3" t="s">
        <v>681</v>
      </c>
      <c r="E4824" s="3" t="s">
        <v>704</v>
      </c>
      <c r="F4824" s="3" t="s">
        <v>683</v>
      </c>
      <c r="G4824" s="50">
        <v>1</v>
      </c>
      <c r="H4824" s="3" t="s">
        <v>690</v>
      </c>
      <c r="I4824" s="3" t="s">
        <v>709</v>
      </c>
      <c r="J4824" s="33">
        <v>21</v>
      </c>
      <c r="K4824" s="3" t="s">
        <v>668</v>
      </c>
      <c r="L4824" s="34">
        <v>45345</v>
      </c>
      <c r="M4824" s="3" t="s">
        <v>131</v>
      </c>
      <c r="N4824" s="3" t="s">
        <v>661</v>
      </c>
      <c r="O4824" s="35">
        <v>0</v>
      </c>
      <c r="P4824" s="3" t="s">
        <v>664</v>
      </c>
      <c r="Q4824" s="3" t="s">
        <v>8</v>
      </c>
      <c r="T4824" s="3" t="str">
        <f t="shared" si="178"/>
        <v>INTERIOR</v>
      </c>
      <c r="U4824" s="48"/>
      <c r="AA4824" s="3" t="str">
        <f t="shared" si="177"/>
        <v>INTERIORINT MUJERTRAYECTORIA LABORALDEPORTIVOPANTYBASICO NEUTRO</v>
      </c>
    </row>
    <row r="4825" spans="1:27">
      <c r="A4825" s="3">
        <v>302778</v>
      </c>
      <c r="B4825" s="3" t="s">
        <v>18</v>
      </c>
      <c r="C4825" s="3" t="s">
        <v>703</v>
      </c>
      <c r="D4825" s="3" t="s">
        <v>681</v>
      </c>
      <c r="E4825" s="3" t="s">
        <v>704</v>
      </c>
      <c r="F4825" s="3" t="s">
        <v>683</v>
      </c>
      <c r="G4825" s="50">
        <v>2</v>
      </c>
      <c r="H4825" s="3" t="s">
        <v>688</v>
      </c>
      <c r="I4825" s="3" t="s">
        <v>709</v>
      </c>
      <c r="J4825" s="33">
        <v>40</v>
      </c>
      <c r="K4825" s="3" t="s">
        <v>668</v>
      </c>
      <c r="L4825" s="34">
        <v>45345</v>
      </c>
      <c r="M4825" s="3" t="s">
        <v>131</v>
      </c>
      <c r="N4825" s="3" t="s">
        <v>661</v>
      </c>
      <c r="O4825" s="35">
        <v>0</v>
      </c>
      <c r="P4825" s="3" t="s">
        <v>664</v>
      </c>
      <c r="Q4825" s="3" t="s">
        <v>8</v>
      </c>
      <c r="T4825" s="3" t="str">
        <f t="shared" si="178"/>
        <v>INTERIOR</v>
      </c>
      <c r="U4825" s="48"/>
      <c r="AA4825" s="3" t="str">
        <f t="shared" si="177"/>
        <v>INTERIORINT MUJERTRAYECTORIA LABORALDEPORTIVOPANTYBASICO NEUTRO</v>
      </c>
    </row>
    <row r="4826" spans="1:27">
      <c r="A4826" s="3">
        <v>302778</v>
      </c>
      <c r="B4826" s="3" t="s">
        <v>18</v>
      </c>
      <c r="C4826" s="3" t="s">
        <v>703</v>
      </c>
      <c r="D4826" s="3" t="s">
        <v>681</v>
      </c>
      <c r="E4826" s="3" t="s">
        <v>704</v>
      </c>
      <c r="F4826" s="3" t="s">
        <v>683</v>
      </c>
      <c r="G4826" s="50">
        <v>2</v>
      </c>
      <c r="H4826" s="3" t="s">
        <v>687</v>
      </c>
      <c r="I4826" s="3" t="s">
        <v>709</v>
      </c>
      <c r="J4826" s="33">
        <v>36</v>
      </c>
      <c r="K4826" s="3" t="s">
        <v>668</v>
      </c>
      <c r="L4826" s="34">
        <v>45345</v>
      </c>
      <c r="M4826" s="3" t="s">
        <v>131</v>
      </c>
      <c r="N4826" s="3" t="s">
        <v>661</v>
      </c>
      <c r="O4826" s="35">
        <v>0</v>
      </c>
      <c r="P4826" s="3" t="s">
        <v>664</v>
      </c>
      <c r="Q4826" s="3" t="s">
        <v>8</v>
      </c>
      <c r="T4826" s="3" t="str">
        <f t="shared" si="178"/>
        <v>INTERIOR</v>
      </c>
      <c r="U4826" s="48"/>
      <c r="AA4826" s="3" t="str">
        <f t="shared" si="177"/>
        <v>INTERIORINT MUJERTRAYECTORIA LABORALDEPORTIVOPANTYBASICO NEUTRO</v>
      </c>
    </row>
    <row r="4827" spans="1:27">
      <c r="A4827" s="3">
        <v>302778</v>
      </c>
      <c r="B4827" s="3" t="s">
        <v>18</v>
      </c>
      <c r="C4827" s="3" t="s">
        <v>703</v>
      </c>
      <c r="D4827" s="3" t="s">
        <v>681</v>
      </c>
      <c r="E4827" s="3" t="s">
        <v>704</v>
      </c>
      <c r="F4827" s="3" t="s">
        <v>683</v>
      </c>
      <c r="G4827" s="50">
        <v>2</v>
      </c>
      <c r="H4827" s="3" t="s">
        <v>690</v>
      </c>
      <c r="I4827" s="3" t="s">
        <v>709</v>
      </c>
      <c r="J4827" s="33">
        <v>43</v>
      </c>
      <c r="K4827" s="3" t="s">
        <v>668</v>
      </c>
      <c r="L4827" s="34">
        <v>45345</v>
      </c>
      <c r="M4827" s="3" t="s">
        <v>131</v>
      </c>
      <c r="N4827" s="3" t="s">
        <v>661</v>
      </c>
      <c r="O4827" s="35">
        <v>0</v>
      </c>
      <c r="P4827" s="3" t="s">
        <v>664</v>
      </c>
      <c r="Q4827" s="3" t="s">
        <v>8</v>
      </c>
      <c r="T4827" s="3" t="str">
        <f t="shared" si="178"/>
        <v>INTERIOR</v>
      </c>
      <c r="U4827" s="48"/>
      <c r="AA4827" s="3" t="str">
        <f t="shared" si="177"/>
        <v>INTERIORINT MUJERTRAYECTORIA LABORALDEPORTIVOPANTYBASICO NEUTRO</v>
      </c>
    </row>
    <row r="4828" spans="1:27">
      <c r="A4828" s="3">
        <v>302778</v>
      </c>
      <c r="B4828" s="3" t="s">
        <v>18</v>
      </c>
      <c r="C4828" s="3" t="s">
        <v>703</v>
      </c>
      <c r="D4828" s="3" t="s">
        <v>681</v>
      </c>
      <c r="E4828" s="3" t="s">
        <v>704</v>
      </c>
      <c r="F4828" s="3" t="s">
        <v>683</v>
      </c>
      <c r="G4828" s="50">
        <v>2</v>
      </c>
      <c r="H4828" s="3" t="s">
        <v>686</v>
      </c>
      <c r="I4828" s="3" t="s">
        <v>709</v>
      </c>
      <c r="J4828" s="33">
        <v>31</v>
      </c>
      <c r="K4828" s="3" t="s">
        <v>668</v>
      </c>
      <c r="L4828" s="34">
        <v>45345</v>
      </c>
      <c r="M4828" s="3" t="s">
        <v>131</v>
      </c>
      <c r="N4828" s="3" t="s">
        <v>661</v>
      </c>
      <c r="O4828" s="35">
        <v>0</v>
      </c>
      <c r="P4828" s="3" t="s">
        <v>664</v>
      </c>
      <c r="Q4828" s="3" t="s">
        <v>8</v>
      </c>
      <c r="T4828" s="3" t="str">
        <f t="shared" si="178"/>
        <v>INTERIOR</v>
      </c>
      <c r="U4828" s="48"/>
      <c r="AA4828" s="3" t="str">
        <f t="shared" si="177"/>
        <v>INTERIORINT MUJERTRAYECTORIA LABORALDEPORTIVOPANTYBASICO NEUTRO</v>
      </c>
    </row>
    <row r="4829" spans="1:27">
      <c r="A4829" s="3">
        <v>306510</v>
      </c>
      <c r="B4829" s="3" t="s">
        <v>18</v>
      </c>
      <c r="C4829" s="3" t="s">
        <v>703</v>
      </c>
      <c r="D4829" s="3" t="s">
        <v>681</v>
      </c>
      <c r="E4829" s="3" t="s">
        <v>704</v>
      </c>
      <c r="F4829" s="3" t="s">
        <v>683</v>
      </c>
      <c r="G4829" s="50">
        <v>1</v>
      </c>
      <c r="H4829" s="3" t="s">
        <v>686</v>
      </c>
      <c r="I4829" s="3" t="s">
        <v>709</v>
      </c>
      <c r="J4829" s="33">
        <v>12</v>
      </c>
      <c r="K4829" s="3" t="s">
        <v>668</v>
      </c>
      <c r="L4829" s="34">
        <v>45345</v>
      </c>
      <c r="M4829" s="3" t="s">
        <v>131</v>
      </c>
      <c r="N4829" s="3" t="s">
        <v>661</v>
      </c>
      <c r="O4829" s="35">
        <v>0</v>
      </c>
      <c r="P4829" s="3" t="s">
        <v>664</v>
      </c>
      <c r="Q4829" s="3" t="s">
        <v>8</v>
      </c>
      <c r="T4829" s="3" t="str">
        <f t="shared" si="178"/>
        <v>INTERIOR</v>
      </c>
      <c r="U4829" s="48"/>
      <c r="AA4829" s="3" t="str">
        <f t="shared" si="177"/>
        <v>INTERIORINT MUJERTRAYECTORIA LABORALDEPORTIVOPANTYBASICO NEUTRO</v>
      </c>
    </row>
    <row r="4830" spans="1:27">
      <c r="A4830" s="3">
        <v>306513</v>
      </c>
      <c r="B4830" s="3" t="s">
        <v>18</v>
      </c>
      <c r="C4830" s="3" t="s">
        <v>703</v>
      </c>
      <c r="D4830" s="3" t="s">
        <v>681</v>
      </c>
      <c r="E4830" s="3" t="s">
        <v>704</v>
      </c>
      <c r="F4830" s="3" t="s">
        <v>683</v>
      </c>
      <c r="G4830" s="50">
        <v>2</v>
      </c>
      <c r="H4830" s="3" t="s">
        <v>688</v>
      </c>
      <c r="I4830" s="3" t="s">
        <v>709</v>
      </c>
      <c r="J4830" s="33">
        <v>23</v>
      </c>
      <c r="K4830" s="3" t="s">
        <v>668</v>
      </c>
      <c r="L4830" s="34">
        <v>45345</v>
      </c>
      <c r="M4830" s="3" t="s">
        <v>131</v>
      </c>
      <c r="N4830" s="3" t="s">
        <v>661</v>
      </c>
      <c r="O4830" s="35">
        <v>0</v>
      </c>
      <c r="P4830" s="3" t="s">
        <v>664</v>
      </c>
      <c r="Q4830" s="3" t="s">
        <v>8</v>
      </c>
      <c r="T4830" s="3" t="str">
        <f t="shared" si="178"/>
        <v>INTERIOR</v>
      </c>
      <c r="U4830" s="48"/>
      <c r="AA4830" s="3" t="str">
        <f t="shared" si="177"/>
        <v>INTERIORINT MUJERTRAYECTORIA LABORALDEPORTIVOPANTYBASICO NEUTRO</v>
      </c>
    </row>
    <row r="4831" spans="1:27">
      <c r="A4831" s="3">
        <v>306513</v>
      </c>
      <c r="B4831" s="3" t="s">
        <v>18</v>
      </c>
      <c r="C4831" s="3" t="s">
        <v>703</v>
      </c>
      <c r="D4831" s="3" t="s">
        <v>681</v>
      </c>
      <c r="E4831" s="3" t="s">
        <v>704</v>
      </c>
      <c r="F4831" s="3" t="s">
        <v>683</v>
      </c>
      <c r="G4831" s="50">
        <v>2</v>
      </c>
      <c r="H4831" s="3" t="s">
        <v>687</v>
      </c>
      <c r="I4831" s="3" t="s">
        <v>709</v>
      </c>
      <c r="J4831" s="33">
        <v>12</v>
      </c>
      <c r="K4831" s="3" t="s">
        <v>668</v>
      </c>
      <c r="L4831" s="34">
        <v>45345</v>
      </c>
      <c r="M4831" s="3" t="s">
        <v>131</v>
      </c>
      <c r="N4831" s="3" t="s">
        <v>661</v>
      </c>
      <c r="O4831" s="35">
        <v>0</v>
      </c>
      <c r="P4831" s="3" t="s">
        <v>664</v>
      </c>
      <c r="Q4831" s="3" t="s">
        <v>8</v>
      </c>
      <c r="T4831" s="3" t="str">
        <f t="shared" si="178"/>
        <v>INTERIOR</v>
      </c>
      <c r="U4831" s="48"/>
      <c r="AA4831" s="3" t="str">
        <f t="shared" si="177"/>
        <v>INTERIORINT MUJERTRAYECTORIA LABORALDEPORTIVOPANTYBASICO NEUTRO</v>
      </c>
    </row>
    <row r="4832" spans="1:27">
      <c r="A4832" s="3">
        <v>306513</v>
      </c>
      <c r="B4832" s="3" t="s">
        <v>18</v>
      </c>
      <c r="C4832" s="3" t="s">
        <v>703</v>
      </c>
      <c r="D4832" s="3" t="s">
        <v>681</v>
      </c>
      <c r="E4832" s="3" t="s">
        <v>704</v>
      </c>
      <c r="F4832" s="3" t="s">
        <v>683</v>
      </c>
      <c r="G4832" s="50">
        <v>2</v>
      </c>
      <c r="H4832" s="3" t="s">
        <v>690</v>
      </c>
      <c r="I4832" s="3" t="s">
        <v>709</v>
      </c>
      <c r="J4832" s="33">
        <v>12</v>
      </c>
      <c r="K4832" s="3" t="s">
        <v>668</v>
      </c>
      <c r="L4832" s="34">
        <v>45345</v>
      </c>
      <c r="M4832" s="3" t="s">
        <v>131</v>
      </c>
      <c r="N4832" s="3" t="s">
        <v>661</v>
      </c>
      <c r="O4832" s="35">
        <v>0</v>
      </c>
      <c r="P4832" s="3" t="s">
        <v>664</v>
      </c>
      <c r="Q4832" s="3" t="s">
        <v>8</v>
      </c>
      <c r="T4832" s="3" t="str">
        <f t="shared" si="178"/>
        <v>INTERIOR</v>
      </c>
      <c r="U4832" s="48"/>
      <c r="AA4832" s="3" t="str">
        <f t="shared" si="177"/>
        <v>INTERIORINT MUJERTRAYECTORIA LABORALDEPORTIVOPANTYBASICO NEUTRO</v>
      </c>
    </row>
    <row r="4833" spans="1:27">
      <c r="A4833" s="3">
        <v>306513</v>
      </c>
      <c r="B4833" s="3" t="s">
        <v>18</v>
      </c>
      <c r="C4833" s="3" t="s">
        <v>703</v>
      </c>
      <c r="D4833" s="3" t="s">
        <v>681</v>
      </c>
      <c r="E4833" s="3" t="s">
        <v>704</v>
      </c>
      <c r="F4833" s="3" t="s">
        <v>683</v>
      </c>
      <c r="G4833" s="50">
        <v>2</v>
      </c>
      <c r="H4833" s="3" t="s">
        <v>686</v>
      </c>
      <c r="I4833" s="3" t="s">
        <v>709</v>
      </c>
      <c r="J4833" s="33">
        <v>30</v>
      </c>
      <c r="K4833" s="3" t="s">
        <v>668</v>
      </c>
      <c r="L4833" s="34">
        <v>45345</v>
      </c>
      <c r="M4833" s="3" t="s">
        <v>131</v>
      </c>
      <c r="N4833" s="3" t="s">
        <v>661</v>
      </c>
      <c r="O4833" s="35">
        <v>0</v>
      </c>
      <c r="P4833" s="3" t="s">
        <v>664</v>
      </c>
      <c r="Q4833" s="3" t="s">
        <v>8</v>
      </c>
      <c r="T4833" s="3" t="str">
        <f t="shared" si="178"/>
        <v>INTERIOR</v>
      </c>
      <c r="U4833" s="48"/>
      <c r="AA4833" s="3" t="str">
        <f t="shared" si="177"/>
        <v>INTERIORINT MUJERTRAYECTORIA LABORALDEPORTIVOPANTYBASICO NEUTRO</v>
      </c>
    </row>
    <row r="4834" spans="1:27">
      <c r="A4834" s="3">
        <v>299366</v>
      </c>
      <c r="B4834" s="3" t="s">
        <v>18</v>
      </c>
      <c r="C4834" s="3" t="s">
        <v>703</v>
      </c>
      <c r="D4834" s="3" t="s">
        <v>707</v>
      </c>
      <c r="E4834" s="3" t="s">
        <v>704</v>
      </c>
      <c r="F4834" s="3" t="s">
        <v>683</v>
      </c>
      <c r="G4834" s="50">
        <v>2</v>
      </c>
      <c r="H4834" s="3" t="s">
        <v>688</v>
      </c>
      <c r="I4834" s="3" t="s">
        <v>1775</v>
      </c>
      <c r="J4834" s="33">
        <v>84</v>
      </c>
      <c r="K4834" s="3" t="s">
        <v>668</v>
      </c>
      <c r="L4834" s="34">
        <v>45345</v>
      </c>
      <c r="M4834" s="3" t="s">
        <v>203</v>
      </c>
      <c r="N4834" s="3" t="s">
        <v>662</v>
      </c>
      <c r="O4834" s="35">
        <v>0</v>
      </c>
      <c r="P4834" s="3" t="s">
        <v>1394</v>
      </c>
      <c r="Q4834" s="3" t="s">
        <v>8</v>
      </c>
      <c r="S4834" s="3" t="s">
        <v>1829</v>
      </c>
      <c r="T4834" s="3" t="str">
        <f t="shared" si="178"/>
        <v>INTERIOR</v>
      </c>
      <c r="U4834" s="48"/>
      <c r="AA4834" s="3" t="str">
        <f t="shared" si="177"/>
        <v>INTERIORINT MUJERTRAYECTORIA LABORALCASUALPANTYBASICO NEUTRO</v>
      </c>
    </row>
    <row r="4835" spans="1:27">
      <c r="A4835" s="3">
        <v>299366</v>
      </c>
      <c r="B4835" s="3" t="s">
        <v>18</v>
      </c>
      <c r="C4835" s="3" t="s">
        <v>703</v>
      </c>
      <c r="D4835" s="3" t="s">
        <v>707</v>
      </c>
      <c r="E4835" s="3" t="s">
        <v>704</v>
      </c>
      <c r="F4835" s="3" t="s">
        <v>683</v>
      </c>
      <c r="G4835" s="50">
        <v>2</v>
      </c>
      <c r="H4835" s="3" t="s">
        <v>687</v>
      </c>
      <c r="I4835" s="3" t="s">
        <v>1775</v>
      </c>
      <c r="J4835" s="33">
        <v>72</v>
      </c>
      <c r="K4835" s="3" t="s">
        <v>668</v>
      </c>
      <c r="L4835" s="34">
        <v>45345</v>
      </c>
      <c r="M4835" s="3" t="s">
        <v>203</v>
      </c>
      <c r="N4835" s="3" t="s">
        <v>662</v>
      </c>
      <c r="O4835" s="35">
        <v>0</v>
      </c>
      <c r="P4835" s="3" t="s">
        <v>1394</v>
      </c>
      <c r="Q4835" s="3" t="s">
        <v>8</v>
      </c>
      <c r="S4835" s="3" t="s">
        <v>1829</v>
      </c>
      <c r="T4835" s="3" t="str">
        <f t="shared" si="178"/>
        <v>INTERIOR</v>
      </c>
      <c r="U4835" s="48"/>
      <c r="AA4835" s="3" t="str">
        <f t="shared" si="177"/>
        <v>INTERIORINT MUJERTRAYECTORIA LABORALCASUALPANTYBASICO NEUTRO</v>
      </c>
    </row>
    <row r="4836" spans="1:27">
      <c r="A4836" s="3">
        <v>299366</v>
      </c>
      <c r="B4836" s="3" t="s">
        <v>18</v>
      </c>
      <c r="C4836" s="3" t="s">
        <v>703</v>
      </c>
      <c r="D4836" s="3" t="s">
        <v>707</v>
      </c>
      <c r="E4836" s="3" t="s">
        <v>704</v>
      </c>
      <c r="F4836" s="3" t="s">
        <v>683</v>
      </c>
      <c r="G4836" s="50">
        <v>2</v>
      </c>
      <c r="H4836" s="3" t="s">
        <v>690</v>
      </c>
      <c r="I4836" s="3" t="s">
        <v>1775</v>
      </c>
      <c r="J4836" s="33">
        <v>88</v>
      </c>
      <c r="K4836" s="3" t="s">
        <v>668</v>
      </c>
      <c r="L4836" s="34">
        <v>45345</v>
      </c>
      <c r="M4836" s="3" t="s">
        <v>203</v>
      </c>
      <c r="N4836" s="3" t="s">
        <v>662</v>
      </c>
      <c r="O4836" s="35">
        <v>0</v>
      </c>
      <c r="P4836" s="3" t="s">
        <v>1394</v>
      </c>
      <c r="Q4836" s="3" t="s">
        <v>8</v>
      </c>
      <c r="S4836" s="3" t="s">
        <v>1829</v>
      </c>
      <c r="T4836" s="3" t="str">
        <f t="shared" si="178"/>
        <v>INTERIOR</v>
      </c>
      <c r="U4836" s="48"/>
      <c r="AA4836" s="3" t="str">
        <f t="shared" si="177"/>
        <v>INTERIORINT MUJERTRAYECTORIA LABORALCASUALPANTYBASICO NEUTRO</v>
      </c>
    </row>
    <row r="4837" spans="1:27">
      <c r="A4837" s="3">
        <v>299366</v>
      </c>
      <c r="B4837" s="3" t="s">
        <v>18</v>
      </c>
      <c r="C4837" s="3" t="s">
        <v>703</v>
      </c>
      <c r="D4837" s="3" t="s">
        <v>707</v>
      </c>
      <c r="E4837" s="3" t="s">
        <v>704</v>
      </c>
      <c r="F4837" s="3" t="s">
        <v>683</v>
      </c>
      <c r="G4837" s="50">
        <v>2</v>
      </c>
      <c r="H4837" s="3" t="s">
        <v>688</v>
      </c>
      <c r="I4837" s="3" t="s">
        <v>1776</v>
      </c>
      <c r="J4837" s="33">
        <v>12</v>
      </c>
      <c r="K4837" s="3" t="s">
        <v>668</v>
      </c>
      <c r="L4837" s="34">
        <v>45345</v>
      </c>
      <c r="M4837" s="3" t="s">
        <v>203</v>
      </c>
      <c r="N4837" s="3" t="s">
        <v>662</v>
      </c>
      <c r="O4837" s="35">
        <v>0</v>
      </c>
      <c r="P4837" s="3" t="s">
        <v>1394</v>
      </c>
      <c r="Q4837" s="3" t="s">
        <v>8</v>
      </c>
      <c r="S4837" s="3" t="s">
        <v>1829</v>
      </c>
      <c r="T4837" s="3" t="str">
        <f t="shared" si="178"/>
        <v>INTERIOR</v>
      </c>
      <c r="U4837" s="48"/>
      <c r="AA4837" s="3" t="str">
        <f t="shared" si="177"/>
        <v>INTERIORINT MUJERTRAYECTORIA LABORALCASUALPANTYBASICO NEUTRO</v>
      </c>
    </row>
    <row r="4838" spans="1:27">
      <c r="A4838" s="3">
        <v>299366</v>
      </c>
      <c r="B4838" s="3" t="s">
        <v>18</v>
      </c>
      <c r="C4838" s="3" t="s">
        <v>703</v>
      </c>
      <c r="D4838" s="3" t="s">
        <v>707</v>
      </c>
      <c r="E4838" s="3" t="s">
        <v>704</v>
      </c>
      <c r="F4838" s="3" t="s">
        <v>683</v>
      </c>
      <c r="G4838" s="50">
        <v>2</v>
      </c>
      <c r="H4838" s="3" t="s">
        <v>687</v>
      </c>
      <c r="I4838" s="3" t="s">
        <v>1776</v>
      </c>
      <c r="J4838" s="33">
        <v>12</v>
      </c>
      <c r="K4838" s="3" t="s">
        <v>668</v>
      </c>
      <c r="L4838" s="34">
        <v>45345</v>
      </c>
      <c r="M4838" s="3" t="s">
        <v>203</v>
      </c>
      <c r="N4838" s="3" t="s">
        <v>662</v>
      </c>
      <c r="O4838" s="35">
        <v>0</v>
      </c>
      <c r="P4838" s="3" t="s">
        <v>1394</v>
      </c>
      <c r="Q4838" s="3" t="s">
        <v>8</v>
      </c>
      <c r="S4838" s="3" t="s">
        <v>1829</v>
      </c>
      <c r="T4838" s="3" t="str">
        <f t="shared" si="178"/>
        <v>INTERIOR</v>
      </c>
      <c r="U4838" s="48"/>
      <c r="AA4838" s="3" t="str">
        <f t="shared" si="177"/>
        <v>INTERIORINT MUJERTRAYECTORIA LABORALCASUALPANTYBASICO NEUTRO</v>
      </c>
    </row>
    <row r="4839" spans="1:27">
      <c r="A4839" s="3">
        <v>299366</v>
      </c>
      <c r="B4839" s="3" t="s">
        <v>18</v>
      </c>
      <c r="C4839" s="3" t="s">
        <v>703</v>
      </c>
      <c r="D4839" s="3" t="s">
        <v>707</v>
      </c>
      <c r="E4839" s="3" t="s">
        <v>704</v>
      </c>
      <c r="F4839" s="3" t="s">
        <v>683</v>
      </c>
      <c r="G4839" s="50">
        <v>2</v>
      </c>
      <c r="H4839" s="3" t="s">
        <v>688</v>
      </c>
      <c r="I4839" s="3" t="s">
        <v>1777</v>
      </c>
      <c r="J4839" s="33">
        <v>92</v>
      </c>
      <c r="K4839" s="3" t="s">
        <v>668</v>
      </c>
      <c r="L4839" s="34">
        <v>45345</v>
      </c>
      <c r="M4839" s="3" t="s">
        <v>203</v>
      </c>
      <c r="N4839" s="3" t="s">
        <v>662</v>
      </c>
      <c r="O4839" s="35">
        <v>0</v>
      </c>
      <c r="P4839" s="3" t="s">
        <v>1394</v>
      </c>
      <c r="Q4839" s="3" t="s">
        <v>8</v>
      </c>
      <c r="S4839" s="3" t="s">
        <v>1829</v>
      </c>
      <c r="T4839" s="3" t="str">
        <f t="shared" si="178"/>
        <v>INTERIOR</v>
      </c>
      <c r="U4839" s="48"/>
      <c r="AA4839" s="3" t="str">
        <f t="shared" si="177"/>
        <v>INTERIORINT MUJERTRAYECTORIA LABORALCASUALPANTYBASICO NEUTRO</v>
      </c>
    </row>
    <row r="4840" spans="1:27">
      <c r="A4840" s="3">
        <v>299366</v>
      </c>
      <c r="B4840" s="3" t="s">
        <v>18</v>
      </c>
      <c r="C4840" s="3" t="s">
        <v>703</v>
      </c>
      <c r="D4840" s="3" t="s">
        <v>707</v>
      </c>
      <c r="E4840" s="3" t="s">
        <v>704</v>
      </c>
      <c r="F4840" s="3" t="s">
        <v>683</v>
      </c>
      <c r="G4840" s="50">
        <v>2</v>
      </c>
      <c r="H4840" s="3" t="s">
        <v>687</v>
      </c>
      <c r="I4840" s="3" t="s">
        <v>1777</v>
      </c>
      <c r="J4840" s="33">
        <v>92</v>
      </c>
      <c r="K4840" s="3" t="s">
        <v>668</v>
      </c>
      <c r="L4840" s="34">
        <v>45345</v>
      </c>
      <c r="M4840" s="3" t="s">
        <v>203</v>
      </c>
      <c r="N4840" s="3" t="s">
        <v>662</v>
      </c>
      <c r="O4840" s="35">
        <v>0</v>
      </c>
      <c r="P4840" s="3" t="s">
        <v>1394</v>
      </c>
      <c r="Q4840" s="3" t="s">
        <v>8</v>
      </c>
      <c r="S4840" s="3" t="s">
        <v>1829</v>
      </c>
      <c r="T4840" s="3" t="str">
        <f t="shared" si="178"/>
        <v>INTERIOR</v>
      </c>
      <c r="U4840" s="48"/>
      <c r="AA4840" s="3" t="str">
        <f t="shared" si="177"/>
        <v>INTERIORINT MUJERTRAYECTORIA LABORALCASUALPANTYBASICO NEUTRO</v>
      </c>
    </row>
    <row r="4841" spans="1:27">
      <c r="A4841" s="3">
        <v>299366</v>
      </c>
      <c r="B4841" s="3" t="s">
        <v>18</v>
      </c>
      <c r="C4841" s="3" t="s">
        <v>703</v>
      </c>
      <c r="D4841" s="3" t="s">
        <v>707</v>
      </c>
      <c r="E4841" s="3" t="s">
        <v>704</v>
      </c>
      <c r="F4841" s="3" t="s">
        <v>683</v>
      </c>
      <c r="G4841" s="50">
        <v>2</v>
      </c>
      <c r="H4841" s="3" t="s">
        <v>690</v>
      </c>
      <c r="I4841" s="3" t="s">
        <v>1777</v>
      </c>
      <c r="J4841" s="33">
        <v>96</v>
      </c>
      <c r="K4841" s="3" t="s">
        <v>668</v>
      </c>
      <c r="L4841" s="34">
        <v>45345</v>
      </c>
      <c r="M4841" s="3" t="s">
        <v>203</v>
      </c>
      <c r="N4841" s="3" t="s">
        <v>662</v>
      </c>
      <c r="O4841" s="35">
        <v>0</v>
      </c>
      <c r="P4841" s="3" t="s">
        <v>1394</v>
      </c>
      <c r="Q4841" s="3" t="s">
        <v>8</v>
      </c>
      <c r="S4841" s="3" t="s">
        <v>1829</v>
      </c>
      <c r="T4841" s="3" t="str">
        <f t="shared" si="178"/>
        <v>INTERIOR</v>
      </c>
      <c r="U4841" s="48"/>
      <c r="AA4841" s="3" t="str">
        <f t="shared" ref="AA4841:AA4904" si="179">+CONCATENATE(T4841,B4841,C4841,D4841,E4841,F4841)</f>
        <v>INTERIORINT MUJERTRAYECTORIA LABORALCASUALPANTYBASICO NEUTRO</v>
      </c>
    </row>
    <row r="4842" spans="1:27">
      <c r="A4842" s="3">
        <v>299366</v>
      </c>
      <c r="B4842" s="3" t="s">
        <v>18</v>
      </c>
      <c r="C4842" s="3" t="s">
        <v>703</v>
      </c>
      <c r="D4842" s="3" t="s">
        <v>707</v>
      </c>
      <c r="E4842" s="3" t="s">
        <v>704</v>
      </c>
      <c r="F4842" s="3" t="s">
        <v>683</v>
      </c>
      <c r="G4842" s="50">
        <v>2</v>
      </c>
      <c r="H4842" s="3" t="s">
        <v>687</v>
      </c>
      <c r="I4842" s="3" t="s">
        <v>1778</v>
      </c>
      <c r="J4842" s="33">
        <v>12</v>
      </c>
      <c r="K4842" s="3" t="s">
        <v>668</v>
      </c>
      <c r="L4842" s="34">
        <v>45345</v>
      </c>
      <c r="M4842" s="3" t="s">
        <v>203</v>
      </c>
      <c r="N4842" s="3" t="s">
        <v>662</v>
      </c>
      <c r="O4842" s="35">
        <v>0</v>
      </c>
      <c r="P4842" s="3" t="s">
        <v>1394</v>
      </c>
      <c r="Q4842" s="3" t="s">
        <v>8</v>
      </c>
      <c r="S4842" s="3" t="s">
        <v>1829</v>
      </c>
      <c r="T4842" s="3" t="str">
        <f t="shared" si="178"/>
        <v>INTERIOR</v>
      </c>
      <c r="U4842" s="48"/>
      <c r="AA4842" s="3" t="str">
        <f t="shared" si="179"/>
        <v>INTERIORINT MUJERTRAYECTORIA LABORALCASUALPANTYBASICO NEUTRO</v>
      </c>
    </row>
    <row r="4843" spans="1:27">
      <c r="A4843" s="3">
        <v>299366</v>
      </c>
      <c r="B4843" s="3" t="s">
        <v>18</v>
      </c>
      <c r="C4843" s="3" t="s">
        <v>703</v>
      </c>
      <c r="D4843" s="3" t="s">
        <v>707</v>
      </c>
      <c r="E4843" s="3" t="s">
        <v>704</v>
      </c>
      <c r="F4843" s="3" t="s">
        <v>683</v>
      </c>
      <c r="G4843" s="50">
        <v>2</v>
      </c>
      <c r="H4843" s="3" t="s">
        <v>690</v>
      </c>
      <c r="I4843" s="3" t="s">
        <v>1778</v>
      </c>
      <c r="J4843" s="33">
        <v>12</v>
      </c>
      <c r="K4843" s="3" t="s">
        <v>668</v>
      </c>
      <c r="L4843" s="34">
        <v>45345</v>
      </c>
      <c r="M4843" s="3" t="s">
        <v>203</v>
      </c>
      <c r="N4843" s="3" t="s">
        <v>662</v>
      </c>
      <c r="O4843" s="35">
        <v>0</v>
      </c>
      <c r="P4843" s="3" t="s">
        <v>1394</v>
      </c>
      <c r="Q4843" s="3" t="s">
        <v>8</v>
      </c>
      <c r="S4843" s="3" t="s">
        <v>1829</v>
      </c>
      <c r="T4843" s="3" t="str">
        <f t="shared" si="178"/>
        <v>INTERIOR</v>
      </c>
      <c r="U4843" s="48"/>
      <c r="AA4843" s="3" t="str">
        <f t="shared" si="179"/>
        <v>INTERIORINT MUJERTRAYECTORIA LABORALCASUALPANTYBASICO NEUTRO</v>
      </c>
    </row>
    <row r="4844" spans="1:27">
      <c r="A4844" s="3">
        <v>299369</v>
      </c>
      <c r="B4844" s="3" t="s">
        <v>18</v>
      </c>
      <c r="C4844" s="3" t="s">
        <v>703</v>
      </c>
      <c r="D4844" s="3" t="s">
        <v>681</v>
      </c>
      <c r="E4844" s="3" t="s">
        <v>704</v>
      </c>
      <c r="F4844" s="3" t="s">
        <v>683</v>
      </c>
      <c r="G4844" s="50">
        <v>2</v>
      </c>
      <c r="H4844" s="3" t="s">
        <v>688</v>
      </c>
      <c r="I4844" s="3" t="s">
        <v>1775</v>
      </c>
      <c r="J4844" s="33">
        <v>18</v>
      </c>
      <c r="K4844" s="3" t="s">
        <v>668</v>
      </c>
      <c r="L4844" s="34">
        <v>45345</v>
      </c>
      <c r="M4844" s="3" t="s">
        <v>203</v>
      </c>
      <c r="N4844" s="3" t="s">
        <v>662</v>
      </c>
      <c r="O4844" s="35">
        <v>0</v>
      </c>
      <c r="P4844" s="3" t="s">
        <v>1394</v>
      </c>
      <c r="Q4844" s="3" t="s">
        <v>8</v>
      </c>
      <c r="S4844" s="3" t="s">
        <v>1829</v>
      </c>
      <c r="T4844" s="3" t="str">
        <f t="shared" si="178"/>
        <v>INTERIOR</v>
      </c>
      <c r="U4844" s="48"/>
      <c r="AA4844" s="3" t="str">
        <f t="shared" si="179"/>
        <v>INTERIORINT MUJERTRAYECTORIA LABORALDEPORTIVOPANTYBASICO NEUTRO</v>
      </c>
    </row>
    <row r="4845" spans="1:27">
      <c r="A4845" s="3">
        <v>299369</v>
      </c>
      <c r="B4845" s="3" t="s">
        <v>18</v>
      </c>
      <c r="C4845" s="3" t="s">
        <v>703</v>
      </c>
      <c r="D4845" s="3" t="s">
        <v>681</v>
      </c>
      <c r="E4845" s="3" t="s">
        <v>704</v>
      </c>
      <c r="F4845" s="3" t="s">
        <v>683</v>
      </c>
      <c r="G4845" s="50">
        <v>2</v>
      </c>
      <c r="H4845" s="3" t="s">
        <v>687</v>
      </c>
      <c r="I4845" s="3" t="s">
        <v>1775</v>
      </c>
      <c r="J4845" s="33">
        <v>30</v>
      </c>
      <c r="K4845" s="3" t="s">
        <v>668</v>
      </c>
      <c r="L4845" s="34">
        <v>45345</v>
      </c>
      <c r="M4845" s="3" t="s">
        <v>203</v>
      </c>
      <c r="N4845" s="3" t="s">
        <v>662</v>
      </c>
      <c r="O4845" s="35">
        <v>0</v>
      </c>
      <c r="P4845" s="3" t="s">
        <v>1394</v>
      </c>
      <c r="Q4845" s="3" t="s">
        <v>8</v>
      </c>
      <c r="S4845" s="3" t="s">
        <v>1829</v>
      </c>
      <c r="T4845" s="3" t="str">
        <f t="shared" si="178"/>
        <v>INTERIOR</v>
      </c>
      <c r="U4845" s="48"/>
      <c r="AA4845" s="3" t="str">
        <f t="shared" si="179"/>
        <v>INTERIORINT MUJERTRAYECTORIA LABORALDEPORTIVOPANTYBASICO NEUTRO</v>
      </c>
    </row>
    <row r="4846" spans="1:27">
      <c r="A4846" s="3">
        <v>299369</v>
      </c>
      <c r="B4846" s="3" t="s">
        <v>18</v>
      </c>
      <c r="C4846" s="3" t="s">
        <v>703</v>
      </c>
      <c r="D4846" s="3" t="s">
        <v>681</v>
      </c>
      <c r="E4846" s="3" t="s">
        <v>704</v>
      </c>
      <c r="F4846" s="3" t="s">
        <v>683</v>
      </c>
      <c r="G4846" s="50">
        <v>2</v>
      </c>
      <c r="H4846" s="3" t="s">
        <v>690</v>
      </c>
      <c r="I4846" s="3" t="s">
        <v>1775</v>
      </c>
      <c r="J4846" s="33">
        <v>12</v>
      </c>
      <c r="K4846" s="3" t="s">
        <v>668</v>
      </c>
      <c r="L4846" s="34">
        <v>45345</v>
      </c>
      <c r="M4846" s="3" t="s">
        <v>203</v>
      </c>
      <c r="N4846" s="3" t="s">
        <v>662</v>
      </c>
      <c r="O4846" s="35">
        <v>0</v>
      </c>
      <c r="P4846" s="3" t="s">
        <v>1394</v>
      </c>
      <c r="Q4846" s="3" t="s">
        <v>8</v>
      </c>
      <c r="S4846" s="3" t="s">
        <v>1829</v>
      </c>
      <c r="T4846" s="3" t="str">
        <f t="shared" si="178"/>
        <v>INTERIOR</v>
      </c>
      <c r="U4846" s="48"/>
      <c r="AA4846" s="3" t="str">
        <f t="shared" si="179"/>
        <v>INTERIORINT MUJERTRAYECTORIA LABORALDEPORTIVOPANTYBASICO NEUTRO</v>
      </c>
    </row>
    <row r="4847" spans="1:27">
      <c r="A4847" s="3">
        <v>299369</v>
      </c>
      <c r="B4847" s="3" t="s">
        <v>18</v>
      </c>
      <c r="C4847" s="3" t="s">
        <v>703</v>
      </c>
      <c r="D4847" s="3" t="s">
        <v>681</v>
      </c>
      <c r="E4847" s="3" t="s">
        <v>704</v>
      </c>
      <c r="F4847" s="3" t="s">
        <v>683</v>
      </c>
      <c r="G4847" s="50">
        <v>2</v>
      </c>
      <c r="H4847" s="3" t="s">
        <v>688</v>
      </c>
      <c r="I4847" s="3" t="s">
        <v>1777</v>
      </c>
      <c r="J4847" s="33">
        <v>34</v>
      </c>
      <c r="K4847" s="3" t="s">
        <v>668</v>
      </c>
      <c r="L4847" s="34">
        <v>45345</v>
      </c>
      <c r="M4847" s="3" t="s">
        <v>203</v>
      </c>
      <c r="N4847" s="3" t="s">
        <v>662</v>
      </c>
      <c r="O4847" s="35">
        <v>0</v>
      </c>
      <c r="P4847" s="3" t="s">
        <v>1394</v>
      </c>
      <c r="Q4847" s="3" t="s">
        <v>8</v>
      </c>
      <c r="S4847" s="3" t="s">
        <v>1829</v>
      </c>
      <c r="T4847" s="3" t="str">
        <f t="shared" si="178"/>
        <v>INTERIOR</v>
      </c>
      <c r="U4847" s="48"/>
      <c r="AA4847" s="3" t="str">
        <f t="shared" si="179"/>
        <v>INTERIORINT MUJERTRAYECTORIA LABORALDEPORTIVOPANTYBASICO NEUTRO</v>
      </c>
    </row>
    <row r="4848" spans="1:27">
      <c r="A4848" s="3">
        <v>299369</v>
      </c>
      <c r="B4848" s="3" t="s">
        <v>18</v>
      </c>
      <c r="C4848" s="3" t="s">
        <v>703</v>
      </c>
      <c r="D4848" s="3" t="s">
        <v>681</v>
      </c>
      <c r="E4848" s="3" t="s">
        <v>704</v>
      </c>
      <c r="F4848" s="3" t="s">
        <v>683</v>
      </c>
      <c r="G4848" s="50">
        <v>2</v>
      </c>
      <c r="H4848" s="3" t="s">
        <v>687</v>
      </c>
      <c r="I4848" s="3" t="s">
        <v>1777</v>
      </c>
      <c r="J4848" s="33">
        <v>34</v>
      </c>
      <c r="K4848" s="3" t="s">
        <v>668</v>
      </c>
      <c r="L4848" s="34">
        <v>45345</v>
      </c>
      <c r="M4848" s="3" t="s">
        <v>203</v>
      </c>
      <c r="N4848" s="3" t="s">
        <v>662</v>
      </c>
      <c r="O4848" s="35">
        <v>0</v>
      </c>
      <c r="P4848" s="3" t="s">
        <v>1394</v>
      </c>
      <c r="Q4848" s="3" t="s">
        <v>8</v>
      </c>
      <c r="S4848" s="3" t="s">
        <v>1829</v>
      </c>
      <c r="T4848" s="3" t="str">
        <f t="shared" si="178"/>
        <v>INTERIOR</v>
      </c>
      <c r="U4848" s="48"/>
      <c r="AA4848" s="3" t="str">
        <f t="shared" si="179"/>
        <v>INTERIORINT MUJERTRAYECTORIA LABORALDEPORTIVOPANTYBASICO NEUTRO</v>
      </c>
    </row>
    <row r="4849" spans="1:27">
      <c r="A4849" s="3">
        <v>299369</v>
      </c>
      <c r="B4849" s="3" t="s">
        <v>18</v>
      </c>
      <c r="C4849" s="3" t="s">
        <v>703</v>
      </c>
      <c r="D4849" s="3" t="s">
        <v>681</v>
      </c>
      <c r="E4849" s="3" t="s">
        <v>704</v>
      </c>
      <c r="F4849" s="3" t="s">
        <v>683</v>
      </c>
      <c r="G4849" s="50">
        <v>2</v>
      </c>
      <c r="H4849" s="3" t="s">
        <v>690</v>
      </c>
      <c r="I4849" s="3" t="s">
        <v>1777</v>
      </c>
      <c r="J4849" s="33">
        <v>28</v>
      </c>
      <c r="K4849" s="3" t="s">
        <v>668</v>
      </c>
      <c r="L4849" s="34">
        <v>45345</v>
      </c>
      <c r="M4849" s="3" t="s">
        <v>203</v>
      </c>
      <c r="N4849" s="3" t="s">
        <v>662</v>
      </c>
      <c r="O4849" s="35">
        <v>0</v>
      </c>
      <c r="P4849" s="3" t="s">
        <v>1394</v>
      </c>
      <c r="Q4849" s="3" t="s">
        <v>8</v>
      </c>
      <c r="S4849" s="3" t="s">
        <v>1829</v>
      </c>
      <c r="T4849" s="3" t="str">
        <f t="shared" si="178"/>
        <v>INTERIOR</v>
      </c>
      <c r="U4849" s="48"/>
      <c r="AA4849" s="3" t="str">
        <f t="shared" si="179"/>
        <v>INTERIORINT MUJERTRAYECTORIA LABORALDEPORTIVOPANTYBASICO NEUTRO</v>
      </c>
    </row>
    <row r="4850" spans="1:27">
      <c r="A4850" s="3">
        <v>302386</v>
      </c>
      <c r="B4850" s="3" t="s">
        <v>18</v>
      </c>
      <c r="C4850" s="3" t="s">
        <v>685</v>
      </c>
      <c r="D4850" s="3" t="s">
        <v>707</v>
      </c>
      <c r="E4850" s="3" t="s">
        <v>704</v>
      </c>
      <c r="F4850" s="3" t="s">
        <v>702</v>
      </c>
      <c r="G4850" s="50">
        <v>2</v>
      </c>
      <c r="H4850" s="3" t="s">
        <v>690</v>
      </c>
      <c r="I4850" s="3" t="s">
        <v>765</v>
      </c>
      <c r="J4850" s="33">
        <v>17</v>
      </c>
      <c r="K4850" s="3" t="s">
        <v>668</v>
      </c>
      <c r="L4850" s="34">
        <v>45345</v>
      </c>
      <c r="M4850" s="3" t="s">
        <v>203</v>
      </c>
      <c r="N4850" s="3" t="s">
        <v>662</v>
      </c>
      <c r="O4850" s="35">
        <v>0</v>
      </c>
      <c r="P4850" s="3" t="s">
        <v>1394</v>
      </c>
      <c r="Q4850" s="3" t="s">
        <v>8</v>
      </c>
      <c r="S4850" s="3" t="s">
        <v>1829</v>
      </c>
      <c r="T4850" s="3" t="str">
        <f t="shared" si="178"/>
        <v>INTERIOR</v>
      </c>
      <c r="U4850" s="48"/>
      <c r="AA4850" s="3" t="str">
        <f t="shared" si="179"/>
        <v>INTERIORINT MUJERINICIO LABORALCASUALPANTYMODA</v>
      </c>
    </row>
    <row r="4851" spans="1:27">
      <c r="A4851" s="3">
        <v>301246</v>
      </c>
      <c r="B4851" s="3" t="s">
        <v>18</v>
      </c>
      <c r="C4851" s="3" t="s">
        <v>685</v>
      </c>
      <c r="D4851" s="3" t="s">
        <v>696</v>
      </c>
      <c r="E4851" s="3" t="s">
        <v>1736</v>
      </c>
      <c r="F4851" s="3" t="s">
        <v>702</v>
      </c>
      <c r="G4851" s="50">
        <v>2</v>
      </c>
      <c r="H4851" s="3">
        <v>32</v>
      </c>
      <c r="I4851" s="3" t="s">
        <v>695</v>
      </c>
      <c r="J4851" s="33">
        <v>12</v>
      </c>
      <c r="K4851" s="3" t="s">
        <v>668</v>
      </c>
      <c r="L4851" s="34">
        <v>45345</v>
      </c>
      <c r="M4851" s="3" t="s">
        <v>203</v>
      </c>
      <c r="N4851" s="3" t="s">
        <v>662</v>
      </c>
      <c r="O4851" s="35">
        <v>0</v>
      </c>
      <c r="P4851" s="3" t="s">
        <v>1394</v>
      </c>
      <c r="Q4851" s="3" t="s">
        <v>8</v>
      </c>
      <c r="S4851" s="3" t="s">
        <v>1829</v>
      </c>
      <c r="T4851" s="3" t="str">
        <f t="shared" si="178"/>
        <v>INTERIOR</v>
      </c>
      <c r="U4851" s="48"/>
      <c r="AA4851" s="3" t="str">
        <f t="shared" si="179"/>
        <v>INTERIORINT MUJERINICIO LABORALFORMALBRASSIERMODA</v>
      </c>
    </row>
    <row r="4852" spans="1:27">
      <c r="A4852" s="3">
        <v>301246</v>
      </c>
      <c r="B4852" s="3" t="s">
        <v>18</v>
      </c>
      <c r="C4852" s="3" t="s">
        <v>685</v>
      </c>
      <c r="D4852" s="3" t="s">
        <v>696</v>
      </c>
      <c r="E4852" s="3" t="s">
        <v>1736</v>
      </c>
      <c r="F4852" s="3" t="s">
        <v>702</v>
      </c>
      <c r="G4852" s="50">
        <v>2</v>
      </c>
      <c r="H4852" s="3">
        <v>34</v>
      </c>
      <c r="I4852" s="3" t="s">
        <v>695</v>
      </c>
      <c r="J4852" s="33">
        <v>27</v>
      </c>
      <c r="K4852" s="3" t="s">
        <v>668</v>
      </c>
      <c r="L4852" s="34">
        <v>45345</v>
      </c>
      <c r="M4852" s="3" t="s">
        <v>203</v>
      </c>
      <c r="N4852" s="3" t="s">
        <v>662</v>
      </c>
      <c r="O4852" s="35">
        <v>0</v>
      </c>
      <c r="P4852" s="3" t="s">
        <v>1394</v>
      </c>
      <c r="Q4852" s="3" t="s">
        <v>8</v>
      </c>
      <c r="S4852" s="3" t="s">
        <v>1829</v>
      </c>
      <c r="T4852" s="3" t="str">
        <f t="shared" si="178"/>
        <v>INTERIOR</v>
      </c>
      <c r="U4852" s="48"/>
      <c r="AA4852" s="3" t="str">
        <f t="shared" si="179"/>
        <v>INTERIORINT MUJERINICIO LABORALFORMALBRASSIERMODA</v>
      </c>
    </row>
    <row r="4853" spans="1:27">
      <c r="A4853" s="3">
        <v>301246</v>
      </c>
      <c r="B4853" s="3" t="s">
        <v>18</v>
      </c>
      <c r="C4853" s="3" t="s">
        <v>685</v>
      </c>
      <c r="D4853" s="3" t="s">
        <v>696</v>
      </c>
      <c r="E4853" s="3" t="s">
        <v>1736</v>
      </c>
      <c r="F4853" s="3" t="s">
        <v>702</v>
      </c>
      <c r="G4853" s="50">
        <v>2</v>
      </c>
      <c r="H4853" s="3">
        <v>36</v>
      </c>
      <c r="I4853" s="3" t="s">
        <v>695</v>
      </c>
      <c r="J4853" s="33">
        <v>12</v>
      </c>
      <c r="K4853" s="3" t="s">
        <v>668</v>
      </c>
      <c r="L4853" s="34">
        <v>45345</v>
      </c>
      <c r="M4853" s="3" t="s">
        <v>203</v>
      </c>
      <c r="N4853" s="3" t="s">
        <v>662</v>
      </c>
      <c r="O4853" s="35">
        <v>0</v>
      </c>
      <c r="P4853" s="3" t="s">
        <v>1394</v>
      </c>
      <c r="Q4853" s="3" t="s">
        <v>8</v>
      </c>
      <c r="S4853" s="3" t="s">
        <v>1829</v>
      </c>
      <c r="T4853" s="3" t="str">
        <f t="shared" si="178"/>
        <v>INTERIOR</v>
      </c>
      <c r="U4853" s="48"/>
      <c r="AA4853" s="3" t="str">
        <f t="shared" si="179"/>
        <v>INTERIORINT MUJERINICIO LABORALFORMALBRASSIERMODA</v>
      </c>
    </row>
    <row r="4854" spans="1:27">
      <c r="A4854" s="3">
        <v>301248</v>
      </c>
      <c r="B4854" s="3" t="s">
        <v>18</v>
      </c>
      <c r="C4854" s="3" t="s">
        <v>685</v>
      </c>
      <c r="D4854" s="3" t="s">
        <v>696</v>
      </c>
      <c r="E4854" s="3" t="s">
        <v>1736</v>
      </c>
      <c r="F4854" s="3" t="s">
        <v>702</v>
      </c>
      <c r="G4854" s="50">
        <v>2</v>
      </c>
      <c r="H4854" s="3">
        <v>32</v>
      </c>
      <c r="I4854" s="3" t="s">
        <v>695</v>
      </c>
      <c r="J4854" s="33">
        <v>12</v>
      </c>
      <c r="K4854" s="3" t="s">
        <v>668</v>
      </c>
      <c r="L4854" s="34">
        <v>45345</v>
      </c>
      <c r="M4854" s="3" t="s">
        <v>203</v>
      </c>
      <c r="N4854" s="3" t="s">
        <v>662</v>
      </c>
      <c r="O4854" s="35">
        <v>0</v>
      </c>
      <c r="P4854" s="3" t="s">
        <v>1394</v>
      </c>
      <c r="Q4854" s="3" t="s">
        <v>8</v>
      </c>
      <c r="S4854" s="3" t="s">
        <v>1829</v>
      </c>
      <c r="T4854" s="3" t="str">
        <f t="shared" si="178"/>
        <v>INTERIOR</v>
      </c>
      <c r="U4854" s="48"/>
      <c r="AA4854" s="3" t="str">
        <f t="shared" si="179"/>
        <v>INTERIORINT MUJERINICIO LABORALFORMALBRASSIERMODA</v>
      </c>
    </row>
    <row r="4855" spans="1:27">
      <c r="A4855" s="3">
        <v>301248</v>
      </c>
      <c r="B4855" s="3" t="s">
        <v>18</v>
      </c>
      <c r="C4855" s="3" t="s">
        <v>685</v>
      </c>
      <c r="D4855" s="3" t="s">
        <v>696</v>
      </c>
      <c r="E4855" s="3" t="s">
        <v>1736</v>
      </c>
      <c r="F4855" s="3" t="s">
        <v>702</v>
      </c>
      <c r="G4855" s="50">
        <v>2</v>
      </c>
      <c r="H4855" s="3">
        <v>34</v>
      </c>
      <c r="I4855" s="3" t="s">
        <v>695</v>
      </c>
      <c r="J4855" s="33">
        <v>21</v>
      </c>
      <c r="K4855" s="3" t="s">
        <v>668</v>
      </c>
      <c r="L4855" s="34">
        <v>45345</v>
      </c>
      <c r="M4855" s="3" t="s">
        <v>203</v>
      </c>
      <c r="N4855" s="3" t="s">
        <v>662</v>
      </c>
      <c r="O4855" s="35">
        <v>0</v>
      </c>
      <c r="P4855" s="3" t="s">
        <v>1394</v>
      </c>
      <c r="Q4855" s="3" t="s">
        <v>8</v>
      </c>
      <c r="S4855" s="3" t="s">
        <v>1829</v>
      </c>
      <c r="T4855" s="3" t="str">
        <f t="shared" si="178"/>
        <v>INTERIOR</v>
      </c>
      <c r="U4855" s="48"/>
      <c r="AA4855" s="3" t="str">
        <f t="shared" si="179"/>
        <v>INTERIORINT MUJERINICIO LABORALFORMALBRASSIERMODA</v>
      </c>
    </row>
    <row r="4856" spans="1:27">
      <c r="A4856" s="3">
        <v>301248</v>
      </c>
      <c r="B4856" s="3" t="s">
        <v>18</v>
      </c>
      <c r="C4856" s="3" t="s">
        <v>685</v>
      </c>
      <c r="D4856" s="3" t="s">
        <v>696</v>
      </c>
      <c r="E4856" s="3" t="s">
        <v>1736</v>
      </c>
      <c r="F4856" s="3" t="s">
        <v>702</v>
      </c>
      <c r="G4856" s="50">
        <v>2</v>
      </c>
      <c r="H4856" s="3">
        <v>36</v>
      </c>
      <c r="I4856" s="3" t="s">
        <v>695</v>
      </c>
      <c r="J4856" s="33">
        <v>12</v>
      </c>
      <c r="K4856" s="3" t="s">
        <v>668</v>
      </c>
      <c r="L4856" s="34">
        <v>45345</v>
      </c>
      <c r="M4856" s="3" t="s">
        <v>203</v>
      </c>
      <c r="N4856" s="3" t="s">
        <v>662</v>
      </c>
      <c r="O4856" s="35">
        <v>0</v>
      </c>
      <c r="P4856" s="3" t="s">
        <v>1394</v>
      </c>
      <c r="Q4856" s="3" t="s">
        <v>8</v>
      </c>
      <c r="S4856" s="3" t="s">
        <v>1829</v>
      </c>
      <c r="T4856" s="3" t="str">
        <f t="shared" si="178"/>
        <v>INTERIOR</v>
      </c>
      <c r="U4856" s="48"/>
      <c r="AA4856" s="3" t="str">
        <f t="shared" si="179"/>
        <v>INTERIORINT MUJERINICIO LABORALFORMALBRASSIERMODA</v>
      </c>
    </row>
    <row r="4857" spans="1:27">
      <c r="A4857" s="3">
        <v>294701</v>
      </c>
      <c r="B4857" s="3" t="s">
        <v>73</v>
      </c>
      <c r="C4857" s="3" t="s">
        <v>680</v>
      </c>
      <c r="D4857" s="3" t="s">
        <v>681</v>
      </c>
      <c r="E4857" s="3" t="s">
        <v>697</v>
      </c>
      <c r="F4857" s="3" t="s">
        <v>711</v>
      </c>
      <c r="G4857" s="50">
        <v>1</v>
      </c>
      <c r="H4857" s="3" t="s">
        <v>758</v>
      </c>
      <c r="I4857" s="3" t="s">
        <v>695</v>
      </c>
      <c r="J4857" s="33">
        <v>102</v>
      </c>
      <c r="K4857" s="3" t="s">
        <v>668</v>
      </c>
      <c r="L4857" s="34">
        <v>45323</v>
      </c>
      <c r="M4857" s="3" t="s">
        <v>76</v>
      </c>
      <c r="N4857" s="3" t="s">
        <v>661</v>
      </c>
      <c r="O4857" s="35">
        <v>0</v>
      </c>
      <c r="P4857" s="3" t="s">
        <v>664</v>
      </c>
      <c r="Q4857" s="3" t="s">
        <v>8</v>
      </c>
      <c r="R4857" s="3" t="s">
        <v>7</v>
      </c>
      <c r="S4857" s="3" t="s">
        <v>1783</v>
      </c>
      <c r="T4857" s="3" t="str">
        <f t="shared" si="178"/>
        <v>INTERIOR</v>
      </c>
      <c r="U4857" s="48"/>
      <c r="AA4857" s="3" t="str">
        <f t="shared" si="179"/>
        <v>INTERIORINT NINOPREPRIMARIADEPORTIVOMEDIASBASICO MODA</v>
      </c>
    </row>
    <row r="4858" spans="1:27">
      <c r="A4858" s="3">
        <v>294701</v>
      </c>
      <c r="B4858" s="3" t="s">
        <v>73</v>
      </c>
      <c r="C4858" s="3" t="s">
        <v>680</v>
      </c>
      <c r="D4858" s="3" t="s">
        <v>681</v>
      </c>
      <c r="E4858" s="3" t="s">
        <v>697</v>
      </c>
      <c r="F4858" s="3" t="s">
        <v>711</v>
      </c>
      <c r="G4858" s="50">
        <v>1</v>
      </c>
      <c r="H4858" s="3" t="s">
        <v>759</v>
      </c>
      <c r="I4858" s="3" t="s">
        <v>695</v>
      </c>
      <c r="J4858" s="33">
        <v>102</v>
      </c>
      <c r="K4858" s="3" t="s">
        <v>668</v>
      </c>
      <c r="L4858" s="34">
        <v>45323</v>
      </c>
      <c r="M4858" s="3" t="s">
        <v>76</v>
      </c>
      <c r="N4858" s="3" t="s">
        <v>661</v>
      </c>
      <c r="O4858" s="35">
        <v>0</v>
      </c>
      <c r="P4858" s="3" t="s">
        <v>664</v>
      </c>
      <c r="Q4858" s="3" t="s">
        <v>8</v>
      </c>
      <c r="R4858" s="3" t="s">
        <v>7</v>
      </c>
      <c r="S4858" s="3" t="s">
        <v>1783</v>
      </c>
      <c r="T4858" s="3" t="str">
        <f t="shared" si="178"/>
        <v>INTERIOR</v>
      </c>
      <c r="U4858" s="48"/>
      <c r="AA4858" s="3" t="str">
        <f t="shared" si="179"/>
        <v>INTERIORINT NINOPREPRIMARIADEPORTIVOMEDIASBASICO MODA</v>
      </c>
    </row>
    <row r="4859" spans="1:27">
      <c r="A4859" s="3">
        <v>317528</v>
      </c>
      <c r="B4859" s="3" t="s">
        <v>5</v>
      </c>
      <c r="C4859" s="3" t="s">
        <v>685</v>
      </c>
      <c r="D4859" s="3" t="s">
        <v>681</v>
      </c>
      <c r="E4859" s="3" t="s">
        <v>697</v>
      </c>
      <c r="F4859" s="3" t="s">
        <v>702</v>
      </c>
      <c r="G4859" s="50">
        <v>2</v>
      </c>
      <c r="H4859" s="3" t="s">
        <v>698</v>
      </c>
      <c r="I4859" s="3" t="s">
        <v>765</v>
      </c>
      <c r="J4859" s="33">
        <v>450</v>
      </c>
      <c r="K4859" s="3" t="s">
        <v>668</v>
      </c>
      <c r="L4859" s="34">
        <v>45323</v>
      </c>
      <c r="M4859" s="3" t="s">
        <v>76</v>
      </c>
      <c r="N4859" s="3" t="s">
        <v>661</v>
      </c>
      <c r="O4859" s="35">
        <v>0</v>
      </c>
      <c r="P4859" s="3" t="s">
        <v>665</v>
      </c>
      <c r="Q4859" s="3" t="s">
        <v>8</v>
      </c>
      <c r="R4859" s="3" t="s">
        <v>7</v>
      </c>
      <c r="S4859" s="3" t="s">
        <v>1783</v>
      </c>
      <c r="T4859" s="3" t="str">
        <f t="shared" si="178"/>
        <v>INTERIOR</v>
      </c>
      <c r="U4859" s="48"/>
      <c r="AA4859" s="3" t="str">
        <f t="shared" si="179"/>
        <v>INTERIORINT HOMBREINICIO LABORALDEPORTIVOMEDIASMODA</v>
      </c>
    </row>
    <row r="4860" spans="1:27">
      <c r="A4860" s="3">
        <v>307087</v>
      </c>
      <c r="B4860" s="3" t="s">
        <v>5</v>
      </c>
      <c r="C4860" s="3" t="s">
        <v>685</v>
      </c>
      <c r="D4860" s="3" t="s">
        <v>696</v>
      </c>
      <c r="E4860" s="3" t="s">
        <v>697</v>
      </c>
      <c r="F4860" s="3" t="s">
        <v>711</v>
      </c>
      <c r="G4860" s="50">
        <v>4</v>
      </c>
      <c r="H4860" s="3" t="s">
        <v>698</v>
      </c>
      <c r="I4860" s="3" t="s">
        <v>765</v>
      </c>
      <c r="J4860" s="33">
        <v>252</v>
      </c>
      <c r="K4860" s="3" t="s">
        <v>668</v>
      </c>
      <c r="L4860" s="34">
        <v>45331</v>
      </c>
      <c r="M4860" s="3" t="s">
        <v>1782</v>
      </c>
      <c r="N4860" s="3" t="s">
        <v>662</v>
      </c>
      <c r="O4860" s="35">
        <v>0</v>
      </c>
      <c r="P4860" s="3" t="s">
        <v>664</v>
      </c>
      <c r="Q4860" s="3" t="s">
        <v>8</v>
      </c>
      <c r="R4860" s="3" t="s">
        <v>7</v>
      </c>
      <c r="S4860" s="3" t="s">
        <v>1783</v>
      </c>
      <c r="T4860" s="3" t="str">
        <f t="shared" si="178"/>
        <v>INTERIOR</v>
      </c>
      <c r="U4860" s="48"/>
      <c r="AA4860" s="3" t="str">
        <f t="shared" si="179"/>
        <v>INTERIORINT HOMBREINICIO LABORALFORMALMEDIASBASICO MODA</v>
      </c>
    </row>
    <row r="4861" spans="1:27">
      <c r="A4861" s="3">
        <v>307090</v>
      </c>
      <c r="B4861" s="3" t="s">
        <v>5</v>
      </c>
      <c r="C4861" s="3" t="s">
        <v>685</v>
      </c>
      <c r="D4861" s="3" t="s">
        <v>681</v>
      </c>
      <c r="E4861" s="3" t="s">
        <v>697</v>
      </c>
      <c r="F4861" s="3" t="s">
        <v>702</v>
      </c>
      <c r="G4861" s="50">
        <v>4</v>
      </c>
      <c r="H4861" s="3" t="s">
        <v>698</v>
      </c>
      <c r="I4861" s="3" t="s">
        <v>765</v>
      </c>
      <c r="J4861" s="33">
        <v>24</v>
      </c>
      <c r="K4861" s="3" t="s">
        <v>668</v>
      </c>
      <c r="L4861" s="34">
        <v>45331</v>
      </c>
      <c r="M4861" s="3" t="s">
        <v>1782</v>
      </c>
      <c r="N4861" s="3" t="s">
        <v>662</v>
      </c>
      <c r="O4861" s="35">
        <v>0</v>
      </c>
      <c r="P4861" s="3" t="s">
        <v>664</v>
      </c>
      <c r="Q4861" s="3" t="s">
        <v>8</v>
      </c>
      <c r="R4861" s="3" t="s">
        <v>7</v>
      </c>
      <c r="S4861" s="3" t="s">
        <v>1783</v>
      </c>
      <c r="T4861" s="3" t="str">
        <f t="shared" si="178"/>
        <v>INTERIOR</v>
      </c>
      <c r="U4861" s="48"/>
      <c r="AA4861" s="3" t="str">
        <f t="shared" si="179"/>
        <v>INTERIORINT HOMBREINICIO LABORALDEPORTIVOMEDIASMODA</v>
      </c>
    </row>
    <row r="4862" spans="1:27">
      <c r="A4862" s="3">
        <v>307086</v>
      </c>
      <c r="B4862" s="3" t="s">
        <v>5</v>
      </c>
      <c r="C4862" s="3" t="s">
        <v>685</v>
      </c>
      <c r="D4862" s="3" t="s">
        <v>681</v>
      </c>
      <c r="E4862" s="3" t="s">
        <v>697</v>
      </c>
      <c r="F4862" s="3" t="s">
        <v>702</v>
      </c>
      <c r="G4862" s="50">
        <v>4</v>
      </c>
      <c r="H4862" s="3" t="s">
        <v>698</v>
      </c>
      <c r="I4862" s="3" t="s">
        <v>765</v>
      </c>
      <c r="J4862" s="33">
        <v>46</v>
      </c>
      <c r="K4862" s="3" t="s">
        <v>668</v>
      </c>
      <c r="L4862" s="34">
        <v>45331</v>
      </c>
      <c r="M4862" s="3" t="s">
        <v>1782</v>
      </c>
      <c r="N4862" s="3" t="s">
        <v>662</v>
      </c>
      <c r="O4862" s="35">
        <v>0</v>
      </c>
      <c r="P4862" s="3" t="s">
        <v>664</v>
      </c>
      <c r="Q4862" s="3" t="s">
        <v>8</v>
      </c>
      <c r="R4862" s="3" t="s">
        <v>7</v>
      </c>
      <c r="S4862" s="3" t="s">
        <v>1783</v>
      </c>
      <c r="T4862" s="3" t="str">
        <f t="shared" si="178"/>
        <v>INTERIOR</v>
      </c>
      <c r="U4862" s="48"/>
      <c r="AA4862" s="3" t="str">
        <f t="shared" si="179"/>
        <v>INTERIORINT HOMBREINICIO LABORALDEPORTIVOMEDIASMODA</v>
      </c>
    </row>
    <row r="4863" spans="1:27">
      <c r="A4863" s="3">
        <v>308319</v>
      </c>
      <c r="B4863" s="3" t="s">
        <v>73</v>
      </c>
      <c r="C4863" s="3" t="s">
        <v>680</v>
      </c>
      <c r="D4863" s="3" t="s">
        <v>681</v>
      </c>
      <c r="E4863" s="3" t="s">
        <v>697</v>
      </c>
      <c r="F4863" s="3" t="s">
        <v>702</v>
      </c>
      <c r="G4863" s="50">
        <v>2</v>
      </c>
      <c r="H4863" s="3" t="s">
        <v>759</v>
      </c>
      <c r="I4863" s="3" t="s">
        <v>765</v>
      </c>
      <c r="J4863" s="33">
        <v>393</v>
      </c>
      <c r="K4863" s="3" t="s">
        <v>668</v>
      </c>
      <c r="L4863" s="34">
        <v>45331</v>
      </c>
      <c r="M4863" s="3" t="s">
        <v>1782</v>
      </c>
      <c r="N4863" s="3" t="s">
        <v>662</v>
      </c>
      <c r="O4863" s="35">
        <v>0</v>
      </c>
      <c r="P4863" s="3" t="s">
        <v>664</v>
      </c>
      <c r="Q4863" s="3" t="s">
        <v>8</v>
      </c>
      <c r="R4863" s="3" t="s">
        <v>7</v>
      </c>
      <c r="S4863" s="3" t="s">
        <v>1783</v>
      </c>
      <c r="T4863" s="3" t="str">
        <f t="shared" si="178"/>
        <v>INTERIOR</v>
      </c>
      <c r="U4863" s="48"/>
      <c r="AA4863" s="3" t="str">
        <f t="shared" si="179"/>
        <v>INTERIORINT NINOPREPRIMARIADEPORTIVOMEDIASMODA</v>
      </c>
    </row>
    <row r="4864" spans="1:27">
      <c r="A4864" s="3">
        <v>313618</v>
      </c>
      <c r="B4864" s="3" t="s">
        <v>73</v>
      </c>
      <c r="C4864" s="3" t="s">
        <v>680</v>
      </c>
      <c r="D4864" s="3" t="s">
        <v>681</v>
      </c>
      <c r="E4864" s="3" t="s">
        <v>697</v>
      </c>
      <c r="F4864" s="3" t="s">
        <v>702</v>
      </c>
      <c r="G4864" s="50">
        <v>3</v>
      </c>
      <c r="H4864" s="3" t="s">
        <v>760</v>
      </c>
      <c r="I4864" s="3" t="s">
        <v>765</v>
      </c>
      <c r="J4864" s="33">
        <v>426</v>
      </c>
      <c r="K4864" s="3" t="s">
        <v>668</v>
      </c>
      <c r="L4864" s="34">
        <v>45331</v>
      </c>
      <c r="M4864" s="3" t="s">
        <v>1782</v>
      </c>
      <c r="N4864" s="3" t="s">
        <v>662</v>
      </c>
      <c r="O4864" s="35">
        <v>0</v>
      </c>
      <c r="P4864" s="3" t="s">
        <v>664</v>
      </c>
      <c r="Q4864" s="3" t="s">
        <v>8</v>
      </c>
      <c r="R4864" s="3" t="s">
        <v>7</v>
      </c>
      <c r="S4864" s="3" t="s">
        <v>1783</v>
      </c>
      <c r="T4864" s="3" t="str">
        <f t="shared" si="178"/>
        <v>INTERIOR</v>
      </c>
      <c r="U4864" s="48"/>
      <c r="AA4864" s="3" t="str">
        <f t="shared" si="179"/>
        <v>INTERIORINT NINOPREPRIMARIADEPORTIVOMEDIASMODA</v>
      </c>
    </row>
    <row r="4865" spans="1:27">
      <c r="A4865" s="3">
        <v>313620</v>
      </c>
      <c r="B4865" s="3" t="s">
        <v>68</v>
      </c>
      <c r="C4865" s="3" t="s">
        <v>680</v>
      </c>
      <c r="D4865" s="3" t="s">
        <v>681</v>
      </c>
      <c r="E4865" s="3" t="s">
        <v>697</v>
      </c>
      <c r="F4865" s="3" t="s">
        <v>702</v>
      </c>
      <c r="G4865" s="50">
        <v>2</v>
      </c>
      <c r="H4865" s="3" t="s">
        <v>758</v>
      </c>
      <c r="I4865" s="3" t="s">
        <v>765</v>
      </c>
      <c r="J4865" s="33">
        <v>480</v>
      </c>
      <c r="K4865" s="3" t="s">
        <v>668</v>
      </c>
      <c r="L4865" s="34">
        <v>45331</v>
      </c>
      <c r="M4865" s="3" t="s">
        <v>1782</v>
      </c>
      <c r="N4865" s="3" t="s">
        <v>662</v>
      </c>
      <c r="O4865" s="35">
        <v>0</v>
      </c>
      <c r="P4865" s="3" t="s">
        <v>664</v>
      </c>
      <c r="Q4865" s="3" t="s">
        <v>8</v>
      </c>
      <c r="R4865" s="3" t="s">
        <v>7</v>
      </c>
      <c r="S4865" s="3" t="s">
        <v>1783</v>
      </c>
      <c r="T4865" s="3" t="str">
        <f t="shared" si="178"/>
        <v>INTERIOR</v>
      </c>
      <c r="U4865" s="48"/>
      <c r="AA4865" s="3" t="str">
        <f t="shared" si="179"/>
        <v>INTERIORINT NINAPREPRIMARIADEPORTIVOMEDIASMODA</v>
      </c>
    </row>
    <row r="4866" spans="1:27">
      <c r="A4866" s="3">
        <v>313621</v>
      </c>
      <c r="B4866" s="3" t="s">
        <v>68</v>
      </c>
      <c r="C4866" s="3" t="s">
        <v>680</v>
      </c>
      <c r="D4866" s="3" t="s">
        <v>681</v>
      </c>
      <c r="E4866" s="3" t="s">
        <v>697</v>
      </c>
      <c r="F4866" s="3" t="s">
        <v>702</v>
      </c>
      <c r="G4866" s="50">
        <v>2</v>
      </c>
      <c r="H4866" s="3" t="s">
        <v>759</v>
      </c>
      <c r="I4866" s="3" t="s">
        <v>765</v>
      </c>
      <c r="J4866" s="33">
        <v>390</v>
      </c>
      <c r="K4866" s="3" t="s">
        <v>668</v>
      </c>
      <c r="L4866" s="34">
        <v>45331</v>
      </c>
      <c r="M4866" s="3" t="s">
        <v>1782</v>
      </c>
      <c r="N4866" s="3" t="s">
        <v>662</v>
      </c>
      <c r="O4866" s="35">
        <v>0</v>
      </c>
      <c r="P4866" s="3" t="s">
        <v>664</v>
      </c>
      <c r="Q4866" s="3" t="s">
        <v>8</v>
      </c>
      <c r="R4866" s="3" t="s">
        <v>7</v>
      </c>
      <c r="S4866" s="3" t="s">
        <v>1783</v>
      </c>
      <c r="T4866" s="3" t="str">
        <f t="shared" si="178"/>
        <v>INTERIOR</v>
      </c>
      <c r="U4866" s="48"/>
      <c r="AA4866" s="3" t="str">
        <f t="shared" si="179"/>
        <v>INTERIORINT NINAPREPRIMARIADEPORTIVOMEDIASMODA</v>
      </c>
    </row>
    <row r="4867" spans="1:27">
      <c r="A4867" s="3">
        <v>313623</v>
      </c>
      <c r="B4867" s="3" t="s">
        <v>68</v>
      </c>
      <c r="C4867" s="3" t="s">
        <v>747</v>
      </c>
      <c r="D4867" s="3" t="s">
        <v>681</v>
      </c>
      <c r="E4867" s="3" t="s">
        <v>697</v>
      </c>
      <c r="F4867" s="3" t="s">
        <v>702</v>
      </c>
      <c r="G4867" s="50">
        <v>2</v>
      </c>
      <c r="H4867" s="3" t="s">
        <v>761</v>
      </c>
      <c r="I4867" s="3" t="s">
        <v>765</v>
      </c>
      <c r="J4867" s="33">
        <v>471</v>
      </c>
      <c r="K4867" s="3" t="s">
        <v>668</v>
      </c>
      <c r="L4867" s="34">
        <v>45331</v>
      </c>
      <c r="M4867" s="3" t="s">
        <v>1782</v>
      </c>
      <c r="N4867" s="3" t="s">
        <v>662</v>
      </c>
      <c r="O4867" s="35">
        <v>0</v>
      </c>
      <c r="P4867" s="3" t="s">
        <v>664</v>
      </c>
      <c r="Q4867" s="3" t="s">
        <v>8</v>
      </c>
      <c r="R4867" s="3" t="s">
        <v>7</v>
      </c>
      <c r="S4867" s="3" t="s">
        <v>1783</v>
      </c>
      <c r="T4867" s="3" t="str">
        <f t="shared" si="178"/>
        <v>INTERIOR</v>
      </c>
      <c r="U4867" s="48"/>
      <c r="AA4867" s="3" t="str">
        <f t="shared" si="179"/>
        <v>INTERIORINT NINAPRIMARIADEPORTIVOMEDIASMODA</v>
      </c>
    </row>
    <row r="4868" spans="1:27">
      <c r="A4868" s="3">
        <v>313622</v>
      </c>
      <c r="B4868" s="3" t="s">
        <v>68</v>
      </c>
      <c r="C4868" s="3" t="s">
        <v>680</v>
      </c>
      <c r="D4868" s="3" t="s">
        <v>681</v>
      </c>
      <c r="E4868" s="3" t="s">
        <v>697</v>
      </c>
      <c r="F4868" s="3" t="s">
        <v>702</v>
      </c>
      <c r="G4868" s="50">
        <v>3</v>
      </c>
      <c r="H4868" s="3" t="s">
        <v>760</v>
      </c>
      <c r="I4868" s="3" t="s">
        <v>765</v>
      </c>
      <c r="J4868" s="33">
        <v>408</v>
      </c>
      <c r="K4868" s="3" t="s">
        <v>668</v>
      </c>
      <c r="L4868" s="34">
        <v>45331</v>
      </c>
      <c r="M4868" s="3" t="s">
        <v>1782</v>
      </c>
      <c r="N4868" s="3" t="s">
        <v>662</v>
      </c>
      <c r="O4868" s="35">
        <v>0</v>
      </c>
      <c r="P4868" s="3" t="s">
        <v>664</v>
      </c>
      <c r="Q4868" s="3" t="s">
        <v>8</v>
      </c>
      <c r="R4868" s="3" t="s">
        <v>7</v>
      </c>
      <c r="S4868" s="3" t="s">
        <v>1783</v>
      </c>
      <c r="T4868" s="3" t="str">
        <f t="shared" si="178"/>
        <v>INTERIOR</v>
      </c>
      <c r="U4868" s="48"/>
      <c r="AA4868" s="3" t="str">
        <f t="shared" si="179"/>
        <v>INTERIORINT NINAPREPRIMARIADEPORTIVOMEDIASMODA</v>
      </c>
    </row>
    <row r="4869" spans="1:27">
      <c r="A4869" s="3">
        <v>313628</v>
      </c>
      <c r="B4869" s="3" t="s">
        <v>5</v>
      </c>
      <c r="C4869" s="3" t="s">
        <v>685</v>
      </c>
      <c r="D4869" s="3" t="s">
        <v>681</v>
      </c>
      <c r="E4869" s="3" t="s">
        <v>697</v>
      </c>
      <c r="F4869" s="3" t="s">
        <v>711</v>
      </c>
      <c r="G4869" s="50">
        <v>2</v>
      </c>
      <c r="H4869" s="3" t="s">
        <v>698</v>
      </c>
      <c r="I4869" s="3" t="s">
        <v>765</v>
      </c>
      <c r="J4869" s="33">
        <v>1008</v>
      </c>
      <c r="K4869" s="3" t="s">
        <v>668</v>
      </c>
      <c r="L4869" s="34">
        <v>45334</v>
      </c>
      <c r="M4869" s="3" t="s">
        <v>77</v>
      </c>
      <c r="N4869" s="3" t="s">
        <v>661</v>
      </c>
      <c r="O4869" s="35">
        <v>0</v>
      </c>
      <c r="P4869" s="3" t="s">
        <v>664</v>
      </c>
      <c r="Q4869" s="3" t="s">
        <v>8</v>
      </c>
      <c r="R4869" s="3" t="s">
        <v>7</v>
      </c>
      <c r="S4869" s="3" t="s">
        <v>1783</v>
      </c>
      <c r="T4869" s="3" t="str">
        <f t="shared" si="178"/>
        <v>INTERIOR</v>
      </c>
      <c r="U4869" s="48"/>
      <c r="AA4869" s="3" t="str">
        <f t="shared" si="179"/>
        <v>INTERIORINT HOMBREINICIO LABORALDEPORTIVOMEDIASBASICO MODA</v>
      </c>
    </row>
    <row r="4870" spans="1:27">
      <c r="A4870" s="3">
        <v>313629</v>
      </c>
      <c r="B4870" s="3" t="s">
        <v>73</v>
      </c>
      <c r="C4870" s="3" t="s">
        <v>680</v>
      </c>
      <c r="D4870" s="3" t="s">
        <v>681</v>
      </c>
      <c r="E4870" s="3" t="s">
        <v>697</v>
      </c>
      <c r="F4870" s="3" t="s">
        <v>711</v>
      </c>
      <c r="G4870" s="50">
        <v>2</v>
      </c>
      <c r="H4870" s="3" t="s">
        <v>759</v>
      </c>
      <c r="I4870" s="3" t="s">
        <v>765</v>
      </c>
      <c r="J4870" s="33">
        <v>612</v>
      </c>
      <c r="K4870" s="3" t="s">
        <v>668</v>
      </c>
      <c r="L4870" s="34">
        <v>45334</v>
      </c>
      <c r="M4870" s="3" t="s">
        <v>77</v>
      </c>
      <c r="N4870" s="3" t="s">
        <v>661</v>
      </c>
      <c r="O4870" s="35">
        <v>0</v>
      </c>
      <c r="P4870" s="3" t="s">
        <v>664</v>
      </c>
      <c r="Q4870" s="3" t="s">
        <v>8</v>
      </c>
      <c r="R4870" s="3" t="s">
        <v>7</v>
      </c>
      <c r="S4870" s="3" t="s">
        <v>1783</v>
      </c>
      <c r="T4870" s="3" t="str">
        <f t="shared" ref="T4870:T4933" si="180">+IF(B4870="NINA","INFANTIL",IF(B4870="NINO","INFANTIL",IF(B4870="BEBITA","INFANTIL",IF(B4870="BEBITO","INFANTIL",IF(B4870="BEBE","INFANTIL",IF(B4870="HOGAR","HOGAR Y COMPLEMENTOS",IF(B4870="COMPLEMENTOS","HOGAR Y COMPLEMENTOS",IF(B4870="COLEGIAL","HOGAR Y COMPLEMENTOS",IF(B4870="INT MUJER","INTERIOR",IF(B4870="INT HOMBRE","INTERIOR",IF(B4870="INT NINA","INTERIOR",IF(B4870="INT NINO","INTERIOR",IF(B4870="INT BEBITA","INTERIOR",IF(B4870="INT BEBITO","INTERIOR",IF(B4870="MUJER","MUJER",IF(B4870="HOMBRE","HOMBRE",""))))))))))))))))</f>
        <v>INTERIOR</v>
      </c>
      <c r="U4870" s="48"/>
      <c r="AA4870" s="3" t="str">
        <f t="shared" si="179"/>
        <v>INTERIORINT NINOPREPRIMARIADEPORTIVOMEDIASBASICO MODA</v>
      </c>
    </row>
    <row r="4871" spans="1:27">
      <c r="A4871" s="3">
        <v>313629</v>
      </c>
      <c r="B4871" s="3" t="s">
        <v>73</v>
      </c>
      <c r="C4871" s="3" t="s">
        <v>680</v>
      </c>
      <c r="D4871" s="3" t="s">
        <v>681</v>
      </c>
      <c r="E4871" s="3" t="s">
        <v>697</v>
      </c>
      <c r="F4871" s="3" t="s">
        <v>711</v>
      </c>
      <c r="G4871" s="50">
        <v>2</v>
      </c>
      <c r="H4871" s="3" t="s">
        <v>760</v>
      </c>
      <c r="I4871" s="3" t="s">
        <v>765</v>
      </c>
      <c r="J4871" s="33">
        <v>612</v>
      </c>
      <c r="K4871" s="3" t="s">
        <v>668</v>
      </c>
      <c r="L4871" s="34">
        <v>45334</v>
      </c>
      <c r="M4871" s="3" t="s">
        <v>77</v>
      </c>
      <c r="N4871" s="3" t="s">
        <v>661</v>
      </c>
      <c r="O4871" s="35">
        <v>0</v>
      </c>
      <c r="P4871" s="3" t="s">
        <v>664</v>
      </c>
      <c r="Q4871" s="3" t="s">
        <v>8</v>
      </c>
      <c r="R4871" s="3" t="s">
        <v>7</v>
      </c>
      <c r="S4871" s="3" t="s">
        <v>1783</v>
      </c>
      <c r="T4871" s="3" t="str">
        <f t="shared" si="180"/>
        <v>INTERIOR</v>
      </c>
      <c r="U4871" s="48"/>
      <c r="AA4871" s="3" t="str">
        <f t="shared" si="179"/>
        <v>INTERIORINT NINOPREPRIMARIADEPORTIVOMEDIASBASICO MODA</v>
      </c>
    </row>
    <row r="4872" spans="1:27">
      <c r="A4872" s="3">
        <v>313630</v>
      </c>
      <c r="B4872" s="3" t="s">
        <v>73</v>
      </c>
      <c r="C4872" s="3" t="s">
        <v>747</v>
      </c>
      <c r="D4872" s="3" t="s">
        <v>681</v>
      </c>
      <c r="E4872" s="3" t="s">
        <v>697</v>
      </c>
      <c r="F4872" s="3" t="s">
        <v>711</v>
      </c>
      <c r="G4872" s="50">
        <v>2</v>
      </c>
      <c r="H4872" s="3" t="s">
        <v>761</v>
      </c>
      <c r="I4872" s="3" t="s">
        <v>765</v>
      </c>
      <c r="J4872" s="33">
        <v>612</v>
      </c>
      <c r="K4872" s="3" t="s">
        <v>668</v>
      </c>
      <c r="L4872" s="34">
        <v>45334</v>
      </c>
      <c r="M4872" s="3" t="s">
        <v>77</v>
      </c>
      <c r="N4872" s="3" t="s">
        <v>661</v>
      </c>
      <c r="O4872" s="35">
        <v>0</v>
      </c>
      <c r="P4872" s="3" t="s">
        <v>664</v>
      </c>
      <c r="Q4872" s="3" t="s">
        <v>8</v>
      </c>
      <c r="R4872" s="3" t="s">
        <v>7</v>
      </c>
      <c r="S4872" s="3" t="s">
        <v>1783</v>
      </c>
      <c r="T4872" s="3" t="str">
        <f t="shared" si="180"/>
        <v>INTERIOR</v>
      </c>
      <c r="U4872" s="48"/>
      <c r="AA4872" s="3" t="str">
        <f t="shared" si="179"/>
        <v>INTERIORINT NINOPRIMARIADEPORTIVOMEDIASBASICO MODA</v>
      </c>
    </row>
    <row r="4873" spans="1:27">
      <c r="A4873" s="3">
        <v>272067</v>
      </c>
      <c r="B4873" s="3" t="s">
        <v>68</v>
      </c>
      <c r="C4873" s="3" t="s">
        <v>747</v>
      </c>
      <c r="D4873" s="3" t="s">
        <v>681</v>
      </c>
      <c r="E4873" s="3" t="s">
        <v>697</v>
      </c>
      <c r="F4873" s="3" t="s">
        <v>711</v>
      </c>
      <c r="G4873" s="50">
        <v>2</v>
      </c>
      <c r="H4873" s="3" t="s">
        <v>761</v>
      </c>
      <c r="I4873" s="3" t="s">
        <v>695</v>
      </c>
      <c r="J4873" s="33">
        <v>300</v>
      </c>
      <c r="K4873" s="3" t="s">
        <v>668</v>
      </c>
      <c r="L4873" s="34">
        <v>45334</v>
      </c>
      <c r="M4873" s="3" t="s">
        <v>77</v>
      </c>
      <c r="N4873" s="3" t="s">
        <v>661</v>
      </c>
      <c r="O4873" s="35">
        <v>0</v>
      </c>
      <c r="P4873" s="3" t="s">
        <v>664</v>
      </c>
      <c r="Q4873" s="3" t="s">
        <v>8</v>
      </c>
      <c r="R4873" s="3" t="s">
        <v>7</v>
      </c>
      <c r="S4873" s="3" t="s">
        <v>1783</v>
      </c>
      <c r="T4873" s="3" t="str">
        <f t="shared" si="180"/>
        <v>INTERIOR</v>
      </c>
      <c r="U4873" s="48"/>
      <c r="AA4873" s="3" t="str">
        <f t="shared" si="179"/>
        <v>INTERIORINT NINAPRIMARIADEPORTIVOMEDIASBASICO MODA</v>
      </c>
    </row>
    <row r="4874" spans="1:27">
      <c r="A4874" s="3">
        <v>313631</v>
      </c>
      <c r="B4874" s="3" t="s">
        <v>68</v>
      </c>
      <c r="C4874" s="3" t="s">
        <v>680</v>
      </c>
      <c r="D4874" s="3" t="s">
        <v>681</v>
      </c>
      <c r="E4874" s="3" t="s">
        <v>697</v>
      </c>
      <c r="F4874" s="3" t="s">
        <v>711</v>
      </c>
      <c r="G4874" s="50">
        <v>2</v>
      </c>
      <c r="H4874" s="3" t="s">
        <v>759</v>
      </c>
      <c r="I4874" s="3" t="s">
        <v>765</v>
      </c>
      <c r="J4874" s="33">
        <v>540</v>
      </c>
      <c r="K4874" s="3" t="s">
        <v>668</v>
      </c>
      <c r="L4874" s="34">
        <v>45334</v>
      </c>
      <c r="M4874" s="3" t="s">
        <v>77</v>
      </c>
      <c r="N4874" s="3" t="s">
        <v>661</v>
      </c>
      <c r="O4874" s="35">
        <v>0</v>
      </c>
      <c r="P4874" s="3" t="s">
        <v>664</v>
      </c>
      <c r="Q4874" s="3" t="s">
        <v>8</v>
      </c>
      <c r="R4874" s="3" t="s">
        <v>7</v>
      </c>
      <c r="S4874" s="3" t="s">
        <v>1783</v>
      </c>
      <c r="T4874" s="3" t="str">
        <f t="shared" si="180"/>
        <v>INTERIOR</v>
      </c>
      <c r="U4874" s="48"/>
      <c r="AA4874" s="3" t="str">
        <f t="shared" si="179"/>
        <v>INTERIORINT NINAPREPRIMARIADEPORTIVOMEDIASBASICO MODA</v>
      </c>
    </row>
    <row r="4875" spans="1:27">
      <c r="A4875" s="3">
        <v>313631</v>
      </c>
      <c r="B4875" s="3" t="s">
        <v>68</v>
      </c>
      <c r="C4875" s="3" t="s">
        <v>680</v>
      </c>
      <c r="D4875" s="3" t="s">
        <v>681</v>
      </c>
      <c r="E4875" s="3" t="s">
        <v>697</v>
      </c>
      <c r="F4875" s="3" t="s">
        <v>711</v>
      </c>
      <c r="G4875" s="50">
        <v>2</v>
      </c>
      <c r="H4875" s="3" t="s">
        <v>760</v>
      </c>
      <c r="I4875" s="3" t="s">
        <v>765</v>
      </c>
      <c r="J4875" s="33">
        <v>684</v>
      </c>
      <c r="K4875" s="3" t="s">
        <v>668</v>
      </c>
      <c r="L4875" s="34">
        <v>45334</v>
      </c>
      <c r="M4875" s="3" t="s">
        <v>77</v>
      </c>
      <c r="N4875" s="3" t="s">
        <v>661</v>
      </c>
      <c r="O4875" s="35">
        <v>0</v>
      </c>
      <c r="P4875" s="3" t="s">
        <v>664</v>
      </c>
      <c r="Q4875" s="3" t="s">
        <v>8</v>
      </c>
      <c r="R4875" s="3" t="s">
        <v>7</v>
      </c>
      <c r="S4875" s="3" t="s">
        <v>1783</v>
      </c>
      <c r="T4875" s="3" t="str">
        <f t="shared" si="180"/>
        <v>INTERIOR</v>
      </c>
      <c r="U4875" s="48"/>
      <c r="AA4875" s="3" t="str">
        <f t="shared" si="179"/>
        <v>INTERIORINT NINAPREPRIMARIADEPORTIVOMEDIASBASICO MODA</v>
      </c>
    </row>
    <row r="4876" spans="1:27">
      <c r="A4876" s="3">
        <v>313632</v>
      </c>
      <c r="B4876" s="3" t="s">
        <v>68</v>
      </c>
      <c r="C4876" s="3" t="s">
        <v>747</v>
      </c>
      <c r="D4876" s="3" t="s">
        <v>681</v>
      </c>
      <c r="E4876" s="3" t="s">
        <v>697</v>
      </c>
      <c r="F4876" s="3" t="s">
        <v>711</v>
      </c>
      <c r="G4876" s="50">
        <v>2</v>
      </c>
      <c r="H4876" s="3" t="s">
        <v>761</v>
      </c>
      <c r="I4876" s="3" t="s">
        <v>765</v>
      </c>
      <c r="J4876" s="33">
        <v>612</v>
      </c>
      <c r="K4876" s="3" t="s">
        <v>668</v>
      </c>
      <c r="L4876" s="34">
        <v>45334</v>
      </c>
      <c r="M4876" s="3" t="s">
        <v>77</v>
      </c>
      <c r="N4876" s="3" t="s">
        <v>661</v>
      </c>
      <c r="O4876" s="35">
        <v>0</v>
      </c>
      <c r="P4876" s="3" t="s">
        <v>664</v>
      </c>
      <c r="Q4876" s="3" t="s">
        <v>8</v>
      </c>
      <c r="R4876" s="3" t="s">
        <v>7</v>
      </c>
      <c r="S4876" s="3" t="s">
        <v>1783</v>
      </c>
      <c r="T4876" s="3" t="str">
        <f t="shared" si="180"/>
        <v>INTERIOR</v>
      </c>
      <c r="U4876" s="48"/>
      <c r="AA4876" s="3" t="str">
        <f t="shared" si="179"/>
        <v>INTERIORINT NINAPRIMARIADEPORTIVOMEDIASBASICO MODA</v>
      </c>
    </row>
    <row r="4877" spans="1:27">
      <c r="A4877" s="3">
        <v>296854</v>
      </c>
      <c r="B4877" s="3" t="s">
        <v>73</v>
      </c>
      <c r="C4877" s="3" t="s">
        <v>680</v>
      </c>
      <c r="D4877" s="3" t="s">
        <v>707</v>
      </c>
      <c r="E4877" s="3" t="s">
        <v>764</v>
      </c>
      <c r="F4877" s="3" t="s">
        <v>711</v>
      </c>
      <c r="G4877" s="50">
        <v>2</v>
      </c>
      <c r="H4877" s="3">
        <v>8</v>
      </c>
      <c r="I4877" s="3" t="s">
        <v>695</v>
      </c>
      <c r="J4877" s="33">
        <v>80</v>
      </c>
      <c r="K4877" s="3" t="s">
        <v>668</v>
      </c>
      <c r="L4877" s="34">
        <v>45336</v>
      </c>
      <c r="M4877" s="3" t="s">
        <v>6</v>
      </c>
      <c r="N4877" s="3" t="s">
        <v>661</v>
      </c>
      <c r="O4877" s="35">
        <v>0</v>
      </c>
      <c r="P4877" s="3" t="s">
        <v>664</v>
      </c>
      <c r="Q4877" s="3" t="s">
        <v>8</v>
      </c>
      <c r="R4877" s="3" t="s">
        <v>7</v>
      </c>
      <c r="S4877" s="3" t="s">
        <v>1783</v>
      </c>
      <c r="T4877" s="3" t="str">
        <f t="shared" si="180"/>
        <v>INTERIOR</v>
      </c>
      <c r="U4877" s="48"/>
      <c r="AA4877" s="3" t="str">
        <f t="shared" si="179"/>
        <v>INTERIORINT NINOPREPRIMARIACASUALBOXERBASICO MODA</v>
      </c>
    </row>
    <row r="4878" spans="1:27">
      <c r="A4878" s="3">
        <v>296854</v>
      </c>
      <c r="B4878" s="3" t="s">
        <v>73</v>
      </c>
      <c r="C4878" s="3" t="s">
        <v>680</v>
      </c>
      <c r="D4878" s="3" t="s">
        <v>707</v>
      </c>
      <c r="E4878" s="3" t="s">
        <v>764</v>
      </c>
      <c r="F4878" s="3" t="s">
        <v>711</v>
      </c>
      <c r="G4878" s="50">
        <v>2</v>
      </c>
      <c r="H4878" s="3">
        <v>10</v>
      </c>
      <c r="I4878" s="3" t="s">
        <v>695</v>
      </c>
      <c r="J4878" s="33">
        <v>80</v>
      </c>
      <c r="K4878" s="3" t="s">
        <v>668</v>
      </c>
      <c r="L4878" s="34">
        <v>45336</v>
      </c>
      <c r="M4878" s="3" t="s">
        <v>6</v>
      </c>
      <c r="N4878" s="3" t="s">
        <v>661</v>
      </c>
      <c r="O4878" s="35">
        <v>0</v>
      </c>
      <c r="P4878" s="3" t="s">
        <v>664</v>
      </c>
      <c r="Q4878" s="3" t="s">
        <v>8</v>
      </c>
      <c r="R4878" s="3" t="s">
        <v>7</v>
      </c>
      <c r="S4878" s="3" t="s">
        <v>1783</v>
      </c>
      <c r="T4878" s="3" t="str">
        <f t="shared" si="180"/>
        <v>INTERIOR</v>
      </c>
      <c r="U4878" s="48"/>
      <c r="AA4878" s="3" t="str">
        <f t="shared" si="179"/>
        <v>INTERIORINT NINOPREPRIMARIACASUALBOXERBASICO MODA</v>
      </c>
    </row>
    <row r="4879" spans="1:27">
      <c r="A4879" s="3">
        <v>308307</v>
      </c>
      <c r="B4879" s="3" t="s">
        <v>5</v>
      </c>
      <c r="C4879" s="3" t="s">
        <v>685</v>
      </c>
      <c r="D4879" s="3" t="s">
        <v>696</v>
      </c>
      <c r="E4879" s="3" t="s">
        <v>697</v>
      </c>
      <c r="F4879" s="3" t="s">
        <v>683</v>
      </c>
      <c r="G4879" s="50">
        <v>4</v>
      </c>
      <c r="H4879" s="3" t="s">
        <v>698</v>
      </c>
      <c r="I4879" s="3" t="s">
        <v>713</v>
      </c>
      <c r="J4879" s="33">
        <v>2</v>
      </c>
      <c r="K4879" s="3" t="s">
        <v>668</v>
      </c>
      <c r="L4879" s="34">
        <v>45342</v>
      </c>
      <c r="M4879" s="3" t="s">
        <v>91</v>
      </c>
      <c r="N4879" s="3" t="s">
        <v>662</v>
      </c>
      <c r="O4879" s="35">
        <v>0</v>
      </c>
      <c r="P4879" s="3" t="s">
        <v>664</v>
      </c>
      <c r="Q4879" s="3" t="s">
        <v>8</v>
      </c>
      <c r="R4879" s="3" t="s">
        <v>7</v>
      </c>
      <c r="S4879" s="3" t="s">
        <v>1783</v>
      </c>
      <c r="T4879" s="3" t="str">
        <f t="shared" si="180"/>
        <v>INTERIOR</v>
      </c>
      <c r="U4879" s="48"/>
      <c r="AA4879" s="3" t="str">
        <f t="shared" si="179"/>
        <v>INTERIORINT HOMBREINICIO LABORALFORMALMEDIASBASICO NEUTRO</v>
      </c>
    </row>
    <row r="4880" spans="1:27">
      <c r="A4880" s="3">
        <v>308307</v>
      </c>
      <c r="B4880" s="3" t="s">
        <v>5</v>
      </c>
      <c r="C4880" s="3" t="s">
        <v>685</v>
      </c>
      <c r="D4880" s="3" t="s">
        <v>696</v>
      </c>
      <c r="E4880" s="3" t="s">
        <v>697</v>
      </c>
      <c r="F4880" s="3" t="s">
        <v>683</v>
      </c>
      <c r="G4880" s="50">
        <v>4</v>
      </c>
      <c r="H4880" s="3" t="s">
        <v>698</v>
      </c>
      <c r="I4880" s="3" t="s">
        <v>699</v>
      </c>
      <c r="J4880" s="33">
        <v>69</v>
      </c>
      <c r="K4880" s="3" t="s">
        <v>668</v>
      </c>
      <c r="L4880" s="34">
        <v>45342</v>
      </c>
      <c r="M4880" s="3" t="s">
        <v>91</v>
      </c>
      <c r="N4880" s="3" t="s">
        <v>662</v>
      </c>
      <c r="O4880" s="35">
        <v>0</v>
      </c>
      <c r="P4880" s="3" t="s">
        <v>664</v>
      </c>
      <c r="Q4880" s="3" t="s">
        <v>8</v>
      </c>
      <c r="R4880" s="3" t="s">
        <v>7</v>
      </c>
      <c r="S4880" s="3" t="s">
        <v>1783</v>
      </c>
      <c r="T4880" s="3" t="str">
        <f t="shared" si="180"/>
        <v>INTERIOR</v>
      </c>
      <c r="U4880" s="48"/>
      <c r="AA4880" s="3" t="str">
        <f t="shared" si="179"/>
        <v>INTERIORINT HOMBREINICIO LABORALFORMALMEDIASBASICO NEUTRO</v>
      </c>
    </row>
    <row r="4881" spans="1:27">
      <c r="A4881" s="3">
        <v>308307</v>
      </c>
      <c r="B4881" s="3" t="s">
        <v>5</v>
      </c>
      <c r="C4881" s="3" t="s">
        <v>685</v>
      </c>
      <c r="D4881" s="3" t="s">
        <v>696</v>
      </c>
      <c r="E4881" s="3" t="s">
        <v>697</v>
      </c>
      <c r="F4881" s="3" t="s">
        <v>683</v>
      </c>
      <c r="G4881" s="50">
        <v>4</v>
      </c>
      <c r="H4881" s="3" t="s">
        <v>698</v>
      </c>
      <c r="I4881" s="3" t="s">
        <v>684</v>
      </c>
      <c r="J4881" s="33">
        <v>62</v>
      </c>
      <c r="K4881" s="3" t="s">
        <v>668</v>
      </c>
      <c r="L4881" s="34">
        <v>45342</v>
      </c>
      <c r="M4881" s="3" t="s">
        <v>91</v>
      </c>
      <c r="N4881" s="3" t="s">
        <v>662</v>
      </c>
      <c r="O4881" s="35">
        <v>0</v>
      </c>
      <c r="P4881" s="3" t="s">
        <v>664</v>
      </c>
      <c r="Q4881" s="3" t="s">
        <v>8</v>
      </c>
      <c r="R4881" s="3" t="s">
        <v>7</v>
      </c>
      <c r="S4881" s="3" t="s">
        <v>1783</v>
      </c>
      <c r="T4881" s="3" t="str">
        <f t="shared" si="180"/>
        <v>INTERIOR</v>
      </c>
      <c r="U4881" s="48"/>
      <c r="AA4881" s="3" t="str">
        <f t="shared" si="179"/>
        <v>INTERIORINT HOMBREINICIO LABORALFORMALMEDIASBASICO NEUTRO</v>
      </c>
    </row>
    <row r="4882" spans="1:27">
      <c r="A4882" s="3">
        <v>308307</v>
      </c>
      <c r="B4882" s="3" t="s">
        <v>5</v>
      </c>
      <c r="C4882" s="3" t="s">
        <v>685</v>
      </c>
      <c r="D4882" s="3" t="s">
        <v>696</v>
      </c>
      <c r="E4882" s="3" t="s">
        <v>697</v>
      </c>
      <c r="F4882" s="3" t="s">
        <v>683</v>
      </c>
      <c r="G4882" s="50">
        <v>4</v>
      </c>
      <c r="H4882" s="3" t="s">
        <v>698</v>
      </c>
      <c r="I4882" s="3" t="s">
        <v>798</v>
      </c>
      <c r="J4882" s="33">
        <v>2</v>
      </c>
      <c r="K4882" s="3" t="s">
        <v>668</v>
      </c>
      <c r="L4882" s="34">
        <v>45342</v>
      </c>
      <c r="M4882" s="3" t="s">
        <v>91</v>
      </c>
      <c r="N4882" s="3" t="s">
        <v>662</v>
      </c>
      <c r="O4882" s="35">
        <v>0</v>
      </c>
      <c r="P4882" s="3" t="s">
        <v>664</v>
      </c>
      <c r="Q4882" s="3" t="s">
        <v>8</v>
      </c>
      <c r="R4882" s="3" t="s">
        <v>7</v>
      </c>
      <c r="S4882" s="3" t="s">
        <v>1783</v>
      </c>
      <c r="T4882" s="3" t="str">
        <f t="shared" si="180"/>
        <v>INTERIOR</v>
      </c>
      <c r="U4882" s="48"/>
      <c r="AA4882" s="3" t="str">
        <f t="shared" si="179"/>
        <v>INTERIORINT HOMBREINICIO LABORALFORMALMEDIASBASICO NEUTRO</v>
      </c>
    </row>
    <row r="4883" spans="1:27">
      <c r="A4883" s="3">
        <v>308307</v>
      </c>
      <c r="B4883" s="3" t="s">
        <v>5</v>
      </c>
      <c r="C4883" s="3" t="s">
        <v>685</v>
      </c>
      <c r="D4883" s="3" t="s">
        <v>696</v>
      </c>
      <c r="E4883" s="3" t="s">
        <v>697</v>
      </c>
      <c r="F4883" s="3" t="s">
        <v>683</v>
      </c>
      <c r="G4883" s="50">
        <v>4</v>
      </c>
      <c r="H4883" s="3" t="s">
        <v>698</v>
      </c>
      <c r="I4883" s="3" t="s">
        <v>692</v>
      </c>
      <c r="J4883" s="33">
        <v>13</v>
      </c>
      <c r="K4883" s="3" t="s">
        <v>668</v>
      </c>
      <c r="L4883" s="34">
        <v>45342</v>
      </c>
      <c r="M4883" s="3" t="s">
        <v>91</v>
      </c>
      <c r="N4883" s="3" t="s">
        <v>662</v>
      </c>
      <c r="O4883" s="35">
        <v>0</v>
      </c>
      <c r="P4883" s="3" t="s">
        <v>664</v>
      </c>
      <c r="Q4883" s="3" t="s">
        <v>8</v>
      </c>
      <c r="R4883" s="3" t="s">
        <v>7</v>
      </c>
      <c r="S4883" s="3" t="s">
        <v>1783</v>
      </c>
      <c r="T4883" s="3" t="str">
        <f t="shared" si="180"/>
        <v>INTERIOR</v>
      </c>
      <c r="U4883" s="48"/>
      <c r="AA4883" s="3" t="str">
        <f t="shared" si="179"/>
        <v>INTERIORINT HOMBREINICIO LABORALFORMALMEDIASBASICO NEUTRO</v>
      </c>
    </row>
    <row r="4884" spans="1:27">
      <c r="A4884" s="3">
        <v>308305</v>
      </c>
      <c r="B4884" s="3" t="s">
        <v>5</v>
      </c>
      <c r="C4884" s="3" t="s">
        <v>685</v>
      </c>
      <c r="D4884" s="3" t="s">
        <v>681</v>
      </c>
      <c r="E4884" s="3" t="s">
        <v>697</v>
      </c>
      <c r="F4884" s="3" t="s">
        <v>702</v>
      </c>
      <c r="G4884" s="50">
        <v>4</v>
      </c>
      <c r="H4884" s="3" t="s">
        <v>698</v>
      </c>
      <c r="I4884" s="3" t="s">
        <v>765</v>
      </c>
      <c r="J4884" s="33">
        <v>7</v>
      </c>
      <c r="K4884" s="3" t="s">
        <v>668</v>
      </c>
      <c r="L4884" s="34">
        <v>45342</v>
      </c>
      <c r="M4884" s="3" t="s">
        <v>91</v>
      </c>
      <c r="N4884" s="3" t="s">
        <v>662</v>
      </c>
      <c r="O4884" s="35">
        <v>0</v>
      </c>
      <c r="P4884" s="3" t="s">
        <v>664</v>
      </c>
      <c r="Q4884" s="3" t="s">
        <v>8</v>
      </c>
      <c r="R4884" s="3" t="s">
        <v>7</v>
      </c>
      <c r="S4884" s="3" t="s">
        <v>1783</v>
      </c>
      <c r="T4884" s="3" t="str">
        <f t="shared" si="180"/>
        <v>INTERIOR</v>
      </c>
      <c r="U4884" s="48"/>
      <c r="AA4884" s="3" t="str">
        <f t="shared" si="179"/>
        <v>INTERIORINT HOMBREINICIO LABORALDEPORTIVOMEDIASMODA</v>
      </c>
    </row>
    <row r="4885" spans="1:27">
      <c r="A4885" s="3">
        <v>308308</v>
      </c>
      <c r="B4885" s="3" t="s">
        <v>73</v>
      </c>
      <c r="C4885" s="3" t="s">
        <v>680</v>
      </c>
      <c r="D4885" s="3" t="s">
        <v>681</v>
      </c>
      <c r="E4885" s="3" t="s">
        <v>697</v>
      </c>
      <c r="F4885" s="3" t="s">
        <v>711</v>
      </c>
      <c r="G4885" s="50">
        <v>4</v>
      </c>
      <c r="H4885" s="3" t="s">
        <v>758</v>
      </c>
      <c r="I4885" s="3" t="s">
        <v>765</v>
      </c>
      <c r="J4885" s="33">
        <v>78</v>
      </c>
      <c r="K4885" s="3" t="s">
        <v>668</v>
      </c>
      <c r="L4885" s="34">
        <v>45342</v>
      </c>
      <c r="M4885" s="3" t="s">
        <v>91</v>
      </c>
      <c r="N4885" s="3" t="s">
        <v>662</v>
      </c>
      <c r="O4885" s="35">
        <v>0</v>
      </c>
      <c r="P4885" s="3" t="s">
        <v>664</v>
      </c>
      <c r="Q4885" s="3" t="s">
        <v>8</v>
      </c>
      <c r="R4885" s="3" t="s">
        <v>7</v>
      </c>
      <c r="S4885" s="3" t="s">
        <v>1783</v>
      </c>
      <c r="T4885" s="3" t="str">
        <f t="shared" si="180"/>
        <v>INTERIOR</v>
      </c>
      <c r="U4885" s="48"/>
      <c r="AA4885" s="3" t="str">
        <f t="shared" si="179"/>
        <v>INTERIORINT NINOPREPRIMARIADEPORTIVOMEDIASBASICO MODA</v>
      </c>
    </row>
    <row r="4886" spans="1:27">
      <c r="A4886" s="3">
        <v>308310</v>
      </c>
      <c r="B4886" s="3" t="s">
        <v>73</v>
      </c>
      <c r="C4886" s="3" t="s">
        <v>680</v>
      </c>
      <c r="D4886" s="3" t="s">
        <v>681</v>
      </c>
      <c r="E4886" s="3" t="s">
        <v>697</v>
      </c>
      <c r="F4886" s="3" t="s">
        <v>711</v>
      </c>
      <c r="G4886" s="50">
        <v>4</v>
      </c>
      <c r="H4886" s="3" t="s">
        <v>759</v>
      </c>
      <c r="I4886" s="3" t="s">
        <v>765</v>
      </c>
      <c r="J4886" s="33">
        <v>99</v>
      </c>
      <c r="K4886" s="3" t="s">
        <v>668</v>
      </c>
      <c r="L4886" s="34">
        <v>45342</v>
      </c>
      <c r="M4886" s="3" t="s">
        <v>91</v>
      </c>
      <c r="N4886" s="3" t="s">
        <v>662</v>
      </c>
      <c r="O4886" s="35">
        <v>0</v>
      </c>
      <c r="P4886" s="3" t="s">
        <v>664</v>
      </c>
      <c r="Q4886" s="3" t="s">
        <v>8</v>
      </c>
      <c r="R4886" s="3" t="s">
        <v>7</v>
      </c>
      <c r="S4886" s="3" t="s">
        <v>1783</v>
      </c>
      <c r="T4886" s="3" t="str">
        <f t="shared" si="180"/>
        <v>INTERIOR</v>
      </c>
      <c r="U4886" s="48"/>
      <c r="AA4886" s="3" t="str">
        <f t="shared" si="179"/>
        <v>INTERIORINT NINOPREPRIMARIADEPORTIVOMEDIASBASICO MODA</v>
      </c>
    </row>
    <row r="4887" spans="1:27">
      <c r="A4887" s="3">
        <v>308357</v>
      </c>
      <c r="B4887" s="3" t="s">
        <v>73</v>
      </c>
      <c r="C4887" s="3" t="s">
        <v>747</v>
      </c>
      <c r="D4887" s="3" t="s">
        <v>681</v>
      </c>
      <c r="E4887" s="3" t="s">
        <v>697</v>
      </c>
      <c r="F4887" s="3" t="s">
        <v>711</v>
      </c>
      <c r="G4887" s="50">
        <v>4</v>
      </c>
      <c r="H4887" s="3" t="s">
        <v>761</v>
      </c>
      <c r="I4887" s="3" t="s">
        <v>765</v>
      </c>
      <c r="J4887" s="33">
        <v>123</v>
      </c>
      <c r="K4887" s="3" t="s">
        <v>668</v>
      </c>
      <c r="L4887" s="34">
        <v>45342</v>
      </c>
      <c r="M4887" s="3" t="s">
        <v>91</v>
      </c>
      <c r="N4887" s="3" t="s">
        <v>662</v>
      </c>
      <c r="O4887" s="35">
        <v>0</v>
      </c>
      <c r="P4887" s="3" t="s">
        <v>664</v>
      </c>
      <c r="Q4887" s="3" t="s">
        <v>8</v>
      </c>
      <c r="R4887" s="3" t="s">
        <v>7</v>
      </c>
      <c r="S4887" s="3" t="s">
        <v>1783</v>
      </c>
      <c r="T4887" s="3" t="str">
        <f t="shared" si="180"/>
        <v>INTERIOR</v>
      </c>
      <c r="U4887" s="48"/>
      <c r="AA4887" s="3" t="str">
        <f t="shared" si="179"/>
        <v>INTERIORINT NINOPRIMARIADEPORTIVOMEDIASBASICO MODA</v>
      </c>
    </row>
    <row r="4888" spans="1:27">
      <c r="A4888" s="3">
        <v>308312</v>
      </c>
      <c r="B4888" s="3" t="s">
        <v>73</v>
      </c>
      <c r="C4888" s="3" t="s">
        <v>680</v>
      </c>
      <c r="D4888" s="3" t="s">
        <v>681</v>
      </c>
      <c r="E4888" s="3" t="s">
        <v>697</v>
      </c>
      <c r="F4888" s="3" t="s">
        <v>711</v>
      </c>
      <c r="G4888" s="50">
        <v>4</v>
      </c>
      <c r="H4888" s="3" t="s">
        <v>760</v>
      </c>
      <c r="I4888" s="3" t="s">
        <v>765</v>
      </c>
      <c r="J4888" s="33">
        <v>72</v>
      </c>
      <c r="K4888" s="3" t="s">
        <v>668</v>
      </c>
      <c r="L4888" s="34">
        <v>45342</v>
      </c>
      <c r="M4888" s="3" t="s">
        <v>91</v>
      </c>
      <c r="N4888" s="3" t="s">
        <v>662</v>
      </c>
      <c r="O4888" s="35">
        <v>0</v>
      </c>
      <c r="P4888" s="3" t="s">
        <v>664</v>
      </c>
      <c r="Q4888" s="3" t="s">
        <v>8</v>
      </c>
      <c r="R4888" s="3" t="s">
        <v>7</v>
      </c>
      <c r="S4888" s="3" t="s">
        <v>1783</v>
      </c>
      <c r="T4888" s="3" t="str">
        <f t="shared" si="180"/>
        <v>INTERIOR</v>
      </c>
      <c r="U4888" s="48"/>
      <c r="AA4888" s="3" t="str">
        <f t="shared" si="179"/>
        <v>INTERIORINT NINOPREPRIMARIADEPORTIVOMEDIASBASICO MODA</v>
      </c>
    </row>
    <row r="4889" spans="1:27">
      <c r="A4889" s="3">
        <v>308309</v>
      </c>
      <c r="B4889" s="3" t="s">
        <v>68</v>
      </c>
      <c r="C4889" s="3" t="s">
        <v>680</v>
      </c>
      <c r="D4889" s="3" t="s">
        <v>681</v>
      </c>
      <c r="E4889" s="3" t="s">
        <v>697</v>
      </c>
      <c r="F4889" s="3" t="s">
        <v>702</v>
      </c>
      <c r="G4889" s="50">
        <v>3</v>
      </c>
      <c r="H4889" s="3" t="s">
        <v>758</v>
      </c>
      <c r="I4889" s="3" t="s">
        <v>765</v>
      </c>
      <c r="J4889" s="33">
        <v>93</v>
      </c>
      <c r="K4889" s="3" t="s">
        <v>668</v>
      </c>
      <c r="L4889" s="34">
        <v>45342</v>
      </c>
      <c r="M4889" s="3" t="s">
        <v>91</v>
      </c>
      <c r="N4889" s="3" t="s">
        <v>662</v>
      </c>
      <c r="O4889" s="35">
        <v>0</v>
      </c>
      <c r="P4889" s="3" t="s">
        <v>664</v>
      </c>
      <c r="Q4889" s="3" t="s">
        <v>8</v>
      </c>
      <c r="R4889" s="3" t="s">
        <v>7</v>
      </c>
      <c r="S4889" s="3" t="s">
        <v>1783</v>
      </c>
      <c r="T4889" s="3" t="str">
        <f t="shared" si="180"/>
        <v>INTERIOR</v>
      </c>
      <c r="U4889" s="48"/>
      <c r="AA4889" s="3" t="str">
        <f t="shared" si="179"/>
        <v>INTERIORINT NINAPREPRIMARIADEPORTIVOMEDIASMODA</v>
      </c>
    </row>
    <row r="4890" spans="1:27">
      <c r="A4890" s="3">
        <v>308359</v>
      </c>
      <c r="B4890" s="3" t="s">
        <v>68</v>
      </c>
      <c r="C4890" s="3" t="s">
        <v>680</v>
      </c>
      <c r="D4890" s="3" t="s">
        <v>681</v>
      </c>
      <c r="E4890" s="3" t="s">
        <v>697</v>
      </c>
      <c r="F4890" s="3" t="s">
        <v>711</v>
      </c>
      <c r="G4890" s="50">
        <v>4</v>
      </c>
      <c r="H4890" s="3" t="s">
        <v>760</v>
      </c>
      <c r="I4890" s="3" t="s">
        <v>765</v>
      </c>
      <c r="J4890" s="33">
        <v>129</v>
      </c>
      <c r="K4890" s="3" t="s">
        <v>668</v>
      </c>
      <c r="L4890" s="34">
        <v>45342</v>
      </c>
      <c r="M4890" s="3" t="s">
        <v>91</v>
      </c>
      <c r="N4890" s="3" t="s">
        <v>662</v>
      </c>
      <c r="O4890" s="35">
        <v>0</v>
      </c>
      <c r="P4890" s="3" t="s">
        <v>664</v>
      </c>
      <c r="Q4890" s="3" t="s">
        <v>8</v>
      </c>
      <c r="R4890" s="3" t="s">
        <v>7</v>
      </c>
      <c r="S4890" s="3" t="s">
        <v>1783</v>
      </c>
      <c r="T4890" s="3" t="str">
        <f t="shared" si="180"/>
        <v>INTERIOR</v>
      </c>
      <c r="U4890" s="48"/>
      <c r="AA4890" s="3" t="str">
        <f t="shared" si="179"/>
        <v>INTERIORINT NINAPREPRIMARIADEPORTIVOMEDIASBASICO MODA</v>
      </c>
    </row>
    <row r="4891" spans="1:27">
      <c r="A4891" s="3">
        <v>308358</v>
      </c>
      <c r="B4891" s="3" t="s">
        <v>68</v>
      </c>
      <c r="C4891" s="3" t="s">
        <v>747</v>
      </c>
      <c r="D4891" s="3" t="s">
        <v>681</v>
      </c>
      <c r="E4891" s="3" t="s">
        <v>697</v>
      </c>
      <c r="F4891" s="3" t="s">
        <v>711</v>
      </c>
      <c r="G4891" s="50">
        <v>4</v>
      </c>
      <c r="H4891" s="3" t="s">
        <v>761</v>
      </c>
      <c r="I4891" s="3" t="s">
        <v>765</v>
      </c>
      <c r="J4891" s="33">
        <v>144</v>
      </c>
      <c r="K4891" s="3" t="s">
        <v>668</v>
      </c>
      <c r="L4891" s="34">
        <v>45342</v>
      </c>
      <c r="M4891" s="3" t="s">
        <v>91</v>
      </c>
      <c r="N4891" s="3" t="s">
        <v>662</v>
      </c>
      <c r="O4891" s="35">
        <v>0</v>
      </c>
      <c r="P4891" s="3" t="s">
        <v>664</v>
      </c>
      <c r="Q4891" s="3" t="s">
        <v>8</v>
      </c>
      <c r="R4891" s="3" t="s">
        <v>7</v>
      </c>
      <c r="S4891" s="3" t="s">
        <v>1783</v>
      </c>
      <c r="T4891" s="3" t="str">
        <f t="shared" si="180"/>
        <v>INTERIOR</v>
      </c>
      <c r="U4891" s="48"/>
      <c r="AA4891" s="3" t="str">
        <f t="shared" si="179"/>
        <v>INTERIORINT NINAPRIMARIADEPORTIVOMEDIASBASICO MODA</v>
      </c>
    </row>
    <row r="4892" spans="1:27">
      <c r="A4892" s="3">
        <v>308311</v>
      </c>
      <c r="B4892" s="3" t="s">
        <v>68</v>
      </c>
      <c r="C4892" s="3" t="s">
        <v>680</v>
      </c>
      <c r="D4892" s="3" t="s">
        <v>681</v>
      </c>
      <c r="E4892" s="3" t="s">
        <v>697</v>
      </c>
      <c r="F4892" s="3" t="s">
        <v>711</v>
      </c>
      <c r="G4892" s="50">
        <v>4</v>
      </c>
      <c r="H4892" s="3" t="s">
        <v>759</v>
      </c>
      <c r="I4892" s="3" t="s">
        <v>765</v>
      </c>
      <c r="J4892" s="33">
        <v>84</v>
      </c>
      <c r="K4892" s="3" t="s">
        <v>668</v>
      </c>
      <c r="L4892" s="34">
        <v>45342</v>
      </c>
      <c r="M4892" s="3" t="s">
        <v>91</v>
      </c>
      <c r="N4892" s="3" t="s">
        <v>662</v>
      </c>
      <c r="O4892" s="35">
        <v>0</v>
      </c>
      <c r="P4892" s="3" t="s">
        <v>664</v>
      </c>
      <c r="Q4892" s="3" t="s">
        <v>8</v>
      </c>
      <c r="R4892" s="3" t="s">
        <v>7</v>
      </c>
      <c r="S4892" s="3" t="s">
        <v>1783</v>
      </c>
      <c r="T4892" s="3" t="str">
        <f t="shared" si="180"/>
        <v>INTERIOR</v>
      </c>
      <c r="U4892" s="48"/>
      <c r="AA4892" s="3" t="str">
        <f t="shared" si="179"/>
        <v>INTERIORINT NINAPREPRIMARIADEPORTIVOMEDIASBASICO MODA</v>
      </c>
    </row>
    <row r="4893" spans="1:27">
      <c r="A4893" s="3">
        <v>33310</v>
      </c>
      <c r="B4893" s="3" t="s">
        <v>5</v>
      </c>
      <c r="C4893" s="3" t="s">
        <v>685</v>
      </c>
      <c r="D4893" s="3" t="s">
        <v>681</v>
      </c>
      <c r="E4893" s="3" t="s">
        <v>682</v>
      </c>
      <c r="F4893" s="3" t="s">
        <v>683</v>
      </c>
      <c r="G4893" s="50">
        <v>2</v>
      </c>
      <c r="H4893" s="3" t="s">
        <v>687</v>
      </c>
      <c r="I4893" s="3" t="s">
        <v>788</v>
      </c>
      <c r="J4893" s="33">
        <v>60</v>
      </c>
      <c r="K4893" s="3" t="s">
        <v>668</v>
      </c>
      <c r="L4893" s="34">
        <v>45343</v>
      </c>
      <c r="M4893" s="3" t="s">
        <v>84</v>
      </c>
      <c r="N4893" s="3" t="s">
        <v>661</v>
      </c>
      <c r="O4893" s="35">
        <v>0</v>
      </c>
      <c r="P4893" s="3" t="s">
        <v>664</v>
      </c>
      <c r="Q4893" s="3" t="s">
        <v>8</v>
      </c>
      <c r="R4893" s="3" t="s">
        <v>7</v>
      </c>
      <c r="S4893" s="3" t="s">
        <v>1783</v>
      </c>
      <c r="T4893" s="3" t="str">
        <f t="shared" si="180"/>
        <v>INTERIOR</v>
      </c>
      <c r="U4893" s="48"/>
      <c r="AA4893" s="3" t="str">
        <f t="shared" si="179"/>
        <v>INTERIORINT HOMBREINICIO LABORALDEPORTIVOCAMISILLABASICO NEUTRO</v>
      </c>
    </row>
    <row r="4894" spans="1:27">
      <c r="A4894" s="3">
        <v>33310</v>
      </c>
      <c r="B4894" s="3" t="s">
        <v>5</v>
      </c>
      <c r="C4894" s="3" t="s">
        <v>685</v>
      </c>
      <c r="D4894" s="3" t="s">
        <v>681</v>
      </c>
      <c r="E4894" s="3" t="s">
        <v>682</v>
      </c>
      <c r="F4894" s="3" t="s">
        <v>683</v>
      </c>
      <c r="G4894" s="50">
        <v>2</v>
      </c>
      <c r="H4894" s="3" t="s">
        <v>688</v>
      </c>
      <c r="I4894" s="3" t="s">
        <v>788</v>
      </c>
      <c r="J4894" s="33">
        <v>40</v>
      </c>
      <c r="K4894" s="3" t="s">
        <v>668</v>
      </c>
      <c r="L4894" s="34">
        <v>45343</v>
      </c>
      <c r="M4894" s="3" t="s">
        <v>84</v>
      </c>
      <c r="N4894" s="3" t="s">
        <v>661</v>
      </c>
      <c r="O4894" s="35">
        <v>0</v>
      </c>
      <c r="P4894" s="3" t="s">
        <v>664</v>
      </c>
      <c r="Q4894" s="3" t="s">
        <v>8</v>
      </c>
      <c r="R4894" s="3" t="s">
        <v>7</v>
      </c>
      <c r="S4894" s="3" t="s">
        <v>1783</v>
      </c>
      <c r="T4894" s="3" t="str">
        <f t="shared" si="180"/>
        <v>INTERIOR</v>
      </c>
      <c r="U4894" s="48"/>
      <c r="AA4894" s="3" t="str">
        <f t="shared" si="179"/>
        <v>INTERIORINT HOMBREINICIO LABORALDEPORTIVOCAMISILLABASICO NEUTRO</v>
      </c>
    </row>
    <row r="4895" spans="1:27">
      <c r="A4895" s="3">
        <v>33310</v>
      </c>
      <c r="B4895" s="3" t="s">
        <v>5</v>
      </c>
      <c r="C4895" s="3" t="s">
        <v>685</v>
      </c>
      <c r="D4895" s="3" t="s">
        <v>681</v>
      </c>
      <c r="E4895" s="3" t="s">
        <v>682</v>
      </c>
      <c r="F4895" s="3" t="s">
        <v>683</v>
      </c>
      <c r="G4895" s="50">
        <v>2</v>
      </c>
      <c r="H4895" s="3" t="s">
        <v>689</v>
      </c>
      <c r="I4895" s="3" t="s">
        <v>788</v>
      </c>
      <c r="J4895" s="33">
        <v>30</v>
      </c>
      <c r="K4895" s="3" t="s">
        <v>668</v>
      </c>
      <c r="L4895" s="34">
        <v>45343</v>
      </c>
      <c r="M4895" s="3" t="s">
        <v>84</v>
      </c>
      <c r="N4895" s="3" t="s">
        <v>661</v>
      </c>
      <c r="O4895" s="35">
        <v>0</v>
      </c>
      <c r="P4895" s="3" t="s">
        <v>664</v>
      </c>
      <c r="Q4895" s="3" t="s">
        <v>8</v>
      </c>
      <c r="R4895" s="3" t="s">
        <v>7</v>
      </c>
      <c r="S4895" s="3" t="s">
        <v>1783</v>
      </c>
      <c r="T4895" s="3" t="str">
        <f t="shared" si="180"/>
        <v>INTERIOR</v>
      </c>
      <c r="U4895" s="48"/>
      <c r="AA4895" s="3" t="str">
        <f t="shared" si="179"/>
        <v>INTERIORINT HOMBREINICIO LABORALDEPORTIVOCAMISILLABASICO NEUTRO</v>
      </c>
    </row>
    <row r="4896" spans="1:27">
      <c r="A4896" s="3">
        <v>320679</v>
      </c>
      <c r="B4896" s="3" t="s">
        <v>5</v>
      </c>
      <c r="C4896" s="3" t="s">
        <v>685</v>
      </c>
      <c r="D4896" s="3" t="s">
        <v>681</v>
      </c>
      <c r="E4896" s="3" t="s">
        <v>697</v>
      </c>
      <c r="F4896" s="3" t="s">
        <v>711</v>
      </c>
      <c r="G4896" s="50">
        <v>3</v>
      </c>
      <c r="H4896" s="3" t="s">
        <v>698</v>
      </c>
      <c r="I4896" s="3" t="s">
        <v>765</v>
      </c>
      <c r="J4896" s="33">
        <v>500</v>
      </c>
      <c r="K4896" s="3" t="s">
        <v>668</v>
      </c>
      <c r="L4896" s="34">
        <v>45344</v>
      </c>
      <c r="M4896" s="3" t="s">
        <v>69</v>
      </c>
      <c r="N4896" s="3" t="s">
        <v>661</v>
      </c>
      <c r="O4896" s="35">
        <v>0</v>
      </c>
      <c r="P4896" s="3" t="s">
        <v>665</v>
      </c>
      <c r="Q4896" s="3" t="s">
        <v>8</v>
      </c>
      <c r="R4896" s="3" t="s">
        <v>7</v>
      </c>
      <c r="S4896" s="3" t="s">
        <v>1783</v>
      </c>
      <c r="T4896" s="3" t="str">
        <f t="shared" si="180"/>
        <v>INTERIOR</v>
      </c>
      <c r="U4896" s="48"/>
      <c r="AA4896" s="3" t="str">
        <f t="shared" si="179"/>
        <v>INTERIORINT HOMBREINICIO LABORALDEPORTIVOMEDIASBASICO MODA</v>
      </c>
    </row>
    <row r="4897" spans="1:27">
      <c r="A4897" s="3">
        <v>320680</v>
      </c>
      <c r="B4897" s="3" t="s">
        <v>5</v>
      </c>
      <c r="C4897" s="3" t="s">
        <v>685</v>
      </c>
      <c r="D4897" s="3" t="s">
        <v>681</v>
      </c>
      <c r="E4897" s="3" t="s">
        <v>697</v>
      </c>
      <c r="F4897" s="3" t="s">
        <v>711</v>
      </c>
      <c r="G4897" s="50">
        <v>3</v>
      </c>
      <c r="H4897" s="3" t="s">
        <v>698</v>
      </c>
      <c r="I4897" s="3" t="s">
        <v>765</v>
      </c>
      <c r="J4897" s="33">
        <v>500</v>
      </c>
      <c r="K4897" s="3" t="s">
        <v>668</v>
      </c>
      <c r="L4897" s="34">
        <v>45344</v>
      </c>
      <c r="M4897" s="3" t="s">
        <v>69</v>
      </c>
      <c r="N4897" s="3" t="s">
        <v>661</v>
      </c>
      <c r="O4897" s="35">
        <v>0</v>
      </c>
      <c r="P4897" s="3" t="s">
        <v>665</v>
      </c>
      <c r="Q4897" s="3" t="s">
        <v>8</v>
      </c>
      <c r="R4897" s="3" t="s">
        <v>7</v>
      </c>
      <c r="S4897" s="3" t="s">
        <v>1783</v>
      </c>
      <c r="T4897" s="3" t="str">
        <f t="shared" si="180"/>
        <v>INTERIOR</v>
      </c>
      <c r="U4897" s="48"/>
      <c r="AA4897" s="3" t="str">
        <f t="shared" si="179"/>
        <v>INTERIORINT HOMBREINICIO LABORALDEPORTIVOMEDIASBASICO MODA</v>
      </c>
    </row>
    <row r="4898" spans="1:27">
      <c r="A4898" s="3">
        <v>320681</v>
      </c>
      <c r="B4898" s="3" t="s">
        <v>5</v>
      </c>
      <c r="C4898" s="3" t="s">
        <v>685</v>
      </c>
      <c r="D4898" s="3" t="s">
        <v>696</v>
      </c>
      <c r="E4898" s="3" t="s">
        <v>697</v>
      </c>
      <c r="F4898" s="3" t="s">
        <v>702</v>
      </c>
      <c r="G4898" s="50">
        <v>4</v>
      </c>
      <c r="H4898" s="3" t="s">
        <v>698</v>
      </c>
      <c r="I4898" s="3" t="s">
        <v>765</v>
      </c>
      <c r="J4898" s="33">
        <v>50</v>
      </c>
      <c r="K4898" s="3" t="s">
        <v>668</v>
      </c>
      <c r="L4898" s="34">
        <v>45344</v>
      </c>
      <c r="M4898" s="3" t="s">
        <v>69</v>
      </c>
      <c r="N4898" s="3" t="s">
        <v>661</v>
      </c>
      <c r="O4898" s="35">
        <v>0</v>
      </c>
      <c r="P4898" s="3" t="s">
        <v>665</v>
      </c>
      <c r="Q4898" s="3" t="s">
        <v>8</v>
      </c>
      <c r="R4898" s="3" t="s">
        <v>7</v>
      </c>
      <c r="S4898" s="3" t="s">
        <v>1783</v>
      </c>
      <c r="T4898" s="3" t="str">
        <f t="shared" si="180"/>
        <v>INTERIOR</v>
      </c>
      <c r="U4898" s="48"/>
      <c r="AA4898" s="3" t="str">
        <f t="shared" si="179"/>
        <v>INTERIORINT HOMBREINICIO LABORALFORMALMEDIASMODA</v>
      </c>
    </row>
    <row r="4899" spans="1:27">
      <c r="A4899" s="3">
        <v>320682</v>
      </c>
      <c r="B4899" s="3" t="s">
        <v>5</v>
      </c>
      <c r="C4899" s="3" t="s">
        <v>685</v>
      </c>
      <c r="D4899" s="3" t="s">
        <v>681</v>
      </c>
      <c r="E4899" s="3" t="s">
        <v>697</v>
      </c>
      <c r="F4899" s="3" t="s">
        <v>711</v>
      </c>
      <c r="G4899" s="50">
        <v>2</v>
      </c>
      <c r="H4899" s="3" t="s">
        <v>698</v>
      </c>
      <c r="I4899" s="3" t="s">
        <v>765</v>
      </c>
      <c r="J4899" s="33">
        <v>1200</v>
      </c>
      <c r="K4899" s="3" t="s">
        <v>668</v>
      </c>
      <c r="L4899" s="34">
        <v>45344</v>
      </c>
      <c r="M4899" s="3" t="s">
        <v>69</v>
      </c>
      <c r="N4899" s="3" t="s">
        <v>661</v>
      </c>
      <c r="O4899" s="35">
        <v>0</v>
      </c>
      <c r="P4899" s="3" t="s">
        <v>665</v>
      </c>
      <c r="Q4899" s="3" t="s">
        <v>8</v>
      </c>
      <c r="R4899" s="3" t="s">
        <v>7</v>
      </c>
      <c r="S4899" s="3" t="s">
        <v>1783</v>
      </c>
      <c r="T4899" s="3" t="str">
        <f t="shared" si="180"/>
        <v>INTERIOR</v>
      </c>
      <c r="U4899" s="48"/>
      <c r="AA4899" s="3" t="str">
        <f t="shared" si="179"/>
        <v>INTERIORINT HOMBREINICIO LABORALDEPORTIVOMEDIASBASICO MODA</v>
      </c>
    </row>
    <row r="4900" spans="1:27">
      <c r="A4900" s="3">
        <v>202941</v>
      </c>
      <c r="B4900" s="3" t="s">
        <v>68</v>
      </c>
      <c r="C4900" s="3" t="s">
        <v>680</v>
      </c>
      <c r="D4900" s="3" t="s">
        <v>681</v>
      </c>
      <c r="E4900" s="3" t="s">
        <v>697</v>
      </c>
      <c r="F4900" s="3" t="s">
        <v>702</v>
      </c>
      <c r="G4900" s="50">
        <v>4</v>
      </c>
      <c r="H4900" s="3" t="s">
        <v>758</v>
      </c>
      <c r="I4900" s="3" t="s">
        <v>695</v>
      </c>
      <c r="J4900" s="33">
        <v>300</v>
      </c>
      <c r="K4900" s="3" t="s">
        <v>668</v>
      </c>
      <c r="L4900" s="34">
        <v>45344</v>
      </c>
      <c r="M4900" s="3" t="s">
        <v>69</v>
      </c>
      <c r="N4900" s="3" t="s">
        <v>661</v>
      </c>
      <c r="O4900" s="35">
        <v>0</v>
      </c>
      <c r="P4900" s="3" t="s">
        <v>664</v>
      </c>
      <c r="Q4900" s="3" t="s">
        <v>8</v>
      </c>
      <c r="R4900" s="3" t="s">
        <v>7</v>
      </c>
      <c r="S4900" s="3" t="s">
        <v>1783</v>
      </c>
      <c r="T4900" s="3" t="str">
        <f t="shared" si="180"/>
        <v>INTERIOR</v>
      </c>
      <c r="U4900" s="48"/>
      <c r="AA4900" s="3" t="str">
        <f t="shared" si="179"/>
        <v>INTERIORINT NINAPREPRIMARIADEPORTIVOMEDIASMODA</v>
      </c>
    </row>
    <row r="4901" spans="1:27">
      <c r="A4901" s="3">
        <v>202942</v>
      </c>
      <c r="B4901" s="3" t="s">
        <v>68</v>
      </c>
      <c r="C4901" s="3" t="s">
        <v>680</v>
      </c>
      <c r="D4901" s="3" t="s">
        <v>681</v>
      </c>
      <c r="E4901" s="3" t="s">
        <v>697</v>
      </c>
      <c r="F4901" s="3" t="s">
        <v>702</v>
      </c>
      <c r="G4901" s="50">
        <v>4</v>
      </c>
      <c r="H4901" s="3" t="s">
        <v>759</v>
      </c>
      <c r="I4901" s="3" t="s">
        <v>695</v>
      </c>
      <c r="J4901" s="33">
        <v>300</v>
      </c>
      <c r="K4901" s="3" t="s">
        <v>668</v>
      </c>
      <c r="L4901" s="34">
        <v>45344</v>
      </c>
      <c r="M4901" s="3" t="s">
        <v>69</v>
      </c>
      <c r="N4901" s="3" t="s">
        <v>661</v>
      </c>
      <c r="O4901" s="35">
        <v>0</v>
      </c>
      <c r="P4901" s="3" t="s">
        <v>664</v>
      </c>
      <c r="Q4901" s="3" t="s">
        <v>8</v>
      </c>
      <c r="R4901" s="3" t="s">
        <v>7</v>
      </c>
      <c r="S4901" s="3" t="s">
        <v>1783</v>
      </c>
      <c r="T4901" s="3" t="str">
        <f t="shared" si="180"/>
        <v>INTERIOR</v>
      </c>
      <c r="U4901" s="48"/>
      <c r="AA4901" s="3" t="str">
        <f t="shared" si="179"/>
        <v>INTERIORINT NINAPREPRIMARIADEPORTIVOMEDIASMODA</v>
      </c>
    </row>
    <row r="4902" spans="1:27">
      <c r="A4902" s="3">
        <v>322156</v>
      </c>
      <c r="B4902" s="3" t="s">
        <v>68</v>
      </c>
      <c r="C4902" s="3" t="s">
        <v>680</v>
      </c>
      <c r="D4902" s="3" t="s">
        <v>681</v>
      </c>
      <c r="E4902" s="3" t="s">
        <v>697</v>
      </c>
      <c r="F4902" s="3" t="s">
        <v>702</v>
      </c>
      <c r="G4902" s="50">
        <v>4</v>
      </c>
      <c r="H4902" s="3" t="s">
        <v>758</v>
      </c>
      <c r="I4902" s="3" t="s">
        <v>765</v>
      </c>
      <c r="J4902" s="33">
        <v>201</v>
      </c>
      <c r="K4902" s="3" t="s">
        <v>668</v>
      </c>
      <c r="L4902" s="34">
        <v>45344</v>
      </c>
      <c r="M4902" s="3" t="s">
        <v>69</v>
      </c>
      <c r="N4902" s="3" t="s">
        <v>661</v>
      </c>
      <c r="O4902" s="35">
        <v>0</v>
      </c>
      <c r="P4902" s="3" t="s">
        <v>665</v>
      </c>
      <c r="Q4902" s="3" t="s">
        <v>8</v>
      </c>
      <c r="R4902" s="3" t="s">
        <v>7</v>
      </c>
      <c r="S4902" s="3" t="s">
        <v>1783</v>
      </c>
      <c r="T4902" s="3" t="str">
        <f t="shared" si="180"/>
        <v>INTERIOR</v>
      </c>
      <c r="U4902" s="48"/>
      <c r="AA4902" s="3" t="str">
        <f t="shared" si="179"/>
        <v>INTERIORINT NINAPREPRIMARIADEPORTIVOMEDIASMODA</v>
      </c>
    </row>
    <row r="4903" spans="1:27">
      <c r="A4903" s="3">
        <v>322156</v>
      </c>
      <c r="B4903" s="3" t="s">
        <v>68</v>
      </c>
      <c r="C4903" s="3" t="s">
        <v>680</v>
      </c>
      <c r="D4903" s="3" t="s">
        <v>681</v>
      </c>
      <c r="E4903" s="3" t="s">
        <v>697</v>
      </c>
      <c r="F4903" s="3" t="s">
        <v>702</v>
      </c>
      <c r="G4903" s="50">
        <v>4</v>
      </c>
      <c r="H4903" s="3" t="s">
        <v>759</v>
      </c>
      <c r="I4903" s="3" t="s">
        <v>765</v>
      </c>
      <c r="J4903" s="33">
        <v>201</v>
      </c>
      <c r="K4903" s="3" t="s">
        <v>668</v>
      </c>
      <c r="L4903" s="34">
        <v>45344</v>
      </c>
      <c r="M4903" s="3" t="s">
        <v>69</v>
      </c>
      <c r="N4903" s="3" t="s">
        <v>661</v>
      </c>
      <c r="O4903" s="35">
        <v>0</v>
      </c>
      <c r="P4903" s="3" t="s">
        <v>665</v>
      </c>
      <c r="Q4903" s="3" t="s">
        <v>8</v>
      </c>
      <c r="R4903" s="3" t="s">
        <v>7</v>
      </c>
      <c r="S4903" s="3" t="s">
        <v>1783</v>
      </c>
      <c r="T4903" s="3" t="str">
        <f t="shared" si="180"/>
        <v>INTERIOR</v>
      </c>
      <c r="U4903" s="48"/>
      <c r="AA4903" s="3" t="str">
        <f t="shared" si="179"/>
        <v>INTERIORINT NINAPREPRIMARIADEPORTIVOMEDIASMODA</v>
      </c>
    </row>
    <row r="4904" spans="1:27">
      <c r="A4904" s="3">
        <v>322186</v>
      </c>
      <c r="B4904" s="3" t="s">
        <v>68</v>
      </c>
      <c r="C4904" s="3" t="s">
        <v>680</v>
      </c>
      <c r="D4904" s="3" t="s">
        <v>681</v>
      </c>
      <c r="E4904" s="3" t="s">
        <v>697</v>
      </c>
      <c r="F4904" s="3" t="s">
        <v>702</v>
      </c>
      <c r="G4904" s="50">
        <v>4</v>
      </c>
      <c r="H4904" s="3" t="s">
        <v>760</v>
      </c>
      <c r="I4904" s="3" t="s">
        <v>765</v>
      </c>
      <c r="J4904" s="33">
        <v>402</v>
      </c>
      <c r="K4904" s="3" t="s">
        <v>668</v>
      </c>
      <c r="L4904" s="34">
        <v>45344</v>
      </c>
      <c r="M4904" s="3" t="s">
        <v>69</v>
      </c>
      <c r="N4904" s="3" t="s">
        <v>661</v>
      </c>
      <c r="O4904" s="35">
        <v>0</v>
      </c>
      <c r="P4904" s="3" t="s">
        <v>665</v>
      </c>
      <c r="Q4904" s="3" t="s">
        <v>8</v>
      </c>
      <c r="R4904" s="3" t="s">
        <v>7</v>
      </c>
      <c r="S4904" s="3" t="s">
        <v>1783</v>
      </c>
      <c r="T4904" s="3" t="str">
        <f t="shared" si="180"/>
        <v>INTERIOR</v>
      </c>
      <c r="U4904" s="48"/>
      <c r="AA4904" s="3" t="str">
        <f t="shared" si="179"/>
        <v>INTERIORINT NINAPREPRIMARIADEPORTIVOMEDIASMODA</v>
      </c>
    </row>
    <row r="4905" spans="1:27">
      <c r="A4905" s="3">
        <v>322187</v>
      </c>
      <c r="B4905" s="3" t="s">
        <v>68</v>
      </c>
      <c r="C4905" s="3" t="s">
        <v>747</v>
      </c>
      <c r="D4905" s="3" t="s">
        <v>681</v>
      </c>
      <c r="E4905" s="3" t="s">
        <v>697</v>
      </c>
      <c r="F4905" s="3" t="s">
        <v>702</v>
      </c>
      <c r="G4905" s="50">
        <v>4</v>
      </c>
      <c r="H4905" s="3" t="s">
        <v>761</v>
      </c>
      <c r="I4905" s="3" t="s">
        <v>765</v>
      </c>
      <c r="J4905" s="33">
        <v>201</v>
      </c>
      <c r="K4905" s="3" t="s">
        <v>668</v>
      </c>
      <c r="L4905" s="34">
        <v>45344</v>
      </c>
      <c r="M4905" s="3" t="s">
        <v>69</v>
      </c>
      <c r="N4905" s="3" t="s">
        <v>661</v>
      </c>
      <c r="O4905" s="35">
        <v>0</v>
      </c>
      <c r="P4905" s="3" t="s">
        <v>665</v>
      </c>
      <c r="Q4905" s="3" t="s">
        <v>8</v>
      </c>
      <c r="R4905" s="3" t="s">
        <v>7</v>
      </c>
      <c r="S4905" s="3" t="s">
        <v>1783</v>
      </c>
      <c r="T4905" s="3" t="str">
        <f t="shared" si="180"/>
        <v>INTERIOR</v>
      </c>
      <c r="U4905" s="48"/>
      <c r="AA4905" s="3" t="str">
        <f t="shared" ref="AA4905:AA4966" si="181">+CONCATENATE(T4905,B4905,C4905,D4905,E4905,F4905)</f>
        <v>INTERIORINT NINAPRIMARIADEPORTIVOMEDIASMODA</v>
      </c>
    </row>
    <row r="4906" spans="1:27">
      <c r="A4906" s="3">
        <v>255528</v>
      </c>
      <c r="B4906" s="3" t="s">
        <v>73</v>
      </c>
      <c r="C4906" s="3" t="s">
        <v>680</v>
      </c>
      <c r="D4906" s="3" t="s">
        <v>681</v>
      </c>
      <c r="E4906" s="3" t="s">
        <v>697</v>
      </c>
      <c r="F4906" s="3" t="s">
        <v>683</v>
      </c>
      <c r="G4906" s="50">
        <v>4</v>
      </c>
      <c r="H4906" s="3" t="s">
        <v>759</v>
      </c>
      <c r="I4906" s="3" t="s">
        <v>695</v>
      </c>
      <c r="J4906" s="33">
        <v>200</v>
      </c>
      <c r="K4906" s="3" t="s">
        <v>668</v>
      </c>
      <c r="L4906" s="34">
        <v>45344</v>
      </c>
      <c r="M4906" s="3" t="s">
        <v>69</v>
      </c>
      <c r="N4906" s="3" t="s">
        <v>661</v>
      </c>
      <c r="O4906" s="35">
        <v>0</v>
      </c>
      <c r="P4906" s="3" t="s">
        <v>664</v>
      </c>
      <c r="Q4906" s="3" t="s">
        <v>8</v>
      </c>
      <c r="R4906" s="3" t="s">
        <v>7</v>
      </c>
      <c r="S4906" s="3" t="s">
        <v>1783</v>
      </c>
      <c r="T4906" s="3" t="str">
        <f t="shared" si="180"/>
        <v>INTERIOR</v>
      </c>
      <c r="U4906" s="48"/>
      <c r="AA4906" s="3" t="str">
        <f t="shared" si="181"/>
        <v>INTERIORINT NINOPREPRIMARIADEPORTIVOMEDIASBASICO NEUTRO</v>
      </c>
    </row>
    <row r="4907" spans="1:27">
      <c r="A4907" s="3">
        <v>322159</v>
      </c>
      <c r="B4907" s="3" t="s">
        <v>73</v>
      </c>
      <c r="C4907" s="3" t="s">
        <v>680</v>
      </c>
      <c r="D4907" s="3" t="s">
        <v>681</v>
      </c>
      <c r="E4907" s="3" t="s">
        <v>697</v>
      </c>
      <c r="F4907" s="3" t="s">
        <v>702</v>
      </c>
      <c r="G4907" s="50">
        <v>4</v>
      </c>
      <c r="H4907" s="3" t="s">
        <v>758</v>
      </c>
      <c r="I4907" s="3" t="s">
        <v>765</v>
      </c>
      <c r="J4907" s="33">
        <v>201</v>
      </c>
      <c r="K4907" s="3" t="s">
        <v>668</v>
      </c>
      <c r="L4907" s="34">
        <v>45344</v>
      </c>
      <c r="M4907" s="3" t="s">
        <v>69</v>
      </c>
      <c r="N4907" s="3" t="s">
        <v>661</v>
      </c>
      <c r="O4907" s="35">
        <v>0</v>
      </c>
      <c r="P4907" s="3" t="s">
        <v>665</v>
      </c>
      <c r="Q4907" s="3" t="s">
        <v>8</v>
      </c>
      <c r="R4907" s="3" t="s">
        <v>7</v>
      </c>
      <c r="S4907" s="3" t="s">
        <v>1783</v>
      </c>
      <c r="T4907" s="3" t="str">
        <f t="shared" si="180"/>
        <v>INTERIOR</v>
      </c>
      <c r="U4907" s="48"/>
      <c r="AA4907" s="3" t="str">
        <f t="shared" si="181"/>
        <v>INTERIORINT NINOPREPRIMARIADEPORTIVOMEDIASMODA</v>
      </c>
    </row>
    <row r="4908" spans="1:27">
      <c r="A4908" s="3">
        <v>322159</v>
      </c>
      <c r="B4908" s="3" t="s">
        <v>73</v>
      </c>
      <c r="C4908" s="3" t="s">
        <v>680</v>
      </c>
      <c r="D4908" s="3" t="s">
        <v>681</v>
      </c>
      <c r="E4908" s="3" t="s">
        <v>697</v>
      </c>
      <c r="F4908" s="3" t="s">
        <v>702</v>
      </c>
      <c r="G4908" s="50">
        <v>4</v>
      </c>
      <c r="H4908" s="3" t="s">
        <v>759</v>
      </c>
      <c r="I4908" s="3" t="s">
        <v>765</v>
      </c>
      <c r="J4908" s="33">
        <v>201</v>
      </c>
      <c r="K4908" s="3" t="s">
        <v>668</v>
      </c>
      <c r="L4908" s="34">
        <v>45344</v>
      </c>
      <c r="M4908" s="3" t="s">
        <v>69</v>
      </c>
      <c r="N4908" s="3" t="s">
        <v>661</v>
      </c>
      <c r="O4908" s="35">
        <v>0</v>
      </c>
      <c r="P4908" s="3" t="s">
        <v>665</v>
      </c>
      <c r="Q4908" s="3" t="s">
        <v>8</v>
      </c>
      <c r="R4908" s="3" t="s">
        <v>7</v>
      </c>
      <c r="S4908" s="3" t="s">
        <v>1783</v>
      </c>
      <c r="T4908" s="3" t="str">
        <f t="shared" si="180"/>
        <v>INTERIOR</v>
      </c>
      <c r="U4908" s="48"/>
      <c r="AA4908" s="3" t="str">
        <f t="shared" si="181"/>
        <v>INTERIORINT NINOPREPRIMARIADEPORTIVOMEDIASMODA</v>
      </c>
    </row>
    <row r="4909" spans="1:27">
      <c r="A4909" s="3">
        <v>322189</v>
      </c>
      <c r="B4909" s="3" t="s">
        <v>73</v>
      </c>
      <c r="C4909" s="3" t="s">
        <v>680</v>
      </c>
      <c r="D4909" s="3" t="s">
        <v>681</v>
      </c>
      <c r="E4909" s="3" t="s">
        <v>697</v>
      </c>
      <c r="F4909" s="3" t="s">
        <v>702</v>
      </c>
      <c r="G4909" s="50">
        <v>4</v>
      </c>
      <c r="H4909" s="3" t="s">
        <v>760</v>
      </c>
      <c r="I4909" s="3" t="s">
        <v>765</v>
      </c>
      <c r="J4909" s="33">
        <v>501</v>
      </c>
      <c r="K4909" s="3" t="s">
        <v>668</v>
      </c>
      <c r="L4909" s="34">
        <v>45344</v>
      </c>
      <c r="M4909" s="3" t="s">
        <v>69</v>
      </c>
      <c r="N4909" s="3" t="s">
        <v>661</v>
      </c>
      <c r="O4909" s="35">
        <v>0</v>
      </c>
      <c r="P4909" s="3" t="s">
        <v>665</v>
      </c>
      <c r="Q4909" s="3" t="s">
        <v>8</v>
      </c>
      <c r="R4909" s="3" t="s">
        <v>7</v>
      </c>
      <c r="S4909" s="3" t="s">
        <v>1783</v>
      </c>
      <c r="T4909" s="3" t="str">
        <f t="shared" si="180"/>
        <v>INTERIOR</v>
      </c>
      <c r="U4909" s="48"/>
      <c r="AA4909" s="3" t="str">
        <f t="shared" si="181"/>
        <v>INTERIORINT NINOPREPRIMARIADEPORTIVOMEDIASMODA</v>
      </c>
    </row>
    <row r="4910" spans="1:27">
      <c r="A4910" s="3">
        <v>322190</v>
      </c>
      <c r="B4910" s="3" t="s">
        <v>73</v>
      </c>
      <c r="C4910" s="3" t="s">
        <v>747</v>
      </c>
      <c r="D4910" s="3" t="s">
        <v>681</v>
      </c>
      <c r="E4910" s="3" t="s">
        <v>697</v>
      </c>
      <c r="F4910" s="3" t="s">
        <v>702</v>
      </c>
      <c r="G4910" s="50">
        <v>3</v>
      </c>
      <c r="H4910" s="3" t="s">
        <v>761</v>
      </c>
      <c r="I4910" s="3" t="s">
        <v>765</v>
      </c>
      <c r="J4910" s="33">
        <v>501</v>
      </c>
      <c r="K4910" s="3" t="s">
        <v>668</v>
      </c>
      <c r="L4910" s="34">
        <v>45344</v>
      </c>
      <c r="M4910" s="3" t="s">
        <v>69</v>
      </c>
      <c r="N4910" s="3" t="s">
        <v>661</v>
      </c>
      <c r="O4910" s="35">
        <v>0</v>
      </c>
      <c r="P4910" s="3" t="s">
        <v>665</v>
      </c>
      <c r="Q4910" s="3" t="s">
        <v>8</v>
      </c>
      <c r="R4910" s="3" t="s">
        <v>7</v>
      </c>
      <c r="S4910" s="3" t="s">
        <v>1783</v>
      </c>
      <c r="T4910" s="3" t="str">
        <f t="shared" si="180"/>
        <v>INTERIOR</v>
      </c>
      <c r="U4910" s="48"/>
      <c r="AA4910" s="3" t="str">
        <f t="shared" si="181"/>
        <v>INTERIORINT NINOPRIMARIADEPORTIVOMEDIASMODA</v>
      </c>
    </row>
    <row r="4911" spans="1:27">
      <c r="A4911" s="3">
        <v>302314</v>
      </c>
      <c r="B4911" s="3" t="s">
        <v>5</v>
      </c>
      <c r="C4911" s="3" t="s">
        <v>685</v>
      </c>
      <c r="D4911" s="3" t="s">
        <v>707</v>
      </c>
      <c r="E4911" s="3" t="s">
        <v>764</v>
      </c>
      <c r="F4911" s="3" t="s">
        <v>711</v>
      </c>
      <c r="G4911" s="50">
        <v>4</v>
      </c>
      <c r="H4911" s="3" t="s">
        <v>687</v>
      </c>
      <c r="I4911" s="3" t="s">
        <v>765</v>
      </c>
      <c r="J4911" s="33">
        <v>74</v>
      </c>
      <c r="K4911" s="3" t="s">
        <v>668</v>
      </c>
      <c r="L4911" s="34">
        <v>45345</v>
      </c>
      <c r="M4911" s="3" t="s">
        <v>19</v>
      </c>
      <c r="N4911" s="3" t="s">
        <v>662</v>
      </c>
      <c r="O4911" s="35">
        <v>0</v>
      </c>
      <c r="P4911" s="3" t="s">
        <v>664</v>
      </c>
      <c r="Q4911" s="3" t="s">
        <v>8</v>
      </c>
      <c r="R4911" s="3" t="s">
        <v>7</v>
      </c>
      <c r="S4911" s="3" t="s">
        <v>1783</v>
      </c>
      <c r="T4911" s="3" t="str">
        <f t="shared" si="180"/>
        <v>INTERIOR</v>
      </c>
      <c r="U4911" s="48"/>
      <c r="AA4911" s="3" t="str">
        <f t="shared" si="181"/>
        <v>INTERIORINT HOMBREINICIO LABORALCASUALBOXERBASICO MODA</v>
      </c>
    </row>
    <row r="4912" spans="1:27">
      <c r="A4912" s="3">
        <v>302314</v>
      </c>
      <c r="B4912" s="3" t="s">
        <v>5</v>
      </c>
      <c r="C4912" s="3" t="s">
        <v>685</v>
      </c>
      <c r="D4912" s="3" t="s">
        <v>707</v>
      </c>
      <c r="E4912" s="3" t="s">
        <v>764</v>
      </c>
      <c r="F4912" s="3" t="s">
        <v>711</v>
      </c>
      <c r="G4912" s="50">
        <v>4</v>
      </c>
      <c r="H4912" s="3" t="s">
        <v>688</v>
      </c>
      <c r="I4912" s="3" t="s">
        <v>765</v>
      </c>
      <c r="J4912" s="33">
        <v>76</v>
      </c>
      <c r="K4912" s="3" t="s">
        <v>668</v>
      </c>
      <c r="L4912" s="34">
        <v>45345</v>
      </c>
      <c r="M4912" s="3" t="s">
        <v>19</v>
      </c>
      <c r="N4912" s="3" t="s">
        <v>662</v>
      </c>
      <c r="O4912" s="35">
        <v>0</v>
      </c>
      <c r="P4912" s="3" t="s">
        <v>664</v>
      </c>
      <c r="Q4912" s="3" t="s">
        <v>8</v>
      </c>
      <c r="R4912" s="3" t="s">
        <v>7</v>
      </c>
      <c r="S4912" s="3" t="s">
        <v>1783</v>
      </c>
      <c r="T4912" s="3" t="str">
        <f t="shared" si="180"/>
        <v>INTERIOR</v>
      </c>
      <c r="U4912" s="48"/>
      <c r="AA4912" s="3" t="str">
        <f t="shared" si="181"/>
        <v>INTERIORINT HOMBREINICIO LABORALCASUALBOXERBASICO MODA</v>
      </c>
    </row>
    <row r="4913" spans="1:27">
      <c r="A4913" s="3">
        <v>302314</v>
      </c>
      <c r="B4913" s="3" t="s">
        <v>5</v>
      </c>
      <c r="C4913" s="3" t="s">
        <v>685</v>
      </c>
      <c r="D4913" s="3" t="s">
        <v>707</v>
      </c>
      <c r="E4913" s="3" t="s">
        <v>764</v>
      </c>
      <c r="F4913" s="3" t="s">
        <v>711</v>
      </c>
      <c r="G4913" s="50">
        <v>4</v>
      </c>
      <c r="H4913" s="3" t="s">
        <v>689</v>
      </c>
      <c r="I4913" s="3" t="s">
        <v>765</v>
      </c>
      <c r="J4913" s="33">
        <v>87</v>
      </c>
      <c r="K4913" s="3" t="s">
        <v>668</v>
      </c>
      <c r="L4913" s="34">
        <v>45345</v>
      </c>
      <c r="M4913" s="3" t="s">
        <v>19</v>
      </c>
      <c r="N4913" s="3" t="s">
        <v>662</v>
      </c>
      <c r="O4913" s="35">
        <v>0</v>
      </c>
      <c r="P4913" s="3" t="s">
        <v>664</v>
      </c>
      <c r="Q4913" s="3" t="s">
        <v>8</v>
      </c>
      <c r="R4913" s="3" t="s">
        <v>7</v>
      </c>
      <c r="S4913" s="3" t="s">
        <v>1783</v>
      </c>
      <c r="T4913" s="3" t="str">
        <f t="shared" si="180"/>
        <v>INTERIOR</v>
      </c>
      <c r="U4913" s="48"/>
      <c r="AA4913" s="3" t="str">
        <f t="shared" si="181"/>
        <v>INTERIORINT HOMBREINICIO LABORALCASUALBOXERBASICO MODA</v>
      </c>
    </row>
    <row r="4914" spans="1:27">
      <c r="A4914" s="3">
        <v>302314</v>
      </c>
      <c r="B4914" s="3" t="s">
        <v>5</v>
      </c>
      <c r="C4914" s="3" t="s">
        <v>685</v>
      </c>
      <c r="D4914" s="3" t="s">
        <v>707</v>
      </c>
      <c r="E4914" s="3" t="s">
        <v>764</v>
      </c>
      <c r="F4914" s="3" t="s">
        <v>711</v>
      </c>
      <c r="G4914" s="50">
        <v>4</v>
      </c>
      <c r="H4914" s="3" t="s">
        <v>690</v>
      </c>
      <c r="I4914" s="3" t="s">
        <v>765</v>
      </c>
      <c r="J4914" s="33">
        <v>63</v>
      </c>
      <c r="K4914" s="3" t="s">
        <v>668</v>
      </c>
      <c r="L4914" s="34">
        <v>45345</v>
      </c>
      <c r="M4914" s="3" t="s">
        <v>19</v>
      </c>
      <c r="N4914" s="3" t="s">
        <v>662</v>
      </c>
      <c r="O4914" s="35">
        <v>0</v>
      </c>
      <c r="P4914" s="3" t="s">
        <v>664</v>
      </c>
      <c r="Q4914" s="3" t="s">
        <v>8</v>
      </c>
      <c r="R4914" s="3" t="s">
        <v>7</v>
      </c>
      <c r="S4914" s="3" t="s">
        <v>1783</v>
      </c>
      <c r="T4914" s="3" t="str">
        <f t="shared" si="180"/>
        <v>INTERIOR</v>
      </c>
      <c r="U4914" s="48"/>
      <c r="AA4914" s="3" t="str">
        <f t="shared" si="181"/>
        <v>INTERIORINT HOMBREINICIO LABORALCASUALBOXERBASICO MODA</v>
      </c>
    </row>
    <row r="4915" spans="1:27">
      <c r="A4915" s="3">
        <v>318086</v>
      </c>
      <c r="B4915" s="3" t="s">
        <v>5</v>
      </c>
      <c r="C4915" s="3" t="s">
        <v>685</v>
      </c>
      <c r="D4915" s="3" t="s">
        <v>707</v>
      </c>
      <c r="E4915" s="3" t="s">
        <v>764</v>
      </c>
      <c r="F4915" s="3" t="s">
        <v>702</v>
      </c>
      <c r="G4915" s="50">
        <v>3</v>
      </c>
      <c r="H4915" s="3" t="s">
        <v>762</v>
      </c>
      <c r="I4915" s="3" t="s">
        <v>713</v>
      </c>
      <c r="J4915" s="33">
        <v>36</v>
      </c>
      <c r="K4915" s="3" t="s">
        <v>668</v>
      </c>
      <c r="L4915" s="34">
        <v>45345</v>
      </c>
      <c r="M4915" s="3" t="s">
        <v>19</v>
      </c>
      <c r="N4915" s="3" t="s">
        <v>662</v>
      </c>
      <c r="O4915" s="35">
        <v>0</v>
      </c>
      <c r="P4915" s="3" t="s">
        <v>665</v>
      </c>
      <c r="Q4915" s="3" t="s">
        <v>8</v>
      </c>
      <c r="R4915" s="3" t="s">
        <v>7</v>
      </c>
      <c r="S4915" s="3" t="s">
        <v>1783</v>
      </c>
      <c r="T4915" s="3" t="str">
        <f t="shared" si="180"/>
        <v>INTERIOR</v>
      </c>
      <c r="U4915" s="48"/>
      <c r="AA4915" s="3" t="str">
        <f t="shared" si="181"/>
        <v>INTERIORINT HOMBREINICIO LABORALCASUALBOXERMODA</v>
      </c>
    </row>
    <row r="4916" spans="1:27">
      <c r="A4916" s="3">
        <v>318086</v>
      </c>
      <c r="B4916" s="3" t="s">
        <v>5</v>
      </c>
      <c r="C4916" s="3" t="s">
        <v>685</v>
      </c>
      <c r="D4916" s="3" t="s">
        <v>707</v>
      </c>
      <c r="E4916" s="3" t="s">
        <v>764</v>
      </c>
      <c r="F4916" s="3" t="s">
        <v>702</v>
      </c>
      <c r="G4916" s="50">
        <v>3</v>
      </c>
      <c r="H4916" s="3" t="s">
        <v>686</v>
      </c>
      <c r="I4916" s="3" t="s">
        <v>713</v>
      </c>
      <c r="J4916" s="33">
        <v>52</v>
      </c>
      <c r="K4916" s="3" t="s">
        <v>668</v>
      </c>
      <c r="L4916" s="34">
        <v>45345</v>
      </c>
      <c r="M4916" s="3" t="s">
        <v>19</v>
      </c>
      <c r="N4916" s="3" t="s">
        <v>662</v>
      </c>
      <c r="O4916" s="35">
        <v>0</v>
      </c>
      <c r="P4916" s="3" t="s">
        <v>665</v>
      </c>
      <c r="Q4916" s="3" t="s">
        <v>8</v>
      </c>
      <c r="R4916" s="3" t="s">
        <v>7</v>
      </c>
      <c r="S4916" s="3" t="s">
        <v>1783</v>
      </c>
      <c r="T4916" s="3" t="str">
        <f t="shared" si="180"/>
        <v>INTERIOR</v>
      </c>
      <c r="U4916" s="48"/>
      <c r="AA4916" s="3" t="str">
        <f t="shared" si="181"/>
        <v>INTERIORINT HOMBREINICIO LABORALCASUALBOXERMODA</v>
      </c>
    </row>
    <row r="4917" spans="1:27">
      <c r="A4917" s="3">
        <v>318086</v>
      </c>
      <c r="B4917" s="3" t="s">
        <v>5</v>
      </c>
      <c r="C4917" s="3" t="s">
        <v>685</v>
      </c>
      <c r="D4917" s="3" t="s">
        <v>707</v>
      </c>
      <c r="E4917" s="3" t="s">
        <v>764</v>
      </c>
      <c r="F4917" s="3" t="s">
        <v>702</v>
      </c>
      <c r="G4917" s="50">
        <v>3</v>
      </c>
      <c r="H4917" s="3" t="s">
        <v>753</v>
      </c>
      <c r="I4917" s="3" t="s">
        <v>713</v>
      </c>
      <c r="J4917" s="33">
        <v>36</v>
      </c>
      <c r="K4917" s="3" t="s">
        <v>668</v>
      </c>
      <c r="L4917" s="34">
        <v>45345</v>
      </c>
      <c r="M4917" s="3" t="s">
        <v>19</v>
      </c>
      <c r="N4917" s="3" t="s">
        <v>662</v>
      </c>
      <c r="O4917" s="35">
        <v>0</v>
      </c>
      <c r="P4917" s="3" t="s">
        <v>665</v>
      </c>
      <c r="Q4917" s="3" t="s">
        <v>8</v>
      </c>
      <c r="R4917" s="3" t="s">
        <v>7</v>
      </c>
      <c r="S4917" s="3" t="s">
        <v>1783</v>
      </c>
      <c r="T4917" s="3" t="str">
        <f t="shared" si="180"/>
        <v>INTERIOR</v>
      </c>
      <c r="U4917" s="48"/>
      <c r="AA4917" s="3" t="str">
        <f t="shared" si="181"/>
        <v>INTERIORINT HOMBREINICIO LABORALCASUALBOXERMODA</v>
      </c>
    </row>
    <row r="4918" spans="1:27">
      <c r="A4918" s="3">
        <v>318086</v>
      </c>
      <c r="B4918" s="3" t="s">
        <v>5</v>
      </c>
      <c r="C4918" s="3" t="s">
        <v>685</v>
      </c>
      <c r="D4918" s="3" t="s">
        <v>707</v>
      </c>
      <c r="E4918" s="3" t="s">
        <v>764</v>
      </c>
      <c r="F4918" s="3" t="s">
        <v>702</v>
      </c>
      <c r="G4918" s="50">
        <v>3</v>
      </c>
      <c r="H4918" s="3" t="s">
        <v>771</v>
      </c>
      <c r="I4918" s="3" t="s">
        <v>713</v>
      </c>
      <c r="J4918" s="33">
        <v>36</v>
      </c>
      <c r="K4918" s="3" t="s">
        <v>668</v>
      </c>
      <c r="L4918" s="34">
        <v>45345</v>
      </c>
      <c r="M4918" s="3" t="s">
        <v>19</v>
      </c>
      <c r="N4918" s="3" t="s">
        <v>662</v>
      </c>
      <c r="O4918" s="35">
        <v>0</v>
      </c>
      <c r="P4918" s="3" t="s">
        <v>665</v>
      </c>
      <c r="Q4918" s="3" t="s">
        <v>8</v>
      </c>
      <c r="R4918" s="3" t="s">
        <v>7</v>
      </c>
      <c r="S4918" s="3" t="s">
        <v>1783</v>
      </c>
      <c r="T4918" s="3" t="str">
        <f t="shared" si="180"/>
        <v>INTERIOR</v>
      </c>
      <c r="U4918" s="48"/>
      <c r="AA4918" s="3" t="str">
        <f t="shared" si="181"/>
        <v>INTERIORINT HOMBREINICIO LABORALCASUALBOXERMODA</v>
      </c>
    </row>
    <row r="4919" spans="1:27">
      <c r="A4919" s="3">
        <v>318086</v>
      </c>
      <c r="B4919" s="3" t="s">
        <v>5</v>
      </c>
      <c r="C4919" s="3" t="s">
        <v>685</v>
      </c>
      <c r="D4919" s="3" t="s">
        <v>707</v>
      </c>
      <c r="E4919" s="3" t="s">
        <v>764</v>
      </c>
      <c r="F4919" s="3" t="s">
        <v>702</v>
      </c>
      <c r="G4919" s="50">
        <v>3</v>
      </c>
      <c r="H4919" s="3" t="s">
        <v>762</v>
      </c>
      <c r="I4919" s="3" t="s">
        <v>684</v>
      </c>
      <c r="J4919" s="33">
        <v>44</v>
      </c>
      <c r="K4919" s="3" t="s">
        <v>668</v>
      </c>
      <c r="L4919" s="34">
        <v>45345</v>
      </c>
      <c r="M4919" s="3" t="s">
        <v>19</v>
      </c>
      <c r="N4919" s="3" t="s">
        <v>662</v>
      </c>
      <c r="O4919" s="35">
        <v>0</v>
      </c>
      <c r="P4919" s="3" t="s">
        <v>665</v>
      </c>
      <c r="Q4919" s="3" t="s">
        <v>8</v>
      </c>
      <c r="R4919" s="3" t="s">
        <v>7</v>
      </c>
      <c r="S4919" s="3" t="s">
        <v>1783</v>
      </c>
      <c r="T4919" s="3" t="str">
        <f t="shared" si="180"/>
        <v>INTERIOR</v>
      </c>
      <c r="U4919" s="48"/>
      <c r="AA4919" s="3" t="str">
        <f t="shared" si="181"/>
        <v>INTERIORINT HOMBREINICIO LABORALCASUALBOXERMODA</v>
      </c>
    </row>
    <row r="4920" spans="1:27">
      <c r="A4920" s="3">
        <v>318086</v>
      </c>
      <c r="B4920" s="3" t="s">
        <v>5</v>
      </c>
      <c r="C4920" s="3" t="s">
        <v>685</v>
      </c>
      <c r="D4920" s="3" t="s">
        <v>707</v>
      </c>
      <c r="E4920" s="3" t="s">
        <v>764</v>
      </c>
      <c r="F4920" s="3" t="s">
        <v>702</v>
      </c>
      <c r="G4920" s="50">
        <v>3</v>
      </c>
      <c r="H4920" s="3" t="s">
        <v>686</v>
      </c>
      <c r="I4920" s="3" t="s">
        <v>684</v>
      </c>
      <c r="J4920" s="33">
        <v>44</v>
      </c>
      <c r="K4920" s="3" t="s">
        <v>668</v>
      </c>
      <c r="L4920" s="34">
        <v>45345</v>
      </c>
      <c r="M4920" s="3" t="s">
        <v>19</v>
      </c>
      <c r="N4920" s="3" t="s">
        <v>662</v>
      </c>
      <c r="O4920" s="35">
        <v>0</v>
      </c>
      <c r="P4920" s="3" t="s">
        <v>665</v>
      </c>
      <c r="Q4920" s="3" t="s">
        <v>8</v>
      </c>
      <c r="R4920" s="3" t="s">
        <v>7</v>
      </c>
      <c r="S4920" s="3" t="s">
        <v>1783</v>
      </c>
      <c r="T4920" s="3" t="str">
        <f t="shared" si="180"/>
        <v>INTERIOR</v>
      </c>
      <c r="U4920" s="48"/>
      <c r="AA4920" s="3" t="str">
        <f t="shared" si="181"/>
        <v>INTERIORINT HOMBREINICIO LABORALCASUALBOXERMODA</v>
      </c>
    </row>
    <row r="4921" spans="1:27">
      <c r="A4921" s="3">
        <v>318086</v>
      </c>
      <c r="B4921" s="3" t="s">
        <v>5</v>
      </c>
      <c r="C4921" s="3" t="s">
        <v>685</v>
      </c>
      <c r="D4921" s="3" t="s">
        <v>707</v>
      </c>
      <c r="E4921" s="3" t="s">
        <v>764</v>
      </c>
      <c r="F4921" s="3" t="s">
        <v>702</v>
      </c>
      <c r="G4921" s="50">
        <v>3</v>
      </c>
      <c r="H4921" s="3" t="s">
        <v>753</v>
      </c>
      <c r="I4921" s="3" t="s">
        <v>684</v>
      </c>
      <c r="J4921" s="33">
        <v>38</v>
      </c>
      <c r="K4921" s="3" t="s">
        <v>668</v>
      </c>
      <c r="L4921" s="34">
        <v>45345</v>
      </c>
      <c r="M4921" s="3" t="s">
        <v>19</v>
      </c>
      <c r="N4921" s="3" t="s">
        <v>662</v>
      </c>
      <c r="O4921" s="35">
        <v>0</v>
      </c>
      <c r="P4921" s="3" t="s">
        <v>665</v>
      </c>
      <c r="Q4921" s="3" t="s">
        <v>8</v>
      </c>
      <c r="R4921" s="3" t="s">
        <v>7</v>
      </c>
      <c r="S4921" s="3" t="s">
        <v>1783</v>
      </c>
      <c r="T4921" s="3" t="str">
        <f t="shared" si="180"/>
        <v>INTERIOR</v>
      </c>
      <c r="U4921" s="48"/>
      <c r="AA4921" s="3" t="str">
        <f t="shared" si="181"/>
        <v>INTERIORINT HOMBREINICIO LABORALCASUALBOXERMODA</v>
      </c>
    </row>
    <row r="4922" spans="1:27">
      <c r="A4922" s="3">
        <v>318086</v>
      </c>
      <c r="B4922" s="3" t="s">
        <v>5</v>
      </c>
      <c r="C4922" s="3" t="s">
        <v>685</v>
      </c>
      <c r="D4922" s="3" t="s">
        <v>707</v>
      </c>
      <c r="E4922" s="3" t="s">
        <v>764</v>
      </c>
      <c r="F4922" s="3" t="s">
        <v>702</v>
      </c>
      <c r="G4922" s="50">
        <v>3</v>
      </c>
      <c r="H4922" s="3" t="s">
        <v>771</v>
      </c>
      <c r="I4922" s="3" t="s">
        <v>684</v>
      </c>
      <c r="J4922" s="33">
        <v>34</v>
      </c>
      <c r="K4922" s="3" t="s">
        <v>668</v>
      </c>
      <c r="L4922" s="34">
        <v>45345</v>
      </c>
      <c r="M4922" s="3" t="s">
        <v>19</v>
      </c>
      <c r="N4922" s="3" t="s">
        <v>662</v>
      </c>
      <c r="O4922" s="35">
        <v>0</v>
      </c>
      <c r="P4922" s="3" t="s">
        <v>665</v>
      </c>
      <c r="Q4922" s="3" t="s">
        <v>8</v>
      </c>
      <c r="R4922" s="3" t="s">
        <v>7</v>
      </c>
      <c r="S4922" s="3" t="s">
        <v>1783</v>
      </c>
      <c r="T4922" s="3" t="str">
        <f t="shared" si="180"/>
        <v>INTERIOR</v>
      </c>
      <c r="U4922" s="48"/>
      <c r="AA4922" s="3" t="str">
        <f t="shared" si="181"/>
        <v>INTERIORINT HOMBREINICIO LABORALCASUALBOXERMODA</v>
      </c>
    </row>
    <row r="4923" spans="1:27">
      <c r="A4923" s="3">
        <v>318021</v>
      </c>
      <c r="B4923" s="3" t="s">
        <v>5</v>
      </c>
      <c r="C4923" s="3" t="s">
        <v>685</v>
      </c>
      <c r="D4923" s="3" t="s">
        <v>681</v>
      </c>
      <c r="E4923" s="3" t="s">
        <v>764</v>
      </c>
      <c r="F4923" s="3" t="s">
        <v>702</v>
      </c>
      <c r="G4923" s="50">
        <v>1</v>
      </c>
      <c r="H4923" s="3" t="s">
        <v>689</v>
      </c>
      <c r="I4923" s="3" t="s">
        <v>765</v>
      </c>
      <c r="J4923" s="33">
        <v>84</v>
      </c>
      <c r="K4923" s="3" t="s">
        <v>668</v>
      </c>
      <c r="L4923" s="34">
        <v>45345</v>
      </c>
      <c r="M4923" s="3" t="s">
        <v>19</v>
      </c>
      <c r="N4923" s="3" t="s">
        <v>662</v>
      </c>
      <c r="O4923" s="35">
        <v>0</v>
      </c>
      <c r="P4923" s="3" t="s">
        <v>665</v>
      </c>
      <c r="Q4923" s="3" t="s">
        <v>8</v>
      </c>
      <c r="R4923" s="3" t="s">
        <v>7</v>
      </c>
      <c r="S4923" s="3" t="s">
        <v>1783</v>
      </c>
      <c r="T4923" s="3" t="str">
        <f t="shared" si="180"/>
        <v>INTERIOR</v>
      </c>
      <c r="U4923" s="48"/>
      <c r="AA4923" s="3" t="str">
        <f t="shared" si="181"/>
        <v>INTERIORINT HOMBREINICIO LABORALDEPORTIVOBOXERMODA</v>
      </c>
    </row>
    <row r="4924" spans="1:27">
      <c r="A4924" s="3">
        <v>318021</v>
      </c>
      <c r="B4924" s="3" t="s">
        <v>5</v>
      </c>
      <c r="C4924" s="3" t="s">
        <v>685</v>
      </c>
      <c r="D4924" s="3" t="s">
        <v>681</v>
      </c>
      <c r="E4924" s="3" t="s">
        <v>764</v>
      </c>
      <c r="F4924" s="3" t="s">
        <v>702</v>
      </c>
      <c r="G4924" s="50">
        <v>1</v>
      </c>
      <c r="H4924" s="3" t="s">
        <v>688</v>
      </c>
      <c r="I4924" s="3" t="s">
        <v>765</v>
      </c>
      <c r="J4924" s="33">
        <v>96</v>
      </c>
      <c r="K4924" s="3" t="s">
        <v>668</v>
      </c>
      <c r="L4924" s="34">
        <v>45345</v>
      </c>
      <c r="M4924" s="3" t="s">
        <v>19</v>
      </c>
      <c r="N4924" s="3" t="s">
        <v>662</v>
      </c>
      <c r="O4924" s="35">
        <v>0</v>
      </c>
      <c r="P4924" s="3" t="s">
        <v>665</v>
      </c>
      <c r="Q4924" s="3" t="s">
        <v>8</v>
      </c>
      <c r="R4924" s="3" t="s">
        <v>7</v>
      </c>
      <c r="S4924" s="3" t="s">
        <v>1783</v>
      </c>
      <c r="T4924" s="3" t="str">
        <f t="shared" si="180"/>
        <v>INTERIOR</v>
      </c>
      <c r="U4924" s="48"/>
      <c r="AA4924" s="3" t="str">
        <f t="shared" si="181"/>
        <v>INTERIORINT HOMBREINICIO LABORALDEPORTIVOBOXERMODA</v>
      </c>
    </row>
    <row r="4925" spans="1:27">
      <c r="A4925" s="3">
        <v>318021</v>
      </c>
      <c r="B4925" s="3" t="s">
        <v>5</v>
      </c>
      <c r="C4925" s="3" t="s">
        <v>685</v>
      </c>
      <c r="D4925" s="3" t="s">
        <v>681</v>
      </c>
      <c r="E4925" s="3" t="s">
        <v>764</v>
      </c>
      <c r="F4925" s="3" t="s">
        <v>702</v>
      </c>
      <c r="G4925" s="50">
        <v>1</v>
      </c>
      <c r="H4925" s="3" t="s">
        <v>687</v>
      </c>
      <c r="I4925" s="3" t="s">
        <v>765</v>
      </c>
      <c r="J4925" s="33">
        <v>108</v>
      </c>
      <c r="K4925" s="3" t="s">
        <v>668</v>
      </c>
      <c r="L4925" s="34">
        <v>45345</v>
      </c>
      <c r="M4925" s="3" t="s">
        <v>19</v>
      </c>
      <c r="N4925" s="3" t="s">
        <v>662</v>
      </c>
      <c r="O4925" s="35">
        <v>0</v>
      </c>
      <c r="P4925" s="3" t="s">
        <v>665</v>
      </c>
      <c r="Q4925" s="3" t="s">
        <v>8</v>
      </c>
      <c r="R4925" s="3" t="s">
        <v>7</v>
      </c>
      <c r="S4925" s="3" t="s">
        <v>1783</v>
      </c>
      <c r="T4925" s="3" t="str">
        <f t="shared" si="180"/>
        <v>INTERIOR</v>
      </c>
      <c r="U4925" s="48"/>
      <c r="AA4925" s="3" t="str">
        <f t="shared" si="181"/>
        <v>INTERIORINT HOMBREINICIO LABORALDEPORTIVOBOXERMODA</v>
      </c>
    </row>
    <row r="4926" spans="1:27">
      <c r="A4926" s="3">
        <v>318021</v>
      </c>
      <c r="B4926" s="3" t="s">
        <v>5</v>
      </c>
      <c r="C4926" s="3" t="s">
        <v>685</v>
      </c>
      <c r="D4926" s="3" t="s">
        <v>681</v>
      </c>
      <c r="E4926" s="3" t="s">
        <v>764</v>
      </c>
      <c r="F4926" s="3" t="s">
        <v>702</v>
      </c>
      <c r="G4926" s="50">
        <v>1</v>
      </c>
      <c r="H4926" s="3" t="s">
        <v>690</v>
      </c>
      <c r="I4926" s="3" t="s">
        <v>765</v>
      </c>
      <c r="J4926" s="33">
        <v>120</v>
      </c>
      <c r="K4926" s="3" t="s">
        <v>668</v>
      </c>
      <c r="L4926" s="34">
        <v>45345</v>
      </c>
      <c r="M4926" s="3" t="s">
        <v>19</v>
      </c>
      <c r="N4926" s="3" t="s">
        <v>662</v>
      </c>
      <c r="O4926" s="35">
        <v>0</v>
      </c>
      <c r="P4926" s="3" t="s">
        <v>665</v>
      </c>
      <c r="Q4926" s="3" t="s">
        <v>8</v>
      </c>
      <c r="R4926" s="3" t="s">
        <v>7</v>
      </c>
      <c r="S4926" s="3" t="s">
        <v>1783</v>
      </c>
      <c r="T4926" s="3" t="str">
        <f t="shared" si="180"/>
        <v>INTERIOR</v>
      </c>
      <c r="U4926" s="48"/>
      <c r="AA4926" s="3" t="str">
        <f t="shared" si="181"/>
        <v>INTERIORINT HOMBREINICIO LABORALDEPORTIVOBOXERMODA</v>
      </c>
    </row>
    <row r="4927" spans="1:27">
      <c r="A4927" s="3">
        <v>318018</v>
      </c>
      <c r="B4927" s="3" t="s">
        <v>5</v>
      </c>
      <c r="C4927" s="3" t="s">
        <v>685</v>
      </c>
      <c r="D4927" s="3" t="s">
        <v>707</v>
      </c>
      <c r="E4927" s="3" t="s">
        <v>764</v>
      </c>
      <c r="F4927" s="3" t="s">
        <v>683</v>
      </c>
      <c r="G4927" s="50">
        <v>1</v>
      </c>
      <c r="H4927" s="3" t="s">
        <v>689</v>
      </c>
      <c r="I4927" s="3" t="s">
        <v>765</v>
      </c>
      <c r="J4927" s="33">
        <v>74</v>
      </c>
      <c r="K4927" s="3" t="s">
        <v>668</v>
      </c>
      <c r="L4927" s="34">
        <v>45345</v>
      </c>
      <c r="M4927" s="3" t="s">
        <v>19</v>
      </c>
      <c r="N4927" s="3" t="s">
        <v>662</v>
      </c>
      <c r="O4927" s="35">
        <v>0</v>
      </c>
      <c r="P4927" s="3" t="s">
        <v>665</v>
      </c>
      <c r="Q4927" s="3" t="s">
        <v>8</v>
      </c>
      <c r="R4927" s="3" t="s">
        <v>7</v>
      </c>
      <c r="S4927" s="3" t="s">
        <v>1783</v>
      </c>
      <c r="T4927" s="3" t="str">
        <f t="shared" si="180"/>
        <v>INTERIOR</v>
      </c>
      <c r="U4927" s="48"/>
      <c r="AA4927" s="3" t="str">
        <f t="shared" si="181"/>
        <v>INTERIORINT HOMBREINICIO LABORALCASUALBOXERBASICO NEUTRO</v>
      </c>
    </row>
    <row r="4928" spans="1:27">
      <c r="A4928" s="3">
        <v>318018</v>
      </c>
      <c r="B4928" s="3" t="s">
        <v>5</v>
      </c>
      <c r="C4928" s="3" t="s">
        <v>685</v>
      </c>
      <c r="D4928" s="3" t="s">
        <v>707</v>
      </c>
      <c r="E4928" s="3" t="s">
        <v>764</v>
      </c>
      <c r="F4928" s="3" t="s">
        <v>683</v>
      </c>
      <c r="G4928" s="50">
        <v>1</v>
      </c>
      <c r="H4928" s="3" t="s">
        <v>688</v>
      </c>
      <c r="I4928" s="3" t="s">
        <v>765</v>
      </c>
      <c r="J4928" s="33">
        <v>68</v>
      </c>
      <c r="K4928" s="3" t="s">
        <v>668</v>
      </c>
      <c r="L4928" s="34">
        <v>45345</v>
      </c>
      <c r="M4928" s="3" t="s">
        <v>19</v>
      </c>
      <c r="N4928" s="3" t="s">
        <v>662</v>
      </c>
      <c r="O4928" s="35">
        <v>0</v>
      </c>
      <c r="P4928" s="3" t="s">
        <v>665</v>
      </c>
      <c r="Q4928" s="3" t="s">
        <v>8</v>
      </c>
      <c r="R4928" s="3" t="s">
        <v>7</v>
      </c>
      <c r="S4928" s="3" t="s">
        <v>1783</v>
      </c>
      <c r="T4928" s="3" t="str">
        <f t="shared" si="180"/>
        <v>INTERIOR</v>
      </c>
      <c r="U4928" s="48"/>
      <c r="AA4928" s="3" t="str">
        <f t="shared" si="181"/>
        <v>INTERIORINT HOMBREINICIO LABORALCASUALBOXERBASICO NEUTRO</v>
      </c>
    </row>
    <row r="4929" spans="1:27">
      <c r="A4929" s="3">
        <v>318018</v>
      </c>
      <c r="B4929" s="3" t="s">
        <v>5</v>
      </c>
      <c r="C4929" s="3" t="s">
        <v>685</v>
      </c>
      <c r="D4929" s="3" t="s">
        <v>707</v>
      </c>
      <c r="E4929" s="3" t="s">
        <v>764</v>
      </c>
      <c r="F4929" s="3" t="s">
        <v>683</v>
      </c>
      <c r="G4929" s="50">
        <v>1</v>
      </c>
      <c r="H4929" s="3" t="s">
        <v>687</v>
      </c>
      <c r="I4929" s="3" t="s">
        <v>765</v>
      </c>
      <c r="J4929" s="33">
        <v>84</v>
      </c>
      <c r="K4929" s="3" t="s">
        <v>668</v>
      </c>
      <c r="L4929" s="34">
        <v>45345</v>
      </c>
      <c r="M4929" s="3" t="s">
        <v>19</v>
      </c>
      <c r="N4929" s="3" t="s">
        <v>662</v>
      </c>
      <c r="O4929" s="35">
        <v>0</v>
      </c>
      <c r="P4929" s="3" t="s">
        <v>665</v>
      </c>
      <c r="Q4929" s="3" t="s">
        <v>8</v>
      </c>
      <c r="R4929" s="3" t="s">
        <v>7</v>
      </c>
      <c r="S4929" s="3" t="s">
        <v>1783</v>
      </c>
      <c r="T4929" s="3" t="str">
        <f t="shared" si="180"/>
        <v>INTERIOR</v>
      </c>
      <c r="U4929" s="48"/>
      <c r="AA4929" s="3" t="str">
        <f t="shared" si="181"/>
        <v>INTERIORINT HOMBREINICIO LABORALCASUALBOXERBASICO NEUTRO</v>
      </c>
    </row>
    <row r="4930" spans="1:27">
      <c r="A4930" s="3">
        <v>318018</v>
      </c>
      <c r="B4930" s="3" t="s">
        <v>5</v>
      </c>
      <c r="C4930" s="3" t="s">
        <v>685</v>
      </c>
      <c r="D4930" s="3" t="s">
        <v>707</v>
      </c>
      <c r="E4930" s="3" t="s">
        <v>764</v>
      </c>
      <c r="F4930" s="3" t="s">
        <v>683</v>
      </c>
      <c r="G4930" s="50">
        <v>1</v>
      </c>
      <c r="H4930" s="3" t="s">
        <v>690</v>
      </c>
      <c r="I4930" s="3" t="s">
        <v>765</v>
      </c>
      <c r="J4930" s="33">
        <v>78</v>
      </c>
      <c r="K4930" s="3" t="s">
        <v>668</v>
      </c>
      <c r="L4930" s="34">
        <v>45345</v>
      </c>
      <c r="M4930" s="3" t="s">
        <v>19</v>
      </c>
      <c r="N4930" s="3" t="s">
        <v>662</v>
      </c>
      <c r="O4930" s="35">
        <v>0</v>
      </c>
      <c r="P4930" s="3" t="s">
        <v>665</v>
      </c>
      <c r="Q4930" s="3" t="s">
        <v>8</v>
      </c>
      <c r="R4930" s="3" t="s">
        <v>7</v>
      </c>
      <c r="S4930" s="3" t="s">
        <v>1783</v>
      </c>
      <c r="T4930" s="3" t="str">
        <f t="shared" si="180"/>
        <v>INTERIOR</v>
      </c>
      <c r="U4930" s="48"/>
      <c r="AA4930" s="3" t="str">
        <f t="shared" si="181"/>
        <v>INTERIORINT HOMBREINICIO LABORALCASUALBOXERBASICO NEUTRO</v>
      </c>
    </row>
    <row r="4931" spans="1:27">
      <c r="A4931" s="3">
        <v>318019</v>
      </c>
      <c r="B4931" s="3" t="s">
        <v>5</v>
      </c>
      <c r="C4931" s="3" t="s">
        <v>685</v>
      </c>
      <c r="D4931" s="3" t="s">
        <v>681</v>
      </c>
      <c r="E4931" s="3" t="s">
        <v>764</v>
      </c>
      <c r="F4931" s="3" t="s">
        <v>683</v>
      </c>
      <c r="G4931" s="50">
        <v>2</v>
      </c>
      <c r="H4931" s="3" t="s">
        <v>689</v>
      </c>
      <c r="I4931" s="3" t="s">
        <v>765</v>
      </c>
      <c r="J4931" s="33">
        <v>66</v>
      </c>
      <c r="K4931" s="3" t="s">
        <v>668</v>
      </c>
      <c r="L4931" s="34">
        <v>45345</v>
      </c>
      <c r="M4931" s="3" t="s">
        <v>19</v>
      </c>
      <c r="N4931" s="3" t="s">
        <v>662</v>
      </c>
      <c r="O4931" s="35">
        <v>0</v>
      </c>
      <c r="P4931" s="3" t="s">
        <v>665</v>
      </c>
      <c r="Q4931" s="3" t="s">
        <v>8</v>
      </c>
      <c r="R4931" s="3" t="s">
        <v>7</v>
      </c>
      <c r="S4931" s="3" t="s">
        <v>1783</v>
      </c>
      <c r="T4931" s="3" t="str">
        <f t="shared" si="180"/>
        <v>INTERIOR</v>
      </c>
      <c r="U4931" s="48"/>
      <c r="AA4931" s="3" t="str">
        <f t="shared" si="181"/>
        <v>INTERIORINT HOMBREINICIO LABORALDEPORTIVOBOXERBASICO NEUTRO</v>
      </c>
    </row>
    <row r="4932" spans="1:27">
      <c r="A4932" s="3">
        <v>318019</v>
      </c>
      <c r="B4932" s="3" t="s">
        <v>5</v>
      </c>
      <c r="C4932" s="3" t="s">
        <v>685</v>
      </c>
      <c r="D4932" s="3" t="s">
        <v>681</v>
      </c>
      <c r="E4932" s="3" t="s">
        <v>764</v>
      </c>
      <c r="F4932" s="3" t="s">
        <v>683</v>
      </c>
      <c r="G4932" s="50">
        <v>2</v>
      </c>
      <c r="H4932" s="3" t="s">
        <v>688</v>
      </c>
      <c r="I4932" s="3" t="s">
        <v>765</v>
      </c>
      <c r="J4932" s="33">
        <v>86</v>
      </c>
      <c r="K4932" s="3" t="s">
        <v>668</v>
      </c>
      <c r="L4932" s="34">
        <v>45345</v>
      </c>
      <c r="M4932" s="3" t="s">
        <v>19</v>
      </c>
      <c r="N4932" s="3" t="s">
        <v>662</v>
      </c>
      <c r="O4932" s="35">
        <v>0</v>
      </c>
      <c r="P4932" s="3" t="s">
        <v>665</v>
      </c>
      <c r="Q4932" s="3" t="s">
        <v>8</v>
      </c>
      <c r="R4932" s="3" t="s">
        <v>7</v>
      </c>
      <c r="S4932" s="3" t="s">
        <v>1783</v>
      </c>
      <c r="T4932" s="3" t="str">
        <f t="shared" si="180"/>
        <v>INTERIOR</v>
      </c>
      <c r="U4932" s="48"/>
      <c r="AA4932" s="3" t="str">
        <f t="shared" si="181"/>
        <v>INTERIORINT HOMBREINICIO LABORALDEPORTIVOBOXERBASICO NEUTRO</v>
      </c>
    </row>
    <row r="4933" spans="1:27">
      <c r="A4933" s="3">
        <v>318019</v>
      </c>
      <c r="B4933" s="3" t="s">
        <v>5</v>
      </c>
      <c r="C4933" s="3" t="s">
        <v>685</v>
      </c>
      <c r="D4933" s="3" t="s">
        <v>681</v>
      </c>
      <c r="E4933" s="3" t="s">
        <v>764</v>
      </c>
      <c r="F4933" s="3" t="s">
        <v>683</v>
      </c>
      <c r="G4933" s="50">
        <v>2</v>
      </c>
      <c r="H4933" s="3" t="s">
        <v>687</v>
      </c>
      <c r="I4933" s="3" t="s">
        <v>765</v>
      </c>
      <c r="J4933" s="33">
        <v>66</v>
      </c>
      <c r="K4933" s="3" t="s">
        <v>668</v>
      </c>
      <c r="L4933" s="34">
        <v>45345</v>
      </c>
      <c r="M4933" s="3" t="s">
        <v>19</v>
      </c>
      <c r="N4933" s="3" t="s">
        <v>662</v>
      </c>
      <c r="O4933" s="35">
        <v>0</v>
      </c>
      <c r="P4933" s="3" t="s">
        <v>665</v>
      </c>
      <c r="Q4933" s="3" t="s">
        <v>8</v>
      </c>
      <c r="R4933" s="3" t="s">
        <v>7</v>
      </c>
      <c r="S4933" s="3" t="s">
        <v>1783</v>
      </c>
      <c r="T4933" s="3" t="str">
        <f t="shared" si="180"/>
        <v>INTERIOR</v>
      </c>
      <c r="U4933" s="48"/>
      <c r="AA4933" s="3" t="str">
        <f t="shared" si="181"/>
        <v>INTERIORINT HOMBREINICIO LABORALDEPORTIVOBOXERBASICO NEUTRO</v>
      </c>
    </row>
    <row r="4934" spans="1:27">
      <c r="A4934" s="3">
        <v>318019</v>
      </c>
      <c r="B4934" s="3" t="s">
        <v>5</v>
      </c>
      <c r="C4934" s="3" t="s">
        <v>685</v>
      </c>
      <c r="D4934" s="3" t="s">
        <v>681</v>
      </c>
      <c r="E4934" s="3" t="s">
        <v>764</v>
      </c>
      <c r="F4934" s="3" t="s">
        <v>683</v>
      </c>
      <c r="G4934" s="50">
        <v>2</v>
      </c>
      <c r="H4934" s="3" t="s">
        <v>690</v>
      </c>
      <c r="I4934" s="3" t="s">
        <v>765</v>
      </c>
      <c r="J4934" s="33">
        <v>86</v>
      </c>
      <c r="K4934" s="3" t="s">
        <v>668</v>
      </c>
      <c r="L4934" s="34">
        <v>45345</v>
      </c>
      <c r="M4934" s="3" t="s">
        <v>19</v>
      </c>
      <c r="N4934" s="3" t="s">
        <v>662</v>
      </c>
      <c r="O4934" s="35">
        <v>0</v>
      </c>
      <c r="P4934" s="3" t="s">
        <v>665</v>
      </c>
      <c r="Q4934" s="3" t="s">
        <v>8</v>
      </c>
      <c r="R4934" s="3" t="s">
        <v>7</v>
      </c>
      <c r="S4934" s="3" t="s">
        <v>1783</v>
      </c>
      <c r="T4934" s="3" t="str">
        <f t="shared" ref="T4934:T4975" si="182">+IF(B4934="NINA","INFANTIL",IF(B4934="NINO","INFANTIL",IF(B4934="BEBITA","INFANTIL",IF(B4934="BEBITO","INFANTIL",IF(B4934="BEBE","INFANTIL",IF(B4934="HOGAR","HOGAR Y COMPLEMENTOS",IF(B4934="COMPLEMENTOS","HOGAR Y COMPLEMENTOS",IF(B4934="COLEGIAL","HOGAR Y COMPLEMENTOS",IF(B4934="INT MUJER","INTERIOR",IF(B4934="INT HOMBRE","INTERIOR",IF(B4934="INT NINA","INTERIOR",IF(B4934="INT NINO","INTERIOR",IF(B4934="INT BEBITA","INTERIOR",IF(B4934="INT BEBITO","INTERIOR",IF(B4934="MUJER","MUJER",IF(B4934="HOMBRE","HOMBRE",""))))))))))))))))</f>
        <v>INTERIOR</v>
      </c>
      <c r="U4934" s="48"/>
      <c r="AA4934" s="3" t="str">
        <f t="shared" si="181"/>
        <v>INTERIORINT HOMBREINICIO LABORALDEPORTIVOBOXERBASICO NEUTRO</v>
      </c>
    </row>
    <row r="4935" spans="1:27">
      <c r="A4935" s="3">
        <v>313397</v>
      </c>
      <c r="B4935" s="3" t="s">
        <v>73</v>
      </c>
      <c r="C4935" s="3" t="s">
        <v>680</v>
      </c>
      <c r="D4935" s="3" t="s">
        <v>707</v>
      </c>
      <c r="E4935" s="3" t="s">
        <v>764</v>
      </c>
      <c r="F4935" s="3" t="s">
        <v>702</v>
      </c>
      <c r="G4935" s="50">
        <v>3</v>
      </c>
      <c r="H4935" s="3">
        <v>4</v>
      </c>
      <c r="I4935" s="3" t="s">
        <v>765</v>
      </c>
      <c r="J4935" s="33">
        <v>78</v>
      </c>
      <c r="K4935" s="3" t="s">
        <v>668</v>
      </c>
      <c r="L4935" s="34">
        <v>45345</v>
      </c>
      <c r="M4935" s="3" t="s">
        <v>19</v>
      </c>
      <c r="N4935" s="3" t="s">
        <v>662</v>
      </c>
      <c r="O4935" s="35">
        <v>0</v>
      </c>
      <c r="P4935" s="3" t="s">
        <v>665</v>
      </c>
      <c r="Q4935" s="3" t="s">
        <v>8</v>
      </c>
      <c r="R4935" s="3" t="s">
        <v>7</v>
      </c>
      <c r="S4935" s="3" t="s">
        <v>1783</v>
      </c>
      <c r="T4935" s="3" t="str">
        <f t="shared" si="182"/>
        <v>INTERIOR</v>
      </c>
      <c r="U4935" s="48"/>
      <c r="AA4935" s="3" t="str">
        <f t="shared" si="181"/>
        <v>INTERIORINT NINOPREPRIMARIACASUALBOXERMODA</v>
      </c>
    </row>
    <row r="4936" spans="1:27">
      <c r="A4936" s="3">
        <v>313397</v>
      </c>
      <c r="B4936" s="3" t="s">
        <v>73</v>
      </c>
      <c r="C4936" s="3" t="s">
        <v>680</v>
      </c>
      <c r="D4936" s="3" t="s">
        <v>707</v>
      </c>
      <c r="E4936" s="3" t="s">
        <v>764</v>
      </c>
      <c r="F4936" s="3" t="s">
        <v>702</v>
      </c>
      <c r="G4936" s="50">
        <v>3</v>
      </c>
      <c r="H4936" s="3">
        <v>6</v>
      </c>
      <c r="I4936" s="3" t="s">
        <v>765</v>
      </c>
      <c r="J4936" s="33">
        <v>78</v>
      </c>
      <c r="K4936" s="3" t="s">
        <v>668</v>
      </c>
      <c r="L4936" s="34">
        <v>45345</v>
      </c>
      <c r="M4936" s="3" t="s">
        <v>19</v>
      </c>
      <c r="N4936" s="3" t="s">
        <v>662</v>
      </c>
      <c r="O4936" s="35">
        <v>0</v>
      </c>
      <c r="P4936" s="3" t="s">
        <v>665</v>
      </c>
      <c r="Q4936" s="3" t="s">
        <v>8</v>
      </c>
      <c r="R4936" s="3" t="s">
        <v>7</v>
      </c>
      <c r="S4936" s="3" t="s">
        <v>1783</v>
      </c>
      <c r="T4936" s="3" t="str">
        <f t="shared" si="182"/>
        <v>INTERIOR</v>
      </c>
      <c r="U4936" s="48"/>
      <c r="AA4936" s="3" t="str">
        <f t="shared" si="181"/>
        <v>INTERIORINT NINOPREPRIMARIACASUALBOXERMODA</v>
      </c>
    </row>
    <row r="4937" spans="1:27">
      <c r="A4937" s="3">
        <v>313397</v>
      </c>
      <c r="B4937" s="3" t="s">
        <v>73</v>
      </c>
      <c r="C4937" s="3" t="s">
        <v>680</v>
      </c>
      <c r="D4937" s="3" t="s">
        <v>707</v>
      </c>
      <c r="E4937" s="3" t="s">
        <v>764</v>
      </c>
      <c r="F4937" s="3" t="s">
        <v>702</v>
      </c>
      <c r="G4937" s="50">
        <v>3</v>
      </c>
      <c r="H4937" s="3">
        <v>8</v>
      </c>
      <c r="I4937" s="3" t="s">
        <v>765</v>
      </c>
      <c r="J4937" s="33">
        <v>72</v>
      </c>
      <c r="K4937" s="3" t="s">
        <v>668</v>
      </c>
      <c r="L4937" s="34">
        <v>45345</v>
      </c>
      <c r="M4937" s="3" t="s">
        <v>19</v>
      </c>
      <c r="N4937" s="3" t="s">
        <v>662</v>
      </c>
      <c r="O4937" s="35">
        <v>0</v>
      </c>
      <c r="P4937" s="3" t="s">
        <v>665</v>
      </c>
      <c r="Q4937" s="3" t="s">
        <v>8</v>
      </c>
      <c r="R4937" s="3" t="s">
        <v>7</v>
      </c>
      <c r="S4937" s="3" t="s">
        <v>1783</v>
      </c>
      <c r="T4937" s="3" t="str">
        <f t="shared" si="182"/>
        <v>INTERIOR</v>
      </c>
      <c r="U4937" s="48"/>
      <c r="AA4937" s="3" t="str">
        <f t="shared" si="181"/>
        <v>INTERIORINT NINOPREPRIMARIACASUALBOXERMODA</v>
      </c>
    </row>
    <row r="4938" spans="1:27">
      <c r="A4938" s="3">
        <v>313397</v>
      </c>
      <c r="B4938" s="3" t="s">
        <v>73</v>
      </c>
      <c r="C4938" s="3" t="s">
        <v>680</v>
      </c>
      <c r="D4938" s="3" t="s">
        <v>707</v>
      </c>
      <c r="E4938" s="3" t="s">
        <v>764</v>
      </c>
      <c r="F4938" s="3" t="s">
        <v>702</v>
      </c>
      <c r="G4938" s="50">
        <v>3</v>
      </c>
      <c r="H4938" s="3">
        <v>10</v>
      </c>
      <c r="I4938" s="3" t="s">
        <v>765</v>
      </c>
      <c r="J4938" s="33">
        <v>72</v>
      </c>
      <c r="K4938" s="3" t="s">
        <v>668</v>
      </c>
      <c r="L4938" s="34">
        <v>45345</v>
      </c>
      <c r="M4938" s="3" t="s">
        <v>19</v>
      </c>
      <c r="N4938" s="3" t="s">
        <v>662</v>
      </c>
      <c r="O4938" s="35">
        <v>0</v>
      </c>
      <c r="P4938" s="3" t="s">
        <v>665</v>
      </c>
      <c r="Q4938" s="3" t="s">
        <v>8</v>
      </c>
      <c r="R4938" s="3" t="s">
        <v>7</v>
      </c>
      <c r="S4938" s="3" t="s">
        <v>1783</v>
      </c>
      <c r="T4938" s="3" t="str">
        <f t="shared" si="182"/>
        <v>INTERIOR</v>
      </c>
      <c r="U4938" s="48"/>
      <c r="AA4938" s="3" t="str">
        <f t="shared" si="181"/>
        <v>INTERIORINT NINOPREPRIMARIACASUALBOXERMODA</v>
      </c>
    </row>
    <row r="4939" spans="1:27">
      <c r="A4939" s="3">
        <v>318027</v>
      </c>
      <c r="B4939" s="3" t="s">
        <v>73</v>
      </c>
      <c r="C4939" s="3" t="s">
        <v>747</v>
      </c>
      <c r="D4939" s="3" t="s">
        <v>707</v>
      </c>
      <c r="E4939" s="3" t="s">
        <v>764</v>
      </c>
      <c r="F4939" s="3" t="s">
        <v>702</v>
      </c>
      <c r="G4939" s="50">
        <v>1</v>
      </c>
      <c r="H4939" s="3">
        <v>12</v>
      </c>
      <c r="I4939" s="3" t="s">
        <v>765</v>
      </c>
      <c r="J4939" s="33">
        <v>87</v>
      </c>
      <c r="K4939" s="3" t="s">
        <v>668</v>
      </c>
      <c r="L4939" s="34">
        <v>45345</v>
      </c>
      <c r="M4939" s="3" t="s">
        <v>19</v>
      </c>
      <c r="N4939" s="3" t="s">
        <v>662</v>
      </c>
      <c r="O4939" s="35">
        <v>0</v>
      </c>
      <c r="P4939" s="3" t="s">
        <v>665</v>
      </c>
      <c r="Q4939" s="3" t="s">
        <v>8</v>
      </c>
      <c r="R4939" s="3" t="s">
        <v>7</v>
      </c>
      <c r="S4939" s="3" t="s">
        <v>1783</v>
      </c>
      <c r="T4939" s="3" t="str">
        <f t="shared" si="182"/>
        <v>INTERIOR</v>
      </c>
      <c r="U4939" s="48"/>
      <c r="AA4939" s="3" t="str">
        <f t="shared" si="181"/>
        <v>INTERIORINT NINOPRIMARIACASUALBOXERMODA</v>
      </c>
    </row>
    <row r="4940" spans="1:27">
      <c r="A4940" s="3">
        <v>318027</v>
      </c>
      <c r="B4940" s="3" t="s">
        <v>73</v>
      </c>
      <c r="C4940" s="3" t="s">
        <v>747</v>
      </c>
      <c r="D4940" s="3" t="s">
        <v>707</v>
      </c>
      <c r="E4940" s="3" t="s">
        <v>764</v>
      </c>
      <c r="F4940" s="3" t="s">
        <v>702</v>
      </c>
      <c r="G4940" s="50">
        <v>1</v>
      </c>
      <c r="H4940" s="3">
        <v>14</v>
      </c>
      <c r="I4940" s="3" t="s">
        <v>765</v>
      </c>
      <c r="J4940" s="33">
        <v>93</v>
      </c>
      <c r="K4940" s="3" t="s">
        <v>668</v>
      </c>
      <c r="L4940" s="34">
        <v>45345</v>
      </c>
      <c r="M4940" s="3" t="s">
        <v>19</v>
      </c>
      <c r="N4940" s="3" t="s">
        <v>662</v>
      </c>
      <c r="O4940" s="35">
        <v>0</v>
      </c>
      <c r="P4940" s="3" t="s">
        <v>665</v>
      </c>
      <c r="Q4940" s="3" t="s">
        <v>8</v>
      </c>
      <c r="R4940" s="3" t="s">
        <v>7</v>
      </c>
      <c r="S4940" s="3" t="s">
        <v>1783</v>
      </c>
      <c r="T4940" s="3" t="str">
        <f t="shared" si="182"/>
        <v>INTERIOR</v>
      </c>
      <c r="U4940" s="48"/>
      <c r="AA4940" s="3" t="str">
        <f t="shared" si="181"/>
        <v>INTERIORINT NINOPRIMARIACASUALBOXERMODA</v>
      </c>
    </row>
    <row r="4941" spans="1:27">
      <c r="A4941" s="3">
        <v>318027</v>
      </c>
      <c r="B4941" s="3" t="s">
        <v>73</v>
      </c>
      <c r="C4941" s="3" t="s">
        <v>747</v>
      </c>
      <c r="D4941" s="3" t="s">
        <v>707</v>
      </c>
      <c r="E4941" s="3" t="s">
        <v>764</v>
      </c>
      <c r="F4941" s="3" t="s">
        <v>702</v>
      </c>
      <c r="G4941" s="50">
        <v>1</v>
      </c>
      <c r="H4941" s="3">
        <v>16</v>
      </c>
      <c r="I4941" s="3" t="s">
        <v>765</v>
      </c>
      <c r="J4941" s="33">
        <v>111</v>
      </c>
      <c r="K4941" s="3" t="s">
        <v>668</v>
      </c>
      <c r="L4941" s="34">
        <v>45345</v>
      </c>
      <c r="M4941" s="3" t="s">
        <v>19</v>
      </c>
      <c r="N4941" s="3" t="s">
        <v>662</v>
      </c>
      <c r="O4941" s="35">
        <v>0</v>
      </c>
      <c r="P4941" s="3" t="s">
        <v>665</v>
      </c>
      <c r="Q4941" s="3" t="s">
        <v>8</v>
      </c>
      <c r="R4941" s="3" t="s">
        <v>7</v>
      </c>
      <c r="S4941" s="3" t="s">
        <v>1783</v>
      </c>
      <c r="T4941" s="3" t="str">
        <f t="shared" si="182"/>
        <v>INTERIOR</v>
      </c>
      <c r="U4941" s="48"/>
      <c r="AA4941" s="3" t="str">
        <f t="shared" si="181"/>
        <v>INTERIORINT NINOPRIMARIACASUALBOXERMODA</v>
      </c>
    </row>
    <row r="4942" spans="1:27">
      <c r="A4942" s="3">
        <v>318027</v>
      </c>
      <c r="B4942" s="3" t="s">
        <v>73</v>
      </c>
      <c r="C4942" s="3" t="s">
        <v>747</v>
      </c>
      <c r="D4942" s="3" t="s">
        <v>707</v>
      </c>
      <c r="E4942" s="3" t="s">
        <v>764</v>
      </c>
      <c r="F4942" s="3" t="s">
        <v>702</v>
      </c>
      <c r="G4942" s="50">
        <v>1</v>
      </c>
      <c r="H4942" s="3">
        <v>18</v>
      </c>
      <c r="I4942" s="3" t="s">
        <v>765</v>
      </c>
      <c r="J4942" s="33">
        <v>117</v>
      </c>
      <c r="K4942" s="3" t="s">
        <v>668</v>
      </c>
      <c r="L4942" s="34">
        <v>45345</v>
      </c>
      <c r="M4942" s="3" t="s">
        <v>19</v>
      </c>
      <c r="N4942" s="3" t="s">
        <v>662</v>
      </c>
      <c r="O4942" s="35">
        <v>0</v>
      </c>
      <c r="P4942" s="3" t="s">
        <v>665</v>
      </c>
      <c r="Q4942" s="3" t="s">
        <v>8</v>
      </c>
      <c r="R4942" s="3" t="s">
        <v>7</v>
      </c>
      <c r="S4942" s="3" t="s">
        <v>1783</v>
      </c>
      <c r="T4942" s="3" t="str">
        <f t="shared" si="182"/>
        <v>INTERIOR</v>
      </c>
      <c r="U4942" s="48"/>
      <c r="AA4942" s="3" t="str">
        <f t="shared" si="181"/>
        <v>INTERIORINT NINOPRIMARIACASUALBOXERMODA</v>
      </c>
    </row>
    <row r="4943" spans="1:27">
      <c r="A4943" s="3">
        <v>318025</v>
      </c>
      <c r="B4943" s="3" t="s">
        <v>73</v>
      </c>
      <c r="C4943" s="3" t="s">
        <v>747</v>
      </c>
      <c r="D4943" s="3" t="s">
        <v>707</v>
      </c>
      <c r="E4943" s="3" t="s">
        <v>764</v>
      </c>
      <c r="F4943" s="3" t="s">
        <v>702</v>
      </c>
      <c r="G4943" s="50">
        <v>2</v>
      </c>
      <c r="H4943" s="3">
        <v>12</v>
      </c>
      <c r="I4943" s="3" t="s">
        <v>765</v>
      </c>
      <c r="J4943" s="33">
        <v>88</v>
      </c>
      <c r="K4943" s="3" t="s">
        <v>668</v>
      </c>
      <c r="L4943" s="34">
        <v>45345</v>
      </c>
      <c r="M4943" s="3" t="s">
        <v>19</v>
      </c>
      <c r="N4943" s="3" t="s">
        <v>662</v>
      </c>
      <c r="O4943" s="35">
        <v>0</v>
      </c>
      <c r="P4943" s="3" t="s">
        <v>665</v>
      </c>
      <c r="Q4943" s="3" t="s">
        <v>8</v>
      </c>
      <c r="R4943" s="3" t="s">
        <v>7</v>
      </c>
      <c r="S4943" s="3" t="s">
        <v>1783</v>
      </c>
      <c r="T4943" s="3" t="str">
        <f t="shared" si="182"/>
        <v>INTERIOR</v>
      </c>
      <c r="U4943" s="48"/>
      <c r="AA4943" s="3" t="str">
        <f t="shared" si="181"/>
        <v>INTERIORINT NINOPRIMARIACASUALBOXERMODA</v>
      </c>
    </row>
    <row r="4944" spans="1:27">
      <c r="A4944" s="3">
        <v>318025</v>
      </c>
      <c r="B4944" s="3" t="s">
        <v>73</v>
      </c>
      <c r="C4944" s="3" t="s">
        <v>747</v>
      </c>
      <c r="D4944" s="3" t="s">
        <v>707</v>
      </c>
      <c r="E4944" s="3" t="s">
        <v>764</v>
      </c>
      <c r="F4944" s="3" t="s">
        <v>702</v>
      </c>
      <c r="G4944" s="50">
        <v>2</v>
      </c>
      <c r="H4944" s="3">
        <v>14</v>
      </c>
      <c r="I4944" s="3" t="s">
        <v>765</v>
      </c>
      <c r="J4944" s="33">
        <v>64</v>
      </c>
      <c r="K4944" s="3" t="s">
        <v>668</v>
      </c>
      <c r="L4944" s="34">
        <v>45345</v>
      </c>
      <c r="M4944" s="3" t="s">
        <v>19</v>
      </c>
      <c r="N4944" s="3" t="s">
        <v>662</v>
      </c>
      <c r="O4944" s="35">
        <v>0</v>
      </c>
      <c r="P4944" s="3" t="s">
        <v>665</v>
      </c>
      <c r="Q4944" s="3" t="s">
        <v>8</v>
      </c>
      <c r="R4944" s="3" t="s">
        <v>7</v>
      </c>
      <c r="S4944" s="3" t="s">
        <v>1783</v>
      </c>
      <c r="T4944" s="3" t="str">
        <f t="shared" si="182"/>
        <v>INTERIOR</v>
      </c>
      <c r="U4944" s="48"/>
      <c r="AA4944" s="3" t="str">
        <f t="shared" si="181"/>
        <v>INTERIORINT NINOPRIMARIACASUALBOXERMODA</v>
      </c>
    </row>
    <row r="4945" spans="1:27">
      <c r="A4945" s="3">
        <v>318025</v>
      </c>
      <c r="B4945" s="3" t="s">
        <v>73</v>
      </c>
      <c r="C4945" s="3" t="s">
        <v>747</v>
      </c>
      <c r="D4945" s="3" t="s">
        <v>707</v>
      </c>
      <c r="E4945" s="3" t="s">
        <v>764</v>
      </c>
      <c r="F4945" s="3" t="s">
        <v>702</v>
      </c>
      <c r="G4945" s="50">
        <v>2</v>
      </c>
      <c r="H4945" s="3">
        <v>16</v>
      </c>
      <c r="I4945" s="3" t="s">
        <v>765</v>
      </c>
      <c r="J4945" s="33">
        <v>88</v>
      </c>
      <c r="K4945" s="3" t="s">
        <v>668</v>
      </c>
      <c r="L4945" s="34">
        <v>45345</v>
      </c>
      <c r="M4945" s="3" t="s">
        <v>19</v>
      </c>
      <c r="N4945" s="3" t="s">
        <v>662</v>
      </c>
      <c r="O4945" s="35">
        <v>0</v>
      </c>
      <c r="P4945" s="3" t="s">
        <v>665</v>
      </c>
      <c r="Q4945" s="3" t="s">
        <v>8</v>
      </c>
      <c r="R4945" s="3" t="s">
        <v>7</v>
      </c>
      <c r="S4945" s="3" t="s">
        <v>1783</v>
      </c>
      <c r="T4945" s="3" t="str">
        <f t="shared" si="182"/>
        <v>INTERIOR</v>
      </c>
      <c r="U4945" s="48"/>
      <c r="AA4945" s="3" t="str">
        <f t="shared" si="181"/>
        <v>INTERIORINT NINOPRIMARIACASUALBOXERMODA</v>
      </c>
    </row>
    <row r="4946" spans="1:27">
      <c r="A4946" s="3">
        <v>318025</v>
      </c>
      <c r="B4946" s="3" t="s">
        <v>73</v>
      </c>
      <c r="C4946" s="3" t="s">
        <v>747</v>
      </c>
      <c r="D4946" s="3" t="s">
        <v>707</v>
      </c>
      <c r="E4946" s="3" t="s">
        <v>764</v>
      </c>
      <c r="F4946" s="3" t="s">
        <v>702</v>
      </c>
      <c r="G4946" s="50">
        <v>2</v>
      </c>
      <c r="H4946" s="3">
        <v>18</v>
      </c>
      <c r="I4946" s="3" t="s">
        <v>765</v>
      </c>
      <c r="J4946" s="33">
        <v>64</v>
      </c>
      <c r="K4946" s="3" t="s">
        <v>668</v>
      </c>
      <c r="L4946" s="34">
        <v>45345</v>
      </c>
      <c r="M4946" s="3" t="s">
        <v>19</v>
      </c>
      <c r="N4946" s="3" t="s">
        <v>662</v>
      </c>
      <c r="O4946" s="35">
        <v>0</v>
      </c>
      <c r="P4946" s="3" t="s">
        <v>665</v>
      </c>
      <c r="Q4946" s="3" t="s">
        <v>8</v>
      </c>
      <c r="R4946" s="3" t="s">
        <v>7</v>
      </c>
      <c r="S4946" s="3" t="s">
        <v>1783</v>
      </c>
      <c r="T4946" s="3" t="str">
        <f t="shared" si="182"/>
        <v>INTERIOR</v>
      </c>
      <c r="U4946" s="48"/>
      <c r="AA4946" s="3" t="str">
        <f t="shared" si="181"/>
        <v>INTERIORINT NINOPRIMARIACASUALBOXERMODA</v>
      </c>
    </row>
    <row r="4947" spans="1:27">
      <c r="A4947" s="3">
        <v>313394</v>
      </c>
      <c r="B4947" s="3" t="s">
        <v>73</v>
      </c>
      <c r="C4947" s="3" t="s">
        <v>747</v>
      </c>
      <c r="D4947" s="3" t="s">
        <v>707</v>
      </c>
      <c r="E4947" s="3" t="s">
        <v>764</v>
      </c>
      <c r="F4947" s="3" t="s">
        <v>702</v>
      </c>
      <c r="G4947" s="50">
        <v>3</v>
      </c>
      <c r="H4947" s="3">
        <v>12</v>
      </c>
      <c r="I4947" s="3" t="s">
        <v>765</v>
      </c>
      <c r="J4947" s="33">
        <v>73</v>
      </c>
      <c r="K4947" s="3" t="s">
        <v>668</v>
      </c>
      <c r="L4947" s="34">
        <v>45345</v>
      </c>
      <c r="M4947" s="3" t="s">
        <v>19</v>
      </c>
      <c r="N4947" s="3" t="s">
        <v>662</v>
      </c>
      <c r="O4947" s="35">
        <v>0</v>
      </c>
      <c r="P4947" s="3" t="s">
        <v>665</v>
      </c>
      <c r="Q4947" s="3" t="s">
        <v>8</v>
      </c>
      <c r="R4947" s="3" t="s">
        <v>7</v>
      </c>
      <c r="S4947" s="3" t="s">
        <v>1783</v>
      </c>
      <c r="T4947" s="3" t="str">
        <f t="shared" si="182"/>
        <v>INTERIOR</v>
      </c>
      <c r="U4947" s="48"/>
      <c r="AA4947" s="3" t="str">
        <f t="shared" si="181"/>
        <v>INTERIORINT NINOPRIMARIACASUALBOXERMODA</v>
      </c>
    </row>
    <row r="4948" spans="1:27">
      <c r="A4948" s="3">
        <v>313394</v>
      </c>
      <c r="B4948" s="3" t="s">
        <v>73</v>
      </c>
      <c r="C4948" s="3" t="s">
        <v>747</v>
      </c>
      <c r="D4948" s="3" t="s">
        <v>707</v>
      </c>
      <c r="E4948" s="3" t="s">
        <v>764</v>
      </c>
      <c r="F4948" s="3" t="s">
        <v>702</v>
      </c>
      <c r="G4948" s="50">
        <v>3</v>
      </c>
      <c r="H4948" s="3">
        <v>14</v>
      </c>
      <c r="I4948" s="3" t="s">
        <v>765</v>
      </c>
      <c r="J4948" s="33">
        <v>72</v>
      </c>
      <c r="K4948" s="3" t="s">
        <v>668</v>
      </c>
      <c r="L4948" s="34">
        <v>45345</v>
      </c>
      <c r="M4948" s="3" t="s">
        <v>19</v>
      </c>
      <c r="N4948" s="3" t="s">
        <v>662</v>
      </c>
      <c r="O4948" s="35">
        <v>0</v>
      </c>
      <c r="P4948" s="3" t="s">
        <v>665</v>
      </c>
      <c r="Q4948" s="3" t="s">
        <v>8</v>
      </c>
      <c r="R4948" s="3" t="s">
        <v>7</v>
      </c>
      <c r="S4948" s="3" t="s">
        <v>1783</v>
      </c>
      <c r="T4948" s="3" t="str">
        <f t="shared" si="182"/>
        <v>INTERIOR</v>
      </c>
      <c r="U4948" s="48"/>
      <c r="AA4948" s="3" t="str">
        <f t="shared" si="181"/>
        <v>INTERIORINT NINOPRIMARIACASUALBOXERMODA</v>
      </c>
    </row>
    <row r="4949" spans="1:27">
      <c r="A4949" s="3">
        <v>313394</v>
      </c>
      <c r="B4949" s="3" t="s">
        <v>73</v>
      </c>
      <c r="C4949" s="3" t="s">
        <v>747</v>
      </c>
      <c r="D4949" s="3" t="s">
        <v>707</v>
      </c>
      <c r="E4949" s="3" t="s">
        <v>764</v>
      </c>
      <c r="F4949" s="3" t="s">
        <v>702</v>
      </c>
      <c r="G4949" s="50">
        <v>3</v>
      </c>
      <c r="H4949" s="3">
        <v>16</v>
      </c>
      <c r="I4949" s="3" t="s">
        <v>765</v>
      </c>
      <c r="J4949" s="33">
        <v>78</v>
      </c>
      <c r="K4949" s="3" t="s">
        <v>668</v>
      </c>
      <c r="L4949" s="34">
        <v>45345</v>
      </c>
      <c r="M4949" s="3" t="s">
        <v>19</v>
      </c>
      <c r="N4949" s="3" t="s">
        <v>662</v>
      </c>
      <c r="O4949" s="35">
        <v>0</v>
      </c>
      <c r="P4949" s="3" t="s">
        <v>665</v>
      </c>
      <c r="Q4949" s="3" t="s">
        <v>8</v>
      </c>
      <c r="R4949" s="3" t="s">
        <v>7</v>
      </c>
      <c r="S4949" s="3" t="s">
        <v>1783</v>
      </c>
      <c r="T4949" s="3" t="str">
        <f t="shared" si="182"/>
        <v>INTERIOR</v>
      </c>
      <c r="U4949" s="48"/>
      <c r="AA4949" s="3" t="str">
        <f t="shared" si="181"/>
        <v>INTERIORINT NINOPRIMARIACASUALBOXERMODA</v>
      </c>
    </row>
    <row r="4950" spans="1:27">
      <c r="A4950" s="3">
        <v>313394</v>
      </c>
      <c r="B4950" s="3" t="s">
        <v>73</v>
      </c>
      <c r="C4950" s="3" t="s">
        <v>747</v>
      </c>
      <c r="D4950" s="3" t="s">
        <v>707</v>
      </c>
      <c r="E4950" s="3" t="s">
        <v>764</v>
      </c>
      <c r="F4950" s="3" t="s">
        <v>702</v>
      </c>
      <c r="G4950" s="50">
        <v>3</v>
      </c>
      <c r="H4950" s="3">
        <v>18</v>
      </c>
      <c r="I4950" s="3" t="s">
        <v>765</v>
      </c>
      <c r="J4950" s="33">
        <v>77</v>
      </c>
      <c r="K4950" s="3" t="s">
        <v>668</v>
      </c>
      <c r="L4950" s="34">
        <v>45345</v>
      </c>
      <c r="M4950" s="3" t="s">
        <v>19</v>
      </c>
      <c r="N4950" s="3" t="s">
        <v>662</v>
      </c>
      <c r="O4950" s="35">
        <v>0</v>
      </c>
      <c r="P4950" s="3" t="s">
        <v>665</v>
      </c>
      <c r="Q4950" s="3" t="s">
        <v>8</v>
      </c>
      <c r="R4950" s="3" t="s">
        <v>7</v>
      </c>
      <c r="S4950" s="3" t="s">
        <v>1783</v>
      </c>
      <c r="T4950" s="3" t="str">
        <f t="shared" si="182"/>
        <v>INTERIOR</v>
      </c>
      <c r="U4950" s="48"/>
      <c r="AA4950" s="3" t="str">
        <f t="shared" si="181"/>
        <v>INTERIORINT NINOPRIMARIACASUALBOXERMODA</v>
      </c>
    </row>
    <row r="4951" spans="1:27">
      <c r="A4951" s="3">
        <v>318026</v>
      </c>
      <c r="B4951" s="3" t="s">
        <v>73</v>
      </c>
      <c r="C4951" s="3" t="s">
        <v>680</v>
      </c>
      <c r="D4951" s="3" t="s">
        <v>707</v>
      </c>
      <c r="E4951" s="3" t="s">
        <v>764</v>
      </c>
      <c r="F4951" s="3" t="s">
        <v>702</v>
      </c>
      <c r="G4951" s="50">
        <v>1</v>
      </c>
      <c r="H4951" s="3">
        <v>4</v>
      </c>
      <c r="I4951" s="3" t="s">
        <v>765</v>
      </c>
      <c r="J4951" s="33">
        <v>96</v>
      </c>
      <c r="K4951" s="3" t="s">
        <v>668</v>
      </c>
      <c r="L4951" s="34">
        <v>45345</v>
      </c>
      <c r="M4951" s="3" t="s">
        <v>19</v>
      </c>
      <c r="N4951" s="3" t="s">
        <v>662</v>
      </c>
      <c r="O4951" s="35">
        <v>0</v>
      </c>
      <c r="P4951" s="3" t="s">
        <v>665</v>
      </c>
      <c r="Q4951" s="3" t="s">
        <v>8</v>
      </c>
      <c r="R4951" s="3" t="s">
        <v>7</v>
      </c>
      <c r="S4951" s="3" t="s">
        <v>1783</v>
      </c>
      <c r="T4951" s="3" t="str">
        <f t="shared" si="182"/>
        <v>INTERIOR</v>
      </c>
      <c r="U4951" s="48"/>
      <c r="AA4951" s="3" t="str">
        <f t="shared" si="181"/>
        <v>INTERIORINT NINOPREPRIMARIACASUALBOXERMODA</v>
      </c>
    </row>
    <row r="4952" spans="1:27">
      <c r="A4952" s="3">
        <v>318026</v>
      </c>
      <c r="B4952" s="3" t="s">
        <v>73</v>
      </c>
      <c r="C4952" s="3" t="s">
        <v>680</v>
      </c>
      <c r="D4952" s="3" t="s">
        <v>707</v>
      </c>
      <c r="E4952" s="3" t="s">
        <v>764</v>
      </c>
      <c r="F4952" s="3" t="s">
        <v>702</v>
      </c>
      <c r="G4952" s="50">
        <v>1</v>
      </c>
      <c r="H4952" s="3">
        <v>6</v>
      </c>
      <c r="I4952" s="3" t="s">
        <v>765</v>
      </c>
      <c r="J4952" s="33">
        <v>96</v>
      </c>
      <c r="K4952" s="3" t="s">
        <v>668</v>
      </c>
      <c r="L4952" s="34">
        <v>45345</v>
      </c>
      <c r="M4952" s="3" t="s">
        <v>19</v>
      </c>
      <c r="N4952" s="3" t="s">
        <v>662</v>
      </c>
      <c r="O4952" s="35">
        <v>0</v>
      </c>
      <c r="P4952" s="3" t="s">
        <v>665</v>
      </c>
      <c r="Q4952" s="3" t="s">
        <v>8</v>
      </c>
      <c r="R4952" s="3" t="s">
        <v>7</v>
      </c>
      <c r="S4952" s="3" t="s">
        <v>1783</v>
      </c>
      <c r="T4952" s="3" t="str">
        <f t="shared" si="182"/>
        <v>INTERIOR</v>
      </c>
      <c r="U4952" s="48"/>
      <c r="AA4952" s="3" t="str">
        <f t="shared" si="181"/>
        <v>INTERIORINT NINOPREPRIMARIACASUALBOXERMODA</v>
      </c>
    </row>
    <row r="4953" spans="1:27">
      <c r="A4953" s="3">
        <v>318026</v>
      </c>
      <c r="B4953" s="3" t="s">
        <v>73</v>
      </c>
      <c r="C4953" s="3" t="s">
        <v>680</v>
      </c>
      <c r="D4953" s="3" t="s">
        <v>707</v>
      </c>
      <c r="E4953" s="3" t="s">
        <v>764</v>
      </c>
      <c r="F4953" s="3" t="s">
        <v>702</v>
      </c>
      <c r="G4953" s="50">
        <v>1</v>
      </c>
      <c r="H4953" s="3">
        <v>8</v>
      </c>
      <c r="I4953" s="3" t="s">
        <v>765</v>
      </c>
      <c r="J4953" s="33">
        <v>108</v>
      </c>
      <c r="K4953" s="3" t="s">
        <v>668</v>
      </c>
      <c r="L4953" s="34">
        <v>45345</v>
      </c>
      <c r="M4953" s="3" t="s">
        <v>19</v>
      </c>
      <c r="N4953" s="3" t="s">
        <v>662</v>
      </c>
      <c r="O4953" s="35">
        <v>0</v>
      </c>
      <c r="P4953" s="3" t="s">
        <v>665</v>
      </c>
      <c r="Q4953" s="3" t="s">
        <v>8</v>
      </c>
      <c r="R4953" s="3" t="s">
        <v>7</v>
      </c>
      <c r="S4953" s="3" t="s">
        <v>1783</v>
      </c>
      <c r="T4953" s="3" t="str">
        <f t="shared" si="182"/>
        <v>INTERIOR</v>
      </c>
      <c r="U4953" s="48"/>
      <c r="AA4953" s="3" t="str">
        <f t="shared" si="181"/>
        <v>INTERIORINT NINOPREPRIMARIACASUALBOXERMODA</v>
      </c>
    </row>
    <row r="4954" spans="1:27">
      <c r="A4954" s="3">
        <v>318026</v>
      </c>
      <c r="B4954" s="3" t="s">
        <v>73</v>
      </c>
      <c r="C4954" s="3" t="s">
        <v>680</v>
      </c>
      <c r="D4954" s="3" t="s">
        <v>707</v>
      </c>
      <c r="E4954" s="3" t="s">
        <v>764</v>
      </c>
      <c r="F4954" s="3" t="s">
        <v>702</v>
      </c>
      <c r="G4954" s="50">
        <v>1</v>
      </c>
      <c r="H4954" s="3">
        <v>10</v>
      </c>
      <c r="I4954" s="3" t="s">
        <v>765</v>
      </c>
      <c r="J4954" s="33">
        <v>108</v>
      </c>
      <c r="K4954" s="3" t="s">
        <v>668</v>
      </c>
      <c r="L4954" s="34">
        <v>45345</v>
      </c>
      <c r="M4954" s="3" t="s">
        <v>19</v>
      </c>
      <c r="N4954" s="3" t="s">
        <v>662</v>
      </c>
      <c r="O4954" s="35">
        <v>0</v>
      </c>
      <c r="P4954" s="3" t="s">
        <v>665</v>
      </c>
      <c r="Q4954" s="3" t="s">
        <v>8</v>
      </c>
      <c r="R4954" s="3" t="s">
        <v>7</v>
      </c>
      <c r="S4954" s="3" t="s">
        <v>1783</v>
      </c>
      <c r="T4954" s="3" t="str">
        <f t="shared" si="182"/>
        <v>INTERIOR</v>
      </c>
      <c r="U4954" s="48"/>
      <c r="AA4954" s="3" t="str">
        <f t="shared" si="181"/>
        <v>INTERIORINT NINOPREPRIMARIACASUALBOXERMODA</v>
      </c>
    </row>
    <row r="4955" spans="1:27">
      <c r="A4955" s="3">
        <v>320312</v>
      </c>
      <c r="B4955" s="3" t="s">
        <v>73</v>
      </c>
      <c r="C4955" s="3" t="s">
        <v>680</v>
      </c>
      <c r="D4955" s="3" t="s">
        <v>681</v>
      </c>
      <c r="E4955" s="3" t="s">
        <v>764</v>
      </c>
      <c r="F4955" s="3" t="s">
        <v>702</v>
      </c>
      <c r="G4955" s="50">
        <v>2</v>
      </c>
      <c r="H4955" s="3">
        <v>10</v>
      </c>
      <c r="I4955" s="3" t="s">
        <v>765</v>
      </c>
      <c r="J4955" s="33">
        <v>68</v>
      </c>
      <c r="K4955" s="3" t="s">
        <v>668</v>
      </c>
      <c r="L4955" s="34">
        <v>45345</v>
      </c>
      <c r="M4955" s="3" t="s">
        <v>19</v>
      </c>
      <c r="N4955" s="3" t="s">
        <v>662</v>
      </c>
      <c r="O4955" s="35">
        <v>0</v>
      </c>
      <c r="P4955" s="3" t="s">
        <v>665</v>
      </c>
      <c r="Q4955" s="3" t="s">
        <v>8</v>
      </c>
      <c r="R4955" s="3" t="s">
        <v>7</v>
      </c>
      <c r="S4955" s="3" t="s">
        <v>1783</v>
      </c>
      <c r="T4955" s="3" t="str">
        <f t="shared" si="182"/>
        <v>INTERIOR</v>
      </c>
      <c r="U4955" s="48"/>
      <c r="AA4955" s="3" t="str">
        <f t="shared" si="181"/>
        <v>INTERIORINT NINOPREPRIMARIADEPORTIVOBOXERMODA</v>
      </c>
    </row>
    <row r="4956" spans="1:27">
      <c r="A4956" s="3">
        <v>320312</v>
      </c>
      <c r="B4956" s="3" t="s">
        <v>73</v>
      </c>
      <c r="C4956" s="3" t="s">
        <v>680</v>
      </c>
      <c r="D4956" s="3" t="s">
        <v>681</v>
      </c>
      <c r="E4956" s="3" t="s">
        <v>764</v>
      </c>
      <c r="F4956" s="3" t="s">
        <v>702</v>
      </c>
      <c r="G4956" s="50">
        <v>2</v>
      </c>
      <c r="H4956" s="3">
        <v>4</v>
      </c>
      <c r="I4956" s="3" t="s">
        <v>765</v>
      </c>
      <c r="J4956" s="33">
        <v>84</v>
      </c>
      <c r="K4956" s="3" t="s">
        <v>668</v>
      </c>
      <c r="L4956" s="34">
        <v>45345</v>
      </c>
      <c r="M4956" s="3" t="s">
        <v>19</v>
      </c>
      <c r="N4956" s="3" t="s">
        <v>662</v>
      </c>
      <c r="O4956" s="35">
        <v>0</v>
      </c>
      <c r="P4956" s="3" t="s">
        <v>665</v>
      </c>
      <c r="Q4956" s="3" t="s">
        <v>8</v>
      </c>
      <c r="R4956" s="3" t="s">
        <v>7</v>
      </c>
      <c r="S4956" s="3" t="s">
        <v>1783</v>
      </c>
      <c r="T4956" s="3" t="str">
        <f t="shared" si="182"/>
        <v>INTERIOR</v>
      </c>
      <c r="U4956" s="48"/>
      <c r="AA4956" s="3" t="str">
        <f t="shared" si="181"/>
        <v>INTERIORINT NINOPREPRIMARIADEPORTIVOBOXERMODA</v>
      </c>
    </row>
    <row r="4957" spans="1:27">
      <c r="A4957" s="3">
        <v>320312</v>
      </c>
      <c r="B4957" s="3" t="s">
        <v>73</v>
      </c>
      <c r="C4957" s="3" t="s">
        <v>680</v>
      </c>
      <c r="D4957" s="3" t="s">
        <v>681</v>
      </c>
      <c r="E4957" s="3" t="s">
        <v>764</v>
      </c>
      <c r="F4957" s="3" t="s">
        <v>702</v>
      </c>
      <c r="G4957" s="50">
        <v>2</v>
      </c>
      <c r="H4957" s="3">
        <v>6</v>
      </c>
      <c r="I4957" s="3" t="s">
        <v>765</v>
      </c>
      <c r="J4957" s="33">
        <v>76</v>
      </c>
      <c r="K4957" s="3" t="s">
        <v>668</v>
      </c>
      <c r="L4957" s="34">
        <v>45345</v>
      </c>
      <c r="M4957" s="3" t="s">
        <v>19</v>
      </c>
      <c r="N4957" s="3" t="s">
        <v>662</v>
      </c>
      <c r="O4957" s="35">
        <v>0</v>
      </c>
      <c r="P4957" s="3" t="s">
        <v>665</v>
      </c>
      <c r="Q4957" s="3" t="s">
        <v>8</v>
      </c>
      <c r="R4957" s="3" t="s">
        <v>7</v>
      </c>
      <c r="S4957" s="3" t="s">
        <v>1783</v>
      </c>
      <c r="T4957" s="3" t="str">
        <f t="shared" si="182"/>
        <v>INTERIOR</v>
      </c>
      <c r="U4957" s="48"/>
      <c r="AA4957" s="3" t="str">
        <f t="shared" si="181"/>
        <v>INTERIORINT NINOPREPRIMARIADEPORTIVOBOXERMODA</v>
      </c>
    </row>
    <row r="4958" spans="1:27">
      <c r="A4958" s="3">
        <v>320312</v>
      </c>
      <c r="B4958" s="3" t="s">
        <v>73</v>
      </c>
      <c r="C4958" s="3" t="s">
        <v>680</v>
      </c>
      <c r="D4958" s="3" t="s">
        <v>681</v>
      </c>
      <c r="E4958" s="3" t="s">
        <v>764</v>
      </c>
      <c r="F4958" s="3" t="s">
        <v>702</v>
      </c>
      <c r="G4958" s="50">
        <v>2</v>
      </c>
      <c r="H4958" s="3">
        <v>8</v>
      </c>
      <c r="I4958" s="3" t="s">
        <v>765</v>
      </c>
      <c r="J4958" s="33">
        <v>76</v>
      </c>
      <c r="K4958" s="3" t="s">
        <v>668</v>
      </c>
      <c r="L4958" s="34">
        <v>45345</v>
      </c>
      <c r="M4958" s="3" t="s">
        <v>19</v>
      </c>
      <c r="N4958" s="3" t="s">
        <v>662</v>
      </c>
      <c r="O4958" s="35">
        <v>0</v>
      </c>
      <c r="P4958" s="3" t="s">
        <v>665</v>
      </c>
      <c r="Q4958" s="3" t="s">
        <v>8</v>
      </c>
      <c r="R4958" s="3" t="s">
        <v>7</v>
      </c>
      <c r="S4958" s="3" t="s">
        <v>1783</v>
      </c>
      <c r="T4958" s="3" t="str">
        <f t="shared" si="182"/>
        <v>INTERIOR</v>
      </c>
      <c r="U4958" s="48"/>
      <c r="AA4958" s="3" t="str">
        <f t="shared" si="181"/>
        <v>INTERIORINT NINOPREPRIMARIADEPORTIVOBOXERMODA</v>
      </c>
    </row>
    <row r="4959" spans="1:27">
      <c r="A4959" s="3">
        <v>320313</v>
      </c>
      <c r="B4959" s="3" t="s">
        <v>73</v>
      </c>
      <c r="C4959" s="3" t="s">
        <v>747</v>
      </c>
      <c r="D4959" s="3" t="s">
        <v>681</v>
      </c>
      <c r="E4959" s="3" t="s">
        <v>764</v>
      </c>
      <c r="F4959" s="3" t="s">
        <v>702</v>
      </c>
      <c r="G4959" s="50">
        <v>1</v>
      </c>
      <c r="H4959" s="3">
        <v>12</v>
      </c>
      <c r="I4959" s="3" t="s">
        <v>765</v>
      </c>
      <c r="J4959" s="33">
        <v>72</v>
      </c>
      <c r="K4959" s="3" t="s">
        <v>668</v>
      </c>
      <c r="L4959" s="34">
        <v>45345</v>
      </c>
      <c r="M4959" s="3" t="s">
        <v>19</v>
      </c>
      <c r="N4959" s="3" t="s">
        <v>662</v>
      </c>
      <c r="O4959" s="35">
        <v>0</v>
      </c>
      <c r="P4959" s="3" t="s">
        <v>665</v>
      </c>
      <c r="Q4959" s="3" t="s">
        <v>8</v>
      </c>
      <c r="R4959" s="3" t="s">
        <v>7</v>
      </c>
      <c r="S4959" s="3" t="s">
        <v>1783</v>
      </c>
      <c r="T4959" s="3" t="str">
        <f t="shared" si="182"/>
        <v>INTERIOR</v>
      </c>
      <c r="U4959" s="48"/>
      <c r="AA4959" s="3" t="str">
        <f t="shared" si="181"/>
        <v>INTERIORINT NINOPRIMARIADEPORTIVOBOXERMODA</v>
      </c>
    </row>
    <row r="4960" spans="1:27">
      <c r="A4960" s="3">
        <v>320313</v>
      </c>
      <c r="B4960" s="3" t="s">
        <v>73</v>
      </c>
      <c r="C4960" s="3" t="s">
        <v>747</v>
      </c>
      <c r="D4960" s="3" t="s">
        <v>681</v>
      </c>
      <c r="E4960" s="3" t="s">
        <v>764</v>
      </c>
      <c r="F4960" s="3" t="s">
        <v>702</v>
      </c>
      <c r="G4960" s="50">
        <v>1</v>
      </c>
      <c r="H4960" s="3">
        <v>14</v>
      </c>
      <c r="I4960" s="3" t="s">
        <v>765</v>
      </c>
      <c r="J4960" s="33">
        <v>70</v>
      </c>
      <c r="K4960" s="3" t="s">
        <v>668</v>
      </c>
      <c r="L4960" s="34">
        <v>45345</v>
      </c>
      <c r="M4960" s="3" t="s">
        <v>19</v>
      </c>
      <c r="N4960" s="3" t="s">
        <v>662</v>
      </c>
      <c r="O4960" s="35">
        <v>0</v>
      </c>
      <c r="P4960" s="3" t="s">
        <v>665</v>
      </c>
      <c r="Q4960" s="3" t="s">
        <v>8</v>
      </c>
      <c r="R4960" s="3" t="s">
        <v>7</v>
      </c>
      <c r="S4960" s="3" t="s">
        <v>1783</v>
      </c>
      <c r="T4960" s="3" t="str">
        <f t="shared" si="182"/>
        <v>INTERIOR</v>
      </c>
      <c r="U4960" s="48"/>
      <c r="AA4960" s="3" t="str">
        <f t="shared" si="181"/>
        <v>INTERIORINT NINOPRIMARIADEPORTIVOBOXERMODA</v>
      </c>
    </row>
    <row r="4961" spans="1:27">
      <c r="A4961" s="3">
        <v>320313</v>
      </c>
      <c r="B4961" s="3" t="s">
        <v>73</v>
      </c>
      <c r="C4961" s="3" t="s">
        <v>747</v>
      </c>
      <c r="D4961" s="3" t="s">
        <v>681</v>
      </c>
      <c r="E4961" s="3" t="s">
        <v>764</v>
      </c>
      <c r="F4961" s="3" t="s">
        <v>702</v>
      </c>
      <c r="G4961" s="50">
        <v>1</v>
      </c>
      <c r="H4961" s="3">
        <v>16</v>
      </c>
      <c r="I4961" s="3" t="s">
        <v>765</v>
      </c>
      <c r="J4961" s="33">
        <v>82</v>
      </c>
      <c r="K4961" s="3" t="s">
        <v>668</v>
      </c>
      <c r="L4961" s="34">
        <v>45345</v>
      </c>
      <c r="M4961" s="3" t="s">
        <v>19</v>
      </c>
      <c r="N4961" s="3" t="s">
        <v>662</v>
      </c>
      <c r="O4961" s="35">
        <v>0</v>
      </c>
      <c r="P4961" s="3" t="s">
        <v>665</v>
      </c>
      <c r="Q4961" s="3" t="s">
        <v>8</v>
      </c>
      <c r="R4961" s="3" t="s">
        <v>7</v>
      </c>
      <c r="S4961" s="3" t="s">
        <v>1783</v>
      </c>
      <c r="T4961" s="3" t="str">
        <f t="shared" si="182"/>
        <v>INTERIOR</v>
      </c>
      <c r="U4961" s="48"/>
      <c r="AA4961" s="3" t="str">
        <f t="shared" si="181"/>
        <v>INTERIORINT NINOPRIMARIADEPORTIVOBOXERMODA</v>
      </c>
    </row>
    <row r="4962" spans="1:27">
      <c r="A4962" s="3">
        <v>320313</v>
      </c>
      <c r="B4962" s="3" t="s">
        <v>73</v>
      </c>
      <c r="C4962" s="3" t="s">
        <v>747</v>
      </c>
      <c r="D4962" s="3" t="s">
        <v>681</v>
      </c>
      <c r="E4962" s="3" t="s">
        <v>764</v>
      </c>
      <c r="F4962" s="3" t="s">
        <v>702</v>
      </c>
      <c r="G4962" s="50">
        <v>1</v>
      </c>
      <c r="H4962" s="3">
        <v>18</v>
      </c>
      <c r="I4962" s="3" t="s">
        <v>765</v>
      </c>
      <c r="J4962" s="33">
        <v>80</v>
      </c>
      <c r="K4962" s="3" t="s">
        <v>668</v>
      </c>
      <c r="L4962" s="34">
        <v>45345</v>
      </c>
      <c r="M4962" s="3" t="s">
        <v>19</v>
      </c>
      <c r="N4962" s="3" t="s">
        <v>662</v>
      </c>
      <c r="O4962" s="35">
        <v>0</v>
      </c>
      <c r="P4962" s="3" t="s">
        <v>665</v>
      </c>
      <c r="Q4962" s="3" t="s">
        <v>8</v>
      </c>
      <c r="R4962" s="3" t="s">
        <v>7</v>
      </c>
      <c r="S4962" s="3" t="s">
        <v>1783</v>
      </c>
      <c r="T4962" s="3" t="str">
        <f t="shared" si="182"/>
        <v>INTERIOR</v>
      </c>
      <c r="U4962" s="48"/>
      <c r="AA4962" s="3" t="str">
        <f t="shared" si="181"/>
        <v>INTERIORINT NINOPRIMARIADEPORTIVOBOXERMODA</v>
      </c>
    </row>
    <row r="4963" spans="1:27">
      <c r="A4963" s="3">
        <v>320311</v>
      </c>
      <c r="B4963" s="3" t="s">
        <v>73</v>
      </c>
      <c r="C4963" s="3" t="s">
        <v>747</v>
      </c>
      <c r="D4963" s="3" t="s">
        <v>681</v>
      </c>
      <c r="E4963" s="3" t="s">
        <v>764</v>
      </c>
      <c r="F4963" s="3" t="s">
        <v>702</v>
      </c>
      <c r="G4963" s="50">
        <v>3</v>
      </c>
      <c r="H4963" s="3">
        <v>12</v>
      </c>
      <c r="I4963" s="3" t="s">
        <v>765</v>
      </c>
      <c r="J4963" s="33">
        <v>76</v>
      </c>
      <c r="K4963" s="3" t="s">
        <v>668</v>
      </c>
      <c r="L4963" s="34">
        <v>45345</v>
      </c>
      <c r="M4963" s="3" t="s">
        <v>19</v>
      </c>
      <c r="N4963" s="3" t="s">
        <v>662</v>
      </c>
      <c r="O4963" s="35">
        <v>0</v>
      </c>
      <c r="P4963" s="3" t="s">
        <v>665</v>
      </c>
      <c r="Q4963" s="3" t="s">
        <v>8</v>
      </c>
      <c r="R4963" s="3" t="s">
        <v>7</v>
      </c>
      <c r="S4963" s="3" t="s">
        <v>1783</v>
      </c>
      <c r="T4963" s="3" t="str">
        <f t="shared" si="182"/>
        <v>INTERIOR</v>
      </c>
      <c r="U4963" s="48"/>
      <c r="AA4963" s="3" t="str">
        <f t="shared" si="181"/>
        <v>INTERIORINT NINOPRIMARIADEPORTIVOBOXERMODA</v>
      </c>
    </row>
    <row r="4964" spans="1:27">
      <c r="A4964" s="3">
        <v>320311</v>
      </c>
      <c r="B4964" s="3" t="s">
        <v>73</v>
      </c>
      <c r="C4964" s="3" t="s">
        <v>747</v>
      </c>
      <c r="D4964" s="3" t="s">
        <v>681</v>
      </c>
      <c r="E4964" s="3" t="s">
        <v>764</v>
      </c>
      <c r="F4964" s="3" t="s">
        <v>702</v>
      </c>
      <c r="G4964" s="50">
        <v>3</v>
      </c>
      <c r="H4964" s="3">
        <v>14</v>
      </c>
      <c r="I4964" s="3" t="s">
        <v>765</v>
      </c>
      <c r="J4964" s="33">
        <v>75</v>
      </c>
      <c r="K4964" s="3" t="s">
        <v>668</v>
      </c>
      <c r="L4964" s="34">
        <v>45345</v>
      </c>
      <c r="M4964" s="3" t="s">
        <v>19</v>
      </c>
      <c r="N4964" s="3" t="s">
        <v>662</v>
      </c>
      <c r="O4964" s="35">
        <v>0</v>
      </c>
      <c r="P4964" s="3" t="s">
        <v>665</v>
      </c>
      <c r="Q4964" s="3" t="s">
        <v>8</v>
      </c>
      <c r="R4964" s="3" t="s">
        <v>7</v>
      </c>
      <c r="S4964" s="3" t="s">
        <v>1783</v>
      </c>
      <c r="T4964" s="3" t="str">
        <f t="shared" si="182"/>
        <v>INTERIOR</v>
      </c>
      <c r="U4964" s="48"/>
      <c r="AA4964" s="3" t="str">
        <f t="shared" si="181"/>
        <v>INTERIORINT NINOPRIMARIADEPORTIVOBOXERMODA</v>
      </c>
    </row>
    <row r="4965" spans="1:27">
      <c r="A4965" s="3">
        <v>320311</v>
      </c>
      <c r="B4965" s="3" t="s">
        <v>73</v>
      </c>
      <c r="C4965" s="3" t="s">
        <v>747</v>
      </c>
      <c r="D4965" s="3" t="s">
        <v>681</v>
      </c>
      <c r="E4965" s="3" t="s">
        <v>764</v>
      </c>
      <c r="F4965" s="3" t="s">
        <v>702</v>
      </c>
      <c r="G4965" s="50">
        <v>3</v>
      </c>
      <c r="H4965" s="3">
        <v>16</v>
      </c>
      <c r="I4965" s="3" t="s">
        <v>765</v>
      </c>
      <c r="J4965" s="33">
        <v>75</v>
      </c>
      <c r="K4965" s="3" t="s">
        <v>668</v>
      </c>
      <c r="L4965" s="34">
        <v>45345</v>
      </c>
      <c r="M4965" s="3" t="s">
        <v>19</v>
      </c>
      <c r="N4965" s="3" t="s">
        <v>662</v>
      </c>
      <c r="O4965" s="35">
        <v>0</v>
      </c>
      <c r="P4965" s="3" t="s">
        <v>665</v>
      </c>
      <c r="Q4965" s="3" t="s">
        <v>8</v>
      </c>
      <c r="R4965" s="3" t="s">
        <v>7</v>
      </c>
      <c r="S4965" s="3" t="s">
        <v>1783</v>
      </c>
      <c r="T4965" s="3" t="str">
        <f t="shared" si="182"/>
        <v>INTERIOR</v>
      </c>
      <c r="U4965" s="48"/>
      <c r="AA4965" s="3" t="str">
        <f t="shared" si="181"/>
        <v>INTERIORINT NINOPRIMARIADEPORTIVOBOXERMODA</v>
      </c>
    </row>
    <row r="4966" spans="1:27">
      <c r="A4966" s="3">
        <v>320311</v>
      </c>
      <c r="B4966" s="3" t="s">
        <v>73</v>
      </c>
      <c r="C4966" s="3" t="s">
        <v>747</v>
      </c>
      <c r="D4966" s="3" t="s">
        <v>681</v>
      </c>
      <c r="E4966" s="3" t="s">
        <v>764</v>
      </c>
      <c r="F4966" s="3" t="s">
        <v>702</v>
      </c>
      <c r="G4966" s="50">
        <v>3</v>
      </c>
      <c r="H4966" s="3">
        <v>18</v>
      </c>
      <c r="I4966" s="3" t="s">
        <v>765</v>
      </c>
      <c r="J4966" s="33">
        <v>74</v>
      </c>
      <c r="K4966" s="3" t="s">
        <v>668</v>
      </c>
      <c r="L4966" s="34">
        <v>45345</v>
      </c>
      <c r="M4966" s="3" t="s">
        <v>19</v>
      </c>
      <c r="N4966" s="3" t="s">
        <v>662</v>
      </c>
      <c r="O4966" s="35">
        <v>0</v>
      </c>
      <c r="P4966" s="3" t="s">
        <v>665</v>
      </c>
      <c r="Q4966" s="3" t="s">
        <v>8</v>
      </c>
      <c r="R4966" s="3" t="s">
        <v>7</v>
      </c>
      <c r="S4966" s="3" t="s">
        <v>1783</v>
      </c>
      <c r="T4966" s="3" t="str">
        <f t="shared" si="182"/>
        <v>INTERIOR</v>
      </c>
      <c r="U4966" s="48"/>
      <c r="AA4966" s="3" t="str">
        <f t="shared" si="181"/>
        <v>INTERIORINT NINOPRIMARIADEPORTIVOBOXERMODA</v>
      </c>
    </row>
    <row r="4967" spans="1:27">
      <c r="A4967" s="3">
        <v>304514</v>
      </c>
      <c r="B4967" s="3" t="s">
        <v>73</v>
      </c>
      <c r="C4967" s="3" t="s">
        <v>680</v>
      </c>
      <c r="D4967" s="3" t="s">
        <v>681</v>
      </c>
      <c r="E4967" s="3" t="s">
        <v>764</v>
      </c>
      <c r="F4967" s="3" t="s">
        <v>711</v>
      </c>
      <c r="G4967" s="50">
        <v>1</v>
      </c>
      <c r="H4967" s="3">
        <v>4</v>
      </c>
      <c r="I4967" s="3" t="s">
        <v>765</v>
      </c>
      <c r="J4967" s="33">
        <v>95</v>
      </c>
      <c r="K4967" s="3" t="s">
        <v>668</v>
      </c>
      <c r="L4967" s="34">
        <v>45337</v>
      </c>
      <c r="M4967" s="3" t="s">
        <v>882</v>
      </c>
      <c r="N4967" s="3" t="s">
        <v>662</v>
      </c>
      <c r="O4967" s="35">
        <v>0</v>
      </c>
      <c r="P4967" s="3" t="s">
        <v>664</v>
      </c>
      <c r="Q4967" s="3" t="s">
        <v>8</v>
      </c>
      <c r="R4967" s="3" t="s">
        <v>7</v>
      </c>
      <c r="S4967" s="3" t="s">
        <v>1783</v>
      </c>
      <c r="T4967" s="3" t="str">
        <f>+IF(B4967="NINA","INFANTIL",IF(B4967="NINO","INFANTIL",IF(B4967="BEBITA","INFANTIL",IF(B4967="BEBITO","INFANTIL",IF(B4967="BEBE","INFANTIL",IF(B4967="HOGAR","HOGAR Y COMPLEMENTOS",IF(B4967="COMPLEMENTOS","HOGAR Y COMPLEMENTOS",IF(B4967="COLEGIAL","HOGAR Y COMPLEMENTOS",IF(B4967="INT MUJER","INTERIOR",IF(B4967="INT HOMBRE","INTERIOR",IF(B4967="INT NINA","INTERIOR",IF(B4967="INT NINO","INTERIOR",IF(B4967="INT BEBITA","INTERIOR",IF(B4967="INT BEBITO","INTERIOR",IF(B4967="MUJER","MUJER",IF(B4967="HOMBRE","HOMBRE",""))))))))))))))))</f>
        <v>INTERIOR</v>
      </c>
      <c r="U4967" s="48"/>
      <c r="AA4967" s="3" t="str">
        <f t="shared" ref="AA4967:AA5010" si="183">+CONCATENATE(T4967,B4967,C4967,D4967,E4967,F4967)</f>
        <v>INTERIORINT NINOPREPRIMARIADEPORTIVOBOXERBASICO MODA</v>
      </c>
    </row>
    <row r="4968" spans="1:27">
      <c r="A4968" s="3">
        <v>304514</v>
      </c>
      <c r="B4968" s="3" t="s">
        <v>73</v>
      </c>
      <c r="C4968" s="3" t="s">
        <v>680</v>
      </c>
      <c r="D4968" s="3" t="s">
        <v>681</v>
      </c>
      <c r="E4968" s="3" t="s">
        <v>764</v>
      </c>
      <c r="F4968" s="3" t="s">
        <v>711</v>
      </c>
      <c r="G4968" s="50">
        <v>1</v>
      </c>
      <c r="H4968" s="3">
        <v>6</v>
      </c>
      <c r="I4968" s="3" t="s">
        <v>765</v>
      </c>
      <c r="J4968" s="33">
        <v>105</v>
      </c>
      <c r="K4968" s="3" t="s">
        <v>668</v>
      </c>
      <c r="L4968" s="34">
        <v>45337</v>
      </c>
      <c r="M4968" s="3" t="s">
        <v>882</v>
      </c>
      <c r="N4968" s="3" t="s">
        <v>662</v>
      </c>
      <c r="O4968" s="35">
        <v>0</v>
      </c>
      <c r="P4968" s="3" t="s">
        <v>664</v>
      </c>
      <c r="Q4968" s="3" t="s">
        <v>8</v>
      </c>
      <c r="R4968" s="3" t="s">
        <v>7</v>
      </c>
      <c r="S4968" s="3" t="s">
        <v>1783</v>
      </c>
      <c r="T4968" s="3" t="str">
        <f>+IF(B4968="NINA","INFANTIL",IF(B4968="NINO","INFANTIL",IF(B4968="BEBITA","INFANTIL",IF(B4968="BEBITO","INFANTIL",IF(B4968="BEBE","INFANTIL",IF(B4968="HOGAR","HOGAR Y COMPLEMENTOS",IF(B4968="COMPLEMENTOS","HOGAR Y COMPLEMENTOS",IF(B4968="COLEGIAL","HOGAR Y COMPLEMENTOS",IF(B4968="INT MUJER","INTERIOR",IF(B4968="INT HOMBRE","INTERIOR",IF(B4968="INT NINA","INTERIOR",IF(B4968="INT NINO","INTERIOR",IF(B4968="INT BEBITA","INTERIOR",IF(B4968="INT BEBITO","INTERIOR",IF(B4968="MUJER","MUJER",IF(B4968="HOMBRE","HOMBRE",""))))))))))))))))</f>
        <v>INTERIOR</v>
      </c>
      <c r="U4968" s="48"/>
      <c r="AA4968" s="3" t="str">
        <f t="shared" si="183"/>
        <v>INTERIORINT NINOPREPRIMARIADEPORTIVOBOXERBASICO MODA</v>
      </c>
    </row>
    <row r="4969" spans="1:27">
      <c r="A4969" s="3">
        <v>304514</v>
      </c>
      <c r="B4969" s="3" t="s">
        <v>73</v>
      </c>
      <c r="C4969" s="3" t="s">
        <v>680</v>
      </c>
      <c r="D4969" s="3" t="s">
        <v>681</v>
      </c>
      <c r="E4969" s="3" t="s">
        <v>764</v>
      </c>
      <c r="F4969" s="3" t="s">
        <v>711</v>
      </c>
      <c r="G4969" s="50">
        <v>1</v>
      </c>
      <c r="H4969" s="3">
        <v>8</v>
      </c>
      <c r="I4969" s="3" t="s">
        <v>765</v>
      </c>
      <c r="J4969" s="33">
        <v>140</v>
      </c>
      <c r="K4969" s="3" t="s">
        <v>668</v>
      </c>
      <c r="L4969" s="34">
        <v>45337</v>
      </c>
      <c r="M4969" s="3" t="s">
        <v>882</v>
      </c>
      <c r="N4969" s="3" t="s">
        <v>662</v>
      </c>
      <c r="O4969" s="35">
        <v>0</v>
      </c>
      <c r="P4969" s="3" t="s">
        <v>664</v>
      </c>
      <c r="Q4969" s="3" t="s">
        <v>8</v>
      </c>
      <c r="R4969" s="3" t="s">
        <v>7</v>
      </c>
      <c r="S4969" s="3" t="s">
        <v>1783</v>
      </c>
      <c r="T4969" s="3" t="str">
        <f>+IF(B4969="NINA","INFANTIL",IF(B4969="NINO","INFANTIL",IF(B4969="BEBITA","INFANTIL",IF(B4969="BEBITO","INFANTIL",IF(B4969="BEBE","INFANTIL",IF(B4969="HOGAR","HOGAR Y COMPLEMENTOS",IF(B4969="COMPLEMENTOS","HOGAR Y COMPLEMENTOS",IF(B4969="COLEGIAL","HOGAR Y COMPLEMENTOS",IF(B4969="INT MUJER","INTERIOR",IF(B4969="INT HOMBRE","INTERIOR",IF(B4969="INT NINA","INTERIOR",IF(B4969="INT NINO","INTERIOR",IF(B4969="INT BEBITA","INTERIOR",IF(B4969="INT BEBITO","INTERIOR",IF(B4969="MUJER","MUJER",IF(B4969="HOMBRE","HOMBRE",""))))))))))))))))</f>
        <v>INTERIOR</v>
      </c>
      <c r="U4969" s="48"/>
      <c r="AA4969" s="3" t="str">
        <f t="shared" si="183"/>
        <v>INTERIORINT NINOPREPRIMARIADEPORTIVOBOXERBASICO MODA</v>
      </c>
    </row>
    <row r="4970" spans="1:27">
      <c r="A4970" s="3">
        <v>304514</v>
      </c>
      <c r="B4970" s="3" t="s">
        <v>73</v>
      </c>
      <c r="C4970" s="3" t="s">
        <v>680</v>
      </c>
      <c r="D4970" s="3" t="s">
        <v>681</v>
      </c>
      <c r="E4970" s="3" t="s">
        <v>764</v>
      </c>
      <c r="F4970" s="3" t="s">
        <v>711</v>
      </c>
      <c r="G4970" s="50">
        <v>1</v>
      </c>
      <c r="H4970" s="3">
        <v>10</v>
      </c>
      <c r="I4970" s="3" t="s">
        <v>765</v>
      </c>
      <c r="J4970" s="33">
        <v>90</v>
      </c>
      <c r="K4970" s="3" t="s">
        <v>668</v>
      </c>
      <c r="L4970" s="34">
        <v>45337</v>
      </c>
      <c r="M4970" s="3" t="s">
        <v>882</v>
      </c>
      <c r="N4970" s="3" t="s">
        <v>662</v>
      </c>
      <c r="O4970" s="35">
        <v>0</v>
      </c>
      <c r="P4970" s="3" t="s">
        <v>664</v>
      </c>
      <c r="Q4970" s="3" t="s">
        <v>8</v>
      </c>
      <c r="R4970" s="3" t="s">
        <v>7</v>
      </c>
      <c r="S4970" s="3" t="s">
        <v>1783</v>
      </c>
      <c r="T4970" s="3" t="str">
        <f>+IF(B4970="NINA","INFANTIL",IF(B4970="NINO","INFANTIL",IF(B4970="BEBITA","INFANTIL",IF(B4970="BEBITO","INFANTIL",IF(B4970="BEBE","INFANTIL",IF(B4970="HOGAR","HOGAR Y COMPLEMENTOS",IF(B4970="COMPLEMENTOS","HOGAR Y COMPLEMENTOS",IF(B4970="COLEGIAL","HOGAR Y COMPLEMENTOS",IF(B4970="INT MUJER","INTERIOR",IF(B4970="INT HOMBRE","INTERIOR",IF(B4970="INT NINA","INTERIOR",IF(B4970="INT NINO","INTERIOR",IF(B4970="INT BEBITA","INTERIOR",IF(B4970="INT BEBITO","INTERIOR",IF(B4970="MUJER","MUJER",IF(B4970="HOMBRE","HOMBRE",""))))))))))))))))</f>
        <v>INTERIOR</v>
      </c>
      <c r="U4970" s="48"/>
      <c r="AA4970" s="3" t="str">
        <f t="shared" si="183"/>
        <v>INTERIORINT NINOPREPRIMARIADEPORTIVOBOXERBASICO MODA</v>
      </c>
    </row>
    <row r="4971" spans="1:27">
      <c r="A4971" s="3">
        <v>317540</v>
      </c>
      <c r="B4971" s="3" t="s">
        <v>5</v>
      </c>
      <c r="C4971" s="3" t="s">
        <v>685</v>
      </c>
      <c r="D4971" s="3" t="s">
        <v>681</v>
      </c>
      <c r="E4971" s="3" t="s">
        <v>697</v>
      </c>
      <c r="F4971" s="3" t="s">
        <v>702</v>
      </c>
      <c r="G4971" s="50">
        <v>2</v>
      </c>
      <c r="H4971" s="3" t="s">
        <v>698</v>
      </c>
      <c r="I4971" s="3" t="s">
        <v>765</v>
      </c>
      <c r="J4971" s="33">
        <v>600</v>
      </c>
      <c r="K4971" s="3" t="s">
        <v>668</v>
      </c>
      <c r="L4971" s="34">
        <v>45336</v>
      </c>
      <c r="M4971" s="3" t="s">
        <v>1794</v>
      </c>
      <c r="N4971" s="3" t="s">
        <v>662</v>
      </c>
      <c r="O4971" s="35">
        <v>0</v>
      </c>
      <c r="P4971" s="3" t="s">
        <v>665</v>
      </c>
      <c r="Q4971" s="3" t="s">
        <v>8</v>
      </c>
      <c r="R4971" s="3" t="s">
        <v>7</v>
      </c>
      <c r="S4971" s="3" t="s">
        <v>1783</v>
      </c>
      <c r="T4971" s="3" t="str">
        <f t="shared" si="182"/>
        <v>INTERIOR</v>
      </c>
      <c r="U4971" s="48"/>
      <c r="AA4971" s="3" t="str">
        <f t="shared" si="183"/>
        <v>INTERIORINT HOMBREINICIO LABORALDEPORTIVOMEDIASMODA</v>
      </c>
    </row>
    <row r="4972" spans="1:27">
      <c r="A4972" s="3">
        <v>317541</v>
      </c>
      <c r="B4972" s="3" t="s">
        <v>5</v>
      </c>
      <c r="C4972" s="3" t="s">
        <v>685</v>
      </c>
      <c r="D4972" s="3" t="s">
        <v>681</v>
      </c>
      <c r="E4972" s="3" t="s">
        <v>697</v>
      </c>
      <c r="F4972" s="3" t="s">
        <v>702</v>
      </c>
      <c r="G4972" s="50">
        <v>2</v>
      </c>
      <c r="H4972" s="3" t="s">
        <v>698</v>
      </c>
      <c r="I4972" s="3" t="s">
        <v>765</v>
      </c>
      <c r="J4972" s="33">
        <v>600</v>
      </c>
      <c r="K4972" s="3" t="s">
        <v>668</v>
      </c>
      <c r="L4972" s="34">
        <v>45336</v>
      </c>
      <c r="M4972" s="3" t="s">
        <v>1794</v>
      </c>
      <c r="N4972" s="3" t="s">
        <v>662</v>
      </c>
      <c r="O4972" s="35">
        <v>0</v>
      </c>
      <c r="P4972" s="3" t="s">
        <v>665</v>
      </c>
      <c r="Q4972" s="3" t="s">
        <v>8</v>
      </c>
      <c r="R4972" s="3" t="s">
        <v>7</v>
      </c>
      <c r="S4972" s="3" t="s">
        <v>1783</v>
      </c>
      <c r="T4972" s="3" t="str">
        <f t="shared" si="182"/>
        <v>INTERIOR</v>
      </c>
      <c r="U4972" s="48"/>
      <c r="AA4972" s="3" t="str">
        <f t="shared" si="183"/>
        <v>INTERIORINT HOMBREINICIO LABORALDEPORTIVOMEDIASMODA</v>
      </c>
    </row>
    <row r="4973" spans="1:27">
      <c r="A4973" s="3">
        <v>320007</v>
      </c>
      <c r="B4973" s="3" t="s">
        <v>5</v>
      </c>
      <c r="C4973" s="3" t="s">
        <v>685</v>
      </c>
      <c r="D4973" s="3" t="s">
        <v>707</v>
      </c>
      <c r="E4973" s="3" t="s">
        <v>764</v>
      </c>
      <c r="F4973" s="3" t="s">
        <v>683</v>
      </c>
      <c r="G4973" s="50">
        <v>1</v>
      </c>
      <c r="H4973" s="3" t="s">
        <v>689</v>
      </c>
      <c r="I4973" s="3" t="s">
        <v>765</v>
      </c>
      <c r="J4973" s="33">
        <v>102</v>
      </c>
      <c r="K4973" s="3" t="s">
        <v>668</v>
      </c>
      <c r="L4973" s="34">
        <v>45336</v>
      </c>
      <c r="M4973" s="3" t="s">
        <v>1794</v>
      </c>
      <c r="N4973" s="3" t="s">
        <v>662</v>
      </c>
      <c r="O4973" s="35">
        <v>0</v>
      </c>
      <c r="P4973" s="3" t="s">
        <v>665</v>
      </c>
      <c r="Q4973" s="3" t="s">
        <v>8</v>
      </c>
      <c r="R4973" s="3" t="s">
        <v>7</v>
      </c>
      <c r="S4973" s="3" t="s">
        <v>1783</v>
      </c>
      <c r="T4973" s="3" t="str">
        <f t="shared" si="182"/>
        <v>INTERIOR</v>
      </c>
      <c r="U4973" s="48"/>
      <c r="AA4973" s="3" t="str">
        <f t="shared" si="183"/>
        <v>INTERIORINT HOMBREINICIO LABORALCASUALBOXERBASICO NEUTRO</v>
      </c>
    </row>
    <row r="4974" spans="1:27">
      <c r="A4974" s="3">
        <v>320007</v>
      </c>
      <c r="B4974" s="3" t="s">
        <v>5</v>
      </c>
      <c r="C4974" s="3" t="s">
        <v>685</v>
      </c>
      <c r="D4974" s="3" t="s">
        <v>707</v>
      </c>
      <c r="E4974" s="3" t="s">
        <v>764</v>
      </c>
      <c r="F4974" s="3" t="s">
        <v>683</v>
      </c>
      <c r="G4974" s="50">
        <v>1</v>
      </c>
      <c r="H4974" s="3" t="s">
        <v>688</v>
      </c>
      <c r="I4974" s="3" t="s">
        <v>765</v>
      </c>
      <c r="J4974" s="33">
        <v>120</v>
      </c>
      <c r="K4974" s="3" t="s">
        <v>668</v>
      </c>
      <c r="L4974" s="34">
        <v>45336</v>
      </c>
      <c r="M4974" s="3" t="s">
        <v>1794</v>
      </c>
      <c r="N4974" s="3" t="s">
        <v>662</v>
      </c>
      <c r="O4974" s="35">
        <v>0</v>
      </c>
      <c r="P4974" s="3" t="s">
        <v>665</v>
      </c>
      <c r="Q4974" s="3" t="s">
        <v>8</v>
      </c>
      <c r="R4974" s="3" t="s">
        <v>7</v>
      </c>
      <c r="S4974" s="3" t="s">
        <v>1783</v>
      </c>
      <c r="T4974" s="3" t="str">
        <f t="shared" si="182"/>
        <v>INTERIOR</v>
      </c>
      <c r="U4974" s="48"/>
      <c r="AA4974" s="3" t="str">
        <f t="shared" si="183"/>
        <v>INTERIORINT HOMBREINICIO LABORALCASUALBOXERBASICO NEUTRO</v>
      </c>
    </row>
    <row r="4975" spans="1:27">
      <c r="A4975" s="3">
        <v>320007</v>
      </c>
      <c r="B4975" s="3" t="s">
        <v>5</v>
      </c>
      <c r="C4975" s="3" t="s">
        <v>685</v>
      </c>
      <c r="D4975" s="3" t="s">
        <v>707</v>
      </c>
      <c r="E4975" s="3" t="s">
        <v>764</v>
      </c>
      <c r="F4975" s="3" t="s">
        <v>683</v>
      </c>
      <c r="G4975" s="50">
        <v>1</v>
      </c>
      <c r="H4975" s="3" t="s">
        <v>687</v>
      </c>
      <c r="I4975" s="3" t="s">
        <v>765</v>
      </c>
      <c r="J4975" s="33">
        <v>126</v>
      </c>
      <c r="K4975" s="3" t="s">
        <v>668</v>
      </c>
      <c r="L4975" s="34">
        <v>45336</v>
      </c>
      <c r="M4975" s="3" t="s">
        <v>1794</v>
      </c>
      <c r="N4975" s="3" t="s">
        <v>662</v>
      </c>
      <c r="O4975" s="35">
        <v>0</v>
      </c>
      <c r="P4975" s="3" t="s">
        <v>665</v>
      </c>
      <c r="Q4975" s="3" t="s">
        <v>8</v>
      </c>
      <c r="R4975" s="3" t="s">
        <v>7</v>
      </c>
      <c r="S4975" s="3" t="s">
        <v>1783</v>
      </c>
      <c r="T4975" s="3" t="str">
        <f t="shared" si="182"/>
        <v>INTERIOR</v>
      </c>
      <c r="U4975" s="48"/>
      <c r="AA4975" s="3" t="str">
        <f t="shared" si="183"/>
        <v>INTERIORINT HOMBREINICIO LABORALCASUALBOXERBASICO NEUTRO</v>
      </c>
    </row>
    <row r="4976" spans="1:27">
      <c r="A4976" s="3">
        <v>320007</v>
      </c>
      <c r="B4976" s="3" t="s">
        <v>5</v>
      </c>
      <c r="C4976" s="3" t="s">
        <v>685</v>
      </c>
      <c r="D4976" s="3" t="s">
        <v>707</v>
      </c>
      <c r="E4976" s="3" t="s">
        <v>764</v>
      </c>
      <c r="F4976" s="3" t="s">
        <v>683</v>
      </c>
      <c r="G4976" s="50">
        <v>1</v>
      </c>
      <c r="H4976" s="3" t="s">
        <v>690</v>
      </c>
      <c r="I4976" s="3" t="s">
        <v>765</v>
      </c>
      <c r="J4976" s="33">
        <v>129</v>
      </c>
      <c r="K4976" s="3" t="s">
        <v>668</v>
      </c>
      <c r="L4976" s="34">
        <v>45336</v>
      </c>
      <c r="M4976" s="3" t="s">
        <v>1794</v>
      </c>
      <c r="N4976" s="3" t="s">
        <v>662</v>
      </c>
      <c r="O4976" s="35">
        <v>0</v>
      </c>
      <c r="P4976" s="3" t="s">
        <v>665</v>
      </c>
      <c r="Q4976" s="3" t="s">
        <v>8</v>
      </c>
      <c r="R4976" s="3" t="s">
        <v>7</v>
      </c>
      <c r="S4976" s="3" t="s">
        <v>1783</v>
      </c>
      <c r="T4976" s="3" t="str">
        <f t="shared" ref="T4976:T5039" si="184">+IF(B4976="NINA","INFANTIL",IF(B4976="NINO","INFANTIL",IF(B4976="BEBITA","INFANTIL",IF(B4976="BEBITO","INFANTIL",IF(B4976="BEBE","INFANTIL",IF(B4976="HOGAR","HOGAR Y COMPLEMENTOS",IF(B4976="COMPLEMENTOS","HOGAR Y COMPLEMENTOS",IF(B4976="COLEGIAL","HOGAR Y COMPLEMENTOS",IF(B4976="INT MUJER","INTERIOR",IF(B4976="INT HOMBRE","INTERIOR",IF(B4976="INT NINA","INTERIOR",IF(B4976="INT NINO","INTERIOR",IF(B4976="INT BEBITA","INTERIOR",IF(B4976="INT BEBITO","INTERIOR",IF(B4976="MUJER","MUJER",IF(B4976="HOMBRE","HOMBRE",""))))))))))))))))</f>
        <v>INTERIOR</v>
      </c>
      <c r="U4976" s="48"/>
      <c r="AA4976" s="3" t="str">
        <f t="shared" si="183"/>
        <v>INTERIORINT HOMBREINICIO LABORALCASUALBOXERBASICO NEUTRO</v>
      </c>
    </row>
    <row r="4977" spans="1:27">
      <c r="A4977" s="3">
        <v>320007</v>
      </c>
      <c r="B4977" s="3" t="s">
        <v>5</v>
      </c>
      <c r="C4977" s="3" t="s">
        <v>685</v>
      </c>
      <c r="D4977" s="3" t="s">
        <v>707</v>
      </c>
      <c r="E4977" s="3" t="s">
        <v>764</v>
      </c>
      <c r="F4977" s="3" t="s">
        <v>683</v>
      </c>
      <c r="G4977" s="50">
        <v>1</v>
      </c>
      <c r="H4977" s="3" t="s">
        <v>686</v>
      </c>
      <c r="I4977" s="3" t="s">
        <v>765</v>
      </c>
      <c r="J4977" s="33">
        <v>123</v>
      </c>
      <c r="K4977" s="3" t="s">
        <v>668</v>
      </c>
      <c r="L4977" s="34">
        <v>45336</v>
      </c>
      <c r="M4977" s="3" t="s">
        <v>1794</v>
      </c>
      <c r="N4977" s="3" t="s">
        <v>662</v>
      </c>
      <c r="O4977" s="35">
        <v>0</v>
      </c>
      <c r="P4977" s="3" t="s">
        <v>665</v>
      </c>
      <c r="Q4977" s="3" t="s">
        <v>8</v>
      </c>
      <c r="R4977" s="3" t="s">
        <v>7</v>
      </c>
      <c r="S4977" s="3" t="s">
        <v>1783</v>
      </c>
      <c r="T4977" s="3" t="str">
        <f t="shared" si="184"/>
        <v>INTERIOR</v>
      </c>
      <c r="U4977" s="48"/>
      <c r="AA4977" s="3" t="str">
        <f t="shared" si="183"/>
        <v>INTERIORINT HOMBREINICIO LABORALCASUALBOXERBASICO NEUTRO</v>
      </c>
    </row>
    <row r="4978" spans="1:27">
      <c r="A4978" s="3">
        <v>312342</v>
      </c>
      <c r="B4978" s="3" t="s">
        <v>5</v>
      </c>
      <c r="C4978" s="3" t="s">
        <v>685</v>
      </c>
      <c r="D4978" s="3" t="s">
        <v>707</v>
      </c>
      <c r="E4978" s="3" t="s">
        <v>764</v>
      </c>
      <c r="F4978" s="3" t="s">
        <v>711</v>
      </c>
      <c r="G4978" s="50">
        <v>1</v>
      </c>
      <c r="H4978" s="3" t="s">
        <v>689</v>
      </c>
      <c r="I4978" s="3" t="s">
        <v>765</v>
      </c>
      <c r="J4978" s="33">
        <v>48</v>
      </c>
      <c r="K4978" s="3" t="s">
        <v>668</v>
      </c>
      <c r="L4978" s="34">
        <v>45336</v>
      </c>
      <c r="M4978" s="3" t="s">
        <v>1794</v>
      </c>
      <c r="N4978" s="3" t="s">
        <v>662</v>
      </c>
      <c r="O4978" s="35">
        <v>0</v>
      </c>
      <c r="P4978" s="3" t="s">
        <v>665</v>
      </c>
      <c r="Q4978" s="3" t="s">
        <v>8</v>
      </c>
      <c r="R4978" s="3" t="s">
        <v>7</v>
      </c>
      <c r="S4978" s="3" t="s">
        <v>1783</v>
      </c>
      <c r="T4978" s="3" t="str">
        <f t="shared" si="184"/>
        <v>INTERIOR</v>
      </c>
      <c r="U4978" s="48"/>
      <c r="AA4978" s="3" t="str">
        <f t="shared" si="183"/>
        <v>INTERIORINT HOMBREINICIO LABORALCASUALBOXERBASICO MODA</v>
      </c>
    </row>
    <row r="4979" spans="1:27">
      <c r="A4979" s="3">
        <v>312342</v>
      </c>
      <c r="B4979" s="3" t="s">
        <v>5</v>
      </c>
      <c r="C4979" s="3" t="s">
        <v>685</v>
      </c>
      <c r="D4979" s="3" t="s">
        <v>707</v>
      </c>
      <c r="E4979" s="3" t="s">
        <v>764</v>
      </c>
      <c r="F4979" s="3" t="s">
        <v>711</v>
      </c>
      <c r="G4979" s="50">
        <v>1</v>
      </c>
      <c r="H4979" s="3" t="s">
        <v>688</v>
      </c>
      <c r="I4979" s="3" t="s">
        <v>765</v>
      </c>
      <c r="J4979" s="33">
        <v>62</v>
      </c>
      <c r="K4979" s="3" t="s">
        <v>668</v>
      </c>
      <c r="L4979" s="34">
        <v>45336</v>
      </c>
      <c r="M4979" s="3" t="s">
        <v>1794</v>
      </c>
      <c r="N4979" s="3" t="s">
        <v>662</v>
      </c>
      <c r="O4979" s="35">
        <v>0</v>
      </c>
      <c r="P4979" s="3" t="s">
        <v>665</v>
      </c>
      <c r="Q4979" s="3" t="s">
        <v>8</v>
      </c>
      <c r="R4979" s="3" t="s">
        <v>7</v>
      </c>
      <c r="S4979" s="3" t="s">
        <v>1783</v>
      </c>
      <c r="T4979" s="3" t="str">
        <f t="shared" si="184"/>
        <v>INTERIOR</v>
      </c>
      <c r="U4979" s="48"/>
      <c r="AA4979" s="3" t="str">
        <f t="shared" si="183"/>
        <v>INTERIORINT HOMBREINICIO LABORALCASUALBOXERBASICO MODA</v>
      </c>
    </row>
    <row r="4980" spans="1:27">
      <c r="A4980" s="3">
        <v>312342</v>
      </c>
      <c r="B4980" s="3" t="s">
        <v>5</v>
      </c>
      <c r="C4980" s="3" t="s">
        <v>685</v>
      </c>
      <c r="D4980" s="3" t="s">
        <v>707</v>
      </c>
      <c r="E4980" s="3" t="s">
        <v>764</v>
      </c>
      <c r="F4980" s="3" t="s">
        <v>711</v>
      </c>
      <c r="G4980" s="50">
        <v>1</v>
      </c>
      <c r="H4980" s="3" t="s">
        <v>687</v>
      </c>
      <c r="I4980" s="3" t="s">
        <v>765</v>
      </c>
      <c r="J4980" s="33">
        <v>104</v>
      </c>
      <c r="K4980" s="3" t="s">
        <v>668</v>
      </c>
      <c r="L4980" s="34">
        <v>45336</v>
      </c>
      <c r="M4980" s="3" t="s">
        <v>1794</v>
      </c>
      <c r="N4980" s="3" t="s">
        <v>662</v>
      </c>
      <c r="O4980" s="35">
        <v>0</v>
      </c>
      <c r="P4980" s="3" t="s">
        <v>665</v>
      </c>
      <c r="Q4980" s="3" t="s">
        <v>8</v>
      </c>
      <c r="R4980" s="3" t="s">
        <v>7</v>
      </c>
      <c r="S4980" s="3" t="s">
        <v>1783</v>
      </c>
      <c r="T4980" s="3" t="str">
        <f t="shared" si="184"/>
        <v>INTERIOR</v>
      </c>
      <c r="U4980" s="48"/>
      <c r="AA4980" s="3" t="str">
        <f t="shared" si="183"/>
        <v>INTERIORINT HOMBREINICIO LABORALCASUALBOXERBASICO MODA</v>
      </c>
    </row>
    <row r="4981" spans="1:27">
      <c r="A4981" s="3">
        <v>312342</v>
      </c>
      <c r="B4981" s="3" t="s">
        <v>5</v>
      </c>
      <c r="C4981" s="3" t="s">
        <v>685</v>
      </c>
      <c r="D4981" s="3" t="s">
        <v>707</v>
      </c>
      <c r="E4981" s="3" t="s">
        <v>764</v>
      </c>
      <c r="F4981" s="3" t="s">
        <v>711</v>
      </c>
      <c r="G4981" s="50">
        <v>1</v>
      </c>
      <c r="H4981" s="3" t="s">
        <v>690</v>
      </c>
      <c r="I4981" s="3" t="s">
        <v>765</v>
      </c>
      <c r="J4981" s="33">
        <v>94</v>
      </c>
      <c r="K4981" s="3" t="s">
        <v>668</v>
      </c>
      <c r="L4981" s="34">
        <v>45336</v>
      </c>
      <c r="M4981" s="3" t="s">
        <v>1794</v>
      </c>
      <c r="N4981" s="3" t="s">
        <v>662</v>
      </c>
      <c r="O4981" s="35">
        <v>0</v>
      </c>
      <c r="P4981" s="3" t="s">
        <v>665</v>
      </c>
      <c r="Q4981" s="3" t="s">
        <v>8</v>
      </c>
      <c r="R4981" s="3" t="s">
        <v>7</v>
      </c>
      <c r="S4981" s="3" t="s">
        <v>1783</v>
      </c>
      <c r="T4981" s="3" t="str">
        <f t="shared" si="184"/>
        <v>INTERIOR</v>
      </c>
      <c r="U4981" s="48"/>
      <c r="AA4981" s="3" t="str">
        <f t="shared" si="183"/>
        <v>INTERIORINT HOMBREINICIO LABORALCASUALBOXERBASICO MODA</v>
      </c>
    </row>
    <row r="4982" spans="1:27">
      <c r="A4982" s="3">
        <v>312342</v>
      </c>
      <c r="B4982" s="3" t="s">
        <v>5</v>
      </c>
      <c r="C4982" s="3" t="s">
        <v>685</v>
      </c>
      <c r="D4982" s="3" t="s">
        <v>707</v>
      </c>
      <c r="E4982" s="3" t="s">
        <v>764</v>
      </c>
      <c r="F4982" s="3" t="s">
        <v>711</v>
      </c>
      <c r="G4982" s="50">
        <v>1</v>
      </c>
      <c r="H4982" s="3" t="s">
        <v>686</v>
      </c>
      <c r="I4982" s="3" t="s">
        <v>765</v>
      </c>
      <c r="J4982" s="33">
        <v>92</v>
      </c>
      <c r="K4982" s="3" t="s">
        <v>668</v>
      </c>
      <c r="L4982" s="34">
        <v>45336</v>
      </c>
      <c r="M4982" s="3" t="s">
        <v>1794</v>
      </c>
      <c r="N4982" s="3" t="s">
        <v>662</v>
      </c>
      <c r="O4982" s="35">
        <v>0</v>
      </c>
      <c r="P4982" s="3" t="s">
        <v>665</v>
      </c>
      <c r="Q4982" s="3" t="s">
        <v>8</v>
      </c>
      <c r="R4982" s="3" t="s">
        <v>7</v>
      </c>
      <c r="S4982" s="3" t="s">
        <v>1783</v>
      </c>
      <c r="T4982" s="3" t="str">
        <f t="shared" si="184"/>
        <v>INTERIOR</v>
      </c>
      <c r="U4982" s="48"/>
      <c r="AA4982" s="3" t="str">
        <f t="shared" si="183"/>
        <v>INTERIORINT HOMBREINICIO LABORALCASUALBOXERBASICO MODA</v>
      </c>
    </row>
    <row r="4983" spans="1:27">
      <c r="A4983" s="3">
        <v>314456</v>
      </c>
      <c r="B4983" s="3" t="s">
        <v>73</v>
      </c>
      <c r="C4983" s="3" t="s">
        <v>680</v>
      </c>
      <c r="D4983" s="3" t="s">
        <v>681</v>
      </c>
      <c r="E4983" s="3" t="s">
        <v>764</v>
      </c>
      <c r="F4983" s="3" t="s">
        <v>711</v>
      </c>
      <c r="G4983" s="50">
        <v>2</v>
      </c>
      <c r="H4983" s="3">
        <v>2</v>
      </c>
      <c r="I4983" s="3" t="s">
        <v>765</v>
      </c>
      <c r="J4983" s="33">
        <v>105</v>
      </c>
      <c r="K4983" s="3" t="s">
        <v>668</v>
      </c>
      <c r="L4983" s="34">
        <v>45336</v>
      </c>
      <c r="M4983" s="3" t="s">
        <v>1794</v>
      </c>
      <c r="N4983" s="3" t="s">
        <v>662</v>
      </c>
      <c r="O4983" s="35">
        <v>0</v>
      </c>
      <c r="P4983" s="3" t="s">
        <v>665</v>
      </c>
      <c r="Q4983" s="3" t="s">
        <v>8</v>
      </c>
      <c r="R4983" s="3" t="s">
        <v>7</v>
      </c>
      <c r="S4983" s="3" t="s">
        <v>1783</v>
      </c>
      <c r="T4983" s="3" t="str">
        <f t="shared" si="184"/>
        <v>INTERIOR</v>
      </c>
      <c r="U4983" s="48"/>
      <c r="AA4983" s="3" t="str">
        <f t="shared" si="183"/>
        <v>INTERIORINT NINOPREPRIMARIADEPORTIVOBOXERBASICO MODA</v>
      </c>
    </row>
    <row r="4984" spans="1:27">
      <c r="A4984" s="3">
        <v>314456</v>
      </c>
      <c r="B4984" s="3" t="s">
        <v>73</v>
      </c>
      <c r="C4984" s="3" t="s">
        <v>680</v>
      </c>
      <c r="D4984" s="3" t="s">
        <v>681</v>
      </c>
      <c r="E4984" s="3" t="s">
        <v>764</v>
      </c>
      <c r="F4984" s="3" t="s">
        <v>711</v>
      </c>
      <c r="G4984" s="50">
        <v>2</v>
      </c>
      <c r="H4984" s="3">
        <v>4</v>
      </c>
      <c r="I4984" s="3" t="s">
        <v>765</v>
      </c>
      <c r="J4984" s="33">
        <v>141</v>
      </c>
      <c r="K4984" s="3" t="s">
        <v>668</v>
      </c>
      <c r="L4984" s="34">
        <v>45336</v>
      </c>
      <c r="M4984" s="3" t="s">
        <v>1794</v>
      </c>
      <c r="N4984" s="3" t="s">
        <v>662</v>
      </c>
      <c r="O4984" s="35">
        <v>0</v>
      </c>
      <c r="P4984" s="3" t="s">
        <v>665</v>
      </c>
      <c r="Q4984" s="3" t="s">
        <v>8</v>
      </c>
      <c r="R4984" s="3" t="s">
        <v>7</v>
      </c>
      <c r="S4984" s="3" t="s">
        <v>1783</v>
      </c>
      <c r="T4984" s="3" t="str">
        <f t="shared" si="184"/>
        <v>INTERIOR</v>
      </c>
      <c r="U4984" s="48"/>
      <c r="AA4984" s="3" t="str">
        <f t="shared" si="183"/>
        <v>INTERIORINT NINOPREPRIMARIADEPORTIVOBOXERBASICO MODA</v>
      </c>
    </row>
    <row r="4985" spans="1:27">
      <c r="A4985" s="3">
        <v>314456</v>
      </c>
      <c r="B4985" s="3" t="s">
        <v>73</v>
      </c>
      <c r="C4985" s="3" t="s">
        <v>680</v>
      </c>
      <c r="D4985" s="3" t="s">
        <v>681</v>
      </c>
      <c r="E4985" s="3" t="s">
        <v>764</v>
      </c>
      <c r="F4985" s="3" t="s">
        <v>711</v>
      </c>
      <c r="G4985" s="50">
        <v>2</v>
      </c>
      <c r="H4985" s="3">
        <v>6</v>
      </c>
      <c r="I4985" s="3" t="s">
        <v>765</v>
      </c>
      <c r="J4985" s="33">
        <v>141</v>
      </c>
      <c r="K4985" s="3" t="s">
        <v>668</v>
      </c>
      <c r="L4985" s="34">
        <v>45336</v>
      </c>
      <c r="M4985" s="3" t="s">
        <v>1794</v>
      </c>
      <c r="N4985" s="3" t="s">
        <v>662</v>
      </c>
      <c r="O4985" s="35">
        <v>0</v>
      </c>
      <c r="P4985" s="3" t="s">
        <v>665</v>
      </c>
      <c r="Q4985" s="3" t="s">
        <v>8</v>
      </c>
      <c r="R4985" s="3" t="s">
        <v>7</v>
      </c>
      <c r="S4985" s="3" t="s">
        <v>1783</v>
      </c>
      <c r="T4985" s="3" t="str">
        <f t="shared" si="184"/>
        <v>INTERIOR</v>
      </c>
      <c r="U4985" s="48"/>
      <c r="AA4985" s="3" t="str">
        <f t="shared" si="183"/>
        <v>INTERIORINT NINOPREPRIMARIADEPORTIVOBOXERBASICO MODA</v>
      </c>
    </row>
    <row r="4986" spans="1:27">
      <c r="A4986" s="3">
        <v>314456</v>
      </c>
      <c r="B4986" s="3" t="s">
        <v>73</v>
      </c>
      <c r="C4986" s="3" t="s">
        <v>680</v>
      </c>
      <c r="D4986" s="3" t="s">
        <v>681</v>
      </c>
      <c r="E4986" s="3" t="s">
        <v>764</v>
      </c>
      <c r="F4986" s="3" t="s">
        <v>711</v>
      </c>
      <c r="G4986" s="50">
        <v>2</v>
      </c>
      <c r="H4986" s="3">
        <v>8</v>
      </c>
      <c r="I4986" s="3" t="s">
        <v>765</v>
      </c>
      <c r="J4986" s="33">
        <v>105</v>
      </c>
      <c r="K4986" s="3" t="s">
        <v>668</v>
      </c>
      <c r="L4986" s="34">
        <v>45336</v>
      </c>
      <c r="M4986" s="3" t="s">
        <v>1794</v>
      </c>
      <c r="N4986" s="3" t="s">
        <v>662</v>
      </c>
      <c r="O4986" s="35">
        <v>0</v>
      </c>
      <c r="P4986" s="3" t="s">
        <v>665</v>
      </c>
      <c r="Q4986" s="3" t="s">
        <v>8</v>
      </c>
      <c r="R4986" s="3" t="s">
        <v>7</v>
      </c>
      <c r="S4986" s="3" t="s">
        <v>1783</v>
      </c>
      <c r="T4986" s="3" t="str">
        <f t="shared" si="184"/>
        <v>INTERIOR</v>
      </c>
      <c r="U4986" s="48"/>
      <c r="AA4986" s="3" t="str">
        <f t="shared" si="183"/>
        <v>INTERIORINT NINOPREPRIMARIADEPORTIVOBOXERBASICO MODA</v>
      </c>
    </row>
    <row r="4987" spans="1:27">
      <c r="A4987" s="3">
        <v>314456</v>
      </c>
      <c r="B4987" s="3" t="s">
        <v>73</v>
      </c>
      <c r="C4987" s="3" t="s">
        <v>680</v>
      </c>
      <c r="D4987" s="3" t="s">
        <v>681</v>
      </c>
      <c r="E4987" s="3" t="s">
        <v>764</v>
      </c>
      <c r="F4987" s="3" t="s">
        <v>711</v>
      </c>
      <c r="G4987" s="50">
        <v>2</v>
      </c>
      <c r="H4987" s="3">
        <v>10</v>
      </c>
      <c r="I4987" s="3" t="s">
        <v>765</v>
      </c>
      <c r="J4987" s="33">
        <v>108</v>
      </c>
      <c r="K4987" s="3" t="s">
        <v>668</v>
      </c>
      <c r="L4987" s="34">
        <v>45336</v>
      </c>
      <c r="M4987" s="3" t="s">
        <v>1794</v>
      </c>
      <c r="N4987" s="3" t="s">
        <v>662</v>
      </c>
      <c r="O4987" s="35">
        <v>0</v>
      </c>
      <c r="P4987" s="3" t="s">
        <v>665</v>
      </c>
      <c r="Q4987" s="3" t="s">
        <v>8</v>
      </c>
      <c r="R4987" s="3" t="s">
        <v>7</v>
      </c>
      <c r="S4987" s="3" t="s">
        <v>1783</v>
      </c>
      <c r="T4987" s="3" t="str">
        <f t="shared" si="184"/>
        <v>INTERIOR</v>
      </c>
      <c r="U4987" s="48"/>
      <c r="AA4987" s="3" t="str">
        <f t="shared" si="183"/>
        <v>INTERIORINT NINOPREPRIMARIADEPORTIVOBOXERBASICO MODA</v>
      </c>
    </row>
    <row r="4988" spans="1:27">
      <c r="A4988" s="3">
        <v>320014</v>
      </c>
      <c r="B4988" s="3" t="s">
        <v>73</v>
      </c>
      <c r="C4988" s="3" t="s">
        <v>747</v>
      </c>
      <c r="D4988" s="3" t="s">
        <v>681</v>
      </c>
      <c r="E4988" s="3" t="s">
        <v>764</v>
      </c>
      <c r="F4988" s="3" t="s">
        <v>711</v>
      </c>
      <c r="G4988" s="50">
        <v>2</v>
      </c>
      <c r="H4988" s="3">
        <v>12</v>
      </c>
      <c r="I4988" s="3" t="s">
        <v>765</v>
      </c>
      <c r="J4988" s="33">
        <v>102</v>
      </c>
      <c r="K4988" s="3" t="s">
        <v>668</v>
      </c>
      <c r="L4988" s="34">
        <v>45336</v>
      </c>
      <c r="M4988" s="3" t="s">
        <v>1794</v>
      </c>
      <c r="N4988" s="3" t="s">
        <v>662</v>
      </c>
      <c r="O4988" s="35">
        <v>0</v>
      </c>
      <c r="P4988" s="3" t="s">
        <v>665</v>
      </c>
      <c r="Q4988" s="3" t="s">
        <v>8</v>
      </c>
      <c r="R4988" s="3" t="s">
        <v>7</v>
      </c>
      <c r="S4988" s="3" t="s">
        <v>1783</v>
      </c>
      <c r="T4988" s="3" t="str">
        <f t="shared" si="184"/>
        <v>INTERIOR</v>
      </c>
      <c r="U4988" s="48"/>
      <c r="AA4988" s="3" t="str">
        <f t="shared" si="183"/>
        <v>INTERIORINT NINOPRIMARIADEPORTIVOBOXERBASICO MODA</v>
      </c>
    </row>
    <row r="4989" spans="1:27">
      <c r="A4989" s="3">
        <v>320014</v>
      </c>
      <c r="B4989" s="3" t="s">
        <v>73</v>
      </c>
      <c r="C4989" s="3" t="s">
        <v>747</v>
      </c>
      <c r="D4989" s="3" t="s">
        <v>681</v>
      </c>
      <c r="E4989" s="3" t="s">
        <v>764</v>
      </c>
      <c r="F4989" s="3" t="s">
        <v>711</v>
      </c>
      <c r="G4989" s="50">
        <v>2</v>
      </c>
      <c r="H4989" s="3">
        <v>14</v>
      </c>
      <c r="I4989" s="3" t="s">
        <v>765</v>
      </c>
      <c r="J4989" s="33">
        <v>138</v>
      </c>
      <c r="K4989" s="3" t="s">
        <v>668</v>
      </c>
      <c r="L4989" s="34">
        <v>45336</v>
      </c>
      <c r="M4989" s="3" t="s">
        <v>1794</v>
      </c>
      <c r="N4989" s="3" t="s">
        <v>662</v>
      </c>
      <c r="O4989" s="35">
        <v>0</v>
      </c>
      <c r="P4989" s="3" t="s">
        <v>665</v>
      </c>
      <c r="Q4989" s="3" t="s">
        <v>8</v>
      </c>
      <c r="R4989" s="3" t="s">
        <v>7</v>
      </c>
      <c r="S4989" s="3" t="s">
        <v>1783</v>
      </c>
      <c r="T4989" s="3" t="str">
        <f t="shared" si="184"/>
        <v>INTERIOR</v>
      </c>
      <c r="U4989" s="48"/>
      <c r="AA4989" s="3" t="str">
        <f t="shared" si="183"/>
        <v>INTERIORINT NINOPRIMARIADEPORTIVOBOXERBASICO MODA</v>
      </c>
    </row>
    <row r="4990" spans="1:27">
      <c r="A4990" s="3">
        <v>320014</v>
      </c>
      <c r="B4990" s="3" t="s">
        <v>73</v>
      </c>
      <c r="C4990" s="3" t="s">
        <v>747</v>
      </c>
      <c r="D4990" s="3" t="s">
        <v>681</v>
      </c>
      <c r="E4990" s="3" t="s">
        <v>764</v>
      </c>
      <c r="F4990" s="3" t="s">
        <v>711</v>
      </c>
      <c r="G4990" s="50">
        <v>2</v>
      </c>
      <c r="H4990" s="3">
        <v>16</v>
      </c>
      <c r="I4990" s="3" t="s">
        <v>765</v>
      </c>
      <c r="J4990" s="33">
        <v>138</v>
      </c>
      <c r="K4990" s="3" t="s">
        <v>668</v>
      </c>
      <c r="L4990" s="34">
        <v>45336</v>
      </c>
      <c r="M4990" s="3" t="s">
        <v>1794</v>
      </c>
      <c r="N4990" s="3" t="s">
        <v>662</v>
      </c>
      <c r="O4990" s="35">
        <v>0</v>
      </c>
      <c r="P4990" s="3" t="s">
        <v>665</v>
      </c>
      <c r="Q4990" s="3" t="s">
        <v>8</v>
      </c>
      <c r="R4990" s="3" t="s">
        <v>7</v>
      </c>
      <c r="S4990" s="3" t="s">
        <v>1783</v>
      </c>
      <c r="T4990" s="3" t="str">
        <f t="shared" si="184"/>
        <v>INTERIOR</v>
      </c>
      <c r="U4990" s="48"/>
      <c r="AA4990" s="3" t="str">
        <f t="shared" si="183"/>
        <v>INTERIORINT NINOPRIMARIADEPORTIVOBOXERBASICO MODA</v>
      </c>
    </row>
    <row r="4991" spans="1:27">
      <c r="A4991" s="3">
        <v>320014</v>
      </c>
      <c r="B4991" s="3" t="s">
        <v>73</v>
      </c>
      <c r="C4991" s="3" t="s">
        <v>747</v>
      </c>
      <c r="D4991" s="3" t="s">
        <v>681</v>
      </c>
      <c r="E4991" s="3" t="s">
        <v>764</v>
      </c>
      <c r="F4991" s="3" t="s">
        <v>711</v>
      </c>
      <c r="G4991" s="50">
        <v>2</v>
      </c>
      <c r="H4991" s="3">
        <v>18</v>
      </c>
      <c r="I4991" s="3" t="s">
        <v>765</v>
      </c>
      <c r="J4991" s="33">
        <v>102</v>
      </c>
      <c r="K4991" s="3" t="s">
        <v>668</v>
      </c>
      <c r="L4991" s="34">
        <v>45336</v>
      </c>
      <c r="M4991" s="3" t="s">
        <v>1794</v>
      </c>
      <c r="N4991" s="3" t="s">
        <v>662</v>
      </c>
      <c r="O4991" s="35">
        <v>0</v>
      </c>
      <c r="P4991" s="3" t="s">
        <v>665</v>
      </c>
      <c r="Q4991" s="3" t="s">
        <v>8</v>
      </c>
      <c r="R4991" s="3" t="s">
        <v>7</v>
      </c>
      <c r="S4991" s="3" t="s">
        <v>1783</v>
      </c>
      <c r="T4991" s="3" t="str">
        <f t="shared" si="184"/>
        <v>INTERIOR</v>
      </c>
      <c r="U4991" s="48"/>
      <c r="AA4991" s="3" t="str">
        <f t="shared" si="183"/>
        <v>INTERIORINT NINOPRIMARIADEPORTIVOBOXERBASICO MODA</v>
      </c>
    </row>
    <row r="4992" spans="1:27">
      <c r="A4992" s="3">
        <v>320018</v>
      </c>
      <c r="B4992" s="3" t="s">
        <v>68</v>
      </c>
      <c r="C4992" s="3" t="s">
        <v>680</v>
      </c>
      <c r="D4992" s="3" t="s">
        <v>681</v>
      </c>
      <c r="E4992" s="3" t="s">
        <v>697</v>
      </c>
      <c r="F4992" s="3" t="s">
        <v>702</v>
      </c>
      <c r="G4992" s="50">
        <v>2</v>
      </c>
      <c r="H4992" s="3" t="s">
        <v>759</v>
      </c>
      <c r="I4992" s="3" t="s">
        <v>765</v>
      </c>
      <c r="J4992" s="33">
        <v>174</v>
      </c>
      <c r="K4992" s="3" t="s">
        <v>668</v>
      </c>
      <c r="L4992" s="34">
        <v>45336</v>
      </c>
      <c r="M4992" s="3" t="s">
        <v>1794</v>
      </c>
      <c r="N4992" s="3" t="s">
        <v>662</v>
      </c>
      <c r="O4992" s="35">
        <v>0</v>
      </c>
      <c r="P4992" s="3" t="s">
        <v>665</v>
      </c>
      <c r="Q4992" s="3" t="s">
        <v>8</v>
      </c>
      <c r="R4992" s="3" t="s">
        <v>7</v>
      </c>
      <c r="S4992" s="3" t="s">
        <v>1783</v>
      </c>
      <c r="T4992" s="3" t="str">
        <f t="shared" si="184"/>
        <v>INTERIOR</v>
      </c>
      <c r="U4992" s="48"/>
      <c r="AA4992" s="3" t="str">
        <f t="shared" si="183"/>
        <v>INTERIORINT NINAPREPRIMARIADEPORTIVOMEDIASMODA</v>
      </c>
    </row>
    <row r="4993" spans="1:27">
      <c r="A4993" s="3">
        <v>320018</v>
      </c>
      <c r="B4993" s="3" t="s">
        <v>68</v>
      </c>
      <c r="C4993" s="3" t="s">
        <v>680</v>
      </c>
      <c r="D4993" s="3" t="s">
        <v>681</v>
      </c>
      <c r="E4993" s="3" t="s">
        <v>697</v>
      </c>
      <c r="F4993" s="3" t="s">
        <v>702</v>
      </c>
      <c r="G4993" s="50">
        <v>2</v>
      </c>
      <c r="H4993" s="3" t="s">
        <v>760</v>
      </c>
      <c r="I4993" s="3" t="s">
        <v>765</v>
      </c>
      <c r="J4993" s="33">
        <v>228</v>
      </c>
      <c r="K4993" s="3" t="s">
        <v>668</v>
      </c>
      <c r="L4993" s="34">
        <v>45336</v>
      </c>
      <c r="M4993" s="3" t="s">
        <v>1794</v>
      </c>
      <c r="N4993" s="3" t="s">
        <v>662</v>
      </c>
      <c r="O4993" s="35">
        <v>0</v>
      </c>
      <c r="P4993" s="3" t="s">
        <v>665</v>
      </c>
      <c r="Q4993" s="3" t="s">
        <v>8</v>
      </c>
      <c r="R4993" s="3" t="s">
        <v>7</v>
      </c>
      <c r="S4993" s="3" t="s">
        <v>1783</v>
      </c>
      <c r="T4993" s="3" t="str">
        <f t="shared" si="184"/>
        <v>INTERIOR</v>
      </c>
      <c r="U4993" s="48"/>
      <c r="AA4993" s="3" t="str">
        <f t="shared" si="183"/>
        <v>INTERIORINT NINAPREPRIMARIADEPORTIVOMEDIASMODA</v>
      </c>
    </row>
    <row r="4994" spans="1:27">
      <c r="A4994" s="3">
        <v>320019</v>
      </c>
      <c r="B4994" s="3" t="s">
        <v>68</v>
      </c>
      <c r="C4994" s="3" t="s">
        <v>747</v>
      </c>
      <c r="D4994" s="3" t="s">
        <v>681</v>
      </c>
      <c r="E4994" s="3" t="s">
        <v>697</v>
      </c>
      <c r="F4994" s="3" t="s">
        <v>702</v>
      </c>
      <c r="G4994" s="50">
        <v>2</v>
      </c>
      <c r="H4994" s="3" t="s">
        <v>761</v>
      </c>
      <c r="I4994" s="3" t="s">
        <v>765</v>
      </c>
      <c r="J4994" s="33">
        <v>201</v>
      </c>
      <c r="K4994" s="3" t="s">
        <v>668</v>
      </c>
      <c r="L4994" s="34">
        <v>45336</v>
      </c>
      <c r="M4994" s="3" t="s">
        <v>1794</v>
      </c>
      <c r="N4994" s="3" t="s">
        <v>662</v>
      </c>
      <c r="O4994" s="35">
        <v>0</v>
      </c>
      <c r="P4994" s="3" t="s">
        <v>665</v>
      </c>
      <c r="Q4994" s="3" t="s">
        <v>8</v>
      </c>
      <c r="R4994" s="3" t="s">
        <v>7</v>
      </c>
      <c r="S4994" s="3" t="s">
        <v>1783</v>
      </c>
      <c r="T4994" s="3" t="str">
        <f t="shared" si="184"/>
        <v>INTERIOR</v>
      </c>
      <c r="U4994" s="48"/>
      <c r="AA4994" s="3" t="str">
        <f t="shared" si="183"/>
        <v>INTERIORINT NINAPRIMARIADEPORTIVOMEDIASMODA</v>
      </c>
    </row>
    <row r="4995" spans="1:27">
      <c r="A4995" s="3">
        <v>320017</v>
      </c>
      <c r="B4995" s="3" t="s">
        <v>68</v>
      </c>
      <c r="C4995" s="3" t="s">
        <v>747</v>
      </c>
      <c r="D4995" s="3" t="s">
        <v>681</v>
      </c>
      <c r="E4995" s="3" t="s">
        <v>704</v>
      </c>
      <c r="F4995" s="3" t="s">
        <v>711</v>
      </c>
      <c r="G4995" s="50">
        <v>2</v>
      </c>
      <c r="H4995" s="3">
        <v>12</v>
      </c>
      <c r="I4995" s="3" t="s">
        <v>765</v>
      </c>
      <c r="J4995" s="33">
        <v>102</v>
      </c>
      <c r="K4995" s="3" t="s">
        <v>668</v>
      </c>
      <c r="L4995" s="34">
        <v>45336</v>
      </c>
      <c r="M4995" s="3" t="s">
        <v>1794</v>
      </c>
      <c r="N4995" s="3" t="s">
        <v>662</v>
      </c>
      <c r="O4995" s="35">
        <v>0</v>
      </c>
      <c r="P4995" s="3" t="s">
        <v>665</v>
      </c>
      <c r="Q4995" s="3" t="s">
        <v>8</v>
      </c>
      <c r="R4995" s="3" t="s">
        <v>7</v>
      </c>
      <c r="S4995" s="3" t="s">
        <v>1783</v>
      </c>
      <c r="T4995" s="3" t="str">
        <f t="shared" si="184"/>
        <v>INTERIOR</v>
      </c>
      <c r="U4995" s="48"/>
      <c r="AA4995" s="3" t="str">
        <f t="shared" si="183"/>
        <v>INTERIORINT NINAPRIMARIADEPORTIVOPANTYBASICO MODA</v>
      </c>
    </row>
    <row r="4996" spans="1:27">
      <c r="A4996" s="3">
        <v>320017</v>
      </c>
      <c r="B4996" s="3" t="s">
        <v>68</v>
      </c>
      <c r="C4996" s="3" t="s">
        <v>747</v>
      </c>
      <c r="D4996" s="3" t="s">
        <v>681</v>
      </c>
      <c r="E4996" s="3" t="s">
        <v>704</v>
      </c>
      <c r="F4996" s="3" t="s">
        <v>711</v>
      </c>
      <c r="G4996" s="50">
        <v>2</v>
      </c>
      <c r="H4996" s="3">
        <v>14</v>
      </c>
      <c r="I4996" s="3" t="s">
        <v>765</v>
      </c>
      <c r="J4996" s="33">
        <v>138</v>
      </c>
      <c r="K4996" s="3" t="s">
        <v>668</v>
      </c>
      <c r="L4996" s="34">
        <v>45336</v>
      </c>
      <c r="M4996" s="3" t="s">
        <v>1794</v>
      </c>
      <c r="N4996" s="3" t="s">
        <v>662</v>
      </c>
      <c r="O4996" s="35">
        <v>0</v>
      </c>
      <c r="P4996" s="3" t="s">
        <v>665</v>
      </c>
      <c r="Q4996" s="3" t="s">
        <v>8</v>
      </c>
      <c r="R4996" s="3" t="s">
        <v>7</v>
      </c>
      <c r="S4996" s="3" t="s">
        <v>1783</v>
      </c>
      <c r="T4996" s="3" t="str">
        <f t="shared" si="184"/>
        <v>INTERIOR</v>
      </c>
      <c r="U4996" s="48"/>
      <c r="AA4996" s="3" t="str">
        <f t="shared" si="183"/>
        <v>INTERIORINT NINAPRIMARIADEPORTIVOPANTYBASICO MODA</v>
      </c>
    </row>
    <row r="4997" spans="1:27">
      <c r="A4997" s="3">
        <v>320017</v>
      </c>
      <c r="B4997" s="3" t="s">
        <v>68</v>
      </c>
      <c r="C4997" s="3" t="s">
        <v>747</v>
      </c>
      <c r="D4997" s="3" t="s">
        <v>681</v>
      </c>
      <c r="E4997" s="3" t="s">
        <v>704</v>
      </c>
      <c r="F4997" s="3" t="s">
        <v>711</v>
      </c>
      <c r="G4997" s="50">
        <v>2</v>
      </c>
      <c r="H4997" s="3">
        <v>16</v>
      </c>
      <c r="I4997" s="3" t="s">
        <v>765</v>
      </c>
      <c r="J4997" s="33">
        <v>138</v>
      </c>
      <c r="K4997" s="3" t="s">
        <v>668</v>
      </c>
      <c r="L4997" s="34">
        <v>45336</v>
      </c>
      <c r="M4997" s="3" t="s">
        <v>1794</v>
      </c>
      <c r="N4997" s="3" t="s">
        <v>662</v>
      </c>
      <c r="O4997" s="35">
        <v>0</v>
      </c>
      <c r="P4997" s="3" t="s">
        <v>665</v>
      </c>
      <c r="Q4997" s="3" t="s">
        <v>8</v>
      </c>
      <c r="R4997" s="3" t="s">
        <v>7</v>
      </c>
      <c r="S4997" s="3" t="s">
        <v>1783</v>
      </c>
      <c r="T4997" s="3" t="str">
        <f t="shared" si="184"/>
        <v>INTERIOR</v>
      </c>
      <c r="U4997" s="48"/>
      <c r="AA4997" s="3" t="str">
        <f t="shared" si="183"/>
        <v>INTERIORINT NINAPRIMARIADEPORTIVOPANTYBASICO MODA</v>
      </c>
    </row>
    <row r="4998" spans="1:27">
      <c r="A4998" s="3">
        <v>320017</v>
      </c>
      <c r="B4998" s="3" t="s">
        <v>68</v>
      </c>
      <c r="C4998" s="3" t="s">
        <v>747</v>
      </c>
      <c r="D4998" s="3" t="s">
        <v>681</v>
      </c>
      <c r="E4998" s="3" t="s">
        <v>704</v>
      </c>
      <c r="F4998" s="3" t="s">
        <v>711</v>
      </c>
      <c r="G4998" s="50">
        <v>2</v>
      </c>
      <c r="H4998" s="3">
        <v>18</v>
      </c>
      <c r="I4998" s="3" t="s">
        <v>765</v>
      </c>
      <c r="J4998" s="33">
        <v>102</v>
      </c>
      <c r="K4998" s="3" t="s">
        <v>668</v>
      </c>
      <c r="L4998" s="34">
        <v>45336</v>
      </c>
      <c r="M4998" s="3" t="s">
        <v>1794</v>
      </c>
      <c r="N4998" s="3" t="s">
        <v>662</v>
      </c>
      <c r="O4998" s="35">
        <v>0</v>
      </c>
      <c r="P4998" s="3" t="s">
        <v>665</v>
      </c>
      <c r="Q4998" s="3" t="s">
        <v>8</v>
      </c>
      <c r="R4998" s="3" t="s">
        <v>7</v>
      </c>
      <c r="S4998" s="3" t="s">
        <v>1783</v>
      </c>
      <c r="T4998" s="3" t="str">
        <f t="shared" si="184"/>
        <v>INTERIOR</v>
      </c>
      <c r="U4998" s="48"/>
      <c r="AA4998" s="3" t="str">
        <f t="shared" si="183"/>
        <v>INTERIORINT NINAPRIMARIADEPORTIVOPANTYBASICO MODA</v>
      </c>
    </row>
    <row r="4999" spans="1:27">
      <c r="A4999" s="3">
        <v>320015</v>
      </c>
      <c r="B4999" s="3" t="s">
        <v>68</v>
      </c>
      <c r="C4999" s="3" t="s">
        <v>747</v>
      </c>
      <c r="D4999" s="3" t="s">
        <v>681</v>
      </c>
      <c r="E4999" s="3" t="s">
        <v>738</v>
      </c>
      <c r="F4999" s="3" t="s">
        <v>711</v>
      </c>
      <c r="G4999" s="50">
        <v>2</v>
      </c>
      <c r="H4999" s="3">
        <v>12</v>
      </c>
      <c r="I4999" s="3" t="s">
        <v>765</v>
      </c>
      <c r="J4999" s="33">
        <v>102</v>
      </c>
      <c r="K4999" s="3" t="s">
        <v>668</v>
      </c>
      <c r="L4999" s="34">
        <v>45336</v>
      </c>
      <c r="M4999" s="3" t="s">
        <v>1794</v>
      </c>
      <c r="N4999" s="3" t="s">
        <v>662</v>
      </c>
      <c r="O4999" s="35">
        <v>0</v>
      </c>
      <c r="P4999" s="3" t="s">
        <v>665</v>
      </c>
      <c r="Q4999" s="3" t="s">
        <v>8</v>
      </c>
      <c r="R4999" s="3" t="s">
        <v>7</v>
      </c>
      <c r="S4999" s="3" t="s">
        <v>1783</v>
      </c>
      <c r="T4999" s="3" t="str">
        <f t="shared" si="184"/>
        <v>INTERIOR</v>
      </c>
      <c r="U4999" s="48"/>
      <c r="AA4999" s="3" t="str">
        <f t="shared" si="183"/>
        <v>INTERIORINT NINAPRIMARIADEPORTIVOTOPBASICO MODA</v>
      </c>
    </row>
    <row r="5000" spans="1:27">
      <c r="A5000" s="3">
        <v>320015</v>
      </c>
      <c r="B5000" s="3" t="s">
        <v>68</v>
      </c>
      <c r="C5000" s="3" t="s">
        <v>747</v>
      </c>
      <c r="D5000" s="3" t="s">
        <v>681</v>
      </c>
      <c r="E5000" s="3" t="s">
        <v>738</v>
      </c>
      <c r="F5000" s="3" t="s">
        <v>711</v>
      </c>
      <c r="G5000" s="50">
        <v>2</v>
      </c>
      <c r="H5000" s="3">
        <v>14</v>
      </c>
      <c r="I5000" s="3" t="s">
        <v>765</v>
      </c>
      <c r="J5000" s="33">
        <v>144</v>
      </c>
      <c r="K5000" s="3" t="s">
        <v>668</v>
      </c>
      <c r="L5000" s="34">
        <v>45336</v>
      </c>
      <c r="M5000" s="3" t="s">
        <v>1794</v>
      </c>
      <c r="N5000" s="3" t="s">
        <v>662</v>
      </c>
      <c r="O5000" s="35">
        <v>0</v>
      </c>
      <c r="P5000" s="3" t="s">
        <v>665</v>
      </c>
      <c r="Q5000" s="3" t="s">
        <v>8</v>
      </c>
      <c r="R5000" s="3" t="s">
        <v>7</v>
      </c>
      <c r="S5000" s="3" t="s">
        <v>1783</v>
      </c>
      <c r="T5000" s="3" t="str">
        <f t="shared" si="184"/>
        <v>INTERIOR</v>
      </c>
      <c r="U5000" s="48"/>
      <c r="AA5000" s="3" t="str">
        <f t="shared" si="183"/>
        <v>INTERIORINT NINAPRIMARIADEPORTIVOTOPBASICO MODA</v>
      </c>
    </row>
    <row r="5001" spans="1:27">
      <c r="A5001" s="3">
        <v>320015</v>
      </c>
      <c r="B5001" s="3" t="s">
        <v>68</v>
      </c>
      <c r="C5001" s="3" t="s">
        <v>747</v>
      </c>
      <c r="D5001" s="3" t="s">
        <v>681</v>
      </c>
      <c r="E5001" s="3" t="s">
        <v>738</v>
      </c>
      <c r="F5001" s="3" t="s">
        <v>711</v>
      </c>
      <c r="G5001" s="50">
        <v>2</v>
      </c>
      <c r="H5001" s="3">
        <v>16</v>
      </c>
      <c r="I5001" s="3" t="s">
        <v>765</v>
      </c>
      <c r="J5001" s="33">
        <v>132</v>
      </c>
      <c r="K5001" s="3" t="s">
        <v>668</v>
      </c>
      <c r="L5001" s="34">
        <v>45336</v>
      </c>
      <c r="M5001" s="3" t="s">
        <v>1794</v>
      </c>
      <c r="N5001" s="3" t="s">
        <v>662</v>
      </c>
      <c r="O5001" s="35">
        <v>0</v>
      </c>
      <c r="P5001" s="3" t="s">
        <v>665</v>
      </c>
      <c r="Q5001" s="3" t="s">
        <v>8</v>
      </c>
      <c r="R5001" s="3" t="s">
        <v>7</v>
      </c>
      <c r="S5001" s="3" t="s">
        <v>1783</v>
      </c>
      <c r="T5001" s="3" t="str">
        <f t="shared" si="184"/>
        <v>INTERIOR</v>
      </c>
      <c r="U5001" s="48"/>
      <c r="AA5001" s="3" t="str">
        <f t="shared" si="183"/>
        <v>INTERIORINT NINAPRIMARIADEPORTIVOTOPBASICO MODA</v>
      </c>
    </row>
    <row r="5002" spans="1:27">
      <c r="A5002" s="3">
        <v>320015</v>
      </c>
      <c r="B5002" s="3" t="s">
        <v>68</v>
      </c>
      <c r="C5002" s="3" t="s">
        <v>747</v>
      </c>
      <c r="D5002" s="3" t="s">
        <v>681</v>
      </c>
      <c r="E5002" s="3" t="s">
        <v>738</v>
      </c>
      <c r="F5002" s="3" t="s">
        <v>711</v>
      </c>
      <c r="G5002" s="50">
        <v>2</v>
      </c>
      <c r="H5002" s="3">
        <v>18</v>
      </c>
      <c r="I5002" s="3" t="s">
        <v>765</v>
      </c>
      <c r="J5002" s="33">
        <v>102</v>
      </c>
      <c r="K5002" s="3" t="s">
        <v>668</v>
      </c>
      <c r="L5002" s="34">
        <v>45336</v>
      </c>
      <c r="M5002" s="3" t="s">
        <v>1794</v>
      </c>
      <c r="N5002" s="3" t="s">
        <v>662</v>
      </c>
      <c r="O5002" s="35">
        <v>0</v>
      </c>
      <c r="P5002" s="3" t="s">
        <v>665</v>
      </c>
      <c r="Q5002" s="3" t="s">
        <v>8</v>
      </c>
      <c r="R5002" s="3" t="s">
        <v>7</v>
      </c>
      <c r="S5002" s="3" t="s">
        <v>1783</v>
      </c>
      <c r="T5002" s="3" t="str">
        <f t="shared" si="184"/>
        <v>INTERIOR</v>
      </c>
      <c r="U5002" s="48"/>
      <c r="AA5002" s="3" t="str">
        <f t="shared" si="183"/>
        <v>INTERIORINT NINAPRIMARIADEPORTIVOTOPBASICO MODA</v>
      </c>
    </row>
    <row r="5003" spans="1:27">
      <c r="A5003" s="3">
        <v>298273</v>
      </c>
      <c r="B5003" s="3" t="s">
        <v>20</v>
      </c>
      <c r="C5003" s="3" t="s">
        <v>685</v>
      </c>
      <c r="D5003" s="3" t="s">
        <v>809</v>
      </c>
      <c r="E5003" s="3" t="s">
        <v>810</v>
      </c>
      <c r="F5003" s="3" t="s">
        <v>683</v>
      </c>
      <c r="G5003" s="50">
        <v>2</v>
      </c>
      <c r="H5003" s="3" t="s">
        <v>695</v>
      </c>
      <c r="I5003" s="3" t="s">
        <v>695</v>
      </c>
      <c r="J5003" s="33">
        <v>90</v>
      </c>
      <c r="K5003" s="3" t="s">
        <v>668</v>
      </c>
      <c r="L5003" s="34">
        <v>45345</v>
      </c>
      <c r="M5003" s="3" t="s">
        <v>170</v>
      </c>
      <c r="N5003" s="3" t="s">
        <v>662</v>
      </c>
      <c r="O5003" s="35">
        <v>0</v>
      </c>
      <c r="P5003" s="3" t="s">
        <v>665</v>
      </c>
      <c r="Q5003" s="3" t="s">
        <v>8</v>
      </c>
      <c r="R5003" s="3" t="s">
        <v>7</v>
      </c>
      <c r="S5003" s="3" t="s">
        <v>1800</v>
      </c>
      <c r="T5003" s="3" t="str">
        <f t="shared" si="184"/>
        <v>HOGAR Y COMPLEMENTOS</v>
      </c>
      <c r="U5003" s="48"/>
      <c r="AA5003" s="3" t="str">
        <f t="shared" si="183"/>
        <v>HOGAR Y COMPLEMENTOSCOMPLEMENTOSINICIO LABORALPAPELERIABOLSAS DE REGALOBASICO NEUTRO</v>
      </c>
    </row>
    <row r="5004" spans="1:27">
      <c r="A5004" s="3">
        <v>298274</v>
      </c>
      <c r="B5004" s="3" t="s">
        <v>20</v>
      </c>
      <c r="C5004" s="3" t="s">
        <v>685</v>
      </c>
      <c r="D5004" s="3" t="s">
        <v>809</v>
      </c>
      <c r="E5004" s="3" t="s">
        <v>810</v>
      </c>
      <c r="F5004" s="3" t="s">
        <v>683</v>
      </c>
      <c r="G5004" s="50">
        <v>2</v>
      </c>
      <c r="H5004" s="3" t="s">
        <v>695</v>
      </c>
      <c r="I5004" s="3" t="s">
        <v>695</v>
      </c>
      <c r="J5004" s="33">
        <v>90</v>
      </c>
      <c r="K5004" s="3" t="s">
        <v>668</v>
      </c>
      <c r="L5004" s="34">
        <v>45345</v>
      </c>
      <c r="M5004" s="3" t="s">
        <v>170</v>
      </c>
      <c r="N5004" s="3" t="s">
        <v>662</v>
      </c>
      <c r="O5004" s="35">
        <v>0</v>
      </c>
      <c r="P5004" s="3" t="s">
        <v>665</v>
      </c>
      <c r="Q5004" s="3" t="s">
        <v>8</v>
      </c>
      <c r="R5004" s="3" t="s">
        <v>7</v>
      </c>
      <c r="S5004" s="3" t="s">
        <v>1800</v>
      </c>
      <c r="T5004" s="3" t="str">
        <f t="shared" si="184"/>
        <v>HOGAR Y COMPLEMENTOS</v>
      </c>
      <c r="U5004" s="48"/>
      <c r="AA5004" s="3" t="str">
        <f t="shared" si="183"/>
        <v>HOGAR Y COMPLEMENTOSCOMPLEMENTOSINICIO LABORALPAPELERIABOLSAS DE REGALOBASICO NEUTRO</v>
      </c>
    </row>
    <row r="5005" spans="1:27">
      <c r="A5005" s="3">
        <v>298275</v>
      </c>
      <c r="B5005" s="3" t="s">
        <v>20</v>
      </c>
      <c r="C5005" s="3" t="s">
        <v>685</v>
      </c>
      <c r="D5005" s="3" t="s">
        <v>809</v>
      </c>
      <c r="E5005" s="3" t="s">
        <v>810</v>
      </c>
      <c r="F5005" s="3" t="s">
        <v>683</v>
      </c>
      <c r="G5005" s="50">
        <v>2</v>
      </c>
      <c r="H5005" s="3" t="s">
        <v>695</v>
      </c>
      <c r="I5005" s="3" t="s">
        <v>695</v>
      </c>
      <c r="J5005" s="33">
        <v>90</v>
      </c>
      <c r="K5005" s="3" t="s">
        <v>668</v>
      </c>
      <c r="L5005" s="34">
        <v>45345</v>
      </c>
      <c r="M5005" s="3" t="s">
        <v>170</v>
      </c>
      <c r="N5005" s="3" t="s">
        <v>662</v>
      </c>
      <c r="O5005" s="35">
        <v>0</v>
      </c>
      <c r="P5005" s="3" t="s">
        <v>665</v>
      </c>
      <c r="Q5005" s="3" t="s">
        <v>8</v>
      </c>
      <c r="R5005" s="3" t="s">
        <v>7</v>
      </c>
      <c r="S5005" s="3" t="s">
        <v>1800</v>
      </c>
      <c r="T5005" s="3" t="str">
        <f t="shared" si="184"/>
        <v>HOGAR Y COMPLEMENTOS</v>
      </c>
      <c r="U5005" s="48"/>
      <c r="AA5005" s="3" t="str">
        <f t="shared" si="183"/>
        <v>HOGAR Y COMPLEMENTOSCOMPLEMENTOSINICIO LABORALPAPELERIABOLSAS DE REGALOBASICO NEUTRO</v>
      </c>
    </row>
    <row r="5006" spans="1:27">
      <c r="A5006" s="3">
        <v>298276</v>
      </c>
      <c r="B5006" s="3" t="s">
        <v>20</v>
      </c>
      <c r="C5006" s="3" t="s">
        <v>685</v>
      </c>
      <c r="D5006" s="3" t="s">
        <v>809</v>
      </c>
      <c r="E5006" s="3" t="s">
        <v>810</v>
      </c>
      <c r="F5006" s="3" t="s">
        <v>683</v>
      </c>
      <c r="G5006" s="50">
        <v>2</v>
      </c>
      <c r="H5006" s="3" t="s">
        <v>695</v>
      </c>
      <c r="I5006" s="3" t="s">
        <v>695</v>
      </c>
      <c r="J5006" s="33">
        <v>90</v>
      </c>
      <c r="K5006" s="3" t="s">
        <v>668</v>
      </c>
      <c r="L5006" s="34">
        <v>45345</v>
      </c>
      <c r="M5006" s="3" t="s">
        <v>170</v>
      </c>
      <c r="N5006" s="3" t="s">
        <v>662</v>
      </c>
      <c r="O5006" s="35">
        <v>0</v>
      </c>
      <c r="P5006" s="3" t="s">
        <v>665</v>
      </c>
      <c r="Q5006" s="3" t="s">
        <v>8</v>
      </c>
      <c r="R5006" s="3" t="s">
        <v>7</v>
      </c>
      <c r="S5006" s="3" t="s">
        <v>1800</v>
      </c>
      <c r="T5006" s="3" t="str">
        <f t="shared" si="184"/>
        <v>HOGAR Y COMPLEMENTOS</v>
      </c>
      <c r="U5006" s="48"/>
      <c r="AA5006" s="3" t="str">
        <f t="shared" si="183"/>
        <v>HOGAR Y COMPLEMENTOSCOMPLEMENTOSINICIO LABORALPAPELERIABOLSAS DE REGALOBASICO NEUTRO</v>
      </c>
    </row>
    <row r="5007" spans="1:27">
      <c r="A5007" s="3">
        <v>298277</v>
      </c>
      <c r="B5007" s="3" t="s">
        <v>20</v>
      </c>
      <c r="C5007" s="3" t="s">
        <v>685</v>
      </c>
      <c r="D5007" s="3" t="s">
        <v>809</v>
      </c>
      <c r="E5007" s="3" t="s">
        <v>810</v>
      </c>
      <c r="F5007" s="3" t="s">
        <v>683</v>
      </c>
      <c r="G5007" s="50">
        <v>2</v>
      </c>
      <c r="H5007" s="3" t="s">
        <v>695</v>
      </c>
      <c r="I5007" s="3" t="s">
        <v>695</v>
      </c>
      <c r="J5007" s="33">
        <v>90</v>
      </c>
      <c r="K5007" s="3" t="s">
        <v>668</v>
      </c>
      <c r="L5007" s="34">
        <v>45345</v>
      </c>
      <c r="M5007" s="3" t="s">
        <v>170</v>
      </c>
      <c r="N5007" s="3" t="s">
        <v>662</v>
      </c>
      <c r="O5007" s="35">
        <v>0</v>
      </c>
      <c r="P5007" s="3" t="s">
        <v>665</v>
      </c>
      <c r="Q5007" s="3" t="s">
        <v>8</v>
      </c>
      <c r="R5007" s="3" t="s">
        <v>7</v>
      </c>
      <c r="S5007" s="3" t="s">
        <v>1800</v>
      </c>
      <c r="T5007" s="3" t="str">
        <f t="shared" si="184"/>
        <v>HOGAR Y COMPLEMENTOS</v>
      </c>
      <c r="U5007" s="48"/>
      <c r="AA5007" s="3" t="str">
        <f t="shared" si="183"/>
        <v>HOGAR Y COMPLEMENTOSCOMPLEMENTOSINICIO LABORALPAPELERIABOLSAS DE REGALOBASICO NEUTRO</v>
      </c>
    </row>
    <row r="5008" spans="1:27">
      <c r="A5008" s="3">
        <v>298278</v>
      </c>
      <c r="B5008" s="3" t="s">
        <v>20</v>
      </c>
      <c r="C5008" s="3" t="s">
        <v>685</v>
      </c>
      <c r="D5008" s="3" t="s">
        <v>809</v>
      </c>
      <c r="E5008" s="3" t="s">
        <v>810</v>
      </c>
      <c r="F5008" s="3" t="s">
        <v>683</v>
      </c>
      <c r="G5008" s="50">
        <v>2</v>
      </c>
      <c r="H5008" s="3" t="s">
        <v>695</v>
      </c>
      <c r="I5008" s="3" t="s">
        <v>695</v>
      </c>
      <c r="J5008" s="33">
        <v>90</v>
      </c>
      <c r="K5008" s="3" t="s">
        <v>668</v>
      </c>
      <c r="L5008" s="34">
        <v>45345</v>
      </c>
      <c r="M5008" s="3" t="s">
        <v>170</v>
      </c>
      <c r="N5008" s="3" t="s">
        <v>662</v>
      </c>
      <c r="O5008" s="35">
        <v>0</v>
      </c>
      <c r="P5008" s="3" t="s">
        <v>665</v>
      </c>
      <c r="Q5008" s="3" t="s">
        <v>8</v>
      </c>
      <c r="R5008" s="3" t="s">
        <v>7</v>
      </c>
      <c r="S5008" s="3" t="s">
        <v>1800</v>
      </c>
      <c r="T5008" s="3" t="str">
        <f t="shared" si="184"/>
        <v>HOGAR Y COMPLEMENTOS</v>
      </c>
      <c r="U5008" s="48"/>
      <c r="AA5008" s="3" t="str">
        <f t="shared" si="183"/>
        <v>HOGAR Y COMPLEMENTOSCOMPLEMENTOSINICIO LABORALPAPELERIABOLSAS DE REGALOBASICO NEUTRO</v>
      </c>
    </row>
    <row r="5009" spans="1:27">
      <c r="A5009" s="3">
        <v>298279</v>
      </c>
      <c r="B5009" s="3" t="s">
        <v>20</v>
      </c>
      <c r="C5009" s="3" t="s">
        <v>685</v>
      </c>
      <c r="D5009" s="3" t="s">
        <v>809</v>
      </c>
      <c r="E5009" s="3" t="s">
        <v>810</v>
      </c>
      <c r="F5009" s="3" t="s">
        <v>683</v>
      </c>
      <c r="G5009" s="50">
        <v>2</v>
      </c>
      <c r="H5009" s="3" t="s">
        <v>695</v>
      </c>
      <c r="I5009" s="3" t="s">
        <v>695</v>
      </c>
      <c r="J5009" s="33">
        <v>90</v>
      </c>
      <c r="K5009" s="3" t="s">
        <v>668</v>
      </c>
      <c r="L5009" s="34">
        <v>45345</v>
      </c>
      <c r="M5009" s="3" t="s">
        <v>170</v>
      </c>
      <c r="N5009" s="3" t="s">
        <v>662</v>
      </c>
      <c r="O5009" s="35">
        <v>0</v>
      </c>
      <c r="P5009" s="3" t="s">
        <v>665</v>
      </c>
      <c r="Q5009" s="3" t="s">
        <v>8</v>
      </c>
      <c r="R5009" s="3" t="s">
        <v>7</v>
      </c>
      <c r="S5009" s="3" t="s">
        <v>1800</v>
      </c>
      <c r="T5009" s="3" t="str">
        <f t="shared" si="184"/>
        <v>HOGAR Y COMPLEMENTOS</v>
      </c>
      <c r="U5009" s="48"/>
      <c r="AA5009" s="3" t="str">
        <f t="shared" si="183"/>
        <v>HOGAR Y COMPLEMENTOSCOMPLEMENTOSINICIO LABORALPAPELERIABOLSAS DE REGALOBASICO NEUTRO</v>
      </c>
    </row>
    <row r="5010" spans="1:27">
      <c r="A5010" s="3">
        <v>298280</v>
      </c>
      <c r="B5010" s="3" t="s">
        <v>20</v>
      </c>
      <c r="C5010" s="3" t="s">
        <v>685</v>
      </c>
      <c r="D5010" s="3" t="s">
        <v>809</v>
      </c>
      <c r="E5010" s="3" t="s">
        <v>810</v>
      </c>
      <c r="F5010" s="3" t="s">
        <v>683</v>
      </c>
      <c r="G5010" s="50">
        <v>2</v>
      </c>
      <c r="H5010" s="3" t="s">
        <v>695</v>
      </c>
      <c r="I5010" s="3" t="s">
        <v>695</v>
      </c>
      <c r="J5010" s="33">
        <v>90</v>
      </c>
      <c r="K5010" s="3" t="s">
        <v>668</v>
      </c>
      <c r="L5010" s="34">
        <v>45345</v>
      </c>
      <c r="M5010" s="3" t="s">
        <v>170</v>
      </c>
      <c r="N5010" s="3" t="s">
        <v>662</v>
      </c>
      <c r="O5010" s="35">
        <v>0</v>
      </c>
      <c r="P5010" s="3" t="s">
        <v>665</v>
      </c>
      <c r="Q5010" s="3" t="s">
        <v>8</v>
      </c>
      <c r="R5010" s="3" t="s">
        <v>7</v>
      </c>
      <c r="S5010" s="3" t="s">
        <v>1800</v>
      </c>
      <c r="T5010" s="3" t="str">
        <f t="shared" si="184"/>
        <v>HOGAR Y COMPLEMENTOS</v>
      </c>
      <c r="U5010" s="48"/>
      <c r="AA5010" s="3" t="str">
        <f t="shared" si="183"/>
        <v>HOGAR Y COMPLEMENTOSCOMPLEMENTOSINICIO LABORALPAPELERIABOLSAS DE REGALOBASICO NEUTRO</v>
      </c>
    </row>
    <row r="5011" spans="1:27">
      <c r="A5011" s="3">
        <v>324570</v>
      </c>
      <c r="B5011" s="3" t="s">
        <v>20</v>
      </c>
      <c r="C5011" s="3" t="s">
        <v>730</v>
      </c>
      <c r="D5011" s="3" t="s">
        <v>805</v>
      </c>
      <c r="E5011" s="3" t="s">
        <v>806</v>
      </c>
      <c r="F5011" s="3" t="s">
        <v>683</v>
      </c>
      <c r="G5011" s="50">
        <v>2</v>
      </c>
      <c r="H5011" s="3" t="s">
        <v>695</v>
      </c>
      <c r="I5011" s="3" t="s">
        <v>695</v>
      </c>
      <c r="J5011" s="33">
        <v>32</v>
      </c>
      <c r="K5011" s="3" t="s">
        <v>668</v>
      </c>
      <c r="L5011" s="34">
        <v>45345</v>
      </c>
      <c r="M5011" s="3" t="s">
        <v>169</v>
      </c>
      <c r="N5011" s="3" t="s">
        <v>662</v>
      </c>
      <c r="O5011" s="35">
        <v>0</v>
      </c>
      <c r="P5011" s="3" t="s">
        <v>665</v>
      </c>
      <c r="Q5011" s="3" t="s">
        <v>8</v>
      </c>
      <c r="R5011" s="3" t="s">
        <v>7</v>
      </c>
      <c r="S5011" s="3" t="s">
        <v>1800</v>
      </c>
      <c r="T5011" s="3" t="str">
        <f t="shared" si="184"/>
        <v>HOGAR Y COMPLEMENTOS</v>
      </c>
      <c r="U5011" s="48"/>
      <c r="AA5011" s="3" t="str">
        <f t="shared" ref="AA5011:AA5050" si="185">+CONCATENATE(T5011,B5011,C5011,D5011,E5011,F5011)</f>
        <v>HOGAR Y COMPLEMENTOSCOMPLEMENTOSDORMILONHIGIENEPANITOS HUMEDOSBASICO NEUTRO</v>
      </c>
    </row>
    <row r="5012" spans="1:27">
      <c r="A5012" s="3">
        <v>313169</v>
      </c>
      <c r="B5012" s="3" t="s">
        <v>20</v>
      </c>
      <c r="C5012" s="3" t="s">
        <v>730</v>
      </c>
      <c r="D5012" s="3" t="s">
        <v>805</v>
      </c>
      <c r="E5012" s="3" t="s">
        <v>806</v>
      </c>
      <c r="F5012" s="3" t="s">
        <v>683</v>
      </c>
      <c r="G5012" s="50">
        <v>2</v>
      </c>
      <c r="H5012" s="3" t="s">
        <v>695</v>
      </c>
      <c r="I5012" s="3" t="s">
        <v>695</v>
      </c>
      <c r="J5012" s="33">
        <v>24</v>
      </c>
      <c r="K5012" s="3" t="s">
        <v>668</v>
      </c>
      <c r="L5012" s="34">
        <v>45345</v>
      </c>
      <c r="M5012" s="3" t="s">
        <v>169</v>
      </c>
      <c r="N5012" s="3" t="s">
        <v>662</v>
      </c>
      <c r="O5012" s="35">
        <v>0</v>
      </c>
      <c r="P5012" s="3" t="s">
        <v>665</v>
      </c>
      <c r="Q5012" s="3" t="s">
        <v>8</v>
      </c>
      <c r="R5012" s="3" t="s">
        <v>7</v>
      </c>
      <c r="S5012" s="3" t="s">
        <v>1800</v>
      </c>
      <c r="T5012" s="3" t="str">
        <f t="shared" si="184"/>
        <v>HOGAR Y COMPLEMENTOS</v>
      </c>
      <c r="U5012" s="48"/>
      <c r="AA5012" s="3" t="str">
        <f t="shared" si="185"/>
        <v>HOGAR Y COMPLEMENTOSCOMPLEMENTOSDORMILONHIGIENEPANITOS HUMEDOSBASICO NEUTRO</v>
      </c>
    </row>
    <row r="5013" spans="1:27">
      <c r="A5013" s="3">
        <v>297938</v>
      </c>
      <c r="B5013" s="3" t="s">
        <v>20</v>
      </c>
      <c r="C5013" s="3" t="s">
        <v>685</v>
      </c>
      <c r="D5013" s="3" t="s">
        <v>805</v>
      </c>
      <c r="E5013" s="3" t="s">
        <v>1801</v>
      </c>
      <c r="F5013" s="3" t="s">
        <v>683</v>
      </c>
      <c r="G5013" s="50">
        <v>4</v>
      </c>
      <c r="H5013" s="3" t="s">
        <v>695</v>
      </c>
      <c r="I5013" s="3" t="s">
        <v>695</v>
      </c>
      <c r="J5013" s="33">
        <v>72</v>
      </c>
      <c r="K5013" s="3" t="s">
        <v>668</v>
      </c>
      <c r="L5013" s="34">
        <v>45345</v>
      </c>
      <c r="M5013" s="3" t="s">
        <v>337</v>
      </c>
      <c r="N5013" s="3" t="s">
        <v>662</v>
      </c>
      <c r="O5013" s="35">
        <v>0</v>
      </c>
      <c r="P5013" s="3" t="s">
        <v>665</v>
      </c>
      <c r="Q5013" s="3" t="s">
        <v>79</v>
      </c>
      <c r="S5013" s="3" t="s">
        <v>1804</v>
      </c>
      <c r="T5013" s="3" t="str">
        <f t="shared" si="184"/>
        <v>HOGAR Y COMPLEMENTOS</v>
      </c>
      <c r="U5013" s="48"/>
      <c r="AA5013" s="3" t="str">
        <f t="shared" si="185"/>
        <v>HOGAR Y COMPLEMENTOSCOMPLEMENTOSINICIO LABORALHIGIENEACONDICIONADORBASICO NEUTRO</v>
      </c>
    </row>
    <row r="5014" spans="1:27">
      <c r="A5014" s="3">
        <v>303423</v>
      </c>
      <c r="B5014" s="3" t="s">
        <v>20</v>
      </c>
      <c r="C5014" s="3" t="s">
        <v>685</v>
      </c>
      <c r="D5014" s="3" t="s">
        <v>805</v>
      </c>
      <c r="E5014" s="3" t="s">
        <v>1801</v>
      </c>
      <c r="F5014" s="3" t="s">
        <v>683</v>
      </c>
      <c r="G5014" s="50">
        <v>4</v>
      </c>
      <c r="H5014" s="3" t="s">
        <v>695</v>
      </c>
      <c r="I5014" s="3" t="s">
        <v>695</v>
      </c>
      <c r="J5014" s="33">
        <v>30</v>
      </c>
      <c r="K5014" s="3" t="s">
        <v>668</v>
      </c>
      <c r="L5014" s="34">
        <v>45345</v>
      </c>
      <c r="M5014" s="3" t="s">
        <v>337</v>
      </c>
      <c r="N5014" s="3" t="s">
        <v>662</v>
      </c>
      <c r="O5014" s="35">
        <v>0</v>
      </c>
      <c r="P5014" s="3" t="s">
        <v>665</v>
      </c>
      <c r="Q5014" s="3" t="s">
        <v>79</v>
      </c>
      <c r="S5014" s="3" t="s">
        <v>1804</v>
      </c>
      <c r="T5014" s="3" t="str">
        <f t="shared" si="184"/>
        <v>HOGAR Y COMPLEMENTOS</v>
      </c>
      <c r="U5014" s="48"/>
      <c r="AA5014" s="3" t="str">
        <f t="shared" si="185"/>
        <v>HOGAR Y COMPLEMENTOSCOMPLEMENTOSINICIO LABORALHIGIENEACONDICIONADORBASICO NEUTRO</v>
      </c>
    </row>
    <row r="5015" spans="1:27">
      <c r="A5015" s="3">
        <v>317641</v>
      </c>
      <c r="B5015" s="3" t="s">
        <v>20</v>
      </c>
      <c r="C5015" s="3" t="s">
        <v>730</v>
      </c>
      <c r="D5015" s="3" t="s">
        <v>840</v>
      </c>
      <c r="E5015" s="3" t="s">
        <v>849</v>
      </c>
      <c r="F5015" s="3" t="s">
        <v>683</v>
      </c>
      <c r="G5015" s="50">
        <v>1</v>
      </c>
      <c r="H5015" s="3" t="s">
        <v>695</v>
      </c>
      <c r="I5015" s="3" t="s">
        <v>695</v>
      </c>
      <c r="J5015" s="33">
        <v>552</v>
      </c>
      <c r="K5015" s="3" t="s">
        <v>668</v>
      </c>
      <c r="L5015" s="34">
        <v>45345</v>
      </c>
      <c r="M5015" s="3" t="s">
        <v>337</v>
      </c>
      <c r="N5015" s="3" t="s">
        <v>662</v>
      </c>
      <c r="O5015" s="35">
        <v>0</v>
      </c>
      <c r="P5015" s="3" t="s">
        <v>665</v>
      </c>
      <c r="Q5015" s="3" t="s">
        <v>79</v>
      </c>
      <c r="S5015" s="3" t="s">
        <v>1804</v>
      </c>
      <c r="T5015" s="3" t="str">
        <f t="shared" si="184"/>
        <v>HOGAR Y COMPLEMENTOS</v>
      </c>
      <c r="U5015" s="48"/>
      <c r="AA5015" s="3" t="str">
        <f t="shared" si="185"/>
        <v>HOGAR Y COMPLEMENTOSCOMPLEMENTOSDORMILONFRAGANCIASCOLONIASBASICO NEUTRO</v>
      </c>
    </row>
    <row r="5016" spans="1:27">
      <c r="A5016" s="3">
        <v>317642</v>
      </c>
      <c r="B5016" s="3" t="s">
        <v>20</v>
      </c>
      <c r="C5016" s="3" t="s">
        <v>730</v>
      </c>
      <c r="D5016" s="3" t="s">
        <v>840</v>
      </c>
      <c r="E5016" s="3" t="s">
        <v>849</v>
      </c>
      <c r="F5016" s="3" t="s">
        <v>683</v>
      </c>
      <c r="G5016" s="50">
        <v>1</v>
      </c>
      <c r="H5016" s="3" t="s">
        <v>695</v>
      </c>
      <c r="I5016" s="3" t="s">
        <v>695</v>
      </c>
      <c r="J5016" s="33">
        <v>522</v>
      </c>
      <c r="K5016" s="3" t="s">
        <v>668</v>
      </c>
      <c r="L5016" s="34">
        <v>45345</v>
      </c>
      <c r="M5016" s="3" t="s">
        <v>337</v>
      </c>
      <c r="N5016" s="3" t="s">
        <v>662</v>
      </c>
      <c r="O5016" s="35">
        <v>0</v>
      </c>
      <c r="P5016" s="3" t="s">
        <v>665</v>
      </c>
      <c r="Q5016" s="3" t="s">
        <v>79</v>
      </c>
      <c r="S5016" s="3" t="s">
        <v>1804</v>
      </c>
      <c r="T5016" s="3" t="str">
        <f t="shared" si="184"/>
        <v>HOGAR Y COMPLEMENTOS</v>
      </c>
      <c r="U5016" s="48"/>
      <c r="AA5016" s="3" t="str">
        <f t="shared" si="185"/>
        <v>HOGAR Y COMPLEMENTOSCOMPLEMENTOSDORMILONFRAGANCIASCOLONIASBASICO NEUTRO</v>
      </c>
    </row>
    <row r="5017" spans="1:27">
      <c r="A5017" s="3">
        <v>317643</v>
      </c>
      <c r="B5017" s="3" t="s">
        <v>20</v>
      </c>
      <c r="C5017" s="3" t="s">
        <v>730</v>
      </c>
      <c r="D5017" s="3" t="s">
        <v>840</v>
      </c>
      <c r="E5017" s="3" t="s">
        <v>849</v>
      </c>
      <c r="F5017" s="3" t="s">
        <v>683</v>
      </c>
      <c r="G5017" s="50">
        <v>1</v>
      </c>
      <c r="H5017" s="3" t="s">
        <v>695</v>
      </c>
      <c r="I5017" s="3" t="s">
        <v>695</v>
      </c>
      <c r="J5017" s="33">
        <v>186</v>
      </c>
      <c r="K5017" s="3" t="s">
        <v>668</v>
      </c>
      <c r="L5017" s="34">
        <v>45345</v>
      </c>
      <c r="M5017" s="3" t="s">
        <v>337</v>
      </c>
      <c r="N5017" s="3" t="s">
        <v>662</v>
      </c>
      <c r="O5017" s="35">
        <v>0</v>
      </c>
      <c r="P5017" s="3" t="s">
        <v>665</v>
      </c>
      <c r="Q5017" s="3" t="s">
        <v>79</v>
      </c>
      <c r="S5017" s="3" t="s">
        <v>1804</v>
      </c>
      <c r="T5017" s="3" t="str">
        <f t="shared" si="184"/>
        <v>HOGAR Y COMPLEMENTOS</v>
      </c>
      <c r="U5017" s="48"/>
      <c r="AA5017" s="3" t="str">
        <f t="shared" si="185"/>
        <v>HOGAR Y COMPLEMENTOSCOMPLEMENTOSDORMILONFRAGANCIASCOLONIASBASICO NEUTRO</v>
      </c>
    </row>
    <row r="5018" spans="1:27">
      <c r="A5018" s="3">
        <v>317644</v>
      </c>
      <c r="B5018" s="3" t="s">
        <v>20</v>
      </c>
      <c r="C5018" s="3" t="s">
        <v>730</v>
      </c>
      <c r="D5018" s="3" t="s">
        <v>840</v>
      </c>
      <c r="E5018" s="3" t="s">
        <v>849</v>
      </c>
      <c r="F5018" s="3" t="s">
        <v>683</v>
      </c>
      <c r="G5018" s="50">
        <v>1</v>
      </c>
      <c r="H5018" s="3" t="s">
        <v>695</v>
      </c>
      <c r="I5018" s="3" t="s">
        <v>695</v>
      </c>
      <c r="J5018" s="33">
        <v>354</v>
      </c>
      <c r="K5018" s="3" t="s">
        <v>668</v>
      </c>
      <c r="L5018" s="34">
        <v>45345</v>
      </c>
      <c r="M5018" s="3" t="s">
        <v>337</v>
      </c>
      <c r="N5018" s="3" t="s">
        <v>662</v>
      </c>
      <c r="O5018" s="35">
        <v>0</v>
      </c>
      <c r="P5018" s="3" t="s">
        <v>665</v>
      </c>
      <c r="Q5018" s="3" t="s">
        <v>79</v>
      </c>
      <c r="S5018" s="3" t="s">
        <v>1804</v>
      </c>
      <c r="T5018" s="3" t="str">
        <f t="shared" si="184"/>
        <v>HOGAR Y COMPLEMENTOS</v>
      </c>
      <c r="U5018" s="48"/>
      <c r="AA5018" s="3" t="str">
        <f t="shared" si="185"/>
        <v>HOGAR Y COMPLEMENTOSCOMPLEMENTOSDORMILONFRAGANCIASCOLONIASBASICO NEUTRO</v>
      </c>
    </row>
    <row r="5019" spans="1:27">
      <c r="A5019" s="3">
        <v>317645</v>
      </c>
      <c r="B5019" s="3" t="s">
        <v>20</v>
      </c>
      <c r="C5019" s="3" t="s">
        <v>730</v>
      </c>
      <c r="D5019" s="3" t="s">
        <v>840</v>
      </c>
      <c r="E5019" s="3" t="s">
        <v>849</v>
      </c>
      <c r="F5019" s="3" t="s">
        <v>683</v>
      </c>
      <c r="G5019" s="50">
        <v>2</v>
      </c>
      <c r="H5019" s="3" t="s">
        <v>695</v>
      </c>
      <c r="I5019" s="3" t="s">
        <v>695</v>
      </c>
      <c r="J5019" s="33">
        <v>48</v>
      </c>
      <c r="K5019" s="3" t="s">
        <v>668</v>
      </c>
      <c r="L5019" s="34">
        <v>45345</v>
      </c>
      <c r="M5019" s="3" t="s">
        <v>337</v>
      </c>
      <c r="N5019" s="3" t="s">
        <v>662</v>
      </c>
      <c r="O5019" s="35">
        <v>0</v>
      </c>
      <c r="P5019" s="3" t="s">
        <v>665</v>
      </c>
      <c r="Q5019" s="3" t="s">
        <v>79</v>
      </c>
      <c r="S5019" s="3" t="s">
        <v>1804</v>
      </c>
      <c r="T5019" s="3" t="str">
        <f t="shared" si="184"/>
        <v>HOGAR Y COMPLEMENTOS</v>
      </c>
      <c r="U5019" s="48"/>
      <c r="AA5019" s="3" t="str">
        <f t="shared" si="185"/>
        <v>HOGAR Y COMPLEMENTOSCOMPLEMENTOSDORMILONFRAGANCIASCOLONIASBASICO NEUTRO</v>
      </c>
    </row>
    <row r="5020" spans="1:27">
      <c r="A5020" s="3">
        <v>317647</v>
      </c>
      <c r="B5020" s="3" t="s">
        <v>20</v>
      </c>
      <c r="C5020" s="3" t="s">
        <v>730</v>
      </c>
      <c r="D5020" s="3" t="s">
        <v>840</v>
      </c>
      <c r="E5020" s="3" t="s">
        <v>849</v>
      </c>
      <c r="F5020" s="3" t="s">
        <v>683</v>
      </c>
      <c r="G5020" s="50">
        <v>2</v>
      </c>
      <c r="H5020" s="3" t="s">
        <v>695</v>
      </c>
      <c r="I5020" s="3" t="s">
        <v>695</v>
      </c>
      <c r="J5020" s="33">
        <v>120</v>
      </c>
      <c r="K5020" s="3" t="s">
        <v>668</v>
      </c>
      <c r="L5020" s="34">
        <v>45345</v>
      </c>
      <c r="M5020" s="3" t="s">
        <v>337</v>
      </c>
      <c r="N5020" s="3" t="s">
        <v>662</v>
      </c>
      <c r="O5020" s="35">
        <v>0</v>
      </c>
      <c r="P5020" s="3" t="s">
        <v>665</v>
      </c>
      <c r="Q5020" s="3" t="s">
        <v>79</v>
      </c>
      <c r="S5020" s="3" t="s">
        <v>1804</v>
      </c>
      <c r="T5020" s="3" t="str">
        <f t="shared" si="184"/>
        <v>HOGAR Y COMPLEMENTOS</v>
      </c>
      <c r="U5020" s="48"/>
      <c r="AA5020" s="3" t="str">
        <f t="shared" si="185"/>
        <v>HOGAR Y COMPLEMENTOSCOMPLEMENTOSDORMILONFRAGANCIASCOLONIASBASICO NEUTRO</v>
      </c>
    </row>
    <row r="5021" spans="1:27">
      <c r="A5021" s="3">
        <v>317648</v>
      </c>
      <c r="B5021" s="3" t="s">
        <v>20</v>
      </c>
      <c r="C5021" s="3" t="s">
        <v>730</v>
      </c>
      <c r="D5021" s="3" t="s">
        <v>840</v>
      </c>
      <c r="E5021" s="3" t="s">
        <v>849</v>
      </c>
      <c r="F5021" s="3" t="s">
        <v>683</v>
      </c>
      <c r="G5021" s="50">
        <v>2</v>
      </c>
      <c r="H5021" s="3" t="s">
        <v>695</v>
      </c>
      <c r="I5021" s="3" t="s">
        <v>695</v>
      </c>
      <c r="J5021" s="33">
        <v>168</v>
      </c>
      <c r="K5021" s="3" t="s">
        <v>668</v>
      </c>
      <c r="L5021" s="34">
        <v>45345</v>
      </c>
      <c r="M5021" s="3" t="s">
        <v>337</v>
      </c>
      <c r="N5021" s="3" t="s">
        <v>662</v>
      </c>
      <c r="O5021" s="35">
        <v>0</v>
      </c>
      <c r="P5021" s="3" t="s">
        <v>665</v>
      </c>
      <c r="Q5021" s="3" t="s">
        <v>79</v>
      </c>
      <c r="S5021" s="3" t="s">
        <v>1804</v>
      </c>
      <c r="T5021" s="3" t="str">
        <f t="shared" si="184"/>
        <v>HOGAR Y COMPLEMENTOS</v>
      </c>
      <c r="U5021" s="48"/>
      <c r="AA5021" s="3" t="str">
        <f t="shared" si="185"/>
        <v>HOGAR Y COMPLEMENTOSCOMPLEMENTOSDORMILONFRAGANCIASCOLONIASBASICO NEUTRO</v>
      </c>
    </row>
    <row r="5022" spans="1:27">
      <c r="A5022" s="3">
        <v>317649</v>
      </c>
      <c r="B5022" s="3" t="s">
        <v>20</v>
      </c>
      <c r="C5022" s="3" t="s">
        <v>730</v>
      </c>
      <c r="D5022" s="3" t="s">
        <v>840</v>
      </c>
      <c r="E5022" s="3" t="s">
        <v>849</v>
      </c>
      <c r="F5022" s="3" t="s">
        <v>683</v>
      </c>
      <c r="G5022" s="50">
        <v>2</v>
      </c>
      <c r="H5022" s="3" t="s">
        <v>695</v>
      </c>
      <c r="I5022" s="3" t="s">
        <v>695</v>
      </c>
      <c r="J5022" s="33">
        <v>144</v>
      </c>
      <c r="K5022" s="3" t="s">
        <v>668</v>
      </c>
      <c r="L5022" s="34">
        <v>45345</v>
      </c>
      <c r="M5022" s="3" t="s">
        <v>337</v>
      </c>
      <c r="N5022" s="3" t="s">
        <v>662</v>
      </c>
      <c r="O5022" s="35">
        <v>0</v>
      </c>
      <c r="P5022" s="3" t="s">
        <v>665</v>
      </c>
      <c r="Q5022" s="3" t="s">
        <v>79</v>
      </c>
      <c r="S5022" s="3" t="s">
        <v>1804</v>
      </c>
      <c r="T5022" s="3" t="str">
        <f t="shared" si="184"/>
        <v>HOGAR Y COMPLEMENTOS</v>
      </c>
      <c r="U5022" s="48"/>
      <c r="AA5022" s="3" t="str">
        <f t="shared" si="185"/>
        <v>HOGAR Y COMPLEMENTOSCOMPLEMENTOSDORMILONFRAGANCIASCOLONIASBASICO NEUTRO</v>
      </c>
    </row>
    <row r="5023" spans="1:27">
      <c r="A5023" s="3">
        <v>317650</v>
      </c>
      <c r="B5023" s="3" t="s">
        <v>20</v>
      </c>
      <c r="C5023" s="3" t="s">
        <v>730</v>
      </c>
      <c r="D5023" s="3" t="s">
        <v>840</v>
      </c>
      <c r="E5023" s="3" t="s">
        <v>849</v>
      </c>
      <c r="F5023" s="3" t="s">
        <v>683</v>
      </c>
      <c r="G5023" s="50">
        <v>3</v>
      </c>
      <c r="H5023" s="3" t="s">
        <v>695</v>
      </c>
      <c r="I5023" s="3" t="s">
        <v>695</v>
      </c>
      <c r="J5023" s="33">
        <v>48</v>
      </c>
      <c r="K5023" s="3" t="s">
        <v>668</v>
      </c>
      <c r="L5023" s="34">
        <v>45345</v>
      </c>
      <c r="M5023" s="3" t="s">
        <v>337</v>
      </c>
      <c r="N5023" s="3" t="s">
        <v>662</v>
      </c>
      <c r="O5023" s="35">
        <v>0</v>
      </c>
      <c r="P5023" s="3" t="s">
        <v>665</v>
      </c>
      <c r="Q5023" s="3" t="s">
        <v>79</v>
      </c>
      <c r="S5023" s="3" t="s">
        <v>1804</v>
      </c>
      <c r="T5023" s="3" t="str">
        <f t="shared" si="184"/>
        <v>HOGAR Y COMPLEMENTOS</v>
      </c>
      <c r="U5023" s="48"/>
      <c r="AA5023" s="3" t="str">
        <f t="shared" si="185"/>
        <v>HOGAR Y COMPLEMENTOSCOMPLEMENTOSDORMILONFRAGANCIASCOLONIASBASICO NEUTRO</v>
      </c>
    </row>
    <row r="5024" spans="1:27">
      <c r="A5024" s="3">
        <v>317651</v>
      </c>
      <c r="B5024" s="3" t="s">
        <v>20</v>
      </c>
      <c r="C5024" s="3" t="s">
        <v>730</v>
      </c>
      <c r="D5024" s="3" t="s">
        <v>840</v>
      </c>
      <c r="E5024" s="3" t="s">
        <v>849</v>
      </c>
      <c r="F5024" s="3" t="s">
        <v>683</v>
      </c>
      <c r="G5024" s="50">
        <v>3</v>
      </c>
      <c r="H5024" s="3" t="s">
        <v>695</v>
      </c>
      <c r="I5024" s="3" t="s">
        <v>695</v>
      </c>
      <c r="J5024" s="33">
        <v>60</v>
      </c>
      <c r="K5024" s="3" t="s">
        <v>668</v>
      </c>
      <c r="L5024" s="34">
        <v>45345</v>
      </c>
      <c r="M5024" s="3" t="s">
        <v>337</v>
      </c>
      <c r="N5024" s="3" t="s">
        <v>662</v>
      </c>
      <c r="O5024" s="35">
        <v>0</v>
      </c>
      <c r="P5024" s="3" t="s">
        <v>665</v>
      </c>
      <c r="Q5024" s="3" t="s">
        <v>79</v>
      </c>
      <c r="S5024" s="3" t="s">
        <v>1804</v>
      </c>
      <c r="T5024" s="3" t="str">
        <f t="shared" si="184"/>
        <v>HOGAR Y COMPLEMENTOS</v>
      </c>
      <c r="U5024" s="48"/>
      <c r="AA5024" s="3" t="str">
        <f t="shared" si="185"/>
        <v>HOGAR Y COMPLEMENTOSCOMPLEMENTOSDORMILONFRAGANCIASCOLONIASBASICO NEUTRO</v>
      </c>
    </row>
    <row r="5025" spans="1:27">
      <c r="A5025" s="3">
        <v>317652</v>
      </c>
      <c r="B5025" s="3" t="s">
        <v>20</v>
      </c>
      <c r="C5025" s="3" t="s">
        <v>730</v>
      </c>
      <c r="D5025" s="3" t="s">
        <v>840</v>
      </c>
      <c r="E5025" s="3" t="s">
        <v>849</v>
      </c>
      <c r="F5025" s="3" t="s">
        <v>683</v>
      </c>
      <c r="G5025" s="50">
        <v>4</v>
      </c>
      <c r="H5025" s="3" t="s">
        <v>695</v>
      </c>
      <c r="I5025" s="3" t="s">
        <v>695</v>
      </c>
      <c r="J5025" s="33">
        <v>204</v>
      </c>
      <c r="K5025" s="3" t="s">
        <v>668</v>
      </c>
      <c r="L5025" s="34">
        <v>45345</v>
      </c>
      <c r="M5025" s="3" t="s">
        <v>337</v>
      </c>
      <c r="N5025" s="3" t="s">
        <v>662</v>
      </c>
      <c r="O5025" s="35">
        <v>0</v>
      </c>
      <c r="P5025" s="3" t="s">
        <v>665</v>
      </c>
      <c r="Q5025" s="3" t="s">
        <v>79</v>
      </c>
      <c r="S5025" s="3" t="s">
        <v>1804</v>
      </c>
      <c r="T5025" s="3" t="str">
        <f t="shared" si="184"/>
        <v>HOGAR Y COMPLEMENTOS</v>
      </c>
      <c r="U5025" s="48"/>
      <c r="AA5025" s="3" t="str">
        <f t="shared" si="185"/>
        <v>HOGAR Y COMPLEMENTOSCOMPLEMENTOSDORMILONFRAGANCIASCOLONIASBASICO NEUTRO</v>
      </c>
    </row>
    <row r="5026" spans="1:27">
      <c r="A5026" s="3">
        <v>317653</v>
      </c>
      <c r="B5026" s="3" t="s">
        <v>20</v>
      </c>
      <c r="C5026" s="3" t="s">
        <v>730</v>
      </c>
      <c r="D5026" s="3" t="s">
        <v>840</v>
      </c>
      <c r="E5026" s="3" t="s">
        <v>849</v>
      </c>
      <c r="F5026" s="3" t="s">
        <v>683</v>
      </c>
      <c r="G5026" s="50">
        <v>4</v>
      </c>
      <c r="H5026" s="3" t="s">
        <v>695</v>
      </c>
      <c r="I5026" s="3" t="s">
        <v>695</v>
      </c>
      <c r="J5026" s="33">
        <v>90</v>
      </c>
      <c r="K5026" s="3" t="s">
        <v>668</v>
      </c>
      <c r="L5026" s="34">
        <v>45345</v>
      </c>
      <c r="M5026" s="3" t="s">
        <v>337</v>
      </c>
      <c r="N5026" s="3" t="s">
        <v>662</v>
      </c>
      <c r="O5026" s="35">
        <v>0</v>
      </c>
      <c r="P5026" s="3" t="s">
        <v>665</v>
      </c>
      <c r="Q5026" s="3" t="s">
        <v>79</v>
      </c>
      <c r="S5026" s="3" t="s">
        <v>1804</v>
      </c>
      <c r="T5026" s="3" t="str">
        <f t="shared" si="184"/>
        <v>HOGAR Y COMPLEMENTOS</v>
      </c>
      <c r="U5026" s="48"/>
      <c r="AA5026" s="3" t="str">
        <f t="shared" si="185"/>
        <v>HOGAR Y COMPLEMENTOSCOMPLEMENTOSDORMILONFRAGANCIASCOLONIASBASICO NEUTRO</v>
      </c>
    </row>
    <row r="5027" spans="1:27">
      <c r="A5027" s="3">
        <v>317654</v>
      </c>
      <c r="B5027" s="3" t="s">
        <v>20</v>
      </c>
      <c r="C5027" s="3" t="s">
        <v>730</v>
      </c>
      <c r="D5027" s="3" t="s">
        <v>805</v>
      </c>
      <c r="E5027" s="3" t="s">
        <v>818</v>
      </c>
      <c r="F5027" s="3" t="s">
        <v>683</v>
      </c>
      <c r="G5027" s="50">
        <v>1</v>
      </c>
      <c r="H5027" s="3" t="s">
        <v>695</v>
      </c>
      <c r="I5027" s="3" t="s">
        <v>695</v>
      </c>
      <c r="J5027" s="33">
        <v>6</v>
      </c>
      <c r="K5027" s="3" t="s">
        <v>668</v>
      </c>
      <c r="L5027" s="34">
        <v>45345</v>
      </c>
      <c r="M5027" s="3" t="s">
        <v>337</v>
      </c>
      <c r="N5027" s="3" t="s">
        <v>662</v>
      </c>
      <c r="O5027" s="35">
        <v>0</v>
      </c>
      <c r="P5027" s="3" t="s">
        <v>665</v>
      </c>
      <c r="Q5027" s="3" t="s">
        <v>79</v>
      </c>
      <c r="S5027" s="3" t="s">
        <v>1804</v>
      </c>
      <c r="T5027" s="3" t="str">
        <f t="shared" si="184"/>
        <v>HOGAR Y COMPLEMENTOS</v>
      </c>
      <c r="U5027" s="48"/>
      <c r="AA5027" s="3" t="str">
        <f t="shared" si="185"/>
        <v>HOGAR Y COMPLEMENTOSCOMPLEMENTOSDORMILONHIGIENESHAMPOOBASICO NEUTRO</v>
      </c>
    </row>
    <row r="5028" spans="1:27">
      <c r="A5028" s="3">
        <v>317655</v>
      </c>
      <c r="B5028" s="3" t="s">
        <v>20</v>
      </c>
      <c r="C5028" s="3" t="s">
        <v>730</v>
      </c>
      <c r="D5028" s="3" t="s">
        <v>805</v>
      </c>
      <c r="E5028" s="3" t="s">
        <v>818</v>
      </c>
      <c r="F5028" s="3" t="s">
        <v>683</v>
      </c>
      <c r="G5028" s="50">
        <v>2</v>
      </c>
      <c r="H5028" s="3" t="s">
        <v>695</v>
      </c>
      <c r="I5028" s="3" t="s">
        <v>695</v>
      </c>
      <c r="J5028" s="33">
        <v>90</v>
      </c>
      <c r="K5028" s="3" t="s">
        <v>668</v>
      </c>
      <c r="L5028" s="34">
        <v>45345</v>
      </c>
      <c r="M5028" s="3" t="s">
        <v>337</v>
      </c>
      <c r="N5028" s="3" t="s">
        <v>662</v>
      </c>
      <c r="O5028" s="35">
        <v>0</v>
      </c>
      <c r="P5028" s="3" t="s">
        <v>665</v>
      </c>
      <c r="Q5028" s="3" t="s">
        <v>79</v>
      </c>
      <c r="S5028" s="3" t="s">
        <v>1804</v>
      </c>
      <c r="T5028" s="3" t="str">
        <f t="shared" si="184"/>
        <v>HOGAR Y COMPLEMENTOS</v>
      </c>
      <c r="U5028" s="48"/>
      <c r="AA5028" s="3" t="str">
        <f t="shared" si="185"/>
        <v>HOGAR Y COMPLEMENTOSCOMPLEMENTOSDORMILONHIGIENESHAMPOOBASICO NEUTRO</v>
      </c>
    </row>
    <row r="5029" spans="1:27">
      <c r="A5029" s="3">
        <v>317656</v>
      </c>
      <c r="B5029" s="3" t="s">
        <v>20</v>
      </c>
      <c r="C5029" s="3" t="s">
        <v>730</v>
      </c>
      <c r="D5029" s="3" t="s">
        <v>805</v>
      </c>
      <c r="E5029" s="3" t="s">
        <v>818</v>
      </c>
      <c r="F5029" s="3" t="s">
        <v>683</v>
      </c>
      <c r="G5029" s="50">
        <v>2</v>
      </c>
      <c r="H5029" s="3" t="s">
        <v>695</v>
      </c>
      <c r="I5029" s="3" t="s">
        <v>695</v>
      </c>
      <c r="J5029" s="33">
        <v>120</v>
      </c>
      <c r="K5029" s="3" t="s">
        <v>668</v>
      </c>
      <c r="L5029" s="34">
        <v>45345</v>
      </c>
      <c r="M5029" s="3" t="s">
        <v>337</v>
      </c>
      <c r="N5029" s="3" t="s">
        <v>662</v>
      </c>
      <c r="O5029" s="35">
        <v>0</v>
      </c>
      <c r="P5029" s="3" t="s">
        <v>665</v>
      </c>
      <c r="Q5029" s="3" t="s">
        <v>79</v>
      </c>
      <c r="S5029" s="3" t="s">
        <v>1804</v>
      </c>
      <c r="T5029" s="3" t="str">
        <f t="shared" si="184"/>
        <v>HOGAR Y COMPLEMENTOS</v>
      </c>
      <c r="U5029" s="48"/>
      <c r="AA5029" s="3" t="str">
        <f t="shared" si="185"/>
        <v>HOGAR Y COMPLEMENTOSCOMPLEMENTOSDORMILONHIGIENESHAMPOOBASICO NEUTRO</v>
      </c>
    </row>
    <row r="5030" spans="1:27">
      <c r="A5030" s="3">
        <v>317657</v>
      </c>
      <c r="B5030" s="3" t="s">
        <v>20</v>
      </c>
      <c r="C5030" s="3" t="s">
        <v>730</v>
      </c>
      <c r="D5030" s="3" t="s">
        <v>805</v>
      </c>
      <c r="E5030" s="3" t="s">
        <v>818</v>
      </c>
      <c r="F5030" s="3" t="s">
        <v>683</v>
      </c>
      <c r="G5030" s="50">
        <v>4</v>
      </c>
      <c r="H5030" s="3" t="s">
        <v>695</v>
      </c>
      <c r="I5030" s="3" t="s">
        <v>695</v>
      </c>
      <c r="J5030" s="33">
        <v>102</v>
      </c>
      <c r="K5030" s="3" t="s">
        <v>668</v>
      </c>
      <c r="L5030" s="34">
        <v>45345</v>
      </c>
      <c r="M5030" s="3" t="s">
        <v>337</v>
      </c>
      <c r="N5030" s="3" t="s">
        <v>662</v>
      </c>
      <c r="O5030" s="35">
        <v>0</v>
      </c>
      <c r="P5030" s="3" t="s">
        <v>665</v>
      </c>
      <c r="Q5030" s="3" t="s">
        <v>79</v>
      </c>
      <c r="S5030" s="3" t="s">
        <v>1804</v>
      </c>
      <c r="T5030" s="3" t="str">
        <f t="shared" si="184"/>
        <v>HOGAR Y COMPLEMENTOS</v>
      </c>
      <c r="U5030" s="48"/>
      <c r="AA5030" s="3" t="str">
        <f t="shared" si="185"/>
        <v>HOGAR Y COMPLEMENTOSCOMPLEMENTOSDORMILONHIGIENESHAMPOOBASICO NEUTRO</v>
      </c>
    </row>
    <row r="5031" spans="1:27">
      <c r="A5031" s="3">
        <v>317662</v>
      </c>
      <c r="B5031" s="3" t="s">
        <v>20</v>
      </c>
      <c r="C5031" s="3" t="s">
        <v>730</v>
      </c>
      <c r="D5031" s="3" t="s">
        <v>805</v>
      </c>
      <c r="E5031" s="3" t="s">
        <v>818</v>
      </c>
      <c r="F5031" s="3" t="s">
        <v>683</v>
      </c>
      <c r="G5031" s="50">
        <v>4</v>
      </c>
      <c r="H5031" s="3" t="s">
        <v>695</v>
      </c>
      <c r="I5031" s="3" t="s">
        <v>695</v>
      </c>
      <c r="J5031" s="33">
        <v>126</v>
      </c>
      <c r="K5031" s="3" t="s">
        <v>668</v>
      </c>
      <c r="L5031" s="34">
        <v>45345</v>
      </c>
      <c r="M5031" s="3" t="s">
        <v>337</v>
      </c>
      <c r="N5031" s="3" t="s">
        <v>662</v>
      </c>
      <c r="O5031" s="35">
        <v>0</v>
      </c>
      <c r="P5031" s="3" t="s">
        <v>665</v>
      </c>
      <c r="Q5031" s="3" t="s">
        <v>79</v>
      </c>
      <c r="S5031" s="3" t="s">
        <v>1804</v>
      </c>
      <c r="T5031" s="3" t="str">
        <f t="shared" si="184"/>
        <v>HOGAR Y COMPLEMENTOS</v>
      </c>
      <c r="U5031" s="48"/>
      <c r="AA5031" s="3" t="str">
        <f t="shared" si="185"/>
        <v>HOGAR Y COMPLEMENTOSCOMPLEMENTOSDORMILONHIGIENESHAMPOOBASICO NEUTRO</v>
      </c>
    </row>
    <row r="5032" spans="1:27">
      <c r="A5032" s="3">
        <v>317663</v>
      </c>
      <c r="B5032" s="3" t="s">
        <v>20</v>
      </c>
      <c r="C5032" s="3" t="s">
        <v>730</v>
      </c>
      <c r="D5032" s="3" t="s">
        <v>805</v>
      </c>
      <c r="E5032" s="3" t="s">
        <v>818</v>
      </c>
      <c r="F5032" s="3" t="s">
        <v>683</v>
      </c>
      <c r="G5032" s="50">
        <v>4</v>
      </c>
      <c r="H5032" s="3" t="s">
        <v>695</v>
      </c>
      <c r="I5032" s="3" t="s">
        <v>695</v>
      </c>
      <c r="J5032" s="33">
        <v>108</v>
      </c>
      <c r="K5032" s="3" t="s">
        <v>668</v>
      </c>
      <c r="L5032" s="34">
        <v>45345</v>
      </c>
      <c r="M5032" s="3" t="s">
        <v>337</v>
      </c>
      <c r="N5032" s="3" t="s">
        <v>662</v>
      </c>
      <c r="O5032" s="35">
        <v>0</v>
      </c>
      <c r="P5032" s="3" t="s">
        <v>665</v>
      </c>
      <c r="Q5032" s="3" t="s">
        <v>79</v>
      </c>
      <c r="S5032" s="3" t="s">
        <v>1804</v>
      </c>
      <c r="T5032" s="3" t="str">
        <f t="shared" si="184"/>
        <v>HOGAR Y COMPLEMENTOS</v>
      </c>
      <c r="U5032" s="48"/>
      <c r="AA5032" s="3" t="str">
        <f t="shared" si="185"/>
        <v>HOGAR Y COMPLEMENTOSCOMPLEMENTOSDORMILONHIGIENESHAMPOOBASICO NEUTRO</v>
      </c>
    </row>
    <row r="5033" spans="1:27">
      <c r="A5033" s="3">
        <v>317664</v>
      </c>
      <c r="B5033" s="3" t="s">
        <v>20</v>
      </c>
      <c r="C5033" s="3" t="s">
        <v>730</v>
      </c>
      <c r="D5033" s="3" t="s">
        <v>796</v>
      </c>
      <c r="E5033" s="3" t="s">
        <v>797</v>
      </c>
      <c r="F5033" s="3" t="s">
        <v>683</v>
      </c>
      <c r="G5033" s="50">
        <v>4</v>
      </c>
      <c r="H5033" s="3" t="s">
        <v>695</v>
      </c>
      <c r="I5033" s="3" t="s">
        <v>695</v>
      </c>
      <c r="J5033" s="33">
        <v>120</v>
      </c>
      <c r="K5033" s="3" t="s">
        <v>668</v>
      </c>
      <c r="L5033" s="34">
        <v>45345</v>
      </c>
      <c r="M5033" s="3" t="s">
        <v>337</v>
      </c>
      <c r="N5033" s="3" t="s">
        <v>662</v>
      </c>
      <c r="O5033" s="35">
        <v>0</v>
      </c>
      <c r="P5033" s="3" t="s">
        <v>665</v>
      </c>
      <c r="Q5033" s="3" t="s">
        <v>79</v>
      </c>
      <c r="S5033" s="3" t="s">
        <v>1804</v>
      </c>
      <c r="T5033" s="3" t="str">
        <f t="shared" si="184"/>
        <v>HOGAR Y COMPLEMENTOS</v>
      </c>
      <c r="U5033" s="48"/>
      <c r="AA5033" s="3" t="str">
        <f t="shared" si="185"/>
        <v>HOGAR Y COMPLEMENTOSCOMPLEMENTOSDORMILONCUIDADO PERSONALCREMA CORPORALBASICO NEUTRO</v>
      </c>
    </row>
    <row r="5034" spans="1:27">
      <c r="A5034" s="3">
        <v>317665</v>
      </c>
      <c r="B5034" s="3" t="s">
        <v>20</v>
      </c>
      <c r="C5034" s="3" t="s">
        <v>730</v>
      </c>
      <c r="D5034" s="3" t="s">
        <v>805</v>
      </c>
      <c r="E5034" s="3" t="s">
        <v>806</v>
      </c>
      <c r="F5034" s="3" t="s">
        <v>683</v>
      </c>
      <c r="G5034" s="50">
        <v>1</v>
      </c>
      <c r="H5034" s="3" t="s">
        <v>695</v>
      </c>
      <c r="I5034" s="3" t="s">
        <v>695</v>
      </c>
      <c r="J5034" s="33">
        <v>882</v>
      </c>
      <c r="K5034" s="3" t="s">
        <v>668</v>
      </c>
      <c r="L5034" s="34">
        <v>45345</v>
      </c>
      <c r="M5034" s="3" t="s">
        <v>337</v>
      </c>
      <c r="N5034" s="3" t="s">
        <v>662</v>
      </c>
      <c r="O5034" s="35">
        <v>0</v>
      </c>
      <c r="P5034" s="3" t="s">
        <v>665</v>
      </c>
      <c r="Q5034" s="3" t="s">
        <v>79</v>
      </c>
      <c r="S5034" s="3" t="s">
        <v>1804</v>
      </c>
      <c r="T5034" s="3" t="str">
        <f t="shared" si="184"/>
        <v>HOGAR Y COMPLEMENTOS</v>
      </c>
      <c r="U5034" s="48"/>
      <c r="AA5034" s="3" t="str">
        <f t="shared" si="185"/>
        <v>HOGAR Y COMPLEMENTOSCOMPLEMENTOSDORMILONHIGIENEPANITOS HUMEDOSBASICO NEUTRO</v>
      </c>
    </row>
    <row r="5035" spans="1:27">
      <c r="A5035" s="3">
        <v>317666</v>
      </c>
      <c r="B5035" s="3" t="s">
        <v>20</v>
      </c>
      <c r="C5035" s="3" t="s">
        <v>730</v>
      </c>
      <c r="D5035" s="3" t="s">
        <v>805</v>
      </c>
      <c r="E5035" s="3" t="s">
        <v>806</v>
      </c>
      <c r="F5035" s="3" t="s">
        <v>683</v>
      </c>
      <c r="G5035" s="50">
        <v>3</v>
      </c>
      <c r="H5035" s="3" t="s">
        <v>695</v>
      </c>
      <c r="I5035" s="3" t="s">
        <v>695</v>
      </c>
      <c r="J5035" s="33">
        <v>264</v>
      </c>
      <c r="K5035" s="3" t="s">
        <v>668</v>
      </c>
      <c r="L5035" s="34">
        <v>45345</v>
      </c>
      <c r="M5035" s="3" t="s">
        <v>337</v>
      </c>
      <c r="N5035" s="3" t="s">
        <v>662</v>
      </c>
      <c r="O5035" s="35">
        <v>0</v>
      </c>
      <c r="P5035" s="3" t="s">
        <v>665</v>
      </c>
      <c r="Q5035" s="3" t="s">
        <v>79</v>
      </c>
      <c r="S5035" s="3" t="s">
        <v>1804</v>
      </c>
      <c r="T5035" s="3" t="str">
        <f t="shared" si="184"/>
        <v>HOGAR Y COMPLEMENTOS</v>
      </c>
      <c r="U5035" s="48"/>
      <c r="AA5035" s="3" t="str">
        <f t="shared" si="185"/>
        <v>HOGAR Y COMPLEMENTOSCOMPLEMENTOSDORMILONHIGIENEPANITOS HUMEDOSBASICO NEUTRO</v>
      </c>
    </row>
    <row r="5036" spans="1:27">
      <c r="A5036" s="3">
        <v>317667</v>
      </c>
      <c r="B5036" s="3" t="s">
        <v>20</v>
      </c>
      <c r="C5036" s="3" t="s">
        <v>730</v>
      </c>
      <c r="D5036" s="3" t="s">
        <v>805</v>
      </c>
      <c r="E5036" s="3" t="s">
        <v>806</v>
      </c>
      <c r="F5036" s="3" t="s">
        <v>683</v>
      </c>
      <c r="G5036" s="50">
        <v>3</v>
      </c>
      <c r="H5036" s="3" t="s">
        <v>695</v>
      </c>
      <c r="I5036" s="3" t="s">
        <v>695</v>
      </c>
      <c r="J5036" s="33">
        <v>156</v>
      </c>
      <c r="K5036" s="3" t="s">
        <v>668</v>
      </c>
      <c r="L5036" s="34">
        <v>45345</v>
      </c>
      <c r="M5036" s="3" t="s">
        <v>337</v>
      </c>
      <c r="N5036" s="3" t="s">
        <v>662</v>
      </c>
      <c r="O5036" s="35">
        <v>0</v>
      </c>
      <c r="P5036" s="3" t="s">
        <v>665</v>
      </c>
      <c r="Q5036" s="3" t="s">
        <v>79</v>
      </c>
      <c r="S5036" s="3" t="s">
        <v>1804</v>
      </c>
      <c r="T5036" s="3" t="str">
        <f t="shared" si="184"/>
        <v>HOGAR Y COMPLEMENTOS</v>
      </c>
      <c r="U5036" s="48"/>
      <c r="AA5036" s="3" t="str">
        <f t="shared" si="185"/>
        <v>HOGAR Y COMPLEMENTOSCOMPLEMENTOSDORMILONHIGIENEPANITOS HUMEDOSBASICO NEUTRO</v>
      </c>
    </row>
    <row r="5037" spans="1:27">
      <c r="A5037" s="3">
        <v>317668</v>
      </c>
      <c r="B5037" s="3" t="s">
        <v>20</v>
      </c>
      <c r="C5037" s="3" t="s">
        <v>730</v>
      </c>
      <c r="D5037" s="3" t="s">
        <v>805</v>
      </c>
      <c r="E5037" s="3" t="s">
        <v>806</v>
      </c>
      <c r="F5037" s="3" t="s">
        <v>683</v>
      </c>
      <c r="G5037" s="50">
        <v>4</v>
      </c>
      <c r="H5037" s="3" t="s">
        <v>695</v>
      </c>
      <c r="I5037" s="3" t="s">
        <v>695</v>
      </c>
      <c r="J5037" s="33">
        <v>480</v>
      </c>
      <c r="K5037" s="3" t="s">
        <v>668</v>
      </c>
      <c r="L5037" s="34">
        <v>45345</v>
      </c>
      <c r="M5037" s="3" t="s">
        <v>337</v>
      </c>
      <c r="N5037" s="3" t="s">
        <v>662</v>
      </c>
      <c r="O5037" s="35">
        <v>0</v>
      </c>
      <c r="P5037" s="3" t="s">
        <v>665</v>
      </c>
      <c r="Q5037" s="3" t="s">
        <v>79</v>
      </c>
      <c r="S5037" s="3" t="s">
        <v>1804</v>
      </c>
      <c r="T5037" s="3" t="str">
        <f t="shared" si="184"/>
        <v>HOGAR Y COMPLEMENTOS</v>
      </c>
      <c r="U5037" s="48"/>
      <c r="AA5037" s="3" t="str">
        <f t="shared" si="185"/>
        <v>HOGAR Y COMPLEMENTOSCOMPLEMENTOSDORMILONHIGIENEPANITOS HUMEDOSBASICO NEUTRO</v>
      </c>
    </row>
    <row r="5038" spans="1:27">
      <c r="A5038" s="3">
        <v>317669</v>
      </c>
      <c r="B5038" s="3" t="s">
        <v>20</v>
      </c>
      <c r="C5038" s="3" t="s">
        <v>730</v>
      </c>
      <c r="D5038" s="3" t="s">
        <v>805</v>
      </c>
      <c r="E5038" s="3" t="s">
        <v>806</v>
      </c>
      <c r="F5038" s="3" t="s">
        <v>683</v>
      </c>
      <c r="G5038" s="50">
        <v>4</v>
      </c>
      <c r="H5038" s="3" t="s">
        <v>695</v>
      </c>
      <c r="I5038" s="3" t="s">
        <v>695</v>
      </c>
      <c r="J5038" s="33">
        <v>216</v>
      </c>
      <c r="K5038" s="3" t="s">
        <v>668</v>
      </c>
      <c r="L5038" s="34">
        <v>45345</v>
      </c>
      <c r="M5038" s="3" t="s">
        <v>337</v>
      </c>
      <c r="N5038" s="3" t="s">
        <v>662</v>
      </c>
      <c r="O5038" s="35">
        <v>0</v>
      </c>
      <c r="P5038" s="3" t="s">
        <v>665</v>
      </c>
      <c r="Q5038" s="3" t="s">
        <v>79</v>
      </c>
      <c r="S5038" s="3" t="s">
        <v>1804</v>
      </c>
      <c r="T5038" s="3" t="str">
        <f t="shared" si="184"/>
        <v>HOGAR Y COMPLEMENTOS</v>
      </c>
      <c r="U5038" s="48"/>
      <c r="AA5038" s="3" t="str">
        <f t="shared" si="185"/>
        <v>HOGAR Y COMPLEMENTOSCOMPLEMENTOSDORMILONHIGIENEPANITOS HUMEDOSBASICO NEUTRO</v>
      </c>
    </row>
    <row r="5039" spans="1:27">
      <c r="A5039" s="3">
        <v>317670</v>
      </c>
      <c r="B5039" s="3" t="s">
        <v>20</v>
      </c>
      <c r="C5039" s="3" t="s">
        <v>730</v>
      </c>
      <c r="D5039" s="3" t="s">
        <v>805</v>
      </c>
      <c r="E5039" s="3" t="s">
        <v>1802</v>
      </c>
      <c r="F5039" s="3" t="s">
        <v>683</v>
      </c>
      <c r="G5039" s="50">
        <v>4</v>
      </c>
      <c r="H5039" s="3" t="s">
        <v>695</v>
      </c>
      <c r="I5039" s="3" t="s">
        <v>695</v>
      </c>
      <c r="J5039" s="33">
        <v>130</v>
      </c>
      <c r="K5039" s="3" t="s">
        <v>668</v>
      </c>
      <c r="L5039" s="34">
        <v>45345</v>
      </c>
      <c r="M5039" s="3" t="s">
        <v>337</v>
      </c>
      <c r="N5039" s="3" t="s">
        <v>662</v>
      </c>
      <c r="O5039" s="35">
        <v>0</v>
      </c>
      <c r="P5039" s="3" t="s">
        <v>665</v>
      </c>
      <c r="Q5039" s="3" t="s">
        <v>79</v>
      </c>
      <c r="S5039" s="3" t="s">
        <v>1804</v>
      </c>
      <c r="T5039" s="3" t="str">
        <f t="shared" si="184"/>
        <v>HOGAR Y COMPLEMENTOS</v>
      </c>
      <c r="U5039" s="48"/>
      <c r="AA5039" s="3" t="str">
        <f t="shared" si="185"/>
        <v>HOGAR Y COMPLEMENTOSCOMPLEMENTOSDORMILONHIGIENESET O ESTUCHESBASICO NEUTRO</v>
      </c>
    </row>
    <row r="5040" spans="1:27">
      <c r="A5040" s="3">
        <v>317671</v>
      </c>
      <c r="B5040" s="3" t="s">
        <v>20</v>
      </c>
      <c r="C5040" s="3" t="s">
        <v>730</v>
      </c>
      <c r="D5040" s="3" t="s">
        <v>805</v>
      </c>
      <c r="E5040" s="3" t="s">
        <v>1802</v>
      </c>
      <c r="F5040" s="3" t="s">
        <v>683</v>
      </c>
      <c r="G5040" s="50">
        <v>4</v>
      </c>
      <c r="H5040" s="3" t="s">
        <v>695</v>
      </c>
      <c r="I5040" s="3" t="s">
        <v>695</v>
      </c>
      <c r="J5040" s="33">
        <v>125</v>
      </c>
      <c r="K5040" s="3" t="s">
        <v>668</v>
      </c>
      <c r="L5040" s="34">
        <v>45345</v>
      </c>
      <c r="M5040" s="3" t="s">
        <v>337</v>
      </c>
      <c r="N5040" s="3" t="s">
        <v>662</v>
      </c>
      <c r="O5040" s="35">
        <v>0</v>
      </c>
      <c r="P5040" s="3" t="s">
        <v>665</v>
      </c>
      <c r="Q5040" s="3" t="s">
        <v>79</v>
      </c>
      <c r="S5040" s="3" t="s">
        <v>1804</v>
      </c>
      <c r="T5040" s="3" t="str">
        <f t="shared" ref="T5040:T5050" si="186">+IF(B5040="NINA","INFANTIL",IF(B5040="NINO","INFANTIL",IF(B5040="BEBITA","INFANTIL",IF(B5040="BEBITO","INFANTIL",IF(B5040="BEBE","INFANTIL",IF(B5040="HOGAR","HOGAR Y COMPLEMENTOS",IF(B5040="COMPLEMENTOS","HOGAR Y COMPLEMENTOS",IF(B5040="COLEGIAL","HOGAR Y COMPLEMENTOS",IF(B5040="INT MUJER","INTERIOR",IF(B5040="INT HOMBRE","INTERIOR",IF(B5040="INT NINA","INTERIOR",IF(B5040="INT NINO","INTERIOR",IF(B5040="INT BEBITA","INTERIOR",IF(B5040="INT BEBITO","INTERIOR",IF(B5040="MUJER","MUJER",IF(B5040="HOMBRE","HOMBRE",""))))))))))))))))</f>
        <v>HOGAR Y COMPLEMENTOS</v>
      </c>
      <c r="U5040" s="48"/>
      <c r="AA5040" s="3" t="str">
        <f t="shared" si="185"/>
        <v>HOGAR Y COMPLEMENTOSCOMPLEMENTOSDORMILONHIGIENESET O ESTUCHESBASICO NEUTRO</v>
      </c>
    </row>
    <row r="5041" spans="1:27">
      <c r="A5041" s="3">
        <v>317672</v>
      </c>
      <c r="B5041" s="3" t="s">
        <v>20</v>
      </c>
      <c r="C5041" s="3" t="s">
        <v>730</v>
      </c>
      <c r="D5041" s="3" t="s">
        <v>805</v>
      </c>
      <c r="E5041" s="3" t="s">
        <v>796</v>
      </c>
      <c r="F5041" s="3" t="s">
        <v>683</v>
      </c>
      <c r="G5041" s="50">
        <v>1</v>
      </c>
      <c r="H5041" s="3" t="s">
        <v>695</v>
      </c>
      <c r="I5041" s="3" t="s">
        <v>695</v>
      </c>
      <c r="J5041" s="33">
        <v>120</v>
      </c>
      <c r="K5041" s="3" t="s">
        <v>668</v>
      </c>
      <c r="L5041" s="34">
        <v>45345</v>
      </c>
      <c r="M5041" s="3" t="s">
        <v>337</v>
      </c>
      <c r="N5041" s="3" t="s">
        <v>662</v>
      </c>
      <c r="O5041" s="35">
        <v>0</v>
      </c>
      <c r="P5041" s="3" t="s">
        <v>665</v>
      </c>
      <c r="Q5041" s="3" t="s">
        <v>79</v>
      </c>
      <c r="S5041" s="3" t="s">
        <v>1804</v>
      </c>
      <c r="T5041" s="3" t="str">
        <f t="shared" si="186"/>
        <v>HOGAR Y COMPLEMENTOS</v>
      </c>
      <c r="U5041" s="48"/>
      <c r="AA5041" s="3" t="str">
        <f t="shared" si="185"/>
        <v>HOGAR Y COMPLEMENTOSCOMPLEMENTOSDORMILONHIGIENECUIDADO PERSONALBASICO NEUTRO</v>
      </c>
    </row>
    <row r="5042" spans="1:27">
      <c r="A5042" s="3">
        <v>317673</v>
      </c>
      <c r="B5042" s="3" t="s">
        <v>20</v>
      </c>
      <c r="C5042" s="3" t="s">
        <v>730</v>
      </c>
      <c r="D5042" s="3" t="s">
        <v>796</v>
      </c>
      <c r="E5042" s="3" t="s">
        <v>1803</v>
      </c>
      <c r="F5042" s="3" t="s">
        <v>683</v>
      </c>
      <c r="G5042" s="50">
        <v>1</v>
      </c>
      <c r="H5042" s="3" t="s">
        <v>695</v>
      </c>
      <c r="I5042" s="3" t="s">
        <v>695</v>
      </c>
      <c r="J5042" s="33">
        <v>6</v>
      </c>
      <c r="K5042" s="3" t="s">
        <v>668</v>
      </c>
      <c r="L5042" s="34">
        <v>45345</v>
      </c>
      <c r="M5042" s="3" t="s">
        <v>337</v>
      </c>
      <c r="N5042" s="3" t="s">
        <v>662</v>
      </c>
      <c r="O5042" s="35">
        <v>0</v>
      </c>
      <c r="P5042" s="3" t="s">
        <v>665</v>
      </c>
      <c r="Q5042" s="3" t="s">
        <v>79</v>
      </c>
      <c r="S5042" s="3" t="s">
        <v>1804</v>
      </c>
      <c r="T5042" s="3" t="str">
        <f t="shared" si="186"/>
        <v>HOGAR Y COMPLEMENTOS</v>
      </c>
      <c r="U5042" s="48"/>
      <c r="AA5042" s="3" t="str">
        <f t="shared" si="185"/>
        <v>HOGAR Y COMPLEMENTOSCOMPLEMENTOSDORMILONCUIDADO PERSONALACEITEBASICO NEUTRO</v>
      </c>
    </row>
    <row r="5043" spans="1:27">
      <c r="A5043" s="3">
        <v>318464</v>
      </c>
      <c r="B5043" s="3" t="s">
        <v>20</v>
      </c>
      <c r="C5043" s="3" t="s">
        <v>730</v>
      </c>
      <c r="D5043" s="3" t="s">
        <v>805</v>
      </c>
      <c r="E5043" s="3" t="s">
        <v>818</v>
      </c>
      <c r="F5043" s="3" t="s">
        <v>683</v>
      </c>
      <c r="G5043" s="50">
        <v>3</v>
      </c>
      <c r="H5043" s="3" t="s">
        <v>695</v>
      </c>
      <c r="I5043" s="3" t="s">
        <v>695</v>
      </c>
      <c r="J5043" s="33">
        <v>72</v>
      </c>
      <c r="K5043" s="3" t="s">
        <v>668</v>
      </c>
      <c r="L5043" s="34">
        <v>45345</v>
      </c>
      <c r="M5043" s="3" t="s">
        <v>337</v>
      </c>
      <c r="N5043" s="3" t="s">
        <v>662</v>
      </c>
      <c r="O5043" s="35">
        <v>0</v>
      </c>
      <c r="P5043" s="3" t="s">
        <v>665</v>
      </c>
      <c r="Q5043" s="3" t="s">
        <v>79</v>
      </c>
      <c r="S5043" s="3" t="s">
        <v>1804</v>
      </c>
      <c r="T5043" s="3" t="str">
        <f t="shared" si="186"/>
        <v>HOGAR Y COMPLEMENTOS</v>
      </c>
      <c r="U5043" s="48"/>
      <c r="AA5043" s="3" t="str">
        <f t="shared" si="185"/>
        <v>HOGAR Y COMPLEMENTOSCOMPLEMENTOSDORMILONHIGIENESHAMPOOBASICO NEUTRO</v>
      </c>
    </row>
    <row r="5044" spans="1:27">
      <c r="A5044" s="3">
        <v>318465</v>
      </c>
      <c r="B5044" s="3" t="s">
        <v>20</v>
      </c>
      <c r="C5044" s="3" t="s">
        <v>730</v>
      </c>
      <c r="D5044" s="3" t="s">
        <v>796</v>
      </c>
      <c r="E5044" s="3" t="s">
        <v>797</v>
      </c>
      <c r="F5044" s="3" t="s">
        <v>683</v>
      </c>
      <c r="G5044" s="50">
        <v>4</v>
      </c>
      <c r="H5044" s="3" t="s">
        <v>695</v>
      </c>
      <c r="I5044" s="3" t="s">
        <v>695</v>
      </c>
      <c r="J5044" s="33">
        <v>102</v>
      </c>
      <c r="K5044" s="3" t="s">
        <v>668</v>
      </c>
      <c r="L5044" s="34">
        <v>45345</v>
      </c>
      <c r="M5044" s="3" t="s">
        <v>337</v>
      </c>
      <c r="N5044" s="3" t="s">
        <v>662</v>
      </c>
      <c r="O5044" s="35">
        <v>0</v>
      </c>
      <c r="P5044" s="3" t="s">
        <v>665</v>
      </c>
      <c r="Q5044" s="3" t="s">
        <v>79</v>
      </c>
      <c r="S5044" s="3" t="s">
        <v>1804</v>
      </c>
      <c r="T5044" s="3" t="str">
        <f t="shared" si="186"/>
        <v>HOGAR Y COMPLEMENTOS</v>
      </c>
      <c r="U5044" s="48"/>
      <c r="AA5044" s="3" t="str">
        <f t="shared" si="185"/>
        <v>HOGAR Y COMPLEMENTOSCOMPLEMENTOSDORMILONCUIDADO PERSONALCREMA CORPORALBASICO NEUTRO</v>
      </c>
    </row>
    <row r="5045" spans="1:27">
      <c r="A5045" s="3">
        <v>318466</v>
      </c>
      <c r="B5045" s="3" t="s">
        <v>20</v>
      </c>
      <c r="C5045" s="3" t="s">
        <v>730</v>
      </c>
      <c r="D5045" s="3" t="s">
        <v>796</v>
      </c>
      <c r="E5045" s="3" t="s">
        <v>797</v>
      </c>
      <c r="F5045" s="3" t="s">
        <v>683</v>
      </c>
      <c r="G5045" s="50">
        <v>1</v>
      </c>
      <c r="H5045" s="3" t="s">
        <v>695</v>
      </c>
      <c r="I5045" s="3" t="s">
        <v>695</v>
      </c>
      <c r="J5045" s="33">
        <v>240</v>
      </c>
      <c r="K5045" s="3" t="s">
        <v>668</v>
      </c>
      <c r="L5045" s="34">
        <v>45345</v>
      </c>
      <c r="M5045" s="3" t="s">
        <v>337</v>
      </c>
      <c r="N5045" s="3" t="s">
        <v>662</v>
      </c>
      <c r="O5045" s="35">
        <v>0</v>
      </c>
      <c r="P5045" s="3" t="s">
        <v>665</v>
      </c>
      <c r="Q5045" s="3" t="s">
        <v>79</v>
      </c>
      <c r="S5045" s="3" t="s">
        <v>1804</v>
      </c>
      <c r="T5045" s="3" t="str">
        <f t="shared" si="186"/>
        <v>HOGAR Y COMPLEMENTOS</v>
      </c>
      <c r="U5045" s="48"/>
      <c r="AA5045" s="3" t="str">
        <f t="shared" si="185"/>
        <v>HOGAR Y COMPLEMENTOSCOMPLEMENTOSDORMILONCUIDADO PERSONALCREMA CORPORALBASICO NEUTRO</v>
      </c>
    </row>
    <row r="5046" spans="1:27">
      <c r="A5046" s="3">
        <v>320073</v>
      </c>
      <c r="B5046" s="3" t="s">
        <v>20</v>
      </c>
      <c r="C5046" s="3" t="s">
        <v>685</v>
      </c>
      <c r="D5046" s="3" t="s">
        <v>805</v>
      </c>
      <c r="E5046" s="3" t="s">
        <v>818</v>
      </c>
      <c r="F5046" s="3" t="s">
        <v>683</v>
      </c>
      <c r="G5046" s="50">
        <v>1</v>
      </c>
      <c r="H5046" s="3" t="s">
        <v>695</v>
      </c>
      <c r="I5046" s="3" t="s">
        <v>695</v>
      </c>
      <c r="J5046" s="33">
        <v>90</v>
      </c>
      <c r="K5046" s="3" t="s">
        <v>668</v>
      </c>
      <c r="L5046" s="34">
        <v>45345</v>
      </c>
      <c r="M5046" s="3" t="s">
        <v>337</v>
      </c>
      <c r="N5046" s="3" t="s">
        <v>662</v>
      </c>
      <c r="O5046" s="35">
        <v>0</v>
      </c>
      <c r="P5046" s="3" t="s">
        <v>665</v>
      </c>
      <c r="Q5046" s="3" t="s">
        <v>79</v>
      </c>
      <c r="S5046" s="3" t="s">
        <v>1804</v>
      </c>
      <c r="T5046" s="3" t="str">
        <f t="shared" si="186"/>
        <v>HOGAR Y COMPLEMENTOS</v>
      </c>
      <c r="U5046" s="48"/>
      <c r="AA5046" s="3" t="str">
        <f t="shared" si="185"/>
        <v>HOGAR Y COMPLEMENTOSCOMPLEMENTOSINICIO LABORALHIGIENESHAMPOOBASICO NEUTRO</v>
      </c>
    </row>
    <row r="5047" spans="1:27">
      <c r="A5047" s="3">
        <v>320074</v>
      </c>
      <c r="B5047" s="3" t="s">
        <v>20</v>
      </c>
      <c r="C5047" s="3" t="s">
        <v>685</v>
      </c>
      <c r="D5047" s="3" t="s">
        <v>805</v>
      </c>
      <c r="E5047" s="3" t="s">
        <v>818</v>
      </c>
      <c r="F5047" s="3" t="s">
        <v>683</v>
      </c>
      <c r="G5047" s="50">
        <v>1</v>
      </c>
      <c r="H5047" s="3" t="s">
        <v>695</v>
      </c>
      <c r="I5047" s="3" t="s">
        <v>695</v>
      </c>
      <c r="J5047" s="33">
        <v>102</v>
      </c>
      <c r="K5047" s="3" t="s">
        <v>668</v>
      </c>
      <c r="L5047" s="34">
        <v>45345</v>
      </c>
      <c r="M5047" s="3" t="s">
        <v>337</v>
      </c>
      <c r="N5047" s="3" t="s">
        <v>662</v>
      </c>
      <c r="O5047" s="35">
        <v>0</v>
      </c>
      <c r="P5047" s="3" t="s">
        <v>665</v>
      </c>
      <c r="Q5047" s="3" t="s">
        <v>79</v>
      </c>
      <c r="S5047" s="3" t="s">
        <v>1804</v>
      </c>
      <c r="T5047" s="3" t="str">
        <f t="shared" si="186"/>
        <v>HOGAR Y COMPLEMENTOS</v>
      </c>
      <c r="U5047" s="48"/>
      <c r="AA5047" s="3" t="str">
        <f t="shared" si="185"/>
        <v>HOGAR Y COMPLEMENTOSCOMPLEMENTOSINICIO LABORALHIGIENESHAMPOOBASICO NEUTRO</v>
      </c>
    </row>
    <row r="5048" spans="1:27">
      <c r="A5048" s="3">
        <v>320077</v>
      </c>
      <c r="B5048" s="3" t="s">
        <v>20</v>
      </c>
      <c r="C5048" s="3" t="s">
        <v>730</v>
      </c>
      <c r="D5048" s="3" t="s">
        <v>805</v>
      </c>
      <c r="E5048" s="3" t="s">
        <v>818</v>
      </c>
      <c r="F5048" s="3" t="s">
        <v>683</v>
      </c>
      <c r="G5048" s="50">
        <v>2</v>
      </c>
      <c r="H5048" s="3" t="s">
        <v>695</v>
      </c>
      <c r="I5048" s="3" t="s">
        <v>695</v>
      </c>
      <c r="J5048" s="33">
        <v>108</v>
      </c>
      <c r="K5048" s="3" t="s">
        <v>668</v>
      </c>
      <c r="L5048" s="34">
        <v>45345</v>
      </c>
      <c r="M5048" s="3" t="s">
        <v>337</v>
      </c>
      <c r="N5048" s="3" t="s">
        <v>662</v>
      </c>
      <c r="O5048" s="35">
        <v>0</v>
      </c>
      <c r="P5048" s="3" t="s">
        <v>665</v>
      </c>
      <c r="Q5048" s="3" t="s">
        <v>79</v>
      </c>
      <c r="S5048" s="3" t="s">
        <v>1804</v>
      </c>
      <c r="T5048" s="3" t="str">
        <f t="shared" si="186"/>
        <v>HOGAR Y COMPLEMENTOS</v>
      </c>
      <c r="U5048" s="48"/>
      <c r="AA5048" s="3" t="str">
        <f t="shared" si="185"/>
        <v>HOGAR Y COMPLEMENTOSCOMPLEMENTOSDORMILONHIGIENESHAMPOOBASICO NEUTRO</v>
      </c>
    </row>
    <row r="5049" spans="1:27">
      <c r="A5049" s="3">
        <v>320078</v>
      </c>
      <c r="B5049" s="3" t="s">
        <v>20</v>
      </c>
      <c r="C5049" s="3" t="s">
        <v>730</v>
      </c>
      <c r="D5049" s="3" t="s">
        <v>796</v>
      </c>
      <c r="E5049" s="3" t="s">
        <v>797</v>
      </c>
      <c r="F5049" s="3" t="s">
        <v>683</v>
      </c>
      <c r="G5049" s="50">
        <v>1</v>
      </c>
      <c r="H5049" s="3" t="s">
        <v>695</v>
      </c>
      <c r="I5049" s="3" t="s">
        <v>695</v>
      </c>
      <c r="J5049" s="33">
        <v>114</v>
      </c>
      <c r="K5049" s="3" t="s">
        <v>668</v>
      </c>
      <c r="L5049" s="34">
        <v>45345</v>
      </c>
      <c r="M5049" s="3" t="s">
        <v>337</v>
      </c>
      <c r="N5049" s="3" t="s">
        <v>662</v>
      </c>
      <c r="O5049" s="35">
        <v>0</v>
      </c>
      <c r="P5049" s="3" t="s">
        <v>665</v>
      </c>
      <c r="Q5049" s="3" t="s">
        <v>79</v>
      </c>
      <c r="S5049" s="3" t="s">
        <v>1804</v>
      </c>
      <c r="T5049" s="3" t="str">
        <f t="shared" si="186"/>
        <v>HOGAR Y COMPLEMENTOS</v>
      </c>
      <c r="U5049" s="48"/>
      <c r="AA5049" s="3" t="str">
        <f t="shared" si="185"/>
        <v>HOGAR Y COMPLEMENTOSCOMPLEMENTOSDORMILONCUIDADO PERSONALCREMA CORPORALBASICO NEUTRO</v>
      </c>
    </row>
    <row r="5050" spans="1:27">
      <c r="A5050" s="3">
        <v>320079</v>
      </c>
      <c r="B5050" s="3" t="s">
        <v>20</v>
      </c>
      <c r="C5050" s="3" t="s">
        <v>730</v>
      </c>
      <c r="D5050" s="3" t="s">
        <v>805</v>
      </c>
      <c r="E5050" s="3" t="s">
        <v>818</v>
      </c>
      <c r="F5050" s="3" t="s">
        <v>683</v>
      </c>
      <c r="G5050" s="50">
        <v>2</v>
      </c>
      <c r="H5050" s="3" t="s">
        <v>695</v>
      </c>
      <c r="I5050" s="3" t="s">
        <v>695</v>
      </c>
      <c r="J5050" s="33">
        <v>114</v>
      </c>
      <c r="K5050" s="3" t="s">
        <v>668</v>
      </c>
      <c r="L5050" s="34">
        <v>45345</v>
      </c>
      <c r="M5050" s="3" t="s">
        <v>337</v>
      </c>
      <c r="N5050" s="3" t="s">
        <v>662</v>
      </c>
      <c r="O5050" s="35">
        <v>0</v>
      </c>
      <c r="P5050" s="3" t="s">
        <v>665</v>
      </c>
      <c r="Q5050" s="3" t="s">
        <v>79</v>
      </c>
      <c r="S5050" s="3" t="s">
        <v>1804</v>
      </c>
      <c r="T5050" s="3" t="str">
        <f t="shared" si="186"/>
        <v>HOGAR Y COMPLEMENTOS</v>
      </c>
      <c r="U5050" s="48"/>
      <c r="AA5050" s="3" t="str">
        <f t="shared" si="185"/>
        <v>HOGAR Y COMPLEMENTOSCOMPLEMENTOSDORMILONHIGIENESHAMPOOBASICO NEUTRO</v>
      </c>
    </row>
    <row r="5051" spans="1:27">
      <c r="B5051" s="3" t="s">
        <v>18</v>
      </c>
      <c r="C5051" s="3" t="s">
        <v>685</v>
      </c>
      <c r="D5051" s="3" t="s">
        <v>707</v>
      </c>
      <c r="E5051" s="3" t="s">
        <v>1736</v>
      </c>
      <c r="F5051" s="3" t="s">
        <v>702</v>
      </c>
      <c r="G5051" s="50" t="s">
        <v>7</v>
      </c>
      <c r="H5051" s="3" t="s">
        <v>7</v>
      </c>
      <c r="I5051" s="3" t="s">
        <v>7</v>
      </c>
      <c r="J5051" s="33">
        <v>3500</v>
      </c>
      <c r="K5051" s="3" t="s">
        <v>668</v>
      </c>
      <c r="L5051" s="34">
        <v>45345</v>
      </c>
      <c r="M5051" s="3" t="s">
        <v>283</v>
      </c>
      <c r="N5051" s="3" t="s">
        <v>661</v>
      </c>
      <c r="O5051" s="35">
        <v>0</v>
      </c>
      <c r="Q5051" s="3" t="s">
        <v>79</v>
      </c>
      <c r="S5051" s="3" t="s">
        <v>1697</v>
      </c>
      <c r="T5051" s="3" t="str">
        <f>+IF(B5051="NINA","INFANTIL",IF(B5051="NINO","INFANTIL",IF(B5051="BEBITA","INFANTIL",IF(B5051="BEBITO","INFANTIL",IF(B5051="BEBE","INFANTIL",IF(B5051="HOGAR","HOGAR Y COMPLEMENTOS",IF(B5051="COMPLEMENTOS","HOGAR Y COMPLEMENTOS",IF(B5051="COLEGIAL","HOGAR Y COMPLEMENTOS",IF(B5051="INT MUJER","INTERIOR",IF(B5051="INT HOMBRE","INTERIOR",IF(B5051="INT NINA","INTERIOR",IF(B5051="INT NINO","INTERIOR",IF(B5051="INT BEBITA","INTERIOR",IF(B5051="INT BEBITO","INTERIOR",IF(B5051="MUJER","MUJER",IF(B5051="HOMBRE","HOMBRE",""))))))))))))))))</f>
        <v>INTERIOR</v>
      </c>
      <c r="U5051" s="48"/>
    </row>
    <row r="5052" spans="1:27">
      <c r="A5052" s="3" t="s">
        <v>848</v>
      </c>
      <c r="B5052" s="3" t="s">
        <v>18</v>
      </c>
      <c r="E5052" s="3" t="s">
        <v>1736</v>
      </c>
      <c r="G5052" s="50" t="s">
        <v>7</v>
      </c>
      <c r="H5052" s="3" t="s">
        <v>7</v>
      </c>
      <c r="I5052" s="3" t="s">
        <v>7</v>
      </c>
      <c r="J5052" s="33">
        <v>3100</v>
      </c>
      <c r="K5052" s="3" t="s">
        <v>668</v>
      </c>
      <c r="L5052" s="34">
        <v>45345</v>
      </c>
      <c r="M5052" s="3" t="s">
        <v>280</v>
      </c>
      <c r="N5052" s="3" t="s">
        <v>662</v>
      </c>
      <c r="O5052" s="35">
        <v>0</v>
      </c>
      <c r="P5052" s="3" t="s">
        <v>1394</v>
      </c>
      <c r="Q5052" s="3" t="s">
        <v>190</v>
      </c>
      <c r="S5052" s="3" t="s">
        <v>1697</v>
      </c>
      <c r="T5052" s="3" t="str">
        <f>+IF(B5052="NINA","INFANTIL",IF(B5052="NINO","INFANTIL",IF(B5052="BEBITA","INFANTIL",IF(B5052="BEBITO","INFANTIL",IF(B5052="BEBE","INFANTIL",IF(B5052="HOGAR","HOGAR Y COMPLEMENTOS",IF(B5052="COMPLEMENTOS","HOGAR Y COMPLEMENTOS",IF(B5052="COLEGIAL","HOGAR Y COMPLEMENTOS",IF(B5052="INT MUJER","INTERIOR",IF(B5052="INT HOMBRE","INTERIOR",IF(B5052="INT NINA","INTERIOR",IF(B5052="INT NINO","INTERIOR",IF(B5052="INT BEBITA","INTERIOR",IF(B5052="INT BEBITO","INTERIOR",IF(B5052="MUJER","MUJER",IF(B5052="HOMBRE","HOMBRE",""))))))))))))))))</f>
        <v>INTERIOR</v>
      </c>
      <c r="U5052" s="48"/>
    </row>
    <row r="5053" spans="1:27">
      <c r="A5053" s="3" t="s">
        <v>848</v>
      </c>
      <c r="B5053" s="3" t="s">
        <v>18</v>
      </c>
      <c r="E5053" s="3" t="s">
        <v>704</v>
      </c>
      <c r="G5053" s="50" t="s">
        <v>7</v>
      </c>
      <c r="H5053" s="3" t="s">
        <v>7</v>
      </c>
      <c r="I5053" s="3" t="s">
        <v>7</v>
      </c>
      <c r="J5053" s="33">
        <v>5600</v>
      </c>
      <c r="K5053" s="3" t="s">
        <v>668</v>
      </c>
      <c r="L5053" s="34">
        <v>45345</v>
      </c>
      <c r="M5053" s="3" t="s">
        <v>280</v>
      </c>
      <c r="N5053" s="3" t="s">
        <v>662</v>
      </c>
      <c r="O5053" s="35">
        <v>0</v>
      </c>
      <c r="P5053" s="3" t="s">
        <v>1394</v>
      </c>
      <c r="Q5053" s="3" t="s">
        <v>190</v>
      </c>
      <c r="S5053" s="3" t="s">
        <v>1697</v>
      </c>
      <c r="T5053" s="3" t="str">
        <f>+IF(B5053="NINA","INFANTIL",IF(B5053="NINO","INFANTIL",IF(B5053="BEBITA","INFANTIL",IF(B5053="BEBITO","INFANTIL",IF(B5053="BEBE","INFANTIL",IF(B5053="HOGAR","HOGAR Y COMPLEMENTOS",IF(B5053="COMPLEMENTOS","HOGAR Y COMPLEMENTOS",IF(B5053="COLEGIAL","HOGAR Y COMPLEMENTOS",IF(B5053="INT MUJER","INTERIOR",IF(B5053="INT HOMBRE","INTERIOR",IF(B5053="INT NINA","INTERIOR",IF(B5053="INT NINO","INTERIOR",IF(B5053="INT BEBITA","INTERIOR",IF(B5053="INT BEBITO","INTERIOR",IF(B5053="MUJER","MUJER",IF(B5053="HOMBRE","HOMBRE",""))))))))))))))))</f>
        <v>INTERIOR</v>
      </c>
      <c r="U5053" s="48"/>
    </row>
    <row r="5054" spans="1:27">
      <c r="A5054" s="3" t="s">
        <v>848</v>
      </c>
      <c r="B5054" s="3" t="s">
        <v>18</v>
      </c>
      <c r="E5054" s="3" t="s">
        <v>738</v>
      </c>
      <c r="G5054" s="50" t="s">
        <v>7</v>
      </c>
      <c r="H5054" s="3" t="s">
        <v>7</v>
      </c>
      <c r="I5054" s="3" t="s">
        <v>7</v>
      </c>
      <c r="J5054" s="33">
        <v>2400</v>
      </c>
      <c r="K5054" s="3" t="s">
        <v>668</v>
      </c>
      <c r="L5054" s="34">
        <v>45345</v>
      </c>
      <c r="M5054" s="3" t="s">
        <v>280</v>
      </c>
      <c r="N5054" s="3" t="s">
        <v>662</v>
      </c>
      <c r="O5054" s="35">
        <v>0</v>
      </c>
      <c r="P5054" s="3" t="s">
        <v>1394</v>
      </c>
      <c r="Q5054" s="3" t="s">
        <v>190</v>
      </c>
      <c r="S5054" s="3" t="s">
        <v>1697</v>
      </c>
      <c r="T5054" s="3" t="str">
        <f>+IF(B5054="NINA","INFANTIL",IF(B5054="NINO","INFANTIL",IF(B5054="BEBITA","INFANTIL",IF(B5054="BEBITO","INFANTIL",IF(B5054="BEBE","INFANTIL",IF(B5054="HOGAR","HOGAR Y COMPLEMENTOS",IF(B5054="COMPLEMENTOS","HOGAR Y COMPLEMENTOS",IF(B5054="COLEGIAL","HOGAR Y COMPLEMENTOS",IF(B5054="INT MUJER","INTERIOR",IF(B5054="INT HOMBRE","INTERIOR",IF(B5054="INT NINA","INTERIOR",IF(B5054="INT NINO","INTERIOR",IF(B5054="INT BEBITA","INTERIOR",IF(B5054="INT BEBITO","INTERIOR",IF(B5054="MUJER","MUJER",IF(B5054="HOMBRE","HOMBRE",""))))))))))))))))</f>
        <v>INTERIOR</v>
      </c>
      <c r="U5054" s="48"/>
    </row>
    <row r="5055" spans="1:27">
      <c r="A5055" s="3" t="s">
        <v>848</v>
      </c>
      <c r="B5055" s="3" t="s">
        <v>68</v>
      </c>
      <c r="E5055" s="3" t="s">
        <v>704</v>
      </c>
      <c r="G5055" s="50" t="s">
        <v>7</v>
      </c>
      <c r="H5055" s="3" t="s">
        <v>7</v>
      </c>
      <c r="I5055" s="3" t="s">
        <v>7</v>
      </c>
      <c r="J5055" s="33">
        <v>3700</v>
      </c>
      <c r="K5055" s="3" t="s">
        <v>668</v>
      </c>
      <c r="L5055" s="34">
        <v>45345</v>
      </c>
      <c r="M5055" s="3" t="s">
        <v>280</v>
      </c>
      <c r="N5055" s="3" t="s">
        <v>662</v>
      </c>
      <c r="O5055" s="35">
        <v>0</v>
      </c>
      <c r="P5055" s="3" t="s">
        <v>1394</v>
      </c>
      <c r="Q5055" s="3" t="s">
        <v>190</v>
      </c>
      <c r="R5055" s="3" t="s">
        <v>7</v>
      </c>
      <c r="S5055" s="3" t="s">
        <v>1697</v>
      </c>
      <c r="T5055" s="3" t="str">
        <f>+IF(B5055="NINA","INFANTIL",IF(B5055="NINO","INFANTIL",IF(B5055="BEBITA","INFANTIL",IF(B5055="BEBITO","INFANTIL",IF(B5055="BEBE","INFANTIL",IF(B5055="HOGAR","HOGAR Y COMPLEMENTOS",IF(B5055="COMPLEMENTOS","HOGAR Y COMPLEMENTOS",IF(B5055="COLEGIAL","HOGAR Y COMPLEMENTOS",IF(B5055="INT MUJER","INTERIOR",IF(B5055="INT HOMBRE","INTERIOR",IF(B5055="INT NINA","INTERIOR",IF(B5055="INT NINO","INTERIOR",IF(B5055="INT BEBITA","INTERIOR",IF(B5055="INT BEBITO","INTERIOR",IF(B5055="MUJER","MUJER",IF(B5055="HOMBRE","HOMBRE",""))))))))))))))))</f>
        <v>INTERIOR</v>
      </c>
      <c r="U5055" s="48"/>
    </row>
    <row r="5056" spans="1:27">
      <c r="A5056" s="3" t="s">
        <v>1606</v>
      </c>
      <c r="B5056" s="3" t="s">
        <v>65</v>
      </c>
      <c r="C5056" s="3" t="s">
        <v>716</v>
      </c>
      <c r="D5056" s="3" t="s">
        <v>714</v>
      </c>
      <c r="E5056" s="3" t="s">
        <v>751</v>
      </c>
      <c r="F5056" s="3" t="s">
        <v>702</v>
      </c>
      <c r="G5056" s="50">
        <v>3</v>
      </c>
      <c r="H5056" s="3" t="s">
        <v>721</v>
      </c>
      <c r="I5056" s="3" t="s">
        <v>695</v>
      </c>
      <c r="J5056" s="33">
        <v>64</v>
      </c>
      <c r="K5056" s="3" t="s">
        <v>668</v>
      </c>
      <c r="L5056" s="34">
        <v>45337</v>
      </c>
      <c r="M5056" s="3" t="s">
        <v>650</v>
      </c>
      <c r="N5056" s="3" t="s">
        <v>661</v>
      </c>
      <c r="O5056" s="35">
        <v>29900</v>
      </c>
      <c r="P5056" s="3" t="s">
        <v>1422</v>
      </c>
      <c r="Q5056" s="3" t="s">
        <v>8</v>
      </c>
      <c r="R5056" s="3" t="str">
        <f>+CONCATENATE(B5056&amp;C5056&amp;D5056&amp;E5056&amp;F5056)</f>
        <v>BEBITOEXPLORADORDESCANSOCONJUNTOMODA</v>
      </c>
      <c r="T5056" s="3" t="str">
        <f t="shared" ref="T5056:T5060" si="187">+IF(B5056="NINA","INFANTIL",IF(B5056="NINO","INFANTIL",IF(B5056="BEBITA","INFANTIL",IF(B5056="BEBITO","INFANTIL",IF(B5056="BEBE","INFANTIL",IF(B5056="HOGAR","HOGAR Y COMPLEMENTOS",IF(B5056="COMPLEMENTOS","HOGAR Y COMPLEMENTOS",IF(B5056="COLEGIAL","HOGAR Y COMPLEMENTOS",IF(B5056="INT MUJER","INTERIOR",IF(B5056="INT HOMBRE","INTERIOR",IF(B5056="INT NINA","INTERIOR",IF(B5056="INT NINO","INTERIOR",IF(B5056="INT BEBITA","INTERIOR",IF(B5056="INT BEBITO","INTERIOR",IF(B5056="MUJER","MUJER",IF(B5056="HOMBRE","HOMBRE",""))))))))))))))))</f>
        <v>INFANTIL</v>
      </c>
      <c r="U5056" s="48"/>
      <c r="V5056" s="3" t="s">
        <v>1599</v>
      </c>
    </row>
    <row r="5057" spans="1:27">
      <c r="A5057" s="3" t="s">
        <v>1606</v>
      </c>
      <c r="B5057" s="3" t="s">
        <v>65</v>
      </c>
      <c r="C5057" s="3" t="s">
        <v>716</v>
      </c>
      <c r="D5057" s="3" t="s">
        <v>714</v>
      </c>
      <c r="E5057" s="3" t="s">
        <v>751</v>
      </c>
      <c r="F5057" s="3" t="s">
        <v>702</v>
      </c>
      <c r="G5057" s="50">
        <v>4</v>
      </c>
      <c r="H5057" s="3" t="s">
        <v>720</v>
      </c>
      <c r="I5057" s="3" t="s">
        <v>695</v>
      </c>
      <c r="J5057" s="33">
        <v>118</v>
      </c>
      <c r="K5057" s="3" t="s">
        <v>668</v>
      </c>
      <c r="L5057" s="34">
        <v>45337</v>
      </c>
      <c r="M5057" s="3" t="s">
        <v>650</v>
      </c>
      <c r="N5057" s="3" t="s">
        <v>661</v>
      </c>
      <c r="O5057" s="35">
        <v>29900</v>
      </c>
      <c r="P5057" s="3" t="s">
        <v>1422</v>
      </c>
      <c r="Q5057" s="3" t="s">
        <v>8</v>
      </c>
      <c r="R5057" s="3" t="str">
        <f>+CONCATENATE(B5057&amp;C5057&amp;D5057&amp;E5057&amp;F5057)</f>
        <v>BEBITOEXPLORADORDESCANSOCONJUNTOMODA</v>
      </c>
      <c r="T5057" s="3" t="str">
        <f t="shared" si="187"/>
        <v>INFANTIL</v>
      </c>
      <c r="U5057" s="48"/>
      <c r="V5057" s="3" t="s">
        <v>1599</v>
      </c>
    </row>
    <row r="5058" spans="1:27">
      <c r="A5058" s="3" t="s">
        <v>1606</v>
      </c>
      <c r="B5058" s="3" t="s">
        <v>65</v>
      </c>
      <c r="C5058" s="3" t="s">
        <v>716</v>
      </c>
      <c r="D5058" s="3" t="s">
        <v>714</v>
      </c>
      <c r="E5058" s="3" t="s">
        <v>751</v>
      </c>
      <c r="F5058" s="3" t="s">
        <v>702</v>
      </c>
      <c r="G5058" s="50">
        <v>4</v>
      </c>
      <c r="H5058" s="3" t="s">
        <v>795</v>
      </c>
      <c r="I5058" s="3" t="s">
        <v>695</v>
      </c>
      <c r="J5058" s="33">
        <v>220</v>
      </c>
      <c r="K5058" s="3" t="s">
        <v>668</v>
      </c>
      <c r="L5058" s="34">
        <v>45337</v>
      </c>
      <c r="M5058" s="3" t="s">
        <v>650</v>
      </c>
      <c r="N5058" s="3" t="s">
        <v>661</v>
      </c>
      <c r="O5058" s="35">
        <v>29900</v>
      </c>
      <c r="P5058" s="3" t="s">
        <v>1422</v>
      </c>
      <c r="Q5058" s="3" t="s">
        <v>8</v>
      </c>
      <c r="R5058" s="3" t="str">
        <f>+CONCATENATE(B5058&amp;C5058&amp;D5058&amp;E5058&amp;F5058)</f>
        <v>BEBITOEXPLORADORDESCANSOCONJUNTOMODA</v>
      </c>
      <c r="T5058" s="3" t="str">
        <f t="shared" si="187"/>
        <v>INFANTIL</v>
      </c>
      <c r="U5058" s="48"/>
      <c r="V5058" s="3" t="s">
        <v>1599</v>
      </c>
    </row>
    <row r="5059" spans="1:27">
      <c r="A5059" s="3" t="s">
        <v>1606</v>
      </c>
      <c r="B5059" s="3" t="s">
        <v>65</v>
      </c>
      <c r="C5059" s="3" t="s">
        <v>716</v>
      </c>
      <c r="D5059" s="3" t="s">
        <v>714</v>
      </c>
      <c r="E5059" s="3" t="s">
        <v>751</v>
      </c>
      <c r="F5059" s="3" t="s">
        <v>702</v>
      </c>
      <c r="G5059" s="50">
        <v>4</v>
      </c>
      <c r="H5059" s="3" t="s">
        <v>807</v>
      </c>
      <c r="I5059" s="3" t="s">
        <v>695</v>
      </c>
      <c r="J5059" s="33">
        <v>342</v>
      </c>
      <c r="K5059" s="3" t="s">
        <v>668</v>
      </c>
      <c r="L5059" s="34">
        <v>45337</v>
      </c>
      <c r="M5059" s="3" t="s">
        <v>650</v>
      </c>
      <c r="N5059" s="3" t="s">
        <v>661</v>
      </c>
      <c r="O5059" s="35">
        <v>29900</v>
      </c>
      <c r="P5059" s="3" t="s">
        <v>1422</v>
      </c>
      <c r="Q5059" s="3" t="s">
        <v>8</v>
      </c>
      <c r="R5059" s="3" t="str">
        <f>+CONCATENATE(B5059&amp;C5059&amp;D5059&amp;E5059&amp;F5059)</f>
        <v>BEBITOEXPLORADORDESCANSOCONJUNTOMODA</v>
      </c>
      <c r="T5059" s="3" t="str">
        <f t="shared" si="187"/>
        <v>INFANTIL</v>
      </c>
      <c r="U5059" s="48"/>
      <c r="V5059" s="3" t="s">
        <v>1599</v>
      </c>
    </row>
    <row r="5060" spans="1:27">
      <c r="A5060" s="3">
        <v>299953</v>
      </c>
      <c r="B5060" s="3" t="s">
        <v>10</v>
      </c>
      <c r="C5060" s="3" t="s">
        <v>685</v>
      </c>
      <c r="D5060" s="3" t="s">
        <v>707</v>
      </c>
      <c r="E5060" s="3" t="s">
        <v>710</v>
      </c>
      <c r="F5060" s="3" t="s">
        <v>683</v>
      </c>
      <c r="G5060" s="50">
        <v>3</v>
      </c>
      <c r="H5060" s="3">
        <v>10</v>
      </c>
      <c r="I5060" s="3" t="s">
        <v>7</v>
      </c>
      <c r="J5060" s="33" t="s">
        <v>7</v>
      </c>
      <c r="K5060" s="3" t="s">
        <v>668</v>
      </c>
      <c r="L5060" s="34" t="s">
        <v>7</v>
      </c>
      <c r="M5060" s="3" t="s">
        <v>54</v>
      </c>
      <c r="N5060" s="3" t="s">
        <v>662</v>
      </c>
      <c r="O5060" s="35">
        <v>0</v>
      </c>
      <c r="P5060" s="3" t="s">
        <v>664</v>
      </c>
      <c r="Q5060" s="3" t="s">
        <v>8</v>
      </c>
      <c r="R5060" s="3" t="s">
        <v>1629</v>
      </c>
      <c r="T5060" s="3" t="str">
        <f t="shared" si="187"/>
        <v>MUJER</v>
      </c>
      <c r="U5060" s="48"/>
      <c r="V5060" s="3" t="s">
        <v>1599</v>
      </c>
      <c r="AA5060" s="3" t="str">
        <f t="shared" ref="AA5060" si="188">+CONCATENATE(T5060,B5060,C5060,D5060,E5060,F5060)</f>
        <v>MUJERMUJERINICIO LABORALCASUALPANTALONBASICO NEUTRO</v>
      </c>
    </row>
    <row r="5061" spans="1:27">
      <c r="A5061" s="3" t="s">
        <v>1631</v>
      </c>
      <c r="B5061" s="3" t="s">
        <v>10</v>
      </c>
      <c r="C5061" s="3" t="s">
        <v>685</v>
      </c>
      <c r="D5061" s="3" t="s">
        <v>733</v>
      </c>
      <c r="E5061" s="3" t="s">
        <v>734</v>
      </c>
      <c r="F5061" s="3" t="s">
        <v>702</v>
      </c>
      <c r="G5061" s="50">
        <v>2</v>
      </c>
      <c r="H5061" s="3">
        <v>16</v>
      </c>
      <c r="I5061" s="3" t="s">
        <v>7</v>
      </c>
      <c r="J5061" s="33">
        <v>24</v>
      </c>
      <c r="K5061" s="3" t="s">
        <v>668</v>
      </c>
      <c r="L5061" s="34">
        <v>45345</v>
      </c>
      <c r="M5061" s="3" t="s">
        <v>1680</v>
      </c>
      <c r="N5061" s="3" t="s">
        <v>661</v>
      </c>
      <c r="O5061" s="35">
        <v>0</v>
      </c>
      <c r="P5061" s="3" t="s">
        <v>665</v>
      </c>
      <c r="Q5061" s="3" t="s">
        <v>8</v>
      </c>
      <c r="R5061" s="3" t="s">
        <v>1629</v>
      </c>
      <c r="T5061" s="3" t="str">
        <f t="shared" ref="T5061:T5063" si="189">+IF(B5061="NINA","INFANTIL",IF(B5061="NINO","INFANTIL",IF(B5061="BEBITA","INFANTIL",IF(B5061="BEBITO","INFANTIL",IF(B5061="BEBE","INFANTIL",IF(B5061="HOGAR","HOGAR Y COMPLEMENTOS",IF(B5061="COMPLEMENTOS","HOGAR Y COMPLEMENTOS",IF(B5061="COLEGIAL","HOGAR Y COMPLEMENTOS",IF(B5061="INT MUJER","INTERIOR",IF(B5061="INT HOMBRE","INTERIOR",IF(B5061="INT NINA","INTERIOR",IF(B5061="INT NINO","INTERIOR",IF(B5061="INT BEBITA","INTERIOR",IF(B5061="INT BEBITO","INTERIOR",IF(B5061="MUJER","MUJER",IF(B5061="HOMBRE","HOMBRE",""))))))))))))))))</f>
        <v>MUJER</v>
      </c>
      <c r="U5061" s="48"/>
      <c r="V5061" s="3" t="s">
        <v>1599</v>
      </c>
      <c r="AA5061" s="3" t="str">
        <f t="shared" ref="AA5061:AA5063" si="190">+CONCATENATE(T5061,B5061,C5061,D5061,E5061,F5061)</f>
        <v>MUJERMUJERINICIO LABORALJEANSJEANMODA</v>
      </c>
    </row>
    <row r="5062" spans="1:27">
      <c r="A5062" s="3" t="s">
        <v>1631</v>
      </c>
      <c r="B5062" s="3" t="s">
        <v>10</v>
      </c>
      <c r="C5062" s="3" t="s">
        <v>685</v>
      </c>
      <c r="D5062" s="3" t="s">
        <v>733</v>
      </c>
      <c r="E5062" s="3" t="s">
        <v>734</v>
      </c>
      <c r="F5062" s="3" t="s">
        <v>702</v>
      </c>
      <c r="G5062" s="50">
        <v>2</v>
      </c>
      <c r="H5062" s="3">
        <v>18</v>
      </c>
      <c r="I5062" s="3" t="s">
        <v>7</v>
      </c>
      <c r="J5062" s="33">
        <v>12</v>
      </c>
      <c r="K5062" s="3" t="s">
        <v>668</v>
      </c>
      <c r="L5062" s="34">
        <v>45345</v>
      </c>
      <c r="M5062" s="3" t="s">
        <v>1680</v>
      </c>
      <c r="N5062" s="3" t="s">
        <v>661</v>
      </c>
      <c r="O5062" s="35">
        <v>0</v>
      </c>
      <c r="P5062" s="3" t="s">
        <v>665</v>
      </c>
      <c r="Q5062" s="3" t="s">
        <v>8</v>
      </c>
      <c r="R5062" s="3" t="s">
        <v>1629</v>
      </c>
      <c r="T5062" s="3" t="str">
        <f t="shared" si="189"/>
        <v>MUJER</v>
      </c>
      <c r="U5062" s="48"/>
      <c r="V5062" s="3" t="s">
        <v>1599</v>
      </c>
      <c r="AA5062" s="3" t="str">
        <f t="shared" si="190"/>
        <v>MUJERMUJERINICIO LABORALJEANSJEANMODA</v>
      </c>
    </row>
    <row r="5063" spans="1:27">
      <c r="A5063" s="3" t="s">
        <v>1631</v>
      </c>
      <c r="B5063" s="3" t="s">
        <v>10</v>
      </c>
      <c r="C5063" s="3" t="s">
        <v>685</v>
      </c>
      <c r="D5063" s="3" t="s">
        <v>733</v>
      </c>
      <c r="E5063" s="3" t="s">
        <v>734</v>
      </c>
      <c r="F5063" s="3" t="s">
        <v>702</v>
      </c>
      <c r="G5063" s="50">
        <v>2</v>
      </c>
      <c r="H5063" s="3">
        <v>20</v>
      </c>
      <c r="I5063" s="3" t="s">
        <v>7</v>
      </c>
      <c r="J5063" s="33">
        <v>12</v>
      </c>
      <c r="K5063" s="3" t="s">
        <v>668</v>
      </c>
      <c r="L5063" s="34">
        <v>45345</v>
      </c>
      <c r="M5063" s="3" t="s">
        <v>1680</v>
      </c>
      <c r="N5063" s="3" t="s">
        <v>661</v>
      </c>
      <c r="O5063" s="35">
        <v>0</v>
      </c>
      <c r="P5063" s="3" t="s">
        <v>665</v>
      </c>
      <c r="Q5063" s="3" t="s">
        <v>8</v>
      </c>
      <c r="R5063" s="3" t="s">
        <v>1629</v>
      </c>
      <c r="T5063" s="3" t="str">
        <f t="shared" si="189"/>
        <v>MUJER</v>
      </c>
      <c r="U5063" s="48"/>
      <c r="V5063" s="3" t="s">
        <v>1599</v>
      </c>
      <c r="AA5063" s="3" t="str">
        <f t="shared" si="190"/>
        <v>MUJERMUJERINICIO LABORALJEANSJEANMODA</v>
      </c>
    </row>
    <row r="5064" spans="1:27">
      <c r="A5064" s="3" t="s">
        <v>1633</v>
      </c>
      <c r="B5064" s="3" t="s">
        <v>10</v>
      </c>
      <c r="C5064" s="3" t="s">
        <v>685</v>
      </c>
      <c r="D5064" s="3" t="s">
        <v>707</v>
      </c>
      <c r="E5064" s="3" t="s">
        <v>708</v>
      </c>
      <c r="F5064" s="3" t="s">
        <v>711</v>
      </c>
      <c r="G5064" s="50">
        <v>2</v>
      </c>
      <c r="H5064" s="3" t="s">
        <v>689</v>
      </c>
      <c r="I5064" s="3" t="s">
        <v>7</v>
      </c>
      <c r="J5064" s="33">
        <v>672</v>
      </c>
      <c r="K5064" s="3" t="s">
        <v>668</v>
      </c>
      <c r="L5064" s="34">
        <v>45335</v>
      </c>
      <c r="M5064" s="3" t="s">
        <v>15</v>
      </c>
      <c r="N5064" s="3" t="s">
        <v>661</v>
      </c>
      <c r="O5064" s="35">
        <v>0</v>
      </c>
      <c r="P5064" s="3" t="s">
        <v>665</v>
      </c>
      <c r="Q5064" s="3" t="s">
        <v>8</v>
      </c>
      <c r="R5064" s="3" t="s">
        <v>1634</v>
      </c>
      <c r="T5064" s="3" t="s">
        <v>10</v>
      </c>
      <c r="U5064" s="48"/>
      <c r="AA5064" s="3" t="s">
        <v>1635</v>
      </c>
    </row>
    <row r="5065" spans="1:27">
      <c r="A5065" s="3" t="s">
        <v>1633</v>
      </c>
      <c r="B5065" s="3" t="s">
        <v>10</v>
      </c>
      <c r="C5065" s="3" t="s">
        <v>685</v>
      </c>
      <c r="D5065" s="3" t="s">
        <v>707</v>
      </c>
      <c r="E5065" s="3" t="s">
        <v>708</v>
      </c>
      <c r="F5065" s="3" t="s">
        <v>711</v>
      </c>
      <c r="G5065" s="50">
        <v>2</v>
      </c>
      <c r="H5065" s="3" t="s">
        <v>688</v>
      </c>
      <c r="I5065" s="3" t="s">
        <v>7</v>
      </c>
      <c r="J5065" s="33">
        <v>1344</v>
      </c>
      <c r="K5065" s="3" t="s">
        <v>668</v>
      </c>
      <c r="L5065" s="34">
        <v>45335</v>
      </c>
      <c r="M5065" s="3" t="s">
        <v>15</v>
      </c>
      <c r="N5065" s="3" t="s">
        <v>661</v>
      </c>
      <c r="O5065" s="35">
        <v>0</v>
      </c>
      <c r="P5065" s="3" t="s">
        <v>665</v>
      </c>
      <c r="Q5065" s="3" t="s">
        <v>8</v>
      </c>
      <c r="R5065" s="3" t="s">
        <v>1634</v>
      </c>
      <c r="T5065" s="3" t="s">
        <v>10</v>
      </c>
      <c r="U5065" s="48"/>
      <c r="AA5065" s="3" t="s">
        <v>1635</v>
      </c>
    </row>
    <row r="5066" spans="1:27">
      <c r="A5066" s="3" t="s">
        <v>1633</v>
      </c>
      <c r="B5066" s="3" t="s">
        <v>10</v>
      </c>
      <c r="C5066" s="3" t="s">
        <v>685</v>
      </c>
      <c r="D5066" s="3" t="s">
        <v>707</v>
      </c>
      <c r="E5066" s="3" t="s">
        <v>708</v>
      </c>
      <c r="F5066" s="3" t="s">
        <v>711</v>
      </c>
      <c r="G5066" s="50">
        <v>2</v>
      </c>
      <c r="H5066" s="3" t="s">
        <v>687</v>
      </c>
      <c r="I5066" s="3" t="s">
        <v>7</v>
      </c>
      <c r="J5066" s="33">
        <v>1344</v>
      </c>
      <c r="K5066" s="3" t="s">
        <v>668</v>
      </c>
      <c r="L5066" s="34">
        <v>45335</v>
      </c>
      <c r="M5066" s="3" t="s">
        <v>15</v>
      </c>
      <c r="N5066" s="3" t="s">
        <v>661</v>
      </c>
      <c r="O5066" s="35">
        <v>0</v>
      </c>
      <c r="P5066" s="3" t="s">
        <v>665</v>
      </c>
      <c r="Q5066" s="3" t="s">
        <v>8</v>
      </c>
      <c r="R5066" s="3" t="s">
        <v>1634</v>
      </c>
      <c r="T5066" s="3" t="s">
        <v>10</v>
      </c>
      <c r="U5066" s="48"/>
      <c r="AA5066" s="3" t="s">
        <v>1635</v>
      </c>
    </row>
    <row r="5067" spans="1:27">
      <c r="A5067" s="3" t="s">
        <v>1633</v>
      </c>
      <c r="B5067" s="3" t="s">
        <v>10</v>
      </c>
      <c r="C5067" s="3" t="s">
        <v>685</v>
      </c>
      <c r="D5067" s="3" t="s">
        <v>707</v>
      </c>
      <c r="E5067" s="3" t="s">
        <v>708</v>
      </c>
      <c r="F5067" s="3" t="s">
        <v>711</v>
      </c>
      <c r="G5067" s="50">
        <v>2</v>
      </c>
      <c r="H5067" s="3" t="s">
        <v>690</v>
      </c>
      <c r="I5067" s="3" t="s">
        <v>7</v>
      </c>
      <c r="J5067" s="33">
        <v>672</v>
      </c>
      <c r="K5067" s="3" t="s">
        <v>668</v>
      </c>
      <c r="L5067" s="34">
        <v>45335</v>
      </c>
      <c r="M5067" s="3" t="s">
        <v>15</v>
      </c>
      <c r="N5067" s="3" t="s">
        <v>661</v>
      </c>
      <c r="O5067" s="35">
        <v>0</v>
      </c>
      <c r="P5067" s="3" t="s">
        <v>665</v>
      </c>
      <c r="Q5067" s="3" t="s">
        <v>8</v>
      </c>
      <c r="R5067" s="3" t="s">
        <v>1634</v>
      </c>
      <c r="T5067" s="3" t="s">
        <v>10</v>
      </c>
      <c r="U5067" s="48"/>
      <c r="AA5067" s="3" t="s">
        <v>1635</v>
      </c>
    </row>
    <row r="5068" spans="1:27">
      <c r="A5068" s="3">
        <v>318775</v>
      </c>
      <c r="B5068" s="3" t="s">
        <v>10</v>
      </c>
      <c r="C5068" s="3" t="s">
        <v>685</v>
      </c>
      <c r="D5068" s="3" t="s">
        <v>748</v>
      </c>
      <c r="E5068" s="3" t="s">
        <v>701</v>
      </c>
      <c r="F5068" s="3" t="s">
        <v>702</v>
      </c>
      <c r="G5068" s="50">
        <v>1</v>
      </c>
      <c r="H5068" s="3" t="s">
        <v>689</v>
      </c>
      <c r="I5068" s="3" t="s">
        <v>1636</v>
      </c>
      <c r="J5068" s="33">
        <v>200</v>
      </c>
      <c r="K5068" s="3" t="s">
        <v>668</v>
      </c>
      <c r="L5068" s="34">
        <v>45331</v>
      </c>
      <c r="M5068" s="3" t="s">
        <v>1637</v>
      </c>
      <c r="N5068" s="3" t="s">
        <v>661</v>
      </c>
      <c r="O5068" s="35">
        <v>0</v>
      </c>
      <c r="P5068" s="3" t="s">
        <v>665</v>
      </c>
      <c r="Q5068" s="3" t="s">
        <v>8</v>
      </c>
      <c r="R5068" s="3" t="s">
        <v>1363</v>
      </c>
      <c r="S5068" s="3" t="s">
        <v>1638</v>
      </c>
      <c r="T5068" s="3" t="str">
        <f t="shared" ref="T5068:T5071" si="191">+IF(B5068="NINA","INFANTIL",IF(B5068="NINO","INFANTIL",IF(B5068="BEBITA","INFANTIL",IF(B5068="BEBITO","INFANTIL",IF(B5068="BEBE","INFANTIL",IF(B5068="HOGAR","HOGAR Y COMPLEMENTOS",IF(B5068="COMPLEMENTOS","HOGAR Y COMPLEMENTOS",IF(B5068="COLEGIAL","HOGAR Y COMPLEMENTOS",IF(B5068="INT MUJER","INTERIOR",IF(B5068="INT HOMBRE","INTERIOR",IF(B5068="INT NINA","INTERIOR",IF(B5068="INT NINO","INTERIOR",IF(B5068="INT BEBITA","INTERIOR",IF(B5068="INT BEBITO","INTERIOR",IF(B5068="MUJER","MUJER",IF(B5068="HOMBRE","HOMBRE",""))))))))))))))))</f>
        <v>MUJER</v>
      </c>
      <c r="U5068" s="48"/>
    </row>
    <row r="5069" spans="1:27">
      <c r="A5069" s="3">
        <v>318775</v>
      </c>
      <c r="B5069" s="3" t="s">
        <v>10</v>
      </c>
      <c r="C5069" s="3" t="s">
        <v>685</v>
      </c>
      <c r="D5069" s="3" t="s">
        <v>748</v>
      </c>
      <c r="E5069" s="3" t="s">
        <v>701</v>
      </c>
      <c r="F5069" s="3" t="s">
        <v>702</v>
      </c>
      <c r="G5069" s="50">
        <v>1</v>
      </c>
      <c r="H5069" s="3" t="s">
        <v>688</v>
      </c>
      <c r="I5069" s="3" t="s">
        <v>1636</v>
      </c>
      <c r="J5069" s="33">
        <v>350</v>
      </c>
      <c r="K5069" s="3" t="s">
        <v>668</v>
      </c>
      <c r="L5069" s="34">
        <v>45331</v>
      </c>
      <c r="M5069" s="3" t="s">
        <v>1637</v>
      </c>
      <c r="N5069" s="3" t="s">
        <v>661</v>
      </c>
      <c r="O5069" s="35">
        <v>0</v>
      </c>
      <c r="P5069" s="3" t="s">
        <v>665</v>
      </c>
      <c r="Q5069" s="3" t="s">
        <v>8</v>
      </c>
      <c r="R5069" s="3" t="s">
        <v>1363</v>
      </c>
      <c r="S5069" s="3" t="s">
        <v>1638</v>
      </c>
      <c r="T5069" s="3" t="str">
        <f t="shared" si="191"/>
        <v>MUJER</v>
      </c>
      <c r="U5069" s="48"/>
    </row>
    <row r="5070" spans="1:27">
      <c r="A5070" s="3">
        <v>318775</v>
      </c>
      <c r="B5070" s="3" t="s">
        <v>10</v>
      </c>
      <c r="C5070" s="3" t="s">
        <v>685</v>
      </c>
      <c r="D5070" s="3" t="s">
        <v>748</v>
      </c>
      <c r="E5070" s="3" t="s">
        <v>701</v>
      </c>
      <c r="F5070" s="3" t="s">
        <v>702</v>
      </c>
      <c r="G5070" s="50">
        <v>1</v>
      </c>
      <c r="H5070" s="3" t="s">
        <v>687</v>
      </c>
      <c r="I5070" s="3" t="s">
        <v>1636</v>
      </c>
      <c r="J5070" s="33">
        <v>350</v>
      </c>
      <c r="K5070" s="3" t="s">
        <v>668</v>
      </c>
      <c r="L5070" s="34">
        <v>45331</v>
      </c>
      <c r="M5070" s="3" t="s">
        <v>1637</v>
      </c>
      <c r="N5070" s="3" t="s">
        <v>661</v>
      </c>
      <c r="O5070" s="35">
        <v>0</v>
      </c>
      <c r="P5070" s="3" t="s">
        <v>665</v>
      </c>
      <c r="Q5070" s="3" t="s">
        <v>8</v>
      </c>
      <c r="R5070" s="3" t="s">
        <v>1363</v>
      </c>
      <c r="S5070" s="3" t="s">
        <v>1638</v>
      </c>
      <c r="T5070" s="3" t="str">
        <f t="shared" si="191"/>
        <v>MUJER</v>
      </c>
      <c r="U5070" s="48"/>
    </row>
    <row r="5071" spans="1:27">
      <c r="A5071" s="3">
        <v>318775</v>
      </c>
      <c r="B5071" s="3" t="s">
        <v>10</v>
      </c>
      <c r="C5071" s="3" t="s">
        <v>685</v>
      </c>
      <c r="D5071" s="3" t="s">
        <v>748</v>
      </c>
      <c r="E5071" s="3" t="s">
        <v>701</v>
      </c>
      <c r="F5071" s="3" t="s">
        <v>702</v>
      </c>
      <c r="G5071" s="50">
        <v>1</v>
      </c>
      <c r="H5071" s="3" t="s">
        <v>690</v>
      </c>
      <c r="I5071" s="3" t="s">
        <v>1636</v>
      </c>
      <c r="J5071" s="33">
        <v>200</v>
      </c>
      <c r="K5071" s="3" t="s">
        <v>668</v>
      </c>
      <c r="L5071" s="34">
        <v>45331</v>
      </c>
      <c r="M5071" s="3" t="s">
        <v>1637</v>
      </c>
      <c r="N5071" s="3" t="s">
        <v>661</v>
      </c>
      <c r="O5071" s="35">
        <v>0</v>
      </c>
      <c r="P5071" s="3" t="s">
        <v>665</v>
      </c>
      <c r="Q5071" s="3" t="s">
        <v>8</v>
      </c>
      <c r="R5071" s="3" t="s">
        <v>1363</v>
      </c>
      <c r="S5071" s="3" t="s">
        <v>1638</v>
      </c>
      <c r="T5071" s="3" t="str">
        <f t="shared" si="191"/>
        <v>MUJER</v>
      </c>
      <c r="U5071" s="48"/>
    </row>
    <row r="5072" spans="1:27">
      <c r="A5072" s="3" t="s">
        <v>7</v>
      </c>
      <c r="B5072" s="3" t="s">
        <v>10</v>
      </c>
      <c r="C5072" s="3" t="s">
        <v>685</v>
      </c>
      <c r="D5072" s="3" t="s">
        <v>748</v>
      </c>
      <c r="E5072" s="3" t="s">
        <v>701</v>
      </c>
      <c r="F5072" s="3" t="s">
        <v>702</v>
      </c>
      <c r="G5072" s="50">
        <v>1</v>
      </c>
      <c r="H5072" s="3" t="s">
        <v>689</v>
      </c>
      <c r="I5072" s="3" t="s">
        <v>1636</v>
      </c>
      <c r="J5072" s="33">
        <v>100</v>
      </c>
      <c r="K5072" s="3" t="s">
        <v>668</v>
      </c>
      <c r="L5072" s="34">
        <v>45331</v>
      </c>
      <c r="M5072" s="3" t="s">
        <v>1637</v>
      </c>
      <c r="N5072" s="3" t="s">
        <v>661</v>
      </c>
      <c r="O5072" s="35">
        <v>0</v>
      </c>
      <c r="P5072" s="3" t="s">
        <v>665</v>
      </c>
      <c r="Q5072" s="3" t="s">
        <v>8</v>
      </c>
      <c r="R5072" s="3" t="s">
        <v>1363</v>
      </c>
      <c r="S5072" s="3" t="s">
        <v>1638</v>
      </c>
      <c r="T5072" s="3" t="str">
        <f t="shared" ref="T5072:T5075" si="192">+IF(B5072="NINA","INFANTIL",IF(B5072="NINO","INFANTIL",IF(B5072="BEBITA","INFANTIL",IF(B5072="BEBITO","INFANTIL",IF(B5072="BEBE","INFANTIL",IF(B5072="HOGAR","HOGAR Y COMPLEMENTOS",IF(B5072="COMPLEMENTOS","HOGAR Y COMPLEMENTOS",IF(B5072="COLEGIAL","HOGAR Y COMPLEMENTOS",IF(B5072="INT MUJER","INTERIOR",IF(B5072="INT HOMBRE","INTERIOR",IF(B5072="INT NINA","INTERIOR",IF(B5072="INT NINO","INTERIOR",IF(B5072="INT BEBITA","INTERIOR",IF(B5072="INT BEBITO","INTERIOR",IF(B5072="MUJER","MUJER",IF(B5072="HOMBRE","HOMBRE",""))))))))))))))))</f>
        <v>MUJER</v>
      </c>
      <c r="U5072" s="48"/>
    </row>
    <row r="5073" spans="1:27">
      <c r="A5073" s="3" t="s">
        <v>7</v>
      </c>
      <c r="B5073" s="3" t="s">
        <v>10</v>
      </c>
      <c r="C5073" s="3" t="s">
        <v>685</v>
      </c>
      <c r="D5073" s="3" t="s">
        <v>748</v>
      </c>
      <c r="E5073" s="3" t="s">
        <v>701</v>
      </c>
      <c r="F5073" s="3" t="s">
        <v>702</v>
      </c>
      <c r="G5073" s="50">
        <v>1</v>
      </c>
      <c r="H5073" s="3" t="s">
        <v>688</v>
      </c>
      <c r="I5073" s="3" t="s">
        <v>1636</v>
      </c>
      <c r="J5073" s="33">
        <v>100</v>
      </c>
      <c r="K5073" s="3" t="s">
        <v>668</v>
      </c>
      <c r="L5073" s="34">
        <v>45331</v>
      </c>
      <c r="M5073" s="3" t="s">
        <v>1637</v>
      </c>
      <c r="N5073" s="3" t="s">
        <v>661</v>
      </c>
      <c r="O5073" s="35">
        <v>0</v>
      </c>
      <c r="P5073" s="3" t="s">
        <v>665</v>
      </c>
      <c r="Q5073" s="3" t="s">
        <v>8</v>
      </c>
      <c r="R5073" s="3" t="s">
        <v>1363</v>
      </c>
      <c r="S5073" s="3" t="s">
        <v>1638</v>
      </c>
      <c r="T5073" s="3" t="str">
        <f t="shared" si="192"/>
        <v>MUJER</v>
      </c>
      <c r="U5073" s="48"/>
    </row>
    <row r="5074" spans="1:27">
      <c r="A5074" s="3" t="s">
        <v>7</v>
      </c>
      <c r="B5074" s="3" t="s">
        <v>10</v>
      </c>
      <c r="C5074" s="3" t="s">
        <v>685</v>
      </c>
      <c r="D5074" s="3" t="s">
        <v>748</v>
      </c>
      <c r="E5074" s="3" t="s">
        <v>701</v>
      </c>
      <c r="F5074" s="3" t="s">
        <v>702</v>
      </c>
      <c r="G5074" s="50">
        <v>1</v>
      </c>
      <c r="H5074" s="3" t="s">
        <v>687</v>
      </c>
      <c r="I5074" s="3" t="s">
        <v>1636</v>
      </c>
      <c r="J5074" s="33">
        <v>100</v>
      </c>
      <c r="K5074" s="3" t="s">
        <v>668</v>
      </c>
      <c r="L5074" s="34">
        <v>45331</v>
      </c>
      <c r="M5074" s="3" t="s">
        <v>1637</v>
      </c>
      <c r="N5074" s="3" t="s">
        <v>661</v>
      </c>
      <c r="O5074" s="35">
        <v>0</v>
      </c>
      <c r="P5074" s="3" t="s">
        <v>665</v>
      </c>
      <c r="Q5074" s="3" t="s">
        <v>8</v>
      </c>
      <c r="R5074" s="3" t="s">
        <v>1363</v>
      </c>
      <c r="S5074" s="3" t="s">
        <v>1638</v>
      </c>
      <c r="T5074" s="3" t="str">
        <f t="shared" si="192"/>
        <v>MUJER</v>
      </c>
      <c r="U5074" s="48"/>
    </row>
    <row r="5075" spans="1:27">
      <c r="A5075" s="3" t="s">
        <v>7</v>
      </c>
      <c r="B5075" s="3" t="s">
        <v>10</v>
      </c>
      <c r="C5075" s="3" t="s">
        <v>685</v>
      </c>
      <c r="D5075" s="3" t="s">
        <v>748</v>
      </c>
      <c r="E5075" s="3" t="s">
        <v>701</v>
      </c>
      <c r="F5075" s="3" t="s">
        <v>702</v>
      </c>
      <c r="G5075" s="50">
        <v>1</v>
      </c>
      <c r="H5075" s="3" t="s">
        <v>690</v>
      </c>
      <c r="I5075" s="3" t="s">
        <v>1636</v>
      </c>
      <c r="J5075" s="33">
        <v>100</v>
      </c>
      <c r="K5075" s="3" t="s">
        <v>668</v>
      </c>
      <c r="L5075" s="34">
        <v>45331</v>
      </c>
      <c r="M5075" s="3" t="s">
        <v>1637</v>
      </c>
      <c r="N5075" s="3" t="s">
        <v>661</v>
      </c>
      <c r="O5075" s="35">
        <v>0</v>
      </c>
      <c r="P5075" s="3" t="s">
        <v>665</v>
      </c>
      <c r="Q5075" s="3" t="s">
        <v>8</v>
      </c>
      <c r="R5075" s="3" t="s">
        <v>1363</v>
      </c>
      <c r="S5075" s="3" t="s">
        <v>1638</v>
      </c>
      <c r="T5075" s="3" t="str">
        <f t="shared" si="192"/>
        <v>MUJER</v>
      </c>
      <c r="U5075" s="48"/>
    </row>
    <row r="5076" spans="1:27">
      <c r="A5076" s="3" t="s">
        <v>1633</v>
      </c>
      <c r="B5076" s="3" t="s">
        <v>10</v>
      </c>
      <c r="C5076" s="3" t="s">
        <v>685</v>
      </c>
      <c r="D5076" s="3" t="s">
        <v>707</v>
      </c>
      <c r="E5076" s="3" t="s">
        <v>1641</v>
      </c>
      <c r="F5076" s="3" t="s">
        <v>1642</v>
      </c>
      <c r="G5076" s="50">
        <v>1</v>
      </c>
      <c r="H5076" s="3" t="s">
        <v>687</v>
      </c>
      <c r="I5076" s="3" t="s">
        <v>7</v>
      </c>
      <c r="J5076" s="33">
        <v>600</v>
      </c>
      <c r="K5076" s="3" t="s">
        <v>668</v>
      </c>
      <c r="L5076" s="34">
        <v>45335</v>
      </c>
      <c r="M5076" s="3" t="s">
        <v>15</v>
      </c>
      <c r="N5076" s="3" t="s">
        <v>662</v>
      </c>
      <c r="O5076" s="35">
        <v>0</v>
      </c>
      <c r="P5076" s="3" t="s">
        <v>665</v>
      </c>
      <c r="Q5076" s="3" t="s">
        <v>8</v>
      </c>
      <c r="R5076" s="3" t="s">
        <v>1634</v>
      </c>
      <c r="T5076" s="3" t="str">
        <f>+IF(B5076="NINA","INFANTIL",IF(B5076="NINO","INFANTIL",IF(B5076="BEBITA","INFANTIL",IF(B5076="BEBITO","INFANTIL",IF(B5076="BEBE","INFANTIL",IF(B5076="HOGAR","HOGAR Y COMPLEMENTOS",IF(B5076="COMPLEMENTOS","HOGAR Y COMPLEMENTOS",IF(B5076="COLEGIAL","HOGAR Y COMPLEMENTOS",IF(B5076="INT MUJER","INTERIOR",IF(B5076="INT HOMBRE","INTERIOR",IF(B5076="INT NINA","INTERIOR",IF(B5076="INT NINO","INTERIOR",IF(B5076="INT BEBITA","INTERIOR",IF(B5076="INT BEBITO","INTERIOR",IF(B5076="MUJER","MUJER",IF(B5076="HOMBRE","HOMBRE",""))))))))))))))))</f>
        <v>MUJER</v>
      </c>
      <c r="U5076" s="48"/>
      <c r="AA5076" s="3" t="s">
        <v>1626</v>
      </c>
    </row>
    <row r="5077" spans="1:27">
      <c r="A5077" s="3" t="s">
        <v>1633</v>
      </c>
      <c r="B5077" s="3" t="s">
        <v>10</v>
      </c>
      <c r="C5077" s="3" t="s">
        <v>685</v>
      </c>
      <c r="D5077" s="3" t="s">
        <v>707</v>
      </c>
      <c r="E5077" s="3" t="s">
        <v>1641</v>
      </c>
      <c r="F5077" s="3" t="s">
        <v>1642</v>
      </c>
      <c r="G5077" s="50">
        <v>1</v>
      </c>
      <c r="H5077" s="3" t="s">
        <v>688</v>
      </c>
      <c r="I5077" s="3" t="s">
        <v>7</v>
      </c>
      <c r="J5077" s="33">
        <v>900</v>
      </c>
      <c r="K5077" s="3" t="s">
        <v>668</v>
      </c>
      <c r="L5077" s="34">
        <v>45335</v>
      </c>
      <c r="M5077" s="3" t="s">
        <v>15</v>
      </c>
      <c r="N5077" s="3" t="s">
        <v>662</v>
      </c>
      <c r="O5077" s="35">
        <v>0</v>
      </c>
      <c r="P5077" s="3" t="s">
        <v>665</v>
      </c>
      <c r="Q5077" s="3" t="s">
        <v>8</v>
      </c>
      <c r="R5077" s="3" t="s">
        <v>1634</v>
      </c>
      <c r="T5077" s="3" t="str">
        <f>+IF(B5077="NINA","INFANTIL",IF(B5077="NINO","INFANTIL",IF(B5077="BEBITA","INFANTIL",IF(B5077="BEBITO","INFANTIL",IF(B5077="BEBE","INFANTIL",IF(B5077="HOGAR","HOGAR Y COMPLEMENTOS",IF(B5077="COMPLEMENTOS","HOGAR Y COMPLEMENTOS",IF(B5077="COLEGIAL","HOGAR Y COMPLEMENTOS",IF(B5077="INT MUJER","INTERIOR",IF(B5077="INT HOMBRE","INTERIOR",IF(B5077="INT NINA","INTERIOR",IF(B5077="INT NINO","INTERIOR",IF(B5077="INT BEBITA","INTERIOR",IF(B5077="INT BEBITO","INTERIOR",IF(B5077="MUJER","MUJER",IF(B5077="HOMBRE","HOMBRE",""))))))))))))))))</f>
        <v>MUJER</v>
      </c>
      <c r="U5077" s="48"/>
      <c r="AA5077" s="3" t="s">
        <v>1626</v>
      </c>
    </row>
    <row r="5078" spans="1:27">
      <c r="A5078" s="3" t="s">
        <v>1633</v>
      </c>
      <c r="B5078" s="3" t="s">
        <v>10</v>
      </c>
      <c r="C5078" s="3" t="s">
        <v>685</v>
      </c>
      <c r="D5078" s="3" t="s">
        <v>707</v>
      </c>
      <c r="E5078" s="3" t="s">
        <v>1641</v>
      </c>
      <c r="F5078" s="3" t="s">
        <v>1642</v>
      </c>
      <c r="G5078" s="50">
        <v>1</v>
      </c>
      <c r="H5078" s="3" t="s">
        <v>689</v>
      </c>
      <c r="I5078" s="3" t="s">
        <v>7</v>
      </c>
      <c r="J5078" s="33">
        <v>900</v>
      </c>
      <c r="K5078" s="3" t="s">
        <v>668</v>
      </c>
      <c r="L5078" s="34">
        <v>45335</v>
      </c>
      <c r="M5078" s="3" t="s">
        <v>15</v>
      </c>
      <c r="N5078" s="3" t="s">
        <v>662</v>
      </c>
      <c r="O5078" s="35">
        <v>0</v>
      </c>
      <c r="P5078" s="3" t="s">
        <v>665</v>
      </c>
      <c r="Q5078" s="3" t="s">
        <v>8</v>
      </c>
      <c r="R5078" s="3" t="s">
        <v>1634</v>
      </c>
      <c r="T5078" s="3" t="str">
        <f>+IF(B5078="NINA","INFANTIL",IF(B5078="NINO","INFANTIL",IF(B5078="BEBITA","INFANTIL",IF(B5078="BEBITO","INFANTIL",IF(B5078="BEBE","INFANTIL",IF(B5078="HOGAR","HOGAR Y COMPLEMENTOS",IF(B5078="COMPLEMENTOS","HOGAR Y COMPLEMENTOS",IF(B5078="COLEGIAL","HOGAR Y COMPLEMENTOS",IF(B5078="INT MUJER","INTERIOR",IF(B5078="INT HOMBRE","INTERIOR",IF(B5078="INT NINA","INTERIOR",IF(B5078="INT NINO","INTERIOR",IF(B5078="INT BEBITA","INTERIOR",IF(B5078="INT BEBITO","INTERIOR",IF(B5078="MUJER","MUJER",IF(B5078="HOMBRE","HOMBRE",""))))))))))))))))</f>
        <v>MUJER</v>
      </c>
      <c r="U5078" s="48"/>
      <c r="AA5078" s="3" t="s">
        <v>1626</v>
      </c>
    </row>
    <row r="5079" spans="1:27">
      <c r="A5079" s="3" t="s">
        <v>1633</v>
      </c>
      <c r="B5079" s="3" t="s">
        <v>10</v>
      </c>
      <c r="C5079" s="3" t="s">
        <v>685</v>
      </c>
      <c r="D5079" s="3" t="s">
        <v>707</v>
      </c>
      <c r="E5079" s="3" t="s">
        <v>1641</v>
      </c>
      <c r="F5079" s="3" t="s">
        <v>1642</v>
      </c>
      <c r="G5079" s="50">
        <v>1</v>
      </c>
      <c r="H5079" s="3" t="s">
        <v>690</v>
      </c>
      <c r="I5079" s="3" t="s">
        <v>7</v>
      </c>
      <c r="J5079" s="33">
        <v>600</v>
      </c>
      <c r="K5079" s="3" t="s">
        <v>668</v>
      </c>
      <c r="L5079" s="34">
        <v>45335</v>
      </c>
      <c r="M5079" s="3" t="s">
        <v>15</v>
      </c>
      <c r="N5079" s="3" t="s">
        <v>662</v>
      </c>
      <c r="O5079" s="35">
        <v>0</v>
      </c>
      <c r="P5079" s="3" t="s">
        <v>665</v>
      </c>
      <c r="Q5079" s="3" t="s">
        <v>8</v>
      </c>
      <c r="R5079" s="3" t="s">
        <v>1634</v>
      </c>
      <c r="T5079" s="3" t="str">
        <f>+IF(B5079="NINA","INFANTIL",IF(B5079="NINO","INFANTIL",IF(B5079="BEBITA","INFANTIL",IF(B5079="BEBITO","INFANTIL",IF(B5079="BEBE","INFANTIL",IF(B5079="HOGAR","HOGAR Y COMPLEMENTOS",IF(B5079="COMPLEMENTOS","HOGAR Y COMPLEMENTOS",IF(B5079="COLEGIAL","HOGAR Y COMPLEMENTOS",IF(B5079="INT MUJER","INTERIOR",IF(B5079="INT HOMBRE","INTERIOR",IF(B5079="INT NINA","INTERIOR",IF(B5079="INT NINO","INTERIOR",IF(B5079="INT BEBITA","INTERIOR",IF(B5079="INT BEBITO","INTERIOR",IF(B5079="MUJER","MUJER",IF(B5079="HOMBRE","HOMBRE",""))))))))))))))))</f>
        <v>MUJER</v>
      </c>
      <c r="U5079" s="48"/>
      <c r="AA5079" s="3" t="s">
        <v>1626</v>
      </c>
    </row>
    <row r="5080" spans="1:27">
      <c r="A5080" s="3">
        <v>311380</v>
      </c>
      <c r="B5080" s="3" t="s">
        <v>65</v>
      </c>
      <c r="C5080" s="3" t="s">
        <v>730</v>
      </c>
      <c r="D5080" s="3" t="s">
        <v>681</v>
      </c>
      <c r="E5080" s="3" t="s">
        <v>701</v>
      </c>
      <c r="F5080" s="3" t="s">
        <v>683</v>
      </c>
      <c r="G5080" s="50">
        <v>1</v>
      </c>
      <c r="H5080" s="3" t="s">
        <v>720</v>
      </c>
      <c r="I5080" s="3" t="s">
        <v>817</v>
      </c>
      <c r="J5080" s="33">
        <v>18</v>
      </c>
      <c r="K5080" s="3" t="s">
        <v>668</v>
      </c>
      <c r="L5080" s="34">
        <v>45324</v>
      </c>
      <c r="M5080" s="3" t="s">
        <v>879</v>
      </c>
      <c r="N5080" s="3" t="s">
        <v>661</v>
      </c>
      <c r="O5080" s="35">
        <v>0</v>
      </c>
      <c r="P5080" s="3" t="s">
        <v>664</v>
      </c>
      <c r="Q5080" s="3" t="s">
        <v>8</v>
      </c>
      <c r="R5080" s="3" t="s">
        <v>1553</v>
      </c>
      <c r="T5080" s="3" t="str">
        <f t="shared" ref="T5080:T5143" si="193">+IF(B5080="NINA","INFANTIL",IF(B5080="NINO","INFANTIL",IF(B5080="BEBITA","INFANTIL",IF(B5080="BEBITO","INFANTIL",IF(B5080="BEBE","INFANTIL",IF(B5080="HOGAR","HOGAR Y COMPLEMENTOS",IF(B5080="COMPLEMENTOS","HOGAR Y COMPLEMENTOS",IF(B5080="COLEGIAL","HOGAR Y COMPLEMENTOS",IF(B5080="INT MUJER","INTERIOR",IF(B5080="INT HOMBRE","INTERIOR",IF(B5080="INT NINA","INTERIOR",IF(B5080="INT NINO","INTERIOR",IF(B5080="INT BEBITA","INTERIOR",IF(B5080="INT BEBITO","INTERIOR",IF(B5080="MUJER","MUJER",IF(B5080="HOMBRE","HOMBRE",""))))))))))))))))</f>
        <v>INFANTIL</v>
      </c>
      <c r="U5080" s="48"/>
      <c r="V5080" s="3" t="s">
        <v>1599</v>
      </c>
      <c r="AA5080" s="3" t="str">
        <f t="shared" ref="AA5080:AA5085" si="194">+CONCATENATE(T5080,B5080,C5080,D5080,E5080,F5080)</f>
        <v>INFANTILBEBITODORMILONDEPORTIVOCAMISETABASICO NEUTRO</v>
      </c>
    </row>
    <row r="5081" spans="1:27">
      <c r="A5081" s="3">
        <v>311380</v>
      </c>
      <c r="B5081" s="3" t="s">
        <v>65</v>
      </c>
      <c r="C5081" s="3" t="s">
        <v>730</v>
      </c>
      <c r="D5081" s="3" t="s">
        <v>681</v>
      </c>
      <c r="E5081" s="3" t="s">
        <v>701</v>
      </c>
      <c r="F5081" s="3" t="s">
        <v>683</v>
      </c>
      <c r="G5081" s="50">
        <v>1</v>
      </c>
      <c r="H5081" s="3" t="s">
        <v>719</v>
      </c>
      <c r="I5081" s="3" t="s">
        <v>817</v>
      </c>
      <c r="J5081" s="33">
        <v>6</v>
      </c>
      <c r="K5081" s="3" t="s">
        <v>668</v>
      </c>
      <c r="L5081" s="34">
        <v>45324</v>
      </c>
      <c r="M5081" s="3" t="s">
        <v>879</v>
      </c>
      <c r="N5081" s="3" t="s">
        <v>661</v>
      </c>
      <c r="O5081" s="35">
        <v>0</v>
      </c>
      <c r="P5081" s="3" t="s">
        <v>664</v>
      </c>
      <c r="Q5081" s="3" t="s">
        <v>8</v>
      </c>
      <c r="R5081" s="3" t="s">
        <v>1553</v>
      </c>
      <c r="T5081" s="3" t="str">
        <f t="shared" si="193"/>
        <v>INFANTIL</v>
      </c>
      <c r="U5081" s="48"/>
      <c r="V5081" s="3" t="s">
        <v>1599</v>
      </c>
      <c r="AA5081" s="3" t="str">
        <f t="shared" si="194"/>
        <v>INFANTILBEBITODORMILONDEPORTIVOCAMISETABASICO NEUTRO</v>
      </c>
    </row>
    <row r="5082" spans="1:27">
      <c r="A5082" s="3">
        <v>311380</v>
      </c>
      <c r="B5082" s="3" t="s">
        <v>65</v>
      </c>
      <c r="C5082" s="3" t="s">
        <v>730</v>
      </c>
      <c r="D5082" s="3" t="s">
        <v>681</v>
      </c>
      <c r="E5082" s="3" t="s">
        <v>701</v>
      </c>
      <c r="F5082" s="3" t="s">
        <v>683</v>
      </c>
      <c r="G5082" s="50">
        <v>1</v>
      </c>
      <c r="H5082" s="3" t="s">
        <v>721</v>
      </c>
      <c r="I5082" s="3" t="s">
        <v>729</v>
      </c>
      <c r="J5082" s="33">
        <v>24</v>
      </c>
      <c r="K5082" s="3" t="s">
        <v>668</v>
      </c>
      <c r="L5082" s="34">
        <v>45324</v>
      </c>
      <c r="M5082" s="3" t="s">
        <v>879</v>
      </c>
      <c r="N5082" s="3" t="s">
        <v>661</v>
      </c>
      <c r="O5082" s="35">
        <v>0</v>
      </c>
      <c r="P5082" s="3" t="s">
        <v>664</v>
      </c>
      <c r="Q5082" s="3" t="s">
        <v>8</v>
      </c>
      <c r="R5082" s="3" t="s">
        <v>1553</v>
      </c>
      <c r="T5082" s="3" t="str">
        <f t="shared" si="193"/>
        <v>INFANTIL</v>
      </c>
      <c r="U5082" s="48"/>
      <c r="V5082" s="3" t="s">
        <v>1599</v>
      </c>
      <c r="AA5082" s="3" t="str">
        <f t="shared" si="194"/>
        <v>INFANTILBEBITODORMILONDEPORTIVOCAMISETABASICO NEUTRO</v>
      </c>
    </row>
    <row r="5083" spans="1:27">
      <c r="A5083" s="3">
        <v>311380</v>
      </c>
      <c r="B5083" s="3" t="s">
        <v>65</v>
      </c>
      <c r="C5083" s="3" t="s">
        <v>730</v>
      </c>
      <c r="D5083" s="3" t="s">
        <v>681</v>
      </c>
      <c r="E5083" s="3" t="s">
        <v>701</v>
      </c>
      <c r="F5083" s="3" t="s">
        <v>683</v>
      </c>
      <c r="G5083" s="50">
        <v>1</v>
      </c>
      <c r="H5083" s="3" t="s">
        <v>795</v>
      </c>
      <c r="I5083" s="3" t="s">
        <v>729</v>
      </c>
      <c r="J5083" s="33">
        <v>36</v>
      </c>
      <c r="K5083" s="3" t="s">
        <v>668</v>
      </c>
      <c r="L5083" s="34">
        <v>45324</v>
      </c>
      <c r="M5083" s="3" t="s">
        <v>879</v>
      </c>
      <c r="N5083" s="3" t="s">
        <v>661</v>
      </c>
      <c r="O5083" s="35">
        <v>0</v>
      </c>
      <c r="P5083" s="3" t="s">
        <v>664</v>
      </c>
      <c r="Q5083" s="3" t="s">
        <v>8</v>
      </c>
      <c r="R5083" s="3" t="s">
        <v>1553</v>
      </c>
      <c r="T5083" s="3" t="str">
        <f t="shared" si="193"/>
        <v>INFANTIL</v>
      </c>
      <c r="U5083" s="48"/>
      <c r="V5083" s="3" t="s">
        <v>1599</v>
      </c>
      <c r="AA5083" s="3" t="str">
        <f t="shared" si="194"/>
        <v>INFANTILBEBITODORMILONDEPORTIVOCAMISETABASICO NEUTRO</v>
      </c>
    </row>
    <row r="5084" spans="1:27">
      <c r="A5084" s="3">
        <v>311380</v>
      </c>
      <c r="B5084" s="3" t="s">
        <v>65</v>
      </c>
      <c r="C5084" s="3" t="s">
        <v>730</v>
      </c>
      <c r="D5084" s="3" t="s">
        <v>681</v>
      </c>
      <c r="E5084" s="3" t="s">
        <v>701</v>
      </c>
      <c r="F5084" s="3" t="s">
        <v>683</v>
      </c>
      <c r="G5084" s="50">
        <v>1</v>
      </c>
      <c r="H5084" s="3" t="s">
        <v>720</v>
      </c>
      <c r="I5084" s="3" t="s">
        <v>729</v>
      </c>
      <c r="J5084" s="33">
        <v>24</v>
      </c>
      <c r="K5084" s="3" t="s">
        <v>668</v>
      </c>
      <c r="L5084" s="34">
        <v>45324</v>
      </c>
      <c r="M5084" s="3" t="s">
        <v>879</v>
      </c>
      <c r="N5084" s="3" t="s">
        <v>661</v>
      </c>
      <c r="O5084" s="35">
        <v>0</v>
      </c>
      <c r="P5084" s="3" t="s">
        <v>664</v>
      </c>
      <c r="Q5084" s="3" t="s">
        <v>8</v>
      </c>
      <c r="R5084" s="3" t="s">
        <v>1553</v>
      </c>
      <c r="T5084" s="3" t="str">
        <f t="shared" si="193"/>
        <v>INFANTIL</v>
      </c>
      <c r="U5084" s="48"/>
      <c r="V5084" s="3" t="s">
        <v>1599</v>
      </c>
      <c r="AA5084" s="3" t="str">
        <f t="shared" si="194"/>
        <v>INFANTILBEBITODORMILONDEPORTIVOCAMISETABASICO NEUTRO</v>
      </c>
    </row>
    <row r="5085" spans="1:27">
      <c r="A5085" s="3">
        <v>311380</v>
      </c>
      <c r="B5085" s="3" t="s">
        <v>65</v>
      </c>
      <c r="C5085" s="3" t="s">
        <v>730</v>
      </c>
      <c r="D5085" s="3" t="s">
        <v>681</v>
      </c>
      <c r="E5085" s="3" t="s">
        <v>701</v>
      </c>
      <c r="F5085" s="3" t="s">
        <v>683</v>
      </c>
      <c r="G5085" s="50">
        <v>1</v>
      </c>
      <c r="H5085" s="3" t="s">
        <v>719</v>
      </c>
      <c r="I5085" s="3" t="s">
        <v>729</v>
      </c>
      <c r="J5085" s="33">
        <v>12</v>
      </c>
      <c r="K5085" s="3" t="s">
        <v>668</v>
      </c>
      <c r="L5085" s="34">
        <v>45324</v>
      </c>
      <c r="M5085" s="3" t="s">
        <v>879</v>
      </c>
      <c r="N5085" s="3" t="s">
        <v>661</v>
      </c>
      <c r="O5085" s="35">
        <v>0</v>
      </c>
      <c r="P5085" s="3" t="s">
        <v>664</v>
      </c>
      <c r="Q5085" s="3" t="s">
        <v>8</v>
      </c>
      <c r="R5085" s="3" t="s">
        <v>1553</v>
      </c>
      <c r="T5085" s="3" t="str">
        <f t="shared" si="193"/>
        <v>INFANTIL</v>
      </c>
      <c r="U5085" s="48"/>
      <c r="V5085" s="3" t="s">
        <v>1599</v>
      </c>
      <c r="AA5085" s="3" t="str">
        <f t="shared" si="194"/>
        <v>INFANTILBEBITODORMILONDEPORTIVOCAMISETABASICO NEUTRO</v>
      </c>
    </row>
    <row r="5086" spans="1:27">
      <c r="A5086" s="3" t="s">
        <v>1648</v>
      </c>
      <c r="B5086" s="3" t="s">
        <v>65</v>
      </c>
      <c r="C5086" s="3" t="s">
        <v>716</v>
      </c>
      <c r="D5086" s="3" t="s">
        <v>681</v>
      </c>
      <c r="E5086" s="3" t="s">
        <v>749</v>
      </c>
      <c r="F5086" s="3" t="s">
        <v>711</v>
      </c>
      <c r="G5086" s="50">
        <v>2</v>
      </c>
      <c r="H5086" s="3" t="s">
        <v>795</v>
      </c>
      <c r="I5086" s="3">
        <v>1</v>
      </c>
      <c r="J5086" s="33">
        <v>56</v>
      </c>
      <c r="K5086" s="3" t="s">
        <v>668</v>
      </c>
      <c r="L5086" s="34">
        <v>45345</v>
      </c>
      <c r="M5086" s="3" t="s">
        <v>172</v>
      </c>
      <c r="N5086" s="3" t="s">
        <v>661</v>
      </c>
      <c r="O5086" s="35">
        <v>45345</v>
      </c>
      <c r="Q5086" s="3" t="s">
        <v>8</v>
      </c>
      <c r="T5086" s="3" t="str">
        <f t="shared" si="193"/>
        <v>INFANTIL</v>
      </c>
      <c r="U5086" s="48" t="s">
        <v>1649</v>
      </c>
    </row>
    <row r="5087" spans="1:27">
      <c r="A5087" s="3" t="s">
        <v>1648</v>
      </c>
      <c r="B5087" s="3" t="s">
        <v>65</v>
      </c>
      <c r="C5087" s="3" t="s">
        <v>716</v>
      </c>
      <c r="D5087" s="3" t="s">
        <v>681</v>
      </c>
      <c r="E5087" s="3" t="s">
        <v>749</v>
      </c>
      <c r="F5087" s="3" t="s">
        <v>711</v>
      </c>
      <c r="G5087" s="50">
        <v>2</v>
      </c>
      <c r="H5087" s="3" t="s">
        <v>720</v>
      </c>
      <c r="I5087" s="3">
        <v>1</v>
      </c>
      <c r="J5087" s="33">
        <v>40</v>
      </c>
      <c r="K5087" s="3" t="s">
        <v>668</v>
      </c>
      <c r="L5087" s="34">
        <v>45345</v>
      </c>
      <c r="M5087" s="3" t="s">
        <v>172</v>
      </c>
      <c r="N5087" s="3" t="s">
        <v>661</v>
      </c>
      <c r="O5087" s="35">
        <v>45345</v>
      </c>
      <c r="Q5087" s="3" t="s">
        <v>8</v>
      </c>
      <c r="T5087" s="3" t="str">
        <f t="shared" si="193"/>
        <v>INFANTIL</v>
      </c>
      <c r="U5087" s="48" t="s">
        <v>1649</v>
      </c>
    </row>
    <row r="5088" spans="1:27">
      <c r="A5088" s="3" t="s">
        <v>1648</v>
      </c>
      <c r="B5088" s="3" t="s">
        <v>65</v>
      </c>
      <c r="C5088" s="3" t="s">
        <v>716</v>
      </c>
      <c r="D5088" s="3" t="s">
        <v>681</v>
      </c>
      <c r="E5088" s="3" t="s">
        <v>749</v>
      </c>
      <c r="F5088" s="3" t="s">
        <v>711</v>
      </c>
      <c r="G5088" s="50">
        <v>2</v>
      </c>
      <c r="H5088" s="3" t="s">
        <v>721</v>
      </c>
      <c r="I5088" s="3">
        <v>1</v>
      </c>
      <c r="J5088" s="33">
        <v>36</v>
      </c>
      <c r="K5088" s="3" t="s">
        <v>668</v>
      </c>
      <c r="L5088" s="34">
        <v>45345</v>
      </c>
      <c r="M5088" s="3" t="s">
        <v>172</v>
      </c>
      <c r="N5088" s="3" t="s">
        <v>661</v>
      </c>
      <c r="O5088" s="35">
        <v>45345</v>
      </c>
      <c r="Q5088" s="3" t="s">
        <v>8</v>
      </c>
      <c r="T5088" s="3" t="str">
        <f t="shared" si="193"/>
        <v>INFANTIL</v>
      </c>
      <c r="U5088" s="48" t="s">
        <v>1649</v>
      </c>
    </row>
    <row r="5089" spans="1:27">
      <c r="A5089" s="3" t="s">
        <v>1648</v>
      </c>
      <c r="B5089" s="3" t="s">
        <v>65</v>
      </c>
      <c r="C5089" s="3" t="s">
        <v>716</v>
      </c>
      <c r="D5089" s="3" t="s">
        <v>681</v>
      </c>
      <c r="E5089" s="3" t="s">
        <v>749</v>
      </c>
      <c r="F5089" s="3" t="s">
        <v>711</v>
      </c>
      <c r="G5089" s="50">
        <v>2</v>
      </c>
      <c r="H5089" s="3" t="s">
        <v>807</v>
      </c>
      <c r="I5089" s="3">
        <v>1</v>
      </c>
      <c r="J5089" s="33">
        <v>60</v>
      </c>
      <c r="K5089" s="3" t="s">
        <v>668</v>
      </c>
      <c r="L5089" s="34">
        <v>45345</v>
      </c>
      <c r="M5089" s="3" t="s">
        <v>172</v>
      </c>
      <c r="N5089" s="3" t="s">
        <v>661</v>
      </c>
      <c r="O5089" s="35">
        <v>45345</v>
      </c>
      <c r="Q5089" s="3" t="s">
        <v>8</v>
      </c>
      <c r="T5089" s="3" t="str">
        <f t="shared" si="193"/>
        <v>INFANTIL</v>
      </c>
      <c r="U5089" s="48" t="s">
        <v>1649</v>
      </c>
    </row>
    <row r="5090" spans="1:27">
      <c r="A5090" s="3" t="s">
        <v>1268</v>
      </c>
      <c r="B5090" s="3" t="s">
        <v>65</v>
      </c>
      <c r="C5090" s="3" t="s">
        <v>716</v>
      </c>
      <c r="D5090" s="3" t="s">
        <v>706</v>
      </c>
      <c r="E5090" s="3" t="s">
        <v>735</v>
      </c>
      <c r="F5090" s="3" t="s">
        <v>702</v>
      </c>
      <c r="G5090" s="50">
        <v>2</v>
      </c>
      <c r="H5090" s="3" t="s">
        <v>795</v>
      </c>
      <c r="I5090" s="3">
        <v>1</v>
      </c>
      <c r="J5090" s="33">
        <v>46</v>
      </c>
      <c r="K5090" s="3" t="s">
        <v>668</v>
      </c>
      <c r="L5090" s="34">
        <v>45335</v>
      </c>
      <c r="M5090" s="3" t="s">
        <v>233</v>
      </c>
      <c r="N5090" s="3" t="s">
        <v>661</v>
      </c>
      <c r="O5090" s="35">
        <v>45335</v>
      </c>
      <c r="Q5090" s="3" t="s">
        <v>8</v>
      </c>
      <c r="T5090" s="3" t="str">
        <f t="shared" si="193"/>
        <v>INFANTIL</v>
      </c>
      <c r="U5090" s="48" t="s">
        <v>1651</v>
      </c>
    </row>
    <row r="5091" spans="1:27">
      <c r="A5091" s="3" t="s">
        <v>1268</v>
      </c>
      <c r="B5091" s="3" t="s">
        <v>65</v>
      </c>
      <c r="C5091" s="3" t="s">
        <v>716</v>
      </c>
      <c r="D5091" s="3" t="s">
        <v>706</v>
      </c>
      <c r="E5091" s="3" t="s">
        <v>735</v>
      </c>
      <c r="F5091" s="3" t="s">
        <v>702</v>
      </c>
      <c r="G5091" s="50">
        <v>2</v>
      </c>
      <c r="H5091" s="3" t="s">
        <v>720</v>
      </c>
      <c r="I5091" s="3">
        <v>1</v>
      </c>
      <c r="J5091" s="33">
        <v>36</v>
      </c>
      <c r="K5091" s="3" t="s">
        <v>668</v>
      </c>
      <c r="L5091" s="34">
        <v>45335</v>
      </c>
      <c r="M5091" s="3" t="s">
        <v>233</v>
      </c>
      <c r="N5091" s="3" t="s">
        <v>661</v>
      </c>
      <c r="O5091" s="35">
        <v>45335</v>
      </c>
      <c r="Q5091" s="3" t="s">
        <v>8</v>
      </c>
      <c r="T5091" s="3" t="str">
        <f t="shared" si="193"/>
        <v>INFANTIL</v>
      </c>
      <c r="U5091" s="48" t="s">
        <v>1651</v>
      </c>
    </row>
    <row r="5092" spans="1:27">
      <c r="A5092" s="3" t="s">
        <v>1268</v>
      </c>
      <c r="B5092" s="3" t="s">
        <v>65</v>
      </c>
      <c r="C5092" s="3" t="s">
        <v>716</v>
      </c>
      <c r="D5092" s="3" t="s">
        <v>706</v>
      </c>
      <c r="E5092" s="3" t="s">
        <v>735</v>
      </c>
      <c r="F5092" s="3" t="s">
        <v>702</v>
      </c>
      <c r="G5092" s="50">
        <v>2</v>
      </c>
      <c r="H5092" s="3" t="s">
        <v>721</v>
      </c>
      <c r="I5092" s="3">
        <v>1</v>
      </c>
      <c r="J5092" s="33">
        <v>18</v>
      </c>
      <c r="K5092" s="3" t="s">
        <v>668</v>
      </c>
      <c r="L5092" s="34">
        <v>45335</v>
      </c>
      <c r="M5092" s="3" t="s">
        <v>233</v>
      </c>
      <c r="N5092" s="3" t="s">
        <v>661</v>
      </c>
      <c r="O5092" s="35">
        <v>45335</v>
      </c>
      <c r="Q5092" s="3" t="s">
        <v>8</v>
      </c>
      <c r="T5092" s="3" t="str">
        <f t="shared" si="193"/>
        <v>INFANTIL</v>
      </c>
      <c r="U5092" s="48" t="s">
        <v>1651</v>
      </c>
    </row>
    <row r="5093" spans="1:27">
      <c r="A5093" s="3" t="s">
        <v>1268</v>
      </c>
      <c r="B5093" s="3" t="s">
        <v>65</v>
      </c>
      <c r="C5093" s="3" t="s">
        <v>716</v>
      </c>
      <c r="D5093" s="3" t="s">
        <v>706</v>
      </c>
      <c r="E5093" s="3" t="s">
        <v>735</v>
      </c>
      <c r="F5093" s="3" t="s">
        <v>702</v>
      </c>
      <c r="G5093" s="50">
        <v>2</v>
      </c>
      <c r="H5093" s="3" t="s">
        <v>807</v>
      </c>
      <c r="I5093" s="3">
        <v>1</v>
      </c>
      <c r="J5093" s="33">
        <v>68</v>
      </c>
      <c r="K5093" s="3" t="s">
        <v>668</v>
      </c>
      <c r="L5093" s="34">
        <v>45335</v>
      </c>
      <c r="M5093" s="3" t="s">
        <v>233</v>
      </c>
      <c r="N5093" s="3" t="s">
        <v>661</v>
      </c>
      <c r="O5093" s="35">
        <v>45335</v>
      </c>
      <c r="Q5093" s="3" t="s">
        <v>8</v>
      </c>
      <c r="T5093" s="3" t="str">
        <f t="shared" si="193"/>
        <v>INFANTIL</v>
      </c>
      <c r="U5093" s="48" t="s">
        <v>1651</v>
      </c>
    </row>
    <row r="5094" spans="1:27">
      <c r="A5094" s="3" t="s">
        <v>1268</v>
      </c>
      <c r="B5094" s="3" t="s">
        <v>65</v>
      </c>
      <c r="C5094" s="3" t="s">
        <v>716</v>
      </c>
      <c r="D5094" s="3" t="s">
        <v>706</v>
      </c>
      <c r="E5094" s="3" t="s">
        <v>735</v>
      </c>
      <c r="F5094" s="3" t="s">
        <v>702</v>
      </c>
      <c r="G5094" s="50">
        <v>2</v>
      </c>
      <c r="H5094" s="3" t="s">
        <v>835</v>
      </c>
      <c r="I5094" s="3">
        <v>1</v>
      </c>
      <c r="J5094" s="33">
        <v>44</v>
      </c>
      <c r="K5094" s="3" t="s">
        <v>668</v>
      </c>
      <c r="L5094" s="34">
        <v>45335</v>
      </c>
      <c r="M5094" s="3" t="s">
        <v>233</v>
      </c>
      <c r="N5094" s="3" t="s">
        <v>661</v>
      </c>
      <c r="O5094" s="35">
        <v>45335</v>
      </c>
      <c r="Q5094" s="3" t="s">
        <v>8</v>
      </c>
      <c r="T5094" s="3" t="str">
        <f t="shared" si="193"/>
        <v>INFANTIL</v>
      </c>
      <c r="U5094" s="48" t="s">
        <v>1651</v>
      </c>
    </row>
    <row r="5095" spans="1:27">
      <c r="A5095" s="3" t="s">
        <v>1267</v>
      </c>
      <c r="B5095" s="3" t="s">
        <v>65</v>
      </c>
      <c r="C5095" s="3" t="s">
        <v>716</v>
      </c>
      <c r="D5095" s="3" t="s">
        <v>706</v>
      </c>
      <c r="E5095" s="3" t="s">
        <v>828</v>
      </c>
      <c r="F5095" s="3" t="s">
        <v>702</v>
      </c>
      <c r="G5095" s="50">
        <v>1</v>
      </c>
      <c r="H5095" s="3" t="s">
        <v>807</v>
      </c>
      <c r="I5095" s="3">
        <v>1</v>
      </c>
      <c r="J5095" s="33">
        <v>120</v>
      </c>
      <c r="K5095" s="3" t="s">
        <v>668</v>
      </c>
      <c r="L5095" s="34">
        <v>45330</v>
      </c>
      <c r="M5095" s="3" t="s">
        <v>178</v>
      </c>
      <c r="N5095" s="3" t="s">
        <v>661</v>
      </c>
      <c r="O5095" s="35">
        <v>0</v>
      </c>
      <c r="P5095" s="3" t="s">
        <v>665</v>
      </c>
      <c r="Q5095" s="3" t="s">
        <v>8</v>
      </c>
      <c r="R5095" s="3" t="s">
        <v>1574</v>
      </c>
      <c r="T5095" s="3" t="str">
        <f t="shared" si="193"/>
        <v>INFANTIL</v>
      </c>
      <c r="U5095" s="48"/>
      <c r="V5095" s="3" t="s">
        <v>1599</v>
      </c>
      <c r="AA5095" s="3" t="str">
        <f t="shared" ref="AA5095" si="195">+CONCATENATE(T5095,B5095,C5095,D5095,E5095,F5095)</f>
        <v>INFANTILBEBITOEXPLORADORKAKIBERMUDAMODA</v>
      </c>
    </row>
    <row r="5096" spans="1:27">
      <c r="A5096" s="3" t="s">
        <v>1666</v>
      </c>
      <c r="B5096" s="3" t="s">
        <v>10</v>
      </c>
      <c r="C5096" s="3" t="s">
        <v>685</v>
      </c>
      <c r="D5096" s="3" t="s">
        <v>748</v>
      </c>
      <c r="E5096" s="3" t="s">
        <v>701</v>
      </c>
      <c r="F5096" s="3" t="s">
        <v>683</v>
      </c>
      <c r="G5096" s="50" t="s">
        <v>1673</v>
      </c>
      <c r="H5096" s="3" t="s">
        <v>689</v>
      </c>
      <c r="I5096" s="3" t="s">
        <v>684</v>
      </c>
      <c r="J5096" s="33">
        <v>80</v>
      </c>
      <c r="K5096" s="3" t="s">
        <v>668</v>
      </c>
      <c r="L5096" s="34">
        <v>45337</v>
      </c>
      <c r="M5096" s="3" t="s">
        <v>15</v>
      </c>
      <c r="N5096" s="3" t="s">
        <v>662</v>
      </c>
      <c r="O5096" s="35">
        <v>0</v>
      </c>
      <c r="P5096" s="3" t="s">
        <v>664</v>
      </c>
      <c r="Q5096" s="3" t="s">
        <v>8</v>
      </c>
      <c r="R5096" s="3" t="s">
        <v>1677</v>
      </c>
      <c r="T5096" s="3" t="str">
        <f t="shared" si="193"/>
        <v>MUJER</v>
      </c>
      <c r="U5096" s="48"/>
    </row>
    <row r="5097" spans="1:27">
      <c r="A5097" s="3" t="s">
        <v>1666</v>
      </c>
      <c r="B5097" s="3" t="s">
        <v>10</v>
      </c>
      <c r="C5097" s="3" t="s">
        <v>685</v>
      </c>
      <c r="D5097" s="3" t="s">
        <v>748</v>
      </c>
      <c r="E5097" s="3" t="s">
        <v>701</v>
      </c>
      <c r="F5097" s="3" t="s">
        <v>683</v>
      </c>
      <c r="G5097" s="50" t="s">
        <v>1673</v>
      </c>
      <c r="H5097" s="3" t="s">
        <v>690</v>
      </c>
      <c r="I5097" s="3" t="s">
        <v>684</v>
      </c>
      <c r="J5097" s="33">
        <v>448</v>
      </c>
      <c r="K5097" s="3" t="s">
        <v>668</v>
      </c>
      <c r="L5097" s="34">
        <v>45337</v>
      </c>
      <c r="M5097" s="3" t="s">
        <v>15</v>
      </c>
      <c r="N5097" s="3" t="s">
        <v>662</v>
      </c>
      <c r="O5097" s="35">
        <v>0</v>
      </c>
      <c r="P5097" s="3" t="s">
        <v>664</v>
      </c>
      <c r="Q5097" s="3" t="s">
        <v>8</v>
      </c>
      <c r="R5097" s="3" t="s">
        <v>1677</v>
      </c>
      <c r="T5097" s="3" t="str">
        <f t="shared" si="193"/>
        <v>MUJER</v>
      </c>
      <c r="U5097" s="48"/>
    </row>
    <row r="5098" spans="1:27">
      <c r="A5098" s="3" t="s">
        <v>1667</v>
      </c>
      <c r="B5098" s="3" t="s">
        <v>10</v>
      </c>
      <c r="C5098" s="3" t="s">
        <v>685</v>
      </c>
      <c r="D5098" s="3" t="s">
        <v>748</v>
      </c>
      <c r="E5098" s="3" t="s">
        <v>701</v>
      </c>
      <c r="F5098" s="3" t="s">
        <v>683</v>
      </c>
      <c r="G5098" s="50" t="s">
        <v>1673</v>
      </c>
      <c r="H5098" s="3" t="s">
        <v>689</v>
      </c>
      <c r="I5098" s="3" t="s">
        <v>713</v>
      </c>
      <c r="J5098" s="33">
        <v>36</v>
      </c>
      <c r="K5098" s="3" t="s">
        <v>668</v>
      </c>
      <c r="L5098" s="34">
        <v>45337</v>
      </c>
      <c r="M5098" s="3" t="s">
        <v>15</v>
      </c>
      <c r="N5098" s="3" t="s">
        <v>662</v>
      </c>
      <c r="O5098" s="35">
        <v>0</v>
      </c>
      <c r="P5098" s="3" t="s">
        <v>664</v>
      </c>
      <c r="Q5098" s="3" t="s">
        <v>8</v>
      </c>
      <c r="R5098" s="3" t="s">
        <v>1677</v>
      </c>
      <c r="T5098" s="3" t="str">
        <f t="shared" si="193"/>
        <v>MUJER</v>
      </c>
      <c r="U5098" s="48"/>
    </row>
    <row r="5099" spans="1:27">
      <c r="A5099" s="3" t="s">
        <v>1667</v>
      </c>
      <c r="B5099" s="3" t="s">
        <v>10</v>
      </c>
      <c r="C5099" s="3" t="s">
        <v>685</v>
      </c>
      <c r="D5099" s="3" t="s">
        <v>748</v>
      </c>
      <c r="E5099" s="3" t="s">
        <v>701</v>
      </c>
      <c r="F5099" s="3" t="s">
        <v>683</v>
      </c>
      <c r="G5099" s="50" t="s">
        <v>1673</v>
      </c>
      <c r="H5099" s="3" t="s">
        <v>687</v>
      </c>
      <c r="I5099" s="3" t="s">
        <v>713</v>
      </c>
      <c r="J5099" s="33">
        <v>15</v>
      </c>
      <c r="K5099" s="3" t="s">
        <v>668</v>
      </c>
      <c r="L5099" s="34">
        <v>45337</v>
      </c>
      <c r="M5099" s="3" t="s">
        <v>15</v>
      </c>
      <c r="N5099" s="3" t="s">
        <v>662</v>
      </c>
      <c r="O5099" s="35">
        <v>0</v>
      </c>
      <c r="P5099" s="3" t="s">
        <v>664</v>
      </c>
      <c r="Q5099" s="3" t="s">
        <v>8</v>
      </c>
      <c r="R5099" s="3" t="s">
        <v>1677</v>
      </c>
      <c r="T5099" s="3" t="str">
        <f t="shared" si="193"/>
        <v>MUJER</v>
      </c>
      <c r="U5099" s="48"/>
    </row>
    <row r="5100" spans="1:27">
      <c r="A5100" s="3" t="s">
        <v>1667</v>
      </c>
      <c r="B5100" s="3" t="s">
        <v>10</v>
      </c>
      <c r="C5100" s="3" t="s">
        <v>685</v>
      </c>
      <c r="D5100" s="3" t="s">
        <v>748</v>
      </c>
      <c r="E5100" s="3" t="s">
        <v>701</v>
      </c>
      <c r="F5100" s="3" t="s">
        <v>683</v>
      </c>
      <c r="G5100" s="50" t="s">
        <v>1673</v>
      </c>
      <c r="H5100" s="3" t="s">
        <v>690</v>
      </c>
      <c r="I5100" s="3" t="s">
        <v>713</v>
      </c>
      <c r="J5100" s="33">
        <v>17</v>
      </c>
      <c r="K5100" s="3" t="s">
        <v>668</v>
      </c>
      <c r="L5100" s="34">
        <v>45337</v>
      </c>
      <c r="M5100" s="3" t="s">
        <v>15</v>
      </c>
      <c r="N5100" s="3" t="s">
        <v>662</v>
      </c>
      <c r="O5100" s="35">
        <v>0</v>
      </c>
      <c r="P5100" s="3" t="s">
        <v>664</v>
      </c>
      <c r="Q5100" s="3" t="s">
        <v>8</v>
      </c>
      <c r="R5100" s="3" t="s">
        <v>1677</v>
      </c>
      <c r="T5100" s="3" t="str">
        <f t="shared" si="193"/>
        <v>MUJER</v>
      </c>
      <c r="U5100" s="48"/>
    </row>
    <row r="5101" spans="1:27">
      <c r="A5101" s="3" t="s">
        <v>1667</v>
      </c>
      <c r="B5101" s="3" t="s">
        <v>10</v>
      </c>
      <c r="C5101" s="3" t="s">
        <v>685</v>
      </c>
      <c r="D5101" s="3" t="s">
        <v>748</v>
      </c>
      <c r="E5101" s="3" t="s">
        <v>701</v>
      </c>
      <c r="F5101" s="3" t="s">
        <v>683</v>
      </c>
      <c r="G5101" s="50" t="s">
        <v>1673</v>
      </c>
      <c r="H5101" s="3" t="s">
        <v>689</v>
      </c>
      <c r="I5101" s="3" t="s">
        <v>692</v>
      </c>
      <c r="J5101" s="33">
        <v>31</v>
      </c>
      <c r="K5101" s="3" t="s">
        <v>668</v>
      </c>
      <c r="L5101" s="34">
        <v>45337</v>
      </c>
      <c r="M5101" s="3" t="s">
        <v>15</v>
      </c>
      <c r="N5101" s="3" t="s">
        <v>662</v>
      </c>
      <c r="O5101" s="35">
        <v>0</v>
      </c>
      <c r="P5101" s="3" t="s">
        <v>664</v>
      </c>
      <c r="Q5101" s="3" t="s">
        <v>8</v>
      </c>
      <c r="R5101" s="3" t="s">
        <v>1677</v>
      </c>
      <c r="T5101" s="3" t="str">
        <f t="shared" si="193"/>
        <v>MUJER</v>
      </c>
      <c r="U5101" s="48"/>
    </row>
    <row r="5102" spans="1:27">
      <c r="A5102" s="3" t="s">
        <v>1667</v>
      </c>
      <c r="B5102" s="3" t="s">
        <v>10</v>
      </c>
      <c r="C5102" s="3" t="s">
        <v>685</v>
      </c>
      <c r="D5102" s="3" t="s">
        <v>748</v>
      </c>
      <c r="E5102" s="3" t="s">
        <v>701</v>
      </c>
      <c r="F5102" s="3" t="s">
        <v>683</v>
      </c>
      <c r="G5102" s="50" t="s">
        <v>1673</v>
      </c>
      <c r="H5102" s="3" t="s">
        <v>687</v>
      </c>
      <c r="I5102" s="3" t="s">
        <v>692</v>
      </c>
      <c r="J5102" s="33">
        <v>73</v>
      </c>
      <c r="K5102" s="3" t="s">
        <v>668</v>
      </c>
      <c r="L5102" s="34">
        <v>45337</v>
      </c>
      <c r="M5102" s="3" t="s">
        <v>15</v>
      </c>
      <c r="N5102" s="3" t="s">
        <v>662</v>
      </c>
      <c r="O5102" s="35">
        <v>0</v>
      </c>
      <c r="P5102" s="3" t="s">
        <v>664</v>
      </c>
      <c r="Q5102" s="3" t="s">
        <v>8</v>
      </c>
      <c r="R5102" s="3" t="s">
        <v>1677</v>
      </c>
      <c r="T5102" s="3" t="str">
        <f t="shared" si="193"/>
        <v>MUJER</v>
      </c>
      <c r="U5102" s="48"/>
    </row>
    <row r="5103" spans="1:27">
      <c r="A5103" s="3" t="s">
        <v>1667</v>
      </c>
      <c r="B5103" s="3" t="s">
        <v>10</v>
      </c>
      <c r="C5103" s="3" t="s">
        <v>685</v>
      </c>
      <c r="D5103" s="3" t="s">
        <v>748</v>
      </c>
      <c r="E5103" s="3" t="s">
        <v>701</v>
      </c>
      <c r="F5103" s="3" t="s">
        <v>683</v>
      </c>
      <c r="G5103" s="50" t="s">
        <v>1673</v>
      </c>
      <c r="H5103" s="3" t="s">
        <v>690</v>
      </c>
      <c r="I5103" s="3" t="s">
        <v>692</v>
      </c>
      <c r="J5103" s="33">
        <v>31</v>
      </c>
      <c r="K5103" s="3" t="s">
        <v>668</v>
      </c>
      <c r="L5103" s="34">
        <v>45337</v>
      </c>
      <c r="M5103" s="3" t="s">
        <v>15</v>
      </c>
      <c r="N5103" s="3" t="s">
        <v>662</v>
      </c>
      <c r="O5103" s="35">
        <v>0</v>
      </c>
      <c r="P5103" s="3" t="s">
        <v>664</v>
      </c>
      <c r="Q5103" s="3" t="s">
        <v>8</v>
      </c>
      <c r="R5103" s="3" t="s">
        <v>1677</v>
      </c>
      <c r="T5103" s="3" t="str">
        <f t="shared" si="193"/>
        <v>MUJER</v>
      </c>
      <c r="U5103" s="48"/>
    </row>
    <row r="5104" spans="1:27">
      <c r="A5104" s="3" t="s">
        <v>1667</v>
      </c>
      <c r="B5104" s="3" t="s">
        <v>10</v>
      </c>
      <c r="C5104" s="3" t="s">
        <v>685</v>
      </c>
      <c r="D5104" s="3" t="s">
        <v>748</v>
      </c>
      <c r="E5104" s="3" t="s">
        <v>701</v>
      </c>
      <c r="F5104" s="3" t="s">
        <v>683</v>
      </c>
      <c r="G5104" s="50" t="s">
        <v>1673</v>
      </c>
      <c r="H5104" s="3" t="s">
        <v>689</v>
      </c>
      <c r="I5104" s="3" t="s">
        <v>823</v>
      </c>
      <c r="J5104" s="33">
        <v>46</v>
      </c>
      <c r="K5104" s="3" t="s">
        <v>668</v>
      </c>
      <c r="L5104" s="34">
        <v>45337</v>
      </c>
      <c r="M5104" s="3" t="s">
        <v>15</v>
      </c>
      <c r="N5104" s="3" t="s">
        <v>662</v>
      </c>
      <c r="O5104" s="35">
        <v>0</v>
      </c>
      <c r="P5104" s="3" t="s">
        <v>664</v>
      </c>
      <c r="Q5104" s="3" t="s">
        <v>8</v>
      </c>
      <c r="R5104" s="3" t="s">
        <v>1677</v>
      </c>
      <c r="T5104" s="3" t="str">
        <f t="shared" si="193"/>
        <v>MUJER</v>
      </c>
      <c r="U5104" s="48"/>
    </row>
    <row r="5105" spans="1:21">
      <c r="A5105" s="3" t="s">
        <v>1667</v>
      </c>
      <c r="B5105" s="3" t="s">
        <v>10</v>
      </c>
      <c r="C5105" s="3" t="s">
        <v>685</v>
      </c>
      <c r="D5105" s="3" t="s">
        <v>748</v>
      </c>
      <c r="E5105" s="3" t="s">
        <v>701</v>
      </c>
      <c r="F5105" s="3" t="s">
        <v>683</v>
      </c>
      <c r="G5105" s="50" t="s">
        <v>1673</v>
      </c>
      <c r="H5105" s="3" t="s">
        <v>687</v>
      </c>
      <c r="I5105" s="3" t="s">
        <v>823</v>
      </c>
      <c r="J5105" s="33">
        <v>35</v>
      </c>
      <c r="K5105" s="3" t="s">
        <v>668</v>
      </c>
      <c r="L5105" s="34">
        <v>45337</v>
      </c>
      <c r="M5105" s="3" t="s">
        <v>15</v>
      </c>
      <c r="N5105" s="3" t="s">
        <v>662</v>
      </c>
      <c r="O5105" s="35">
        <v>0</v>
      </c>
      <c r="P5105" s="3" t="s">
        <v>664</v>
      </c>
      <c r="Q5105" s="3" t="s">
        <v>8</v>
      </c>
      <c r="R5105" s="3" t="s">
        <v>1677</v>
      </c>
      <c r="T5105" s="3" t="str">
        <f t="shared" si="193"/>
        <v>MUJER</v>
      </c>
      <c r="U5105" s="48"/>
    </row>
    <row r="5106" spans="1:21">
      <c r="A5106" s="3" t="s">
        <v>1667</v>
      </c>
      <c r="B5106" s="3" t="s">
        <v>10</v>
      </c>
      <c r="C5106" s="3" t="s">
        <v>685</v>
      </c>
      <c r="D5106" s="3" t="s">
        <v>748</v>
      </c>
      <c r="E5106" s="3" t="s">
        <v>701</v>
      </c>
      <c r="F5106" s="3" t="s">
        <v>683</v>
      </c>
      <c r="G5106" s="50" t="s">
        <v>1673</v>
      </c>
      <c r="H5106" s="3" t="s">
        <v>690</v>
      </c>
      <c r="I5106" s="3" t="s">
        <v>823</v>
      </c>
      <c r="J5106" s="33">
        <v>70</v>
      </c>
      <c r="K5106" s="3" t="s">
        <v>668</v>
      </c>
      <c r="L5106" s="34">
        <v>45337</v>
      </c>
      <c r="M5106" s="3" t="s">
        <v>15</v>
      </c>
      <c r="N5106" s="3" t="s">
        <v>662</v>
      </c>
      <c r="O5106" s="35">
        <v>0</v>
      </c>
      <c r="P5106" s="3" t="s">
        <v>664</v>
      </c>
      <c r="Q5106" s="3" t="s">
        <v>8</v>
      </c>
      <c r="R5106" s="3" t="s">
        <v>1677</v>
      </c>
      <c r="T5106" s="3" t="str">
        <f t="shared" si="193"/>
        <v>MUJER</v>
      </c>
      <c r="U5106" s="48"/>
    </row>
    <row r="5107" spans="1:21">
      <c r="A5107" s="3" t="s">
        <v>1668</v>
      </c>
      <c r="B5107" s="3" t="s">
        <v>10</v>
      </c>
      <c r="C5107" s="3" t="s">
        <v>685</v>
      </c>
      <c r="D5107" s="3" t="s">
        <v>748</v>
      </c>
      <c r="E5107" s="3" t="s">
        <v>701</v>
      </c>
      <c r="F5107" s="3" t="s">
        <v>683</v>
      </c>
      <c r="G5107" s="50" t="s">
        <v>1673</v>
      </c>
      <c r="H5107" s="3" t="s">
        <v>689</v>
      </c>
      <c r="I5107" s="3" t="s">
        <v>713</v>
      </c>
      <c r="J5107" s="33">
        <v>15</v>
      </c>
      <c r="K5107" s="3" t="s">
        <v>668</v>
      </c>
      <c r="L5107" s="34">
        <v>45337</v>
      </c>
      <c r="M5107" s="3" t="s">
        <v>15</v>
      </c>
      <c r="N5107" s="3" t="s">
        <v>662</v>
      </c>
      <c r="O5107" s="35">
        <v>0</v>
      </c>
      <c r="P5107" s="3" t="s">
        <v>664</v>
      </c>
      <c r="Q5107" s="3" t="s">
        <v>8</v>
      </c>
      <c r="R5107" s="3" t="s">
        <v>1677</v>
      </c>
      <c r="T5107" s="3" t="str">
        <f t="shared" si="193"/>
        <v>MUJER</v>
      </c>
      <c r="U5107" s="48"/>
    </row>
    <row r="5108" spans="1:21">
      <c r="A5108" s="3" t="s">
        <v>1668</v>
      </c>
      <c r="B5108" s="3" t="s">
        <v>10</v>
      </c>
      <c r="C5108" s="3" t="s">
        <v>685</v>
      </c>
      <c r="D5108" s="3" t="s">
        <v>748</v>
      </c>
      <c r="E5108" s="3" t="s">
        <v>701</v>
      </c>
      <c r="F5108" s="3" t="s">
        <v>683</v>
      </c>
      <c r="G5108" s="50" t="s">
        <v>1673</v>
      </c>
      <c r="H5108" s="3" t="s">
        <v>688</v>
      </c>
      <c r="I5108" s="3" t="s">
        <v>713</v>
      </c>
      <c r="J5108" s="33">
        <v>15</v>
      </c>
      <c r="K5108" s="3" t="s">
        <v>668</v>
      </c>
      <c r="L5108" s="34">
        <v>45337</v>
      </c>
      <c r="M5108" s="3" t="s">
        <v>15</v>
      </c>
      <c r="N5108" s="3" t="s">
        <v>662</v>
      </c>
      <c r="O5108" s="35">
        <v>0</v>
      </c>
      <c r="P5108" s="3" t="s">
        <v>664</v>
      </c>
      <c r="Q5108" s="3" t="s">
        <v>8</v>
      </c>
      <c r="R5108" s="3" t="s">
        <v>1677</v>
      </c>
      <c r="T5108" s="3" t="str">
        <f t="shared" si="193"/>
        <v>MUJER</v>
      </c>
      <c r="U5108" s="48"/>
    </row>
    <row r="5109" spans="1:21">
      <c r="A5109" s="3" t="s">
        <v>1668</v>
      </c>
      <c r="B5109" s="3" t="s">
        <v>10</v>
      </c>
      <c r="C5109" s="3" t="s">
        <v>685</v>
      </c>
      <c r="D5109" s="3" t="s">
        <v>748</v>
      </c>
      <c r="E5109" s="3" t="s">
        <v>701</v>
      </c>
      <c r="F5109" s="3" t="s">
        <v>683</v>
      </c>
      <c r="G5109" s="50" t="s">
        <v>1673</v>
      </c>
      <c r="H5109" s="3" t="s">
        <v>687</v>
      </c>
      <c r="I5109" s="3" t="s">
        <v>713</v>
      </c>
      <c r="J5109" s="33">
        <v>15</v>
      </c>
      <c r="K5109" s="3" t="s">
        <v>668</v>
      </c>
      <c r="L5109" s="34">
        <v>45337</v>
      </c>
      <c r="M5109" s="3" t="s">
        <v>15</v>
      </c>
      <c r="N5109" s="3" t="s">
        <v>662</v>
      </c>
      <c r="O5109" s="35">
        <v>0</v>
      </c>
      <c r="P5109" s="3" t="s">
        <v>664</v>
      </c>
      <c r="Q5109" s="3" t="s">
        <v>8</v>
      </c>
      <c r="R5109" s="3" t="s">
        <v>1677</v>
      </c>
      <c r="T5109" s="3" t="str">
        <f t="shared" si="193"/>
        <v>MUJER</v>
      </c>
      <c r="U5109" s="48"/>
    </row>
    <row r="5110" spans="1:21">
      <c r="A5110" s="3" t="s">
        <v>1668</v>
      </c>
      <c r="B5110" s="3" t="s">
        <v>10</v>
      </c>
      <c r="C5110" s="3" t="s">
        <v>685</v>
      </c>
      <c r="D5110" s="3" t="s">
        <v>748</v>
      </c>
      <c r="E5110" s="3" t="s">
        <v>701</v>
      </c>
      <c r="F5110" s="3" t="s">
        <v>683</v>
      </c>
      <c r="G5110" s="50" t="s">
        <v>1673</v>
      </c>
      <c r="H5110" s="3" t="s">
        <v>690</v>
      </c>
      <c r="I5110" s="3" t="s">
        <v>713</v>
      </c>
      <c r="J5110" s="33">
        <v>15</v>
      </c>
      <c r="K5110" s="3" t="s">
        <v>668</v>
      </c>
      <c r="L5110" s="34">
        <v>45337</v>
      </c>
      <c r="M5110" s="3" t="s">
        <v>15</v>
      </c>
      <c r="N5110" s="3" t="s">
        <v>662</v>
      </c>
      <c r="O5110" s="35">
        <v>0</v>
      </c>
      <c r="P5110" s="3" t="s">
        <v>664</v>
      </c>
      <c r="Q5110" s="3" t="s">
        <v>8</v>
      </c>
      <c r="R5110" s="3" t="s">
        <v>1677</v>
      </c>
      <c r="T5110" s="3" t="str">
        <f t="shared" si="193"/>
        <v>MUJER</v>
      </c>
      <c r="U5110" s="48"/>
    </row>
    <row r="5111" spans="1:21">
      <c r="A5111" s="3" t="s">
        <v>1668</v>
      </c>
      <c r="B5111" s="3" t="s">
        <v>10</v>
      </c>
      <c r="C5111" s="3" t="s">
        <v>685</v>
      </c>
      <c r="D5111" s="3" t="s">
        <v>748</v>
      </c>
      <c r="E5111" s="3" t="s">
        <v>701</v>
      </c>
      <c r="F5111" s="3" t="s">
        <v>683</v>
      </c>
      <c r="G5111" s="50" t="s">
        <v>1673</v>
      </c>
      <c r="H5111" s="3" t="s">
        <v>689</v>
      </c>
      <c r="I5111" s="3" t="s">
        <v>745</v>
      </c>
      <c r="J5111" s="33">
        <v>39</v>
      </c>
      <c r="K5111" s="3" t="s">
        <v>668</v>
      </c>
      <c r="L5111" s="34">
        <v>45337</v>
      </c>
      <c r="M5111" s="3" t="s">
        <v>15</v>
      </c>
      <c r="N5111" s="3" t="s">
        <v>662</v>
      </c>
      <c r="O5111" s="35">
        <v>0</v>
      </c>
      <c r="P5111" s="3" t="s">
        <v>664</v>
      </c>
      <c r="Q5111" s="3" t="s">
        <v>8</v>
      </c>
      <c r="R5111" s="3" t="s">
        <v>1677</v>
      </c>
      <c r="T5111" s="3" t="str">
        <f t="shared" si="193"/>
        <v>MUJER</v>
      </c>
      <c r="U5111" s="48"/>
    </row>
    <row r="5112" spans="1:21">
      <c r="A5112" s="3" t="s">
        <v>1668</v>
      </c>
      <c r="B5112" s="3" t="s">
        <v>10</v>
      </c>
      <c r="C5112" s="3" t="s">
        <v>685</v>
      </c>
      <c r="D5112" s="3" t="s">
        <v>748</v>
      </c>
      <c r="E5112" s="3" t="s">
        <v>701</v>
      </c>
      <c r="F5112" s="3" t="s">
        <v>683</v>
      </c>
      <c r="G5112" s="50" t="s">
        <v>1673</v>
      </c>
      <c r="H5112" s="3" t="s">
        <v>688</v>
      </c>
      <c r="I5112" s="3" t="s">
        <v>745</v>
      </c>
      <c r="J5112" s="33">
        <v>38</v>
      </c>
      <c r="K5112" s="3" t="s">
        <v>668</v>
      </c>
      <c r="L5112" s="34">
        <v>45337</v>
      </c>
      <c r="M5112" s="3" t="s">
        <v>15</v>
      </c>
      <c r="N5112" s="3" t="s">
        <v>662</v>
      </c>
      <c r="O5112" s="35">
        <v>0</v>
      </c>
      <c r="P5112" s="3" t="s">
        <v>664</v>
      </c>
      <c r="Q5112" s="3" t="s">
        <v>8</v>
      </c>
      <c r="R5112" s="3" t="s">
        <v>1677</v>
      </c>
      <c r="T5112" s="3" t="str">
        <f t="shared" si="193"/>
        <v>MUJER</v>
      </c>
      <c r="U5112" s="48"/>
    </row>
    <row r="5113" spans="1:21">
      <c r="A5113" s="3" t="s">
        <v>1668</v>
      </c>
      <c r="B5113" s="3" t="s">
        <v>10</v>
      </c>
      <c r="C5113" s="3" t="s">
        <v>685</v>
      </c>
      <c r="D5113" s="3" t="s">
        <v>748</v>
      </c>
      <c r="E5113" s="3" t="s">
        <v>701</v>
      </c>
      <c r="F5113" s="3" t="s">
        <v>683</v>
      </c>
      <c r="G5113" s="50" t="s">
        <v>1673</v>
      </c>
      <c r="H5113" s="3" t="s">
        <v>687</v>
      </c>
      <c r="I5113" s="3" t="s">
        <v>745</v>
      </c>
      <c r="J5113" s="33">
        <v>109</v>
      </c>
      <c r="K5113" s="3" t="s">
        <v>668</v>
      </c>
      <c r="L5113" s="34">
        <v>45337</v>
      </c>
      <c r="M5113" s="3" t="s">
        <v>15</v>
      </c>
      <c r="N5113" s="3" t="s">
        <v>662</v>
      </c>
      <c r="O5113" s="35">
        <v>0</v>
      </c>
      <c r="P5113" s="3" t="s">
        <v>664</v>
      </c>
      <c r="Q5113" s="3" t="s">
        <v>8</v>
      </c>
      <c r="R5113" s="3" t="s">
        <v>1677</v>
      </c>
      <c r="T5113" s="3" t="str">
        <f t="shared" si="193"/>
        <v>MUJER</v>
      </c>
      <c r="U5113" s="48"/>
    </row>
    <row r="5114" spans="1:21">
      <c r="A5114" s="3" t="s">
        <v>1668</v>
      </c>
      <c r="B5114" s="3" t="s">
        <v>10</v>
      </c>
      <c r="C5114" s="3" t="s">
        <v>685</v>
      </c>
      <c r="D5114" s="3" t="s">
        <v>748</v>
      </c>
      <c r="E5114" s="3" t="s">
        <v>701</v>
      </c>
      <c r="F5114" s="3" t="s">
        <v>683</v>
      </c>
      <c r="G5114" s="50" t="s">
        <v>1673</v>
      </c>
      <c r="H5114" s="3" t="s">
        <v>690</v>
      </c>
      <c r="I5114" s="3" t="s">
        <v>745</v>
      </c>
      <c r="J5114" s="33">
        <v>117</v>
      </c>
      <c r="K5114" s="3" t="s">
        <v>668</v>
      </c>
      <c r="L5114" s="34">
        <v>45337</v>
      </c>
      <c r="M5114" s="3" t="s">
        <v>15</v>
      </c>
      <c r="N5114" s="3" t="s">
        <v>662</v>
      </c>
      <c r="O5114" s="35">
        <v>0</v>
      </c>
      <c r="P5114" s="3" t="s">
        <v>664</v>
      </c>
      <c r="Q5114" s="3" t="s">
        <v>8</v>
      </c>
      <c r="R5114" s="3" t="s">
        <v>1677</v>
      </c>
      <c r="T5114" s="3" t="str">
        <f t="shared" si="193"/>
        <v>MUJER</v>
      </c>
      <c r="U5114" s="48"/>
    </row>
    <row r="5115" spans="1:21">
      <c r="A5115" s="3" t="s">
        <v>1669</v>
      </c>
      <c r="B5115" s="3" t="s">
        <v>10</v>
      </c>
      <c r="C5115" s="3" t="s">
        <v>685</v>
      </c>
      <c r="D5115" s="3" t="s">
        <v>748</v>
      </c>
      <c r="E5115" s="3" t="s">
        <v>701</v>
      </c>
      <c r="F5115" s="3" t="s">
        <v>683</v>
      </c>
      <c r="G5115" s="50" t="s">
        <v>1673</v>
      </c>
      <c r="H5115" s="3" t="s">
        <v>689</v>
      </c>
      <c r="I5115" s="3" t="s">
        <v>713</v>
      </c>
      <c r="J5115" s="33">
        <v>12</v>
      </c>
      <c r="K5115" s="3" t="s">
        <v>668</v>
      </c>
      <c r="L5115" s="34">
        <v>45337</v>
      </c>
      <c r="M5115" s="3" t="s">
        <v>15</v>
      </c>
      <c r="N5115" s="3" t="s">
        <v>662</v>
      </c>
      <c r="O5115" s="35">
        <v>0</v>
      </c>
      <c r="P5115" s="3" t="s">
        <v>664</v>
      </c>
      <c r="Q5115" s="3" t="s">
        <v>8</v>
      </c>
      <c r="R5115" s="3" t="s">
        <v>1677</v>
      </c>
      <c r="T5115" s="3" t="str">
        <f t="shared" si="193"/>
        <v>MUJER</v>
      </c>
      <c r="U5115" s="48"/>
    </row>
    <row r="5116" spans="1:21">
      <c r="A5116" s="3" t="s">
        <v>1669</v>
      </c>
      <c r="B5116" s="3" t="s">
        <v>10</v>
      </c>
      <c r="C5116" s="3" t="s">
        <v>685</v>
      </c>
      <c r="D5116" s="3" t="s">
        <v>748</v>
      </c>
      <c r="E5116" s="3" t="s">
        <v>701</v>
      </c>
      <c r="F5116" s="3" t="s">
        <v>683</v>
      </c>
      <c r="G5116" s="50" t="s">
        <v>1673</v>
      </c>
      <c r="H5116" s="3" t="s">
        <v>688</v>
      </c>
      <c r="I5116" s="3" t="s">
        <v>713</v>
      </c>
      <c r="J5116" s="33">
        <v>12</v>
      </c>
      <c r="K5116" s="3" t="s">
        <v>668</v>
      </c>
      <c r="L5116" s="34">
        <v>45337</v>
      </c>
      <c r="M5116" s="3" t="s">
        <v>15</v>
      </c>
      <c r="N5116" s="3" t="s">
        <v>662</v>
      </c>
      <c r="O5116" s="35">
        <v>0</v>
      </c>
      <c r="P5116" s="3" t="s">
        <v>664</v>
      </c>
      <c r="Q5116" s="3" t="s">
        <v>8</v>
      </c>
      <c r="R5116" s="3" t="s">
        <v>1677</v>
      </c>
      <c r="T5116" s="3" t="str">
        <f t="shared" si="193"/>
        <v>MUJER</v>
      </c>
      <c r="U5116" s="48"/>
    </row>
    <row r="5117" spans="1:21">
      <c r="A5117" s="3" t="s">
        <v>1669</v>
      </c>
      <c r="B5117" s="3" t="s">
        <v>10</v>
      </c>
      <c r="C5117" s="3" t="s">
        <v>685</v>
      </c>
      <c r="D5117" s="3" t="s">
        <v>748</v>
      </c>
      <c r="E5117" s="3" t="s">
        <v>701</v>
      </c>
      <c r="F5117" s="3" t="s">
        <v>683</v>
      </c>
      <c r="G5117" s="50" t="s">
        <v>1673</v>
      </c>
      <c r="H5117" s="3" t="s">
        <v>687</v>
      </c>
      <c r="I5117" s="3" t="s">
        <v>713</v>
      </c>
      <c r="J5117" s="33">
        <v>12</v>
      </c>
      <c r="K5117" s="3" t="s">
        <v>668</v>
      </c>
      <c r="L5117" s="34">
        <v>45337</v>
      </c>
      <c r="M5117" s="3" t="s">
        <v>15</v>
      </c>
      <c r="N5117" s="3" t="s">
        <v>662</v>
      </c>
      <c r="O5117" s="35">
        <v>0</v>
      </c>
      <c r="P5117" s="3" t="s">
        <v>664</v>
      </c>
      <c r="Q5117" s="3" t="s">
        <v>8</v>
      </c>
      <c r="R5117" s="3" t="s">
        <v>1677</v>
      </c>
      <c r="T5117" s="3" t="str">
        <f t="shared" si="193"/>
        <v>MUJER</v>
      </c>
      <c r="U5117" s="48"/>
    </row>
    <row r="5118" spans="1:21">
      <c r="A5118" s="3" t="s">
        <v>1669</v>
      </c>
      <c r="B5118" s="3" t="s">
        <v>10</v>
      </c>
      <c r="C5118" s="3" t="s">
        <v>685</v>
      </c>
      <c r="D5118" s="3" t="s">
        <v>748</v>
      </c>
      <c r="E5118" s="3" t="s">
        <v>701</v>
      </c>
      <c r="F5118" s="3" t="s">
        <v>683</v>
      </c>
      <c r="G5118" s="50" t="s">
        <v>1673</v>
      </c>
      <c r="H5118" s="3" t="s">
        <v>690</v>
      </c>
      <c r="I5118" s="3" t="s">
        <v>713</v>
      </c>
      <c r="J5118" s="33">
        <v>15</v>
      </c>
      <c r="K5118" s="3" t="s">
        <v>668</v>
      </c>
      <c r="L5118" s="34">
        <v>45337</v>
      </c>
      <c r="M5118" s="3" t="s">
        <v>15</v>
      </c>
      <c r="N5118" s="3" t="s">
        <v>662</v>
      </c>
      <c r="O5118" s="35">
        <v>0</v>
      </c>
      <c r="P5118" s="3" t="s">
        <v>664</v>
      </c>
      <c r="Q5118" s="3" t="s">
        <v>8</v>
      </c>
      <c r="R5118" s="3" t="s">
        <v>1677</v>
      </c>
      <c r="T5118" s="3" t="str">
        <f t="shared" si="193"/>
        <v>MUJER</v>
      </c>
      <c r="U5118" s="48"/>
    </row>
    <row r="5119" spans="1:21">
      <c r="A5119" s="3" t="s">
        <v>1669</v>
      </c>
      <c r="B5119" s="3" t="s">
        <v>10</v>
      </c>
      <c r="C5119" s="3" t="s">
        <v>685</v>
      </c>
      <c r="D5119" s="3" t="s">
        <v>748</v>
      </c>
      <c r="E5119" s="3" t="s">
        <v>701</v>
      </c>
      <c r="F5119" s="3" t="s">
        <v>683</v>
      </c>
      <c r="G5119" s="50" t="s">
        <v>1673</v>
      </c>
      <c r="H5119" s="3" t="s">
        <v>689</v>
      </c>
      <c r="I5119" s="3" t="s">
        <v>684</v>
      </c>
      <c r="J5119" s="33">
        <v>50</v>
      </c>
      <c r="K5119" s="3" t="s">
        <v>668</v>
      </c>
      <c r="L5119" s="34">
        <v>45337</v>
      </c>
      <c r="M5119" s="3" t="s">
        <v>15</v>
      </c>
      <c r="N5119" s="3" t="s">
        <v>662</v>
      </c>
      <c r="O5119" s="35">
        <v>0</v>
      </c>
      <c r="P5119" s="3" t="s">
        <v>664</v>
      </c>
      <c r="Q5119" s="3" t="s">
        <v>8</v>
      </c>
      <c r="R5119" s="3" t="s">
        <v>1677</v>
      </c>
      <c r="T5119" s="3" t="str">
        <f t="shared" si="193"/>
        <v>MUJER</v>
      </c>
      <c r="U5119" s="48"/>
    </row>
    <row r="5120" spans="1:21">
      <c r="A5120" s="3" t="s">
        <v>1669</v>
      </c>
      <c r="B5120" s="3" t="s">
        <v>10</v>
      </c>
      <c r="C5120" s="3" t="s">
        <v>685</v>
      </c>
      <c r="D5120" s="3" t="s">
        <v>748</v>
      </c>
      <c r="E5120" s="3" t="s">
        <v>701</v>
      </c>
      <c r="F5120" s="3" t="s">
        <v>683</v>
      </c>
      <c r="G5120" s="50" t="s">
        <v>1673</v>
      </c>
      <c r="H5120" s="3" t="s">
        <v>688</v>
      </c>
      <c r="I5120" s="3" t="s">
        <v>684</v>
      </c>
      <c r="J5120" s="33">
        <v>54</v>
      </c>
      <c r="K5120" s="3" t="s">
        <v>668</v>
      </c>
      <c r="L5120" s="34">
        <v>45337</v>
      </c>
      <c r="M5120" s="3" t="s">
        <v>15</v>
      </c>
      <c r="N5120" s="3" t="s">
        <v>662</v>
      </c>
      <c r="O5120" s="35">
        <v>0</v>
      </c>
      <c r="P5120" s="3" t="s">
        <v>664</v>
      </c>
      <c r="Q5120" s="3" t="s">
        <v>8</v>
      </c>
      <c r="R5120" s="3" t="s">
        <v>1677</v>
      </c>
      <c r="T5120" s="3" t="str">
        <f t="shared" si="193"/>
        <v>MUJER</v>
      </c>
      <c r="U5120" s="48"/>
    </row>
    <row r="5121" spans="1:21">
      <c r="A5121" s="3" t="s">
        <v>1669</v>
      </c>
      <c r="B5121" s="3" t="s">
        <v>10</v>
      </c>
      <c r="C5121" s="3" t="s">
        <v>685</v>
      </c>
      <c r="D5121" s="3" t="s">
        <v>748</v>
      </c>
      <c r="E5121" s="3" t="s">
        <v>701</v>
      </c>
      <c r="F5121" s="3" t="s">
        <v>683</v>
      </c>
      <c r="G5121" s="50" t="s">
        <v>1673</v>
      </c>
      <c r="H5121" s="3" t="s">
        <v>687</v>
      </c>
      <c r="I5121" s="3" t="s">
        <v>684</v>
      </c>
      <c r="J5121" s="33">
        <v>49</v>
      </c>
      <c r="K5121" s="3" t="s">
        <v>668</v>
      </c>
      <c r="L5121" s="34">
        <v>45337</v>
      </c>
      <c r="M5121" s="3" t="s">
        <v>15</v>
      </c>
      <c r="N5121" s="3" t="s">
        <v>662</v>
      </c>
      <c r="O5121" s="35">
        <v>0</v>
      </c>
      <c r="P5121" s="3" t="s">
        <v>664</v>
      </c>
      <c r="Q5121" s="3" t="s">
        <v>8</v>
      </c>
      <c r="R5121" s="3" t="s">
        <v>1677</v>
      </c>
      <c r="T5121" s="3" t="str">
        <f t="shared" si="193"/>
        <v>MUJER</v>
      </c>
      <c r="U5121" s="48"/>
    </row>
    <row r="5122" spans="1:21">
      <c r="A5122" s="3" t="s">
        <v>1669</v>
      </c>
      <c r="B5122" s="3" t="s">
        <v>10</v>
      </c>
      <c r="C5122" s="3" t="s">
        <v>685</v>
      </c>
      <c r="D5122" s="3" t="s">
        <v>748</v>
      </c>
      <c r="E5122" s="3" t="s">
        <v>701</v>
      </c>
      <c r="F5122" s="3" t="s">
        <v>683</v>
      </c>
      <c r="G5122" s="50" t="s">
        <v>1673</v>
      </c>
      <c r="H5122" s="3" t="s">
        <v>690</v>
      </c>
      <c r="I5122" s="3" t="s">
        <v>684</v>
      </c>
      <c r="J5122" s="33">
        <v>59</v>
      </c>
      <c r="K5122" s="3" t="s">
        <v>668</v>
      </c>
      <c r="L5122" s="34">
        <v>45337</v>
      </c>
      <c r="M5122" s="3" t="s">
        <v>15</v>
      </c>
      <c r="N5122" s="3" t="s">
        <v>662</v>
      </c>
      <c r="O5122" s="35">
        <v>0</v>
      </c>
      <c r="P5122" s="3" t="s">
        <v>664</v>
      </c>
      <c r="Q5122" s="3" t="s">
        <v>8</v>
      </c>
      <c r="R5122" s="3" t="s">
        <v>1677</v>
      </c>
      <c r="T5122" s="3" t="str">
        <f t="shared" si="193"/>
        <v>MUJER</v>
      </c>
      <c r="U5122" s="48"/>
    </row>
    <row r="5123" spans="1:21">
      <c r="A5123" s="3" t="s">
        <v>1669</v>
      </c>
      <c r="B5123" s="3" t="s">
        <v>10</v>
      </c>
      <c r="C5123" s="3" t="s">
        <v>685</v>
      </c>
      <c r="D5123" s="3" t="s">
        <v>748</v>
      </c>
      <c r="E5123" s="3" t="s">
        <v>701</v>
      </c>
      <c r="F5123" s="3" t="s">
        <v>683</v>
      </c>
      <c r="G5123" s="50" t="s">
        <v>1673</v>
      </c>
      <c r="H5123" s="3" t="s">
        <v>689</v>
      </c>
      <c r="I5123" s="3" t="s">
        <v>802</v>
      </c>
      <c r="J5123" s="33">
        <v>15</v>
      </c>
      <c r="K5123" s="3" t="s">
        <v>668</v>
      </c>
      <c r="L5123" s="34">
        <v>45337</v>
      </c>
      <c r="M5123" s="3" t="s">
        <v>15</v>
      </c>
      <c r="N5123" s="3" t="s">
        <v>662</v>
      </c>
      <c r="O5123" s="35">
        <v>0</v>
      </c>
      <c r="P5123" s="3" t="s">
        <v>664</v>
      </c>
      <c r="Q5123" s="3" t="s">
        <v>8</v>
      </c>
      <c r="R5123" s="3" t="s">
        <v>1677</v>
      </c>
      <c r="T5123" s="3" t="str">
        <f t="shared" si="193"/>
        <v>MUJER</v>
      </c>
      <c r="U5123" s="48"/>
    </row>
    <row r="5124" spans="1:21">
      <c r="A5124" s="3" t="s">
        <v>1669</v>
      </c>
      <c r="B5124" s="3" t="s">
        <v>10</v>
      </c>
      <c r="C5124" s="3" t="s">
        <v>685</v>
      </c>
      <c r="D5124" s="3" t="s">
        <v>748</v>
      </c>
      <c r="E5124" s="3" t="s">
        <v>701</v>
      </c>
      <c r="F5124" s="3" t="s">
        <v>683</v>
      </c>
      <c r="G5124" s="50" t="s">
        <v>1673</v>
      </c>
      <c r="H5124" s="3" t="s">
        <v>688</v>
      </c>
      <c r="I5124" s="3" t="s">
        <v>802</v>
      </c>
      <c r="J5124" s="33">
        <v>16</v>
      </c>
      <c r="K5124" s="3" t="s">
        <v>668</v>
      </c>
      <c r="L5124" s="34">
        <v>45337</v>
      </c>
      <c r="M5124" s="3" t="s">
        <v>15</v>
      </c>
      <c r="N5124" s="3" t="s">
        <v>662</v>
      </c>
      <c r="O5124" s="35">
        <v>0</v>
      </c>
      <c r="P5124" s="3" t="s">
        <v>664</v>
      </c>
      <c r="Q5124" s="3" t="s">
        <v>8</v>
      </c>
      <c r="R5124" s="3" t="s">
        <v>1677</v>
      </c>
      <c r="T5124" s="3" t="str">
        <f t="shared" si="193"/>
        <v>MUJER</v>
      </c>
      <c r="U5124" s="48"/>
    </row>
    <row r="5125" spans="1:21">
      <c r="A5125" s="3" t="s">
        <v>1669</v>
      </c>
      <c r="B5125" s="3" t="s">
        <v>10</v>
      </c>
      <c r="C5125" s="3" t="s">
        <v>685</v>
      </c>
      <c r="D5125" s="3" t="s">
        <v>748</v>
      </c>
      <c r="E5125" s="3" t="s">
        <v>701</v>
      </c>
      <c r="F5125" s="3" t="s">
        <v>683</v>
      </c>
      <c r="G5125" s="50" t="s">
        <v>1673</v>
      </c>
      <c r="H5125" s="3" t="s">
        <v>687</v>
      </c>
      <c r="I5125" s="3" t="s">
        <v>802</v>
      </c>
      <c r="J5125" s="33">
        <v>12</v>
      </c>
      <c r="K5125" s="3" t="s">
        <v>668</v>
      </c>
      <c r="L5125" s="34">
        <v>45337</v>
      </c>
      <c r="M5125" s="3" t="s">
        <v>15</v>
      </c>
      <c r="N5125" s="3" t="s">
        <v>662</v>
      </c>
      <c r="O5125" s="35">
        <v>0</v>
      </c>
      <c r="P5125" s="3" t="s">
        <v>664</v>
      </c>
      <c r="Q5125" s="3" t="s">
        <v>8</v>
      </c>
      <c r="R5125" s="3" t="s">
        <v>1677</v>
      </c>
      <c r="T5125" s="3" t="str">
        <f t="shared" si="193"/>
        <v>MUJER</v>
      </c>
      <c r="U5125" s="48"/>
    </row>
    <row r="5126" spans="1:21">
      <c r="A5126" s="3" t="s">
        <v>1669</v>
      </c>
      <c r="B5126" s="3" t="s">
        <v>10</v>
      </c>
      <c r="C5126" s="3" t="s">
        <v>685</v>
      </c>
      <c r="D5126" s="3" t="s">
        <v>748</v>
      </c>
      <c r="E5126" s="3" t="s">
        <v>701</v>
      </c>
      <c r="F5126" s="3" t="s">
        <v>683</v>
      </c>
      <c r="G5126" s="50" t="s">
        <v>1673</v>
      </c>
      <c r="H5126" s="3" t="s">
        <v>690</v>
      </c>
      <c r="I5126" s="3" t="s">
        <v>802</v>
      </c>
      <c r="J5126" s="33">
        <v>15</v>
      </c>
      <c r="K5126" s="3" t="s">
        <v>668</v>
      </c>
      <c r="L5126" s="34">
        <v>45337</v>
      </c>
      <c r="M5126" s="3" t="s">
        <v>15</v>
      </c>
      <c r="N5126" s="3" t="s">
        <v>662</v>
      </c>
      <c r="O5126" s="35">
        <v>0</v>
      </c>
      <c r="P5126" s="3" t="s">
        <v>664</v>
      </c>
      <c r="Q5126" s="3" t="s">
        <v>8</v>
      </c>
      <c r="R5126" s="3" t="s">
        <v>1677</v>
      </c>
      <c r="T5126" s="3" t="str">
        <f t="shared" si="193"/>
        <v>MUJER</v>
      </c>
      <c r="U5126" s="48"/>
    </row>
    <row r="5127" spans="1:21">
      <c r="A5127" s="3" t="s">
        <v>1669</v>
      </c>
      <c r="B5127" s="3" t="s">
        <v>10</v>
      </c>
      <c r="C5127" s="3" t="s">
        <v>685</v>
      </c>
      <c r="D5127" s="3" t="s">
        <v>748</v>
      </c>
      <c r="E5127" s="3" t="s">
        <v>701</v>
      </c>
      <c r="F5127" s="3" t="s">
        <v>683</v>
      </c>
      <c r="G5127" s="50" t="s">
        <v>1673</v>
      </c>
      <c r="H5127" s="3" t="s">
        <v>689</v>
      </c>
      <c r="I5127" s="3" t="s">
        <v>692</v>
      </c>
      <c r="J5127" s="33">
        <v>159</v>
      </c>
      <c r="K5127" s="3" t="s">
        <v>668</v>
      </c>
      <c r="L5127" s="34">
        <v>45337</v>
      </c>
      <c r="M5127" s="3" t="s">
        <v>15</v>
      </c>
      <c r="N5127" s="3" t="s">
        <v>662</v>
      </c>
      <c r="O5127" s="35">
        <v>0</v>
      </c>
      <c r="P5127" s="3" t="s">
        <v>664</v>
      </c>
      <c r="Q5127" s="3" t="s">
        <v>8</v>
      </c>
      <c r="R5127" s="3" t="s">
        <v>1677</v>
      </c>
      <c r="T5127" s="3" t="str">
        <f t="shared" si="193"/>
        <v>MUJER</v>
      </c>
      <c r="U5127" s="48"/>
    </row>
    <row r="5128" spans="1:21">
      <c r="A5128" s="3" t="s">
        <v>1669</v>
      </c>
      <c r="B5128" s="3" t="s">
        <v>10</v>
      </c>
      <c r="C5128" s="3" t="s">
        <v>685</v>
      </c>
      <c r="D5128" s="3" t="s">
        <v>748</v>
      </c>
      <c r="E5128" s="3" t="s">
        <v>701</v>
      </c>
      <c r="F5128" s="3" t="s">
        <v>683</v>
      </c>
      <c r="G5128" s="50" t="s">
        <v>1673</v>
      </c>
      <c r="H5128" s="3" t="s">
        <v>688</v>
      </c>
      <c r="I5128" s="3" t="s">
        <v>692</v>
      </c>
      <c r="J5128" s="33">
        <v>209</v>
      </c>
      <c r="K5128" s="3" t="s">
        <v>668</v>
      </c>
      <c r="L5128" s="34">
        <v>45337</v>
      </c>
      <c r="M5128" s="3" t="s">
        <v>15</v>
      </c>
      <c r="N5128" s="3" t="s">
        <v>662</v>
      </c>
      <c r="O5128" s="35">
        <v>0</v>
      </c>
      <c r="P5128" s="3" t="s">
        <v>664</v>
      </c>
      <c r="Q5128" s="3" t="s">
        <v>8</v>
      </c>
      <c r="R5128" s="3" t="s">
        <v>1677</v>
      </c>
      <c r="T5128" s="3" t="str">
        <f t="shared" si="193"/>
        <v>MUJER</v>
      </c>
      <c r="U5128" s="48"/>
    </row>
    <row r="5129" spans="1:21">
      <c r="A5129" s="3" t="s">
        <v>1669</v>
      </c>
      <c r="B5129" s="3" t="s">
        <v>10</v>
      </c>
      <c r="C5129" s="3" t="s">
        <v>685</v>
      </c>
      <c r="D5129" s="3" t="s">
        <v>748</v>
      </c>
      <c r="E5129" s="3" t="s">
        <v>701</v>
      </c>
      <c r="F5129" s="3" t="s">
        <v>683</v>
      </c>
      <c r="G5129" s="50" t="s">
        <v>1673</v>
      </c>
      <c r="H5129" s="3" t="s">
        <v>687</v>
      </c>
      <c r="I5129" s="3" t="s">
        <v>692</v>
      </c>
      <c r="J5129" s="33">
        <v>237</v>
      </c>
      <c r="K5129" s="3" t="s">
        <v>668</v>
      </c>
      <c r="L5129" s="34">
        <v>45337</v>
      </c>
      <c r="M5129" s="3" t="s">
        <v>15</v>
      </c>
      <c r="N5129" s="3" t="s">
        <v>662</v>
      </c>
      <c r="O5129" s="35">
        <v>0</v>
      </c>
      <c r="P5129" s="3" t="s">
        <v>664</v>
      </c>
      <c r="Q5129" s="3" t="s">
        <v>8</v>
      </c>
      <c r="R5129" s="3" t="s">
        <v>1677</v>
      </c>
      <c r="T5129" s="3" t="str">
        <f t="shared" si="193"/>
        <v>MUJER</v>
      </c>
      <c r="U5129" s="48"/>
    </row>
    <row r="5130" spans="1:21">
      <c r="A5130" s="3" t="s">
        <v>1669</v>
      </c>
      <c r="B5130" s="3" t="s">
        <v>10</v>
      </c>
      <c r="C5130" s="3" t="s">
        <v>685</v>
      </c>
      <c r="D5130" s="3" t="s">
        <v>748</v>
      </c>
      <c r="E5130" s="3" t="s">
        <v>701</v>
      </c>
      <c r="F5130" s="3" t="s">
        <v>683</v>
      </c>
      <c r="G5130" s="50" t="s">
        <v>1673</v>
      </c>
      <c r="H5130" s="3" t="s">
        <v>690</v>
      </c>
      <c r="I5130" s="3" t="s">
        <v>692</v>
      </c>
      <c r="J5130" s="33">
        <v>290</v>
      </c>
      <c r="K5130" s="3" t="s">
        <v>668</v>
      </c>
      <c r="L5130" s="34">
        <v>45337</v>
      </c>
      <c r="M5130" s="3" t="s">
        <v>15</v>
      </c>
      <c r="N5130" s="3" t="s">
        <v>662</v>
      </c>
      <c r="O5130" s="35">
        <v>0</v>
      </c>
      <c r="P5130" s="3" t="s">
        <v>664</v>
      </c>
      <c r="Q5130" s="3" t="s">
        <v>8</v>
      </c>
      <c r="R5130" s="3" t="s">
        <v>1677</v>
      </c>
      <c r="T5130" s="3" t="str">
        <f t="shared" si="193"/>
        <v>MUJER</v>
      </c>
      <c r="U5130" s="48"/>
    </row>
    <row r="5131" spans="1:21">
      <c r="A5131" s="3" t="s">
        <v>1669</v>
      </c>
      <c r="B5131" s="3" t="s">
        <v>10</v>
      </c>
      <c r="C5131" s="3" t="s">
        <v>685</v>
      </c>
      <c r="D5131" s="3" t="s">
        <v>748</v>
      </c>
      <c r="E5131" s="3" t="s">
        <v>701</v>
      </c>
      <c r="F5131" s="3" t="s">
        <v>683</v>
      </c>
      <c r="G5131" s="50" t="s">
        <v>1673</v>
      </c>
      <c r="H5131" s="3" t="s">
        <v>689</v>
      </c>
      <c r="I5131" s="3" t="s">
        <v>823</v>
      </c>
      <c r="J5131" s="33">
        <v>35</v>
      </c>
      <c r="K5131" s="3" t="s">
        <v>668</v>
      </c>
      <c r="L5131" s="34">
        <v>45337</v>
      </c>
      <c r="M5131" s="3" t="s">
        <v>15</v>
      </c>
      <c r="N5131" s="3" t="s">
        <v>662</v>
      </c>
      <c r="O5131" s="35">
        <v>0</v>
      </c>
      <c r="P5131" s="3" t="s">
        <v>664</v>
      </c>
      <c r="Q5131" s="3" t="s">
        <v>8</v>
      </c>
      <c r="R5131" s="3" t="s">
        <v>1677</v>
      </c>
      <c r="T5131" s="3" t="str">
        <f t="shared" si="193"/>
        <v>MUJER</v>
      </c>
      <c r="U5131" s="48"/>
    </row>
    <row r="5132" spans="1:21">
      <c r="A5132" s="3" t="s">
        <v>1669</v>
      </c>
      <c r="B5132" s="3" t="s">
        <v>10</v>
      </c>
      <c r="C5132" s="3" t="s">
        <v>685</v>
      </c>
      <c r="D5132" s="3" t="s">
        <v>748</v>
      </c>
      <c r="E5132" s="3" t="s">
        <v>701</v>
      </c>
      <c r="F5132" s="3" t="s">
        <v>683</v>
      </c>
      <c r="G5132" s="50" t="s">
        <v>1673</v>
      </c>
      <c r="H5132" s="3" t="s">
        <v>688</v>
      </c>
      <c r="I5132" s="3" t="s">
        <v>823</v>
      </c>
      <c r="J5132" s="33">
        <v>35</v>
      </c>
      <c r="K5132" s="3" t="s">
        <v>668</v>
      </c>
      <c r="L5132" s="34">
        <v>45337</v>
      </c>
      <c r="M5132" s="3" t="s">
        <v>15</v>
      </c>
      <c r="N5132" s="3" t="s">
        <v>662</v>
      </c>
      <c r="O5132" s="35">
        <v>0</v>
      </c>
      <c r="P5132" s="3" t="s">
        <v>664</v>
      </c>
      <c r="Q5132" s="3" t="s">
        <v>8</v>
      </c>
      <c r="R5132" s="3" t="s">
        <v>1677</v>
      </c>
      <c r="T5132" s="3" t="str">
        <f t="shared" si="193"/>
        <v>MUJER</v>
      </c>
      <c r="U5132" s="48"/>
    </row>
    <row r="5133" spans="1:21">
      <c r="A5133" s="3" t="s">
        <v>1669</v>
      </c>
      <c r="B5133" s="3" t="s">
        <v>10</v>
      </c>
      <c r="C5133" s="3" t="s">
        <v>685</v>
      </c>
      <c r="D5133" s="3" t="s">
        <v>748</v>
      </c>
      <c r="E5133" s="3" t="s">
        <v>701</v>
      </c>
      <c r="F5133" s="3" t="s">
        <v>683</v>
      </c>
      <c r="G5133" s="50" t="s">
        <v>1673</v>
      </c>
      <c r="H5133" s="3" t="s">
        <v>687</v>
      </c>
      <c r="I5133" s="3" t="s">
        <v>823</v>
      </c>
      <c r="J5133" s="33">
        <v>35</v>
      </c>
      <c r="K5133" s="3" t="s">
        <v>668</v>
      </c>
      <c r="L5133" s="34">
        <v>45337</v>
      </c>
      <c r="M5133" s="3" t="s">
        <v>15</v>
      </c>
      <c r="N5133" s="3" t="s">
        <v>662</v>
      </c>
      <c r="O5133" s="35">
        <v>0</v>
      </c>
      <c r="P5133" s="3" t="s">
        <v>664</v>
      </c>
      <c r="Q5133" s="3" t="s">
        <v>8</v>
      </c>
      <c r="R5133" s="3" t="s">
        <v>1677</v>
      </c>
      <c r="T5133" s="3" t="str">
        <f t="shared" si="193"/>
        <v>MUJER</v>
      </c>
      <c r="U5133" s="48"/>
    </row>
    <row r="5134" spans="1:21">
      <c r="A5134" s="3" t="s">
        <v>1669</v>
      </c>
      <c r="B5134" s="3" t="s">
        <v>10</v>
      </c>
      <c r="C5134" s="3" t="s">
        <v>685</v>
      </c>
      <c r="D5134" s="3" t="s">
        <v>748</v>
      </c>
      <c r="E5134" s="3" t="s">
        <v>701</v>
      </c>
      <c r="F5134" s="3" t="s">
        <v>683</v>
      </c>
      <c r="G5134" s="50" t="s">
        <v>1673</v>
      </c>
      <c r="H5134" s="3" t="s">
        <v>690</v>
      </c>
      <c r="I5134" s="3" t="s">
        <v>823</v>
      </c>
      <c r="J5134" s="33">
        <v>53</v>
      </c>
      <c r="K5134" s="3" t="s">
        <v>668</v>
      </c>
      <c r="L5134" s="34">
        <v>45337</v>
      </c>
      <c r="M5134" s="3" t="s">
        <v>15</v>
      </c>
      <c r="N5134" s="3" t="s">
        <v>662</v>
      </c>
      <c r="O5134" s="35">
        <v>0</v>
      </c>
      <c r="P5134" s="3" t="s">
        <v>664</v>
      </c>
      <c r="Q5134" s="3" t="s">
        <v>8</v>
      </c>
      <c r="R5134" s="3" t="s">
        <v>1677</v>
      </c>
      <c r="T5134" s="3" t="str">
        <f t="shared" si="193"/>
        <v>MUJER</v>
      </c>
      <c r="U5134" s="48"/>
    </row>
    <row r="5135" spans="1:21">
      <c r="A5135" s="3" t="s">
        <v>1670</v>
      </c>
      <c r="B5135" s="3" t="s">
        <v>10</v>
      </c>
      <c r="C5135" s="3" t="s">
        <v>685</v>
      </c>
      <c r="D5135" s="3" t="s">
        <v>748</v>
      </c>
      <c r="E5135" s="3" t="s">
        <v>701</v>
      </c>
      <c r="F5135" s="3" t="s">
        <v>683</v>
      </c>
      <c r="G5135" s="50" t="s">
        <v>1673</v>
      </c>
      <c r="H5135" s="3" t="s">
        <v>689</v>
      </c>
      <c r="I5135" s="3" t="s">
        <v>684</v>
      </c>
      <c r="J5135" s="33">
        <v>38</v>
      </c>
      <c r="K5135" s="3" t="s">
        <v>668</v>
      </c>
      <c r="L5135" s="34">
        <v>45337</v>
      </c>
      <c r="M5135" s="3" t="s">
        <v>15</v>
      </c>
      <c r="N5135" s="3" t="s">
        <v>662</v>
      </c>
      <c r="O5135" s="35">
        <v>0</v>
      </c>
      <c r="P5135" s="3" t="s">
        <v>664</v>
      </c>
      <c r="Q5135" s="3" t="s">
        <v>8</v>
      </c>
      <c r="R5135" s="3" t="s">
        <v>1677</v>
      </c>
      <c r="T5135" s="3" t="str">
        <f t="shared" si="193"/>
        <v>MUJER</v>
      </c>
      <c r="U5135" s="48"/>
    </row>
    <row r="5136" spans="1:21">
      <c r="A5136" s="3" t="s">
        <v>1670</v>
      </c>
      <c r="B5136" s="3" t="s">
        <v>10</v>
      </c>
      <c r="C5136" s="3" t="s">
        <v>685</v>
      </c>
      <c r="D5136" s="3" t="s">
        <v>748</v>
      </c>
      <c r="E5136" s="3" t="s">
        <v>701</v>
      </c>
      <c r="F5136" s="3" t="s">
        <v>683</v>
      </c>
      <c r="G5136" s="50" t="s">
        <v>1673</v>
      </c>
      <c r="H5136" s="3" t="s">
        <v>688</v>
      </c>
      <c r="I5136" s="3" t="s">
        <v>684</v>
      </c>
      <c r="J5136" s="33">
        <v>48</v>
      </c>
      <c r="K5136" s="3" t="s">
        <v>668</v>
      </c>
      <c r="L5136" s="34">
        <v>45337</v>
      </c>
      <c r="M5136" s="3" t="s">
        <v>15</v>
      </c>
      <c r="N5136" s="3" t="s">
        <v>662</v>
      </c>
      <c r="O5136" s="35">
        <v>0</v>
      </c>
      <c r="P5136" s="3" t="s">
        <v>664</v>
      </c>
      <c r="Q5136" s="3" t="s">
        <v>8</v>
      </c>
      <c r="R5136" s="3" t="s">
        <v>1677</v>
      </c>
      <c r="T5136" s="3" t="str">
        <f t="shared" si="193"/>
        <v>MUJER</v>
      </c>
      <c r="U5136" s="48"/>
    </row>
    <row r="5137" spans="1:21">
      <c r="A5137" s="3" t="s">
        <v>1670</v>
      </c>
      <c r="B5137" s="3" t="s">
        <v>10</v>
      </c>
      <c r="C5137" s="3" t="s">
        <v>685</v>
      </c>
      <c r="D5137" s="3" t="s">
        <v>748</v>
      </c>
      <c r="E5137" s="3" t="s">
        <v>701</v>
      </c>
      <c r="F5137" s="3" t="s">
        <v>683</v>
      </c>
      <c r="G5137" s="50" t="s">
        <v>1673</v>
      </c>
      <c r="H5137" s="3" t="s">
        <v>687</v>
      </c>
      <c r="I5137" s="3" t="s">
        <v>684</v>
      </c>
      <c r="J5137" s="33">
        <v>50</v>
      </c>
      <c r="K5137" s="3" t="s">
        <v>668</v>
      </c>
      <c r="L5137" s="34">
        <v>45337</v>
      </c>
      <c r="M5137" s="3" t="s">
        <v>15</v>
      </c>
      <c r="N5137" s="3" t="s">
        <v>662</v>
      </c>
      <c r="O5137" s="35">
        <v>0</v>
      </c>
      <c r="P5137" s="3" t="s">
        <v>664</v>
      </c>
      <c r="Q5137" s="3" t="s">
        <v>8</v>
      </c>
      <c r="R5137" s="3" t="s">
        <v>1677</v>
      </c>
      <c r="T5137" s="3" t="str">
        <f t="shared" si="193"/>
        <v>MUJER</v>
      </c>
      <c r="U5137" s="48"/>
    </row>
    <row r="5138" spans="1:21">
      <c r="A5138" s="3" t="s">
        <v>1670</v>
      </c>
      <c r="B5138" s="3" t="s">
        <v>10</v>
      </c>
      <c r="C5138" s="3" t="s">
        <v>685</v>
      </c>
      <c r="D5138" s="3" t="s">
        <v>748</v>
      </c>
      <c r="E5138" s="3" t="s">
        <v>701</v>
      </c>
      <c r="F5138" s="3" t="s">
        <v>683</v>
      </c>
      <c r="G5138" s="50" t="s">
        <v>1673</v>
      </c>
      <c r="H5138" s="3" t="s">
        <v>690</v>
      </c>
      <c r="I5138" s="3" t="s">
        <v>684</v>
      </c>
      <c r="J5138" s="33">
        <v>36</v>
      </c>
      <c r="K5138" s="3" t="s">
        <v>668</v>
      </c>
      <c r="L5138" s="34">
        <v>45337</v>
      </c>
      <c r="M5138" s="3" t="s">
        <v>15</v>
      </c>
      <c r="N5138" s="3" t="s">
        <v>662</v>
      </c>
      <c r="O5138" s="35">
        <v>0</v>
      </c>
      <c r="P5138" s="3" t="s">
        <v>664</v>
      </c>
      <c r="Q5138" s="3" t="s">
        <v>8</v>
      </c>
      <c r="R5138" s="3" t="s">
        <v>1677</v>
      </c>
      <c r="T5138" s="3" t="str">
        <f t="shared" si="193"/>
        <v>MUJER</v>
      </c>
      <c r="U5138" s="48"/>
    </row>
    <row r="5139" spans="1:21">
      <c r="A5139" s="3" t="s">
        <v>1670</v>
      </c>
      <c r="B5139" s="3" t="s">
        <v>10</v>
      </c>
      <c r="C5139" s="3" t="s">
        <v>685</v>
      </c>
      <c r="D5139" s="3" t="s">
        <v>748</v>
      </c>
      <c r="E5139" s="3" t="s">
        <v>701</v>
      </c>
      <c r="F5139" s="3" t="s">
        <v>683</v>
      </c>
      <c r="G5139" s="50" t="s">
        <v>1673</v>
      </c>
      <c r="H5139" s="3" t="s">
        <v>689</v>
      </c>
      <c r="I5139" s="3" t="s">
        <v>802</v>
      </c>
      <c r="J5139" s="33">
        <v>28</v>
      </c>
      <c r="K5139" s="3" t="s">
        <v>668</v>
      </c>
      <c r="L5139" s="34">
        <v>45337</v>
      </c>
      <c r="M5139" s="3" t="s">
        <v>15</v>
      </c>
      <c r="N5139" s="3" t="s">
        <v>662</v>
      </c>
      <c r="O5139" s="35">
        <v>0</v>
      </c>
      <c r="P5139" s="3" t="s">
        <v>664</v>
      </c>
      <c r="Q5139" s="3" t="s">
        <v>8</v>
      </c>
      <c r="R5139" s="3" t="s">
        <v>1677</v>
      </c>
      <c r="T5139" s="3" t="str">
        <f t="shared" si="193"/>
        <v>MUJER</v>
      </c>
      <c r="U5139" s="48"/>
    </row>
    <row r="5140" spans="1:21">
      <c r="A5140" s="3" t="s">
        <v>1670</v>
      </c>
      <c r="B5140" s="3" t="s">
        <v>10</v>
      </c>
      <c r="C5140" s="3" t="s">
        <v>685</v>
      </c>
      <c r="D5140" s="3" t="s">
        <v>748</v>
      </c>
      <c r="E5140" s="3" t="s">
        <v>701</v>
      </c>
      <c r="F5140" s="3" t="s">
        <v>683</v>
      </c>
      <c r="G5140" s="50" t="s">
        <v>1673</v>
      </c>
      <c r="H5140" s="3" t="s">
        <v>688</v>
      </c>
      <c r="I5140" s="3" t="s">
        <v>802</v>
      </c>
      <c r="J5140" s="33">
        <v>27</v>
      </c>
      <c r="K5140" s="3" t="s">
        <v>668</v>
      </c>
      <c r="L5140" s="34">
        <v>45337</v>
      </c>
      <c r="M5140" s="3" t="s">
        <v>15</v>
      </c>
      <c r="N5140" s="3" t="s">
        <v>662</v>
      </c>
      <c r="O5140" s="35">
        <v>0</v>
      </c>
      <c r="P5140" s="3" t="s">
        <v>664</v>
      </c>
      <c r="Q5140" s="3" t="s">
        <v>8</v>
      </c>
      <c r="R5140" s="3" t="s">
        <v>1677</v>
      </c>
      <c r="T5140" s="3" t="str">
        <f t="shared" si="193"/>
        <v>MUJER</v>
      </c>
      <c r="U5140" s="48"/>
    </row>
    <row r="5141" spans="1:21">
      <c r="A5141" s="3" t="s">
        <v>1670</v>
      </c>
      <c r="B5141" s="3" t="s">
        <v>10</v>
      </c>
      <c r="C5141" s="3" t="s">
        <v>685</v>
      </c>
      <c r="D5141" s="3" t="s">
        <v>748</v>
      </c>
      <c r="E5141" s="3" t="s">
        <v>701</v>
      </c>
      <c r="F5141" s="3" t="s">
        <v>683</v>
      </c>
      <c r="G5141" s="50" t="s">
        <v>1673</v>
      </c>
      <c r="H5141" s="3" t="s">
        <v>687</v>
      </c>
      <c r="I5141" s="3" t="s">
        <v>802</v>
      </c>
      <c r="J5141" s="33">
        <v>29</v>
      </c>
      <c r="K5141" s="3" t="s">
        <v>668</v>
      </c>
      <c r="L5141" s="34">
        <v>45337</v>
      </c>
      <c r="M5141" s="3" t="s">
        <v>15</v>
      </c>
      <c r="N5141" s="3" t="s">
        <v>662</v>
      </c>
      <c r="O5141" s="35">
        <v>0</v>
      </c>
      <c r="P5141" s="3" t="s">
        <v>664</v>
      </c>
      <c r="Q5141" s="3" t="s">
        <v>8</v>
      </c>
      <c r="R5141" s="3" t="s">
        <v>1677</v>
      </c>
      <c r="T5141" s="3" t="str">
        <f t="shared" si="193"/>
        <v>MUJER</v>
      </c>
      <c r="U5141" s="48"/>
    </row>
    <row r="5142" spans="1:21">
      <c r="A5142" s="3" t="s">
        <v>1670</v>
      </c>
      <c r="B5142" s="3" t="s">
        <v>10</v>
      </c>
      <c r="C5142" s="3" t="s">
        <v>685</v>
      </c>
      <c r="D5142" s="3" t="s">
        <v>748</v>
      </c>
      <c r="E5142" s="3" t="s">
        <v>701</v>
      </c>
      <c r="F5142" s="3" t="s">
        <v>683</v>
      </c>
      <c r="G5142" s="50" t="s">
        <v>1673</v>
      </c>
      <c r="H5142" s="3" t="s">
        <v>690</v>
      </c>
      <c r="I5142" s="3" t="s">
        <v>802</v>
      </c>
      <c r="J5142" s="33">
        <v>29</v>
      </c>
      <c r="K5142" s="3" t="s">
        <v>668</v>
      </c>
      <c r="L5142" s="34">
        <v>45337</v>
      </c>
      <c r="M5142" s="3" t="s">
        <v>15</v>
      </c>
      <c r="N5142" s="3" t="s">
        <v>662</v>
      </c>
      <c r="O5142" s="35">
        <v>0</v>
      </c>
      <c r="P5142" s="3" t="s">
        <v>664</v>
      </c>
      <c r="Q5142" s="3" t="s">
        <v>8</v>
      </c>
      <c r="R5142" s="3" t="s">
        <v>1677</v>
      </c>
      <c r="T5142" s="3" t="str">
        <f t="shared" si="193"/>
        <v>MUJER</v>
      </c>
      <c r="U5142" s="48"/>
    </row>
    <row r="5143" spans="1:21">
      <c r="A5143" s="3" t="s">
        <v>1670</v>
      </c>
      <c r="B5143" s="3" t="s">
        <v>10</v>
      </c>
      <c r="C5143" s="3" t="s">
        <v>685</v>
      </c>
      <c r="D5143" s="3" t="s">
        <v>748</v>
      </c>
      <c r="E5143" s="3" t="s">
        <v>701</v>
      </c>
      <c r="F5143" s="3" t="s">
        <v>683</v>
      </c>
      <c r="G5143" s="50" t="s">
        <v>1673</v>
      </c>
      <c r="H5143" s="3" t="s">
        <v>689</v>
      </c>
      <c r="I5143" s="3" t="s">
        <v>745</v>
      </c>
      <c r="J5143" s="33">
        <v>46</v>
      </c>
      <c r="K5143" s="3" t="s">
        <v>668</v>
      </c>
      <c r="L5143" s="34">
        <v>45337</v>
      </c>
      <c r="M5143" s="3" t="s">
        <v>15</v>
      </c>
      <c r="N5143" s="3" t="s">
        <v>662</v>
      </c>
      <c r="O5143" s="35">
        <v>0</v>
      </c>
      <c r="P5143" s="3" t="s">
        <v>664</v>
      </c>
      <c r="Q5143" s="3" t="s">
        <v>8</v>
      </c>
      <c r="R5143" s="3" t="s">
        <v>1677</v>
      </c>
      <c r="T5143" s="3" t="str">
        <f t="shared" si="193"/>
        <v>MUJER</v>
      </c>
      <c r="U5143" s="48"/>
    </row>
    <row r="5144" spans="1:21">
      <c r="A5144" s="3" t="s">
        <v>1670</v>
      </c>
      <c r="B5144" s="3" t="s">
        <v>10</v>
      </c>
      <c r="C5144" s="3" t="s">
        <v>685</v>
      </c>
      <c r="D5144" s="3" t="s">
        <v>748</v>
      </c>
      <c r="E5144" s="3" t="s">
        <v>701</v>
      </c>
      <c r="F5144" s="3" t="s">
        <v>683</v>
      </c>
      <c r="G5144" s="50" t="s">
        <v>1673</v>
      </c>
      <c r="H5144" s="3" t="s">
        <v>688</v>
      </c>
      <c r="I5144" s="3" t="s">
        <v>745</v>
      </c>
      <c r="J5144" s="33">
        <v>89</v>
      </c>
      <c r="K5144" s="3" t="s">
        <v>668</v>
      </c>
      <c r="L5144" s="34">
        <v>45337</v>
      </c>
      <c r="M5144" s="3" t="s">
        <v>15</v>
      </c>
      <c r="N5144" s="3" t="s">
        <v>662</v>
      </c>
      <c r="O5144" s="35">
        <v>0</v>
      </c>
      <c r="P5144" s="3" t="s">
        <v>664</v>
      </c>
      <c r="Q5144" s="3" t="s">
        <v>8</v>
      </c>
      <c r="R5144" s="3" t="s">
        <v>1677</v>
      </c>
      <c r="T5144" s="3" t="str">
        <f t="shared" ref="T5144:T5207" si="196">+IF(B5144="NINA","INFANTIL",IF(B5144="NINO","INFANTIL",IF(B5144="BEBITA","INFANTIL",IF(B5144="BEBITO","INFANTIL",IF(B5144="BEBE","INFANTIL",IF(B5144="HOGAR","HOGAR Y COMPLEMENTOS",IF(B5144="COMPLEMENTOS","HOGAR Y COMPLEMENTOS",IF(B5144="COLEGIAL","HOGAR Y COMPLEMENTOS",IF(B5144="INT MUJER","INTERIOR",IF(B5144="INT HOMBRE","INTERIOR",IF(B5144="INT NINA","INTERIOR",IF(B5144="INT NINO","INTERIOR",IF(B5144="INT BEBITA","INTERIOR",IF(B5144="INT BEBITO","INTERIOR",IF(B5144="MUJER","MUJER",IF(B5144="HOMBRE","HOMBRE",""))))))))))))))))</f>
        <v>MUJER</v>
      </c>
      <c r="U5144" s="48"/>
    </row>
    <row r="5145" spans="1:21">
      <c r="A5145" s="3" t="s">
        <v>1670</v>
      </c>
      <c r="B5145" s="3" t="s">
        <v>10</v>
      </c>
      <c r="C5145" s="3" t="s">
        <v>685</v>
      </c>
      <c r="D5145" s="3" t="s">
        <v>748</v>
      </c>
      <c r="E5145" s="3" t="s">
        <v>701</v>
      </c>
      <c r="F5145" s="3" t="s">
        <v>683</v>
      </c>
      <c r="G5145" s="50" t="s">
        <v>1673</v>
      </c>
      <c r="H5145" s="3" t="s">
        <v>687</v>
      </c>
      <c r="I5145" s="3" t="s">
        <v>745</v>
      </c>
      <c r="J5145" s="33">
        <v>99</v>
      </c>
      <c r="K5145" s="3" t="s">
        <v>668</v>
      </c>
      <c r="L5145" s="34">
        <v>45337</v>
      </c>
      <c r="M5145" s="3" t="s">
        <v>15</v>
      </c>
      <c r="N5145" s="3" t="s">
        <v>662</v>
      </c>
      <c r="O5145" s="35">
        <v>0</v>
      </c>
      <c r="P5145" s="3" t="s">
        <v>664</v>
      </c>
      <c r="Q5145" s="3" t="s">
        <v>8</v>
      </c>
      <c r="R5145" s="3" t="s">
        <v>1677</v>
      </c>
      <c r="T5145" s="3" t="str">
        <f t="shared" si="196"/>
        <v>MUJER</v>
      </c>
      <c r="U5145" s="48"/>
    </row>
    <row r="5146" spans="1:21">
      <c r="A5146" s="3" t="s">
        <v>1670</v>
      </c>
      <c r="B5146" s="3" t="s">
        <v>10</v>
      </c>
      <c r="C5146" s="3" t="s">
        <v>685</v>
      </c>
      <c r="D5146" s="3" t="s">
        <v>748</v>
      </c>
      <c r="E5146" s="3" t="s">
        <v>701</v>
      </c>
      <c r="F5146" s="3" t="s">
        <v>683</v>
      </c>
      <c r="G5146" s="50" t="s">
        <v>1673</v>
      </c>
      <c r="H5146" s="3" t="s">
        <v>690</v>
      </c>
      <c r="I5146" s="3" t="s">
        <v>745</v>
      </c>
      <c r="J5146" s="33">
        <v>90</v>
      </c>
      <c r="K5146" s="3" t="s">
        <v>668</v>
      </c>
      <c r="L5146" s="34">
        <v>45337</v>
      </c>
      <c r="M5146" s="3" t="s">
        <v>15</v>
      </c>
      <c r="N5146" s="3" t="s">
        <v>662</v>
      </c>
      <c r="O5146" s="35">
        <v>0</v>
      </c>
      <c r="P5146" s="3" t="s">
        <v>664</v>
      </c>
      <c r="Q5146" s="3" t="s">
        <v>8</v>
      </c>
      <c r="R5146" s="3" t="s">
        <v>1677</v>
      </c>
      <c r="T5146" s="3" t="str">
        <f t="shared" si="196"/>
        <v>MUJER</v>
      </c>
      <c r="U5146" s="48"/>
    </row>
    <row r="5147" spans="1:21">
      <c r="A5147" s="3" t="s">
        <v>1670</v>
      </c>
      <c r="B5147" s="3" t="s">
        <v>10</v>
      </c>
      <c r="C5147" s="3" t="s">
        <v>685</v>
      </c>
      <c r="D5147" s="3" t="s">
        <v>748</v>
      </c>
      <c r="E5147" s="3" t="s">
        <v>701</v>
      </c>
      <c r="F5147" s="3" t="s">
        <v>683</v>
      </c>
      <c r="G5147" s="50" t="s">
        <v>1673</v>
      </c>
      <c r="H5147" s="3" t="s">
        <v>689</v>
      </c>
      <c r="I5147" s="3" t="s">
        <v>692</v>
      </c>
      <c r="J5147" s="33">
        <v>50</v>
      </c>
      <c r="K5147" s="3" t="s">
        <v>668</v>
      </c>
      <c r="L5147" s="34">
        <v>45337</v>
      </c>
      <c r="M5147" s="3" t="s">
        <v>15</v>
      </c>
      <c r="N5147" s="3" t="s">
        <v>662</v>
      </c>
      <c r="O5147" s="35">
        <v>0</v>
      </c>
      <c r="P5147" s="3" t="s">
        <v>664</v>
      </c>
      <c r="Q5147" s="3" t="s">
        <v>8</v>
      </c>
      <c r="R5147" s="3" t="s">
        <v>1677</v>
      </c>
      <c r="T5147" s="3" t="str">
        <f t="shared" si="196"/>
        <v>MUJER</v>
      </c>
      <c r="U5147" s="48"/>
    </row>
    <row r="5148" spans="1:21">
      <c r="A5148" s="3" t="s">
        <v>1670</v>
      </c>
      <c r="B5148" s="3" t="s">
        <v>10</v>
      </c>
      <c r="C5148" s="3" t="s">
        <v>685</v>
      </c>
      <c r="D5148" s="3" t="s">
        <v>748</v>
      </c>
      <c r="E5148" s="3" t="s">
        <v>701</v>
      </c>
      <c r="F5148" s="3" t="s">
        <v>683</v>
      </c>
      <c r="G5148" s="50" t="s">
        <v>1673</v>
      </c>
      <c r="H5148" s="3" t="s">
        <v>688</v>
      </c>
      <c r="I5148" s="3" t="s">
        <v>692</v>
      </c>
      <c r="J5148" s="33">
        <v>12</v>
      </c>
      <c r="K5148" s="3" t="s">
        <v>668</v>
      </c>
      <c r="L5148" s="34">
        <v>45337</v>
      </c>
      <c r="M5148" s="3" t="s">
        <v>15</v>
      </c>
      <c r="N5148" s="3" t="s">
        <v>662</v>
      </c>
      <c r="O5148" s="35">
        <v>0</v>
      </c>
      <c r="P5148" s="3" t="s">
        <v>664</v>
      </c>
      <c r="Q5148" s="3" t="s">
        <v>8</v>
      </c>
      <c r="R5148" s="3" t="s">
        <v>1677</v>
      </c>
      <c r="T5148" s="3" t="str">
        <f t="shared" si="196"/>
        <v>MUJER</v>
      </c>
      <c r="U5148" s="48"/>
    </row>
    <row r="5149" spans="1:21">
      <c r="A5149" s="3" t="s">
        <v>1670</v>
      </c>
      <c r="B5149" s="3" t="s">
        <v>10</v>
      </c>
      <c r="C5149" s="3" t="s">
        <v>685</v>
      </c>
      <c r="D5149" s="3" t="s">
        <v>748</v>
      </c>
      <c r="E5149" s="3" t="s">
        <v>701</v>
      </c>
      <c r="F5149" s="3" t="s">
        <v>683</v>
      </c>
      <c r="G5149" s="50" t="s">
        <v>1673</v>
      </c>
      <c r="H5149" s="3" t="s">
        <v>687</v>
      </c>
      <c r="I5149" s="3" t="s">
        <v>692</v>
      </c>
      <c r="J5149" s="33">
        <v>47</v>
      </c>
      <c r="K5149" s="3" t="s">
        <v>668</v>
      </c>
      <c r="L5149" s="34">
        <v>45337</v>
      </c>
      <c r="M5149" s="3" t="s">
        <v>15</v>
      </c>
      <c r="N5149" s="3" t="s">
        <v>662</v>
      </c>
      <c r="O5149" s="35">
        <v>0</v>
      </c>
      <c r="P5149" s="3" t="s">
        <v>664</v>
      </c>
      <c r="Q5149" s="3" t="s">
        <v>8</v>
      </c>
      <c r="R5149" s="3" t="s">
        <v>1677</v>
      </c>
      <c r="T5149" s="3" t="str">
        <f t="shared" si="196"/>
        <v>MUJER</v>
      </c>
      <c r="U5149" s="48"/>
    </row>
    <row r="5150" spans="1:21">
      <c r="A5150" s="3" t="s">
        <v>1670</v>
      </c>
      <c r="B5150" s="3" t="s">
        <v>10</v>
      </c>
      <c r="C5150" s="3" t="s">
        <v>685</v>
      </c>
      <c r="D5150" s="3" t="s">
        <v>748</v>
      </c>
      <c r="E5150" s="3" t="s">
        <v>701</v>
      </c>
      <c r="F5150" s="3" t="s">
        <v>683</v>
      </c>
      <c r="G5150" s="50" t="s">
        <v>1673</v>
      </c>
      <c r="H5150" s="3" t="s">
        <v>690</v>
      </c>
      <c r="I5150" s="3" t="s">
        <v>692</v>
      </c>
      <c r="J5150" s="33">
        <v>25</v>
      </c>
      <c r="K5150" s="3" t="s">
        <v>668</v>
      </c>
      <c r="L5150" s="34">
        <v>45337</v>
      </c>
      <c r="M5150" s="3" t="s">
        <v>15</v>
      </c>
      <c r="N5150" s="3" t="s">
        <v>662</v>
      </c>
      <c r="O5150" s="35">
        <v>0</v>
      </c>
      <c r="P5150" s="3" t="s">
        <v>664</v>
      </c>
      <c r="Q5150" s="3" t="s">
        <v>8</v>
      </c>
      <c r="R5150" s="3" t="s">
        <v>1677</v>
      </c>
      <c r="T5150" s="3" t="str">
        <f t="shared" si="196"/>
        <v>MUJER</v>
      </c>
      <c r="U5150" s="48"/>
    </row>
    <row r="5151" spans="1:21">
      <c r="A5151" s="3" t="s">
        <v>1671</v>
      </c>
      <c r="B5151" s="3" t="s">
        <v>10</v>
      </c>
      <c r="C5151" s="3" t="s">
        <v>685</v>
      </c>
      <c r="D5151" s="3" t="s">
        <v>748</v>
      </c>
      <c r="E5151" s="3" t="s">
        <v>701</v>
      </c>
      <c r="F5151" s="3" t="s">
        <v>683</v>
      </c>
      <c r="G5151" s="50" t="s">
        <v>1674</v>
      </c>
      <c r="H5151" s="3" t="s">
        <v>689</v>
      </c>
      <c r="I5151" s="3" t="s">
        <v>713</v>
      </c>
      <c r="J5151" s="33">
        <v>12</v>
      </c>
      <c r="K5151" s="3" t="s">
        <v>668</v>
      </c>
      <c r="L5151" s="34">
        <v>45337</v>
      </c>
      <c r="M5151" s="3" t="s">
        <v>15</v>
      </c>
      <c r="N5151" s="3" t="s">
        <v>662</v>
      </c>
      <c r="O5151" s="35">
        <v>0</v>
      </c>
      <c r="P5151" s="3" t="s">
        <v>664</v>
      </c>
      <c r="Q5151" s="3" t="s">
        <v>8</v>
      </c>
      <c r="R5151" s="3" t="s">
        <v>1677</v>
      </c>
      <c r="T5151" s="3" t="str">
        <f t="shared" si="196"/>
        <v>MUJER</v>
      </c>
      <c r="U5151" s="48"/>
    </row>
    <row r="5152" spans="1:21">
      <c r="A5152" s="3" t="s">
        <v>1671</v>
      </c>
      <c r="B5152" s="3" t="s">
        <v>10</v>
      </c>
      <c r="C5152" s="3" t="s">
        <v>685</v>
      </c>
      <c r="D5152" s="3" t="s">
        <v>748</v>
      </c>
      <c r="E5152" s="3" t="s">
        <v>701</v>
      </c>
      <c r="F5152" s="3" t="s">
        <v>683</v>
      </c>
      <c r="G5152" s="50" t="s">
        <v>1674</v>
      </c>
      <c r="H5152" s="3" t="s">
        <v>688</v>
      </c>
      <c r="I5152" s="3" t="s">
        <v>713</v>
      </c>
      <c r="J5152" s="33">
        <v>25</v>
      </c>
      <c r="K5152" s="3" t="s">
        <v>668</v>
      </c>
      <c r="L5152" s="34">
        <v>45337</v>
      </c>
      <c r="M5152" s="3" t="s">
        <v>15</v>
      </c>
      <c r="N5152" s="3" t="s">
        <v>662</v>
      </c>
      <c r="O5152" s="35">
        <v>0</v>
      </c>
      <c r="P5152" s="3" t="s">
        <v>664</v>
      </c>
      <c r="Q5152" s="3" t="s">
        <v>8</v>
      </c>
      <c r="R5152" s="3" t="s">
        <v>1677</v>
      </c>
      <c r="T5152" s="3" t="str">
        <f t="shared" si="196"/>
        <v>MUJER</v>
      </c>
      <c r="U5152" s="48"/>
    </row>
    <row r="5153" spans="1:21">
      <c r="A5153" s="3" t="s">
        <v>1671</v>
      </c>
      <c r="B5153" s="3" t="s">
        <v>10</v>
      </c>
      <c r="C5153" s="3" t="s">
        <v>685</v>
      </c>
      <c r="D5153" s="3" t="s">
        <v>748</v>
      </c>
      <c r="E5153" s="3" t="s">
        <v>701</v>
      </c>
      <c r="F5153" s="3" t="s">
        <v>683</v>
      </c>
      <c r="G5153" s="50" t="s">
        <v>1674</v>
      </c>
      <c r="H5153" s="3" t="s">
        <v>687</v>
      </c>
      <c r="I5153" s="3" t="s">
        <v>713</v>
      </c>
      <c r="J5153" s="33">
        <v>24</v>
      </c>
      <c r="K5153" s="3" t="s">
        <v>668</v>
      </c>
      <c r="L5153" s="34">
        <v>45337</v>
      </c>
      <c r="M5153" s="3" t="s">
        <v>15</v>
      </c>
      <c r="N5153" s="3" t="s">
        <v>662</v>
      </c>
      <c r="O5153" s="35">
        <v>0</v>
      </c>
      <c r="P5153" s="3" t="s">
        <v>664</v>
      </c>
      <c r="Q5153" s="3" t="s">
        <v>8</v>
      </c>
      <c r="R5153" s="3" t="s">
        <v>1677</v>
      </c>
      <c r="T5153" s="3" t="str">
        <f t="shared" si="196"/>
        <v>MUJER</v>
      </c>
      <c r="U5153" s="48"/>
    </row>
    <row r="5154" spans="1:21">
      <c r="A5154" s="3" t="s">
        <v>1671</v>
      </c>
      <c r="B5154" s="3" t="s">
        <v>10</v>
      </c>
      <c r="C5154" s="3" t="s">
        <v>685</v>
      </c>
      <c r="D5154" s="3" t="s">
        <v>748</v>
      </c>
      <c r="E5154" s="3" t="s">
        <v>701</v>
      </c>
      <c r="F5154" s="3" t="s">
        <v>683</v>
      </c>
      <c r="G5154" s="50" t="s">
        <v>1674</v>
      </c>
      <c r="H5154" s="3" t="s">
        <v>690</v>
      </c>
      <c r="I5154" s="3" t="s">
        <v>713</v>
      </c>
      <c r="J5154" s="33">
        <v>24</v>
      </c>
      <c r="K5154" s="3" t="s">
        <v>668</v>
      </c>
      <c r="L5154" s="34">
        <v>45337</v>
      </c>
      <c r="M5154" s="3" t="s">
        <v>15</v>
      </c>
      <c r="N5154" s="3" t="s">
        <v>662</v>
      </c>
      <c r="O5154" s="35">
        <v>0</v>
      </c>
      <c r="P5154" s="3" t="s">
        <v>664</v>
      </c>
      <c r="Q5154" s="3" t="s">
        <v>8</v>
      </c>
      <c r="R5154" s="3" t="s">
        <v>1677</v>
      </c>
      <c r="T5154" s="3" t="str">
        <f t="shared" si="196"/>
        <v>MUJER</v>
      </c>
      <c r="U5154" s="48"/>
    </row>
    <row r="5155" spans="1:21">
      <c r="A5155" s="3" t="s">
        <v>1671</v>
      </c>
      <c r="B5155" s="3" t="s">
        <v>10</v>
      </c>
      <c r="C5155" s="3" t="s">
        <v>685</v>
      </c>
      <c r="D5155" s="3" t="s">
        <v>748</v>
      </c>
      <c r="E5155" s="3" t="s">
        <v>701</v>
      </c>
      <c r="F5155" s="3" t="s">
        <v>683</v>
      </c>
      <c r="G5155" s="50" t="s">
        <v>1674</v>
      </c>
      <c r="H5155" s="3" t="s">
        <v>689</v>
      </c>
      <c r="I5155" s="3" t="s">
        <v>684</v>
      </c>
      <c r="J5155" s="33">
        <v>17</v>
      </c>
      <c r="K5155" s="3" t="s">
        <v>668</v>
      </c>
      <c r="L5155" s="34">
        <v>45337</v>
      </c>
      <c r="M5155" s="3" t="s">
        <v>15</v>
      </c>
      <c r="N5155" s="3" t="s">
        <v>662</v>
      </c>
      <c r="O5155" s="35">
        <v>0</v>
      </c>
      <c r="P5155" s="3" t="s">
        <v>664</v>
      </c>
      <c r="Q5155" s="3" t="s">
        <v>8</v>
      </c>
      <c r="R5155" s="3" t="s">
        <v>1677</v>
      </c>
      <c r="T5155" s="3" t="str">
        <f t="shared" si="196"/>
        <v>MUJER</v>
      </c>
      <c r="U5155" s="48"/>
    </row>
    <row r="5156" spans="1:21">
      <c r="A5156" s="3" t="s">
        <v>1671</v>
      </c>
      <c r="B5156" s="3" t="s">
        <v>10</v>
      </c>
      <c r="C5156" s="3" t="s">
        <v>685</v>
      </c>
      <c r="D5156" s="3" t="s">
        <v>748</v>
      </c>
      <c r="E5156" s="3" t="s">
        <v>701</v>
      </c>
      <c r="F5156" s="3" t="s">
        <v>683</v>
      </c>
      <c r="G5156" s="50" t="s">
        <v>1674</v>
      </c>
      <c r="H5156" s="3" t="s">
        <v>688</v>
      </c>
      <c r="I5156" s="3" t="s">
        <v>684</v>
      </c>
      <c r="J5156" s="33">
        <v>68</v>
      </c>
      <c r="K5156" s="3" t="s">
        <v>668</v>
      </c>
      <c r="L5156" s="34">
        <v>45337</v>
      </c>
      <c r="M5156" s="3" t="s">
        <v>15</v>
      </c>
      <c r="N5156" s="3" t="s">
        <v>662</v>
      </c>
      <c r="O5156" s="35">
        <v>0</v>
      </c>
      <c r="P5156" s="3" t="s">
        <v>664</v>
      </c>
      <c r="Q5156" s="3" t="s">
        <v>8</v>
      </c>
      <c r="R5156" s="3" t="s">
        <v>1677</v>
      </c>
      <c r="T5156" s="3" t="str">
        <f t="shared" si="196"/>
        <v>MUJER</v>
      </c>
      <c r="U5156" s="48"/>
    </row>
    <row r="5157" spans="1:21">
      <c r="A5157" s="3" t="s">
        <v>1671</v>
      </c>
      <c r="B5157" s="3" t="s">
        <v>10</v>
      </c>
      <c r="C5157" s="3" t="s">
        <v>685</v>
      </c>
      <c r="D5157" s="3" t="s">
        <v>748</v>
      </c>
      <c r="E5157" s="3" t="s">
        <v>701</v>
      </c>
      <c r="F5157" s="3" t="s">
        <v>683</v>
      </c>
      <c r="G5157" s="50" t="s">
        <v>1674</v>
      </c>
      <c r="H5157" s="3" t="s">
        <v>687</v>
      </c>
      <c r="I5157" s="3" t="s">
        <v>684</v>
      </c>
      <c r="J5157" s="33">
        <v>55</v>
      </c>
      <c r="K5157" s="3" t="s">
        <v>668</v>
      </c>
      <c r="L5157" s="34">
        <v>45337</v>
      </c>
      <c r="M5157" s="3" t="s">
        <v>15</v>
      </c>
      <c r="N5157" s="3" t="s">
        <v>662</v>
      </c>
      <c r="O5157" s="35">
        <v>0</v>
      </c>
      <c r="P5157" s="3" t="s">
        <v>664</v>
      </c>
      <c r="Q5157" s="3" t="s">
        <v>8</v>
      </c>
      <c r="R5157" s="3" t="s">
        <v>1677</v>
      </c>
      <c r="T5157" s="3" t="str">
        <f t="shared" si="196"/>
        <v>MUJER</v>
      </c>
      <c r="U5157" s="48"/>
    </row>
    <row r="5158" spans="1:21">
      <c r="A5158" s="3" t="s">
        <v>1671</v>
      </c>
      <c r="B5158" s="3" t="s">
        <v>10</v>
      </c>
      <c r="C5158" s="3" t="s">
        <v>685</v>
      </c>
      <c r="D5158" s="3" t="s">
        <v>748</v>
      </c>
      <c r="E5158" s="3" t="s">
        <v>701</v>
      </c>
      <c r="F5158" s="3" t="s">
        <v>683</v>
      </c>
      <c r="G5158" s="50" t="s">
        <v>1674</v>
      </c>
      <c r="H5158" s="3" t="s">
        <v>690</v>
      </c>
      <c r="I5158" s="3" t="s">
        <v>684</v>
      </c>
      <c r="J5158" s="33">
        <v>102</v>
      </c>
      <c r="K5158" s="3" t="s">
        <v>668</v>
      </c>
      <c r="L5158" s="34">
        <v>45337</v>
      </c>
      <c r="M5158" s="3" t="s">
        <v>15</v>
      </c>
      <c r="N5158" s="3" t="s">
        <v>662</v>
      </c>
      <c r="O5158" s="35">
        <v>0</v>
      </c>
      <c r="P5158" s="3" t="s">
        <v>664</v>
      </c>
      <c r="Q5158" s="3" t="s">
        <v>8</v>
      </c>
      <c r="R5158" s="3" t="s">
        <v>1677</v>
      </c>
      <c r="T5158" s="3" t="str">
        <f t="shared" si="196"/>
        <v>MUJER</v>
      </c>
      <c r="U5158" s="48"/>
    </row>
    <row r="5159" spans="1:21">
      <c r="A5159" s="3" t="s">
        <v>1671</v>
      </c>
      <c r="B5159" s="3" t="s">
        <v>10</v>
      </c>
      <c r="C5159" s="3" t="s">
        <v>685</v>
      </c>
      <c r="D5159" s="3" t="s">
        <v>748</v>
      </c>
      <c r="E5159" s="3" t="s">
        <v>701</v>
      </c>
      <c r="F5159" s="3" t="s">
        <v>683</v>
      </c>
      <c r="G5159" s="50" t="s">
        <v>1674</v>
      </c>
      <c r="H5159" s="3" t="s">
        <v>689</v>
      </c>
      <c r="I5159" s="3" t="s">
        <v>802</v>
      </c>
      <c r="J5159" s="33">
        <v>25</v>
      </c>
      <c r="K5159" s="3" t="s">
        <v>668</v>
      </c>
      <c r="L5159" s="34">
        <v>45337</v>
      </c>
      <c r="M5159" s="3" t="s">
        <v>15</v>
      </c>
      <c r="N5159" s="3" t="s">
        <v>662</v>
      </c>
      <c r="O5159" s="35">
        <v>0</v>
      </c>
      <c r="P5159" s="3" t="s">
        <v>664</v>
      </c>
      <c r="Q5159" s="3" t="s">
        <v>8</v>
      </c>
      <c r="R5159" s="3" t="s">
        <v>1677</v>
      </c>
      <c r="T5159" s="3" t="str">
        <f t="shared" si="196"/>
        <v>MUJER</v>
      </c>
      <c r="U5159" s="48"/>
    </row>
    <row r="5160" spans="1:21">
      <c r="A5160" s="3" t="s">
        <v>1671</v>
      </c>
      <c r="B5160" s="3" t="s">
        <v>10</v>
      </c>
      <c r="C5160" s="3" t="s">
        <v>685</v>
      </c>
      <c r="D5160" s="3" t="s">
        <v>748</v>
      </c>
      <c r="E5160" s="3" t="s">
        <v>701</v>
      </c>
      <c r="F5160" s="3" t="s">
        <v>683</v>
      </c>
      <c r="G5160" s="50" t="s">
        <v>1674</v>
      </c>
      <c r="H5160" s="3" t="s">
        <v>688</v>
      </c>
      <c r="I5160" s="3" t="s">
        <v>802</v>
      </c>
      <c r="J5160" s="33">
        <v>25</v>
      </c>
      <c r="K5160" s="3" t="s">
        <v>668</v>
      </c>
      <c r="L5160" s="34">
        <v>45337</v>
      </c>
      <c r="M5160" s="3" t="s">
        <v>15</v>
      </c>
      <c r="N5160" s="3" t="s">
        <v>662</v>
      </c>
      <c r="O5160" s="35">
        <v>0</v>
      </c>
      <c r="P5160" s="3" t="s">
        <v>664</v>
      </c>
      <c r="Q5160" s="3" t="s">
        <v>8</v>
      </c>
      <c r="R5160" s="3" t="s">
        <v>1677</v>
      </c>
      <c r="T5160" s="3" t="str">
        <f t="shared" si="196"/>
        <v>MUJER</v>
      </c>
      <c r="U5160" s="48"/>
    </row>
    <row r="5161" spans="1:21">
      <c r="A5161" s="3" t="s">
        <v>1671</v>
      </c>
      <c r="B5161" s="3" t="s">
        <v>10</v>
      </c>
      <c r="C5161" s="3" t="s">
        <v>685</v>
      </c>
      <c r="D5161" s="3" t="s">
        <v>748</v>
      </c>
      <c r="E5161" s="3" t="s">
        <v>701</v>
      </c>
      <c r="F5161" s="3" t="s">
        <v>683</v>
      </c>
      <c r="G5161" s="50" t="s">
        <v>1674</v>
      </c>
      <c r="H5161" s="3" t="s">
        <v>687</v>
      </c>
      <c r="I5161" s="3" t="s">
        <v>802</v>
      </c>
      <c r="J5161" s="33">
        <v>25</v>
      </c>
      <c r="K5161" s="3" t="s">
        <v>668</v>
      </c>
      <c r="L5161" s="34">
        <v>45337</v>
      </c>
      <c r="M5161" s="3" t="s">
        <v>15</v>
      </c>
      <c r="N5161" s="3" t="s">
        <v>662</v>
      </c>
      <c r="O5161" s="35">
        <v>0</v>
      </c>
      <c r="P5161" s="3" t="s">
        <v>664</v>
      </c>
      <c r="Q5161" s="3" t="s">
        <v>8</v>
      </c>
      <c r="R5161" s="3" t="s">
        <v>1677</v>
      </c>
      <c r="T5161" s="3" t="str">
        <f t="shared" si="196"/>
        <v>MUJER</v>
      </c>
      <c r="U5161" s="48"/>
    </row>
    <row r="5162" spans="1:21">
      <c r="A5162" s="3" t="s">
        <v>1671</v>
      </c>
      <c r="B5162" s="3" t="s">
        <v>10</v>
      </c>
      <c r="C5162" s="3" t="s">
        <v>685</v>
      </c>
      <c r="D5162" s="3" t="s">
        <v>748</v>
      </c>
      <c r="E5162" s="3" t="s">
        <v>701</v>
      </c>
      <c r="F5162" s="3" t="s">
        <v>683</v>
      </c>
      <c r="G5162" s="50" t="s">
        <v>1674</v>
      </c>
      <c r="H5162" s="3" t="s">
        <v>690</v>
      </c>
      <c r="I5162" s="3" t="s">
        <v>802</v>
      </c>
      <c r="J5162" s="33">
        <v>25</v>
      </c>
      <c r="K5162" s="3" t="s">
        <v>668</v>
      </c>
      <c r="L5162" s="34">
        <v>45337</v>
      </c>
      <c r="M5162" s="3" t="s">
        <v>15</v>
      </c>
      <c r="N5162" s="3" t="s">
        <v>662</v>
      </c>
      <c r="O5162" s="35">
        <v>0</v>
      </c>
      <c r="P5162" s="3" t="s">
        <v>664</v>
      </c>
      <c r="Q5162" s="3" t="s">
        <v>8</v>
      </c>
      <c r="R5162" s="3" t="s">
        <v>1677</v>
      </c>
      <c r="T5162" s="3" t="str">
        <f t="shared" si="196"/>
        <v>MUJER</v>
      </c>
      <c r="U5162" s="48"/>
    </row>
    <row r="5163" spans="1:21">
      <c r="A5163" s="3" t="s">
        <v>1671</v>
      </c>
      <c r="B5163" s="3" t="s">
        <v>10</v>
      </c>
      <c r="C5163" s="3" t="s">
        <v>685</v>
      </c>
      <c r="D5163" s="3" t="s">
        <v>748</v>
      </c>
      <c r="E5163" s="3" t="s">
        <v>701</v>
      </c>
      <c r="F5163" s="3" t="s">
        <v>683</v>
      </c>
      <c r="G5163" s="50" t="s">
        <v>1674</v>
      </c>
      <c r="H5163" s="3" t="s">
        <v>689</v>
      </c>
      <c r="I5163" s="3" t="s">
        <v>692</v>
      </c>
      <c r="J5163" s="33">
        <v>27</v>
      </c>
      <c r="K5163" s="3" t="s">
        <v>668</v>
      </c>
      <c r="L5163" s="34">
        <v>45337</v>
      </c>
      <c r="M5163" s="3" t="s">
        <v>15</v>
      </c>
      <c r="N5163" s="3" t="s">
        <v>662</v>
      </c>
      <c r="O5163" s="35">
        <v>0</v>
      </c>
      <c r="P5163" s="3" t="s">
        <v>664</v>
      </c>
      <c r="Q5163" s="3" t="s">
        <v>8</v>
      </c>
      <c r="R5163" s="3" t="s">
        <v>1677</v>
      </c>
      <c r="T5163" s="3" t="str">
        <f t="shared" si="196"/>
        <v>MUJER</v>
      </c>
      <c r="U5163" s="48"/>
    </row>
    <row r="5164" spans="1:21">
      <c r="A5164" s="3" t="s">
        <v>1671</v>
      </c>
      <c r="B5164" s="3" t="s">
        <v>10</v>
      </c>
      <c r="C5164" s="3" t="s">
        <v>685</v>
      </c>
      <c r="D5164" s="3" t="s">
        <v>748</v>
      </c>
      <c r="E5164" s="3" t="s">
        <v>701</v>
      </c>
      <c r="F5164" s="3" t="s">
        <v>683</v>
      </c>
      <c r="G5164" s="50" t="s">
        <v>1674</v>
      </c>
      <c r="H5164" s="3" t="s">
        <v>688</v>
      </c>
      <c r="I5164" s="3" t="s">
        <v>692</v>
      </c>
      <c r="J5164" s="33">
        <v>27</v>
      </c>
      <c r="K5164" s="3" t="s">
        <v>668</v>
      </c>
      <c r="L5164" s="34">
        <v>45337</v>
      </c>
      <c r="M5164" s="3" t="s">
        <v>15</v>
      </c>
      <c r="N5164" s="3" t="s">
        <v>662</v>
      </c>
      <c r="O5164" s="35">
        <v>0</v>
      </c>
      <c r="P5164" s="3" t="s">
        <v>664</v>
      </c>
      <c r="Q5164" s="3" t="s">
        <v>8</v>
      </c>
      <c r="R5164" s="3" t="s">
        <v>1677</v>
      </c>
      <c r="T5164" s="3" t="str">
        <f t="shared" si="196"/>
        <v>MUJER</v>
      </c>
      <c r="U5164" s="48"/>
    </row>
    <row r="5165" spans="1:21">
      <c r="A5165" s="3" t="s">
        <v>1671</v>
      </c>
      <c r="B5165" s="3" t="s">
        <v>10</v>
      </c>
      <c r="C5165" s="3" t="s">
        <v>685</v>
      </c>
      <c r="D5165" s="3" t="s">
        <v>748</v>
      </c>
      <c r="E5165" s="3" t="s">
        <v>701</v>
      </c>
      <c r="F5165" s="3" t="s">
        <v>683</v>
      </c>
      <c r="G5165" s="50" t="s">
        <v>1674</v>
      </c>
      <c r="H5165" s="3" t="s">
        <v>687</v>
      </c>
      <c r="I5165" s="3" t="s">
        <v>692</v>
      </c>
      <c r="J5165" s="33">
        <v>27</v>
      </c>
      <c r="K5165" s="3" t="s">
        <v>668</v>
      </c>
      <c r="L5165" s="34">
        <v>45337</v>
      </c>
      <c r="M5165" s="3" t="s">
        <v>15</v>
      </c>
      <c r="N5165" s="3" t="s">
        <v>662</v>
      </c>
      <c r="O5165" s="35">
        <v>0</v>
      </c>
      <c r="P5165" s="3" t="s">
        <v>664</v>
      </c>
      <c r="Q5165" s="3" t="s">
        <v>8</v>
      </c>
      <c r="R5165" s="3" t="s">
        <v>1677</v>
      </c>
      <c r="T5165" s="3" t="str">
        <f t="shared" si="196"/>
        <v>MUJER</v>
      </c>
      <c r="U5165" s="48"/>
    </row>
    <row r="5166" spans="1:21">
      <c r="A5166" s="3" t="s">
        <v>1671</v>
      </c>
      <c r="B5166" s="3" t="s">
        <v>10</v>
      </c>
      <c r="C5166" s="3" t="s">
        <v>685</v>
      </c>
      <c r="D5166" s="3" t="s">
        <v>748</v>
      </c>
      <c r="E5166" s="3" t="s">
        <v>701</v>
      </c>
      <c r="F5166" s="3" t="s">
        <v>683</v>
      </c>
      <c r="G5166" s="50" t="s">
        <v>1674</v>
      </c>
      <c r="H5166" s="3" t="s">
        <v>690</v>
      </c>
      <c r="I5166" s="3" t="s">
        <v>692</v>
      </c>
      <c r="J5166" s="33">
        <v>27</v>
      </c>
      <c r="K5166" s="3" t="s">
        <v>668</v>
      </c>
      <c r="L5166" s="34">
        <v>45337</v>
      </c>
      <c r="M5166" s="3" t="s">
        <v>15</v>
      </c>
      <c r="N5166" s="3" t="s">
        <v>662</v>
      </c>
      <c r="O5166" s="35">
        <v>0</v>
      </c>
      <c r="P5166" s="3" t="s">
        <v>664</v>
      </c>
      <c r="Q5166" s="3" t="s">
        <v>8</v>
      </c>
      <c r="R5166" s="3" t="s">
        <v>1677</v>
      </c>
      <c r="T5166" s="3" t="str">
        <f t="shared" si="196"/>
        <v>MUJER</v>
      </c>
      <c r="U5166" s="48"/>
    </row>
    <row r="5167" spans="1:21">
      <c r="A5167" s="3" t="s">
        <v>1671</v>
      </c>
      <c r="B5167" s="3" t="s">
        <v>10</v>
      </c>
      <c r="C5167" s="3" t="s">
        <v>685</v>
      </c>
      <c r="D5167" s="3" t="s">
        <v>748</v>
      </c>
      <c r="E5167" s="3" t="s">
        <v>701</v>
      </c>
      <c r="F5167" s="3" t="s">
        <v>683</v>
      </c>
      <c r="G5167" s="50" t="s">
        <v>1674</v>
      </c>
      <c r="H5167" s="3" t="s">
        <v>689</v>
      </c>
      <c r="I5167" s="3" t="s">
        <v>755</v>
      </c>
      <c r="J5167" s="33">
        <v>69</v>
      </c>
      <c r="K5167" s="3" t="s">
        <v>668</v>
      </c>
      <c r="L5167" s="34">
        <v>45337</v>
      </c>
      <c r="M5167" s="3" t="s">
        <v>15</v>
      </c>
      <c r="N5167" s="3" t="s">
        <v>662</v>
      </c>
      <c r="O5167" s="35">
        <v>0</v>
      </c>
      <c r="P5167" s="3" t="s">
        <v>664</v>
      </c>
      <c r="Q5167" s="3" t="s">
        <v>8</v>
      </c>
      <c r="R5167" s="3" t="s">
        <v>1677</v>
      </c>
      <c r="T5167" s="3" t="str">
        <f t="shared" si="196"/>
        <v>MUJER</v>
      </c>
      <c r="U5167" s="48"/>
    </row>
    <row r="5168" spans="1:21">
      <c r="A5168" s="3" t="s">
        <v>1671</v>
      </c>
      <c r="B5168" s="3" t="s">
        <v>10</v>
      </c>
      <c r="C5168" s="3" t="s">
        <v>685</v>
      </c>
      <c r="D5168" s="3" t="s">
        <v>748</v>
      </c>
      <c r="E5168" s="3" t="s">
        <v>701</v>
      </c>
      <c r="F5168" s="3" t="s">
        <v>683</v>
      </c>
      <c r="G5168" s="50" t="s">
        <v>1674</v>
      </c>
      <c r="H5168" s="3" t="s">
        <v>688</v>
      </c>
      <c r="I5168" s="3" t="s">
        <v>755</v>
      </c>
      <c r="J5168" s="33">
        <v>69</v>
      </c>
      <c r="K5168" s="3" t="s">
        <v>668</v>
      </c>
      <c r="L5168" s="34">
        <v>45337</v>
      </c>
      <c r="M5168" s="3" t="s">
        <v>15</v>
      </c>
      <c r="N5168" s="3" t="s">
        <v>662</v>
      </c>
      <c r="O5168" s="35">
        <v>0</v>
      </c>
      <c r="P5168" s="3" t="s">
        <v>664</v>
      </c>
      <c r="Q5168" s="3" t="s">
        <v>8</v>
      </c>
      <c r="R5168" s="3" t="s">
        <v>1677</v>
      </c>
      <c r="T5168" s="3" t="str">
        <f t="shared" si="196"/>
        <v>MUJER</v>
      </c>
      <c r="U5168" s="48"/>
    </row>
    <row r="5169" spans="1:21">
      <c r="A5169" s="3" t="s">
        <v>1671</v>
      </c>
      <c r="B5169" s="3" t="s">
        <v>10</v>
      </c>
      <c r="C5169" s="3" t="s">
        <v>685</v>
      </c>
      <c r="D5169" s="3" t="s">
        <v>748</v>
      </c>
      <c r="E5169" s="3" t="s">
        <v>701</v>
      </c>
      <c r="F5169" s="3" t="s">
        <v>683</v>
      </c>
      <c r="G5169" s="50" t="s">
        <v>1674</v>
      </c>
      <c r="H5169" s="3" t="s">
        <v>687</v>
      </c>
      <c r="I5169" s="3" t="s">
        <v>755</v>
      </c>
      <c r="J5169" s="33">
        <v>108</v>
      </c>
      <c r="K5169" s="3" t="s">
        <v>668</v>
      </c>
      <c r="L5169" s="34">
        <v>45337</v>
      </c>
      <c r="M5169" s="3" t="s">
        <v>15</v>
      </c>
      <c r="N5169" s="3" t="s">
        <v>662</v>
      </c>
      <c r="O5169" s="35">
        <v>0</v>
      </c>
      <c r="P5169" s="3" t="s">
        <v>664</v>
      </c>
      <c r="Q5169" s="3" t="s">
        <v>8</v>
      </c>
      <c r="R5169" s="3" t="s">
        <v>1677</v>
      </c>
      <c r="T5169" s="3" t="str">
        <f t="shared" si="196"/>
        <v>MUJER</v>
      </c>
      <c r="U5169" s="48"/>
    </row>
    <row r="5170" spans="1:21">
      <c r="A5170" s="3" t="s">
        <v>1671</v>
      </c>
      <c r="B5170" s="3" t="s">
        <v>10</v>
      </c>
      <c r="C5170" s="3" t="s">
        <v>685</v>
      </c>
      <c r="D5170" s="3" t="s">
        <v>748</v>
      </c>
      <c r="E5170" s="3" t="s">
        <v>701</v>
      </c>
      <c r="F5170" s="3" t="s">
        <v>683</v>
      </c>
      <c r="G5170" s="50" t="s">
        <v>1674</v>
      </c>
      <c r="H5170" s="3" t="s">
        <v>690</v>
      </c>
      <c r="I5170" s="3" t="s">
        <v>755</v>
      </c>
      <c r="J5170" s="33">
        <v>128</v>
      </c>
      <c r="K5170" s="3" t="s">
        <v>668</v>
      </c>
      <c r="L5170" s="34">
        <v>45337</v>
      </c>
      <c r="M5170" s="3" t="s">
        <v>15</v>
      </c>
      <c r="N5170" s="3" t="s">
        <v>662</v>
      </c>
      <c r="O5170" s="35">
        <v>0</v>
      </c>
      <c r="P5170" s="3" t="s">
        <v>664</v>
      </c>
      <c r="Q5170" s="3" t="s">
        <v>8</v>
      </c>
      <c r="R5170" s="3" t="s">
        <v>1677</v>
      </c>
      <c r="T5170" s="3" t="str">
        <f t="shared" si="196"/>
        <v>MUJER</v>
      </c>
      <c r="U5170" s="48"/>
    </row>
    <row r="5171" spans="1:21">
      <c r="A5171" s="3" t="s">
        <v>1672</v>
      </c>
      <c r="B5171" s="3" t="s">
        <v>10</v>
      </c>
      <c r="C5171" s="3" t="s">
        <v>685</v>
      </c>
      <c r="D5171" s="3" t="s">
        <v>748</v>
      </c>
      <c r="E5171" s="3" t="s">
        <v>710</v>
      </c>
      <c r="F5171" s="3" t="s">
        <v>702</v>
      </c>
      <c r="G5171" s="50" t="s">
        <v>1673</v>
      </c>
      <c r="H5171" s="3" t="s">
        <v>689</v>
      </c>
      <c r="I5171" s="3" t="s">
        <v>1675</v>
      </c>
      <c r="J5171" s="33">
        <v>12</v>
      </c>
      <c r="K5171" s="3" t="s">
        <v>668</v>
      </c>
      <c r="L5171" s="34">
        <v>45337</v>
      </c>
      <c r="M5171" s="3" t="s">
        <v>15</v>
      </c>
      <c r="N5171" s="3" t="s">
        <v>662</v>
      </c>
      <c r="O5171" s="35">
        <v>0</v>
      </c>
      <c r="P5171" s="3" t="s">
        <v>664</v>
      </c>
      <c r="Q5171" s="3" t="s">
        <v>8</v>
      </c>
      <c r="R5171" s="3" t="s">
        <v>1677</v>
      </c>
      <c r="T5171" s="3" t="str">
        <f t="shared" si="196"/>
        <v>MUJER</v>
      </c>
      <c r="U5171" s="48"/>
    </row>
    <row r="5172" spans="1:21">
      <c r="A5172" s="3" t="s">
        <v>1672</v>
      </c>
      <c r="B5172" s="3" t="s">
        <v>10</v>
      </c>
      <c r="C5172" s="3" t="s">
        <v>685</v>
      </c>
      <c r="D5172" s="3" t="s">
        <v>748</v>
      </c>
      <c r="E5172" s="3" t="s">
        <v>710</v>
      </c>
      <c r="F5172" s="3" t="s">
        <v>702</v>
      </c>
      <c r="G5172" s="50" t="s">
        <v>1673</v>
      </c>
      <c r="H5172" s="3" t="s">
        <v>688</v>
      </c>
      <c r="I5172" s="3" t="s">
        <v>1675</v>
      </c>
      <c r="J5172" s="33">
        <v>12</v>
      </c>
      <c r="K5172" s="3" t="s">
        <v>668</v>
      </c>
      <c r="L5172" s="34">
        <v>45337</v>
      </c>
      <c r="M5172" s="3" t="s">
        <v>15</v>
      </c>
      <c r="N5172" s="3" t="s">
        <v>662</v>
      </c>
      <c r="O5172" s="35">
        <v>0</v>
      </c>
      <c r="P5172" s="3" t="s">
        <v>664</v>
      </c>
      <c r="Q5172" s="3" t="s">
        <v>8</v>
      </c>
      <c r="R5172" s="3" t="s">
        <v>1677</v>
      </c>
      <c r="T5172" s="3" t="str">
        <f t="shared" si="196"/>
        <v>MUJER</v>
      </c>
      <c r="U5172" s="48"/>
    </row>
    <row r="5173" spans="1:21">
      <c r="A5173" s="3" t="s">
        <v>1672</v>
      </c>
      <c r="B5173" s="3" t="s">
        <v>10</v>
      </c>
      <c r="C5173" s="3" t="s">
        <v>685</v>
      </c>
      <c r="D5173" s="3" t="s">
        <v>748</v>
      </c>
      <c r="E5173" s="3" t="s">
        <v>710</v>
      </c>
      <c r="F5173" s="3" t="s">
        <v>702</v>
      </c>
      <c r="G5173" s="50" t="s">
        <v>1673</v>
      </c>
      <c r="H5173" s="3" t="s">
        <v>687</v>
      </c>
      <c r="I5173" s="3" t="s">
        <v>1675</v>
      </c>
      <c r="J5173" s="33">
        <v>12</v>
      </c>
      <c r="K5173" s="3" t="s">
        <v>668</v>
      </c>
      <c r="L5173" s="34">
        <v>45337</v>
      </c>
      <c r="M5173" s="3" t="s">
        <v>15</v>
      </c>
      <c r="N5173" s="3" t="s">
        <v>662</v>
      </c>
      <c r="O5173" s="35">
        <v>0</v>
      </c>
      <c r="P5173" s="3" t="s">
        <v>664</v>
      </c>
      <c r="Q5173" s="3" t="s">
        <v>8</v>
      </c>
      <c r="R5173" s="3" t="s">
        <v>1677</v>
      </c>
      <c r="T5173" s="3" t="str">
        <f t="shared" si="196"/>
        <v>MUJER</v>
      </c>
      <c r="U5173" s="48"/>
    </row>
    <row r="5174" spans="1:21">
      <c r="A5174" s="3" t="s">
        <v>1672</v>
      </c>
      <c r="B5174" s="3" t="s">
        <v>10</v>
      </c>
      <c r="C5174" s="3" t="s">
        <v>685</v>
      </c>
      <c r="D5174" s="3" t="s">
        <v>748</v>
      </c>
      <c r="E5174" s="3" t="s">
        <v>710</v>
      </c>
      <c r="F5174" s="3" t="s">
        <v>702</v>
      </c>
      <c r="G5174" s="50" t="s">
        <v>1673</v>
      </c>
      <c r="H5174" s="3" t="s">
        <v>690</v>
      </c>
      <c r="I5174" s="3" t="s">
        <v>1675</v>
      </c>
      <c r="J5174" s="33">
        <v>12</v>
      </c>
      <c r="K5174" s="3" t="s">
        <v>668</v>
      </c>
      <c r="L5174" s="34">
        <v>45337</v>
      </c>
      <c r="M5174" s="3" t="s">
        <v>15</v>
      </c>
      <c r="N5174" s="3" t="s">
        <v>662</v>
      </c>
      <c r="O5174" s="35">
        <v>0</v>
      </c>
      <c r="P5174" s="3" t="s">
        <v>664</v>
      </c>
      <c r="Q5174" s="3" t="s">
        <v>8</v>
      </c>
      <c r="R5174" s="3" t="s">
        <v>1677</v>
      </c>
      <c r="T5174" s="3" t="str">
        <f t="shared" si="196"/>
        <v>MUJER</v>
      </c>
      <c r="U5174" s="48"/>
    </row>
    <row r="5175" spans="1:21">
      <c r="A5175" s="3" t="s">
        <v>1672</v>
      </c>
      <c r="B5175" s="3" t="s">
        <v>10</v>
      </c>
      <c r="C5175" s="3" t="s">
        <v>685</v>
      </c>
      <c r="D5175" s="3" t="s">
        <v>748</v>
      </c>
      <c r="E5175" s="3" t="s">
        <v>710</v>
      </c>
      <c r="F5175" s="3" t="s">
        <v>702</v>
      </c>
      <c r="G5175" s="50" t="s">
        <v>1673</v>
      </c>
      <c r="H5175" s="3" t="s">
        <v>689</v>
      </c>
      <c r="I5175" s="3" t="s">
        <v>812</v>
      </c>
      <c r="J5175" s="33">
        <v>59</v>
      </c>
      <c r="K5175" s="3" t="s">
        <v>668</v>
      </c>
      <c r="L5175" s="34">
        <v>45337</v>
      </c>
      <c r="M5175" s="3" t="s">
        <v>15</v>
      </c>
      <c r="N5175" s="3" t="s">
        <v>662</v>
      </c>
      <c r="O5175" s="35">
        <v>0</v>
      </c>
      <c r="P5175" s="3" t="s">
        <v>664</v>
      </c>
      <c r="Q5175" s="3" t="s">
        <v>8</v>
      </c>
      <c r="R5175" s="3" t="s">
        <v>1677</v>
      </c>
      <c r="T5175" s="3" t="str">
        <f t="shared" si="196"/>
        <v>MUJER</v>
      </c>
      <c r="U5175" s="48"/>
    </row>
    <row r="5176" spans="1:21">
      <c r="A5176" s="3" t="s">
        <v>1672</v>
      </c>
      <c r="B5176" s="3" t="s">
        <v>10</v>
      </c>
      <c r="C5176" s="3" t="s">
        <v>685</v>
      </c>
      <c r="D5176" s="3" t="s">
        <v>748</v>
      </c>
      <c r="E5176" s="3" t="s">
        <v>710</v>
      </c>
      <c r="F5176" s="3" t="s">
        <v>702</v>
      </c>
      <c r="G5176" s="50" t="s">
        <v>1673</v>
      </c>
      <c r="H5176" s="3" t="s">
        <v>688</v>
      </c>
      <c r="I5176" s="3" t="s">
        <v>812</v>
      </c>
      <c r="J5176" s="33">
        <v>81</v>
      </c>
      <c r="K5176" s="3" t="s">
        <v>668</v>
      </c>
      <c r="L5176" s="34">
        <v>45337</v>
      </c>
      <c r="M5176" s="3" t="s">
        <v>15</v>
      </c>
      <c r="N5176" s="3" t="s">
        <v>662</v>
      </c>
      <c r="O5176" s="35">
        <v>0</v>
      </c>
      <c r="P5176" s="3" t="s">
        <v>664</v>
      </c>
      <c r="Q5176" s="3" t="s">
        <v>8</v>
      </c>
      <c r="R5176" s="3" t="s">
        <v>1677</v>
      </c>
      <c r="T5176" s="3" t="str">
        <f t="shared" si="196"/>
        <v>MUJER</v>
      </c>
      <c r="U5176" s="48"/>
    </row>
    <row r="5177" spans="1:21">
      <c r="A5177" s="3" t="s">
        <v>1672</v>
      </c>
      <c r="B5177" s="3" t="s">
        <v>10</v>
      </c>
      <c r="C5177" s="3" t="s">
        <v>685</v>
      </c>
      <c r="D5177" s="3" t="s">
        <v>748</v>
      </c>
      <c r="E5177" s="3" t="s">
        <v>710</v>
      </c>
      <c r="F5177" s="3" t="s">
        <v>702</v>
      </c>
      <c r="G5177" s="50" t="s">
        <v>1673</v>
      </c>
      <c r="H5177" s="3" t="s">
        <v>687</v>
      </c>
      <c r="I5177" s="3" t="s">
        <v>812</v>
      </c>
      <c r="J5177" s="33">
        <v>74</v>
      </c>
      <c r="K5177" s="3" t="s">
        <v>668</v>
      </c>
      <c r="L5177" s="34">
        <v>45337</v>
      </c>
      <c r="M5177" s="3" t="s">
        <v>15</v>
      </c>
      <c r="N5177" s="3" t="s">
        <v>662</v>
      </c>
      <c r="O5177" s="35">
        <v>0</v>
      </c>
      <c r="P5177" s="3" t="s">
        <v>664</v>
      </c>
      <c r="Q5177" s="3" t="s">
        <v>8</v>
      </c>
      <c r="R5177" s="3" t="s">
        <v>1677</v>
      </c>
      <c r="T5177" s="3" t="str">
        <f t="shared" si="196"/>
        <v>MUJER</v>
      </c>
      <c r="U5177" s="48"/>
    </row>
    <row r="5178" spans="1:21">
      <c r="A5178" s="3" t="s">
        <v>1672</v>
      </c>
      <c r="B5178" s="3" t="s">
        <v>10</v>
      </c>
      <c r="C5178" s="3" t="s">
        <v>685</v>
      </c>
      <c r="D5178" s="3" t="s">
        <v>748</v>
      </c>
      <c r="E5178" s="3" t="s">
        <v>710</v>
      </c>
      <c r="F5178" s="3" t="s">
        <v>702</v>
      </c>
      <c r="G5178" s="50" t="s">
        <v>1673</v>
      </c>
      <c r="H5178" s="3" t="s">
        <v>690</v>
      </c>
      <c r="I5178" s="3" t="s">
        <v>812</v>
      </c>
      <c r="J5178" s="33">
        <v>66</v>
      </c>
      <c r="K5178" s="3" t="s">
        <v>668</v>
      </c>
      <c r="L5178" s="34">
        <v>45337</v>
      </c>
      <c r="M5178" s="3" t="s">
        <v>15</v>
      </c>
      <c r="N5178" s="3" t="s">
        <v>662</v>
      </c>
      <c r="O5178" s="35">
        <v>0</v>
      </c>
      <c r="P5178" s="3" t="s">
        <v>664</v>
      </c>
      <c r="Q5178" s="3" t="s">
        <v>8</v>
      </c>
      <c r="R5178" s="3" t="s">
        <v>1677</v>
      </c>
      <c r="T5178" s="3" t="str">
        <f t="shared" si="196"/>
        <v>MUJER</v>
      </c>
      <c r="U5178" s="48"/>
    </row>
    <row r="5179" spans="1:21">
      <c r="A5179" s="3" t="s">
        <v>1672</v>
      </c>
      <c r="B5179" s="3" t="s">
        <v>10</v>
      </c>
      <c r="C5179" s="3" t="s">
        <v>685</v>
      </c>
      <c r="D5179" s="3" t="s">
        <v>748</v>
      </c>
      <c r="E5179" s="3" t="s">
        <v>710</v>
      </c>
      <c r="F5179" s="3" t="s">
        <v>702</v>
      </c>
      <c r="G5179" s="50" t="s">
        <v>1673</v>
      </c>
      <c r="H5179" s="3" t="s">
        <v>689</v>
      </c>
      <c r="I5179" s="3" t="s">
        <v>692</v>
      </c>
      <c r="J5179" s="33">
        <v>40</v>
      </c>
      <c r="K5179" s="3" t="s">
        <v>668</v>
      </c>
      <c r="L5179" s="34">
        <v>45337</v>
      </c>
      <c r="M5179" s="3" t="s">
        <v>15</v>
      </c>
      <c r="N5179" s="3" t="s">
        <v>662</v>
      </c>
      <c r="O5179" s="35">
        <v>0</v>
      </c>
      <c r="P5179" s="3" t="s">
        <v>664</v>
      </c>
      <c r="Q5179" s="3" t="s">
        <v>8</v>
      </c>
      <c r="R5179" s="3" t="s">
        <v>1677</v>
      </c>
      <c r="T5179" s="3" t="str">
        <f t="shared" si="196"/>
        <v>MUJER</v>
      </c>
      <c r="U5179" s="48"/>
    </row>
    <row r="5180" spans="1:21">
      <c r="A5180" s="3" t="s">
        <v>1672</v>
      </c>
      <c r="B5180" s="3" t="s">
        <v>10</v>
      </c>
      <c r="C5180" s="3" t="s">
        <v>685</v>
      </c>
      <c r="D5180" s="3" t="s">
        <v>748</v>
      </c>
      <c r="E5180" s="3" t="s">
        <v>710</v>
      </c>
      <c r="F5180" s="3" t="s">
        <v>702</v>
      </c>
      <c r="G5180" s="50" t="s">
        <v>1673</v>
      </c>
      <c r="H5180" s="3" t="s">
        <v>688</v>
      </c>
      <c r="I5180" s="3" t="s">
        <v>692</v>
      </c>
      <c r="J5180" s="33">
        <v>80</v>
      </c>
      <c r="K5180" s="3" t="s">
        <v>668</v>
      </c>
      <c r="L5180" s="34">
        <v>45337</v>
      </c>
      <c r="M5180" s="3" t="s">
        <v>15</v>
      </c>
      <c r="N5180" s="3" t="s">
        <v>662</v>
      </c>
      <c r="O5180" s="35">
        <v>0</v>
      </c>
      <c r="P5180" s="3" t="s">
        <v>664</v>
      </c>
      <c r="Q5180" s="3" t="s">
        <v>8</v>
      </c>
      <c r="R5180" s="3" t="s">
        <v>1677</v>
      </c>
      <c r="T5180" s="3" t="str">
        <f t="shared" si="196"/>
        <v>MUJER</v>
      </c>
      <c r="U5180" s="48"/>
    </row>
    <row r="5181" spans="1:21">
      <c r="A5181" s="3" t="s">
        <v>1672</v>
      </c>
      <c r="B5181" s="3" t="s">
        <v>10</v>
      </c>
      <c r="C5181" s="3" t="s">
        <v>685</v>
      </c>
      <c r="D5181" s="3" t="s">
        <v>748</v>
      </c>
      <c r="E5181" s="3" t="s">
        <v>710</v>
      </c>
      <c r="F5181" s="3" t="s">
        <v>702</v>
      </c>
      <c r="G5181" s="50" t="s">
        <v>1673</v>
      </c>
      <c r="H5181" s="3" t="s">
        <v>687</v>
      </c>
      <c r="I5181" s="3" t="s">
        <v>692</v>
      </c>
      <c r="J5181" s="33">
        <v>92</v>
      </c>
      <c r="K5181" s="3" t="s">
        <v>668</v>
      </c>
      <c r="L5181" s="34">
        <v>45337</v>
      </c>
      <c r="M5181" s="3" t="s">
        <v>15</v>
      </c>
      <c r="N5181" s="3" t="s">
        <v>662</v>
      </c>
      <c r="O5181" s="35">
        <v>0</v>
      </c>
      <c r="P5181" s="3" t="s">
        <v>664</v>
      </c>
      <c r="Q5181" s="3" t="s">
        <v>8</v>
      </c>
      <c r="R5181" s="3" t="s">
        <v>1677</v>
      </c>
      <c r="T5181" s="3" t="str">
        <f t="shared" si="196"/>
        <v>MUJER</v>
      </c>
      <c r="U5181" s="48"/>
    </row>
    <row r="5182" spans="1:21">
      <c r="A5182" s="3" t="s">
        <v>1672</v>
      </c>
      <c r="B5182" s="3" t="s">
        <v>10</v>
      </c>
      <c r="C5182" s="3" t="s">
        <v>685</v>
      </c>
      <c r="D5182" s="3" t="s">
        <v>748</v>
      </c>
      <c r="E5182" s="3" t="s">
        <v>710</v>
      </c>
      <c r="F5182" s="3" t="s">
        <v>702</v>
      </c>
      <c r="G5182" s="50" t="s">
        <v>1673</v>
      </c>
      <c r="H5182" s="3" t="s">
        <v>690</v>
      </c>
      <c r="I5182" s="3" t="s">
        <v>692</v>
      </c>
      <c r="J5182" s="33">
        <v>77</v>
      </c>
      <c r="K5182" s="3" t="s">
        <v>668</v>
      </c>
      <c r="L5182" s="34">
        <v>45337</v>
      </c>
      <c r="M5182" s="3" t="s">
        <v>15</v>
      </c>
      <c r="N5182" s="3" t="s">
        <v>662</v>
      </c>
      <c r="O5182" s="35">
        <v>0</v>
      </c>
      <c r="P5182" s="3" t="s">
        <v>664</v>
      </c>
      <c r="Q5182" s="3" t="s">
        <v>8</v>
      </c>
      <c r="R5182" s="3" t="s">
        <v>1677</v>
      </c>
      <c r="T5182" s="3" t="str">
        <f t="shared" si="196"/>
        <v>MUJER</v>
      </c>
      <c r="U5182" s="48"/>
    </row>
    <row r="5183" spans="1:21">
      <c r="A5183" s="3" t="s">
        <v>1672</v>
      </c>
      <c r="B5183" s="3" t="s">
        <v>10</v>
      </c>
      <c r="C5183" s="3" t="s">
        <v>685</v>
      </c>
      <c r="D5183" s="3" t="s">
        <v>748</v>
      </c>
      <c r="E5183" s="3" t="s">
        <v>710</v>
      </c>
      <c r="F5183" s="3" t="s">
        <v>702</v>
      </c>
      <c r="G5183" s="50" t="s">
        <v>1673</v>
      </c>
      <c r="H5183" s="3" t="s">
        <v>689</v>
      </c>
      <c r="I5183" s="3" t="s">
        <v>1676</v>
      </c>
      <c r="J5183" s="33">
        <v>25</v>
      </c>
      <c r="K5183" s="3" t="s">
        <v>668</v>
      </c>
      <c r="L5183" s="34">
        <v>45337</v>
      </c>
      <c r="M5183" s="3" t="s">
        <v>15</v>
      </c>
      <c r="N5183" s="3" t="s">
        <v>662</v>
      </c>
      <c r="O5183" s="35">
        <v>0</v>
      </c>
      <c r="P5183" s="3" t="s">
        <v>664</v>
      </c>
      <c r="Q5183" s="3" t="s">
        <v>8</v>
      </c>
      <c r="R5183" s="3" t="s">
        <v>1677</v>
      </c>
      <c r="T5183" s="3" t="str">
        <f t="shared" si="196"/>
        <v>MUJER</v>
      </c>
      <c r="U5183" s="48"/>
    </row>
    <row r="5184" spans="1:21">
      <c r="A5184" s="3" t="s">
        <v>1672</v>
      </c>
      <c r="B5184" s="3" t="s">
        <v>10</v>
      </c>
      <c r="C5184" s="3" t="s">
        <v>685</v>
      </c>
      <c r="D5184" s="3" t="s">
        <v>748</v>
      </c>
      <c r="E5184" s="3" t="s">
        <v>710</v>
      </c>
      <c r="F5184" s="3" t="s">
        <v>702</v>
      </c>
      <c r="G5184" s="50" t="s">
        <v>1673</v>
      </c>
      <c r="H5184" s="3" t="s">
        <v>688</v>
      </c>
      <c r="I5184" s="3" t="s">
        <v>1676</v>
      </c>
      <c r="J5184" s="33">
        <v>25</v>
      </c>
      <c r="K5184" s="3" t="s">
        <v>668</v>
      </c>
      <c r="L5184" s="34">
        <v>45337</v>
      </c>
      <c r="M5184" s="3" t="s">
        <v>15</v>
      </c>
      <c r="N5184" s="3" t="s">
        <v>662</v>
      </c>
      <c r="O5184" s="35">
        <v>0</v>
      </c>
      <c r="P5184" s="3" t="s">
        <v>664</v>
      </c>
      <c r="Q5184" s="3" t="s">
        <v>8</v>
      </c>
      <c r="R5184" s="3" t="s">
        <v>1677</v>
      </c>
      <c r="T5184" s="3" t="str">
        <f t="shared" si="196"/>
        <v>MUJER</v>
      </c>
      <c r="U5184" s="48"/>
    </row>
    <row r="5185" spans="1:27">
      <c r="A5185" s="3" t="s">
        <v>1672</v>
      </c>
      <c r="B5185" s="3" t="s">
        <v>10</v>
      </c>
      <c r="C5185" s="3" t="s">
        <v>685</v>
      </c>
      <c r="D5185" s="3" t="s">
        <v>748</v>
      </c>
      <c r="E5185" s="3" t="s">
        <v>710</v>
      </c>
      <c r="F5185" s="3" t="s">
        <v>702</v>
      </c>
      <c r="G5185" s="50" t="s">
        <v>1673</v>
      </c>
      <c r="H5185" s="3" t="s">
        <v>687</v>
      </c>
      <c r="I5185" s="3" t="s">
        <v>1676</v>
      </c>
      <c r="J5185" s="33">
        <v>25</v>
      </c>
      <c r="K5185" s="3" t="s">
        <v>668</v>
      </c>
      <c r="L5185" s="34">
        <v>45337</v>
      </c>
      <c r="M5185" s="3" t="s">
        <v>15</v>
      </c>
      <c r="N5185" s="3" t="s">
        <v>662</v>
      </c>
      <c r="O5185" s="35">
        <v>0</v>
      </c>
      <c r="P5185" s="3" t="s">
        <v>664</v>
      </c>
      <c r="Q5185" s="3" t="s">
        <v>8</v>
      </c>
      <c r="R5185" s="3" t="s">
        <v>1677</v>
      </c>
      <c r="T5185" s="3" t="str">
        <f t="shared" si="196"/>
        <v>MUJER</v>
      </c>
      <c r="U5185" s="48"/>
    </row>
    <row r="5186" spans="1:27">
      <c r="A5186" s="3" t="s">
        <v>1672</v>
      </c>
      <c r="B5186" s="3" t="s">
        <v>10</v>
      </c>
      <c r="C5186" s="3" t="s">
        <v>685</v>
      </c>
      <c r="D5186" s="3" t="s">
        <v>748</v>
      </c>
      <c r="E5186" s="3" t="s">
        <v>710</v>
      </c>
      <c r="F5186" s="3" t="s">
        <v>702</v>
      </c>
      <c r="G5186" s="50" t="s">
        <v>1673</v>
      </c>
      <c r="H5186" s="3" t="s">
        <v>690</v>
      </c>
      <c r="I5186" s="3" t="s">
        <v>1676</v>
      </c>
      <c r="J5186" s="33">
        <v>25</v>
      </c>
      <c r="K5186" s="3" t="s">
        <v>668</v>
      </c>
      <c r="L5186" s="34">
        <v>45337</v>
      </c>
      <c r="M5186" s="3" t="s">
        <v>15</v>
      </c>
      <c r="N5186" s="3" t="s">
        <v>662</v>
      </c>
      <c r="O5186" s="35">
        <v>0</v>
      </c>
      <c r="P5186" s="3" t="s">
        <v>664</v>
      </c>
      <c r="Q5186" s="3" t="s">
        <v>8</v>
      </c>
      <c r="R5186" s="3" t="s">
        <v>1677</v>
      </c>
      <c r="S5186" s="3" t="s">
        <v>7</v>
      </c>
      <c r="T5186" s="3" t="str">
        <f t="shared" si="196"/>
        <v>MUJER</v>
      </c>
      <c r="U5186" s="48"/>
    </row>
    <row r="5187" spans="1:27">
      <c r="A5187" s="3" t="s">
        <v>1681</v>
      </c>
      <c r="B5187" s="3" t="s">
        <v>10</v>
      </c>
      <c r="C5187" s="3" t="s">
        <v>685</v>
      </c>
      <c r="D5187" s="3" t="s">
        <v>733</v>
      </c>
      <c r="E5187" s="3" t="s">
        <v>734</v>
      </c>
      <c r="F5187" s="3" t="s">
        <v>702</v>
      </c>
      <c r="G5187" s="50">
        <v>1</v>
      </c>
      <c r="H5187" s="3">
        <v>6</v>
      </c>
      <c r="I5187" s="3" t="s">
        <v>7</v>
      </c>
      <c r="J5187" s="33">
        <v>32</v>
      </c>
      <c r="K5187" s="3" t="s">
        <v>668</v>
      </c>
      <c r="L5187" s="34">
        <v>45343</v>
      </c>
      <c r="M5187" s="3" t="s">
        <v>1682</v>
      </c>
      <c r="N5187" s="3" t="s">
        <v>661</v>
      </c>
      <c r="O5187" s="35">
        <v>0</v>
      </c>
      <c r="P5187" s="3" t="s">
        <v>665</v>
      </c>
      <c r="Q5187" s="3" t="s">
        <v>8</v>
      </c>
      <c r="R5187" s="3" t="s">
        <v>1683</v>
      </c>
      <c r="T5187" s="3" t="str">
        <f t="shared" si="196"/>
        <v>MUJER</v>
      </c>
      <c r="U5187" s="48"/>
      <c r="AA5187" s="3" t="s">
        <v>1684</v>
      </c>
    </row>
    <row r="5188" spans="1:27">
      <c r="A5188" s="3" t="s">
        <v>1681</v>
      </c>
      <c r="B5188" s="3" t="s">
        <v>10</v>
      </c>
      <c r="C5188" s="3" t="s">
        <v>685</v>
      </c>
      <c r="D5188" s="3" t="s">
        <v>733</v>
      </c>
      <c r="E5188" s="3" t="s">
        <v>734</v>
      </c>
      <c r="F5188" s="3" t="s">
        <v>702</v>
      </c>
      <c r="G5188" s="50">
        <v>1</v>
      </c>
      <c r="H5188" s="3">
        <v>8</v>
      </c>
      <c r="I5188" s="3" t="s">
        <v>7</v>
      </c>
      <c r="J5188" s="33">
        <v>65</v>
      </c>
      <c r="K5188" s="3" t="s">
        <v>668</v>
      </c>
      <c r="L5188" s="34">
        <v>45343</v>
      </c>
      <c r="M5188" s="3" t="s">
        <v>1682</v>
      </c>
      <c r="N5188" s="3" t="s">
        <v>661</v>
      </c>
      <c r="O5188" s="35">
        <v>0</v>
      </c>
      <c r="P5188" s="3" t="s">
        <v>665</v>
      </c>
      <c r="Q5188" s="3" t="s">
        <v>8</v>
      </c>
      <c r="R5188" s="3" t="s">
        <v>1683</v>
      </c>
      <c r="T5188" s="3" t="str">
        <f t="shared" si="196"/>
        <v>MUJER</v>
      </c>
      <c r="U5188" s="48"/>
      <c r="AA5188" s="3" t="s">
        <v>1684</v>
      </c>
    </row>
    <row r="5189" spans="1:27">
      <c r="A5189" s="3" t="s">
        <v>1681</v>
      </c>
      <c r="B5189" s="3" t="s">
        <v>10</v>
      </c>
      <c r="C5189" s="3" t="s">
        <v>685</v>
      </c>
      <c r="D5189" s="3" t="s">
        <v>733</v>
      </c>
      <c r="E5189" s="3" t="s">
        <v>734</v>
      </c>
      <c r="F5189" s="3" t="s">
        <v>702</v>
      </c>
      <c r="G5189" s="50">
        <v>1</v>
      </c>
      <c r="H5189" s="3">
        <v>10</v>
      </c>
      <c r="I5189" s="3" t="s">
        <v>7</v>
      </c>
      <c r="J5189" s="33">
        <v>73</v>
      </c>
      <c r="K5189" s="3" t="s">
        <v>668</v>
      </c>
      <c r="L5189" s="34">
        <v>45343</v>
      </c>
      <c r="M5189" s="3" t="s">
        <v>1682</v>
      </c>
      <c r="N5189" s="3" t="s">
        <v>661</v>
      </c>
      <c r="O5189" s="35">
        <v>0</v>
      </c>
      <c r="P5189" s="3" t="s">
        <v>665</v>
      </c>
      <c r="Q5189" s="3" t="s">
        <v>8</v>
      </c>
      <c r="R5189" s="3" t="s">
        <v>1683</v>
      </c>
      <c r="T5189" s="3" t="str">
        <f t="shared" si="196"/>
        <v>MUJER</v>
      </c>
      <c r="U5189" s="48"/>
      <c r="AA5189" s="3" t="s">
        <v>1684</v>
      </c>
    </row>
    <row r="5190" spans="1:27">
      <c r="A5190" s="3" t="s">
        <v>1681</v>
      </c>
      <c r="B5190" s="3" t="s">
        <v>10</v>
      </c>
      <c r="C5190" s="3" t="s">
        <v>685</v>
      </c>
      <c r="D5190" s="3" t="s">
        <v>733</v>
      </c>
      <c r="E5190" s="3" t="s">
        <v>734</v>
      </c>
      <c r="F5190" s="3" t="s">
        <v>702</v>
      </c>
      <c r="G5190" s="50">
        <v>1</v>
      </c>
      <c r="H5190" s="3">
        <v>12</v>
      </c>
      <c r="I5190" s="3" t="s">
        <v>7</v>
      </c>
      <c r="J5190" s="33">
        <v>75</v>
      </c>
      <c r="K5190" s="3" t="s">
        <v>668</v>
      </c>
      <c r="L5190" s="34">
        <v>45343</v>
      </c>
      <c r="M5190" s="3" t="s">
        <v>1682</v>
      </c>
      <c r="N5190" s="3" t="s">
        <v>661</v>
      </c>
      <c r="O5190" s="35">
        <v>0</v>
      </c>
      <c r="P5190" s="3" t="s">
        <v>665</v>
      </c>
      <c r="Q5190" s="3" t="s">
        <v>8</v>
      </c>
      <c r="R5190" s="3" t="s">
        <v>1683</v>
      </c>
      <c r="T5190" s="3" t="str">
        <f t="shared" si="196"/>
        <v>MUJER</v>
      </c>
      <c r="U5190" s="48"/>
      <c r="AA5190" s="3" t="s">
        <v>1684</v>
      </c>
    </row>
    <row r="5191" spans="1:27">
      <c r="A5191" s="3" t="s">
        <v>1681</v>
      </c>
      <c r="B5191" s="3" t="s">
        <v>10</v>
      </c>
      <c r="C5191" s="3" t="s">
        <v>685</v>
      </c>
      <c r="D5191" s="3" t="s">
        <v>733</v>
      </c>
      <c r="E5191" s="3" t="s">
        <v>734</v>
      </c>
      <c r="F5191" s="3" t="s">
        <v>702</v>
      </c>
      <c r="G5191" s="50">
        <v>1</v>
      </c>
      <c r="H5191" s="3">
        <v>14</v>
      </c>
      <c r="I5191" s="3" t="s">
        <v>7</v>
      </c>
      <c r="J5191" s="33">
        <v>60</v>
      </c>
      <c r="K5191" s="3" t="s">
        <v>668</v>
      </c>
      <c r="L5191" s="34">
        <v>45343</v>
      </c>
      <c r="M5191" s="3" t="s">
        <v>1682</v>
      </c>
      <c r="N5191" s="3" t="s">
        <v>661</v>
      </c>
      <c r="O5191" s="35">
        <v>0</v>
      </c>
      <c r="P5191" s="3" t="s">
        <v>665</v>
      </c>
      <c r="Q5191" s="3" t="s">
        <v>8</v>
      </c>
      <c r="R5191" s="3" t="s">
        <v>1683</v>
      </c>
      <c r="T5191" s="3" t="str">
        <f t="shared" si="196"/>
        <v>MUJER</v>
      </c>
      <c r="U5191" s="48"/>
      <c r="AA5191" s="3" t="s">
        <v>1684</v>
      </c>
    </row>
    <row r="5192" spans="1:27">
      <c r="A5192" s="3">
        <v>310968</v>
      </c>
      <c r="B5192" s="3" t="s">
        <v>10</v>
      </c>
      <c r="C5192" s="3" t="s">
        <v>685</v>
      </c>
      <c r="D5192" s="3" t="s">
        <v>707</v>
      </c>
      <c r="E5192" s="3" t="s">
        <v>710</v>
      </c>
      <c r="F5192" s="3" t="s">
        <v>702</v>
      </c>
      <c r="G5192" s="50">
        <v>1</v>
      </c>
      <c r="H5192" s="3" t="s">
        <v>687</v>
      </c>
      <c r="I5192" s="3" t="s">
        <v>765</v>
      </c>
      <c r="J5192" s="33">
        <v>60</v>
      </c>
      <c r="K5192" s="3" t="s">
        <v>668</v>
      </c>
      <c r="L5192" s="34">
        <v>45327</v>
      </c>
      <c r="M5192" s="3" t="s">
        <v>15</v>
      </c>
      <c r="N5192" s="3" t="s">
        <v>662</v>
      </c>
      <c r="O5192" s="35">
        <v>0</v>
      </c>
      <c r="P5192" s="3" t="s">
        <v>664</v>
      </c>
      <c r="Q5192" s="3" t="s">
        <v>8</v>
      </c>
      <c r="R5192" s="3" t="s">
        <v>1685</v>
      </c>
      <c r="T5192" s="3" t="str">
        <f t="shared" si="196"/>
        <v>MUJER</v>
      </c>
      <c r="U5192" s="48"/>
      <c r="AA5192" s="3" t="s">
        <v>1686</v>
      </c>
    </row>
    <row r="5193" spans="1:27">
      <c r="A5193" s="3">
        <v>310968</v>
      </c>
      <c r="B5193" s="3" t="s">
        <v>10</v>
      </c>
      <c r="C5193" s="3" t="s">
        <v>685</v>
      </c>
      <c r="D5193" s="3" t="s">
        <v>707</v>
      </c>
      <c r="E5193" s="3" t="s">
        <v>710</v>
      </c>
      <c r="F5193" s="3" t="s">
        <v>702</v>
      </c>
      <c r="G5193" s="50">
        <v>1</v>
      </c>
      <c r="H5193" s="3" t="s">
        <v>688</v>
      </c>
      <c r="I5193" s="3" t="s">
        <v>765</v>
      </c>
      <c r="J5193" s="33">
        <v>60</v>
      </c>
      <c r="K5193" s="3" t="s">
        <v>668</v>
      </c>
      <c r="L5193" s="34">
        <v>45327</v>
      </c>
      <c r="M5193" s="3" t="s">
        <v>15</v>
      </c>
      <c r="N5193" s="3" t="s">
        <v>662</v>
      </c>
      <c r="O5193" s="35">
        <v>0</v>
      </c>
      <c r="P5193" s="3" t="s">
        <v>664</v>
      </c>
      <c r="Q5193" s="3" t="s">
        <v>8</v>
      </c>
      <c r="R5193" s="3" t="s">
        <v>1685</v>
      </c>
      <c r="T5193" s="3" t="str">
        <f t="shared" si="196"/>
        <v>MUJER</v>
      </c>
      <c r="U5193" s="48"/>
      <c r="AA5193" s="3" t="s">
        <v>1686</v>
      </c>
    </row>
    <row r="5194" spans="1:27">
      <c r="A5194" s="3">
        <v>310968</v>
      </c>
      <c r="B5194" s="3" t="s">
        <v>10</v>
      </c>
      <c r="C5194" s="3" t="s">
        <v>685</v>
      </c>
      <c r="D5194" s="3" t="s">
        <v>707</v>
      </c>
      <c r="E5194" s="3" t="s">
        <v>710</v>
      </c>
      <c r="F5194" s="3" t="s">
        <v>702</v>
      </c>
      <c r="G5194" s="50">
        <v>1</v>
      </c>
      <c r="H5194" s="3" t="s">
        <v>689</v>
      </c>
      <c r="I5194" s="3" t="s">
        <v>765</v>
      </c>
      <c r="J5194" s="33">
        <v>60</v>
      </c>
      <c r="K5194" s="3" t="s">
        <v>668</v>
      </c>
      <c r="L5194" s="34">
        <v>45327</v>
      </c>
      <c r="M5194" s="3" t="s">
        <v>15</v>
      </c>
      <c r="N5194" s="3" t="s">
        <v>662</v>
      </c>
      <c r="O5194" s="35">
        <v>0</v>
      </c>
      <c r="P5194" s="3" t="s">
        <v>664</v>
      </c>
      <c r="Q5194" s="3" t="s">
        <v>8</v>
      </c>
      <c r="R5194" s="3" t="s">
        <v>1685</v>
      </c>
      <c r="T5194" s="3" t="str">
        <f t="shared" si="196"/>
        <v>MUJER</v>
      </c>
      <c r="U5194" s="48"/>
      <c r="AA5194" s="3" t="s">
        <v>1686</v>
      </c>
    </row>
    <row r="5195" spans="1:27">
      <c r="A5195" s="3">
        <v>310968</v>
      </c>
      <c r="B5195" s="3" t="s">
        <v>10</v>
      </c>
      <c r="C5195" s="3" t="s">
        <v>685</v>
      </c>
      <c r="D5195" s="3" t="s">
        <v>707</v>
      </c>
      <c r="E5195" s="3" t="s">
        <v>710</v>
      </c>
      <c r="F5195" s="3" t="s">
        <v>702</v>
      </c>
      <c r="G5195" s="50">
        <v>1</v>
      </c>
      <c r="H5195" s="3" t="s">
        <v>690</v>
      </c>
      <c r="I5195" s="3" t="s">
        <v>765</v>
      </c>
      <c r="J5195" s="33">
        <v>100</v>
      </c>
      <c r="K5195" s="3" t="s">
        <v>668</v>
      </c>
      <c r="L5195" s="34">
        <v>45327</v>
      </c>
      <c r="M5195" s="3" t="s">
        <v>15</v>
      </c>
      <c r="N5195" s="3" t="s">
        <v>662</v>
      </c>
      <c r="O5195" s="35">
        <v>0</v>
      </c>
      <c r="P5195" s="3" t="s">
        <v>664</v>
      </c>
      <c r="Q5195" s="3" t="s">
        <v>8</v>
      </c>
      <c r="R5195" s="3" t="s">
        <v>1685</v>
      </c>
      <c r="T5195" s="3" t="str">
        <f t="shared" si="196"/>
        <v>MUJER</v>
      </c>
      <c r="U5195" s="48"/>
      <c r="AA5195" s="3" t="s">
        <v>1686</v>
      </c>
    </row>
    <row r="5196" spans="1:27">
      <c r="A5196" s="3" t="s">
        <v>1633</v>
      </c>
      <c r="B5196" s="3" t="s">
        <v>10</v>
      </c>
      <c r="C5196" s="3" t="s">
        <v>685</v>
      </c>
      <c r="D5196" s="3" t="s">
        <v>707</v>
      </c>
      <c r="E5196" s="3" t="s">
        <v>7</v>
      </c>
      <c r="F5196" s="3" t="s">
        <v>1642</v>
      </c>
      <c r="G5196" s="50">
        <v>1</v>
      </c>
      <c r="H5196" s="3" t="s">
        <v>7</v>
      </c>
      <c r="I5196" s="3" t="s">
        <v>7</v>
      </c>
      <c r="J5196" s="33">
        <v>2500</v>
      </c>
      <c r="K5196" s="3" t="s">
        <v>668</v>
      </c>
      <c r="L5196" s="34">
        <v>45336</v>
      </c>
      <c r="M5196" s="3" t="s">
        <v>1693</v>
      </c>
      <c r="N5196" s="3" t="s">
        <v>662</v>
      </c>
      <c r="O5196" s="35">
        <v>0</v>
      </c>
      <c r="P5196" s="3" t="s">
        <v>665</v>
      </c>
      <c r="Q5196" s="3" t="s">
        <v>8</v>
      </c>
      <c r="R5196" s="3" t="s">
        <v>1694</v>
      </c>
      <c r="T5196" s="3" t="str">
        <f t="shared" si="196"/>
        <v>MUJER</v>
      </c>
      <c r="U5196" s="48"/>
      <c r="AA5196" s="3" t="s">
        <v>1626</v>
      </c>
    </row>
    <row r="5197" spans="1:27">
      <c r="A5197" s="3" t="s">
        <v>1698</v>
      </c>
      <c r="B5197" s="3" t="s">
        <v>10</v>
      </c>
      <c r="C5197" s="3" t="s">
        <v>685</v>
      </c>
      <c r="D5197" s="3" t="s">
        <v>748</v>
      </c>
      <c r="E5197" s="3" t="s">
        <v>787</v>
      </c>
      <c r="F5197" s="3" t="s">
        <v>711</v>
      </c>
      <c r="G5197" s="50" t="s">
        <v>1673</v>
      </c>
      <c r="H5197" s="3" t="s">
        <v>686</v>
      </c>
      <c r="I5197" s="3" t="s">
        <v>1700</v>
      </c>
      <c r="J5197" s="33">
        <v>24</v>
      </c>
      <c r="K5197" s="3" t="s">
        <v>668</v>
      </c>
      <c r="L5197" s="34">
        <v>45334</v>
      </c>
      <c r="M5197" s="3" t="s">
        <v>1623</v>
      </c>
      <c r="N5197" s="3" t="s">
        <v>661</v>
      </c>
      <c r="O5197" s="35">
        <v>0</v>
      </c>
      <c r="P5197" s="3" t="s">
        <v>664</v>
      </c>
      <c r="Q5197" s="3" t="s">
        <v>8</v>
      </c>
      <c r="R5197" s="3" t="s">
        <v>1702</v>
      </c>
      <c r="T5197" s="3" t="str">
        <f t="shared" si="196"/>
        <v>MUJER</v>
      </c>
      <c r="U5197" s="48"/>
    </row>
    <row r="5198" spans="1:27">
      <c r="A5198" s="3" t="s">
        <v>1698</v>
      </c>
      <c r="B5198" s="3" t="s">
        <v>10</v>
      </c>
      <c r="C5198" s="3" t="s">
        <v>685</v>
      </c>
      <c r="D5198" s="3" t="s">
        <v>748</v>
      </c>
      <c r="E5198" s="3" t="s">
        <v>787</v>
      </c>
      <c r="F5198" s="3" t="s">
        <v>711</v>
      </c>
      <c r="G5198" s="50" t="s">
        <v>1673</v>
      </c>
      <c r="H5198" s="3" t="s">
        <v>690</v>
      </c>
      <c r="I5198" s="3" t="s">
        <v>1700</v>
      </c>
      <c r="J5198" s="33">
        <v>48</v>
      </c>
      <c r="K5198" s="3" t="s">
        <v>668</v>
      </c>
      <c r="L5198" s="34">
        <v>45334</v>
      </c>
      <c r="M5198" s="3" t="s">
        <v>1623</v>
      </c>
      <c r="N5198" s="3" t="s">
        <v>661</v>
      </c>
      <c r="O5198" s="35">
        <v>0</v>
      </c>
      <c r="P5198" s="3" t="s">
        <v>664</v>
      </c>
      <c r="Q5198" s="3" t="s">
        <v>8</v>
      </c>
      <c r="R5198" s="3" t="s">
        <v>1702</v>
      </c>
      <c r="T5198" s="3" t="str">
        <f t="shared" si="196"/>
        <v>MUJER</v>
      </c>
      <c r="U5198" s="48"/>
    </row>
    <row r="5199" spans="1:27">
      <c r="A5199" s="3" t="s">
        <v>1698</v>
      </c>
      <c r="B5199" s="3" t="s">
        <v>10</v>
      </c>
      <c r="C5199" s="3" t="s">
        <v>685</v>
      </c>
      <c r="D5199" s="3" t="s">
        <v>748</v>
      </c>
      <c r="E5199" s="3" t="s">
        <v>787</v>
      </c>
      <c r="F5199" s="3" t="s">
        <v>711</v>
      </c>
      <c r="G5199" s="50" t="s">
        <v>1673</v>
      </c>
      <c r="H5199" s="3" t="s">
        <v>687</v>
      </c>
      <c r="I5199" s="3" t="s">
        <v>1700</v>
      </c>
      <c r="J5199" s="33">
        <v>49</v>
      </c>
      <c r="K5199" s="3" t="s">
        <v>668</v>
      </c>
      <c r="L5199" s="34">
        <v>45334</v>
      </c>
      <c r="M5199" s="3" t="s">
        <v>1623</v>
      </c>
      <c r="N5199" s="3" t="s">
        <v>661</v>
      </c>
      <c r="O5199" s="35">
        <v>0</v>
      </c>
      <c r="P5199" s="3" t="s">
        <v>664</v>
      </c>
      <c r="Q5199" s="3" t="s">
        <v>8</v>
      </c>
      <c r="R5199" s="3" t="s">
        <v>1702</v>
      </c>
      <c r="T5199" s="3" t="str">
        <f t="shared" si="196"/>
        <v>MUJER</v>
      </c>
      <c r="U5199" s="48"/>
    </row>
    <row r="5200" spans="1:27">
      <c r="A5200" s="3" t="s">
        <v>1698</v>
      </c>
      <c r="B5200" s="3" t="s">
        <v>10</v>
      </c>
      <c r="C5200" s="3" t="s">
        <v>685</v>
      </c>
      <c r="D5200" s="3" t="s">
        <v>748</v>
      </c>
      <c r="E5200" s="3" t="s">
        <v>787</v>
      </c>
      <c r="F5200" s="3" t="s">
        <v>711</v>
      </c>
      <c r="G5200" s="50" t="s">
        <v>1673</v>
      </c>
      <c r="H5200" s="3" t="s">
        <v>688</v>
      </c>
      <c r="I5200" s="3" t="s">
        <v>1700</v>
      </c>
      <c r="J5200" s="33">
        <v>45</v>
      </c>
      <c r="K5200" s="3" t="s">
        <v>668</v>
      </c>
      <c r="L5200" s="34">
        <v>45334</v>
      </c>
      <c r="M5200" s="3" t="s">
        <v>1623</v>
      </c>
      <c r="N5200" s="3" t="s">
        <v>661</v>
      </c>
      <c r="O5200" s="35">
        <v>0</v>
      </c>
      <c r="P5200" s="3" t="s">
        <v>664</v>
      </c>
      <c r="Q5200" s="3" t="s">
        <v>8</v>
      </c>
      <c r="R5200" s="3" t="s">
        <v>1702</v>
      </c>
      <c r="T5200" s="3" t="str">
        <f t="shared" si="196"/>
        <v>MUJER</v>
      </c>
      <c r="U5200" s="48"/>
    </row>
    <row r="5201" spans="1:21">
      <c r="A5201" s="3" t="s">
        <v>1698</v>
      </c>
      <c r="B5201" s="3" t="s">
        <v>10</v>
      </c>
      <c r="C5201" s="3" t="s">
        <v>685</v>
      </c>
      <c r="D5201" s="3" t="s">
        <v>748</v>
      </c>
      <c r="E5201" s="3" t="s">
        <v>787</v>
      </c>
      <c r="F5201" s="3" t="s">
        <v>711</v>
      </c>
      <c r="G5201" s="50" t="s">
        <v>1673</v>
      </c>
      <c r="H5201" s="3" t="s">
        <v>689</v>
      </c>
      <c r="I5201" s="3" t="s">
        <v>1700</v>
      </c>
      <c r="J5201" s="33">
        <v>23</v>
      </c>
      <c r="K5201" s="3" t="s">
        <v>668</v>
      </c>
      <c r="L5201" s="34">
        <v>45334</v>
      </c>
      <c r="M5201" s="3" t="s">
        <v>1623</v>
      </c>
      <c r="N5201" s="3" t="s">
        <v>661</v>
      </c>
      <c r="O5201" s="35">
        <v>0</v>
      </c>
      <c r="P5201" s="3" t="s">
        <v>664</v>
      </c>
      <c r="Q5201" s="3" t="s">
        <v>8</v>
      </c>
      <c r="R5201" s="3" t="s">
        <v>1702</v>
      </c>
      <c r="T5201" s="3" t="str">
        <f t="shared" si="196"/>
        <v>MUJER</v>
      </c>
      <c r="U5201" s="48"/>
    </row>
    <row r="5202" spans="1:21">
      <c r="A5202" s="3" t="s">
        <v>1698</v>
      </c>
      <c r="B5202" s="3" t="s">
        <v>10</v>
      </c>
      <c r="C5202" s="3" t="s">
        <v>685</v>
      </c>
      <c r="D5202" s="3" t="s">
        <v>748</v>
      </c>
      <c r="E5202" s="3" t="s">
        <v>787</v>
      </c>
      <c r="F5202" s="3" t="s">
        <v>711</v>
      </c>
      <c r="G5202" s="50" t="s">
        <v>1673</v>
      </c>
      <c r="H5202" s="3" t="s">
        <v>686</v>
      </c>
      <c r="I5202" s="3" t="s">
        <v>692</v>
      </c>
      <c r="J5202" s="33">
        <v>70</v>
      </c>
      <c r="K5202" s="3" t="s">
        <v>668</v>
      </c>
      <c r="L5202" s="34">
        <v>45334</v>
      </c>
      <c r="M5202" s="3" t="s">
        <v>1623</v>
      </c>
      <c r="N5202" s="3" t="s">
        <v>661</v>
      </c>
      <c r="O5202" s="35">
        <v>0</v>
      </c>
      <c r="P5202" s="3" t="s">
        <v>664</v>
      </c>
      <c r="Q5202" s="3" t="s">
        <v>8</v>
      </c>
      <c r="R5202" s="3" t="s">
        <v>1702</v>
      </c>
      <c r="T5202" s="3" t="str">
        <f t="shared" si="196"/>
        <v>MUJER</v>
      </c>
      <c r="U5202" s="48"/>
    </row>
    <row r="5203" spans="1:21">
      <c r="A5203" s="3" t="s">
        <v>1698</v>
      </c>
      <c r="B5203" s="3" t="s">
        <v>10</v>
      </c>
      <c r="C5203" s="3" t="s">
        <v>685</v>
      </c>
      <c r="D5203" s="3" t="s">
        <v>748</v>
      </c>
      <c r="E5203" s="3" t="s">
        <v>787</v>
      </c>
      <c r="F5203" s="3" t="s">
        <v>711</v>
      </c>
      <c r="G5203" s="50" t="s">
        <v>1673</v>
      </c>
      <c r="H5203" s="3" t="s">
        <v>690</v>
      </c>
      <c r="I5203" s="3" t="s">
        <v>692</v>
      </c>
      <c r="J5203" s="33">
        <v>24</v>
      </c>
      <c r="K5203" s="3" t="s">
        <v>668</v>
      </c>
      <c r="L5203" s="34">
        <v>45334</v>
      </c>
      <c r="M5203" s="3" t="s">
        <v>1623</v>
      </c>
      <c r="N5203" s="3" t="s">
        <v>661</v>
      </c>
      <c r="O5203" s="35">
        <v>0</v>
      </c>
      <c r="P5203" s="3" t="s">
        <v>664</v>
      </c>
      <c r="Q5203" s="3" t="s">
        <v>8</v>
      </c>
      <c r="R5203" s="3" t="s">
        <v>1702</v>
      </c>
      <c r="T5203" s="3" t="str">
        <f t="shared" si="196"/>
        <v>MUJER</v>
      </c>
      <c r="U5203" s="48"/>
    </row>
    <row r="5204" spans="1:21">
      <c r="A5204" s="3" t="s">
        <v>1698</v>
      </c>
      <c r="B5204" s="3" t="s">
        <v>10</v>
      </c>
      <c r="C5204" s="3" t="s">
        <v>685</v>
      </c>
      <c r="D5204" s="3" t="s">
        <v>748</v>
      </c>
      <c r="E5204" s="3" t="s">
        <v>787</v>
      </c>
      <c r="F5204" s="3" t="s">
        <v>711</v>
      </c>
      <c r="G5204" s="50" t="s">
        <v>1673</v>
      </c>
      <c r="H5204" s="3" t="s">
        <v>687</v>
      </c>
      <c r="I5204" s="3" t="s">
        <v>692</v>
      </c>
      <c r="J5204" s="33">
        <v>142</v>
      </c>
      <c r="K5204" s="3" t="s">
        <v>668</v>
      </c>
      <c r="L5204" s="34">
        <v>45334</v>
      </c>
      <c r="M5204" s="3" t="s">
        <v>1623</v>
      </c>
      <c r="N5204" s="3" t="s">
        <v>661</v>
      </c>
      <c r="O5204" s="35">
        <v>0</v>
      </c>
      <c r="P5204" s="3" t="s">
        <v>664</v>
      </c>
      <c r="Q5204" s="3" t="s">
        <v>8</v>
      </c>
      <c r="R5204" s="3" t="s">
        <v>1702</v>
      </c>
      <c r="T5204" s="3" t="str">
        <f t="shared" si="196"/>
        <v>MUJER</v>
      </c>
      <c r="U5204" s="48"/>
    </row>
    <row r="5205" spans="1:21">
      <c r="A5205" s="3" t="s">
        <v>1698</v>
      </c>
      <c r="B5205" s="3" t="s">
        <v>10</v>
      </c>
      <c r="C5205" s="3" t="s">
        <v>685</v>
      </c>
      <c r="D5205" s="3" t="s">
        <v>748</v>
      </c>
      <c r="E5205" s="3" t="s">
        <v>787</v>
      </c>
      <c r="F5205" s="3" t="s">
        <v>711</v>
      </c>
      <c r="G5205" s="50" t="s">
        <v>1673</v>
      </c>
      <c r="H5205" s="3" t="s">
        <v>688</v>
      </c>
      <c r="I5205" s="3" t="s">
        <v>692</v>
      </c>
      <c r="J5205" s="33">
        <v>102</v>
      </c>
      <c r="K5205" s="3" t="s">
        <v>668</v>
      </c>
      <c r="L5205" s="34">
        <v>45334</v>
      </c>
      <c r="M5205" s="3" t="s">
        <v>1623</v>
      </c>
      <c r="N5205" s="3" t="s">
        <v>661</v>
      </c>
      <c r="O5205" s="35">
        <v>0</v>
      </c>
      <c r="P5205" s="3" t="s">
        <v>664</v>
      </c>
      <c r="Q5205" s="3" t="s">
        <v>8</v>
      </c>
      <c r="R5205" s="3" t="s">
        <v>1702</v>
      </c>
      <c r="T5205" s="3" t="str">
        <f t="shared" si="196"/>
        <v>MUJER</v>
      </c>
      <c r="U5205" s="48"/>
    </row>
    <row r="5206" spans="1:21">
      <c r="A5206" s="3" t="s">
        <v>1698</v>
      </c>
      <c r="B5206" s="3" t="s">
        <v>10</v>
      </c>
      <c r="C5206" s="3" t="s">
        <v>685</v>
      </c>
      <c r="D5206" s="3" t="s">
        <v>748</v>
      </c>
      <c r="E5206" s="3" t="s">
        <v>787</v>
      </c>
      <c r="F5206" s="3" t="s">
        <v>711</v>
      </c>
      <c r="G5206" s="50" t="s">
        <v>1673</v>
      </c>
      <c r="H5206" s="3" t="s">
        <v>689</v>
      </c>
      <c r="I5206" s="3" t="s">
        <v>692</v>
      </c>
      <c r="J5206" s="33">
        <v>62</v>
      </c>
      <c r="K5206" s="3" t="s">
        <v>668</v>
      </c>
      <c r="L5206" s="34">
        <v>45334</v>
      </c>
      <c r="M5206" s="3" t="s">
        <v>1623</v>
      </c>
      <c r="N5206" s="3" t="s">
        <v>661</v>
      </c>
      <c r="O5206" s="35">
        <v>0</v>
      </c>
      <c r="P5206" s="3" t="s">
        <v>664</v>
      </c>
      <c r="Q5206" s="3" t="s">
        <v>8</v>
      </c>
      <c r="R5206" s="3" t="s">
        <v>1702</v>
      </c>
      <c r="T5206" s="3" t="str">
        <f t="shared" si="196"/>
        <v>MUJER</v>
      </c>
      <c r="U5206" s="48"/>
    </row>
    <row r="5207" spans="1:21">
      <c r="A5207" s="3" t="s">
        <v>1698</v>
      </c>
      <c r="B5207" s="3" t="s">
        <v>10</v>
      </c>
      <c r="C5207" s="3" t="s">
        <v>685</v>
      </c>
      <c r="D5207" s="3" t="s">
        <v>748</v>
      </c>
      <c r="E5207" s="3" t="s">
        <v>787</v>
      </c>
      <c r="F5207" s="3" t="s">
        <v>711</v>
      </c>
      <c r="G5207" s="50" t="s">
        <v>1673</v>
      </c>
      <c r="H5207" s="3" t="s">
        <v>686</v>
      </c>
      <c r="I5207" s="3" t="s">
        <v>1701</v>
      </c>
      <c r="J5207" s="33">
        <v>84</v>
      </c>
      <c r="K5207" s="3" t="s">
        <v>668</v>
      </c>
      <c r="L5207" s="34">
        <v>45334</v>
      </c>
      <c r="M5207" s="3" t="s">
        <v>1623</v>
      </c>
      <c r="N5207" s="3" t="s">
        <v>661</v>
      </c>
      <c r="O5207" s="35">
        <v>0</v>
      </c>
      <c r="P5207" s="3" t="s">
        <v>664</v>
      </c>
      <c r="Q5207" s="3" t="s">
        <v>8</v>
      </c>
      <c r="R5207" s="3" t="s">
        <v>1702</v>
      </c>
      <c r="T5207" s="3" t="str">
        <f t="shared" si="196"/>
        <v>MUJER</v>
      </c>
      <c r="U5207" s="48"/>
    </row>
    <row r="5208" spans="1:21">
      <c r="A5208" s="3" t="s">
        <v>1698</v>
      </c>
      <c r="B5208" s="3" t="s">
        <v>10</v>
      </c>
      <c r="C5208" s="3" t="s">
        <v>685</v>
      </c>
      <c r="D5208" s="3" t="s">
        <v>748</v>
      </c>
      <c r="E5208" s="3" t="s">
        <v>787</v>
      </c>
      <c r="F5208" s="3" t="s">
        <v>711</v>
      </c>
      <c r="G5208" s="50" t="s">
        <v>1673</v>
      </c>
      <c r="H5208" s="3" t="s">
        <v>690</v>
      </c>
      <c r="I5208" s="3" t="s">
        <v>1701</v>
      </c>
      <c r="J5208" s="33">
        <v>44</v>
      </c>
      <c r="K5208" s="3" t="s">
        <v>668</v>
      </c>
      <c r="L5208" s="34">
        <v>45334</v>
      </c>
      <c r="M5208" s="3" t="s">
        <v>1623</v>
      </c>
      <c r="N5208" s="3" t="s">
        <v>661</v>
      </c>
      <c r="O5208" s="35">
        <v>0</v>
      </c>
      <c r="P5208" s="3" t="s">
        <v>664</v>
      </c>
      <c r="Q5208" s="3" t="s">
        <v>8</v>
      </c>
      <c r="R5208" s="3" t="s">
        <v>1702</v>
      </c>
      <c r="T5208" s="3" t="str">
        <f t="shared" ref="T5208:T5271" si="197">+IF(B5208="NINA","INFANTIL",IF(B5208="NINO","INFANTIL",IF(B5208="BEBITA","INFANTIL",IF(B5208="BEBITO","INFANTIL",IF(B5208="BEBE","INFANTIL",IF(B5208="HOGAR","HOGAR Y COMPLEMENTOS",IF(B5208="COMPLEMENTOS","HOGAR Y COMPLEMENTOS",IF(B5208="COLEGIAL","HOGAR Y COMPLEMENTOS",IF(B5208="INT MUJER","INTERIOR",IF(B5208="INT HOMBRE","INTERIOR",IF(B5208="INT NINA","INTERIOR",IF(B5208="INT NINO","INTERIOR",IF(B5208="INT BEBITA","INTERIOR",IF(B5208="INT BEBITO","INTERIOR",IF(B5208="MUJER","MUJER",IF(B5208="HOMBRE","HOMBRE",""))))))))))))))))</f>
        <v>MUJER</v>
      </c>
      <c r="U5208" s="48"/>
    </row>
    <row r="5209" spans="1:21">
      <c r="A5209" s="3" t="s">
        <v>1698</v>
      </c>
      <c r="B5209" s="3" t="s">
        <v>10</v>
      </c>
      <c r="C5209" s="3" t="s">
        <v>685</v>
      </c>
      <c r="D5209" s="3" t="s">
        <v>748</v>
      </c>
      <c r="E5209" s="3" t="s">
        <v>787</v>
      </c>
      <c r="F5209" s="3" t="s">
        <v>711</v>
      </c>
      <c r="G5209" s="50" t="s">
        <v>1673</v>
      </c>
      <c r="H5209" s="3" t="s">
        <v>687</v>
      </c>
      <c r="I5209" s="3" t="s">
        <v>1701</v>
      </c>
      <c r="J5209" s="33">
        <v>26</v>
      </c>
      <c r="K5209" s="3" t="s">
        <v>668</v>
      </c>
      <c r="L5209" s="34">
        <v>45334</v>
      </c>
      <c r="M5209" s="3" t="s">
        <v>1623</v>
      </c>
      <c r="N5209" s="3" t="s">
        <v>661</v>
      </c>
      <c r="O5209" s="35">
        <v>0</v>
      </c>
      <c r="P5209" s="3" t="s">
        <v>664</v>
      </c>
      <c r="Q5209" s="3" t="s">
        <v>8</v>
      </c>
      <c r="R5209" s="3" t="s">
        <v>1702</v>
      </c>
      <c r="T5209" s="3" t="str">
        <f t="shared" si="197"/>
        <v>MUJER</v>
      </c>
      <c r="U5209" s="48"/>
    </row>
    <row r="5210" spans="1:21">
      <c r="A5210" s="3" t="s">
        <v>1698</v>
      </c>
      <c r="B5210" s="3" t="s">
        <v>10</v>
      </c>
      <c r="C5210" s="3" t="s">
        <v>685</v>
      </c>
      <c r="D5210" s="3" t="s">
        <v>748</v>
      </c>
      <c r="E5210" s="3" t="s">
        <v>787</v>
      </c>
      <c r="F5210" s="3" t="s">
        <v>711</v>
      </c>
      <c r="G5210" s="50" t="s">
        <v>1673</v>
      </c>
      <c r="H5210" s="3" t="s">
        <v>688</v>
      </c>
      <c r="I5210" s="3" t="s">
        <v>1701</v>
      </c>
      <c r="J5210" s="33">
        <v>48</v>
      </c>
      <c r="K5210" s="3" t="s">
        <v>668</v>
      </c>
      <c r="L5210" s="34">
        <v>45334</v>
      </c>
      <c r="M5210" s="3" t="s">
        <v>1623</v>
      </c>
      <c r="N5210" s="3" t="s">
        <v>661</v>
      </c>
      <c r="O5210" s="35">
        <v>0</v>
      </c>
      <c r="P5210" s="3" t="s">
        <v>664</v>
      </c>
      <c r="Q5210" s="3" t="s">
        <v>8</v>
      </c>
      <c r="R5210" s="3" t="s">
        <v>1702</v>
      </c>
      <c r="T5210" s="3" t="str">
        <f t="shared" si="197"/>
        <v>MUJER</v>
      </c>
      <c r="U5210" s="48"/>
    </row>
    <row r="5211" spans="1:21">
      <c r="A5211" s="3" t="s">
        <v>1698</v>
      </c>
      <c r="B5211" s="3" t="s">
        <v>10</v>
      </c>
      <c r="C5211" s="3" t="s">
        <v>685</v>
      </c>
      <c r="D5211" s="3" t="s">
        <v>748</v>
      </c>
      <c r="E5211" s="3" t="s">
        <v>787</v>
      </c>
      <c r="F5211" s="3" t="s">
        <v>711</v>
      </c>
      <c r="G5211" s="50" t="s">
        <v>1673</v>
      </c>
      <c r="H5211" s="3" t="s">
        <v>689</v>
      </c>
      <c r="I5211" s="3" t="s">
        <v>1701</v>
      </c>
      <c r="J5211" s="33">
        <v>12</v>
      </c>
      <c r="K5211" s="3" t="s">
        <v>668</v>
      </c>
      <c r="L5211" s="34">
        <v>45334</v>
      </c>
      <c r="M5211" s="3" t="s">
        <v>1623</v>
      </c>
      <c r="N5211" s="3" t="s">
        <v>661</v>
      </c>
      <c r="O5211" s="35">
        <v>0</v>
      </c>
      <c r="P5211" s="3" t="s">
        <v>664</v>
      </c>
      <c r="Q5211" s="3" t="s">
        <v>8</v>
      </c>
      <c r="R5211" s="3" t="s">
        <v>1702</v>
      </c>
      <c r="T5211" s="3" t="str">
        <f t="shared" si="197"/>
        <v>MUJER</v>
      </c>
      <c r="U5211" s="48"/>
    </row>
    <row r="5212" spans="1:21">
      <c r="A5212" s="3" t="s">
        <v>1699</v>
      </c>
      <c r="B5212" s="3" t="s">
        <v>10</v>
      </c>
      <c r="C5212" s="3" t="s">
        <v>685</v>
      </c>
      <c r="D5212" s="3" t="s">
        <v>748</v>
      </c>
      <c r="E5212" s="3" t="s">
        <v>787</v>
      </c>
      <c r="F5212" s="3" t="s">
        <v>711</v>
      </c>
      <c r="G5212" s="50" t="s">
        <v>1673</v>
      </c>
      <c r="H5212" s="3" t="s">
        <v>686</v>
      </c>
      <c r="I5212" s="3" t="s">
        <v>692</v>
      </c>
      <c r="J5212" s="33">
        <v>24</v>
      </c>
      <c r="K5212" s="3" t="s">
        <v>668</v>
      </c>
      <c r="L5212" s="34">
        <v>45334</v>
      </c>
      <c r="M5212" s="3" t="s">
        <v>1623</v>
      </c>
      <c r="N5212" s="3" t="s">
        <v>661</v>
      </c>
      <c r="O5212" s="35">
        <v>0</v>
      </c>
      <c r="P5212" s="3" t="s">
        <v>664</v>
      </c>
      <c r="Q5212" s="3" t="s">
        <v>8</v>
      </c>
      <c r="R5212" s="3" t="s">
        <v>1702</v>
      </c>
      <c r="T5212" s="3" t="str">
        <f t="shared" si="197"/>
        <v>MUJER</v>
      </c>
      <c r="U5212" s="48"/>
    </row>
    <row r="5213" spans="1:21">
      <c r="A5213" s="3" t="s">
        <v>1699</v>
      </c>
      <c r="B5213" s="3" t="s">
        <v>10</v>
      </c>
      <c r="C5213" s="3" t="s">
        <v>685</v>
      </c>
      <c r="D5213" s="3" t="s">
        <v>748</v>
      </c>
      <c r="E5213" s="3" t="s">
        <v>787</v>
      </c>
      <c r="F5213" s="3" t="s">
        <v>711</v>
      </c>
      <c r="G5213" s="50" t="s">
        <v>1673</v>
      </c>
      <c r="H5213" s="3" t="s">
        <v>690</v>
      </c>
      <c r="I5213" s="3" t="s">
        <v>692</v>
      </c>
      <c r="J5213" s="33">
        <v>12</v>
      </c>
      <c r="K5213" s="3" t="s">
        <v>668</v>
      </c>
      <c r="L5213" s="34">
        <v>45334</v>
      </c>
      <c r="M5213" s="3" t="s">
        <v>1623</v>
      </c>
      <c r="N5213" s="3" t="s">
        <v>661</v>
      </c>
      <c r="O5213" s="35">
        <v>0</v>
      </c>
      <c r="P5213" s="3" t="s">
        <v>664</v>
      </c>
      <c r="Q5213" s="3" t="s">
        <v>8</v>
      </c>
      <c r="R5213" s="3" t="s">
        <v>1702</v>
      </c>
      <c r="T5213" s="3" t="str">
        <f t="shared" si="197"/>
        <v>MUJER</v>
      </c>
      <c r="U5213" s="48"/>
    </row>
    <row r="5214" spans="1:21">
      <c r="A5214" s="3" t="s">
        <v>1699</v>
      </c>
      <c r="B5214" s="3" t="s">
        <v>10</v>
      </c>
      <c r="C5214" s="3" t="s">
        <v>685</v>
      </c>
      <c r="D5214" s="3" t="s">
        <v>748</v>
      </c>
      <c r="E5214" s="3" t="s">
        <v>787</v>
      </c>
      <c r="F5214" s="3" t="s">
        <v>711</v>
      </c>
      <c r="G5214" s="50" t="s">
        <v>1673</v>
      </c>
      <c r="H5214" s="3" t="s">
        <v>687</v>
      </c>
      <c r="I5214" s="3" t="s">
        <v>692</v>
      </c>
      <c r="J5214" s="33">
        <v>12</v>
      </c>
      <c r="K5214" s="3" t="s">
        <v>668</v>
      </c>
      <c r="L5214" s="34">
        <v>45334</v>
      </c>
      <c r="M5214" s="3" t="s">
        <v>1623</v>
      </c>
      <c r="N5214" s="3" t="s">
        <v>661</v>
      </c>
      <c r="O5214" s="35">
        <v>0</v>
      </c>
      <c r="P5214" s="3" t="s">
        <v>664</v>
      </c>
      <c r="Q5214" s="3" t="s">
        <v>8</v>
      </c>
      <c r="R5214" s="3" t="s">
        <v>1702</v>
      </c>
      <c r="T5214" s="3" t="str">
        <f t="shared" si="197"/>
        <v>MUJER</v>
      </c>
      <c r="U5214" s="48"/>
    </row>
    <row r="5215" spans="1:21">
      <c r="A5215" s="3" t="s">
        <v>1699</v>
      </c>
      <c r="B5215" s="3" t="s">
        <v>10</v>
      </c>
      <c r="C5215" s="3" t="s">
        <v>685</v>
      </c>
      <c r="D5215" s="3" t="s">
        <v>748</v>
      </c>
      <c r="E5215" s="3" t="s">
        <v>787</v>
      </c>
      <c r="F5215" s="3" t="s">
        <v>711</v>
      </c>
      <c r="G5215" s="50" t="s">
        <v>1673</v>
      </c>
      <c r="H5215" s="3" t="s">
        <v>688</v>
      </c>
      <c r="I5215" s="3" t="s">
        <v>692</v>
      </c>
      <c r="J5215" s="33">
        <v>12</v>
      </c>
      <c r="K5215" s="3" t="s">
        <v>668</v>
      </c>
      <c r="L5215" s="34">
        <v>45334</v>
      </c>
      <c r="M5215" s="3" t="s">
        <v>1623</v>
      </c>
      <c r="N5215" s="3" t="s">
        <v>661</v>
      </c>
      <c r="O5215" s="35">
        <v>0</v>
      </c>
      <c r="P5215" s="3" t="s">
        <v>664</v>
      </c>
      <c r="Q5215" s="3" t="s">
        <v>8</v>
      </c>
      <c r="R5215" s="3" t="s">
        <v>1702</v>
      </c>
      <c r="T5215" s="3" t="str">
        <f t="shared" si="197"/>
        <v>MUJER</v>
      </c>
      <c r="U5215" s="48"/>
    </row>
    <row r="5216" spans="1:21">
      <c r="A5216" s="3" t="s">
        <v>1699</v>
      </c>
      <c r="B5216" s="3" t="s">
        <v>10</v>
      </c>
      <c r="C5216" s="3" t="s">
        <v>685</v>
      </c>
      <c r="D5216" s="3" t="s">
        <v>748</v>
      </c>
      <c r="E5216" s="3" t="s">
        <v>787</v>
      </c>
      <c r="F5216" s="3" t="s">
        <v>711</v>
      </c>
      <c r="G5216" s="50" t="s">
        <v>1673</v>
      </c>
      <c r="H5216" s="3" t="s">
        <v>689</v>
      </c>
      <c r="I5216" s="3" t="s">
        <v>692</v>
      </c>
      <c r="J5216" s="33">
        <v>50</v>
      </c>
      <c r="K5216" s="3" t="s">
        <v>668</v>
      </c>
      <c r="L5216" s="34">
        <v>45334</v>
      </c>
      <c r="M5216" s="3" t="s">
        <v>1623</v>
      </c>
      <c r="N5216" s="3" t="s">
        <v>661</v>
      </c>
      <c r="O5216" s="35">
        <v>0</v>
      </c>
      <c r="P5216" s="3" t="s">
        <v>664</v>
      </c>
      <c r="Q5216" s="3" t="s">
        <v>8</v>
      </c>
      <c r="R5216" s="3" t="s">
        <v>1702</v>
      </c>
      <c r="T5216" s="3" t="str">
        <f t="shared" si="197"/>
        <v>MUJER</v>
      </c>
      <c r="U5216" s="48"/>
    </row>
    <row r="5217" spans="1:27">
      <c r="A5217" s="3" t="s">
        <v>1699</v>
      </c>
      <c r="B5217" s="3" t="s">
        <v>10</v>
      </c>
      <c r="C5217" s="3" t="s">
        <v>685</v>
      </c>
      <c r="D5217" s="3" t="s">
        <v>748</v>
      </c>
      <c r="E5217" s="3" t="s">
        <v>787</v>
      </c>
      <c r="F5217" s="3" t="s">
        <v>711</v>
      </c>
      <c r="G5217" s="50" t="s">
        <v>1673</v>
      </c>
      <c r="H5217" s="3" t="s">
        <v>686</v>
      </c>
      <c r="I5217" s="3" t="s">
        <v>1701</v>
      </c>
      <c r="J5217" s="33">
        <v>66</v>
      </c>
      <c r="K5217" s="3" t="s">
        <v>668</v>
      </c>
      <c r="L5217" s="34">
        <v>45334</v>
      </c>
      <c r="M5217" s="3" t="s">
        <v>1623</v>
      </c>
      <c r="N5217" s="3" t="s">
        <v>661</v>
      </c>
      <c r="O5217" s="35">
        <v>0</v>
      </c>
      <c r="P5217" s="3" t="s">
        <v>664</v>
      </c>
      <c r="Q5217" s="3" t="s">
        <v>8</v>
      </c>
      <c r="R5217" s="3" t="s">
        <v>1702</v>
      </c>
      <c r="T5217" s="3" t="str">
        <f t="shared" si="197"/>
        <v>MUJER</v>
      </c>
      <c r="U5217" s="48"/>
    </row>
    <row r="5218" spans="1:27">
      <c r="A5218" s="3" t="s">
        <v>1699</v>
      </c>
      <c r="B5218" s="3" t="s">
        <v>10</v>
      </c>
      <c r="C5218" s="3" t="s">
        <v>685</v>
      </c>
      <c r="D5218" s="3" t="s">
        <v>748</v>
      </c>
      <c r="E5218" s="3" t="s">
        <v>787</v>
      </c>
      <c r="F5218" s="3" t="s">
        <v>711</v>
      </c>
      <c r="G5218" s="50" t="s">
        <v>1673</v>
      </c>
      <c r="H5218" s="3" t="s">
        <v>690</v>
      </c>
      <c r="I5218" s="3" t="s">
        <v>1701</v>
      </c>
      <c r="J5218" s="33">
        <v>60</v>
      </c>
      <c r="K5218" s="3" t="s">
        <v>668</v>
      </c>
      <c r="L5218" s="34">
        <v>45334</v>
      </c>
      <c r="M5218" s="3" t="s">
        <v>1623</v>
      </c>
      <c r="N5218" s="3" t="s">
        <v>661</v>
      </c>
      <c r="O5218" s="35">
        <v>0</v>
      </c>
      <c r="P5218" s="3" t="s">
        <v>664</v>
      </c>
      <c r="Q5218" s="3" t="s">
        <v>8</v>
      </c>
      <c r="R5218" s="3" t="s">
        <v>1702</v>
      </c>
      <c r="T5218" s="3" t="str">
        <f t="shared" si="197"/>
        <v>MUJER</v>
      </c>
      <c r="U5218" s="48"/>
    </row>
    <row r="5219" spans="1:27">
      <c r="A5219" s="3" t="s">
        <v>1699</v>
      </c>
      <c r="B5219" s="3" t="s">
        <v>10</v>
      </c>
      <c r="C5219" s="3" t="s">
        <v>685</v>
      </c>
      <c r="D5219" s="3" t="s">
        <v>748</v>
      </c>
      <c r="E5219" s="3" t="s">
        <v>787</v>
      </c>
      <c r="F5219" s="3" t="s">
        <v>711</v>
      </c>
      <c r="G5219" s="50" t="s">
        <v>1673</v>
      </c>
      <c r="H5219" s="3" t="s">
        <v>687</v>
      </c>
      <c r="I5219" s="3" t="s">
        <v>1701</v>
      </c>
      <c r="J5219" s="33">
        <v>56</v>
      </c>
      <c r="K5219" s="3" t="s">
        <v>668</v>
      </c>
      <c r="L5219" s="34">
        <v>45334</v>
      </c>
      <c r="M5219" s="3" t="s">
        <v>1623</v>
      </c>
      <c r="N5219" s="3" t="s">
        <v>661</v>
      </c>
      <c r="O5219" s="35">
        <v>0</v>
      </c>
      <c r="P5219" s="3" t="s">
        <v>664</v>
      </c>
      <c r="Q5219" s="3" t="s">
        <v>8</v>
      </c>
      <c r="R5219" s="3" t="s">
        <v>1702</v>
      </c>
      <c r="T5219" s="3" t="str">
        <f t="shared" si="197"/>
        <v>MUJER</v>
      </c>
      <c r="U5219" s="48"/>
    </row>
    <row r="5220" spans="1:27">
      <c r="A5220" s="3" t="s">
        <v>1699</v>
      </c>
      <c r="B5220" s="3" t="s">
        <v>10</v>
      </c>
      <c r="C5220" s="3" t="s">
        <v>685</v>
      </c>
      <c r="D5220" s="3" t="s">
        <v>748</v>
      </c>
      <c r="E5220" s="3" t="s">
        <v>787</v>
      </c>
      <c r="F5220" s="3" t="s">
        <v>711</v>
      </c>
      <c r="G5220" s="50" t="s">
        <v>1673</v>
      </c>
      <c r="H5220" s="3" t="s">
        <v>688</v>
      </c>
      <c r="I5220" s="3" t="s">
        <v>1701</v>
      </c>
      <c r="J5220" s="33">
        <v>24</v>
      </c>
      <c r="K5220" s="3" t="s">
        <v>668</v>
      </c>
      <c r="L5220" s="34">
        <v>45334</v>
      </c>
      <c r="M5220" s="3" t="s">
        <v>1623</v>
      </c>
      <c r="N5220" s="3" t="s">
        <v>661</v>
      </c>
      <c r="O5220" s="35">
        <v>0</v>
      </c>
      <c r="P5220" s="3" t="s">
        <v>664</v>
      </c>
      <c r="Q5220" s="3" t="s">
        <v>8</v>
      </c>
      <c r="R5220" s="3" t="s">
        <v>1702</v>
      </c>
      <c r="T5220" s="3" t="str">
        <f t="shared" si="197"/>
        <v>MUJER</v>
      </c>
      <c r="U5220" s="48"/>
    </row>
    <row r="5221" spans="1:27">
      <c r="A5221" s="3" t="s">
        <v>1699</v>
      </c>
      <c r="B5221" s="3" t="s">
        <v>10</v>
      </c>
      <c r="C5221" s="3" t="s">
        <v>685</v>
      </c>
      <c r="D5221" s="3" t="s">
        <v>748</v>
      </c>
      <c r="E5221" s="3" t="s">
        <v>787</v>
      </c>
      <c r="F5221" s="3" t="s">
        <v>711</v>
      </c>
      <c r="G5221" s="50" t="s">
        <v>1673</v>
      </c>
      <c r="H5221" s="3" t="s">
        <v>689</v>
      </c>
      <c r="I5221" s="3" t="s">
        <v>1701</v>
      </c>
      <c r="J5221" s="33">
        <v>24</v>
      </c>
      <c r="K5221" s="3" t="s">
        <v>668</v>
      </c>
      <c r="L5221" s="34">
        <v>45334</v>
      </c>
      <c r="M5221" s="3" t="s">
        <v>1623</v>
      </c>
      <c r="N5221" s="3" t="s">
        <v>661</v>
      </c>
      <c r="O5221" s="35">
        <v>0</v>
      </c>
      <c r="P5221" s="3" t="s">
        <v>664</v>
      </c>
      <c r="Q5221" s="3" t="s">
        <v>8</v>
      </c>
      <c r="R5221" s="3" t="s">
        <v>1702</v>
      </c>
      <c r="T5221" s="3" t="str">
        <f t="shared" si="197"/>
        <v>MUJER</v>
      </c>
      <c r="U5221" s="48"/>
    </row>
    <row r="5222" spans="1:27">
      <c r="A5222" s="3" t="s">
        <v>1699</v>
      </c>
      <c r="B5222" s="3" t="s">
        <v>10</v>
      </c>
      <c r="C5222" s="3" t="s">
        <v>685</v>
      </c>
      <c r="D5222" s="3" t="s">
        <v>748</v>
      </c>
      <c r="E5222" s="3" t="s">
        <v>787</v>
      </c>
      <c r="F5222" s="3" t="s">
        <v>711</v>
      </c>
      <c r="G5222" s="50" t="s">
        <v>1673</v>
      </c>
      <c r="H5222" s="3" t="s">
        <v>686</v>
      </c>
      <c r="I5222" s="3" t="s">
        <v>713</v>
      </c>
      <c r="J5222" s="33">
        <v>54</v>
      </c>
      <c r="K5222" s="3" t="s">
        <v>668</v>
      </c>
      <c r="L5222" s="34">
        <v>45334</v>
      </c>
      <c r="M5222" s="3" t="s">
        <v>1623</v>
      </c>
      <c r="N5222" s="3" t="s">
        <v>661</v>
      </c>
      <c r="O5222" s="35">
        <v>0</v>
      </c>
      <c r="P5222" s="3" t="s">
        <v>664</v>
      </c>
      <c r="Q5222" s="3" t="s">
        <v>8</v>
      </c>
      <c r="R5222" s="3" t="s">
        <v>1702</v>
      </c>
      <c r="T5222" s="3" t="str">
        <f t="shared" si="197"/>
        <v>MUJER</v>
      </c>
      <c r="U5222" s="48"/>
    </row>
    <row r="5223" spans="1:27">
      <c r="A5223" s="3" t="s">
        <v>1699</v>
      </c>
      <c r="B5223" s="3" t="s">
        <v>10</v>
      </c>
      <c r="C5223" s="3" t="s">
        <v>685</v>
      </c>
      <c r="D5223" s="3" t="s">
        <v>748</v>
      </c>
      <c r="E5223" s="3" t="s">
        <v>787</v>
      </c>
      <c r="F5223" s="3" t="s">
        <v>711</v>
      </c>
      <c r="G5223" s="50" t="s">
        <v>1673</v>
      </c>
      <c r="H5223" s="3" t="s">
        <v>690</v>
      </c>
      <c r="I5223" s="3" t="s">
        <v>713</v>
      </c>
      <c r="J5223" s="33">
        <v>24</v>
      </c>
      <c r="K5223" s="3" t="s">
        <v>668</v>
      </c>
      <c r="L5223" s="34">
        <v>45334</v>
      </c>
      <c r="M5223" s="3" t="s">
        <v>1623</v>
      </c>
      <c r="N5223" s="3" t="s">
        <v>661</v>
      </c>
      <c r="O5223" s="35">
        <v>0</v>
      </c>
      <c r="P5223" s="3" t="s">
        <v>664</v>
      </c>
      <c r="Q5223" s="3" t="s">
        <v>8</v>
      </c>
      <c r="R5223" s="3" t="s">
        <v>1702</v>
      </c>
      <c r="T5223" s="3" t="str">
        <f t="shared" si="197"/>
        <v>MUJER</v>
      </c>
      <c r="U5223" s="48"/>
    </row>
    <row r="5224" spans="1:27">
      <c r="A5224" s="3" t="s">
        <v>1699</v>
      </c>
      <c r="B5224" s="3" t="s">
        <v>10</v>
      </c>
      <c r="C5224" s="3" t="s">
        <v>685</v>
      </c>
      <c r="D5224" s="3" t="s">
        <v>748</v>
      </c>
      <c r="E5224" s="3" t="s">
        <v>787</v>
      </c>
      <c r="F5224" s="3" t="s">
        <v>711</v>
      </c>
      <c r="G5224" s="50" t="s">
        <v>1673</v>
      </c>
      <c r="H5224" s="3" t="s">
        <v>687</v>
      </c>
      <c r="I5224" s="3" t="s">
        <v>713</v>
      </c>
      <c r="J5224" s="33">
        <v>70</v>
      </c>
      <c r="K5224" s="3" t="s">
        <v>668</v>
      </c>
      <c r="L5224" s="34">
        <v>45334</v>
      </c>
      <c r="M5224" s="3" t="s">
        <v>1623</v>
      </c>
      <c r="N5224" s="3" t="s">
        <v>661</v>
      </c>
      <c r="O5224" s="35">
        <v>0</v>
      </c>
      <c r="P5224" s="3" t="s">
        <v>664</v>
      </c>
      <c r="Q5224" s="3" t="s">
        <v>8</v>
      </c>
      <c r="R5224" s="3" t="s">
        <v>1702</v>
      </c>
      <c r="T5224" s="3" t="str">
        <f t="shared" si="197"/>
        <v>MUJER</v>
      </c>
      <c r="U5224" s="48"/>
    </row>
    <row r="5225" spans="1:27">
      <c r="A5225" s="3" t="s">
        <v>1699</v>
      </c>
      <c r="B5225" s="3" t="s">
        <v>10</v>
      </c>
      <c r="C5225" s="3" t="s">
        <v>685</v>
      </c>
      <c r="D5225" s="3" t="s">
        <v>748</v>
      </c>
      <c r="E5225" s="3" t="s">
        <v>787</v>
      </c>
      <c r="F5225" s="3" t="s">
        <v>711</v>
      </c>
      <c r="G5225" s="50" t="s">
        <v>1673</v>
      </c>
      <c r="H5225" s="3" t="s">
        <v>688</v>
      </c>
      <c r="I5225" s="3" t="s">
        <v>713</v>
      </c>
      <c r="J5225" s="33">
        <v>34</v>
      </c>
      <c r="K5225" s="3" t="s">
        <v>668</v>
      </c>
      <c r="L5225" s="34">
        <v>45334</v>
      </c>
      <c r="M5225" s="3" t="s">
        <v>1623</v>
      </c>
      <c r="N5225" s="3" t="s">
        <v>661</v>
      </c>
      <c r="O5225" s="35">
        <v>0</v>
      </c>
      <c r="P5225" s="3" t="s">
        <v>664</v>
      </c>
      <c r="Q5225" s="3" t="s">
        <v>8</v>
      </c>
      <c r="R5225" s="3" t="s">
        <v>1702</v>
      </c>
      <c r="T5225" s="3" t="str">
        <f t="shared" si="197"/>
        <v>MUJER</v>
      </c>
      <c r="U5225" s="48"/>
    </row>
    <row r="5226" spans="1:27">
      <c r="A5226" s="3" t="s">
        <v>1699</v>
      </c>
      <c r="B5226" s="3" t="s">
        <v>10</v>
      </c>
      <c r="C5226" s="3" t="s">
        <v>685</v>
      </c>
      <c r="D5226" s="3" t="s">
        <v>748</v>
      </c>
      <c r="E5226" s="3" t="s">
        <v>787</v>
      </c>
      <c r="F5226" s="3" t="s">
        <v>711</v>
      </c>
      <c r="G5226" s="50" t="s">
        <v>1673</v>
      </c>
      <c r="H5226" s="3" t="s">
        <v>689</v>
      </c>
      <c r="I5226" s="3" t="s">
        <v>713</v>
      </c>
      <c r="J5226" s="33">
        <v>24</v>
      </c>
      <c r="K5226" s="3" t="s">
        <v>668</v>
      </c>
      <c r="L5226" s="34">
        <v>45334</v>
      </c>
      <c r="M5226" s="3" t="s">
        <v>1623</v>
      </c>
      <c r="N5226" s="3" t="s">
        <v>661</v>
      </c>
      <c r="O5226" s="35">
        <v>0</v>
      </c>
      <c r="P5226" s="3" t="s">
        <v>664</v>
      </c>
      <c r="Q5226" s="3" t="s">
        <v>8</v>
      </c>
      <c r="R5226" s="3" t="s">
        <v>1702</v>
      </c>
      <c r="T5226" s="3" t="str">
        <f t="shared" si="197"/>
        <v>MUJER</v>
      </c>
      <c r="U5226" s="48"/>
    </row>
    <row r="5227" spans="1:27">
      <c r="A5227" s="3" t="s">
        <v>7</v>
      </c>
      <c r="B5227" s="3" t="s">
        <v>10</v>
      </c>
      <c r="C5227" s="3" t="s">
        <v>685</v>
      </c>
      <c r="D5227" s="3" t="s">
        <v>714</v>
      </c>
      <c r="E5227" s="3" t="s">
        <v>715</v>
      </c>
      <c r="F5227" s="3" t="s">
        <v>702</v>
      </c>
      <c r="G5227" s="50">
        <v>4</v>
      </c>
      <c r="H5227" s="3" t="s">
        <v>7</v>
      </c>
      <c r="I5227" s="3" t="s">
        <v>7</v>
      </c>
      <c r="J5227" s="33" t="s">
        <v>7</v>
      </c>
      <c r="K5227" s="3" t="s">
        <v>668</v>
      </c>
      <c r="L5227" s="34">
        <v>45345</v>
      </c>
      <c r="M5227" s="3" t="s">
        <v>274</v>
      </c>
      <c r="N5227" s="3" t="s">
        <v>662</v>
      </c>
      <c r="O5227" s="35">
        <v>0</v>
      </c>
      <c r="P5227" s="3" t="s">
        <v>862</v>
      </c>
      <c r="Q5227" s="3" t="s">
        <v>8</v>
      </c>
      <c r="R5227" s="3" t="s">
        <v>1321</v>
      </c>
      <c r="T5227" s="3" t="str">
        <f t="shared" si="197"/>
        <v>MUJER</v>
      </c>
      <c r="U5227" s="48"/>
      <c r="V5227" s="3" t="s">
        <v>1599</v>
      </c>
      <c r="AA5227" s="3" t="str">
        <f t="shared" ref="AA5227" si="198">+CONCATENATE(T5227,B5227,C5227,D5227,E5227,F5227)</f>
        <v>MUJERMUJERINICIO LABORALDESCANSOBATOLAMODA</v>
      </c>
    </row>
    <row r="5228" spans="1:27">
      <c r="B5228" s="3" t="s">
        <v>18</v>
      </c>
      <c r="C5228" s="3" t="s">
        <v>685</v>
      </c>
      <c r="E5228" s="3" t="s">
        <v>1736</v>
      </c>
      <c r="J5228" s="33">
        <v>230</v>
      </c>
      <c r="K5228" s="3" t="s">
        <v>668</v>
      </c>
      <c r="L5228" s="34">
        <v>45330</v>
      </c>
      <c r="M5228" s="3" t="s">
        <v>507</v>
      </c>
      <c r="N5228" s="3" t="s">
        <v>662</v>
      </c>
      <c r="O5228" s="35" t="s">
        <v>7</v>
      </c>
      <c r="P5228" s="3" t="s">
        <v>862</v>
      </c>
      <c r="Q5228" s="3" t="s">
        <v>8</v>
      </c>
      <c r="S5228" s="3" t="s">
        <v>1697</v>
      </c>
      <c r="T5228" s="3" t="str">
        <f t="shared" si="197"/>
        <v>INTERIOR</v>
      </c>
      <c r="U5228" s="48"/>
    </row>
    <row r="5229" spans="1:27">
      <c r="B5229" s="3" t="s">
        <v>18</v>
      </c>
      <c r="C5229" s="3" t="s">
        <v>685</v>
      </c>
      <c r="E5229" s="3" t="s">
        <v>704</v>
      </c>
      <c r="J5229" s="33">
        <v>370</v>
      </c>
      <c r="K5229" s="3" t="s">
        <v>668</v>
      </c>
      <c r="L5229" s="34">
        <v>45330</v>
      </c>
      <c r="M5229" s="3" t="s">
        <v>507</v>
      </c>
      <c r="N5229" s="3" t="s">
        <v>662</v>
      </c>
      <c r="O5229" s="35" t="s">
        <v>7</v>
      </c>
      <c r="P5229" s="3" t="s">
        <v>862</v>
      </c>
      <c r="Q5229" s="3" t="s">
        <v>8</v>
      </c>
      <c r="S5229" s="3" t="s">
        <v>1697</v>
      </c>
      <c r="T5229" s="3" t="str">
        <f t="shared" si="197"/>
        <v>INTERIOR</v>
      </c>
      <c r="U5229" s="48"/>
    </row>
    <row r="5230" spans="1:27">
      <c r="A5230" s="3" t="s">
        <v>1831</v>
      </c>
      <c r="B5230" s="3" t="s">
        <v>18</v>
      </c>
      <c r="E5230" s="3" t="s">
        <v>704</v>
      </c>
      <c r="J5230" s="33">
        <v>5072</v>
      </c>
      <c r="K5230" s="3" t="s">
        <v>668</v>
      </c>
      <c r="L5230" s="34">
        <v>45345</v>
      </c>
      <c r="M5230" s="3" t="s">
        <v>1386</v>
      </c>
      <c r="N5230" s="3" t="s">
        <v>662</v>
      </c>
      <c r="O5230" s="35">
        <v>0</v>
      </c>
      <c r="P5230" s="3" t="s">
        <v>862</v>
      </c>
      <c r="Q5230" s="3" t="s">
        <v>79</v>
      </c>
      <c r="S5230" s="3" t="s">
        <v>1697</v>
      </c>
      <c r="T5230" s="3" t="str">
        <f t="shared" si="197"/>
        <v>INTERIOR</v>
      </c>
      <c r="U5230" s="48"/>
    </row>
    <row r="5231" spans="1:27">
      <c r="B5231" s="3" t="s">
        <v>68</v>
      </c>
      <c r="D5231" s="3" t="s">
        <v>681</v>
      </c>
      <c r="E5231" s="3" t="s">
        <v>697</v>
      </c>
      <c r="F5231" s="3" t="s">
        <v>702</v>
      </c>
      <c r="I5231" s="3" t="s">
        <v>765</v>
      </c>
      <c r="J5231" s="33">
        <v>3000</v>
      </c>
      <c r="K5231" s="3" t="s">
        <v>668</v>
      </c>
      <c r="L5231" s="34">
        <v>45331</v>
      </c>
      <c r="M5231" s="3" t="s">
        <v>76</v>
      </c>
      <c r="N5231" s="3" t="s">
        <v>661</v>
      </c>
      <c r="O5231" s="35">
        <v>0</v>
      </c>
      <c r="P5231" s="3" t="s">
        <v>665</v>
      </c>
      <c r="Q5231" s="3" t="s">
        <v>8</v>
      </c>
      <c r="R5231" s="3" t="s">
        <v>7</v>
      </c>
      <c r="S5231" s="3" t="s">
        <v>1810</v>
      </c>
      <c r="T5231" s="3" t="str">
        <f t="shared" si="197"/>
        <v>INTERIOR</v>
      </c>
      <c r="U5231" s="48"/>
    </row>
    <row r="5232" spans="1:27">
      <c r="B5232" s="3" t="s">
        <v>73</v>
      </c>
      <c r="D5232" s="3" t="s">
        <v>681</v>
      </c>
      <c r="E5232" s="3" t="s">
        <v>697</v>
      </c>
      <c r="F5232" s="3" t="s">
        <v>702</v>
      </c>
      <c r="I5232" s="3" t="s">
        <v>765</v>
      </c>
      <c r="J5232" s="33">
        <v>3000</v>
      </c>
      <c r="K5232" s="3" t="s">
        <v>668</v>
      </c>
      <c r="L5232" s="34">
        <v>45331</v>
      </c>
      <c r="M5232" s="3" t="s">
        <v>76</v>
      </c>
      <c r="N5232" s="3" t="s">
        <v>661</v>
      </c>
      <c r="O5232" s="35">
        <v>0</v>
      </c>
      <c r="P5232" s="3" t="s">
        <v>665</v>
      </c>
      <c r="Q5232" s="3" t="s">
        <v>8</v>
      </c>
      <c r="R5232" s="3" t="s">
        <v>7</v>
      </c>
      <c r="S5232" s="3" t="s">
        <v>1810</v>
      </c>
      <c r="T5232" s="3" t="str">
        <f t="shared" si="197"/>
        <v>INTERIOR</v>
      </c>
      <c r="U5232" s="48"/>
    </row>
    <row r="5233" spans="1:27">
      <c r="A5233" s="3">
        <v>296476</v>
      </c>
      <c r="B5233" s="3" t="s">
        <v>10</v>
      </c>
      <c r="C5233" s="3" t="s">
        <v>685</v>
      </c>
      <c r="D5233" s="3" t="s">
        <v>714</v>
      </c>
      <c r="E5233" s="3" t="s">
        <v>751</v>
      </c>
      <c r="F5233" s="3" t="s">
        <v>702</v>
      </c>
      <c r="G5233" s="50">
        <v>3</v>
      </c>
      <c r="H5233" s="3" t="s">
        <v>7</v>
      </c>
      <c r="I5233" s="3" t="s">
        <v>7</v>
      </c>
      <c r="J5233" s="33">
        <v>209</v>
      </c>
      <c r="K5233" s="3" t="s">
        <v>668</v>
      </c>
      <c r="L5233" s="34">
        <v>45345</v>
      </c>
      <c r="M5233" s="3" t="s">
        <v>274</v>
      </c>
      <c r="N5233" s="3" t="s">
        <v>662</v>
      </c>
      <c r="O5233" s="35">
        <v>0</v>
      </c>
      <c r="P5233" s="3" t="s">
        <v>862</v>
      </c>
      <c r="Q5233" s="3" t="s">
        <v>8</v>
      </c>
      <c r="R5233" s="3" t="s">
        <v>1321</v>
      </c>
      <c r="S5233" s="3" t="s">
        <v>1811</v>
      </c>
      <c r="T5233" s="3" t="str">
        <f t="shared" si="197"/>
        <v>MUJER</v>
      </c>
      <c r="U5233" s="48"/>
      <c r="V5233" s="3" t="s">
        <v>1599</v>
      </c>
      <c r="AA5233" s="3" t="str">
        <f>+CONCATENATE(T5233,B5233,C5233,D5233,E5233,F5233)</f>
        <v>MUJERMUJERINICIO LABORALDESCANSOCONJUNTOMODA</v>
      </c>
    </row>
    <row r="5234" spans="1:27">
      <c r="A5234" s="3">
        <v>296477</v>
      </c>
      <c r="B5234" s="3" t="s">
        <v>10</v>
      </c>
      <c r="C5234" s="3" t="s">
        <v>685</v>
      </c>
      <c r="D5234" s="3" t="s">
        <v>714</v>
      </c>
      <c r="E5234" s="3" t="s">
        <v>751</v>
      </c>
      <c r="F5234" s="3" t="s">
        <v>702</v>
      </c>
      <c r="G5234" s="50">
        <v>3</v>
      </c>
      <c r="H5234" s="3" t="s">
        <v>7</v>
      </c>
      <c r="I5234" s="3" t="s">
        <v>7</v>
      </c>
      <c r="J5234" s="33">
        <v>221</v>
      </c>
      <c r="K5234" s="3" t="s">
        <v>668</v>
      </c>
      <c r="L5234" s="34">
        <v>45345</v>
      </c>
      <c r="M5234" s="3" t="s">
        <v>274</v>
      </c>
      <c r="N5234" s="3" t="s">
        <v>662</v>
      </c>
      <c r="O5234" s="35">
        <v>0</v>
      </c>
      <c r="P5234" s="3" t="s">
        <v>862</v>
      </c>
      <c r="Q5234" s="3" t="s">
        <v>8</v>
      </c>
      <c r="R5234" s="3" t="s">
        <v>1321</v>
      </c>
      <c r="S5234" s="3" t="s">
        <v>1811</v>
      </c>
      <c r="T5234" s="3" t="str">
        <f t="shared" si="197"/>
        <v>MUJER</v>
      </c>
      <c r="U5234" s="48"/>
      <c r="V5234" s="3" t="s">
        <v>1599</v>
      </c>
      <c r="AA5234" s="3" t="str">
        <f>+CONCATENATE(T5234,B5234,C5234,D5234,E5234,F5234)</f>
        <v>MUJERMUJERINICIO LABORALDESCANSOCONJUNTOMODA</v>
      </c>
    </row>
    <row r="5235" spans="1:27">
      <c r="A5235" s="3">
        <v>296478</v>
      </c>
      <c r="B5235" s="3" t="s">
        <v>10</v>
      </c>
      <c r="C5235" s="3" t="s">
        <v>685</v>
      </c>
      <c r="D5235" s="3" t="s">
        <v>714</v>
      </c>
      <c r="E5235" s="3" t="s">
        <v>751</v>
      </c>
      <c r="F5235" s="3" t="s">
        <v>702</v>
      </c>
      <c r="G5235" s="50">
        <v>4</v>
      </c>
      <c r="H5235" s="3" t="s">
        <v>7</v>
      </c>
      <c r="I5235" s="3" t="s">
        <v>7</v>
      </c>
      <c r="J5235" s="33">
        <v>218</v>
      </c>
      <c r="K5235" s="3" t="s">
        <v>668</v>
      </c>
      <c r="L5235" s="34">
        <v>45345</v>
      </c>
      <c r="M5235" s="3" t="s">
        <v>274</v>
      </c>
      <c r="N5235" s="3" t="s">
        <v>662</v>
      </c>
      <c r="O5235" s="35">
        <v>0</v>
      </c>
      <c r="P5235" s="3" t="s">
        <v>862</v>
      </c>
      <c r="Q5235" s="3" t="s">
        <v>8</v>
      </c>
      <c r="R5235" s="3" t="s">
        <v>1321</v>
      </c>
      <c r="S5235" s="3" t="s">
        <v>1811</v>
      </c>
      <c r="T5235" s="3" t="str">
        <f t="shared" si="197"/>
        <v>MUJER</v>
      </c>
      <c r="U5235" s="48"/>
      <c r="V5235" s="3" t="s">
        <v>1599</v>
      </c>
      <c r="AA5235" s="3" t="str">
        <f>+CONCATENATE(T5235,B5235,C5235,D5235,E5235,F5235)</f>
        <v>MUJERMUJERINICIO LABORALDESCANSOCONJUNTOMODA</v>
      </c>
    </row>
    <row r="5236" spans="1:27">
      <c r="A5236" s="3">
        <v>296475</v>
      </c>
      <c r="B5236" s="3" t="s">
        <v>10</v>
      </c>
      <c r="C5236" s="3" t="s">
        <v>685</v>
      </c>
      <c r="D5236" s="3" t="s">
        <v>714</v>
      </c>
      <c r="E5236" s="3" t="s">
        <v>715</v>
      </c>
      <c r="F5236" s="3" t="s">
        <v>702</v>
      </c>
      <c r="G5236" s="50">
        <v>4</v>
      </c>
      <c r="H5236" s="3" t="s">
        <v>7</v>
      </c>
      <c r="I5236" s="3" t="s">
        <v>7</v>
      </c>
      <c r="J5236" s="33">
        <v>180</v>
      </c>
      <c r="K5236" s="3" t="s">
        <v>668</v>
      </c>
      <c r="L5236" s="34">
        <v>45345</v>
      </c>
      <c r="M5236" s="3" t="s">
        <v>274</v>
      </c>
      <c r="N5236" s="3" t="s">
        <v>662</v>
      </c>
      <c r="O5236" s="35">
        <v>0</v>
      </c>
      <c r="P5236" s="3" t="s">
        <v>862</v>
      </c>
      <c r="Q5236" s="3" t="s">
        <v>8</v>
      </c>
      <c r="R5236" s="3" t="s">
        <v>1321</v>
      </c>
      <c r="S5236" s="3" t="s">
        <v>1811</v>
      </c>
      <c r="T5236" s="3" t="str">
        <f t="shared" si="197"/>
        <v>MUJER</v>
      </c>
      <c r="U5236" s="48"/>
      <c r="V5236" s="3" t="s">
        <v>1599</v>
      </c>
      <c r="AA5236" s="3" t="str">
        <f>+CONCATENATE(T5236,B5236,C5236,D5236,E5236,F5236)</f>
        <v>MUJERMUJERINICIO LABORALDESCANSOBATOLAMODA</v>
      </c>
    </row>
    <row r="5237" spans="1:27">
      <c r="A5237" s="3">
        <v>296466</v>
      </c>
      <c r="B5237" s="3" t="s">
        <v>18</v>
      </c>
      <c r="C5237" s="3" t="s">
        <v>704</v>
      </c>
      <c r="D5237" s="3" t="s">
        <v>707</v>
      </c>
      <c r="E5237" s="3" t="s">
        <v>685</v>
      </c>
      <c r="F5237" s="3" t="s">
        <v>683</v>
      </c>
      <c r="J5237" s="33">
        <v>924</v>
      </c>
      <c r="K5237" s="3" t="s">
        <v>668</v>
      </c>
      <c r="L5237" s="34">
        <v>45345</v>
      </c>
      <c r="M5237" s="3" t="s">
        <v>274</v>
      </c>
      <c r="N5237" s="3" t="s">
        <v>662</v>
      </c>
      <c r="O5237" s="35">
        <v>0</v>
      </c>
      <c r="P5237" s="3" t="s">
        <v>862</v>
      </c>
      <c r="Q5237" s="3" t="s">
        <v>8</v>
      </c>
      <c r="S5237" s="3" t="s">
        <v>1811</v>
      </c>
      <c r="T5237" s="3" t="str">
        <f t="shared" si="197"/>
        <v>INTERIOR</v>
      </c>
      <c r="U5237" s="48"/>
    </row>
    <row r="5238" spans="1:27">
      <c r="A5238" s="3">
        <v>298207</v>
      </c>
      <c r="B5238" s="3" t="s">
        <v>18</v>
      </c>
      <c r="C5238" s="3" t="s">
        <v>704</v>
      </c>
      <c r="D5238" s="3" t="s">
        <v>707</v>
      </c>
      <c r="E5238" s="3" t="s">
        <v>685</v>
      </c>
      <c r="F5238" s="3" t="s">
        <v>702</v>
      </c>
      <c r="J5238" s="33">
        <v>558</v>
      </c>
      <c r="K5238" s="3" t="s">
        <v>668</v>
      </c>
      <c r="L5238" s="34">
        <v>45345</v>
      </c>
      <c r="M5238" s="3" t="s">
        <v>274</v>
      </c>
      <c r="N5238" s="3" t="s">
        <v>662</v>
      </c>
      <c r="O5238" s="35">
        <v>0</v>
      </c>
      <c r="P5238" s="3" t="s">
        <v>862</v>
      </c>
      <c r="Q5238" s="3" t="s">
        <v>8</v>
      </c>
      <c r="S5238" s="3" t="s">
        <v>1811</v>
      </c>
      <c r="T5238" s="3" t="str">
        <f t="shared" si="197"/>
        <v>INTERIOR</v>
      </c>
      <c r="U5238" s="48"/>
    </row>
    <row r="5239" spans="1:27">
      <c r="A5239" s="3">
        <v>298208</v>
      </c>
      <c r="B5239" s="3" t="s">
        <v>18</v>
      </c>
      <c r="C5239" s="3" t="s">
        <v>704</v>
      </c>
      <c r="D5239" s="3" t="s">
        <v>707</v>
      </c>
      <c r="E5239" s="3" t="s">
        <v>685</v>
      </c>
      <c r="F5239" s="3" t="s">
        <v>702</v>
      </c>
      <c r="J5239" s="33">
        <v>870</v>
      </c>
      <c r="K5239" s="3" t="s">
        <v>668</v>
      </c>
      <c r="L5239" s="34">
        <v>45345</v>
      </c>
      <c r="M5239" s="3" t="s">
        <v>274</v>
      </c>
      <c r="N5239" s="3" t="s">
        <v>662</v>
      </c>
      <c r="O5239" s="35">
        <v>0</v>
      </c>
      <c r="P5239" s="3" t="s">
        <v>862</v>
      </c>
      <c r="Q5239" s="3" t="s">
        <v>8</v>
      </c>
      <c r="S5239" s="3" t="s">
        <v>1811</v>
      </c>
      <c r="T5239" s="3" t="str">
        <f t="shared" si="197"/>
        <v>INTERIOR</v>
      </c>
      <c r="U5239" s="48"/>
    </row>
    <row r="5240" spans="1:27">
      <c r="A5240" s="3">
        <v>317992</v>
      </c>
      <c r="B5240" s="3" t="s">
        <v>18</v>
      </c>
      <c r="C5240" s="3" t="s">
        <v>704</v>
      </c>
      <c r="D5240" s="3" t="s">
        <v>707</v>
      </c>
      <c r="E5240" s="3" t="s">
        <v>685</v>
      </c>
      <c r="F5240" s="3" t="s">
        <v>702</v>
      </c>
      <c r="J5240" s="33">
        <v>543</v>
      </c>
      <c r="K5240" s="3" t="s">
        <v>668</v>
      </c>
      <c r="L5240" s="34">
        <v>45345</v>
      </c>
      <c r="M5240" s="3" t="s">
        <v>274</v>
      </c>
      <c r="N5240" s="3" t="s">
        <v>662</v>
      </c>
      <c r="O5240" s="35">
        <v>0</v>
      </c>
      <c r="P5240" s="3" t="s">
        <v>862</v>
      </c>
      <c r="Q5240" s="3" t="s">
        <v>8</v>
      </c>
      <c r="S5240" s="3" t="s">
        <v>1811</v>
      </c>
      <c r="T5240" s="3" t="str">
        <f t="shared" si="197"/>
        <v>INTERIOR</v>
      </c>
      <c r="U5240" s="48"/>
    </row>
    <row r="5241" spans="1:27">
      <c r="A5241" s="3">
        <v>317993</v>
      </c>
      <c r="B5241" s="3" t="s">
        <v>18</v>
      </c>
      <c r="C5241" s="3" t="s">
        <v>704</v>
      </c>
      <c r="D5241" s="3" t="s">
        <v>707</v>
      </c>
      <c r="E5241" s="3" t="s">
        <v>685</v>
      </c>
      <c r="F5241" s="3" t="s">
        <v>702</v>
      </c>
      <c r="J5241" s="33">
        <v>231</v>
      </c>
      <c r="K5241" s="3" t="s">
        <v>668</v>
      </c>
      <c r="L5241" s="34">
        <v>45345</v>
      </c>
      <c r="M5241" s="3" t="s">
        <v>274</v>
      </c>
      <c r="N5241" s="3" t="s">
        <v>662</v>
      </c>
      <c r="O5241" s="35">
        <v>0</v>
      </c>
      <c r="P5241" s="3" t="s">
        <v>862</v>
      </c>
      <c r="Q5241" s="3" t="s">
        <v>8</v>
      </c>
      <c r="S5241" s="3" t="s">
        <v>1811</v>
      </c>
      <c r="T5241" s="3" t="str">
        <f t="shared" si="197"/>
        <v>INTERIOR</v>
      </c>
      <c r="U5241" s="48"/>
    </row>
    <row r="5242" spans="1:27">
      <c r="A5242" s="3">
        <v>317994</v>
      </c>
      <c r="B5242" s="3" t="s">
        <v>18</v>
      </c>
      <c r="C5242" s="3" t="s">
        <v>704</v>
      </c>
      <c r="D5242" s="3" t="s">
        <v>707</v>
      </c>
      <c r="E5242" s="3" t="s">
        <v>685</v>
      </c>
      <c r="F5242" s="3" t="s">
        <v>702</v>
      </c>
      <c r="J5242" s="33">
        <v>375</v>
      </c>
      <c r="K5242" s="3" t="s">
        <v>668</v>
      </c>
      <c r="L5242" s="34">
        <v>45345</v>
      </c>
      <c r="M5242" s="3" t="s">
        <v>274</v>
      </c>
      <c r="N5242" s="3" t="s">
        <v>662</v>
      </c>
      <c r="O5242" s="35">
        <v>0</v>
      </c>
      <c r="P5242" s="3" t="s">
        <v>862</v>
      </c>
      <c r="Q5242" s="3" t="s">
        <v>8</v>
      </c>
      <c r="S5242" s="3" t="s">
        <v>1811</v>
      </c>
      <c r="T5242" s="3" t="str">
        <f t="shared" si="197"/>
        <v>INTERIOR</v>
      </c>
      <c r="U5242" s="48"/>
    </row>
    <row r="5243" spans="1:27">
      <c r="A5243" s="3">
        <v>315308</v>
      </c>
      <c r="B5243" s="3" t="s">
        <v>18</v>
      </c>
      <c r="C5243" s="3" t="s">
        <v>685</v>
      </c>
      <c r="D5243" s="3" t="s">
        <v>707</v>
      </c>
      <c r="E5243" s="3" t="s">
        <v>704</v>
      </c>
      <c r="F5243" s="3" t="s">
        <v>683</v>
      </c>
      <c r="G5243" s="50">
        <v>2</v>
      </c>
      <c r="H5243" s="3" t="s">
        <v>687</v>
      </c>
      <c r="I5243" s="3" t="s">
        <v>822</v>
      </c>
      <c r="J5243" s="33">
        <v>19</v>
      </c>
      <c r="K5243" s="3" t="s">
        <v>668</v>
      </c>
      <c r="L5243" s="34">
        <v>45327</v>
      </c>
      <c r="M5243" s="3" t="s">
        <v>1813</v>
      </c>
      <c r="N5243" s="3" t="s">
        <v>661</v>
      </c>
      <c r="O5243" s="35">
        <v>0</v>
      </c>
      <c r="P5243" s="3" t="s">
        <v>664</v>
      </c>
      <c r="Q5243" s="3" t="s">
        <v>8</v>
      </c>
      <c r="R5243" s="3" t="s">
        <v>7</v>
      </c>
      <c r="S5243" s="3" t="s">
        <v>1697</v>
      </c>
      <c r="T5243" s="3" t="str">
        <f t="shared" si="197"/>
        <v>INTERIOR</v>
      </c>
      <c r="U5243" s="48"/>
    </row>
    <row r="5244" spans="1:27">
      <c r="A5244" s="3">
        <v>315308</v>
      </c>
      <c r="B5244" s="3" t="s">
        <v>18</v>
      </c>
      <c r="C5244" s="3" t="s">
        <v>685</v>
      </c>
      <c r="D5244" s="3" t="s">
        <v>707</v>
      </c>
      <c r="E5244" s="3" t="s">
        <v>704</v>
      </c>
      <c r="F5244" s="3" t="s">
        <v>683</v>
      </c>
      <c r="G5244" s="50">
        <v>2</v>
      </c>
      <c r="H5244" s="3" t="s">
        <v>687</v>
      </c>
      <c r="I5244" s="3" t="s">
        <v>684</v>
      </c>
      <c r="J5244" s="33">
        <v>15</v>
      </c>
      <c r="K5244" s="3" t="s">
        <v>668</v>
      </c>
      <c r="L5244" s="34">
        <v>45327</v>
      </c>
      <c r="M5244" s="3" t="s">
        <v>1813</v>
      </c>
      <c r="N5244" s="3" t="s">
        <v>661</v>
      </c>
      <c r="O5244" s="35">
        <v>0</v>
      </c>
      <c r="P5244" s="3" t="s">
        <v>664</v>
      </c>
      <c r="Q5244" s="3" t="s">
        <v>8</v>
      </c>
      <c r="R5244" s="3" t="s">
        <v>7</v>
      </c>
      <c r="S5244" s="3" t="s">
        <v>1697</v>
      </c>
      <c r="T5244" s="3" t="str">
        <f t="shared" si="197"/>
        <v>INTERIOR</v>
      </c>
      <c r="U5244" s="48"/>
    </row>
    <row r="5245" spans="1:27">
      <c r="A5245" s="3">
        <v>315308</v>
      </c>
      <c r="B5245" s="3" t="s">
        <v>18</v>
      </c>
      <c r="C5245" s="3" t="s">
        <v>685</v>
      </c>
      <c r="D5245" s="3" t="s">
        <v>707</v>
      </c>
      <c r="E5245" s="3" t="s">
        <v>704</v>
      </c>
      <c r="F5245" s="3" t="s">
        <v>683</v>
      </c>
      <c r="G5245" s="50">
        <v>2</v>
      </c>
      <c r="H5245" s="3" t="s">
        <v>687</v>
      </c>
      <c r="I5245" s="3" t="s">
        <v>823</v>
      </c>
      <c r="J5245" s="33">
        <v>21</v>
      </c>
      <c r="K5245" s="3" t="s">
        <v>668</v>
      </c>
      <c r="L5245" s="34">
        <v>45327</v>
      </c>
      <c r="M5245" s="3" t="s">
        <v>1813</v>
      </c>
      <c r="N5245" s="3" t="s">
        <v>661</v>
      </c>
      <c r="O5245" s="35">
        <v>0</v>
      </c>
      <c r="P5245" s="3" t="s">
        <v>664</v>
      </c>
      <c r="Q5245" s="3" t="s">
        <v>8</v>
      </c>
      <c r="R5245" s="3" t="s">
        <v>7</v>
      </c>
      <c r="S5245" s="3" t="s">
        <v>1697</v>
      </c>
      <c r="T5245" s="3" t="str">
        <f t="shared" si="197"/>
        <v>INTERIOR</v>
      </c>
      <c r="U5245" s="48"/>
    </row>
    <row r="5246" spans="1:27">
      <c r="A5246" s="3">
        <v>315308</v>
      </c>
      <c r="B5246" s="3" t="s">
        <v>18</v>
      </c>
      <c r="C5246" s="3" t="s">
        <v>685</v>
      </c>
      <c r="D5246" s="3" t="s">
        <v>707</v>
      </c>
      <c r="E5246" s="3" t="s">
        <v>704</v>
      </c>
      <c r="F5246" s="3" t="s">
        <v>683</v>
      </c>
      <c r="G5246" s="50">
        <v>2</v>
      </c>
      <c r="H5246" s="3" t="s">
        <v>688</v>
      </c>
      <c r="I5246" s="3" t="s">
        <v>822</v>
      </c>
      <c r="J5246" s="33">
        <v>22</v>
      </c>
      <c r="K5246" s="3" t="s">
        <v>668</v>
      </c>
      <c r="L5246" s="34">
        <v>45327</v>
      </c>
      <c r="M5246" s="3" t="s">
        <v>1813</v>
      </c>
      <c r="N5246" s="3" t="s">
        <v>661</v>
      </c>
      <c r="O5246" s="35">
        <v>0</v>
      </c>
      <c r="P5246" s="3" t="s">
        <v>664</v>
      </c>
      <c r="Q5246" s="3" t="s">
        <v>8</v>
      </c>
      <c r="R5246" s="3" t="s">
        <v>7</v>
      </c>
      <c r="S5246" s="3" t="s">
        <v>1697</v>
      </c>
      <c r="T5246" s="3" t="str">
        <f t="shared" si="197"/>
        <v>INTERIOR</v>
      </c>
      <c r="U5246" s="48"/>
    </row>
    <row r="5247" spans="1:27">
      <c r="A5247" s="3">
        <v>315308</v>
      </c>
      <c r="B5247" s="3" t="s">
        <v>18</v>
      </c>
      <c r="C5247" s="3" t="s">
        <v>685</v>
      </c>
      <c r="D5247" s="3" t="s">
        <v>707</v>
      </c>
      <c r="E5247" s="3" t="s">
        <v>704</v>
      </c>
      <c r="F5247" s="3" t="s">
        <v>683</v>
      </c>
      <c r="G5247" s="50">
        <v>2</v>
      </c>
      <c r="H5247" s="3" t="s">
        <v>688</v>
      </c>
      <c r="I5247" s="3" t="s">
        <v>684</v>
      </c>
      <c r="J5247" s="33">
        <v>17</v>
      </c>
      <c r="K5247" s="3" t="s">
        <v>668</v>
      </c>
      <c r="L5247" s="34">
        <v>45327</v>
      </c>
      <c r="M5247" s="3" t="s">
        <v>1813</v>
      </c>
      <c r="N5247" s="3" t="s">
        <v>661</v>
      </c>
      <c r="O5247" s="35">
        <v>0</v>
      </c>
      <c r="P5247" s="3" t="s">
        <v>664</v>
      </c>
      <c r="Q5247" s="3" t="s">
        <v>8</v>
      </c>
      <c r="R5247" s="3" t="s">
        <v>7</v>
      </c>
      <c r="S5247" s="3" t="s">
        <v>1697</v>
      </c>
      <c r="T5247" s="3" t="str">
        <f t="shared" si="197"/>
        <v>INTERIOR</v>
      </c>
      <c r="U5247" s="48"/>
    </row>
    <row r="5248" spans="1:27">
      <c r="A5248" s="3">
        <v>315308</v>
      </c>
      <c r="B5248" s="3" t="s">
        <v>18</v>
      </c>
      <c r="C5248" s="3" t="s">
        <v>685</v>
      </c>
      <c r="D5248" s="3" t="s">
        <v>707</v>
      </c>
      <c r="E5248" s="3" t="s">
        <v>704</v>
      </c>
      <c r="F5248" s="3" t="s">
        <v>683</v>
      </c>
      <c r="G5248" s="50">
        <v>2</v>
      </c>
      <c r="H5248" s="3" t="s">
        <v>688</v>
      </c>
      <c r="I5248" s="3" t="s">
        <v>823</v>
      </c>
      <c r="J5248" s="33">
        <v>23</v>
      </c>
      <c r="K5248" s="3" t="s">
        <v>668</v>
      </c>
      <c r="L5248" s="34">
        <v>45327</v>
      </c>
      <c r="M5248" s="3" t="s">
        <v>1813</v>
      </c>
      <c r="N5248" s="3" t="s">
        <v>661</v>
      </c>
      <c r="O5248" s="35">
        <v>0</v>
      </c>
      <c r="P5248" s="3" t="s">
        <v>664</v>
      </c>
      <c r="Q5248" s="3" t="s">
        <v>8</v>
      </c>
      <c r="R5248" s="3" t="s">
        <v>7</v>
      </c>
      <c r="S5248" s="3" t="s">
        <v>1697</v>
      </c>
      <c r="T5248" s="3" t="str">
        <f t="shared" si="197"/>
        <v>INTERIOR</v>
      </c>
      <c r="U5248" s="48"/>
    </row>
    <row r="5249" spans="1:21">
      <c r="A5249" s="3">
        <v>315308</v>
      </c>
      <c r="B5249" s="3" t="s">
        <v>18</v>
      </c>
      <c r="C5249" s="3" t="s">
        <v>685</v>
      </c>
      <c r="D5249" s="3" t="s">
        <v>707</v>
      </c>
      <c r="E5249" s="3" t="s">
        <v>704</v>
      </c>
      <c r="F5249" s="3" t="s">
        <v>683</v>
      </c>
      <c r="G5249" s="50">
        <v>2</v>
      </c>
      <c r="H5249" s="3" t="s">
        <v>689</v>
      </c>
      <c r="I5249" s="3" t="s">
        <v>822</v>
      </c>
      <c r="J5249" s="33">
        <v>17</v>
      </c>
      <c r="K5249" s="3" t="s">
        <v>668</v>
      </c>
      <c r="L5249" s="34">
        <v>45327</v>
      </c>
      <c r="M5249" s="3" t="s">
        <v>1813</v>
      </c>
      <c r="N5249" s="3" t="s">
        <v>661</v>
      </c>
      <c r="O5249" s="35">
        <v>0</v>
      </c>
      <c r="P5249" s="3" t="s">
        <v>664</v>
      </c>
      <c r="Q5249" s="3" t="s">
        <v>8</v>
      </c>
      <c r="R5249" s="3" t="s">
        <v>7</v>
      </c>
      <c r="S5249" s="3" t="s">
        <v>1697</v>
      </c>
      <c r="T5249" s="3" t="str">
        <f t="shared" si="197"/>
        <v>INTERIOR</v>
      </c>
      <c r="U5249" s="48"/>
    </row>
    <row r="5250" spans="1:21">
      <c r="A5250" s="3">
        <v>315308</v>
      </c>
      <c r="B5250" s="3" t="s">
        <v>18</v>
      </c>
      <c r="C5250" s="3" t="s">
        <v>685</v>
      </c>
      <c r="D5250" s="3" t="s">
        <v>707</v>
      </c>
      <c r="E5250" s="3" t="s">
        <v>704</v>
      </c>
      <c r="F5250" s="3" t="s">
        <v>683</v>
      </c>
      <c r="G5250" s="50">
        <v>2</v>
      </c>
      <c r="H5250" s="3" t="s">
        <v>689</v>
      </c>
      <c r="I5250" s="3" t="s">
        <v>684</v>
      </c>
      <c r="J5250" s="33">
        <v>11</v>
      </c>
      <c r="K5250" s="3" t="s">
        <v>668</v>
      </c>
      <c r="L5250" s="34">
        <v>45327</v>
      </c>
      <c r="M5250" s="3" t="s">
        <v>1813</v>
      </c>
      <c r="N5250" s="3" t="s">
        <v>661</v>
      </c>
      <c r="O5250" s="35">
        <v>0</v>
      </c>
      <c r="P5250" s="3" t="s">
        <v>664</v>
      </c>
      <c r="Q5250" s="3" t="s">
        <v>8</v>
      </c>
      <c r="R5250" s="3" t="s">
        <v>7</v>
      </c>
      <c r="S5250" s="3" t="s">
        <v>1697</v>
      </c>
      <c r="T5250" s="3" t="str">
        <f t="shared" si="197"/>
        <v>INTERIOR</v>
      </c>
      <c r="U5250" s="48"/>
    </row>
    <row r="5251" spans="1:21">
      <c r="A5251" s="3">
        <v>315308</v>
      </c>
      <c r="B5251" s="3" t="s">
        <v>18</v>
      </c>
      <c r="C5251" s="3" t="s">
        <v>685</v>
      </c>
      <c r="D5251" s="3" t="s">
        <v>707</v>
      </c>
      <c r="E5251" s="3" t="s">
        <v>704</v>
      </c>
      <c r="F5251" s="3" t="s">
        <v>683</v>
      </c>
      <c r="G5251" s="50">
        <v>2</v>
      </c>
      <c r="H5251" s="3" t="s">
        <v>689</v>
      </c>
      <c r="I5251" s="3" t="s">
        <v>823</v>
      </c>
      <c r="J5251" s="33">
        <v>19</v>
      </c>
      <c r="K5251" s="3" t="s">
        <v>668</v>
      </c>
      <c r="L5251" s="34">
        <v>45327</v>
      </c>
      <c r="M5251" s="3" t="s">
        <v>1813</v>
      </c>
      <c r="N5251" s="3" t="s">
        <v>661</v>
      </c>
      <c r="O5251" s="35">
        <v>0</v>
      </c>
      <c r="P5251" s="3" t="s">
        <v>664</v>
      </c>
      <c r="Q5251" s="3" t="s">
        <v>8</v>
      </c>
      <c r="R5251" s="3" t="s">
        <v>7</v>
      </c>
      <c r="S5251" s="3" t="s">
        <v>1697</v>
      </c>
      <c r="T5251" s="3" t="str">
        <f t="shared" si="197"/>
        <v>INTERIOR</v>
      </c>
      <c r="U5251" s="48"/>
    </row>
    <row r="5252" spans="1:21">
      <c r="A5252" s="3">
        <v>315309</v>
      </c>
      <c r="B5252" s="3" t="s">
        <v>18</v>
      </c>
      <c r="C5252" s="3" t="s">
        <v>685</v>
      </c>
      <c r="D5252" s="3" t="s">
        <v>707</v>
      </c>
      <c r="E5252" s="3" t="s">
        <v>704</v>
      </c>
      <c r="F5252" s="3" t="s">
        <v>683</v>
      </c>
      <c r="G5252" s="50">
        <v>2</v>
      </c>
      <c r="H5252" s="3" t="s">
        <v>687</v>
      </c>
      <c r="I5252" s="3" t="s">
        <v>699</v>
      </c>
      <c r="J5252" s="33">
        <v>11</v>
      </c>
      <c r="K5252" s="3" t="s">
        <v>668</v>
      </c>
      <c r="L5252" s="34">
        <v>45327</v>
      </c>
      <c r="M5252" s="3" t="s">
        <v>1813</v>
      </c>
      <c r="N5252" s="3" t="s">
        <v>661</v>
      </c>
      <c r="O5252" s="35">
        <v>0</v>
      </c>
      <c r="P5252" s="3" t="s">
        <v>665</v>
      </c>
      <c r="Q5252" s="3" t="s">
        <v>8</v>
      </c>
      <c r="R5252" s="3" t="s">
        <v>7</v>
      </c>
      <c r="S5252" s="3" t="s">
        <v>1697</v>
      </c>
      <c r="T5252" s="3" t="str">
        <f t="shared" si="197"/>
        <v>INTERIOR</v>
      </c>
      <c r="U5252" s="48"/>
    </row>
    <row r="5253" spans="1:21">
      <c r="A5253" s="3">
        <v>315309</v>
      </c>
      <c r="B5253" s="3" t="s">
        <v>18</v>
      </c>
      <c r="C5253" s="3" t="s">
        <v>685</v>
      </c>
      <c r="D5253" s="3" t="s">
        <v>707</v>
      </c>
      <c r="E5253" s="3" t="s">
        <v>704</v>
      </c>
      <c r="F5253" s="3" t="s">
        <v>683</v>
      </c>
      <c r="G5253" s="50">
        <v>2</v>
      </c>
      <c r="H5253" s="3" t="s">
        <v>687</v>
      </c>
      <c r="I5253" s="3" t="s">
        <v>684</v>
      </c>
      <c r="J5253" s="33">
        <v>10</v>
      </c>
      <c r="K5253" s="3" t="s">
        <v>668</v>
      </c>
      <c r="L5253" s="34">
        <v>45327</v>
      </c>
      <c r="M5253" s="3" t="s">
        <v>1813</v>
      </c>
      <c r="N5253" s="3" t="s">
        <v>661</v>
      </c>
      <c r="O5253" s="35">
        <v>0</v>
      </c>
      <c r="P5253" s="3" t="s">
        <v>665</v>
      </c>
      <c r="Q5253" s="3" t="s">
        <v>8</v>
      </c>
      <c r="R5253" s="3" t="s">
        <v>7</v>
      </c>
      <c r="S5253" s="3" t="s">
        <v>1697</v>
      </c>
      <c r="T5253" s="3" t="str">
        <f t="shared" si="197"/>
        <v>INTERIOR</v>
      </c>
      <c r="U5253" s="48"/>
    </row>
    <row r="5254" spans="1:21">
      <c r="A5254" s="3">
        <v>315309</v>
      </c>
      <c r="B5254" s="3" t="s">
        <v>18</v>
      </c>
      <c r="C5254" s="3" t="s">
        <v>685</v>
      </c>
      <c r="D5254" s="3" t="s">
        <v>707</v>
      </c>
      <c r="E5254" s="3" t="s">
        <v>704</v>
      </c>
      <c r="F5254" s="3" t="s">
        <v>683</v>
      </c>
      <c r="G5254" s="50">
        <v>2</v>
      </c>
      <c r="H5254" s="3" t="s">
        <v>687</v>
      </c>
      <c r="I5254" s="3" t="s">
        <v>802</v>
      </c>
      <c r="J5254" s="33">
        <v>7</v>
      </c>
      <c r="K5254" s="3" t="s">
        <v>668</v>
      </c>
      <c r="L5254" s="34">
        <v>45327</v>
      </c>
      <c r="M5254" s="3" t="s">
        <v>1813</v>
      </c>
      <c r="N5254" s="3" t="s">
        <v>661</v>
      </c>
      <c r="O5254" s="35">
        <v>0</v>
      </c>
      <c r="P5254" s="3" t="s">
        <v>665</v>
      </c>
      <c r="Q5254" s="3" t="s">
        <v>8</v>
      </c>
      <c r="R5254" s="3" t="s">
        <v>7</v>
      </c>
      <c r="S5254" s="3" t="s">
        <v>1697</v>
      </c>
      <c r="T5254" s="3" t="str">
        <f t="shared" si="197"/>
        <v>INTERIOR</v>
      </c>
      <c r="U5254" s="48"/>
    </row>
    <row r="5255" spans="1:21">
      <c r="A5255" s="3">
        <v>315309</v>
      </c>
      <c r="B5255" s="3" t="s">
        <v>18</v>
      </c>
      <c r="C5255" s="3" t="s">
        <v>685</v>
      </c>
      <c r="D5255" s="3" t="s">
        <v>707</v>
      </c>
      <c r="E5255" s="3" t="s">
        <v>704</v>
      </c>
      <c r="F5255" s="3" t="s">
        <v>683</v>
      </c>
      <c r="G5255" s="50">
        <v>2</v>
      </c>
      <c r="H5255" s="3" t="s">
        <v>688</v>
      </c>
      <c r="I5255" s="3" t="s">
        <v>699</v>
      </c>
      <c r="J5255" s="33">
        <v>11</v>
      </c>
      <c r="K5255" s="3" t="s">
        <v>668</v>
      </c>
      <c r="L5255" s="34">
        <v>45327</v>
      </c>
      <c r="M5255" s="3" t="s">
        <v>1813</v>
      </c>
      <c r="N5255" s="3" t="s">
        <v>661</v>
      </c>
      <c r="O5255" s="35">
        <v>0</v>
      </c>
      <c r="P5255" s="3" t="s">
        <v>665</v>
      </c>
      <c r="Q5255" s="3" t="s">
        <v>8</v>
      </c>
      <c r="R5255" s="3" t="s">
        <v>7</v>
      </c>
      <c r="S5255" s="3" t="s">
        <v>1697</v>
      </c>
      <c r="T5255" s="3" t="str">
        <f t="shared" si="197"/>
        <v>INTERIOR</v>
      </c>
      <c r="U5255" s="48"/>
    </row>
    <row r="5256" spans="1:21">
      <c r="A5256" s="3">
        <v>315309</v>
      </c>
      <c r="B5256" s="3" t="s">
        <v>18</v>
      </c>
      <c r="C5256" s="3" t="s">
        <v>685</v>
      </c>
      <c r="D5256" s="3" t="s">
        <v>707</v>
      </c>
      <c r="E5256" s="3" t="s">
        <v>704</v>
      </c>
      <c r="F5256" s="3" t="s">
        <v>683</v>
      </c>
      <c r="G5256" s="50">
        <v>2</v>
      </c>
      <c r="H5256" s="3" t="s">
        <v>688</v>
      </c>
      <c r="I5256" s="3" t="s">
        <v>684</v>
      </c>
      <c r="J5256" s="33">
        <v>10</v>
      </c>
      <c r="K5256" s="3" t="s">
        <v>668</v>
      </c>
      <c r="L5256" s="34">
        <v>45327</v>
      </c>
      <c r="M5256" s="3" t="s">
        <v>1813</v>
      </c>
      <c r="N5256" s="3" t="s">
        <v>661</v>
      </c>
      <c r="O5256" s="35">
        <v>0</v>
      </c>
      <c r="P5256" s="3" t="s">
        <v>665</v>
      </c>
      <c r="Q5256" s="3" t="s">
        <v>8</v>
      </c>
      <c r="R5256" s="3" t="s">
        <v>7</v>
      </c>
      <c r="S5256" s="3" t="s">
        <v>1697</v>
      </c>
      <c r="T5256" s="3" t="str">
        <f t="shared" si="197"/>
        <v>INTERIOR</v>
      </c>
      <c r="U5256" s="48"/>
    </row>
    <row r="5257" spans="1:21">
      <c r="A5257" s="3">
        <v>315309</v>
      </c>
      <c r="B5257" s="3" t="s">
        <v>18</v>
      </c>
      <c r="C5257" s="3" t="s">
        <v>685</v>
      </c>
      <c r="D5257" s="3" t="s">
        <v>707</v>
      </c>
      <c r="E5257" s="3" t="s">
        <v>704</v>
      </c>
      <c r="F5257" s="3" t="s">
        <v>683</v>
      </c>
      <c r="G5257" s="50">
        <v>2</v>
      </c>
      <c r="H5257" s="3" t="s">
        <v>688</v>
      </c>
      <c r="I5257" s="3" t="s">
        <v>802</v>
      </c>
      <c r="J5257" s="33">
        <v>11</v>
      </c>
      <c r="K5257" s="3" t="s">
        <v>668</v>
      </c>
      <c r="L5257" s="34">
        <v>45327</v>
      </c>
      <c r="M5257" s="3" t="s">
        <v>1813</v>
      </c>
      <c r="N5257" s="3" t="s">
        <v>661</v>
      </c>
      <c r="O5257" s="35">
        <v>0</v>
      </c>
      <c r="P5257" s="3" t="s">
        <v>665</v>
      </c>
      <c r="Q5257" s="3" t="s">
        <v>8</v>
      </c>
      <c r="R5257" s="3" t="s">
        <v>7</v>
      </c>
      <c r="S5257" s="3" t="s">
        <v>1697</v>
      </c>
      <c r="T5257" s="3" t="str">
        <f t="shared" si="197"/>
        <v>INTERIOR</v>
      </c>
      <c r="U5257" s="48"/>
    </row>
    <row r="5258" spans="1:21">
      <c r="A5258" s="3">
        <v>315309</v>
      </c>
      <c r="B5258" s="3" t="s">
        <v>18</v>
      </c>
      <c r="C5258" s="3" t="s">
        <v>685</v>
      </c>
      <c r="D5258" s="3" t="s">
        <v>707</v>
      </c>
      <c r="E5258" s="3" t="s">
        <v>704</v>
      </c>
      <c r="F5258" s="3" t="s">
        <v>683</v>
      </c>
      <c r="G5258" s="50">
        <v>2</v>
      </c>
      <c r="H5258" s="3" t="s">
        <v>689</v>
      </c>
      <c r="I5258" s="3" t="s">
        <v>699</v>
      </c>
      <c r="J5258" s="33">
        <v>9</v>
      </c>
      <c r="K5258" s="3" t="s">
        <v>668</v>
      </c>
      <c r="L5258" s="34">
        <v>45327</v>
      </c>
      <c r="M5258" s="3" t="s">
        <v>1813</v>
      </c>
      <c r="N5258" s="3" t="s">
        <v>661</v>
      </c>
      <c r="O5258" s="35">
        <v>0</v>
      </c>
      <c r="P5258" s="3" t="s">
        <v>665</v>
      </c>
      <c r="Q5258" s="3" t="s">
        <v>8</v>
      </c>
      <c r="R5258" s="3" t="s">
        <v>7</v>
      </c>
      <c r="S5258" s="3" t="s">
        <v>1697</v>
      </c>
      <c r="T5258" s="3" t="str">
        <f t="shared" si="197"/>
        <v>INTERIOR</v>
      </c>
      <c r="U5258" s="48"/>
    </row>
    <row r="5259" spans="1:21">
      <c r="A5259" s="3">
        <v>315309</v>
      </c>
      <c r="B5259" s="3" t="s">
        <v>18</v>
      </c>
      <c r="C5259" s="3" t="s">
        <v>685</v>
      </c>
      <c r="D5259" s="3" t="s">
        <v>707</v>
      </c>
      <c r="E5259" s="3" t="s">
        <v>704</v>
      </c>
      <c r="F5259" s="3" t="s">
        <v>683</v>
      </c>
      <c r="G5259" s="50">
        <v>2</v>
      </c>
      <c r="H5259" s="3" t="s">
        <v>689</v>
      </c>
      <c r="I5259" s="3" t="s">
        <v>684</v>
      </c>
      <c r="J5259" s="33">
        <v>4</v>
      </c>
      <c r="K5259" s="3" t="s">
        <v>668</v>
      </c>
      <c r="L5259" s="34">
        <v>45327</v>
      </c>
      <c r="M5259" s="3" t="s">
        <v>1813</v>
      </c>
      <c r="N5259" s="3" t="s">
        <v>661</v>
      </c>
      <c r="O5259" s="35">
        <v>0</v>
      </c>
      <c r="P5259" s="3" t="s">
        <v>665</v>
      </c>
      <c r="Q5259" s="3" t="s">
        <v>8</v>
      </c>
      <c r="R5259" s="3" t="s">
        <v>7</v>
      </c>
      <c r="S5259" s="3" t="s">
        <v>1697</v>
      </c>
      <c r="T5259" s="3" t="str">
        <f t="shared" si="197"/>
        <v>INTERIOR</v>
      </c>
      <c r="U5259" s="48"/>
    </row>
    <row r="5260" spans="1:21">
      <c r="A5260" s="3">
        <v>315309</v>
      </c>
      <c r="B5260" s="3" t="s">
        <v>18</v>
      </c>
      <c r="C5260" s="3" t="s">
        <v>685</v>
      </c>
      <c r="D5260" s="3" t="s">
        <v>707</v>
      </c>
      <c r="E5260" s="3" t="s">
        <v>704</v>
      </c>
      <c r="F5260" s="3" t="s">
        <v>683</v>
      </c>
      <c r="G5260" s="50">
        <v>2</v>
      </c>
      <c r="H5260" s="3" t="s">
        <v>689</v>
      </c>
      <c r="I5260" s="3" t="s">
        <v>802</v>
      </c>
      <c r="J5260" s="33">
        <v>5</v>
      </c>
      <c r="K5260" s="3" t="s">
        <v>668</v>
      </c>
      <c r="L5260" s="34">
        <v>45327</v>
      </c>
      <c r="M5260" s="3" t="s">
        <v>1813</v>
      </c>
      <c r="N5260" s="3" t="s">
        <v>661</v>
      </c>
      <c r="O5260" s="35">
        <v>0</v>
      </c>
      <c r="P5260" s="3" t="s">
        <v>665</v>
      </c>
      <c r="Q5260" s="3" t="s">
        <v>8</v>
      </c>
      <c r="R5260" s="3" t="s">
        <v>7</v>
      </c>
      <c r="S5260" s="3" t="s">
        <v>1697</v>
      </c>
      <c r="T5260" s="3" t="str">
        <f t="shared" si="197"/>
        <v>INTERIOR</v>
      </c>
      <c r="U5260" s="48"/>
    </row>
    <row r="5261" spans="1:21">
      <c r="A5261" s="3">
        <v>315311</v>
      </c>
      <c r="B5261" s="3" t="s">
        <v>18</v>
      </c>
      <c r="C5261" s="3" t="s">
        <v>685</v>
      </c>
      <c r="D5261" s="3" t="s">
        <v>707</v>
      </c>
      <c r="E5261" s="3" t="s">
        <v>738</v>
      </c>
      <c r="F5261" s="3" t="s">
        <v>683</v>
      </c>
      <c r="G5261" s="50">
        <v>1</v>
      </c>
      <c r="H5261" s="3" t="s">
        <v>687</v>
      </c>
      <c r="I5261" s="3" t="s">
        <v>822</v>
      </c>
      <c r="J5261" s="33">
        <v>14</v>
      </c>
      <c r="K5261" s="3" t="s">
        <v>668</v>
      </c>
      <c r="L5261" s="34">
        <v>45327</v>
      </c>
      <c r="M5261" s="3" t="s">
        <v>1813</v>
      </c>
      <c r="N5261" s="3" t="s">
        <v>661</v>
      </c>
      <c r="O5261" s="35">
        <v>0</v>
      </c>
      <c r="P5261" s="3" t="s">
        <v>664</v>
      </c>
      <c r="Q5261" s="3" t="s">
        <v>8</v>
      </c>
      <c r="R5261" s="3" t="s">
        <v>7</v>
      </c>
      <c r="S5261" s="3" t="s">
        <v>1697</v>
      </c>
      <c r="T5261" s="3" t="str">
        <f t="shared" si="197"/>
        <v>INTERIOR</v>
      </c>
      <c r="U5261" s="48"/>
    </row>
    <row r="5262" spans="1:21">
      <c r="A5262" s="3">
        <v>315311</v>
      </c>
      <c r="B5262" s="3" t="s">
        <v>18</v>
      </c>
      <c r="C5262" s="3" t="s">
        <v>685</v>
      </c>
      <c r="D5262" s="3" t="s">
        <v>707</v>
      </c>
      <c r="E5262" s="3" t="s">
        <v>738</v>
      </c>
      <c r="F5262" s="3" t="s">
        <v>683</v>
      </c>
      <c r="G5262" s="50">
        <v>1</v>
      </c>
      <c r="H5262" s="3" t="s">
        <v>687</v>
      </c>
      <c r="I5262" s="3" t="s">
        <v>684</v>
      </c>
      <c r="J5262" s="33">
        <v>23</v>
      </c>
      <c r="K5262" s="3" t="s">
        <v>668</v>
      </c>
      <c r="L5262" s="34">
        <v>45327</v>
      </c>
      <c r="M5262" s="3" t="s">
        <v>1813</v>
      </c>
      <c r="N5262" s="3" t="s">
        <v>661</v>
      </c>
      <c r="O5262" s="35">
        <v>0</v>
      </c>
      <c r="P5262" s="3" t="s">
        <v>664</v>
      </c>
      <c r="Q5262" s="3" t="s">
        <v>8</v>
      </c>
      <c r="R5262" s="3" t="s">
        <v>7</v>
      </c>
      <c r="S5262" s="3" t="s">
        <v>1697</v>
      </c>
      <c r="T5262" s="3" t="str">
        <f t="shared" si="197"/>
        <v>INTERIOR</v>
      </c>
      <c r="U5262" s="48"/>
    </row>
    <row r="5263" spans="1:21">
      <c r="A5263" s="3">
        <v>315311</v>
      </c>
      <c r="B5263" s="3" t="s">
        <v>18</v>
      </c>
      <c r="C5263" s="3" t="s">
        <v>685</v>
      </c>
      <c r="D5263" s="3" t="s">
        <v>707</v>
      </c>
      <c r="E5263" s="3" t="s">
        <v>738</v>
      </c>
      <c r="F5263" s="3" t="s">
        <v>683</v>
      </c>
      <c r="G5263" s="50">
        <v>1</v>
      </c>
      <c r="H5263" s="3" t="s">
        <v>687</v>
      </c>
      <c r="I5263" s="3" t="s">
        <v>823</v>
      </c>
      <c r="J5263" s="33">
        <v>19</v>
      </c>
      <c r="K5263" s="3" t="s">
        <v>668</v>
      </c>
      <c r="L5263" s="34">
        <v>45327</v>
      </c>
      <c r="M5263" s="3" t="s">
        <v>1813</v>
      </c>
      <c r="N5263" s="3" t="s">
        <v>661</v>
      </c>
      <c r="O5263" s="35">
        <v>0</v>
      </c>
      <c r="P5263" s="3" t="s">
        <v>664</v>
      </c>
      <c r="Q5263" s="3" t="s">
        <v>8</v>
      </c>
      <c r="R5263" s="3" t="s">
        <v>7</v>
      </c>
      <c r="S5263" s="3" t="s">
        <v>1697</v>
      </c>
      <c r="T5263" s="3" t="str">
        <f t="shared" si="197"/>
        <v>INTERIOR</v>
      </c>
      <c r="U5263" s="48"/>
    </row>
    <row r="5264" spans="1:21">
      <c r="A5264" s="3">
        <v>315311</v>
      </c>
      <c r="B5264" s="3" t="s">
        <v>18</v>
      </c>
      <c r="C5264" s="3" t="s">
        <v>685</v>
      </c>
      <c r="D5264" s="3" t="s">
        <v>707</v>
      </c>
      <c r="E5264" s="3" t="s">
        <v>738</v>
      </c>
      <c r="F5264" s="3" t="s">
        <v>683</v>
      </c>
      <c r="G5264" s="50">
        <v>1</v>
      </c>
      <c r="H5264" s="3" t="s">
        <v>688</v>
      </c>
      <c r="I5264" s="3" t="s">
        <v>822</v>
      </c>
      <c r="J5264" s="33">
        <v>12</v>
      </c>
      <c r="K5264" s="3" t="s">
        <v>668</v>
      </c>
      <c r="L5264" s="34">
        <v>45327</v>
      </c>
      <c r="M5264" s="3" t="s">
        <v>1813</v>
      </c>
      <c r="N5264" s="3" t="s">
        <v>661</v>
      </c>
      <c r="O5264" s="35">
        <v>0</v>
      </c>
      <c r="P5264" s="3" t="s">
        <v>664</v>
      </c>
      <c r="Q5264" s="3" t="s">
        <v>8</v>
      </c>
      <c r="R5264" s="3" t="s">
        <v>7</v>
      </c>
      <c r="S5264" s="3" t="s">
        <v>1697</v>
      </c>
      <c r="T5264" s="3" t="str">
        <f t="shared" si="197"/>
        <v>INTERIOR</v>
      </c>
      <c r="U5264" s="48"/>
    </row>
    <row r="5265" spans="1:21">
      <c r="A5265" s="3">
        <v>315311</v>
      </c>
      <c r="B5265" s="3" t="s">
        <v>18</v>
      </c>
      <c r="C5265" s="3" t="s">
        <v>685</v>
      </c>
      <c r="D5265" s="3" t="s">
        <v>707</v>
      </c>
      <c r="E5265" s="3" t="s">
        <v>738</v>
      </c>
      <c r="F5265" s="3" t="s">
        <v>683</v>
      </c>
      <c r="G5265" s="50">
        <v>1</v>
      </c>
      <c r="H5265" s="3" t="s">
        <v>688</v>
      </c>
      <c r="I5265" s="3" t="s">
        <v>684</v>
      </c>
      <c r="J5265" s="33">
        <v>19</v>
      </c>
      <c r="K5265" s="3" t="s">
        <v>668</v>
      </c>
      <c r="L5265" s="34">
        <v>45327</v>
      </c>
      <c r="M5265" s="3" t="s">
        <v>1813</v>
      </c>
      <c r="N5265" s="3" t="s">
        <v>661</v>
      </c>
      <c r="O5265" s="35">
        <v>0</v>
      </c>
      <c r="P5265" s="3" t="s">
        <v>664</v>
      </c>
      <c r="Q5265" s="3" t="s">
        <v>8</v>
      </c>
      <c r="R5265" s="3" t="s">
        <v>7</v>
      </c>
      <c r="S5265" s="3" t="s">
        <v>1697</v>
      </c>
      <c r="T5265" s="3" t="str">
        <f t="shared" si="197"/>
        <v>INTERIOR</v>
      </c>
      <c r="U5265" s="48"/>
    </row>
    <row r="5266" spans="1:21">
      <c r="A5266" s="3">
        <v>315311</v>
      </c>
      <c r="B5266" s="3" t="s">
        <v>18</v>
      </c>
      <c r="C5266" s="3" t="s">
        <v>685</v>
      </c>
      <c r="D5266" s="3" t="s">
        <v>707</v>
      </c>
      <c r="E5266" s="3" t="s">
        <v>738</v>
      </c>
      <c r="F5266" s="3" t="s">
        <v>683</v>
      </c>
      <c r="G5266" s="50">
        <v>1</v>
      </c>
      <c r="H5266" s="3" t="s">
        <v>688</v>
      </c>
      <c r="I5266" s="3" t="s">
        <v>823</v>
      </c>
      <c r="J5266" s="33">
        <v>18</v>
      </c>
      <c r="K5266" s="3" t="s">
        <v>668</v>
      </c>
      <c r="L5266" s="34">
        <v>45327</v>
      </c>
      <c r="M5266" s="3" t="s">
        <v>1813</v>
      </c>
      <c r="N5266" s="3" t="s">
        <v>661</v>
      </c>
      <c r="O5266" s="35">
        <v>0</v>
      </c>
      <c r="P5266" s="3" t="s">
        <v>664</v>
      </c>
      <c r="Q5266" s="3" t="s">
        <v>8</v>
      </c>
      <c r="R5266" s="3" t="s">
        <v>7</v>
      </c>
      <c r="S5266" s="3" t="s">
        <v>1697</v>
      </c>
      <c r="T5266" s="3" t="str">
        <f t="shared" si="197"/>
        <v>INTERIOR</v>
      </c>
      <c r="U5266" s="48"/>
    </row>
    <row r="5267" spans="1:21">
      <c r="A5267" s="3">
        <v>315311</v>
      </c>
      <c r="B5267" s="3" t="s">
        <v>18</v>
      </c>
      <c r="C5267" s="3" t="s">
        <v>685</v>
      </c>
      <c r="D5267" s="3" t="s">
        <v>707</v>
      </c>
      <c r="E5267" s="3" t="s">
        <v>738</v>
      </c>
      <c r="F5267" s="3" t="s">
        <v>683</v>
      </c>
      <c r="G5267" s="50">
        <v>1</v>
      </c>
      <c r="H5267" s="3" t="s">
        <v>689</v>
      </c>
      <c r="I5267" s="3" t="s">
        <v>822</v>
      </c>
      <c r="J5267" s="33">
        <v>4</v>
      </c>
      <c r="K5267" s="3" t="s">
        <v>668</v>
      </c>
      <c r="L5267" s="34">
        <v>45327</v>
      </c>
      <c r="M5267" s="3" t="s">
        <v>1813</v>
      </c>
      <c r="N5267" s="3" t="s">
        <v>661</v>
      </c>
      <c r="O5267" s="35">
        <v>0</v>
      </c>
      <c r="P5267" s="3" t="s">
        <v>664</v>
      </c>
      <c r="Q5267" s="3" t="s">
        <v>8</v>
      </c>
      <c r="R5267" s="3" t="s">
        <v>7</v>
      </c>
      <c r="S5267" s="3" t="s">
        <v>1697</v>
      </c>
      <c r="T5267" s="3" t="str">
        <f t="shared" si="197"/>
        <v>INTERIOR</v>
      </c>
      <c r="U5267" s="48"/>
    </row>
    <row r="5268" spans="1:21">
      <c r="A5268" s="3">
        <v>315311</v>
      </c>
      <c r="B5268" s="3" t="s">
        <v>18</v>
      </c>
      <c r="C5268" s="3" t="s">
        <v>685</v>
      </c>
      <c r="D5268" s="3" t="s">
        <v>707</v>
      </c>
      <c r="E5268" s="3" t="s">
        <v>738</v>
      </c>
      <c r="F5268" s="3" t="s">
        <v>683</v>
      </c>
      <c r="G5268" s="50">
        <v>1</v>
      </c>
      <c r="H5268" s="3" t="s">
        <v>689</v>
      </c>
      <c r="I5268" s="3" t="s">
        <v>684</v>
      </c>
      <c r="J5268" s="33">
        <v>8</v>
      </c>
      <c r="K5268" s="3" t="s">
        <v>668</v>
      </c>
      <c r="L5268" s="34">
        <v>45327</v>
      </c>
      <c r="M5268" s="3" t="s">
        <v>1813</v>
      </c>
      <c r="N5268" s="3" t="s">
        <v>661</v>
      </c>
      <c r="O5268" s="35">
        <v>0</v>
      </c>
      <c r="P5268" s="3" t="s">
        <v>664</v>
      </c>
      <c r="Q5268" s="3" t="s">
        <v>8</v>
      </c>
      <c r="R5268" s="3" t="s">
        <v>7</v>
      </c>
      <c r="S5268" s="3" t="s">
        <v>1697</v>
      </c>
      <c r="T5268" s="3" t="str">
        <f t="shared" si="197"/>
        <v>INTERIOR</v>
      </c>
      <c r="U5268" s="48"/>
    </row>
    <row r="5269" spans="1:21">
      <c r="A5269" s="3">
        <v>315311</v>
      </c>
      <c r="B5269" s="3" t="s">
        <v>18</v>
      </c>
      <c r="C5269" s="3" t="s">
        <v>685</v>
      </c>
      <c r="D5269" s="3" t="s">
        <v>707</v>
      </c>
      <c r="E5269" s="3" t="s">
        <v>738</v>
      </c>
      <c r="F5269" s="3" t="s">
        <v>683</v>
      </c>
      <c r="G5269" s="50">
        <v>1</v>
      </c>
      <c r="H5269" s="3" t="s">
        <v>689</v>
      </c>
      <c r="I5269" s="3" t="s">
        <v>823</v>
      </c>
      <c r="J5269" s="33">
        <v>4</v>
      </c>
      <c r="K5269" s="3" t="s">
        <v>668</v>
      </c>
      <c r="L5269" s="34">
        <v>45327</v>
      </c>
      <c r="M5269" s="3" t="s">
        <v>1813</v>
      </c>
      <c r="N5269" s="3" t="s">
        <v>661</v>
      </c>
      <c r="O5269" s="35">
        <v>0</v>
      </c>
      <c r="P5269" s="3" t="s">
        <v>664</v>
      </c>
      <c r="Q5269" s="3" t="s">
        <v>8</v>
      </c>
      <c r="R5269" s="3" t="s">
        <v>7</v>
      </c>
      <c r="S5269" s="3" t="s">
        <v>1697</v>
      </c>
      <c r="T5269" s="3" t="str">
        <f t="shared" si="197"/>
        <v>INTERIOR</v>
      </c>
      <c r="U5269" s="48"/>
    </row>
    <row r="5270" spans="1:21">
      <c r="A5270" s="3">
        <v>315312</v>
      </c>
      <c r="B5270" s="3" t="s">
        <v>18</v>
      </c>
      <c r="C5270" s="3" t="s">
        <v>685</v>
      </c>
      <c r="D5270" s="3" t="s">
        <v>707</v>
      </c>
      <c r="E5270" s="3" t="s">
        <v>738</v>
      </c>
      <c r="F5270" s="3" t="s">
        <v>683</v>
      </c>
      <c r="G5270" s="50">
        <v>2</v>
      </c>
      <c r="H5270" s="3" t="s">
        <v>687</v>
      </c>
      <c r="I5270" s="3" t="s">
        <v>737</v>
      </c>
      <c r="J5270" s="33">
        <v>23</v>
      </c>
      <c r="K5270" s="3" t="s">
        <v>668</v>
      </c>
      <c r="L5270" s="34">
        <v>45327</v>
      </c>
      <c r="M5270" s="3" t="s">
        <v>1813</v>
      </c>
      <c r="N5270" s="3" t="s">
        <v>661</v>
      </c>
      <c r="O5270" s="35">
        <v>0</v>
      </c>
      <c r="P5270" s="3" t="s">
        <v>664</v>
      </c>
      <c r="Q5270" s="3" t="s">
        <v>8</v>
      </c>
      <c r="R5270" s="3" t="s">
        <v>7</v>
      </c>
      <c r="S5270" s="3" t="s">
        <v>1697</v>
      </c>
      <c r="T5270" s="3" t="str">
        <f t="shared" si="197"/>
        <v>INTERIOR</v>
      </c>
      <c r="U5270" s="48"/>
    </row>
    <row r="5271" spans="1:21">
      <c r="A5271" s="3">
        <v>315312</v>
      </c>
      <c r="B5271" s="3" t="s">
        <v>18</v>
      </c>
      <c r="C5271" s="3" t="s">
        <v>685</v>
      </c>
      <c r="D5271" s="3" t="s">
        <v>707</v>
      </c>
      <c r="E5271" s="3" t="s">
        <v>738</v>
      </c>
      <c r="F5271" s="3" t="s">
        <v>683</v>
      </c>
      <c r="G5271" s="50">
        <v>2</v>
      </c>
      <c r="H5271" s="3" t="s">
        <v>687</v>
      </c>
      <c r="I5271" s="3" t="s">
        <v>692</v>
      </c>
      <c r="J5271" s="33">
        <v>27</v>
      </c>
      <c r="K5271" s="3" t="s">
        <v>668</v>
      </c>
      <c r="L5271" s="34">
        <v>45327</v>
      </c>
      <c r="M5271" s="3" t="s">
        <v>1813</v>
      </c>
      <c r="N5271" s="3" t="s">
        <v>661</v>
      </c>
      <c r="O5271" s="35">
        <v>0</v>
      </c>
      <c r="P5271" s="3" t="s">
        <v>664</v>
      </c>
      <c r="Q5271" s="3" t="s">
        <v>8</v>
      </c>
      <c r="R5271" s="3" t="s">
        <v>7</v>
      </c>
      <c r="S5271" s="3" t="s">
        <v>1697</v>
      </c>
      <c r="T5271" s="3" t="str">
        <f t="shared" si="197"/>
        <v>INTERIOR</v>
      </c>
      <c r="U5271" s="48"/>
    </row>
    <row r="5272" spans="1:21">
      <c r="A5272" s="3">
        <v>315312</v>
      </c>
      <c r="B5272" s="3" t="s">
        <v>18</v>
      </c>
      <c r="C5272" s="3" t="s">
        <v>685</v>
      </c>
      <c r="D5272" s="3" t="s">
        <v>707</v>
      </c>
      <c r="E5272" s="3" t="s">
        <v>738</v>
      </c>
      <c r="F5272" s="3" t="s">
        <v>683</v>
      </c>
      <c r="G5272" s="50">
        <v>2</v>
      </c>
      <c r="H5272" s="3" t="s">
        <v>687</v>
      </c>
      <c r="I5272" s="3" t="s">
        <v>1812</v>
      </c>
      <c r="J5272" s="33">
        <v>15</v>
      </c>
      <c r="K5272" s="3" t="s">
        <v>668</v>
      </c>
      <c r="L5272" s="34">
        <v>45327</v>
      </c>
      <c r="M5272" s="3" t="s">
        <v>1813</v>
      </c>
      <c r="N5272" s="3" t="s">
        <v>661</v>
      </c>
      <c r="O5272" s="35">
        <v>0</v>
      </c>
      <c r="P5272" s="3" t="s">
        <v>664</v>
      </c>
      <c r="Q5272" s="3" t="s">
        <v>8</v>
      </c>
      <c r="R5272" s="3" t="s">
        <v>7</v>
      </c>
      <c r="S5272" s="3" t="s">
        <v>1697</v>
      </c>
      <c r="T5272" s="3" t="str">
        <f t="shared" ref="T5272:T5335" si="199">+IF(B5272="NINA","INFANTIL",IF(B5272="NINO","INFANTIL",IF(B5272="BEBITA","INFANTIL",IF(B5272="BEBITO","INFANTIL",IF(B5272="BEBE","INFANTIL",IF(B5272="HOGAR","HOGAR Y COMPLEMENTOS",IF(B5272="COMPLEMENTOS","HOGAR Y COMPLEMENTOS",IF(B5272="COLEGIAL","HOGAR Y COMPLEMENTOS",IF(B5272="INT MUJER","INTERIOR",IF(B5272="INT HOMBRE","INTERIOR",IF(B5272="INT NINA","INTERIOR",IF(B5272="INT NINO","INTERIOR",IF(B5272="INT BEBITA","INTERIOR",IF(B5272="INT BEBITO","INTERIOR",IF(B5272="MUJER","MUJER",IF(B5272="HOMBRE","HOMBRE",""))))))))))))))))</f>
        <v>INTERIOR</v>
      </c>
      <c r="U5272" s="48"/>
    </row>
    <row r="5273" spans="1:21">
      <c r="A5273" s="3">
        <v>315312</v>
      </c>
      <c r="B5273" s="3" t="s">
        <v>18</v>
      </c>
      <c r="C5273" s="3" t="s">
        <v>685</v>
      </c>
      <c r="D5273" s="3" t="s">
        <v>707</v>
      </c>
      <c r="E5273" s="3" t="s">
        <v>738</v>
      </c>
      <c r="F5273" s="3" t="s">
        <v>683</v>
      </c>
      <c r="G5273" s="50">
        <v>2</v>
      </c>
      <c r="H5273" s="3" t="s">
        <v>688</v>
      </c>
      <c r="I5273" s="3" t="s">
        <v>737</v>
      </c>
      <c r="J5273" s="33">
        <v>29</v>
      </c>
      <c r="K5273" s="3" t="s">
        <v>668</v>
      </c>
      <c r="L5273" s="34">
        <v>45327</v>
      </c>
      <c r="M5273" s="3" t="s">
        <v>1813</v>
      </c>
      <c r="N5273" s="3" t="s">
        <v>661</v>
      </c>
      <c r="O5273" s="35">
        <v>0</v>
      </c>
      <c r="P5273" s="3" t="s">
        <v>664</v>
      </c>
      <c r="Q5273" s="3" t="s">
        <v>8</v>
      </c>
      <c r="R5273" s="3" t="s">
        <v>7</v>
      </c>
      <c r="S5273" s="3" t="s">
        <v>1697</v>
      </c>
      <c r="T5273" s="3" t="str">
        <f t="shared" si="199"/>
        <v>INTERIOR</v>
      </c>
      <c r="U5273" s="48"/>
    </row>
    <row r="5274" spans="1:21">
      <c r="A5274" s="3">
        <v>315312</v>
      </c>
      <c r="B5274" s="3" t="s">
        <v>18</v>
      </c>
      <c r="C5274" s="3" t="s">
        <v>685</v>
      </c>
      <c r="D5274" s="3" t="s">
        <v>707</v>
      </c>
      <c r="E5274" s="3" t="s">
        <v>738</v>
      </c>
      <c r="F5274" s="3" t="s">
        <v>683</v>
      </c>
      <c r="G5274" s="50">
        <v>2</v>
      </c>
      <c r="H5274" s="3" t="s">
        <v>688</v>
      </c>
      <c r="I5274" s="3" t="s">
        <v>692</v>
      </c>
      <c r="J5274" s="33">
        <v>29</v>
      </c>
      <c r="K5274" s="3" t="s">
        <v>668</v>
      </c>
      <c r="L5274" s="34">
        <v>45327</v>
      </c>
      <c r="M5274" s="3" t="s">
        <v>1813</v>
      </c>
      <c r="N5274" s="3" t="s">
        <v>661</v>
      </c>
      <c r="O5274" s="35">
        <v>0</v>
      </c>
      <c r="P5274" s="3" t="s">
        <v>664</v>
      </c>
      <c r="Q5274" s="3" t="s">
        <v>8</v>
      </c>
      <c r="R5274" s="3" t="s">
        <v>7</v>
      </c>
      <c r="S5274" s="3" t="s">
        <v>1697</v>
      </c>
      <c r="T5274" s="3" t="str">
        <f t="shared" si="199"/>
        <v>INTERIOR</v>
      </c>
      <c r="U5274" s="48"/>
    </row>
    <row r="5275" spans="1:21">
      <c r="A5275" s="3">
        <v>315312</v>
      </c>
      <c r="B5275" s="3" t="s">
        <v>18</v>
      </c>
      <c r="C5275" s="3" t="s">
        <v>685</v>
      </c>
      <c r="D5275" s="3" t="s">
        <v>707</v>
      </c>
      <c r="E5275" s="3" t="s">
        <v>738</v>
      </c>
      <c r="F5275" s="3" t="s">
        <v>683</v>
      </c>
      <c r="G5275" s="50">
        <v>2</v>
      </c>
      <c r="H5275" s="3" t="s">
        <v>688</v>
      </c>
      <c r="I5275" s="3" t="s">
        <v>1812</v>
      </c>
      <c r="J5275" s="33">
        <v>18</v>
      </c>
      <c r="K5275" s="3" t="s">
        <v>668</v>
      </c>
      <c r="L5275" s="34">
        <v>45327</v>
      </c>
      <c r="M5275" s="3" t="s">
        <v>1813</v>
      </c>
      <c r="N5275" s="3" t="s">
        <v>661</v>
      </c>
      <c r="O5275" s="35">
        <v>0</v>
      </c>
      <c r="P5275" s="3" t="s">
        <v>664</v>
      </c>
      <c r="Q5275" s="3" t="s">
        <v>8</v>
      </c>
      <c r="R5275" s="3" t="s">
        <v>7</v>
      </c>
      <c r="S5275" s="3" t="s">
        <v>1697</v>
      </c>
      <c r="T5275" s="3" t="str">
        <f t="shared" si="199"/>
        <v>INTERIOR</v>
      </c>
      <c r="U5275" s="48"/>
    </row>
    <row r="5276" spans="1:21">
      <c r="A5276" s="3">
        <v>315312</v>
      </c>
      <c r="B5276" s="3" t="s">
        <v>18</v>
      </c>
      <c r="C5276" s="3" t="s">
        <v>685</v>
      </c>
      <c r="D5276" s="3" t="s">
        <v>707</v>
      </c>
      <c r="E5276" s="3" t="s">
        <v>738</v>
      </c>
      <c r="F5276" s="3" t="s">
        <v>683</v>
      </c>
      <c r="G5276" s="50">
        <v>2</v>
      </c>
      <c r="H5276" s="3" t="s">
        <v>689</v>
      </c>
      <c r="I5276" s="3" t="s">
        <v>737</v>
      </c>
      <c r="J5276" s="33">
        <v>10</v>
      </c>
      <c r="K5276" s="3" t="s">
        <v>668</v>
      </c>
      <c r="L5276" s="34">
        <v>45327</v>
      </c>
      <c r="M5276" s="3" t="s">
        <v>1813</v>
      </c>
      <c r="N5276" s="3" t="s">
        <v>661</v>
      </c>
      <c r="O5276" s="35">
        <v>0</v>
      </c>
      <c r="P5276" s="3" t="s">
        <v>664</v>
      </c>
      <c r="Q5276" s="3" t="s">
        <v>8</v>
      </c>
      <c r="R5276" s="3" t="s">
        <v>7</v>
      </c>
      <c r="S5276" s="3" t="s">
        <v>1697</v>
      </c>
      <c r="T5276" s="3" t="str">
        <f t="shared" si="199"/>
        <v>INTERIOR</v>
      </c>
      <c r="U5276" s="48"/>
    </row>
    <row r="5277" spans="1:21">
      <c r="A5277" s="3">
        <v>315312</v>
      </c>
      <c r="B5277" s="3" t="s">
        <v>18</v>
      </c>
      <c r="C5277" s="3" t="s">
        <v>685</v>
      </c>
      <c r="D5277" s="3" t="s">
        <v>707</v>
      </c>
      <c r="E5277" s="3" t="s">
        <v>738</v>
      </c>
      <c r="F5277" s="3" t="s">
        <v>683</v>
      </c>
      <c r="G5277" s="50">
        <v>2</v>
      </c>
      <c r="H5277" s="3" t="s">
        <v>689</v>
      </c>
      <c r="I5277" s="3" t="s">
        <v>692</v>
      </c>
      <c r="J5277" s="33">
        <v>12</v>
      </c>
      <c r="K5277" s="3" t="s">
        <v>668</v>
      </c>
      <c r="L5277" s="34">
        <v>45327</v>
      </c>
      <c r="M5277" s="3" t="s">
        <v>1813</v>
      </c>
      <c r="N5277" s="3" t="s">
        <v>661</v>
      </c>
      <c r="O5277" s="35">
        <v>0</v>
      </c>
      <c r="P5277" s="3" t="s">
        <v>664</v>
      </c>
      <c r="Q5277" s="3" t="s">
        <v>8</v>
      </c>
      <c r="R5277" s="3" t="s">
        <v>7</v>
      </c>
      <c r="S5277" s="3" t="s">
        <v>1697</v>
      </c>
      <c r="T5277" s="3" t="str">
        <f t="shared" si="199"/>
        <v>INTERIOR</v>
      </c>
      <c r="U5277" s="48"/>
    </row>
    <row r="5278" spans="1:21">
      <c r="A5278" s="3">
        <v>315312</v>
      </c>
      <c r="B5278" s="3" t="s">
        <v>18</v>
      </c>
      <c r="C5278" s="3" t="s">
        <v>685</v>
      </c>
      <c r="D5278" s="3" t="s">
        <v>707</v>
      </c>
      <c r="E5278" s="3" t="s">
        <v>738</v>
      </c>
      <c r="F5278" s="3" t="s">
        <v>683</v>
      </c>
      <c r="G5278" s="50">
        <v>2</v>
      </c>
      <c r="H5278" s="3" t="s">
        <v>689</v>
      </c>
      <c r="I5278" s="3" t="s">
        <v>1812</v>
      </c>
      <c r="J5278" s="33">
        <v>8</v>
      </c>
      <c r="K5278" s="3" t="s">
        <v>668</v>
      </c>
      <c r="L5278" s="34">
        <v>45327</v>
      </c>
      <c r="M5278" s="3" t="s">
        <v>1813</v>
      </c>
      <c r="N5278" s="3" t="s">
        <v>661</v>
      </c>
      <c r="O5278" s="35">
        <v>0</v>
      </c>
      <c r="P5278" s="3" t="s">
        <v>664</v>
      </c>
      <c r="Q5278" s="3" t="s">
        <v>8</v>
      </c>
      <c r="R5278" s="3" t="s">
        <v>7</v>
      </c>
      <c r="S5278" s="3" t="s">
        <v>1697</v>
      </c>
      <c r="T5278" s="3" t="str">
        <f t="shared" si="199"/>
        <v>INTERIOR</v>
      </c>
      <c r="U5278" s="48"/>
    </row>
    <row r="5279" spans="1:21">
      <c r="A5279" s="3">
        <v>315313</v>
      </c>
      <c r="B5279" s="3" t="s">
        <v>18</v>
      </c>
      <c r="C5279" s="3" t="s">
        <v>685</v>
      </c>
      <c r="D5279" s="3" t="s">
        <v>707</v>
      </c>
      <c r="E5279" s="3" t="s">
        <v>738</v>
      </c>
      <c r="F5279" s="3" t="s">
        <v>683</v>
      </c>
      <c r="G5279" s="50">
        <v>2</v>
      </c>
      <c r="H5279" s="3" t="s">
        <v>687</v>
      </c>
      <c r="I5279" s="3" t="s">
        <v>699</v>
      </c>
      <c r="J5279" s="33">
        <v>14</v>
      </c>
      <c r="K5279" s="3" t="s">
        <v>668</v>
      </c>
      <c r="L5279" s="34">
        <v>45327</v>
      </c>
      <c r="M5279" s="3" t="s">
        <v>1813</v>
      </c>
      <c r="N5279" s="3" t="s">
        <v>661</v>
      </c>
      <c r="O5279" s="35">
        <v>0</v>
      </c>
      <c r="P5279" s="3" t="s">
        <v>665</v>
      </c>
      <c r="Q5279" s="3" t="s">
        <v>8</v>
      </c>
      <c r="R5279" s="3" t="s">
        <v>7</v>
      </c>
      <c r="S5279" s="3" t="s">
        <v>1697</v>
      </c>
      <c r="T5279" s="3" t="str">
        <f t="shared" si="199"/>
        <v>INTERIOR</v>
      </c>
      <c r="U5279" s="48"/>
    </row>
    <row r="5280" spans="1:21">
      <c r="A5280" s="3">
        <v>315313</v>
      </c>
      <c r="B5280" s="3" t="s">
        <v>18</v>
      </c>
      <c r="C5280" s="3" t="s">
        <v>685</v>
      </c>
      <c r="D5280" s="3" t="s">
        <v>707</v>
      </c>
      <c r="E5280" s="3" t="s">
        <v>738</v>
      </c>
      <c r="F5280" s="3" t="s">
        <v>683</v>
      </c>
      <c r="G5280" s="50">
        <v>2</v>
      </c>
      <c r="H5280" s="3" t="s">
        <v>687</v>
      </c>
      <c r="I5280" s="3" t="s">
        <v>684</v>
      </c>
      <c r="J5280" s="33">
        <v>15</v>
      </c>
      <c r="K5280" s="3" t="s">
        <v>668</v>
      </c>
      <c r="L5280" s="34">
        <v>45327</v>
      </c>
      <c r="M5280" s="3" t="s">
        <v>1813</v>
      </c>
      <c r="N5280" s="3" t="s">
        <v>661</v>
      </c>
      <c r="O5280" s="35">
        <v>0</v>
      </c>
      <c r="P5280" s="3" t="s">
        <v>665</v>
      </c>
      <c r="Q5280" s="3" t="s">
        <v>8</v>
      </c>
      <c r="R5280" s="3" t="s">
        <v>7</v>
      </c>
      <c r="S5280" s="3" t="s">
        <v>1697</v>
      </c>
      <c r="T5280" s="3" t="str">
        <f t="shared" si="199"/>
        <v>INTERIOR</v>
      </c>
      <c r="U5280" s="48"/>
    </row>
    <row r="5281" spans="1:21">
      <c r="A5281" s="3">
        <v>315313</v>
      </c>
      <c r="B5281" s="3" t="s">
        <v>18</v>
      </c>
      <c r="C5281" s="3" t="s">
        <v>685</v>
      </c>
      <c r="D5281" s="3" t="s">
        <v>707</v>
      </c>
      <c r="E5281" s="3" t="s">
        <v>738</v>
      </c>
      <c r="F5281" s="3" t="s">
        <v>683</v>
      </c>
      <c r="G5281" s="50">
        <v>2</v>
      </c>
      <c r="H5281" s="3" t="s">
        <v>687</v>
      </c>
      <c r="I5281" s="3" t="s">
        <v>802</v>
      </c>
      <c r="J5281" s="33">
        <v>10</v>
      </c>
      <c r="K5281" s="3" t="s">
        <v>668</v>
      </c>
      <c r="L5281" s="34">
        <v>45327</v>
      </c>
      <c r="M5281" s="3" t="s">
        <v>1813</v>
      </c>
      <c r="N5281" s="3" t="s">
        <v>661</v>
      </c>
      <c r="O5281" s="35">
        <v>0</v>
      </c>
      <c r="P5281" s="3" t="s">
        <v>665</v>
      </c>
      <c r="Q5281" s="3" t="s">
        <v>8</v>
      </c>
      <c r="R5281" s="3" t="s">
        <v>7</v>
      </c>
      <c r="S5281" s="3" t="s">
        <v>1697</v>
      </c>
      <c r="T5281" s="3" t="str">
        <f t="shared" si="199"/>
        <v>INTERIOR</v>
      </c>
      <c r="U5281" s="48"/>
    </row>
    <row r="5282" spans="1:21">
      <c r="A5282" s="3">
        <v>315313</v>
      </c>
      <c r="B5282" s="3" t="s">
        <v>18</v>
      </c>
      <c r="C5282" s="3" t="s">
        <v>685</v>
      </c>
      <c r="D5282" s="3" t="s">
        <v>707</v>
      </c>
      <c r="E5282" s="3" t="s">
        <v>738</v>
      </c>
      <c r="F5282" s="3" t="s">
        <v>683</v>
      </c>
      <c r="G5282" s="50">
        <v>2</v>
      </c>
      <c r="H5282" s="3" t="s">
        <v>688</v>
      </c>
      <c r="I5282" s="3" t="s">
        <v>699</v>
      </c>
      <c r="J5282" s="33">
        <v>13</v>
      </c>
      <c r="K5282" s="3" t="s">
        <v>668</v>
      </c>
      <c r="L5282" s="34">
        <v>45327</v>
      </c>
      <c r="M5282" s="3" t="s">
        <v>1813</v>
      </c>
      <c r="N5282" s="3" t="s">
        <v>661</v>
      </c>
      <c r="O5282" s="35">
        <v>0</v>
      </c>
      <c r="P5282" s="3" t="s">
        <v>665</v>
      </c>
      <c r="Q5282" s="3" t="s">
        <v>8</v>
      </c>
      <c r="R5282" s="3" t="s">
        <v>7</v>
      </c>
      <c r="S5282" s="3" t="s">
        <v>1697</v>
      </c>
      <c r="T5282" s="3" t="str">
        <f t="shared" si="199"/>
        <v>INTERIOR</v>
      </c>
      <c r="U5282" s="48"/>
    </row>
    <row r="5283" spans="1:21">
      <c r="A5283" s="3">
        <v>315313</v>
      </c>
      <c r="B5283" s="3" t="s">
        <v>18</v>
      </c>
      <c r="C5283" s="3" t="s">
        <v>685</v>
      </c>
      <c r="D5283" s="3" t="s">
        <v>707</v>
      </c>
      <c r="E5283" s="3" t="s">
        <v>738</v>
      </c>
      <c r="F5283" s="3" t="s">
        <v>683</v>
      </c>
      <c r="G5283" s="50">
        <v>2</v>
      </c>
      <c r="H5283" s="3" t="s">
        <v>688</v>
      </c>
      <c r="I5283" s="3" t="s">
        <v>684</v>
      </c>
      <c r="J5283" s="33">
        <v>14</v>
      </c>
      <c r="K5283" s="3" t="s">
        <v>668</v>
      </c>
      <c r="L5283" s="34">
        <v>45327</v>
      </c>
      <c r="M5283" s="3" t="s">
        <v>1813</v>
      </c>
      <c r="N5283" s="3" t="s">
        <v>661</v>
      </c>
      <c r="O5283" s="35">
        <v>0</v>
      </c>
      <c r="P5283" s="3" t="s">
        <v>665</v>
      </c>
      <c r="Q5283" s="3" t="s">
        <v>8</v>
      </c>
      <c r="R5283" s="3" t="s">
        <v>7</v>
      </c>
      <c r="S5283" s="3" t="s">
        <v>1697</v>
      </c>
      <c r="T5283" s="3" t="str">
        <f t="shared" si="199"/>
        <v>INTERIOR</v>
      </c>
      <c r="U5283" s="48"/>
    </row>
    <row r="5284" spans="1:21">
      <c r="A5284" s="3">
        <v>315313</v>
      </c>
      <c r="B5284" s="3" t="s">
        <v>18</v>
      </c>
      <c r="C5284" s="3" t="s">
        <v>685</v>
      </c>
      <c r="D5284" s="3" t="s">
        <v>707</v>
      </c>
      <c r="E5284" s="3" t="s">
        <v>738</v>
      </c>
      <c r="F5284" s="3" t="s">
        <v>683</v>
      </c>
      <c r="G5284" s="50">
        <v>2</v>
      </c>
      <c r="H5284" s="3" t="s">
        <v>688</v>
      </c>
      <c r="I5284" s="3" t="s">
        <v>802</v>
      </c>
      <c r="J5284" s="33">
        <v>11</v>
      </c>
      <c r="K5284" s="3" t="s">
        <v>668</v>
      </c>
      <c r="L5284" s="34">
        <v>45327</v>
      </c>
      <c r="M5284" s="3" t="s">
        <v>1813</v>
      </c>
      <c r="N5284" s="3" t="s">
        <v>661</v>
      </c>
      <c r="O5284" s="35">
        <v>0</v>
      </c>
      <c r="P5284" s="3" t="s">
        <v>665</v>
      </c>
      <c r="Q5284" s="3" t="s">
        <v>8</v>
      </c>
      <c r="R5284" s="3" t="s">
        <v>7</v>
      </c>
      <c r="S5284" s="3" t="s">
        <v>1697</v>
      </c>
      <c r="T5284" s="3" t="str">
        <f t="shared" si="199"/>
        <v>INTERIOR</v>
      </c>
      <c r="U5284" s="48"/>
    </row>
    <row r="5285" spans="1:21">
      <c r="A5285" s="3">
        <v>315313</v>
      </c>
      <c r="B5285" s="3" t="s">
        <v>18</v>
      </c>
      <c r="C5285" s="3" t="s">
        <v>685</v>
      </c>
      <c r="D5285" s="3" t="s">
        <v>707</v>
      </c>
      <c r="E5285" s="3" t="s">
        <v>738</v>
      </c>
      <c r="F5285" s="3" t="s">
        <v>683</v>
      </c>
      <c r="G5285" s="50">
        <v>2</v>
      </c>
      <c r="H5285" s="3" t="s">
        <v>689</v>
      </c>
      <c r="I5285" s="3" t="s">
        <v>699</v>
      </c>
      <c r="J5285" s="33">
        <v>4</v>
      </c>
      <c r="K5285" s="3" t="s">
        <v>668</v>
      </c>
      <c r="L5285" s="34">
        <v>45327</v>
      </c>
      <c r="M5285" s="3" t="s">
        <v>1813</v>
      </c>
      <c r="N5285" s="3" t="s">
        <v>661</v>
      </c>
      <c r="O5285" s="35">
        <v>0</v>
      </c>
      <c r="P5285" s="3" t="s">
        <v>665</v>
      </c>
      <c r="Q5285" s="3" t="s">
        <v>8</v>
      </c>
      <c r="R5285" s="3" t="s">
        <v>7</v>
      </c>
      <c r="S5285" s="3" t="s">
        <v>1697</v>
      </c>
      <c r="T5285" s="3" t="str">
        <f t="shared" si="199"/>
        <v>INTERIOR</v>
      </c>
      <c r="U5285" s="48"/>
    </row>
    <row r="5286" spans="1:21">
      <c r="A5286" s="3">
        <v>315313</v>
      </c>
      <c r="B5286" s="3" t="s">
        <v>18</v>
      </c>
      <c r="C5286" s="3" t="s">
        <v>685</v>
      </c>
      <c r="D5286" s="3" t="s">
        <v>707</v>
      </c>
      <c r="E5286" s="3" t="s">
        <v>738</v>
      </c>
      <c r="F5286" s="3" t="s">
        <v>683</v>
      </c>
      <c r="G5286" s="50">
        <v>2</v>
      </c>
      <c r="H5286" s="3" t="s">
        <v>689</v>
      </c>
      <c r="I5286" s="3" t="s">
        <v>684</v>
      </c>
      <c r="J5286" s="33">
        <v>4</v>
      </c>
      <c r="K5286" s="3" t="s">
        <v>668</v>
      </c>
      <c r="L5286" s="34">
        <v>45327</v>
      </c>
      <c r="M5286" s="3" t="s">
        <v>1813</v>
      </c>
      <c r="N5286" s="3" t="s">
        <v>661</v>
      </c>
      <c r="O5286" s="35">
        <v>0</v>
      </c>
      <c r="P5286" s="3" t="s">
        <v>665</v>
      </c>
      <c r="Q5286" s="3" t="s">
        <v>8</v>
      </c>
      <c r="R5286" s="3" t="s">
        <v>7</v>
      </c>
      <c r="S5286" s="3" t="s">
        <v>1697</v>
      </c>
      <c r="T5286" s="3" t="str">
        <f t="shared" si="199"/>
        <v>INTERIOR</v>
      </c>
      <c r="U5286" s="48"/>
    </row>
    <row r="5287" spans="1:21">
      <c r="A5287" s="3">
        <v>315313</v>
      </c>
      <c r="B5287" s="3" t="s">
        <v>18</v>
      </c>
      <c r="C5287" s="3" t="s">
        <v>685</v>
      </c>
      <c r="D5287" s="3" t="s">
        <v>707</v>
      </c>
      <c r="E5287" s="3" t="s">
        <v>738</v>
      </c>
      <c r="F5287" s="3" t="s">
        <v>683</v>
      </c>
      <c r="G5287" s="50">
        <v>2</v>
      </c>
      <c r="H5287" s="3" t="s">
        <v>689</v>
      </c>
      <c r="I5287" s="3" t="s">
        <v>802</v>
      </c>
      <c r="J5287" s="33">
        <v>2</v>
      </c>
      <c r="K5287" s="3" t="s">
        <v>668</v>
      </c>
      <c r="L5287" s="34">
        <v>45327</v>
      </c>
      <c r="M5287" s="3" t="s">
        <v>1813</v>
      </c>
      <c r="N5287" s="3" t="s">
        <v>661</v>
      </c>
      <c r="O5287" s="35">
        <v>0</v>
      </c>
      <c r="P5287" s="3" t="s">
        <v>665</v>
      </c>
      <c r="Q5287" s="3" t="s">
        <v>8</v>
      </c>
      <c r="R5287" s="3" t="s">
        <v>7</v>
      </c>
      <c r="S5287" s="3" t="s">
        <v>1697</v>
      </c>
      <c r="T5287" s="3" t="str">
        <f t="shared" si="199"/>
        <v>INTERIOR</v>
      </c>
      <c r="U5287" s="48"/>
    </row>
    <row r="5288" spans="1:21">
      <c r="A5288" s="3">
        <v>315314</v>
      </c>
      <c r="B5288" s="3" t="s">
        <v>18</v>
      </c>
      <c r="C5288" s="3" t="s">
        <v>685</v>
      </c>
      <c r="D5288" s="3" t="s">
        <v>707</v>
      </c>
      <c r="E5288" s="3" t="s">
        <v>738</v>
      </c>
      <c r="F5288" s="3" t="s">
        <v>683</v>
      </c>
      <c r="G5288" s="50">
        <v>2</v>
      </c>
      <c r="H5288" s="3" t="s">
        <v>687</v>
      </c>
      <c r="I5288" s="3" t="s">
        <v>699</v>
      </c>
      <c r="J5288" s="33">
        <v>21</v>
      </c>
      <c r="K5288" s="3" t="s">
        <v>668</v>
      </c>
      <c r="L5288" s="34">
        <v>45327</v>
      </c>
      <c r="M5288" s="3" t="s">
        <v>1813</v>
      </c>
      <c r="N5288" s="3" t="s">
        <v>661</v>
      </c>
      <c r="O5288" s="35">
        <v>0</v>
      </c>
      <c r="P5288" s="3" t="s">
        <v>664</v>
      </c>
      <c r="Q5288" s="3" t="s">
        <v>8</v>
      </c>
      <c r="R5288" s="3" t="s">
        <v>7</v>
      </c>
      <c r="S5288" s="3" t="s">
        <v>1697</v>
      </c>
      <c r="T5288" s="3" t="str">
        <f t="shared" si="199"/>
        <v>INTERIOR</v>
      </c>
      <c r="U5288" s="48"/>
    </row>
    <row r="5289" spans="1:21">
      <c r="A5289" s="3">
        <v>315314</v>
      </c>
      <c r="B5289" s="3" t="s">
        <v>18</v>
      </c>
      <c r="C5289" s="3" t="s">
        <v>685</v>
      </c>
      <c r="D5289" s="3" t="s">
        <v>707</v>
      </c>
      <c r="E5289" s="3" t="s">
        <v>738</v>
      </c>
      <c r="F5289" s="3" t="s">
        <v>683</v>
      </c>
      <c r="G5289" s="50">
        <v>2</v>
      </c>
      <c r="H5289" s="3" t="s">
        <v>687</v>
      </c>
      <c r="I5289" s="3" t="s">
        <v>692</v>
      </c>
      <c r="J5289" s="33">
        <v>31</v>
      </c>
      <c r="K5289" s="3" t="s">
        <v>668</v>
      </c>
      <c r="L5289" s="34">
        <v>45327</v>
      </c>
      <c r="M5289" s="3" t="s">
        <v>1813</v>
      </c>
      <c r="N5289" s="3" t="s">
        <v>661</v>
      </c>
      <c r="O5289" s="35">
        <v>0</v>
      </c>
      <c r="P5289" s="3" t="s">
        <v>664</v>
      </c>
      <c r="Q5289" s="3" t="s">
        <v>8</v>
      </c>
      <c r="R5289" s="3" t="s">
        <v>7</v>
      </c>
      <c r="S5289" s="3" t="s">
        <v>1697</v>
      </c>
      <c r="T5289" s="3" t="str">
        <f t="shared" si="199"/>
        <v>INTERIOR</v>
      </c>
      <c r="U5289" s="48"/>
    </row>
    <row r="5290" spans="1:21">
      <c r="A5290" s="3">
        <v>315314</v>
      </c>
      <c r="B5290" s="3" t="s">
        <v>18</v>
      </c>
      <c r="C5290" s="3" t="s">
        <v>685</v>
      </c>
      <c r="D5290" s="3" t="s">
        <v>707</v>
      </c>
      <c r="E5290" s="3" t="s">
        <v>738</v>
      </c>
      <c r="F5290" s="3" t="s">
        <v>683</v>
      </c>
      <c r="G5290" s="50">
        <v>2</v>
      </c>
      <c r="H5290" s="3" t="s">
        <v>687</v>
      </c>
      <c r="I5290" s="3" t="s">
        <v>1812</v>
      </c>
      <c r="J5290" s="33">
        <v>15</v>
      </c>
      <c r="K5290" s="3" t="s">
        <v>668</v>
      </c>
      <c r="L5290" s="34">
        <v>45327</v>
      </c>
      <c r="M5290" s="3" t="s">
        <v>1813</v>
      </c>
      <c r="N5290" s="3" t="s">
        <v>661</v>
      </c>
      <c r="O5290" s="35">
        <v>0</v>
      </c>
      <c r="P5290" s="3" t="s">
        <v>664</v>
      </c>
      <c r="Q5290" s="3" t="s">
        <v>8</v>
      </c>
      <c r="R5290" s="3" t="s">
        <v>7</v>
      </c>
      <c r="S5290" s="3" t="s">
        <v>1697</v>
      </c>
      <c r="T5290" s="3" t="str">
        <f t="shared" si="199"/>
        <v>INTERIOR</v>
      </c>
      <c r="U5290" s="48"/>
    </row>
    <row r="5291" spans="1:21">
      <c r="A5291" s="3">
        <v>315314</v>
      </c>
      <c r="B5291" s="3" t="s">
        <v>18</v>
      </c>
      <c r="C5291" s="3" t="s">
        <v>685</v>
      </c>
      <c r="D5291" s="3" t="s">
        <v>707</v>
      </c>
      <c r="E5291" s="3" t="s">
        <v>738</v>
      </c>
      <c r="F5291" s="3" t="s">
        <v>683</v>
      </c>
      <c r="G5291" s="50">
        <v>2</v>
      </c>
      <c r="H5291" s="3" t="s">
        <v>688</v>
      </c>
      <c r="I5291" s="3" t="s">
        <v>699</v>
      </c>
      <c r="J5291" s="33">
        <v>15</v>
      </c>
      <c r="K5291" s="3" t="s">
        <v>668</v>
      </c>
      <c r="L5291" s="34">
        <v>45327</v>
      </c>
      <c r="M5291" s="3" t="s">
        <v>1813</v>
      </c>
      <c r="N5291" s="3" t="s">
        <v>661</v>
      </c>
      <c r="O5291" s="35">
        <v>0</v>
      </c>
      <c r="P5291" s="3" t="s">
        <v>664</v>
      </c>
      <c r="Q5291" s="3" t="s">
        <v>8</v>
      </c>
      <c r="R5291" s="3" t="s">
        <v>7</v>
      </c>
      <c r="S5291" s="3" t="s">
        <v>1697</v>
      </c>
      <c r="T5291" s="3" t="str">
        <f t="shared" si="199"/>
        <v>INTERIOR</v>
      </c>
      <c r="U5291" s="48"/>
    </row>
    <row r="5292" spans="1:21">
      <c r="A5292" s="3">
        <v>315314</v>
      </c>
      <c r="B5292" s="3" t="s">
        <v>18</v>
      </c>
      <c r="C5292" s="3" t="s">
        <v>685</v>
      </c>
      <c r="D5292" s="3" t="s">
        <v>707</v>
      </c>
      <c r="E5292" s="3" t="s">
        <v>738</v>
      </c>
      <c r="F5292" s="3" t="s">
        <v>683</v>
      </c>
      <c r="G5292" s="50">
        <v>2</v>
      </c>
      <c r="H5292" s="3" t="s">
        <v>688</v>
      </c>
      <c r="I5292" s="3" t="s">
        <v>692</v>
      </c>
      <c r="J5292" s="33">
        <v>15</v>
      </c>
      <c r="K5292" s="3" t="s">
        <v>668</v>
      </c>
      <c r="L5292" s="34">
        <v>45327</v>
      </c>
      <c r="M5292" s="3" t="s">
        <v>1813</v>
      </c>
      <c r="N5292" s="3" t="s">
        <v>661</v>
      </c>
      <c r="O5292" s="35">
        <v>0</v>
      </c>
      <c r="P5292" s="3" t="s">
        <v>664</v>
      </c>
      <c r="Q5292" s="3" t="s">
        <v>8</v>
      </c>
      <c r="R5292" s="3" t="s">
        <v>7</v>
      </c>
      <c r="S5292" s="3" t="s">
        <v>1697</v>
      </c>
      <c r="T5292" s="3" t="str">
        <f t="shared" si="199"/>
        <v>INTERIOR</v>
      </c>
      <c r="U5292" s="48"/>
    </row>
    <row r="5293" spans="1:21">
      <c r="A5293" s="3">
        <v>315314</v>
      </c>
      <c r="B5293" s="3" t="s">
        <v>18</v>
      </c>
      <c r="C5293" s="3" t="s">
        <v>685</v>
      </c>
      <c r="D5293" s="3" t="s">
        <v>707</v>
      </c>
      <c r="E5293" s="3" t="s">
        <v>738</v>
      </c>
      <c r="F5293" s="3" t="s">
        <v>683</v>
      </c>
      <c r="G5293" s="50">
        <v>2</v>
      </c>
      <c r="H5293" s="3" t="s">
        <v>688</v>
      </c>
      <c r="I5293" s="3" t="s">
        <v>1812</v>
      </c>
      <c r="J5293" s="33">
        <v>14</v>
      </c>
      <c r="K5293" s="3" t="s">
        <v>668</v>
      </c>
      <c r="L5293" s="34">
        <v>45327</v>
      </c>
      <c r="M5293" s="3" t="s">
        <v>1813</v>
      </c>
      <c r="N5293" s="3" t="s">
        <v>661</v>
      </c>
      <c r="O5293" s="35">
        <v>0</v>
      </c>
      <c r="P5293" s="3" t="s">
        <v>664</v>
      </c>
      <c r="Q5293" s="3" t="s">
        <v>8</v>
      </c>
      <c r="R5293" s="3" t="s">
        <v>7</v>
      </c>
      <c r="S5293" s="3" t="s">
        <v>1697</v>
      </c>
      <c r="T5293" s="3" t="str">
        <f t="shared" si="199"/>
        <v>INTERIOR</v>
      </c>
      <c r="U5293" s="48"/>
    </row>
    <row r="5294" spans="1:21">
      <c r="A5294" s="3">
        <v>315314</v>
      </c>
      <c r="B5294" s="3" t="s">
        <v>18</v>
      </c>
      <c r="C5294" s="3" t="s">
        <v>685</v>
      </c>
      <c r="D5294" s="3" t="s">
        <v>707</v>
      </c>
      <c r="E5294" s="3" t="s">
        <v>738</v>
      </c>
      <c r="F5294" s="3" t="s">
        <v>683</v>
      </c>
      <c r="G5294" s="50">
        <v>2</v>
      </c>
      <c r="H5294" s="3" t="s">
        <v>689</v>
      </c>
      <c r="I5294" s="3" t="s">
        <v>699</v>
      </c>
      <c r="J5294" s="33">
        <v>6</v>
      </c>
      <c r="K5294" s="3" t="s">
        <v>668</v>
      </c>
      <c r="L5294" s="34">
        <v>45327</v>
      </c>
      <c r="M5294" s="3" t="s">
        <v>1813</v>
      </c>
      <c r="N5294" s="3" t="s">
        <v>661</v>
      </c>
      <c r="O5294" s="35">
        <v>0</v>
      </c>
      <c r="P5294" s="3" t="s">
        <v>664</v>
      </c>
      <c r="Q5294" s="3" t="s">
        <v>8</v>
      </c>
      <c r="R5294" s="3" t="s">
        <v>7</v>
      </c>
      <c r="S5294" s="3" t="s">
        <v>1697</v>
      </c>
      <c r="T5294" s="3" t="str">
        <f t="shared" si="199"/>
        <v>INTERIOR</v>
      </c>
      <c r="U5294" s="48"/>
    </row>
    <row r="5295" spans="1:21">
      <c r="A5295" s="3">
        <v>315314</v>
      </c>
      <c r="B5295" s="3" t="s">
        <v>18</v>
      </c>
      <c r="C5295" s="3" t="s">
        <v>685</v>
      </c>
      <c r="D5295" s="3" t="s">
        <v>707</v>
      </c>
      <c r="E5295" s="3" t="s">
        <v>738</v>
      </c>
      <c r="F5295" s="3" t="s">
        <v>683</v>
      </c>
      <c r="G5295" s="50">
        <v>2</v>
      </c>
      <c r="H5295" s="3" t="s">
        <v>689</v>
      </c>
      <c r="I5295" s="3" t="s">
        <v>692</v>
      </c>
      <c r="J5295" s="33">
        <v>8</v>
      </c>
      <c r="K5295" s="3" t="s">
        <v>668</v>
      </c>
      <c r="L5295" s="34">
        <v>45327</v>
      </c>
      <c r="M5295" s="3" t="s">
        <v>1813</v>
      </c>
      <c r="N5295" s="3" t="s">
        <v>661</v>
      </c>
      <c r="O5295" s="35">
        <v>0</v>
      </c>
      <c r="P5295" s="3" t="s">
        <v>664</v>
      </c>
      <c r="Q5295" s="3" t="s">
        <v>8</v>
      </c>
      <c r="R5295" s="3" t="s">
        <v>7</v>
      </c>
      <c r="S5295" s="3" t="s">
        <v>1697</v>
      </c>
      <c r="T5295" s="3" t="str">
        <f t="shared" si="199"/>
        <v>INTERIOR</v>
      </c>
      <c r="U5295" s="48"/>
    </row>
    <row r="5296" spans="1:21">
      <c r="A5296" s="3">
        <v>315314</v>
      </c>
      <c r="B5296" s="3" t="s">
        <v>18</v>
      </c>
      <c r="C5296" s="3" t="s">
        <v>685</v>
      </c>
      <c r="D5296" s="3" t="s">
        <v>707</v>
      </c>
      <c r="E5296" s="3" t="s">
        <v>738</v>
      </c>
      <c r="F5296" s="3" t="s">
        <v>683</v>
      </c>
      <c r="G5296" s="50">
        <v>2</v>
      </c>
      <c r="H5296" s="3" t="s">
        <v>689</v>
      </c>
      <c r="I5296" s="3" t="s">
        <v>1812</v>
      </c>
      <c r="J5296" s="33">
        <v>4</v>
      </c>
      <c r="K5296" s="3" t="s">
        <v>668</v>
      </c>
      <c r="L5296" s="34">
        <v>45327</v>
      </c>
      <c r="M5296" s="3" t="s">
        <v>1813</v>
      </c>
      <c r="N5296" s="3" t="s">
        <v>661</v>
      </c>
      <c r="O5296" s="35">
        <v>0</v>
      </c>
      <c r="P5296" s="3" t="s">
        <v>664</v>
      </c>
      <c r="Q5296" s="3" t="s">
        <v>8</v>
      </c>
      <c r="R5296" s="3" t="s">
        <v>7</v>
      </c>
      <c r="S5296" s="3" t="s">
        <v>1697</v>
      </c>
      <c r="T5296" s="3" t="str">
        <f t="shared" si="199"/>
        <v>INTERIOR</v>
      </c>
      <c r="U5296" s="48"/>
    </row>
    <row r="5297" spans="1:21">
      <c r="A5297" s="3">
        <v>315315</v>
      </c>
      <c r="B5297" s="3" t="s">
        <v>18</v>
      </c>
      <c r="C5297" s="3" t="s">
        <v>685</v>
      </c>
      <c r="D5297" s="3" t="s">
        <v>696</v>
      </c>
      <c r="E5297" s="3" t="s">
        <v>704</v>
      </c>
      <c r="F5297" s="3" t="s">
        <v>683</v>
      </c>
      <c r="G5297" s="50">
        <v>1</v>
      </c>
      <c r="H5297" s="3" t="s">
        <v>687</v>
      </c>
      <c r="I5297" s="3" t="s">
        <v>684</v>
      </c>
      <c r="J5297" s="33">
        <v>17</v>
      </c>
      <c r="K5297" s="3" t="s">
        <v>668</v>
      </c>
      <c r="L5297" s="34">
        <v>45327</v>
      </c>
      <c r="M5297" s="3" t="s">
        <v>1813</v>
      </c>
      <c r="N5297" s="3" t="s">
        <v>661</v>
      </c>
      <c r="O5297" s="35">
        <v>0</v>
      </c>
      <c r="P5297" s="3" t="s">
        <v>664</v>
      </c>
      <c r="Q5297" s="3" t="s">
        <v>8</v>
      </c>
      <c r="R5297" s="3" t="s">
        <v>7</v>
      </c>
      <c r="S5297" s="3" t="s">
        <v>1697</v>
      </c>
      <c r="T5297" s="3" t="str">
        <f t="shared" si="199"/>
        <v>INTERIOR</v>
      </c>
      <c r="U5297" s="48"/>
    </row>
    <row r="5298" spans="1:21">
      <c r="A5298" s="3">
        <v>315315</v>
      </c>
      <c r="B5298" s="3" t="s">
        <v>18</v>
      </c>
      <c r="C5298" s="3" t="s">
        <v>685</v>
      </c>
      <c r="D5298" s="3" t="s">
        <v>696</v>
      </c>
      <c r="E5298" s="3" t="s">
        <v>704</v>
      </c>
      <c r="F5298" s="3" t="s">
        <v>683</v>
      </c>
      <c r="G5298" s="50">
        <v>1</v>
      </c>
      <c r="H5298" s="3" t="s">
        <v>687</v>
      </c>
      <c r="I5298" s="3" t="s">
        <v>737</v>
      </c>
      <c r="J5298" s="33">
        <v>30</v>
      </c>
      <c r="K5298" s="3" t="s">
        <v>668</v>
      </c>
      <c r="L5298" s="34">
        <v>45327</v>
      </c>
      <c r="M5298" s="3" t="s">
        <v>1813</v>
      </c>
      <c r="N5298" s="3" t="s">
        <v>661</v>
      </c>
      <c r="O5298" s="35">
        <v>0</v>
      </c>
      <c r="P5298" s="3" t="s">
        <v>664</v>
      </c>
      <c r="Q5298" s="3" t="s">
        <v>8</v>
      </c>
      <c r="R5298" s="3" t="s">
        <v>7</v>
      </c>
      <c r="S5298" s="3" t="s">
        <v>1697</v>
      </c>
      <c r="T5298" s="3" t="str">
        <f t="shared" si="199"/>
        <v>INTERIOR</v>
      </c>
      <c r="U5298" s="48"/>
    </row>
    <row r="5299" spans="1:21">
      <c r="A5299" s="3">
        <v>315315</v>
      </c>
      <c r="B5299" s="3" t="s">
        <v>18</v>
      </c>
      <c r="C5299" s="3" t="s">
        <v>685</v>
      </c>
      <c r="D5299" s="3" t="s">
        <v>696</v>
      </c>
      <c r="E5299" s="3" t="s">
        <v>704</v>
      </c>
      <c r="F5299" s="3" t="s">
        <v>683</v>
      </c>
      <c r="G5299" s="50">
        <v>1</v>
      </c>
      <c r="H5299" s="3" t="s">
        <v>687</v>
      </c>
      <c r="I5299" s="3" t="s">
        <v>745</v>
      </c>
      <c r="J5299" s="33">
        <v>22</v>
      </c>
      <c r="K5299" s="3" t="s">
        <v>668</v>
      </c>
      <c r="L5299" s="34">
        <v>45327</v>
      </c>
      <c r="M5299" s="3" t="s">
        <v>1813</v>
      </c>
      <c r="N5299" s="3" t="s">
        <v>661</v>
      </c>
      <c r="O5299" s="35">
        <v>0</v>
      </c>
      <c r="P5299" s="3" t="s">
        <v>664</v>
      </c>
      <c r="Q5299" s="3" t="s">
        <v>8</v>
      </c>
      <c r="R5299" s="3" t="s">
        <v>7</v>
      </c>
      <c r="S5299" s="3" t="s">
        <v>1697</v>
      </c>
      <c r="T5299" s="3" t="str">
        <f t="shared" si="199"/>
        <v>INTERIOR</v>
      </c>
      <c r="U5299" s="48"/>
    </row>
    <row r="5300" spans="1:21">
      <c r="A5300" s="3">
        <v>315315</v>
      </c>
      <c r="B5300" s="3" t="s">
        <v>18</v>
      </c>
      <c r="C5300" s="3" t="s">
        <v>685</v>
      </c>
      <c r="D5300" s="3" t="s">
        <v>696</v>
      </c>
      <c r="E5300" s="3" t="s">
        <v>704</v>
      </c>
      <c r="F5300" s="3" t="s">
        <v>683</v>
      </c>
      <c r="G5300" s="50">
        <v>1</v>
      </c>
      <c r="H5300" s="3" t="s">
        <v>688</v>
      </c>
      <c r="I5300" s="3" t="s">
        <v>684</v>
      </c>
      <c r="J5300" s="33">
        <v>23</v>
      </c>
      <c r="K5300" s="3" t="s">
        <v>668</v>
      </c>
      <c r="L5300" s="34">
        <v>45327</v>
      </c>
      <c r="M5300" s="3" t="s">
        <v>1813</v>
      </c>
      <c r="N5300" s="3" t="s">
        <v>661</v>
      </c>
      <c r="O5300" s="35">
        <v>0</v>
      </c>
      <c r="P5300" s="3" t="s">
        <v>664</v>
      </c>
      <c r="Q5300" s="3" t="s">
        <v>8</v>
      </c>
      <c r="R5300" s="3" t="s">
        <v>7</v>
      </c>
      <c r="S5300" s="3" t="s">
        <v>1697</v>
      </c>
      <c r="T5300" s="3" t="str">
        <f t="shared" si="199"/>
        <v>INTERIOR</v>
      </c>
      <c r="U5300" s="48"/>
    </row>
    <row r="5301" spans="1:21">
      <c r="A5301" s="3">
        <v>315315</v>
      </c>
      <c r="B5301" s="3" t="s">
        <v>18</v>
      </c>
      <c r="C5301" s="3" t="s">
        <v>685</v>
      </c>
      <c r="D5301" s="3" t="s">
        <v>696</v>
      </c>
      <c r="E5301" s="3" t="s">
        <v>704</v>
      </c>
      <c r="F5301" s="3" t="s">
        <v>683</v>
      </c>
      <c r="G5301" s="50">
        <v>1</v>
      </c>
      <c r="H5301" s="3" t="s">
        <v>688</v>
      </c>
      <c r="I5301" s="3" t="s">
        <v>737</v>
      </c>
      <c r="J5301" s="33">
        <v>33</v>
      </c>
      <c r="K5301" s="3" t="s">
        <v>668</v>
      </c>
      <c r="L5301" s="34">
        <v>45327</v>
      </c>
      <c r="M5301" s="3" t="s">
        <v>1813</v>
      </c>
      <c r="N5301" s="3" t="s">
        <v>661</v>
      </c>
      <c r="O5301" s="35">
        <v>0</v>
      </c>
      <c r="P5301" s="3" t="s">
        <v>664</v>
      </c>
      <c r="Q5301" s="3" t="s">
        <v>8</v>
      </c>
      <c r="R5301" s="3" t="s">
        <v>7</v>
      </c>
      <c r="S5301" s="3" t="s">
        <v>1697</v>
      </c>
      <c r="T5301" s="3" t="str">
        <f t="shared" si="199"/>
        <v>INTERIOR</v>
      </c>
      <c r="U5301" s="48"/>
    </row>
    <row r="5302" spans="1:21">
      <c r="A5302" s="3">
        <v>315315</v>
      </c>
      <c r="B5302" s="3" t="s">
        <v>18</v>
      </c>
      <c r="C5302" s="3" t="s">
        <v>685</v>
      </c>
      <c r="D5302" s="3" t="s">
        <v>696</v>
      </c>
      <c r="E5302" s="3" t="s">
        <v>704</v>
      </c>
      <c r="F5302" s="3" t="s">
        <v>683</v>
      </c>
      <c r="G5302" s="50">
        <v>1</v>
      </c>
      <c r="H5302" s="3" t="s">
        <v>688</v>
      </c>
      <c r="I5302" s="3" t="s">
        <v>745</v>
      </c>
      <c r="J5302" s="33">
        <v>30</v>
      </c>
      <c r="K5302" s="3" t="s">
        <v>668</v>
      </c>
      <c r="L5302" s="34">
        <v>45327</v>
      </c>
      <c r="M5302" s="3" t="s">
        <v>1813</v>
      </c>
      <c r="N5302" s="3" t="s">
        <v>661</v>
      </c>
      <c r="O5302" s="35">
        <v>0</v>
      </c>
      <c r="P5302" s="3" t="s">
        <v>664</v>
      </c>
      <c r="Q5302" s="3" t="s">
        <v>8</v>
      </c>
      <c r="R5302" s="3" t="s">
        <v>7</v>
      </c>
      <c r="S5302" s="3" t="s">
        <v>1697</v>
      </c>
      <c r="T5302" s="3" t="str">
        <f t="shared" si="199"/>
        <v>INTERIOR</v>
      </c>
      <c r="U5302" s="48"/>
    </row>
    <row r="5303" spans="1:21">
      <c r="A5303" s="3">
        <v>315315</v>
      </c>
      <c r="B5303" s="3" t="s">
        <v>18</v>
      </c>
      <c r="C5303" s="3" t="s">
        <v>685</v>
      </c>
      <c r="D5303" s="3" t="s">
        <v>696</v>
      </c>
      <c r="E5303" s="3" t="s">
        <v>704</v>
      </c>
      <c r="F5303" s="3" t="s">
        <v>683</v>
      </c>
      <c r="G5303" s="50">
        <v>1</v>
      </c>
      <c r="H5303" s="3" t="s">
        <v>689</v>
      </c>
      <c r="I5303" s="3" t="s">
        <v>684</v>
      </c>
      <c r="J5303" s="33">
        <v>12</v>
      </c>
      <c r="K5303" s="3" t="s">
        <v>668</v>
      </c>
      <c r="L5303" s="34">
        <v>45327</v>
      </c>
      <c r="M5303" s="3" t="s">
        <v>1813</v>
      </c>
      <c r="N5303" s="3" t="s">
        <v>661</v>
      </c>
      <c r="O5303" s="35">
        <v>0</v>
      </c>
      <c r="P5303" s="3" t="s">
        <v>664</v>
      </c>
      <c r="Q5303" s="3" t="s">
        <v>8</v>
      </c>
      <c r="R5303" s="3" t="s">
        <v>7</v>
      </c>
      <c r="S5303" s="3" t="s">
        <v>1697</v>
      </c>
      <c r="T5303" s="3" t="str">
        <f t="shared" si="199"/>
        <v>INTERIOR</v>
      </c>
      <c r="U5303" s="48"/>
    </row>
    <row r="5304" spans="1:21">
      <c r="A5304" s="3">
        <v>315315</v>
      </c>
      <c r="B5304" s="3" t="s">
        <v>18</v>
      </c>
      <c r="C5304" s="3" t="s">
        <v>685</v>
      </c>
      <c r="D5304" s="3" t="s">
        <v>696</v>
      </c>
      <c r="E5304" s="3" t="s">
        <v>704</v>
      </c>
      <c r="F5304" s="3" t="s">
        <v>683</v>
      </c>
      <c r="G5304" s="50">
        <v>1</v>
      </c>
      <c r="H5304" s="3" t="s">
        <v>689</v>
      </c>
      <c r="I5304" s="3" t="s">
        <v>737</v>
      </c>
      <c r="J5304" s="33">
        <v>24</v>
      </c>
      <c r="K5304" s="3" t="s">
        <v>668</v>
      </c>
      <c r="L5304" s="34">
        <v>45327</v>
      </c>
      <c r="M5304" s="3" t="s">
        <v>1813</v>
      </c>
      <c r="N5304" s="3" t="s">
        <v>661</v>
      </c>
      <c r="O5304" s="35">
        <v>0</v>
      </c>
      <c r="P5304" s="3" t="s">
        <v>664</v>
      </c>
      <c r="Q5304" s="3" t="s">
        <v>8</v>
      </c>
      <c r="R5304" s="3" t="s">
        <v>7</v>
      </c>
      <c r="S5304" s="3" t="s">
        <v>1697</v>
      </c>
      <c r="T5304" s="3" t="str">
        <f t="shared" si="199"/>
        <v>INTERIOR</v>
      </c>
      <c r="U5304" s="48"/>
    </row>
    <row r="5305" spans="1:21">
      <c r="A5305" s="3">
        <v>315315</v>
      </c>
      <c r="B5305" s="3" t="s">
        <v>18</v>
      </c>
      <c r="C5305" s="3" t="s">
        <v>685</v>
      </c>
      <c r="D5305" s="3" t="s">
        <v>696</v>
      </c>
      <c r="E5305" s="3" t="s">
        <v>704</v>
      </c>
      <c r="F5305" s="3" t="s">
        <v>683</v>
      </c>
      <c r="G5305" s="50">
        <v>1</v>
      </c>
      <c r="H5305" s="3" t="s">
        <v>689</v>
      </c>
      <c r="I5305" s="3" t="s">
        <v>745</v>
      </c>
      <c r="J5305" s="33">
        <v>18</v>
      </c>
      <c r="K5305" s="3" t="s">
        <v>668</v>
      </c>
      <c r="L5305" s="34">
        <v>45327</v>
      </c>
      <c r="M5305" s="3" t="s">
        <v>1813</v>
      </c>
      <c r="N5305" s="3" t="s">
        <v>661</v>
      </c>
      <c r="O5305" s="35">
        <v>0</v>
      </c>
      <c r="P5305" s="3" t="s">
        <v>664</v>
      </c>
      <c r="Q5305" s="3" t="s">
        <v>8</v>
      </c>
      <c r="R5305" s="3" t="s">
        <v>7</v>
      </c>
      <c r="S5305" s="3" t="s">
        <v>1697</v>
      </c>
      <c r="T5305" s="3" t="str">
        <f t="shared" si="199"/>
        <v>INTERIOR</v>
      </c>
      <c r="U5305" s="48"/>
    </row>
    <row r="5306" spans="1:21">
      <c r="A5306" s="3">
        <v>315316</v>
      </c>
      <c r="B5306" s="3" t="s">
        <v>18</v>
      </c>
      <c r="C5306" s="3" t="s">
        <v>685</v>
      </c>
      <c r="D5306" s="3" t="s">
        <v>707</v>
      </c>
      <c r="E5306" s="3" t="s">
        <v>738</v>
      </c>
      <c r="F5306" s="3" t="s">
        <v>683</v>
      </c>
      <c r="G5306" s="50">
        <v>4</v>
      </c>
      <c r="H5306" s="3" t="s">
        <v>687</v>
      </c>
      <c r="I5306" s="3" t="s">
        <v>692</v>
      </c>
      <c r="J5306" s="33">
        <v>20</v>
      </c>
      <c r="K5306" s="3" t="s">
        <v>668</v>
      </c>
      <c r="L5306" s="34">
        <v>45327</v>
      </c>
      <c r="M5306" s="3" t="s">
        <v>1813</v>
      </c>
      <c r="N5306" s="3" t="s">
        <v>661</v>
      </c>
      <c r="O5306" s="35">
        <v>0</v>
      </c>
      <c r="P5306" s="3" t="s">
        <v>664</v>
      </c>
      <c r="Q5306" s="3" t="s">
        <v>8</v>
      </c>
      <c r="R5306" s="3" t="s">
        <v>7</v>
      </c>
      <c r="S5306" s="3" t="s">
        <v>1697</v>
      </c>
      <c r="T5306" s="3" t="str">
        <f t="shared" si="199"/>
        <v>INTERIOR</v>
      </c>
      <c r="U5306" s="48"/>
    </row>
    <row r="5307" spans="1:21">
      <c r="A5307" s="3">
        <v>315316</v>
      </c>
      <c r="B5307" s="3" t="s">
        <v>18</v>
      </c>
      <c r="C5307" s="3" t="s">
        <v>685</v>
      </c>
      <c r="D5307" s="3" t="s">
        <v>707</v>
      </c>
      <c r="E5307" s="3" t="s">
        <v>738</v>
      </c>
      <c r="F5307" s="3" t="s">
        <v>683</v>
      </c>
      <c r="G5307" s="50">
        <v>4</v>
      </c>
      <c r="H5307" s="3" t="s">
        <v>687</v>
      </c>
      <c r="I5307" s="3" t="s">
        <v>823</v>
      </c>
      <c r="J5307" s="33">
        <v>23</v>
      </c>
      <c r="K5307" s="3" t="s">
        <v>668</v>
      </c>
      <c r="L5307" s="34">
        <v>45327</v>
      </c>
      <c r="M5307" s="3" t="s">
        <v>1813</v>
      </c>
      <c r="N5307" s="3" t="s">
        <v>661</v>
      </c>
      <c r="O5307" s="35">
        <v>0</v>
      </c>
      <c r="P5307" s="3" t="s">
        <v>664</v>
      </c>
      <c r="Q5307" s="3" t="s">
        <v>8</v>
      </c>
      <c r="R5307" s="3" t="s">
        <v>7</v>
      </c>
      <c r="S5307" s="3" t="s">
        <v>1697</v>
      </c>
      <c r="T5307" s="3" t="str">
        <f t="shared" si="199"/>
        <v>INTERIOR</v>
      </c>
      <c r="U5307" s="48"/>
    </row>
    <row r="5308" spans="1:21">
      <c r="A5308" s="3">
        <v>315316</v>
      </c>
      <c r="B5308" s="3" t="s">
        <v>18</v>
      </c>
      <c r="C5308" s="3" t="s">
        <v>685</v>
      </c>
      <c r="D5308" s="3" t="s">
        <v>707</v>
      </c>
      <c r="E5308" s="3" t="s">
        <v>738</v>
      </c>
      <c r="F5308" s="3" t="s">
        <v>683</v>
      </c>
      <c r="G5308" s="50">
        <v>4</v>
      </c>
      <c r="H5308" s="3" t="s">
        <v>687</v>
      </c>
      <c r="I5308" s="3" t="s">
        <v>1676</v>
      </c>
      <c r="J5308" s="33">
        <v>10</v>
      </c>
      <c r="K5308" s="3" t="s">
        <v>668</v>
      </c>
      <c r="L5308" s="34">
        <v>45327</v>
      </c>
      <c r="M5308" s="3" t="s">
        <v>1813</v>
      </c>
      <c r="N5308" s="3" t="s">
        <v>661</v>
      </c>
      <c r="O5308" s="35">
        <v>0</v>
      </c>
      <c r="P5308" s="3" t="s">
        <v>664</v>
      </c>
      <c r="Q5308" s="3" t="s">
        <v>8</v>
      </c>
      <c r="R5308" s="3" t="s">
        <v>7</v>
      </c>
      <c r="S5308" s="3" t="s">
        <v>1697</v>
      </c>
      <c r="T5308" s="3" t="str">
        <f t="shared" si="199"/>
        <v>INTERIOR</v>
      </c>
      <c r="U5308" s="48"/>
    </row>
    <row r="5309" spans="1:21">
      <c r="A5309" s="3">
        <v>315316</v>
      </c>
      <c r="B5309" s="3" t="s">
        <v>18</v>
      </c>
      <c r="C5309" s="3" t="s">
        <v>685</v>
      </c>
      <c r="D5309" s="3" t="s">
        <v>707</v>
      </c>
      <c r="E5309" s="3" t="s">
        <v>738</v>
      </c>
      <c r="F5309" s="3" t="s">
        <v>683</v>
      </c>
      <c r="G5309" s="50">
        <v>4</v>
      </c>
      <c r="H5309" s="3" t="s">
        <v>688</v>
      </c>
      <c r="I5309" s="3" t="s">
        <v>692</v>
      </c>
      <c r="J5309" s="33">
        <v>15</v>
      </c>
      <c r="K5309" s="3" t="s">
        <v>668</v>
      </c>
      <c r="L5309" s="34">
        <v>45327</v>
      </c>
      <c r="M5309" s="3" t="s">
        <v>1813</v>
      </c>
      <c r="N5309" s="3" t="s">
        <v>661</v>
      </c>
      <c r="O5309" s="35">
        <v>0</v>
      </c>
      <c r="P5309" s="3" t="s">
        <v>664</v>
      </c>
      <c r="Q5309" s="3" t="s">
        <v>8</v>
      </c>
      <c r="R5309" s="3" t="s">
        <v>7</v>
      </c>
      <c r="S5309" s="3" t="s">
        <v>1697</v>
      </c>
      <c r="T5309" s="3" t="str">
        <f t="shared" si="199"/>
        <v>INTERIOR</v>
      </c>
      <c r="U5309" s="48"/>
    </row>
    <row r="5310" spans="1:21">
      <c r="A5310" s="3">
        <v>315316</v>
      </c>
      <c r="B5310" s="3" t="s">
        <v>18</v>
      </c>
      <c r="C5310" s="3" t="s">
        <v>685</v>
      </c>
      <c r="D5310" s="3" t="s">
        <v>707</v>
      </c>
      <c r="E5310" s="3" t="s">
        <v>738</v>
      </c>
      <c r="F5310" s="3" t="s">
        <v>683</v>
      </c>
      <c r="G5310" s="50">
        <v>4</v>
      </c>
      <c r="H5310" s="3" t="s">
        <v>688</v>
      </c>
      <c r="I5310" s="3" t="s">
        <v>823</v>
      </c>
      <c r="J5310" s="33">
        <v>10</v>
      </c>
      <c r="K5310" s="3" t="s">
        <v>668</v>
      </c>
      <c r="L5310" s="34">
        <v>45327</v>
      </c>
      <c r="M5310" s="3" t="s">
        <v>1813</v>
      </c>
      <c r="N5310" s="3" t="s">
        <v>661</v>
      </c>
      <c r="O5310" s="35">
        <v>0</v>
      </c>
      <c r="P5310" s="3" t="s">
        <v>664</v>
      </c>
      <c r="Q5310" s="3" t="s">
        <v>8</v>
      </c>
      <c r="R5310" s="3" t="s">
        <v>7</v>
      </c>
      <c r="S5310" s="3" t="s">
        <v>1697</v>
      </c>
      <c r="T5310" s="3" t="str">
        <f t="shared" si="199"/>
        <v>INTERIOR</v>
      </c>
      <c r="U5310" s="48"/>
    </row>
    <row r="5311" spans="1:21">
      <c r="A5311" s="3">
        <v>315316</v>
      </c>
      <c r="B5311" s="3" t="s">
        <v>18</v>
      </c>
      <c r="C5311" s="3" t="s">
        <v>685</v>
      </c>
      <c r="D5311" s="3" t="s">
        <v>707</v>
      </c>
      <c r="E5311" s="3" t="s">
        <v>738</v>
      </c>
      <c r="F5311" s="3" t="s">
        <v>683</v>
      </c>
      <c r="G5311" s="50">
        <v>4</v>
      </c>
      <c r="H5311" s="3" t="s">
        <v>688</v>
      </c>
      <c r="I5311" s="3" t="s">
        <v>1676</v>
      </c>
      <c r="J5311" s="33">
        <v>10</v>
      </c>
      <c r="K5311" s="3" t="s">
        <v>668</v>
      </c>
      <c r="L5311" s="34">
        <v>45327</v>
      </c>
      <c r="M5311" s="3" t="s">
        <v>1813</v>
      </c>
      <c r="N5311" s="3" t="s">
        <v>661</v>
      </c>
      <c r="O5311" s="35">
        <v>0</v>
      </c>
      <c r="P5311" s="3" t="s">
        <v>664</v>
      </c>
      <c r="Q5311" s="3" t="s">
        <v>8</v>
      </c>
      <c r="R5311" s="3" t="s">
        <v>7</v>
      </c>
      <c r="S5311" s="3" t="s">
        <v>1697</v>
      </c>
      <c r="T5311" s="3" t="str">
        <f t="shared" si="199"/>
        <v>INTERIOR</v>
      </c>
      <c r="U5311" s="48"/>
    </row>
    <row r="5312" spans="1:21">
      <c r="A5312" s="3">
        <v>315316</v>
      </c>
      <c r="B5312" s="3" t="s">
        <v>18</v>
      </c>
      <c r="C5312" s="3" t="s">
        <v>685</v>
      </c>
      <c r="D5312" s="3" t="s">
        <v>707</v>
      </c>
      <c r="E5312" s="3" t="s">
        <v>738</v>
      </c>
      <c r="F5312" s="3" t="s">
        <v>683</v>
      </c>
      <c r="G5312" s="50">
        <v>4</v>
      </c>
      <c r="H5312" s="3" t="s">
        <v>689</v>
      </c>
      <c r="I5312" s="3" t="s">
        <v>692</v>
      </c>
      <c r="J5312" s="33">
        <v>8</v>
      </c>
      <c r="K5312" s="3" t="s">
        <v>668</v>
      </c>
      <c r="L5312" s="34">
        <v>45327</v>
      </c>
      <c r="M5312" s="3" t="s">
        <v>1813</v>
      </c>
      <c r="N5312" s="3" t="s">
        <v>661</v>
      </c>
      <c r="O5312" s="35">
        <v>0</v>
      </c>
      <c r="P5312" s="3" t="s">
        <v>664</v>
      </c>
      <c r="Q5312" s="3" t="s">
        <v>8</v>
      </c>
      <c r="R5312" s="3" t="s">
        <v>7</v>
      </c>
      <c r="S5312" s="3" t="s">
        <v>1697</v>
      </c>
      <c r="T5312" s="3" t="str">
        <f t="shared" si="199"/>
        <v>INTERIOR</v>
      </c>
      <c r="U5312" s="48"/>
    </row>
    <row r="5313" spans="1:21">
      <c r="A5313" s="3">
        <v>315316</v>
      </c>
      <c r="B5313" s="3" t="s">
        <v>18</v>
      </c>
      <c r="C5313" s="3" t="s">
        <v>685</v>
      </c>
      <c r="D5313" s="3" t="s">
        <v>707</v>
      </c>
      <c r="E5313" s="3" t="s">
        <v>738</v>
      </c>
      <c r="F5313" s="3" t="s">
        <v>683</v>
      </c>
      <c r="G5313" s="50">
        <v>4</v>
      </c>
      <c r="H5313" s="3" t="s">
        <v>689</v>
      </c>
      <c r="I5313" s="3" t="s">
        <v>823</v>
      </c>
      <c r="J5313" s="33">
        <v>7</v>
      </c>
      <c r="K5313" s="3" t="s">
        <v>668</v>
      </c>
      <c r="L5313" s="34">
        <v>45327</v>
      </c>
      <c r="M5313" s="3" t="s">
        <v>1813</v>
      </c>
      <c r="N5313" s="3" t="s">
        <v>661</v>
      </c>
      <c r="O5313" s="35">
        <v>0</v>
      </c>
      <c r="P5313" s="3" t="s">
        <v>664</v>
      </c>
      <c r="Q5313" s="3" t="s">
        <v>8</v>
      </c>
      <c r="R5313" s="3" t="s">
        <v>7</v>
      </c>
      <c r="S5313" s="3" t="s">
        <v>1697</v>
      </c>
      <c r="T5313" s="3" t="str">
        <f t="shared" si="199"/>
        <v>INTERIOR</v>
      </c>
      <c r="U5313" s="48"/>
    </row>
    <row r="5314" spans="1:21">
      <c r="A5314" s="3">
        <v>315316</v>
      </c>
      <c r="B5314" s="3" t="s">
        <v>18</v>
      </c>
      <c r="C5314" s="3" t="s">
        <v>685</v>
      </c>
      <c r="D5314" s="3" t="s">
        <v>707</v>
      </c>
      <c r="E5314" s="3" t="s">
        <v>738</v>
      </c>
      <c r="F5314" s="3" t="s">
        <v>683</v>
      </c>
      <c r="G5314" s="50">
        <v>4</v>
      </c>
      <c r="H5314" s="3" t="s">
        <v>689</v>
      </c>
      <c r="I5314" s="3" t="s">
        <v>1676</v>
      </c>
      <c r="J5314" s="33">
        <v>5</v>
      </c>
      <c r="K5314" s="3" t="s">
        <v>668</v>
      </c>
      <c r="L5314" s="34">
        <v>45327</v>
      </c>
      <c r="M5314" s="3" t="s">
        <v>1813</v>
      </c>
      <c r="N5314" s="3" t="s">
        <v>661</v>
      </c>
      <c r="O5314" s="35">
        <v>0</v>
      </c>
      <c r="P5314" s="3" t="s">
        <v>664</v>
      </c>
      <c r="Q5314" s="3" t="s">
        <v>8</v>
      </c>
      <c r="R5314" s="3" t="s">
        <v>7</v>
      </c>
      <c r="S5314" s="3" t="s">
        <v>1697</v>
      </c>
      <c r="T5314" s="3" t="str">
        <f t="shared" si="199"/>
        <v>INTERIOR</v>
      </c>
      <c r="U5314" s="48"/>
    </row>
    <row r="5315" spans="1:21">
      <c r="A5315" s="3">
        <v>318476</v>
      </c>
      <c r="B5315" s="3" t="s">
        <v>18</v>
      </c>
      <c r="C5315" s="3" t="s">
        <v>685</v>
      </c>
      <c r="D5315" s="3" t="s">
        <v>707</v>
      </c>
      <c r="E5315" s="3" t="s">
        <v>738</v>
      </c>
      <c r="F5315" s="3" t="s">
        <v>702</v>
      </c>
      <c r="G5315" s="50">
        <v>3</v>
      </c>
      <c r="H5315" s="3" t="s">
        <v>687</v>
      </c>
      <c r="I5315" s="3" t="s">
        <v>684</v>
      </c>
      <c r="J5315" s="33">
        <v>23</v>
      </c>
      <c r="K5315" s="3" t="s">
        <v>668</v>
      </c>
      <c r="L5315" s="34">
        <v>45327</v>
      </c>
      <c r="M5315" s="3" t="s">
        <v>1813</v>
      </c>
      <c r="N5315" s="3" t="s">
        <v>661</v>
      </c>
      <c r="O5315" s="35">
        <v>0</v>
      </c>
      <c r="P5315" s="3" t="s">
        <v>664</v>
      </c>
      <c r="Q5315" s="3" t="s">
        <v>8</v>
      </c>
      <c r="R5315" s="3" t="s">
        <v>7</v>
      </c>
      <c r="S5315" s="3" t="s">
        <v>1697</v>
      </c>
      <c r="T5315" s="3" t="str">
        <f t="shared" si="199"/>
        <v>INTERIOR</v>
      </c>
      <c r="U5315" s="48"/>
    </row>
    <row r="5316" spans="1:21">
      <c r="A5316" s="3">
        <v>318476</v>
      </c>
      <c r="B5316" s="3" t="s">
        <v>18</v>
      </c>
      <c r="C5316" s="3" t="s">
        <v>685</v>
      </c>
      <c r="D5316" s="3" t="s">
        <v>707</v>
      </c>
      <c r="E5316" s="3" t="s">
        <v>738</v>
      </c>
      <c r="F5316" s="3" t="s">
        <v>702</v>
      </c>
      <c r="G5316" s="50">
        <v>3</v>
      </c>
      <c r="H5316" s="3" t="s">
        <v>687</v>
      </c>
      <c r="I5316" s="3" t="s">
        <v>737</v>
      </c>
      <c r="J5316" s="33">
        <v>26</v>
      </c>
      <c r="K5316" s="3" t="s">
        <v>668</v>
      </c>
      <c r="L5316" s="34">
        <v>45327</v>
      </c>
      <c r="M5316" s="3" t="s">
        <v>1813</v>
      </c>
      <c r="N5316" s="3" t="s">
        <v>661</v>
      </c>
      <c r="O5316" s="35">
        <v>0</v>
      </c>
      <c r="P5316" s="3" t="s">
        <v>664</v>
      </c>
      <c r="Q5316" s="3" t="s">
        <v>8</v>
      </c>
      <c r="R5316" s="3" t="s">
        <v>7</v>
      </c>
      <c r="S5316" s="3" t="s">
        <v>1697</v>
      </c>
      <c r="T5316" s="3" t="str">
        <f t="shared" si="199"/>
        <v>INTERIOR</v>
      </c>
      <c r="U5316" s="48"/>
    </row>
    <row r="5317" spans="1:21">
      <c r="A5317" s="3">
        <v>318476</v>
      </c>
      <c r="B5317" s="3" t="s">
        <v>18</v>
      </c>
      <c r="C5317" s="3" t="s">
        <v>685</v>
      </c>
      <c r="D5317" s="3" t="s">
        <v>707</v>
      </c>
      <c r="E5317" s="3" t="s">
        <v>738</v>
      </c>
      <c r="F5317" s="3" t="s">
        <v>702</v>
      </c>
      <c r="G5317" s="50">
        <v>3</v>
      </c>
      <c r="H5317" s="3" t="s">
        <v>687</v>
      </c>
      <c r="I5317" s="3" t="s">
        <v>692</v>
      </c>
      <c r="J5317" s="33">
        <v>28</v>
      </c>
      <c r="K5317" s="3" t="s">
        <v>668</v>
      </c>
      <c r="L5317" s="34">
        <v>45327</v>
      </c>
      <c r="M5317" s="3" t="s">
        <v>1813</v>
      </c>
      <c r="N5317" s="3" t="s">
        <v>661</v>
      </c>
      <c r="O5317" s="35">
        <v>0</v>
      </c>
      <c r="P5317" s="3" t="s">
        <v>664</v>
      </c>
      <c r="Q5317" s="3" t="s">
        <v>8</v>
      </c>
      <c r="R5317" s="3" t="s">
        <v>7</v>
      </c>
      <c r="S5317" s="3" t="s">
        <v>1697</v>
      </c>
      <c r="T5317" s="3" t="str">
        <f t="shared" si="199"/>
        <v>INTERIOR</v>
      </c>
      <c r="U5317" s="48"/>
    </row>
    <row r="5318" spans="1:21">
      <c r="A5318" s="3">
        <v>318476</v>
      </c>
      <c r="B5318" s="3" t="s">
        <v>18</v>
      </c>
      <c r="C5318" s="3" t="s">
        <v>685</v>
      </c>
      <c r="D5318" s="3" t="s">
        <v>707</v>
      </c>
      <c r="E5318" s="3" t="s">
        <v>738</v>
      </c>
      <c r="F5318" s="3" t="s">
        <v>702</v>
      </c>
      <c r="G5318" s="50">
        <v>3</v>
      </c>
      <c r="H5318" s="3" t="s">
        <v>687</v>
      </c>
      <c r="I5318" s="3" t="s">
        <v>821</v>
      </c>
      <c r="J5318" s="33">
        <v>25</v>
      </c>
      <c r="K5318" s="3" t="s">
        <v>668</v>
      </c>
      <c r="L5318" s="34">
        <v>45327</v>
      </c>
      <c r="M5318" s="3" t="s">
        <v>1813</v>
      </c>
      <c r="N5318" s="3" t="s">
        <v>661</v>
      </c>
      <c r="O5318" s="35">
        <v>0</v>
      </c>
      <c r="P5318" s="3" t="s">
        <v>664</v>
      </c>
      <c r="Q5318" s="3" t="s">
        <v>8</v>
      </c>
      <c r="R5318" s="3" t="s">
        <v>7</v>
      </c>
      <c r="S5318" s="3" t="s">
        <v>1697</v>
      </c>
      <c r="T5318" s="3" t="str">
        <f t="shared" si="199"/>
        <v>INTERIOR</v>
      </c>
      <c r="U5318" s="48"/>
    </row>
    <row r="5319" spans="1:21">
      <c r="A5319" s="3">
        <v>318476</v>
      </c>
      <c r="B5319" s="3" t="s">
        <v>18</v>
      </c>
      <c r="C5319" s="3" t="s">
        <v>685</v>
      </c>
      <c r="D5319" s="3" t="s">
        <v>707</v>
      </c>
      <c r="E5319" s="3" t="s">
        <v>738</v>
      </c>
      <c r="F5319" s="3" t="s">
        <v>702</v>
      </c>
      <c r="G5319" s="50">
        <v>3</v>
      </c>
      <c r="H5319" s="3" t="s">
        <v>688</v>
      </c>
      <c r="I5319" s="3" t="s">
        <v>684</v>
      </c>
      <c r="J5319" s="33">
        <v>26</v>
      </c>
      <c r="K5319" s="3" t="s">
        <v>668</v>
      </c>
      <c r="L5319" s="34">
        <v>45327</v>
      </c>
      <c r="M5319" s="3" t="s">
        <v>1813</v>
      </c>
      <c r="N5319" s="3" t="s">
        <v>661</v>
      </c>
      <c r="O5319" s="35">
        <v>0</v>
      </c>
      <c r="P5319" s="3" t="s">
        <v>664</v>
      </c>
      <c r="Q5319" s="3" t="s">
        <v>8</v>
      </c>
      <c r="R5319" s="3" t="s">
        <v>7</v>
      </c>
      <c r="S5319" s="3" t="s">
        <v>1697</v>
      </c>
      <c r="T5319" s="3" t="str">
        <f t="shared" si="199"/>
        <v>INTERIOR</v>
      </c>
      <c r="U5319" s="48"/>
    </row>
    <row r="5320" spans="1:21">
      <c r="A5320" s="3">
        <v>318476</v>
      </c>
      <c r="B5320" s="3" t="s">
        <v>18</v>
      </c>
      <c r="C5320" s="3" t="s">
        <v>685</v>
      </c>
      <c r="D5320" s="3" t="s">
        <v>707</v>
      </c>
      <c r="E5320" s="3" t="s">
        <v>738</v>
      </c>
      <c r="F5320" s="3" t="s">
        <v>702</v>
      </c>
      <c r="G5320" s="50">
        <v>3</v>
      </c>
      <c r="H5320" s="3" t="s">
        <v>688</v>
      </c>
      <c r="I5320" s="3" t="s">
        <v>737</v>
      </c>
      <c r="J5320" s="33">
        <v>24</v>
      </c>
      <c r="K5320" s="3" t="s">
        <v>668</v>
      </c>
      <c r="L5320" s="34">
        <v>45327</v>
      </c>
      <c r="M5320" s="3" t="s">
        <v>1813</v>
      </c>
      <c r="N5320" s="3" t="s">
        <v>661</v>
      </c>
      <c r="O5320" s="35">
        <v>0</v>
      </c>
      <c r="P5320" s="3" t="s">
        <v>664</v>
      </c>
      <c r="Q5320" s="3" t="s">
        <v>8</v>
      </c>
      <c r="R5320" s="3" t="s">
        <v>7</v>
      </c>
      <c r="S5320" s="3" t="s">
        <v>1697</v>
      </c>
      <c r="T5320" s="3" t="str">
        <f t="shared" si="199"/>
        <v>INTERIOR</v>
      </c>
      <c r="U5320" s="48"/>
    </row>
    <row r="5321" spans="1:21">
      <c r="A5321" s="3">
        <v>318476</v>
      </c>
      <c r="B5321" s="3" t="s">
        <v>18</v>
      </c>
      <c r="C5321" s="3" t="s">
        <v>685</v>
      </c>
      <c r="D5321" s="3" t="s">
        <v>707</v>
      </c>
      <c r="E5321" s="3" t="s">
        <v>738</v>
      </c>
      <c r="F5321" s="3" t="s">
        <v>702</v>
      </c>
      <c r="G5321" s="50">
        <v>3</v>
      </c>
      <c r="H5321" s="3" t="s">
        <v>688</v>
      </c>
      <c r="I5321" s="3" t="s">
        <v>692</v>
      </c>
      <c r="J5321" s="33">
        <v>25</v>
      </c>
      <c r="K5321" s="3" t="s">
        <v>668</v>
      </c>
      <c r="L5321" s="34">
        <v>45327</v>
      </c>
      <c r="M5321" s="3" t="s">
        <v>1813</v>
      </c>
      <c r="N5321" s="3" t="s">
        <v>661</v>
      </c>
      <c r="O5321" s="35">
        <v>0</v>
      </c>
      <c r="P5321" s="3" t="s">
        <v>664</v>
      </c>
      <c r="Q5321" s="3" t="s">
        <v>8</v>
      </c>
      <c r="R5321" s="3" t="s">
        <v>7</v>
      </c>
      <c r="S5321" s="3" t="s">
        <v>1697</v>
      </c>
      <c r="T5321" s="3" t="str">
        <f t="shared" si="199"/>
        <v>INTERIOR</v>
      </c>
      <c r="U5321" s="48"/>
    </row>
    <row r="5322" spans="1:21">
      <c r="A5322" s="3">
        <v>318476</v>
      </c>
      <c r="B5322" s="3" t="s">
        <v>18</v>
      </c>
      <c r="C5322" s="3" t="s">
        <v>685</v>
      </c>
      <c r="D5322" s="3" t="s">
        <v>707</v>
      </c>
      <c r="E5322" s="3" t="s">
        <v>738</v>
      </c>
      <c r="F5322" s="3" t="s">
        <v>702</v>
      </c>
      <c r="G5322" s="50">
        <v>3</v>
      </c>
      <c r="H5322" s="3" t="s">
        <v>688</v>
      </c>
      <c r="I5322" s="3" t="s">
        <v>821</v>
      </c>
      <c r="J5322" s="33">
        <v>22</v>
      </c>
      <c r="K5322" s="3" t="s">
        <v>668</v>
      </c>
      <c r="L5322" s="34">
        <v>45327</v>
      </c>
      <c r="M5322" s="3" t="s">
        <v>1813</v>
      </c>
      <c r="N5322" s="3" t="s">
        <v>661</v>
      </c>
      <c r="O5322" s="35">
        <v>0</v>
      </c>
      <c r="P5322" s="3" t="s">
        <v>664</v>
      </c>
      <c r="Q5322" s="3" t="s">
        <v>8</v>
      </c>
      <c r="R5322" s="3" t="s">
        <v>7</v>
      </c>
      <c r="S5322" s="3" t="s">
        <v>1697</v>
      </c>
      <c r="T5322" s="3" t="str">
        <f t="shared" si="199"/>
        <v>INTERIOR</v>
      </c>
      <c r="U5322" s="48"/>
    </row>
    <row r="5323" spans="1:21">
      <c r="A5323" s="3">
        <v>318476</v>
      </c>
      <c r="B5323" s="3" t="s">
        <v>18</v>
      </c>
      <c r="C5323" s="3" t="s">
        <v>685</v>
      </c>
      <c r="D5323" s="3" t="s">
        <v>707</v>
      </c>
      <c r="E5323" s="3" t="s">
        <v>738</v>
      </c>
      <c r="F5323" s="3" t="s">
        <v>702</v>
      </c>
      <c r="G5323" s="50">
        <v>3</v>
      </c>
      <c r="H5323" s="3" t="s">
        <v>689</v>
      </c>
      <c r="I5323" s="3" t="s">
        <v>684</v>
      </c>
      <c r="J5323" s="33">
        <v>12</v>
      </c>
      <c r="K5323" s="3" t="s">
        <v>668</v>
      </c>
      <c r="L5323" s="34">
        <v>45327</v>
      </c>
      <c r="M5323" s="3" t="s">
        <v>1813</v>
      </c>
      <c r="N5323" s="3" t="s">
        <v>661</v>
      </c>
      <c r="O5323" s="35">
        <v>0</v>
      </c>
      <c r="P5323" s="3" t="s">
        <v>664</v>
      </c>
      <c r="Q5323" s="3" t="s">
        <v>8</v>
      </c>
      <c r="R5323" s="3" t="s">
        <v>7</v>
      </c>
      <c r="S5323" s="3" t="s">
        <v>1697</v>
      </c>
      <c r="T5323" s="3" t="str">
        <f t="shared" si="199"/>
        <v>INTERIOR</v>
      </c>
      <c r="U5323" s="48"/>
    </row>
    <row r="5324" spans="1:21">
      <c r="A5324" s="3">
        <v>318476</v>
      </c>
      <c r="B5324" s="3" t="s">
        <v>18</v>
      </c>
      <c r="C5324" s="3" t="s">
        <v>685</v>
      </c>
      <c r="D5324" s="3" t="s">
        <v>707</v>
      </c>
      <c r="E5324" s="3" t="s">
        <v>738</v>
      </c>
      <c r="F5324" s="3" t="s">
        <v>702</v>
      </c>
      <c r="G5324" s="50">
        <v>3</v>
      </c>
      <c r="H5324" s="3" t="s">
        <v>689</v>
      </c>
      <c r="I5324" s="3" t="s">
        <v>737</v>
      </c>
      <c r="J5324" s="33">
        <v>14</v>
      </c>
      <c r="K5324" s="3" t="s">
        <v>668</v>
      </c>
      <c r="L5324" s="34">
        <v>45327</v>
      </c>
      <c r="M5324" s="3" t="s">
        <v>1813</v>
      </c>
      <c r="N5324" s="3" t="s">
        <v>661</v>
      </c>
      <c r="O5324" s="35">
        <v>0</v>
      </c>
      <c r="P5324" s="3" t="s">
        <v>664</v>
      </c>
      <c r="Q5324" s="3" t="s">
        <v>8</v>
      </c>
      <c r="R5324" s="3" t="s">
        <v>7</v>
      </c>
      <c r="S5324" s="3" t="s">
        <v>1697</v>
      </c>
      <c r="T5324" s="3" t="str">
        <f t="shared" si="199"/>
        <v>INTERIOR</v>
      </c>
      <c r="U5324" s="48"/>
    </row>
    <row r="5325" spans="1:21">
      <c r="A5325" s="3">
        <v>318476</v>
      </c>
      <c r="B5325" s="3" t="s">
        <v>18</v>
      </c>
      <c r="C5325" s="3" t="s">
        <v>685</v>
      </c>
      <c r="D5325" s="3" t="s">
        <v>707</v>
      </c>
      <c r="E5325" s="3" t="s">
        <v>738</v>
      </c>
      <c r="F5325" s="3" t="s">
        <v>702</v>
      </c>
      <c r="G5325" s="50">
        <v>3</v>
      </c>
      <c r="H5325" s="3" t="s">
        <v>689</v>
      </c>
      <c r="I5325" s="3" t="s">
        <v>692</v>
      </c>
      <c r="J5325" s="33">
        <v>15</v>
      </c>
      <c r="K5325" s="3" t="s">
        <v>668</v>
      </c>
      <c r="L5325" s="34">
        <v>45327</v>
      </c>
      <c r="M5325" s="3" t="s">
        <v>1813</v>
      </c>
      <c r="N5325" s="3" t="s">
        <v>661</v>
      </c>
      <c r="O5325" s="35">
        <v>0</v>
      </c>
      <c r="P5325" s="3" t="s">
        <v>664</v>
      </c>
      <c r="Q5325" s="3" t="s">
        <v>8</v>
      </c>
      <c r="R5325" s="3" t="s">
        <v>7</v>
      </c>
      <c r="S5325" s="3" t="s">
        <v>1697</v>
      </c>
      <c r="T5325" s="3" t="str">
        <f t="shared" si="199"/>
        <v>INTERIOR</v>
      </c>
      <c r="U5325" s="48"/>
    </row>
    <row r="5326" spans="1:21">
      <c r="A5326" s="3">
        <v>318476</v>
      </c>
      <c r="B5326" s="3" t="s">
        <v>18</v>
      </c>
      <c r="C5326" s="3" t="s">
        <v>685</v>
      </c>
      <c r="D5326" s="3" t="s">
        <v>707</v>
      </c>
      <c r="E5326" s="3" t="s">
        <v>738</v>
      </c>
      <c r="F5326" s="3" t="s">
        <v>702</v>
      </c>
      <c r="G5326" s="50">
        <v>3</v>
      </c>
      <c r="H5326" s="3" t="s">
        <v>689</v>
      </c>
      <c r="I5326" s="3" t="s">
        <v>821</v>
      </c>
      <c r="J5326" s="33">
        <v>10</v>
      </c>
      <c r="K5326" s="3" t="s">
        <v>668</v>
      </c>
      <c r="L5326" s="34">
        <v>45327</v>
      </c>
      <c r="M5326" s="3" t="s">
        <v>1813</v>
      </c>
      <c r="N5326" s="3" t="s">
        <v>661</v>
      </c>
      <c r="O5326" s="35">
        <v>0</v>
      </c>
      <c r="P5326" s="3" t="s">
        <v>664</v>
      </c>
      <c r="Q5326" s="3" t="s">
        <v>8</v>
      </c>
      <c r="R5326" s="3" t="s">
        <v>7</v>
      </c>
      <c r="S5326" s="3" t="s">
        <v>1697</v>
      </c>
      <c r="T5326" s="3" t="str">
        <f t="shared" si="199"/>
        <v>INTERIOR</v>
      </c>
      <c r="U5326" s="48"/>
    </row>
    <row r="5327" spans="1:21">
      <c r="A5327" s="3">
        <v>318477</v>
      </c>
      <c r="B5327" s="3" t="s">
        <v>18</v>
      </c>
      <c r="C5327" s="3" t="s">
        <v>685</v>
      </c>
      <c r="D5327" s="3" t="s">
        <v>707</v>
      </c>
      <c r="E5327" s="3" t="s">
        <v>738</v>
      </c>
      <c r="F5327" s="3" t="s">
        <v>702</v>
      </c>
      <c r="G5327" s="50">
        <v>4</v>
      </c>
      <c r="H5327" s="3" t="s">
        <v>687</v>
      </c>
      <c r="I5327" s="3" t="s">
        <v>822</v>
      </c>
      <c r="J5327" s="33">
        <v>21</v>
      </c>
      <c r="K5327" s="3" t="s">
        <v>668</v>
      </c>
      <c r="L5327" s="34">
        <v>45327</v>
      </c>
      <c r="M5327" s="3" t="s">
        <v>1813</v>
      </c>
      <c r="N5327" s="3" t="s">
        <v>661</v>
      </c>
      <c r="O5327" s="35">
        <v>0</v>
      </c>
      <c r="P5327" s="3" t="s">
        <v>665</v>
      </c>
      <c r="Q5327" s="3" t="s">
        <v>8</v>
      </c>
      <c r="R5327" s="3" t="s">
        <v>7</v>
      </c>
      <c r="S5327" s="3" t="s">
        <v>1697</v>
      </c>
      <c r="T5327" s="3" t="str">
        <f t="shared" si="199"/>
        <v>INTERIOR</v>
      </c>
      <c r="U5327" s="48"/>
    </row>
    <row r="5328" spans="1:21">
      <c r="A5328" s="3">
        <v>318477</v>
      </c>
      <c r="B5328" s="3" t="s">
        <v>18</v>
      </c>
      <c r="C5328" s="3" t="s">
        <v>685</v>
      </c>
      <c r="D5328" s="3" t="s">
        <v>707</v>
      </c>
      <c r="E5328" s="3" t="s">
        <v>738</v>
      </c>
      <c r="F5328" s="3" t="s">
        <v>702</v>
      </c>
      <c r="G5328" s="50">
        <v>4</v>
      </c>
      <c r="H5328" s="3" t="s">
        <v>687</v>
      </c>
      <c r="I5328" s="3" t="s">
        <v>699</v>
      </c>
      <c r="J5328" s="33">
        <v>23</v>
      </c>
      <c r="K5328" s="3" t="s">
        <v>668</v>
      </c>
      <c r="L5328" s="34">
        <v>45327</v>
      </c>
      <c r="M5328" s="3" t="s">
        <v>1813</v>
      </c>
      <c r="N5328" s="3" t="s">
        <v>661</v>
      </c>
      <c r="O5328" s="35">
        <v>0</v>
      </c>
      <c r="P5328" s="3" t="s">
        <v>665</v>
      </c>
      <c r="Q5328" s="3" t="s">
        <v>8</v>
      </c>
      <c r="R5328" s="3" t="s">
        <v>7</v>
      </c>
      <c r="S5328" s="3" t="s">
        <v>1697</v>
      </c>
      <c r="T5328" s="3" t="str">
        <f t="shared" si="199"/>
        <v>INTERIOR</v>
      </c>
      <c r="U5328" s="48"/>
    </row>
    <row r="5329" spans="1:21">
      <c r="A5329" s="3">
        <v>318477</v>
      </c>
      <c r="B5329" s="3" t="s">
        <v>18</v>
      </c>
      <c r="C5329" s="3" t="s">
        <v>685</v>
      </c>
      <c r="D5329" s="3" t="s">
        <v>707</v>
      </c>
      <c r="E5329" s="3" t="s">
        <v>738</v>
      </c>
      <c r="F5329" s="3" t="s">
        <v>702</v>
      </c>
      <c r="G5329" s="50">
        <v>4</v>
      </c>
      <c r="H5329" s="3" t="s">
        <v>687</v>
      </c>
      <c r="I5329" s="3" t="s">
        <v>684</v>
      </c>
      <c r="J5329" s="33">
        <v>22</v>
      </c>
      <c r="K5329" s="3" t="s">
        <v>668</v>
      </c>
      <c r="L5329" s="34">
        <v>45327</v>
      </c>
      <c r="M5329" s="3" t="s">
        <v>1813</v>
      </c>
      <c r="N5329" s="3" t="s">
        <v>661</v>
      </c>
      <c r="O5329" s="35">
        <v>0</v>
      </c>
      <c r="P5329" s="3" t="s">
        <v>665</v>
      </c>
      <c r="Q5329" s="3" t="s">
        <v>8</v>
      </c>
      <c r="R5329" s="3" t="s">
        <v>7</v>
      </c>
      <c r="S5329" s="3" t="s">
        <v>1697</v>
      </c>
      <c r="T5329" s="3" t="str">
        <f t="shared" si="199"/>
        <v>INTERIOR</v>
      </c>
      <c r="U5329" s="48"/>
    </row>
    <row r="5330" spans="1:21">
      <c r="A5330" s="3">
        <v>318477</v>
      </c>
      <c r="B5330" s="3" t="s">
        <v>18</v>
      </c>
      <c r="C5330" s="3" t="s">
        <v>685</v>
      </c>
      <c r="D5330" s="3" t="s">
        <v>707</v>
      </c>
      <c r="E5330" s="3" t="s">
        <v>738</v>
      </c>
      <c r="F5330" s="3" t="s">
        <v>702</v>
      </c>
      <c r="G5330" s="50">
        <v>4</v>
      </c>
      <c r="H5330" s="3" t="s">
        <v>687</v>
      </c>
      <c r="I5330" s="3" t="s">
        <v>692</v>
      </c>
      <c r="J5330" s="33">
        <v>30</v>
      </c>
      <c r="K5330" s="3" t="s">
        <v>668</v>
      </c>
      <c r="L5330" s="34">
        <v>45327</v>
      </c>
      <c r="M5330" s="3" t="s">
        <v>1813</v>
      </c>
      <c r="N5330" s="3" t="s">
        <v>661</v>
      </c>
      <c r="O5330" s="35">
        <v>0</v>
      </c>
      <c r="P5330" s="3" t="s">
        <v>665</v>
      </c>
      <c r="Q5330" s="3" t="s">
        <v>8</v>
      </c>
      <c r="R5330" s="3" t="s">
        <v>7</v>
      </c>
      <c r="S5330" s="3" t="s">
        <v>1697</v>
      </c>
      <c r="T5330" s="3" t="str">
        <f t="shared" si="199"/>
        <v>INTERIOR</v>
      </c>
      <c r="U5330" s="48"/>
    </row>
    <row r="5331" spans="1:21">
      <c r="A5331" s="3">
        <v>318477</v>
      </c>
      <c r="B5331" s="3" t="s">
        <v>18</v>
      </c>
      <c r="C5331" s="3" t="s">
        <v>685</v>
      </c>
      <c r="D5331" s="3" t="s">
        <v>707</v>
      </c>
      <c r="E5331" s="3" t="s">
        <v>738</v>
      </c>
      <c r="F5331" s="3" t="s">
        <v>702</v>
      </c>
      <c r="G5331" s="50">
        <v>4</v>
      </c>
      <c r="H5331" s="3" t="s">
        <v>688</v>
      </c>
      <c r="I5331" s="3" t="s">
        <v>822</v>
      </c>
      <c r="J5331" s="33">
        <v>18</v>
      </c>
      <c r="K5331" s="3" t="s">
        <v>668</v>
      </c>
      <c r="L5331" s="34">
        <v>45327</v>
      </c>
      <c r="M5331" s="3" t="s">
        <v>1813</v>
      </c>
      <c r="N5331" s="3" t="s">
        <v>661</v>
      </c>
      <c r="O5331" s="35">
        <v>0</v>
      </c>
      <c r="P5331" s="3" t="s">
        <v>665</v>
      </c>
      <c r="Q5331" s="3" t="s">
        <v>8</v>
      </c>
      <c r="R5331" s="3" t="s">
        <v>7</v>
      </c>
      <c r="S5331" s="3" t="s">
        <v>1697</v>
      </c>
      <c r="T5331" s="3" t="str">
        <f t="shared" si="199"/>
        <v>INTERIOR</v>
      </c>
      <c r="U5331" s="48"/>
    </row>
    <row r="5332" spans="1:21">
      <c r="A5332" s="3">
        <v>318477</v>
      </c>
      <c r="B5332" s="3" t="s">
        <v>18</v>
      </c>
      <c r="C5332" s="3" t="s">
        <v>685</v>
      </c>
      <c r="D5332" s="3" t="s">
        <v>707</v>
      </c>
      <c r="E5332" s="3" t="s">
        <v>738</v>
      </c>
      <c r="F5332" s="3" t="s">
        <v>702</v>
      </c>
      <c r="G5332" s="50">
        <v>4</v>
      </c>
      <c r="H5332" s="3" t="s">
        <v>688</v>
      </c>
      <c r="I5332" s="3" t="s">
        <v>699</v>
      </c>
      <c r="J5332" s="33">
        <v>19</v>
      </c>
      <c r="K5332" s="3" t="s">
        <v>668</v>
      </c>
      <c r="L5332" s="34">
        <v>45327</v>
      </c>
      <c r="M5332" s="3" t="s">
        <v>1813</v>
      </c>
      <c r="N5332" s="3" t="s">
        <v>661</v>
      </c>
      <c r="O5332" s="35">
        <v>0</v>
      </c>
      <c r="P5332" s="3" t="s">
        <v>665</v>
      </c>
      <c r="Q5332" s="3" t="s">
        <v>8</v>
      </c>
      <c r="R5332" s="3" t="s">
        <v>7</v>
      </c>
      <c r="S5332" s="3" t="s">
        <v>1697</v>
      </c>
      <c r="T5332" s="3" t="str">
        <f t="shared" si="199"/>
        <v>INTERIOR</v>
      </c>
      <c r="U5332" s="48"/>
    </row>
    <row r="5333" spans="1:21">
      <c r="A5333" s="3">
        <v>318477</v>
      </c>
      <c r="B5333" s="3" t="s">
        <v>18</v>
      </c>
      <c r="C5333" s="3" t="s">
        <v>685</v>
      </c>
      <c r="D5333" s="3" t="s">
        <v>707</v>
      </c>
      <c r="E5333" s="3" t="s">
        <v>738</v>
      </c>
      <c r="F5333" s="3" t="s">
        <v>702</v>
      </c>
      <c r="G5333" s="50">
        <v>4</v>
      </c>
      <c r="H5333" s="3" t="s">
        <v>688</v>
      </c>
      <c r="I5333" s="3" t="s">
        <v>684</v>
      </c>
      <c r="J5333" s="33">
        <v>16</v>
      </c>
      <c r="K5333" s="3" t="s">
        <v>668</v>
      </c>
      <c r="L5333" s="34">
        <v>45327</v>
      </c>
      <c r="M5333" s="3" t="s">
        <v>1813</v>
      </c>
      <c r="N5333" s="3" t="s">
        <v>661</v>
      </c>
      <c r="O5333" s="35">
        <v>0</v>
      </c>
      <c r="P5333" s="3" t="s">
        <v>665</v>
      </c>
      <c r="Q5333" s="3" t="s">
        <v>8</v>
      </c>
      <c r="R5333" s="3" t="s">
        <v>7</v>
      </c>
      <c r="S5333" s="3" t="s">
        <v>1697</v>
      </c>
      <c r="T5333" s="3" t="str">
        <f t="shared" si="199"/>
        <v>INTERIOR</v>
      </c>
      <c r="U5333" s="48"/>
    </row>
    <row r="5334" spans="1:21">
      <c r="A5334" s="3">
        <v>318477</v>
      </c>
      <c r="B5334" s="3" t="s">
        <v>18</v>
      </c>
      <c r="C5334" s="3" t="s">
        <v>685</v>
      </c>
      <c r="D5334" s="3" t="s">
        <v>707</v>
      </c>
      <c r="E5334" s="3" t="s">
        <v>738</v>
      </c>
      <c r="F5334" s="3" t="s">
        <v>702</v>
      </c>
      <c r="G5334" s="50">
        <v>4</v>
      </c>
      <c r="H5334" s="3" t="s">
        <v>688</v>
      </c>
      <c r="I5334" s="3" t="s">
        <v>692</v>
      </c>
      <c r="J5334" s="33">
        <v>22</v>
      </c>
      <c r="K5334" s="3" t="s">
        <v>668</v>
      </c>
      <c r="L5334" s="34">
        <v>45327</v>
      </c>
      <c r="M5334" s="3" t="s">
        <v>1813</v>
      </c>
      <c r="N5334" s="3" t="s">
        <v>661</v>
      </c>
      <c r="O5334" s="35">
        <v>0</v>
      </c>
      <c r="P5334" s="3" t="s">
        <v>665</v>
      </c>
      <c r="Q5334" s="3" t="s">
        <v>8</v>
      </c>
      <c r="R5334" s="3" t="s">
        <v>7</v>
      </c>
      <c r="S5334" s="3" t="s">
        <v>1697</v>
      </c>
      <c r="T5334" s="3" t="str">
        <f t="shared" si="199"/>
        <v>INTERIOR</v>
      </c>
      <c r="U5334" s="48"/>
    </row>
    <row r="5335" spans="1:21">
      <c r="A5335" s="3">
        <v>318477</v>
      </c>
      <c r="B5335" s="3" t="s">
        <v>18</v>
      </c>
      <c r="C5335" s="3" t="s">
        <v>685</v>
      </c>
      <c r="D5335" s="3" t="s">
        <v>707</v>
      </c>
      <c r="E5335" s="3" t="s">
        <v>738</v>
      </c>
      <c r="F5335" s="3" t="s">
        <v>702</v>
      </c>
      <c r="G5335" s="50">
        <v>4</v>
      </c>
      <c r="H5335" s="3" t="s">
        <v>689</v>
      </c>
      <c r="I5335" s="3" t="s">
        <v>822</v>
      </c>
      <c r="J5335" s="33">
        <v>11</v>
      </c>
      <c r="K5335" s="3" t="s">
        <v>668</v>
      </c>
      <c r="L5335" s="34">
        <v>45327</v>
      </c>
      <c r="M5335" s="3" t="s">
        <v>1813</v>
      </c>
      <c r="N5335" s="3" t="s">
        <v>661</v>
      </c>
      <c r="O5335" s="35">
        <v>0</v>
      </c>
      <c r="P5335" s="3" t="s">
        <v>665</v>
      </c>
      <c r="Q5335" s="3" t="s">
        <v>8</v>
      </c>
      <c r="R5335" s="3" t="s">
        <v>7</v>
      </c>
      <c r="S5335" s="3" t="s">
        <v>1697</v>
      </c>
      <c r="T5335" s="3" t="str">
        <f t="shared" si="199"/>
        <v>INTERIOR</v>
      </c>
      <c r="U5335" s="48"/>
    </row>
    <row r="5336" spans="1:21">
      <c r="A5336" s="3">
        <v>318477</v>
      </c>
      <c r="B5336" s="3" t="s">
        <v>18</v>
      </c>
      <c r="C5336" s="3" t="s">
        <v>685</v>
      </c>
      <c r="D5336" s="3" t="s">
        <v>707</v>
      </c>
      <c r="E5336" s="3" t="s">
        <v>738</v>
      </c>
      <c r="F5336" s="3" t="s">
        <v>702</v>
      </c>
      <c r="G5336" s="50">
        <v>4</v>
      </c>
      <c r="H5336" s="3" t="s">
        <v>689</v>
      </c>
      <c r="I5336" s="3" t="s">
        <v>699</v>
      </c>
      <c r="J5336" s="33">
        <v>5</v>
      </c>
      <c r="K5336" s="3" t="s">
        <v>668</v>
      </c>
      <c r="L5336" s="34">
        <v>45327</v>
      </c>
      <c r="M5336" s="3" t="s">
        <v>1813</v>
      </c>
      <c r="N5336" s="3" t="s">
        <v>661</v>
      </c>
      <c r="O5336" s="35">
        <v>0</v>
      </c>
      <c r="P5336" s="3" t="s">
        <v>665</v>
      </c>
      <c r="Q5336" s="3" t="s">
        <v>8</v>
      </c>
      <c r="R5336" s="3" t="s">
        <v>7</v>
      </c>
      <c r="S5336" s="3" t="s">
        <v>1697</v>
      </c>
      <c r="T5336" s="3" t="str">
        <f t="shared" ref="T5336:T5399" si="200">+IF(B5336="NINA","INFANTIL",IF(B5336="NINO","INFANTIL",IF(B5336="BEBITA","INFANTIL",IF(B5336="BEBITO","INFANTIL",IF(B5336="BEBE","INFANTIL",IF(B5336="HOGAR","HOGAR Y COMPLEMENTOS",IF(B5336="COMPLEMENTOS","HOGAR Y COMPLEMENTOS",IF(B5336="COLEGIAL","HOGAR Y COMPLEMENTOS",IF(B5336="INT MUJER","INTERIOR",IF(B5336="INT HOMBRE","INTERIOR",IF(B5336="INT NINA","INTERIOR",IF(B5336="INT NINO","INTERIOR",IF(B5336="INT BEBITA","INTERIOR",IF(B5336="INT BEBITO","INTERIOR",IF(B5336="MUJER","MUJER",IF(B5336="HOMBRE","HOMBRE",""))))))))))))))))</f>
        <v>INTERIOR</v>
      </c>
      <c r="U5336" s="48"/>
    </row>
    <row r="5337" spans="1:21">
      <c r="A5337" s="3">
        <v>318477</v>
      </c>
      <c r="B5337" s="3" t="s">
        <v>18</v>
      </c>
      <c r="C5337" s="3" t="s">
        <v>685</v>
      </c>
      <c r="D5337" s="3" t="s">
        <v>707</v>
      </c>
      <c r="E5337" s="3" t="s">
        <v>738</v>
      </c>
      <c r="F5337" s="3" t="s">
        <v>702</v>
      </c>
      <c r="G5337" s="50">
        <v>4</v>
      </c>
      <c r="H5337" s="3" t="s">
        <v>689</v>
      </c>
      <c r="I5337" s="3" t="s">
        <v>684</v>
      </c>
      <c r="J5337" s="33">
        <v>9</v>
      </c>
      <c r="K5337" s="3" t="s">
        <v>668</v>
      </c>
      <c r="L5337" s="34">
        <v>45327</v>
      </c>
      <c r="M5337" s="3" t="s">
        <v>1813</v>
      </c>
      <c r="N5337" s="3" t="s">
        <v>661</v>
      </c>
      <c r="O5337" s="35">
        <v>0</v>
      </c>
      <c r="P5337" s="3" t="s">
        <v>665</v>
      </c>
      <c r="Q5337" s="3" t="s">
        <v>8</v>
      </c>
      <c r="R5337" s="3" t="s">
        <v>7</v>
      </c>
      <c r="S5337" s="3" t="s">
        <v>1697</v>
      </c>
      <c r="T5337" s="3" t="str">
        <f t="shared" si="200"/>
        <v>INTERIOR</v>
      </c>
      <c r="U5337" s="48"/>
    </row>
    <row r="5338" spans="1:21">
      <c r="A5338" s="3">
        <v>318477</v>
      </c>
      <c r="B5338" s="3" t="s">
        <v>18</v>
      </c>
      <c r="C5338" s="3" t="s">
        <v>685</v>
      </c>
      <c r="D5338" s="3" t="s">
        <v>707</v>
      </c>
      <c r="E5338" s="3" t="s">
        <v>738</v>
      </c>
      <c r="F5338" s="3" t="s">
        <v>702</v>
      </c>
      <c r="G5338" s="50">
        <v>4</v>
      </c>
      <c r="H5338" s="3" t="s">
        <v>689</v>
      </c>
      <c r="I5338" s="3" t="s">
        <v>692</v>
      </c>
      <c r="J5338" s="33">
        <v>8</v>
      </c>
      <c r="K5338" s="3" t="s">
        <v>668</v>
      </c>
      <c r="L5338" s="34">
        <v>45327</v>
      </c>
      <c r="M5338" s="3" t="s">
        <v>1813</v>
      </c>
      <c r="N5338" s="3" t="s">
        <v>661</v>
      </c>
      <c r="O5338" s="35">
        <v>0</v>
      </c>
      <c r="P5338" s="3" t="s">
        <v>665</v>
      </c>
      <c r="Q5338" s="3" t="s">
        <v>8</v>
      </c>
      <c r="R5338" s="3" t="s">
        <v>7</v>
      </c>
      <c r="S5338" s="3" t="s">
        <v>1697</v>
      </c>
      <c r="T5338" s="3" t="str">
        <f t="shared" si="200"/>
        <v>INTERIOR</v>
      </c>
      <c r="U5338" s="48"/>
    </row>
    <row r="5339" spans="1:21">
      <c r="A5339" s="3">
        <v>318478</v>
      </c>
      <c r="B5339" s="3" t="s">
        <v>18</v>
      </c>
      <c r="C5339" s="3" t="s">
        <v>685</v>
      </c>
      <c r="D5339" s="3" t="s">
        <v>707</v>
      </c>
      <c r="E5339" s="3" t="s">
        <v>738</v>
      </c>
      <c r="F5339" s="3" t="s">
        <v>702</v>
      </c>
      <c r="G5339" s="50">
        <v>3</v>
      </c>
      <c r="H5339" s="3" t="s">
        <v>687</v>
      </c>
      <c r="I5339" s="3" t="s">
        <v>684</v>
      </c>
      <c r="J5339" s="33">
        <v>22</v>
      </c>
      <c r="K5339" s="3" t="s">
        <v>668</v>
      </c>
      <c r="L5339" s="34">
        <v>45327</v>
      </c>
      <c r="M5339" s="3" t="s">
        <v>1813</v>
      </c>
      <c r="N5339" s="3" t="s">
        <v>661</v>
      </c>
      <c r="O5339" s="35">
        <v>0</v>
      </c>
      <c r="P5339" s="3" t="s">
        <v>664</v>
      </c>
      <c r="Q5339" s="3" t="s">
        <v>8</v>
      </c>
      <c r="R5339" s="3" t="s">
        <v>7</v>
      </c>
      <c r="S5339" s="3" t="s">
        <v>1697</v>
      </c>
      <c r="T5339" s="3" t="str">
        <f t="shared" si="200"/>
        <v>INTERIOR</v>
      </c>
      <c r="U5339" s="48"/>
    </row>
    <row r="5340" spans="1:21">
      <c r="A5340" s="3">
        <v>318478</v>
      </c>
      <c r="B5340" s="3" t="s">
        <v>18</v>
      </c>
      <c r="C5340" s="3" t="s">
        <v>685</v>
      </c>
      <c r="D5340" s="3" t="s">
        <v>707</v>
      </c>
      <c r="E5340" s="3" t="s">
        <v>738</v>
      </c>
      <c r="F5340" s="3" t="s">
        <v>702</v>
      </c>
      <c r="G5340" s="50">
        <v>3</v>
      </c>
      <c r="H5340" s="3" t="s">
        <v>687</v>
      </c>
      <c r="I5340" s="3" t="s">
        <v>745</v>
      </c>
      <c r="J5340" s="33">
        <v>20</v>
      </c>
      <c r="K5340" s="3" t="s">
        <v>668</v>
      </c>
      <c r="L5340" s="34">
        <v>45327</v>
      </c>
      <c r="M5340" s="3" t="s">
        <v>1813</v>
      </c>
      <c r="N5340" s="3" t="s">
        <v>661</v>
      </c>
      <c r="O5340" s="35">
        <v>0</v>
      </c>
      <c r="P5340" s="3" t="s">
        <v>664</v>
      </c>
      <c r="Q5340" s="3" t="s">
        <v>8</v>
      </c>
      <c r="R5340" s="3" t="s">
        <v>7</v>
      </c>
      <c r="S5340" s="3" t="s">
        <v>1697</v>
      </c>
      <c r="T5340" s="3" t="str">
        <f t="shared" si="200"/>
        <v>INTERIOR</v>
      </c>
      <c r="U5340" s="48"/>
    </row>
    <row r="5341" spans="1:21">
      <c r="A5341" s="3">
        <v>318478</v>
      </c>
      <c r="B5341" s="3" t="s">
        <v>18</v>
      </c>
      <c r="C5341" s="3" t="s">
        <v>685</v>
      </c>
      <c r="D5341" s="3" t="s">
        <v>707</v>
      </c>
      <c r="E5341" s="3" t="s">
        <v>738</v>
      </c>
      <c r="F5341" s="3" t="s">
        <v>702</v>
      </c>
      <c r="G5341" s="50">
        <v>3</v>
      </c>
      <c r="H5341" s="3" t="s">
        <v>687</v>
      </c>
      <c r="I5341" s="3" t="s">
        <v>692</v>
      </c>
      <c r="J5341" s="33">
        <v>21</v>
      </c>
      <c r="K5341" s="3" t="s">
        <v>668</v>
      </c>
      <c r="L5341" s="34">
        <v>45327</v>
      </c>
      <c r="M5341" s="3" t="s">
        <v>1813</v>
      </c>
      <c r="N5341" s="3" t="s">
        <v>661</v>
      </c>
      <c r="O5341" s="35">
        <v>0</v>
      </c>
      <c r="P5341" s="3" t="s">
        <v>664</v>
      </c>
      <c r="Q5341" s="3" t="s">
        <v>8</v>
      </c>
      <c r="R5341" s="3" t="s">
        <v>7</v>
      </c>
      <c r="S5341" s="3" t="s">
        <v>1697</v>
      </c>
      <c r="T5341" s="3" t="str">
        <f t="shared" si="200"/>
        <v>INTERIOR</v>
      </c>
      <c r="U5341" s="48"/>
    </row>
    <row r="5342" spans="1:21">
      <c r="A5342" s="3">
        <v>318478</v>
      </c>
      <c r="B5342" s="3" t="s">
        <v>18</v>
      </c>
      <c r="C5342" s="3" t="s">
        <v>685</v>
      </c>
      <c r="D5342" s="3" t="s">
        <v>707</v>
      </c>
      <c r="E5342" s="3" t="s">
        <v>738</v>
      </c>
      <c r="F5342" s="3" t="s">
        <v>702</v>
      </c>
      <c r="G5342" s="50">
        <v>3</v>
      </c>
      <c r="H5342" s="3" t="s">
        <v>687</v>
      </c>
      <c r="I5342" s="3" t="s">
        <v>823</v>
      </c>
      <c r="J5342" s="33">
        <v>20</v>
      </c>
      <c r="K5342" s="3" t="s">
        <v>668</v>
      </c>
      <c r="L5342" s="34">
        <v>45327</v>
      </c>
      <c r="M5342" s="3" t="s">
        <v>1813</v>
      </c>
      <c r="N5342" s="3" t="s">
        <v>661</v>
      </c>
      <c r="O5342" s="35">
        <v>0</v>
      </c>
      <c r="P5342" s="3" t="s">
        <v>664</v>
      </c>
      <c r="Q5342" s="3" t="s">
        <v>8</v>
      </c>
      <c r="R5342" s="3" t="s">
        <v>7</v>
      </c>
      <c r="S5342" s="3" t="s">
        <v>1697</v>
      </c>
      <c r="T5342" s="3" t="str">
        <f t="shared" si="200"/>
        <v>INTERIOR</v>
      </c>
      <c r="U5342" s="48"/>
    </row>
    <row r="5343" spans="1:21">
      <c r="A5343" s="3">
        <v>318478</v>
      </c>
      <c r="B5343" s="3" t="s">
        <v>18</v>
      </c>
      <c r="C5343" s="3" t="s">
        <v>685</v>
      </c>
      <c r="D5343" s="3" t="s">
        <v>707</v>
      </c>
      <c r="E5343" s="3" t="s">
        <v>738</v>
      </c>
      <c r="F5343" s="3" t="s">
        <v>702</v>
      </c>
      <c r="G5343" s="50">
        <v>3</v>
      </c>
      <c r="H5343" s="3" t="s">
        <v>688</v>
      </c>
      <c r="I5343" s="3" t="s">
        <v>684</v>
      </c>
      <c r="J5343" s="33">
        <v>18</v>
      </c>
      <c r="K5343" s="3" t="s">
        <v>668</v>
      </c>
      <c r="L5343" s="34">
        <v>45327</v>
      </c>
      <c r="M5343" s="3" t="s">
        <v>1813</v>
      </c>
      <c r="N5343" s="3" t="s">
        <v>661</v>
      </c>
      <c r="O5343" s="35">
        <v>0</v>
      </c>
      <c r="P5343" s="3" t="s">
        <v>664</v>
      </c>
      <c r="Q5343" s="3" t="s">
        <v>8</v>
      </c>
      <c r="R5343" s="3" t="s">
        <v>7</v>
      </c>
      <c r="S5343" s="3" t="s">
        <v>1697</v>
      </c>
      <c r="T5343" s="3" t="str">
        <f t="shared" si="200"/>
        <v>INTERIOR</v>
      </c>
      <c r="U5343" s="48"/>
    </row>
    <row r="5344" spans="1:21">
      <c r="A5344" s="3">
        <v>318478</v>
      </c>
      <c r="B5344" s="3" t="s">
        <v>18</v>
      </c>
      <c r="C5344" s="3" t="s">
        <v>685</v>
      </c>
      <c r="D5344" s="3" t="s">
        <v>707</v>
      </c>
      <c r="E5344" s="3" t="s">
        <v>738</v>
      </c>
      <c r="F5344" s="3" t="s">
        <v>702</v>
      </c>
      <c r="G5344" s="50">
        <v>3</v>
      </c>
      <c r="H5344" s="3" t="s">
        <v>688</v>
      </c>
      <c r="I5344" s="3" t="s">
        <v>745</v>
      </c>
      <c r="J5344" s="33">
        <v>16</v>
      </c>
      <c r="K5344" s="3" t="s">
        <v>668</v>
      </c>
      <c r="L5344" s="34">
        <v>45327</v>
      </c>
      <c r="M5344" s="3" t="s">
        <v>1813</v>
      </c>
      <c r="N5344" s="3" t="s">
        <v>661</v>
      </c>
      <c r="O5344" s="35">
        <v>0</v>
      </c>
      <c r="P5344" s="3" t="s">
        <v>664</v>
      </c>
      <c r="Q5344" s="3" t="s">
        <v>8</v>
      </c>
      <c r="R5344" s="3" t="s">
        <v>7</v>
      </c>
      <c r="S5344" s="3" t="s">
        <v>1697</v>
      </c>
      <c r="T5344" s="3" t="str">
        <f t="shared" si="200"/>
        <v>INTERIOR</v>
      </c>
      <c r="U5344" s="48"/>
    </row>
    <row r="5345" spans="1:21">
      <c r="A5345" s="3">
        <v>318478</v>
      </c>
      <c r="B5345" s="3" t="s">
        <v>18</v>
      </c>
      <c r="C5345" s="3" t="s">
        <v>685</v>
      </c>
      <c r="D5345" s="3" t="s">
        <v>707</v>
      </c>
      <c r="E5345" s="3" t="s">
        <v>738</v>
      </c>
      <c r="F5345" s="3" t="s">
        <v>702</v>
      </c>
      <c r="G5345" s="50">
        <v>3</v>
      </c>
      <c r="H5345" s="3" t="s">
        <v>688</v>
      </c>
      <c r="I5345" s="3" t="s">
        <v>692</v>
      </c>
      <c r="J5345" s="33">
        <v>18</v>
      </c>
      <c r="K5345" s="3" t="s">
        <v>668</v>
      </c>
      <c r="L5345" s="34">
        <v>45327</v>
      </c>
      <c r="M5345" s="3" t="s">
        <v>1813</v>
      </c>
      <c r="N5345" s="3" t="s">
        <v>661</v>
      </c>
      <c r="O5345" s="35">
        <v>0</v>
      </c>
      <c r="P5345" s="3" t="s">
        <v>664</v>
      </c>
      <c r="Q5345" s="3" t="s">
        <v>8</v>
      </c>
      <c r="R5345" s="3" t="s">
        <v>7</v>
      </c>
      <c r="S5345" s="3" t="s">
        <v>1697</v>
      </c>
      <c r="T5345" s="3" t="str">
        <f t="shared" si="200"/>
        <v>INTERIOR</v>
      </c>
      <c r="U5345" s="48"/>
    </row>
    <row r="5346" spans="1:21">
      <c r="A5346" s="3">
        <v>318478</v>
      </c>
      <c r="B5346" s="3" t="s">
        <v>18</v>
      </c>
      <c r="C5346" s="3" t="s">
        <v>685</v>
      </c>
      <c r="D5346" s="3" t="s">
        <v>707</v>
      </c>
      <c r="E5346" s="3" t="s">
        <v>738</v>
      </c>
      <c r="F5346" s="3" t="s">
        <v>702</v>
      </c>
      <c r="G5346" s="50">
        <v>3</v>
      </c>
      <c r="H5346" s="3" t="s">
        <v>688</v>
      </c>
      <c r="I5346" s="3" t="s">
        <v>823</v>
      </c>
      <c r="J5346" s="33">
        <v>21</v>
      </c>
      <c r="K5346" s="3" t="s">
        <v>668</v>
      </c>
      <c r="L5346" s="34">
        <v>45327</v>
      </c>
      <c r="M5346" s="3" t="s">
        <v>1813</v>
      </c>
      <c r="N5346" s="3" t="s">
        <v>661</v>
      </c>
      <c r="O5346" s="35">
        <v>0</v>
      </c>
      <c r="P5346" s="3" t="s">
        <v>664</v>
      </c>
      <c r="Q5346" s="3" t="s">
        <v>8</v>
      </c>
      <c r="R5346" s="3" t="s">
        <v>7</v>
      </c>
      <c r="S5346" s="3" t="s">
        <v>1697</v>
      </c>
      <c r="T5346" s="3" t="str">
        <f t="shared" si="200"/>
        <v>INTERIOR</v>
      </c>
      <c r="U5346" s="48"/>
    </row>
    <row r="5347" spans="1:21">
      <c r="A5347" s="3">
        <v>318478</v>
      </c>
      <c r="B5347" s="3" t="s">
        <v>18</v>
      </c>
      <c r="C5347" s="3" t="s">
        <v>685</v>
      </c>
      <c r="D5347" s="3" t="s">
        <v>707</v>
      </c>
      <c r="E5347" s="3" t="s">
        <v>738</v>
      </c>
      <c r="F5347" s="3" t="s">
        <v>702</v>
      </c>
      <c r="G5347" s="50">
        <v>3</v>
      </c>
      <c r="H5347" s="3" t="s">
        <v>689</v>
      </c>
      <c r="I5347" s="3" t="s">
        <v>684</v>
      </c>
      <c r="J5347" s="33">
        <v>10</v>
      </c>
      <c r="K5347" s="3" t="s">
        <v>668</v>
      </c>
      <c r="L5347" s="34">
        <v>45327</v>
      </c>
      <c r="M5347" s="3" t="s">
        <v>1813</v>
      </c>
      <c r="N5347" s="3" t="s">
        <v>661</v>
      </c>
      <c r="O5347" s="35">
        <v>0</v>
      </c>
      <c r="P5347" s="3" t="s">
        <v>664</v>
      </c>
      <c r="Q5347" s="3" t="s">
        <v>8</v>
      </c>
      <c r="R5347" s="3" t="s">
        <v>7</v>
      </c>
      <c r="S5347" s="3" t="s">
        <v>1697</v>
      </c>
      <c r="T5347" s="3" t="str">
        <f t="shared" si="200"/>
        <v>INTERIOR</v>
      </c>
      <c r="U5347" s="48"/>
    </row>
    <row r="5348" spans="1:21">
      <c r="A5348" s="3">
        <v>318478</v>
      </c>
      <c r="B5348" s="3" t="s">
        <v>18</v>
      </c>
      <c r="C5348" s="3" t="s">
        <v>685</v>
      </c>
      <c r="D5348" s="3" t="s">
        <v>707</v>
      </c>
      <c r="E5348" s="3" t="s">
        <v>738</v>
      </c>
      <c r="F5348" s="3" t="s">
        <v>702</v>
      </c>
      <c r="G5348" s="50">
        <v>3</v>
      </c>
      <c r="H5348" s="3" t="s">
        <v>689</v>
      </c>
      <c r="I5348" s="3" t="s">
        <v>745</v>
      </c>
      <c r="J5348" s="33">
        <v>7</v>
      </c>
      <c r="K5348" s="3" t="s">
        <v>668</v>
      </c>
      <c r="L5348" s="34">
        <v>45327</v>
      </c>
      <c r="M5348" s="3" t="s">
        <v>1813</v>
      </c>
      <c r="N5348" s="3" t="s">
        <v>661</v>
      </c>
      <c r="O5348" s="35">
        <v>0</v>
      </c>
      <c r="P5348" s="3" t="s">
        <v>664</v>
      </c>
      <c r="Q5348" s="3" t="s">
        <v>8</v>
      </c>
      <c r="R5348" s="3" t="s">
        <v>7</v>
      </c>
      <c r="S5348" s="3" t="s">
        <v>1697</v>
      </c>
      <c r="T5348" s="3" t="str">
        <f t="shared" si="200"/>
        <v>INTERIOR</v>
      </c>
      <c r="U5348" s="48"/>
    </row>
    <row r="5349" spans="1:21">
      <c r="A5349" s="3">
        <v>318478</v>
      </c>
      <c r="B5349" s="3" t="s">
        <v>18</v>
      </c>
      <c r="C5349" s="3" t="s">
        <v>685</v>
      </c>
      <c r="D5349" s="3" t="s">
        <v>707</v>
      </c>
      <c r="E5349" s="3" t="s">
        <v>738</v>
      </c>
      <c r="F5349" s="3" t="s">
        <v>702</v>
      </c>
      <c r="G5349" s="50">
        <v>3</v>
      </c>
      <c r="H5349" s="3" t="s">
        <v>689</v>
      </c>
      <c r="I5349" s="3" t="s">
        <v>692</v>
      </c>
      <c r="J5349" s="33">
        <v>7</v>
      </c>
      <c r="K5349" s="3" t="s">
        <v>668</v>
      </c>
      <c r="L5349" s="34">
        <v>45327</v>
      </c>
      <c r="M5349" s="3" t="s">
        <v>1813</v>
      </c>
      <c r="N5349" s="3" t="s">
        <v>661</v>
      </c>
      <c r="O5349" s="35">
        <v>0</v>
      </c>
      <c r="P5349" s="3" t="s">
        <v>664</v>
      </c>
      <c r="Q5349" s="3" t="s">
        <v>8</v>
      </c>
      <c r="R5349" s="3" t="s">
        <v>7</v>
      </c>
      <c r="S5349" s="3" t="s">
        <v>1697</v>
      </c>
      <c r="T5349" s="3" t="str">
        <f t="shared" si="200"/>
        <v>INTERIOR</v>
      </c>
      <c r="U5349" s="48"/>
    </row>
    <row r="5350" spans="1:21">
      <c r="A5350" s="3">
        <v>318478</v>
      </c>
      <c r="B5350" s="3" t="s">
        <v>18</v>
      </c>
      <c r="C5350" s="3" t="s">
        <v>685</v>
      </c>
      <c r="D5350" s="3" t="s">
        <v>707</v>
      </c>
      <c r="E5350" s="3" t="s">
        <v>738</v>
      </c>
      <c r="F5350" s="3" t="s">
        <v>702</v>
      </c>
      <c r="G5350" s="50">
        <v>3</v>
      </c>
      <c r="H5350" s="3" t="s">
        <v>689</v>
      </c>
      <c r="I5350" s="3" t="s">
        <v>823</v>
      </c>
      <c r="J5350" s="33">
        <v>8</v>
      </c>
      <c r="K5350" s="3" t="s">
        <v>668</v>
      </c>
      <c r="L5350" s="34">
        <v>45327</v>
      </c>
      <c r="M5350" s="3" t="s">
        <v>1813</v>
      </c>
      <c r="N5350" s="3" t="s">
        <v>661</v>
      </c>
      <c r="O5350" s="35">
        <v>0</v>
      </c>
      <c r="P5350" s="3" t="s">
        <v>664</v>
      </c>
      <c r="Q5350" s="3" t="s">
        <v>8</v>
      </c>
      <c r="R5350" s="3" t="s">
        <v>7</v>
      </c>
      <c r="S5350" s="3" t="s">
        <v>1697</v>
      </c>
      <c r="T5350" s="3" t="str">
        <f t="shared" si="200"/>
        <v>INTERIOR</v>
      </c>
      <c r="U5350" s="48"/>
    </row>
    <row r="5351" spans="1:21">
      <c r="A5351" s="3">
        <v>318479</v>
      </c>
      <c r="B5351" s="3" t="s">
        <v>18</v>
      </c>
      <c r="C5351" s="3" t="s">
        <v>685</v>
      </c>
      <c r="D5351" s="3" t="s">
        <v>707</v>
      </c>
      <c r="E5351" s="3" t="s">
        <v>704</v>
      </c>
      <c r="F5351" s="3" t="s">
        <v>683</v>
      </c>
      <c r="G5351" s="50">
        <v>2</v>
      </c>
      <c r="H5351" s="3" t="s">
        <v>687</v>
      </c>
      <c r="I5351" s="3" t="s">
        <v>684</v>
      </c>
      <c r="J5351" s="33">
        <v>10</v>
      </c>
      <c r="K5351" s="3" t="s">
        <v>668</v>
      </c>
      <c r="L5351" s="34">
        <v>45327</v>
      </c>
      <c r="M5351" s="3" t="s">
        <v>1813</v>
      </c>
      <c r="N5351" s="3" t="s">
        <v>661</v>
      </c>
      <c r="O5351" s="35">
        <v>0</v>
      </c>
      <c r="P5351" s="3" t="s">
        <v>665</v>
      </c>
      <c r="Q5351" s="3" t="s">
        <v>8</v>
      </c>
      <c r="R5351" s="3" t="s">
        <v>7</v>
      </c>
      <c r="S5351" s="3" t="s">
        <v>1697</v>
      </c>
      <c r="T5351" s="3" t="str">
        <f t="shared" si="200"/>
        <v>INTERIOR</v>
      </c>
      <c r="U5351" s="48"/>
    </row>
    <row r="5352" spans="1:21">
      <c r="A5352" s="3">
        <v>318479</v>
      </c>
      <c r="B5352" s="3" t="s">
        <v>18</v>
      </c>
      <c r="C5352" s="3" t="s">
        <v>685</v>
      </c>
      <c r="D5352" s="3" t="s">
        <v>707</v>
      </c>
      <c r="E5352" s="3" t="s">
        <v>704</v>
      </c>
      <c r="F5352" s="3" t="s">
        <v>683</v>
      </c>
      <c r="G5352" s="50">
        <v>2</v>
      </c>
      <c r="H5352" s="3" t="s">
        <v>687</v>
      </c>
      <c r="I5352" s="3" t="s">
        <v>745</v>
      </c>
      <c r="J5352" s="33">
        <v>15</v>
      </c>
      <c r="K5352" s="3" t="s">
        <v>668</v>
      </c>
      <c r="L5352" s="34">
        <v>45327</v>
      </c>
      <c r="M5352" s="3" t="s">
        <v>1813</v>
      </c>
      <c r="N5352" s="3" t="s">
        <v>661</v>
      </c>
      <c r="O5352" s="35">
        <v>0</v>
      </c>
      <c r="P5352" s="3" t="s">
        <v>665</v>
      </c>
      <c r="Q5352" s="3" t="s">
        <v>8</v>
      </c>
      <c r="R5352" s="3" t="s">
        <v>7</v>
      </c>
      <c r="S5352" s="3" t="s">
        <v>1697</v>
      </c>
      <c r="T5352" s="3" t="str">
        <f t="shared" si="200"/>
        <v>INTERIOR</v>
      </c>
      <c r="U5352" s="48"/>
    </row>
    <row r="5353" spans="1:21">
      <c r="A5353" s="3">
        <v>318479</v>
      </c>
      <c r="B5353" s="3" t="s">
        <v>18</v>
      </c>
      <c r="C5353" s="3" t="s">
        <v>685</v>
      </c>
      <c r="D5353" s="3" t="s">
        <v>707</v>
      </c>
      <c r="E5353" s="3" t="s">
        <v>704</v>
      </c>
      <c r="F5353" s="3" t="s">
        <v>683</v>
      </c>
      <c r="G5353" s="50">
        <v>2</v>
      </c>
      <c r="H5353" s="3" t="s">
        <v>687</v>
      </c>
      <c r="I5353" s="3" t="s">
        <v>692</v>
      </c>
      <c r="J5353" s="33">
        <v>20</v>
      </c>
      <c r="K5353" s="3" t="s">
        <v>668</v>
      </c>
      <c r="L5353" s="34">
        <v>45327</v>
      </c>
      <c r="M5353" s="3" t="s">
        <v>1813</v>
      </c>
      <c r="N5353" s="3" t="s">
        <v>661</v>
      </c>
      <c r="O5353" s="35">
        <v>0</v>
      </c>
      <c r="P5353" s="3" t="s">
        <v>665</v>
      </c>
      <c r="Q5353" s="3" t="s">
        <v>8</v>
      </c>
      <c r="R5353" s="3" t="s">
        <v>7</v>
      </c>
      <c r="S5353" s="3" t="s">
        <v>1697</v>
      </c>
      <c r="T5353" s="3" t="str">
        <f t="shared" si="200"/>
        <v>INTERIOR</v>
      </c>
      <c r="U5353" s="48"/>
    </row>
    <row r="5354" spans="1:21">
      <c r="A5354" s="3">
        <v>318479</v>
      </c>
      <c r="B5354" s="3" t="s">
        <v>18</v>
      </c>
      <c r="C5354" s="3" t="s">
        <v>685</v>
      </c>
      <c r="D5354" s="3" t="s">
        <v>707</v>
      </c>
      <c r="E5354" s="3" t="s">
        <v>704</v>
      </c>
      <c r="F5354" s="3" t="s">
        <v>683</v>
      </c>
      <c r="G5354" s="50">
        <v>2</v>
      </c>
      <c r="H5354" s="3" t="s">
        <v>687</v>
      </c>
      <c r="I5354" s="3" t="s">
        <v>823</v>
      </c>
      <c r="J5354" s="33">
        <v>19</v>
      </c>
      <c r="K5354" s="3" t="s">
        <v>668</v>
      </c>
      <c r="L5354" s="34">
        <v>45327</v>
      </c>
      <c r="M5354" s="3" t="s">
        <v>1813</v>
      </c>
      <c r="N5354" s="3" t="s">
        <v>661</v>
      </c>
      <c r="O5354" s="35">
        <v>0</v>
      </c>
      <c r="P5354" s="3" t="s">
        <v>665</v>
      </c>
      <c r="Q5354" s="3" t="s">
        <v>8</v>
      </c>
      <c r="R5354" s="3" t="s">
        <v>7</v>
      </c>
      <c r="S5354" s="3" t="s">
        <v>1697</v>
      </c>
      <c r="T5354" s="3" t="str">
        <f t="shared" si="200"/>
        <v>INTERIOR</v>
      </c>
      <c r="U5354" s="48"/>
    </row>
    <row r="5355" spans="1:21">
      <c r="A5355" s="3">
        <v>318479</v>
      </c>
      <c r="B5355" s="3" t="s">
        <v>18</v>
      </c>
      <c r="C5355" s="3" t="s">
        <v>685</v>
      </c>
      <c r="D5355" s="3" t="s">
        <v>707</v>
      </c>
      <c r="E5355" s="3" t="s">
        <v>704</v>
      </c>
      <c r="F5355" s="3" t="s">
        <v>683</v>
      </c>
      <c r="G5355" s="50">
        <v>2</v>
      </c>
      <c r="H5355" s="3" t="s">
        <v>688</v>
      </c>
      <c r="I5355" s="3" t="s">
        <v>684</v>
      </c>
      <c r="J5355" s="33">
        <v>14</v>
      </c>
      <c r="K5355" s="3" t="s">
        <v>668</v>
      </c>
      <c r="L5355" s="34">
        <v>45327</v>
      </c>
      <c r="M5355" s="3" t="s">
        <v>1813</v>
      </c>
      <c r="N5355" s="3" t="s">
        <v>661</v>
      </c>
      <c r="O5355" s="35">
        <v>0</v>
      </c>
      <c r="P5355" s="3" t="s">
        <v>665</v>
      </c>
      <c r="Q5355" s="3" t="s">
        <v>8</v>
      </c>
      <c r="R5355" s="3" t="s">
        <v>7</v>
      </c>
      <c r="S5355" s="3" t="s">
        <v>1697</v>
      </c>
      <c r="T5355" s="3" t="str">
        <f t="shared" si="200"/>
        <v>INTERIOR</v>
      </c>
      <c r="U5355" s="48"/>
    </row>
    <row r="5356" spans="1:21">
      <c r="A5356" s="3">
        <v>318479</v>
      </c>
      <c r="B5356" s="3" t="s">
        <v>18</v>
      </c>
      <c r="C5356" s="3" t="s">
        <v>685</v>
      </c>
      <c r="D5356" s="3" t="s">
        <v>707</v>
      </c>
      <c r="E5356" s="3" t="s">
        <v>704</v>
      </c>
      <c r="F5356" s="3" t="s">
        <v>683</v>
      </c>
      <c r="G5356" s="50">
        <v>2</v>
      </c>
      <c r="H5356" s="3" t="s">
        <v>688</v>
      </c>
      <c r="I5356" s="3" t="s">
        <v>745</v>
      </c>
      <c r="J5356" s="33">
        <v>19</v>
      </c>
      <c r="K5356" s="3" t="s">
        <v>668</v>
      </c>
      <c r="L5356" s="34">
        <v>45327</v>
      </c>
      <c r="M5356" s="3" t="s">
        <v>1813</v>
      </c>
      <c r="N5356" s="3" t="s">
        <v>661</v>
      </c>
      <c r="O5356" s="35">
        <v>0</v>
      </c>
      <c r="P5356" s="3" t="s">
        <v>665</v>
      </c>
      <c r="Q5356" s="3" t="s">
        <v>8</v>
      </c>
      <c r="R5356" s="3" t="s">
        <v>7</v>
      </c>
      <c r="S5356" s="3" t="s">
        <v>1697</v>
      </c>
      <c r="T5356" s="3" t="str">
        <f t="shared" si="200"/>
        <v>INTERIOR</v>
      </c>
      <c r="U5356" s="48"/>
    </row>
    <row r="5357" spans="1:21">
      <c r="A5357" s="3">
        <v>318479</v>
      </c>
      <c r="B5357" s="3" t="s">
        <v>18</v>
      </c>
      <c r="C5357" s="3" t="s">
        <v>685</v>
      </c>
      <c r="D5357" s="3" t="s">
        <v>707</v>
      </c>
      <c r="E5357" s="3" t="s">
        <v>704</v>
      </c>
      <c r="F5357" s="3" t="s">
        <v>683</v>
      </c>
      <c r="G5357" s="50">
        <v>2</v>
      </c>
      <c r="H5357" s="3" t="s">
        <v>688</v>
      </c>
      <c r="I5357" s="3" t="s">
        <v>692</v>
      </c>
      <c r="J5357" s="33">
        <v>15</v>
      </c>
      <c r="K5357" s="3" t="s">
        <v>668</v>
      </c>
      <c r="L5357" s="34">
        <v>45327</v>
      </c>
      <c r="M5357" s="3" t="s">
        <v>1813</v>
      </c>
      <c r="N5357" s="3" t="s">
        <v>661</v>
      </c>
      <c r="O5357" s="35">
        <v>0</v>
      </c>
      <c r="P5357" s="3" t="s">
        <v>665</v>
      </c>
      <c r="Q5357" s="3" t="s">
        <v>8</v>
      </c>
      <c r="R5357" s="3" t="s">
        <v>7</v>
      </c>
      <c r="S5357" s="3" t="s">
        <v>1697</v>
      </c>
      <c r="T5357" s="3" t="str">
        <f t="shared" si="200"/>
        <v>INTERIOR</v>
      </c>
      <c r="U5357" s="48"/>
    </row>
    <row r="5358" spans="1:21">
      <c r="A5358" s="3">
        <v>318479</v>
      </c>
      <c r="B5358" s="3" t="s">
        <v>18</v>
      </c>
      <c r="C5358" s="3" t="s">
        <v>685</v>
      </c>
      <c r="D5358" s="3" t="s">
        <v>707</v>
      </c>
      <c r="E5358" s="3" t="s">
        <v>704</v>
      </c>
      <c r="F5358" s="3" t="s">
        <v>683</v>
      </c>
      <c r="G5358" s="50">
        <v>2</v>
      </c>
      <c r="H5358" s="3" t="s">
        <v>688</v>
      </c>
      <c r="I5358" s="3" t="s">
        <v>823</v>
      </c>
      <c r="J5358" s="33">
        <v>18</v>
      </c>
      <c r="K5358" s="3" t="s">
        <v>668</v>
      </c>
      <c r="L5358" s="34">
        <v>45327</v>
      </c>
      <c r="M5358" s="3" t="s">
        <v>1813</v>
      </c>
      <c r="N5358" s="3" t="s">
        <v>661</v>
      </c>
      <c r="O5358" s="35">
        <v>0</v>
      </c>
      <c r="P5358" s="3" t="s">
        <v>665</v>
      </c>
      <c r="Q5358" s="3" t="s">
        <v>8</v>
      </c>
      <c r="R5358" s="3" t="s">
        <v>7</v>
      </c>
      <c r="S5358" s="3" t="s">
        <v>1697</v>
      </c>
      <c r="T5358" s="3" t="str">
        <f t="shared" si="200"/>
        <v>INTERIOR</v>
      </c>
      <c r="U5358" s="48"/>
    </row>
    <row r="5359" spans="1:21">
      <c r="A5359" s="3">
        <v>318479</v>
      </c>
      <c r="B5359" s="3" t="s">
        <v>18</v>
      </c>
      <c r="C5359" s="3" t="s">
        <v>685</v>
      </c>
      <c r="D5359" s="3" t="s">
        <v>707</v>
      </c>
      <c r="E5359" s="3" t="s">
        <v>704</v>
      </c>
      <c r="F5359" s="3" t="s">
        <v>683</v>
      </c>
      <c r="G5359" s="50">
        <v>2</v>
      </c>
      <c r="H5359" s="3" t="s">
        <v>689</v>
      </c>
      <c r="I5359" s="3" t="s">
        <v>684</v>
      </c>
      <c r="J5359" s="33">
        <v>4</v>
      </c>
      <c r="K5359" s="3" t="s">
        <v>668</v>
      </c>
      <c r="L5359" s="34">
        <v>45327</v>
      </c>
      <c r="M5359" s="3" t="s">
        <v>1813</v>
      </c>
      <c r="N5359" s="3" t="s">
        <v>661</v>
      </c>
      <c r="O5359" s="35">
        <v>0</v>
      </c>
      <c r="P5359" s="3" t="s">
        <v>665</v>
      </c>
      <c r="Q5359" s="3" t="s">
        <v>8</v>
      </c>
      <c r="R5359" s="3" t="s">
        <v>7</v>
      </c>
      <c r="S5359" s="3" t="s">
        <v>1697</v>
      </c>
      <c r="T5359" s="3" t="str">
        <f t="shared" si="200"/>
        <v>INTERIOR</v>
      </c>
      <c r="U5359" s="48"/>
    </row>
    <row r="5360" spans="1:21">
      <c r="A5360" s="3">
        <v>318479</v>
      </c>
      <c r="B5360" s="3" t="s">
        <v>18</v>
      </c>
      <c r="C5360" s="3" t="s">
        <v>685</v>
      </c>
      <c r="D5360" s="3" t="s">
        <v>707</v>
      </c>
      <c r="E5360" s="3" t="s">
        <v>704</v>
      </c>
      <c r="F5360" s="3" t="s">
        <v>683</v>
      </c>
      <c r="G5360" s="50">
        <v>2</v>
      </c>
      <c r="H5360" s="3" t="s">
        <v>689</v>
      </c>
      <c r="I5360" s="3" t="s">
        <v>745</v>
      </c>
      <c r="J5360" s="33">
        <v>5</v>
      </c>
      <c r="K5360" s="3" t="s">
        <v>668</v>
      </c>
      <c r="L5360" s="34">
        <v>45327</v>
      </c>
      <c r="M5360" s="3" t="s">
        <v>1813</v>
      </c>
      <c r="N5360" s="3" t="s">
        <v>661</v>
      </c>
      <c r="O5360" s="35">
        <v>0</v>
      </c>
      <c r="P5360" s="3" t="s">
        <v>665</v>
      </c>
      <c r="Q5360" s="3" t="s">
        <v>8</v>
      </c>
      <c r="R5360" s="3" t="s">
        <v>7</v>
      </c>
      <c r="S5360" s="3" t="s">
        <v>1697</v>
      </c>
      <c r="T5360" s="3" t="str">
        <f t="shared" si="200"/>
        <v>INTERIOR</v>
      </c>
      <c r="U5360" s="48"/>
    </row>
    <row r="5361" spans="1:21">
      <c r="A5361" s="3">
        <v>318479</v>
      </c>
      <c r="B5361" s="3" t="s">
        <v>18</v>
      </c>
      <c r="C5361" s="3" t="s">
        <v>685</v>
      </c>
      <c r="D5361" s="3" t="s">
        <v>707</v>
      </c>
      <c r="E5361" s="3" t="s">
        <v>704</v>
      </c>
      <c r="F5361" s="3" t="s">
        <v>683</v>
      </c>
      <c r="G5361" s="50">
        <v>2</v>
      </c>
      <c r="H5361" s="3" t="s">
        <v>689</v>
      </c>
      <c r="I5361" s="3" t="s">
        <v>692</v>
      </c>
      <c r="J5361" s="33">
        <v>4</v>
      </c>
      <c r="K5361" s="3" t="s">
        <v>668</v>
      </c>
      <c r="L5361" s="34">
        <v>45327</v>
      </c>
      <c r="M5361" s="3" t="s">
        <v>1813</v>
      </c>
      <c r="N5361" s="3" t="s">
        <v>661</v>
      </c>
      <c r="O5361" s="35">
        <v>0</v>
      </c>
      <c r="P5361" s="3" t="s">
        <v>665</v>
      </c>
      <c r="Q5361" s="3" t="s">
        <v>8</v>
      </c>
      <c r="R5361" s="3" t="s">
        <v>7</v>
      </c>
      <c r="S5361" s="3" t="s">
        <v>1697</v>
      </c>
      <c r="T5361" s="3" t="str">
        <f t="shared" si="200"/>
        <v>INTERIOR</v>
      </c>
      <c r="U5361" s="48"/>
    </row>
    <row r="5362" spans="1:21">
      <c r="A5362" s="3">
        <v>318479</v>
      </c>
      <c r="B5362" s="3" t="s">
        <v>18</v>
      </c>
      <c r="C5362" s="3" t="s">
        <v>685</v>
      </c>
      <c r="D5362" s="3" t="s">
        <v>707</v>
      </c>
      <c r="E5362" s="3" t="s">
        <v>704</v>
      </c>
      <c r="F5362" s="3" t="s">
        <v>683</v>
      </c>
      <c r="G5362" s="50">
        <v>2</v>
      </c>
      <c r="H5362" s="3" t="s">
        <v>689</v>
      </c>
      <c r="I5362" s="3" t="s">
        <v>823</v>
      </c>
      <c r="J5362" s="33">
        <v>5</v>
      </c>
      <c r="K5362" s="3" t="s">
        <v>668</v>
      </c>
      <c r="L5362" s="34">
        <v>45327</v>
      </c>
      <c r="M5362" s="3" t="s">
        <v>1813</v>
      </c>
      <c r="N5362" s="3" t="s">
        <v>661</v>
      </c>
      <c r="O5362" s="35">
        <v>0</v>
      </c>
      <c r="P5362" s="3" t="s">
        <v>665</v>
      </c>
      <c r="Q5362" s="3" t="s">
        <v>8</v>
      </c>
      <c r="R5362" s="3" t="s">
        <v>7</v>
      </c>
      <c r="S5362" s="3" t="s">
        <v>1697</v>
      </c>
      <c r="T5362" s="3" t="str">
        <f t="shared" si="200"/>
        <v>INTERIOR</v>
      </c>
      <c r="U5362" s="48"/>
    </row>
    <row r="5363" spans="1:21">
      <c r="A5363" s="3">
        <v>318480</v>
      </c>
      <c r="B5363" s="3" t="s">
        <v>18</v>
      </c>
      <c r="C5363" s="3" t="s">
        <v>685</v>
      </c>
      <c r="D5363" s="3" t="s">
        <v>696</v>
      </c>
      <c r="E5363" s="3" t="s">
        <v>704</v>
      </c>
      <c r="F5363" s="3" t="s">
        <v>702</v>
      </c>
      <c r="G5363" s="50">
        <v>4</v>
      </c>
      <c r="H5363" s="3" t="s">
        <v>687</v>
      </c>
      <c r="I5363" s="3" t="s">
        <v>684</v>
      </c>
      <c r="J5363" s="33">
        <v>25</v>
      </c>
      <c r="K5363" s="3" t="s">
        <v>668</v>
      </c>
      <c r="L5363" s="34">
        <v>45327</v>
      </c>
      <c r="M5363" s="3" t="s">
        <v>1813</v>
      </c>
      <c r="N5363" s="3" t="s">
        <v>661</v>
      </c>
      <c r="O5363" s="35">
        <v>0</v>
      </c>
      <c r="P5363" s="3" t="s">
        <v>664</v>
      </c>
      <c r="Q5363" s="3" t="s">
        <v>8</v>
      </c>
      <c r="R5363" s="3" t="s">
        <v>7</v>
      </c>
      <c r="S5363" s="3" t="s">
        <v>1697</v>
      </c>
      <c r="T5363" s="3" t="str">
        <f t="shared" si="200"/>
        <v>INTERIOR</v>
      </c>
      <c r="U5363" s="48"/>
    </row>
    <row r="5364" spans="1:21">
      <c r="A5364" s="3">
        <v>318480</v>
      </c>
      <c r="B5364" s="3" t="s">
        <v>18</v>
      </c>
      <c r="C5364" s="3" t="s">
        <v>685</v>
      </c>
      <c r="D5364" s="3" t="s">
        <v>696</v>
      </c>
      <c r="E5364" s="3" t="s">
        <v>704</v>
      </c>
      <c r="F5364" s="3" t="s">
        <v>702</v>
      </c>
      <c r="G5364" s="50">
        <v>4</v>
      </c>
      <c r="H5364" s="3" t="s">
        <v>687</v>
      </c>
      <c r="I5364" s="3" t="s">
        <v>737</v>
      </c>
      <c r="J5364" s="33">
        <v>41</v>
      </c>
      <c r="K5364" s="3" t="s">
        <v>668</v>
      </c>
      <c r="L5364" s="34">
        <v>45327</v>
      </c>
      <c r="M5364" s="3" t="s">
        <v>1813</v>
      </c>
      <c r="N5364" s="3" t="s">
        <v>661</v>
      </c>
      <c r="O5364" s="35">
        <v>0</v>
      </c>
      <c r="P5364" s="3" t="s">
        <v>664</v>
      </c>
      <c r="Q5364" s="3" t="s">
        <v>8</v>
      </c>
      <c r="R5364" s="3" t="s">
        <v>7</v>
      </c>
      <c r="S5364" s="3" t="s">
        <v>1697</v>
      </c>
      <c r="T5364" s="3" t="str">
        <f t="shared" si="200"/>
        <v>INTERIOR</v>
      </c>
      <c r="U5364" s="48"/>
    </row>
    <row r="5365" spans="1:21">
      <c r="A5365" s="3">
        <v>318480</v>
      </c>
      <c r="B5365" s="3" t="s">
        <v>18</v>
      </c>
      <c r="C5365" s="3" t="s">
        <v>685</v>
      </c>
      <c r="D5365" s="3" t="s">
        <v>696</v>
      </c>
      <c r="E5365" s="3" t="s">
        <v>704</v>
      </c>
      <c r="F5365" s="3" t="s">
        <v>702</v>
      </c>
      <c r="G5365" s="50">
        <v>4</v>
      </c>
      <c r="H5365" s="3" t="s">
        <v>687</v>
      </c>
      <c r="I5365" s="3" t="s">
        <v>692</v>
      </c>
      <c r="J5365" s="33">
        <v>45</v>
      </c>
      <c r="K5365" s="3" t="s">
        <v>668</v>
      </c>
      <c r="L5365" s="34">
        <v>45327</v>
      </c>
      <c r="M5365" s="3" t="s">
        <v>1813</v>
      </c>
      <c r="N5365" s="3" t="s">
        <v>661</v>
      </c>
      <c r="O5365" s="35">
        <v>0</v>
      </c>
      <c r="P5365" s="3" t="s">
        <v>664</v>
      </c>
      <c r="Q5365" s="3" t="s">
        <v>8</v>
      </c>
      <c r="R5365" s="3" t="s">
        <v>7</v>
      </c>
      <c r="S5365" s="3" t="s">
        <v>1697</v>
      </c>
      <c r="T5365" s="3" t="str">
        <f t="shared" si="200"/>
        <v>INTERIOR</v>
      </c>
      <c r="U5365" s="48"/>
    </row>
    <row r="5366" spans="1:21">
      <c r="A5366" s="3">
        <v>318480</v>
      </c>
      <c r="B5366" s="3" t="s">
        <v>18</v>
      </c>
      <c r="C5366" s="3" t="s">
        <v>685</v>
      </c>
      <c r="D5366" s="3" t="s">
        <v>696</v>
      </c>
      <c r="E5366" s="3" t="s">
        <v>704</v>
      </c>
      <c r="F5366" s="3" t="s">
        <v>702</v>
      </c>
      <c r="G5366" s="50">
        <v>4</v>
      </c>
      <c r="H5366" s="3" t="s">
        <v>687</v>
      </c>
      <c r="I5366" s="3" t="s">
        <v>821</v>
      </c>
      <c r="J5366" s="33">
        <v>28</v>
      </c>
      <c r="K5366" s="3" t="s">
        <v>668</v>
      </c>
      <c r="L5366" s="34">
        <v>45327</v>
      </c>
      <c r="M5366" s="3" t="s">
        <v>1813</v>
      </c>
      <c r="N5366" s="3" t="s">
        <v>661</v>
      </c>
      <c r="O5366" s="35">
        <v>0</v>
      </c>
      <c r="P5366" s="3" t="s">
        <v>664</v>
      </c>
      <c r="Q5366" s="3" t="s">
        <v>8</v>
      </c>
      <c r="R5366" s="3" t="s">
        <v>7</v>
      </c>
      <c r="S5366" s="3" t="s">
        <v>1697</v>
      </c>
      <c r="T5366" s="3" t="str">
        <f t="shared" si="200"/>
        <v>INTERIOR</v>
      </c>
      <c r="U5366" s="48"/>
    </row>
    <row r="5367" spans="1:21">
      <c r="A5367" s="3">
        <v>318480</v>
      </c>
      <c r="B5367" s="3" t="s">
        <v>18</v>
      </c>
      <c r="C5367" s="3" t="s">
        <v>685</v>
      </c>
      <c r="D5367" s="3" t="s">
        <v>696</v>
      </c>
      <c r="E5367" s="3" t="s">
        <v>704</v>
      </c>
      <c r="F5367" s="3" t="s">
        <v>702</v>
      </c>
      <c r="G5367" s="50">
        <v>4</v>
      </c>
      <c r="H5367" s="3" t="s">
        <v>688</v>
      </c>
      <c r="I5367" s="3" t="s">
        <v>684</v>
      </c>
      <c r="J5367" s="33">
        <v>23</v>
      </c>
      <c r="K5367" s="3" t="s">
        <v>668</v>
      </c>
      <c r="L5367" s="34">
        <v>45327</v>
      </c>
      <c r="M5367" s="3" t="s">
        <v>1813</v>
      </c>
      <c r="N5367" s="3" t="s">
        <v>661</v>
      </c>
      <c r="O5367" s="35">
        <v>0</v>
      </c>
      <c r="P5367" s="3" t="s">
        <v>664</v>
      </c>
      <c r="Q5367" s="3" t="s">
        <v>8</v>
      </c>
      <c r="R5367" s="3" t="s">
        <v>7</v>
      </c>
      <c r="S5367" s="3" t="s">
        <v>1697</v>
      </c>
      <c r="T5367" s="3" t="str">
        <f t="shared" si="200"/>
        <v>INTERIOR</v>
      </c>
      <c r="U5367" s="48"/>
    </row>
    <row r="5368" spans="1:21">
      <c r="A5368" s="3">
        <v>318480</v>
      </c>
      <c r="B5368" s="3" t="s">
        <v>18</v>
      </c>
      <c r="C5368" s="3" t="s">
        <v>685</v>
      </c>
      <c r="D5368" s="3" t="s">
        <v>696</v>
      </c>
      <c r="E5368" s="3" t="s">
        <v>704</v>
      </c>
      <c r="F5368" s="3" t="s">
        <v>702</v>
      </c>
      <c r="G5368" s="50">
        <v>4</v>
      </c>
      <c r="H5368" s="3" t="s">
        <v>688</v>
      </c>
      <c r="I5368" s="3" t="s">
        <v>737</v>
      </c>
      <c r="J5368" s="33">
        <v>41</v>
      </c>
      <c r="K5368" s="3" t="s">
        <v>668</v>
      </c>
      <c r="L5368" s="34">
        <v>45327</v>
      </c>
      <c r="M5368" s="3" t="s">
        <v>1813</v>
      </c>
      <c r="N5368" s="3" t="s">
        <v>661</v>
      </c>
      <c r="O5368" s="35">
        <v>0</v>
      </c>
      <c r="P5368" s="3" t="s">
        <v>664</v>
      </c>
      <c r="Q5368" s="3" t="s">
        <v>8</v>
      </c>
      <c r="R5368" s="3" t="s">
        <v>7</v>
      </c>
      <c r="S5368" s="3" t="s">
        <v>1697</v>
      </c>
      <c r="T5368" s="3" t="str">
        <f t="shared" si="200"/>
        <v>INTERIOR</v>
      </c>
      <c r="U5368" s="48"/>
    </row>
    <row r="5369" spans="1:21">
      <c r="A5369" s="3">
        <v>318480</v>
      </c>
      <c r="B5369" s="3" t="s">
        <v>18</v>
      </c>
      <c r="C5369" s="3" t="s">
        <v>685</v>
      </c>
      <c r="D5369" s="3" t="s">
        <v>696</v>
      </c>
      <c r="E5369" s="3" t="s">
        <v>704</v>
      </c>
      <c r="F5369" s="3" t="s">
        <v>702</v>
      </c>
      <c r="G5369" s="50">
        <v>4</v>
      </c>
      <c r="H5369" s="3" t="s">
        <v>688</v>
      </c>
      <c r="I5369" s="3" t="s">
        <v>692</v>
      </c>
      <c r="J5369" s="33">
        <v>36</v>
      </c>
      <c r="K5369" s="3" t="s">
        <v>668</v>
      </c>
      <c r="L5369" s="34">
        <v>45327</v>
      </c>
      <c r="M5369" s="3" t="s">
        <v>1813</v>
      </c>
      <c r="N5369" s="3" t="s">
        <v>661</v>
      </c>
      <c r="O5369" s="35">
        <v>0</v>
      </c>
      <c r="P5369" s="3" t="s">
        <v>664</v>
      </c>
      <c r="Q5369" s="3" t="s">
        <v>8</v>
      </c>
      <c r="R5369" s="3" t="s">
        <v>7</v>
      </c>
      <c r="S5369" s="3" t="s">
        <v>1697</v>
      </c>
      <c r="T5369" s="3" t="str">
        <f t="shared" si="200"/>
        <v>INTERIOR</v>
      </c>
      <c r="U5369" s="48"/>
    </row>
    <row r="5370" spans="1:21">
      <c r="A5370" s="3">
        <v>318480</v>
      </c>
      <c r="B5370" s="3" t="s">
        <v>18</v>
      </c>
      <c r="C5370" s="3" t="s">
        <v>685</v>
      </c>
      <c r="D5370" s="3" t="s">
        <v>696</v>
      </c>
      <c r="E5370" s="3" t="s">
        <v>704</v>
      </c>
      <c r="F5370" s="3" t="s">
        <v>702</v>
      </c>
      <c r="G5370" s="50">
        <v>4</v>
      </c>
      <c r="H5370" s="3" t="s">
        <v>688</v>
      </c>
      <c r="I5370" s="3" t="s">
        <v>821</v>
      </c>
      <c r="J5370" s="33">
        <v>23</v>
      </c>
      <c r="K5370" s="3" t="s">
        <v>668</v>
      </c>
      <c r="L5370" s="34">
        <v>45327</v>
      </c>
      <c r="M5370" s="3" t="s">
        <v>1813</v>
      </c>
      <c r="N5370" s="3" t="s">
        <v>661</v>
      </c>
      <c r="O5370" s="35">
        <v>0</v>
      </c>
      <c r="P5370" s="3" t="s">
        <v>664</v>
      </c>
      <c r="Q5370" s="3" t="s">
        <v>8</v>
      </c>
      <c r="R5370" s="3" t="s">
        <v>7</v>
      </c>
      <c r="S5370" s="3" t="s">
        <v>1697</v>
      </c>
      <c r="T5370" s="3" t="str">
        <f t="shared" si="200"/>
        <v>INTERIOR</v>
      </c>
      <c r="U5370" s="48"/>
    </row>
    <row r="5371" spans="1:21">
      <c r="A5371" s="3">
        <v>318480</v>
      </c>
      <c r="B5371" s="3" t="s">
        <v>18</v>
      </c>
      <c r="C5371" s="3" t="s">
        <v>685</v>
      </c>
      <c r="D5371" s="3" t="s">
        <v>696</v>
      </c>
      <c r="E5371" s="3" t="s">
        <v>704</v>
      </c>
      <c r="F5371" s="3" t="s">
        <v>702</v>
      </c>
      <c r="G5371" s="50">
        <v>4</v>
      </c>
      <c r="H5371" s="3" t="s">
        <v>689</v>
      </c>
      <c r="I5371" s="3" t="s">
        <v>684</v>
      </c>
      <c r="J5371" s="33">
        <v>11</v>
      </c>
      <c r="K5371" s="3" t="s">
        <v>668</v>
      </c>
      <c r="L5371" s="34">
        <v>45327</v>
      </c>
      <c r="M5371" s="3" t="s">
        <v>1813</v>
      </c>
      <c r="N5371" s="3" t="s">
        <v>661</v>
      </c>
      <c r="O5371" s="35">
        <v>0</v>
      </c>
      <c r="P5371" s="3" t="s">
        <v>664</v>
      </c>
      <c r="Q5371" s="3" t="s">
        <v>8</v>
      </c>
      <c r="R5371" s="3" t="s">
        <v>7</v>
      </c>
      <c r="S5371" s="3" t="s">
        <v>1697</v>
      </c>
      <c r="T5371" s="3" t="str">
        <f t="shared" si="200"/>
        <v>INTERIOR</v>
      </c>
      <c r="U5371" s="48"/>
    </row>
    <row r="5372" spans="1:21">
      <c r="A5372" s="3">
        <v>318480</v>
      </c>
      <c r="B5372" s="3" t="s">
        <v>18</v>
      </c>
      <c r="C5372" s="3" t="s">
        <v>685</v>
      </c>
      <c r="D5372" s="3" t="s">
        <v>696</v>
      </c>
      <c r="E5372" s="3" t="s">
        <v>704</v>
      </c>
      <c r="F5372" s="3" t="s">
        <v>702</v>
      </c>
      <c r="G5372" s="50">
        <v>4</v>
      </c>
      <c r="H5372" s="3" t="s">
        <v>689</v>
      </c>
      <c r="I5372" s="3" t="s">
        <v>737</v>
      </c>
      <c r="J5372" s="33">
        <v>16</v>
      </c>
      <c r="K5372" s="3" t="s">
        <v>668</v>
      </c>
      <c r="L5372" s="34">
        <v>45327</v>
      </c>
      <c r="M5372" s="3" t="s">
        <v>1813</v>
      </c>
      <c r="N5372" s="3" t="s">
        <v>661</v>
      </c>
      <c r="O5372" s="35">
        <v>0</v>
      </c>
      <c r="P5372" s="3" t="s">
        <v>664</v>
      </c>
      <c r="Q5372" s="3" t="s">
        <v>8</v>
      </c>
      <c r="R5372" s="3" t="s">
        <v>7</v>
      </c>
      <c r="S5372" s="3" t="s">
        <v>1697</v>
      </c>
      <c r="T5372" s="3" t="str">
        <f t="shared" si="200"/>
        <v>INTERIOR</v>
      </c>
      <c r="U5372" s="48"/>
    </row>
    <row r="5373" spans="1:21">
      <c r="A5373" s="3">
        <v>318480</v>
      </c>
      <c r="B5373" s="3" t="s">
        <v>18</v>
      </c>
      <c r="C5373" s="3" t="s">
        <v>685</v>
      </c>
      <c r="D5373" s="3" t="s">
        <v>696</v>
      </c>
      <c r="E5373" s="3" t="s">
        <v>704</v>
      </c>
      <c r="F5373" s="3" t="s">
        <v>702</v>
      </c>
      <c r="G5373" s="50">
        <v>4</v>
      </c>
      <c r="H5373" s="3" t="s">
        <v>689</v>
      </c>
      <c r="I5373" s="3" t="s">
        <v>692</v>
      </c>
      <c r="J5373" s="33">
        <v>22</v>
      </c>
      <c r="K5373" s="3" t="s">
        <v>668</v>
      </c>
      <c r="L5373" s="34">
        <v>45327</v>
      </c>
      <c r="M5373" s="3" t="s">
        <v>1813</v>
      </c>
      <c r="N5373" s="3" t="s">
        <v>661</v>
      </c>
      <c r="O5373" s="35">
        <v>0</v>
      </c>
      <c r="P5373" s="3" t="s">
        <v>664</v>
      </c>
      <c r="Q5373" s="3" t="s">
        <v>8</v>
      </c>
      <c r="R5373" s="3" t="s">
        <v>7</v>
      </c>
      <c r="S5373" s="3" t="s">
        <v>1697</v>
      </c>
      <c r="T5373" s="3" t="str">
        <f t="shared" si="200"/>
        <v>INTERIOR</v>
      </c>
      <c r="U5373" s="48"/>
    </row>
    <row r="5374" spans="1:21">
      <c r="A5374" s="3">
        <v>318480</v>
      </c>
      <c r="B5374" s="3" t="s">
        <v>18</v>
      </c>
      <c r="C5374" s="3" t="s">
        <v>685</v>
      </c>
      <c r="D5374" s="3" t="s">
        <v>696</v>
      </c>
      <c r="E5374" s="3" t="s">
        <v>704</v>
      </c>
      <c r="F5374" s="3" t="s">
        <v>702</v>
      </c>
      <c r="G5374" s="50">
        <v>4</v>
      </c>
      <c r="H5374" s="3" t="s">
        <v>689</v>
      </c>
      <c r="I5374" s="3" t="s">
        <v>821</v>
      </c>
      <c r="J5374" s="33">
        <v>15</v>
      </c>
      <c r="K5374" s="3" t="s">
        <v>668</v>
      </c>
      <c r="L5374" s="34">
        <v>45327</v>
      </c>
      <c r="M5374" s="3" t="s">
        <v>1813</v>
      </c>
      <c r="N5374" s="3" t="s">
        <v>661</v>
      </c>
      <c r="O5374" s="35">
        <v>0</v>
      </c>
      <c r="P5374" s="3" t="s">
        <v>664</v>
      </c>
      <c r="Q5374" s="3" t="s">
        <v>8</v>
      </c>
      <c r="R5374" s="3" t="s">
        <v>7</v>
      </c>
      <c r="S5374" s="3" t="s">
        <v>1697</v>
      </c>
      <c r="T5374" s="3" t="str">
        <f t="shared" si="200"/>
        <v>INTERIOR</v>
      </c>
      <c r="U5374" s="48"/>
    </row>
    <row r="5375" spans="1:21">
      <c r="A5375" s="3">
        <v>318481</v>
      </c>
      <c r="B5375" s="3" t="s">
        <v>18</v>
      </c>
      <c r="C5375" s="3" t="s">
        <v>685</v>
      </c>
      <c r="D5375" s="3" t="s">
        <v>707</v>
      </c>
      <c r="E5375" s="3" t="s">
        <v>704</v>
      </c>
      <c r="F5375" s="3" t="s">
        <v>702</v>
      </c>
      <c r="G5375" s="50">
        <v>2</v>
      </c>
      <c r="H5375" s="3" t="s">
        <v>687</v>
      </c>
      <c r="I5375" s="3" t="s">
        <v>822</v>
      </c>
      <c r="J5375" s="33">
        <v>21</v>
      </c>
      <c r="K5375" s="3" t="s">
        <v>668</v>
      </c>
      <c r="L5375" s="34">
        <v>45327</v>
      </c>
      <c r="M5375" s="3" t="s">
        <v>1813</v>
      </c>
      <c r="N5375" s="3" t="s">
        <v>661</v>
      </c>
      <c r="O5375" s="35">
        <v>0</v>
      </c>
      <c r="P5375" s="3" t="s">
        <v>664</v>
      </c>
      <c r="Q5375" s="3" t="s">
        <v>8</v>
      </c>
      <c r="R5375" s="3" t="s">
        <v>7</v>
      </c>
      <c r="S5375" s="3" t="s">
        <v>1697</v>
      </c>
      <c r="T5375" s="3" t="str">
        <f t="shared" si="200"/>
        <v>INTERIOR</v>
      </c>
      <c r="U5375" s="48"/>
    </row>
    <row r="5376" spans="1:21">
      <c r="A5376" s="3">
        <v>318481</v>
      </c>
      <c r="B5376" s="3" t="s">
        <v>18</v>
      </c>
      <c r="C5376" s="3" t="s">
        <v>685</v>
      </c>
      <c r="D5376" s="3" t="s">
        <v>707</v>
      </c>
      <c r="E5376" s="3" t="s">
        <v>704</v>
      </c>
      <c r="F5376" s="3" t="s">
        <v>702</v>
      </c>
      <c r="G5376" s="50">
        <v>2</v>
      </c>
      <c r="H5376" s="3" t="s">
        <v>687</v>
      </c>
      <c r="I5376" s="3" t="s">
        <v>699</v>
      </c>
      <c r="J5376" s="33">
        <v>23</v>
      </c>
      <c r="K5376" s="3" t="s">
        <v>668</v>
      </c>
      <c r="L5376" s="34">
        <v>45327</v>
      </c>
      <c r="M5376" s="3" t="s">
        <v>1813</v>
      </c>
      <c r="N5376" s="3" t="s">
        <v>661</v>
      </c>
      <c r="O5376" s="35">
        <v>0</v>
      </c>
      <c r="P5376" s="3" t="s">
        <v>664</v>
      </c>
      <c r="Q5376" s="3" t="s">
        <v>8</v>
      </c>
      <c r="R5376" s="3" t="s">
        <v>7</v>
      </c>
      <c r="S5376" s="3" t="s">
        <v>1697</v>
      </c>
      <c r="T5376" s="3" t="str">
        <f t="shared" si="200"/>
        <v>INTERIOR</v>
      </c>
      <c r="U5376" s="48"/>
    </row>
    <row r="5377" spans="1:21">
      <c r="A5377" s="3">
        <v>318481</v>
      </c>
      <c r="B5377" s="3" t="s">
        <v>18</v>
      </c>
      <c r="C5377" s="3" t="s">
        <v>685</v>
      </c>
      <c r="D5377" s="3" t="s">
        <v>707</v>
      </c>
      <c r="E5377" s="3" t="s">
        <v>704</v>
      </c>
      <c r="F5377" s="3" t="s">
        <v>702</v>
      </c>
      <c r="G5377" s="50">
        <v>2</v>
      </c>
      <c r="H5377" s="3" t="s">
        <v>687</v>
      </c>
      <c r="I5377" s="3" t="s">
        <v>684</v>
      </c>
      <c r="J5377" s="33">
        <v>22</v>
      </c>
      <c r="K5377" s="3" t="s">
        <v>668</v>
      </c>
      <c r="L5377" s="34">
        <v>45327</v>
      </c>
      <c r="M5377" s="3" t="s">
        <v>1813</v>
      </c>
      <c r="N5377" s="3" t="s">
        <v>661</v>
      </c>
      <c r="O5377" s="35">
        <v>0</v>
      </c>
      <c r="P5377" s="3" t="s">
        <v>664</v>
      </c>
      <c r="Q5377" s="3" t="s">
        <v>8</v>
      </c>
      <c r="R5377" s="3" t="s">
        <v>7</v>
      </c>
      <c r="S5377" s="3" t="s">
        <v>1697</v>
      </c>
      <c r="T5377" s="3" t="str">
        <f t="shared" si="200"/>
        <v>INTERIOR</v>
      </c>
      <c r="U5377" s="48"/>
    </row>
    <row r="5378" spans="1:21">
      <c r="A5378" s="3">
        <v>318481</v>
      </c>
      <c r="B5378" s="3" t="s">
        <v>18</v>
      </c>
      <c r="C5378" s="3" t="s">
        <v>685</v>
      </c>
      <c r="D5378" s="3" t="s">
        <v>707</v>
      </c>
      <c r="E5378" s="3" t="s">
        <v>704</v>
      </c>
      <c r="F5378" s="3" t="s">
        <v>702</v>
      </c>
      <c r="G5378" s="50">
        <v>2</v>
      </c>
      <c r="H5378" s="3" t="s">
        <v>687</v>
      </c>
      <c r="I5378" s="3" t="s">
        <v>692</v>
      </c>
      <c r="J5378" s="33">
        <v>25</v>
      </c>
      <c r="K5378" s="3" t="s">
        <v>668</v>
      </c>
      <c r="L5378" s="34">
        <v>45327</v>
      </c>
      <c r="M5378" s="3" t="s">
        <v>1813</v>
      </c>
      <c r="N5378" s="3" t="s">
        <v>661</v>
      </c>
      <c r="O5378" s="35">
        <v>0</v>
      </c>
      <c r="P5378" s="3" t="s">
        <v>664</v>
      </c>
      <c r="Q5378" s="3" t="s">
        <v>8</v>
      </c>
      <c r="R5378" s="3" t="s">
        <v>7</v>
      </c>
      <c r="S5378" s="3" t="s">
        <v>1697</v>
      </c>
      <c r="T5378" s="3" t="str">
        <f t="shared" si="200"/>
        <v>INTERIOR</v>
      </c>
      <c r="U5378" s="48"/>
    </row>
    <row r="5379" spans="1:21">
      <c r="A5379" s="3">
        <v>318481</v>
      </c>
      <c r="B5379" s="3" t="s">
        <v>18</v>
      </c>
      <c r="C5379" s="3" t="s">
        <v>685</v>
      </c>
      <c r="D5379" s="3" t="s">
        <v>707</v>
      </c>
      <c r="E5379" s="3" t="s">
        <v>704</v>
      </c>
      <c r="F5379" s="3" t="s">
        <v>702</v>
      </c>
      <c r="G5379" s="50">
        <v>2</v>
      </c>
      <c r="H5379" s="3" t="s">
        <v>688</v>
      </c>
      <c r="I5379" s="3" t="s">
        <v>822</v>
      </c>
      <c r="J5379" s="33">
        <v>17</v>
      </c>
      <c r="K5379" s="3" t="s">
        <v>668</v>
      </c>
      <c r="L5379" s="34">
        <v>45327</v>
      </c>
      <c r="M5379" s="3" t="s">
        <v>1813</v>
      </c>
      <c r="N5379" s="3" t="s">
        <v>661</v>
      </c>
      <c r="O5379" s="35">
        <v>0</v>
      </c>
      <c r="P5379" s="3" t="s">
        <v>664</v>
      </c>
      <c r="Q5379" s="3" t="s">
        <v>8</v>
      </c>
      <c r="R5379" s="3" t="s">
        <v>7</v>
      </c>
      <c r="S5379" s="3" t="s">
        <v>1697</v>
      </c>
      <c r="T5379" s="3" t="str">
        <f t="shared" si="200"/>
        <v>INTERIOR</v>
      </c>
      <c r="U5379" s="48"/>
    </row>
    <row r="5380" spans="1:21">
      <c r="A5380" s="3">
        <v>318481</v>
      </c>
      <c r="B5380" s="3" t="s">
        <v>18</v>
      </c>
      <c r="C5380" s="3" t="s">
        <v>685</v>
      </c>
      <c r="D5380" s="3" t="s">
        <v>707</v>
      </c>
      <c r="E5380" s="3" t="s">
        <v>704</v>
      </c>
      <c r="F5380" s="3" t="s">
        <v>702</v>
      </c>
      <c r="G5380" s="50">
        <v>2</v>
      </c>
      <c r="H5380" s="3" t="s">
        <v>688</v>
      </c>
      <c r="I5380" s="3" t="s">
        <v>699</v>
      </c>
      <c r="J5380" s="33">
        <v>21</v>
      </c>
      <c r="K5380" s="3" t="s">
        <v>668</v>
      </c>
      <c r="L5380" s="34">
        <v>45327</v>
      </c>
      <c r="M5380" s="3" t="s">
        <v>1813</v>
      </c>
      <c r="N5380" s="3" t="s">
        <v>661</v>
      </c>
      <c r="O5380" s="35">
        <v>0</v>
      </c>
      <c r="P5380" s="3" t="s">
        <v>664</v>
      </c>
      <c r="Q5380" s="3" t="s">
        <v>8</v>
      </c>
      <c r="R5380" s="3" t="s">
        <v>7</v>
      </c>
      <c r="S5380" s="3" t="s">
        <v>1697</v>
      </c>
      <c r="T5380" s="3" t="str">
        <f t="shared" si="200"/>
        <v>INTERIOR</v>
      </c>
      <c r="U5380" s="48"/>
    </row>
    <row r="5381" spans="1:21">
      <c r="A5381" s="3">
        <v>318481</v>
      </c>
      <c r="B5381" s="3" t="s">
        <v>18</v>
      </c>
      <c r="C5381" s="3" t="s">
        <v>685</v>
      </c>
      <c r="D5381" s="3" t="s">
        <v>707</v>
      </c>
      <c r="E5381" s="3" t="s">
        <v>704</v>
      </c>
      <c r="F5381" s="3" t="s">
        <v>702</v>
      </c>
      <c r="G5381" s="50">
        <v>2</v>
      </c>
      <c r="H5381" s="3" t="s">
        <v>688</v>
      </c>
      <c r="I5381" s="3" t="s">
        <v>684</v>
      </c>
      <c r="J5381" s="33">
        <v>15</v>
      </c>
      <c r="K5381" s="3" t="s">
        <v>668</v>
      </c>
      <c r="L5381" s="34">
        <v>45327</v>
      </c>
      <c r="M5381" s="3" t="s">
        <v>1813</v>
      </c>
      <c r="N5381" s="3" t="s">
        <v>661</v>
      </c>
      <c r="O5381" s="35">
        <v>0</v>
      </c>
      <c r="P5381" s="3" t="s">
        <v>664</v>
      </c>
      <c r="Q5381" s="3" t="s">
        <v>8</v>
      </c>
      <c r="R5381" s="3" t="s">
        <v>7</v>
      </c>
      <c r="S5381" s="3" t="s">
        <v>1697</v>
      </c>
      <c r="T5381" s="3" t="str">
        <f t="shared" si="200"/>
        <v>INTERIOR</v>
      </c>
      <c r="U5381" s="48"/>
    </row>
    <row r="5382" spans="1:21">
      <c r="A5382" s="3">
        <v>318481</v>
      </c>
      <c r="B5382" s="3" t="s">
        <v>18</v>
      </c>
      <c r="C5382" s="3" t="s">
        <v>685</v>
      </c>
      <c r="D5382" s="3" t="s">
        <v>707</v>
      </c>
      <c r="E5382" s="3" t="s">
        <v>704</v>
      </c>
      <c r="F5382" s="3" t="s">
        <v>702</v>
      </c>
      <c r="G5382" s="50">
        <v>2</v>
      </c>
      <c r="H5382" s="3" t="s">
        <v>688</v>
      </c>
      <c r="I5382" s="3" t="s">
        <v>692</v>
      </c>
      <c r="J5382" s="33">
        <v>28</v>
      </c>
      <c r="K5382" s="3" t="s">
        <v>668</v>
      </c>
      <c r="L5382" s="34">
        <v>45327</v>
      </c>
      <c r="M5382" s="3" t="s">
        <v>1813</v>
      </c>
      <c r="N5382" s="3" t="s">
        <v>661</v>
      </c>
      <c r="O5382" s="35">
        <v>0</v>
      </c>
      <c r="P5382" s="3" t="s">
        <v>664</v>
      </c>
      <c r="Q5382" s="3" t="s">
        <v>8</v>
      </c>
      <c r="R5382" s="3" t="s">
        <v>7</v>
      </c>
      <c r="S5382" s="3" t="s">
        <v>1697</v>
      </c>
      <c r="T5382" s="3" t="str">
        <f t="shared" si="200"/>
        <v>INTERIOR</v>
      </c>
      <c r="U5382" s="48"/>
    </row>
    <row r="5383" spans="1:21">
      <c r="A5383" s="3">
        <v>318481</v>
      </c>
      <c r="B5383" s="3" t="s">
        <v>18</v>
      </c>
      <c r="C5383" s="3" t="s">
        <v>685</v>
      </c>
      <c r="D5383" s="3" t="s">
        <v>707</v>
      </c>
      <c r="E5383" s="3" t="s">
        <v>704</v>
      </c>
      <c r="F5383" s="3" t="s">
        <v>702</v>
      </c>
      <c r="G5383" s="50">
        <v>2</v>
      </c>
      <c r="H5383" s="3" t="s">
        <v>689</v>
      </c>
      <c r="I5383" s="3" t="s">
        <v>822</v>
      </c>
      <c r="J5383" s="33">
        <v>6</v>
      </c>
      <c r="K5383" s="3" t="s">
        <v>668</v>
      </c>
      <c r="L5383" s="34">
        <v>45327</v>
      </c>
      <c r="M5383" s="3" t="s">
        <v>1813</v>
      </c>
      <c r="N5383" s="3" t="s">
        <v>661</v>
      </c>
      <c r="O5383" s="35">
        <v>0</v>
      </c>
      <c r="P5383" s="3" t="s">
        <v>664</v>
      </c>
      <c r="Q5383" s="3" t="s">
        <v>8</v>
      </c>
      <c r="R5383" s="3" t="s">
        <v>7</v>
      </c>
      <c r="S5383" s="3" t="s">
        <v>1697</v>
      </c>
      <c r="T5383" s="3" t="str">
        <f t="shared" si="200"/>
        <v>INTERIOR</v>
      </c>
      <c r="U5383" s="48"/>
    </row>
    <row r="5384" spans="1:21">
      <c r="A5384" s="3">
        <v>318481</v>
      </c>
      <c r="B5384" s="3" t="s">
        <v>18</v>
      </c>
      <c r="C5384" s="3" t="s">
        <v>685</v>
      </c>
      <c r="D5384" s="3" t="s">
        <v>707</v>
      </c>
      <c r="E5384" s="3" t="s">
        <v>704</v>
      </c>
      <c r="F5384" s="3" t="s">
        <v>702</v>
      </c>
      <c r="G5384" s="50">
        <v>2</v>
      </c>
      <c r="H5384" s="3" t="s">
        <v>689</v>
      </c>
      <c r="I5384" s="3" t="s">
        <v>699</v>
      </c>
      <c r="J5384" s="33">
        <v>6</v>
      </c>
      <c r="K5384" s="3" t="s">
        <v>668</v>
      </c>
      <c r="L5384" s="34">
        <v>45327</v>
      </c>
      <c r="M5384" s="3" t="s">
        <v>1813</v>
      </c>
      <c r="N5384" s="3" t="s">
        <v>661</v>
      </c>
      <c r="O5384" s="35">
        <v>0</v>
      </c>
      <c r="P5384" s="3" t="s">
        <v>664</v>
      </c>
      <c r="Q5384" s="3" t="s">
        <v>8</v>
      </c>
      <c r="R5384" s="3" t="s">
        <v>7</v>
      </c>
      <c r="S5384" s="3" t="s">
        <v>1697</v>
      </c>
      <c r="T5384" s="3" t="str">
        <f t="shared" si="200"/>
        <v>INTERIOR</v>
      </c>
      <c r="U5384" s="48"/>
    </row>
    <row r="5385" spans="1:21">
      <c r="A5385" s="3">
        <v>318481</v>
      </c>
      <c r="B5385" s="3" t="s">
        <v>18</v>
      </c>
      <c r="C5385" s="3" t="s">
        <v>685</v>
      </c>
      <c r="D5385" s="3" t="s">
        <v>707</v>
      </c>
      <c r="E5385" s="3" t="s">
        <v>704</v>
      </c>
      <c r="F5385" s="3" t="s">
        <v>702</v>
      </c>
      <c r="G5385" s="50">
        <v>2</v>
      </c>
      <c r="H5385" s="3" t="s">
        <v>689</v>
      </c>
      <c r="I5385" s="3" t="s">
        <v>684</v>
      </c>
      <c r="J5385" s="33">
        <v>4</v>
      </c>
      <c r="K5385" s="3" t="s">
        <v>668</v>
      </c>
      <c r="L5385" s="34">
        <v>45327</v>
      </c>
      <c r="M5385" s="3" t="s">
        <v>1813</v>
      </c>
      <c r="N5385" s="3" t="s">
        <v>661</v>
      </c>
      <c r="O5385" s="35">
        <v>0</v>
      </c>
      <c r="P5385" s="3" t="s">
        <v>664</v>
      </c>
      <c r="Q5385" s="3" t="s">
        <v>8</v>
      </c>
      <c r="R5385" s="3" t="s">
        <v>7</v>
      </c>
      <c r="S5385" s="3" t="s">
        <v>1697</v>
      </c>
      <c r="T5385" s="3" t="str">
        <f t="shared" si="200"/>
        <v>INTERIOR</v>
      </c>
      <c r="U5385" s="48"/>
    </row>
    <row r="5386" spans="1:21">
      <c r="A5386" s="3">
        <v>318481</v>
      </c>
      <c r="B5386" s="3" t="s">
        <v>18</v>
      </c>
      <c r="C5386" s="3" t="s">
        <v>685</v>
      </c>
      <c r="D5386" s="3" t="s">
        <v>707</v>
      </c>
      <c r="E5386" s="3" t="s">
        <v>704</v>
      </c>
      <c r="F5386" s="3" t="s">
        <v>702</v>
      </c>
      <c r="G5386" s="50">
        <v>2</v>
      </c>
      <c r="H5386" s="3" t="s">
        <v>689</v>
      </c>
      <c r="I5386" s="3" t="s">
        <v>692</v>
      </c>
      <c r="J5386" s="33">
        <v>9</v>
      </c>
      <c r="K5386" s="3" t="s">
        <v>668</v>
      </c>
      <c r="L5386" s="34">
        <v>45327</v>
      </c>
      <c r="M5386" s="3" t="s">
        <v>1813</v>
      </c>
      <c r="N5386" s="3" t="s">
        <v>661</v>
      </c>
      <c r="O5386" s="35">
        <v>0</v>
      </c>
      <c r="P5386" s="3" t="s">
        <v>664</v>
      </c>
      <c r="Q5386" s="3" t="s">
        <v>8</v>
      </c>
      <c r="R5386" s="3" t="s">
        <v>7</v>
      </c>
      <c r="S5386" s="3" t="s">
        <v>1697</v>
      </c>
      <c r="T5386" s="3" t="str">
        <f t="shared" si="200"/>
        <v>INTERIOR</v>
      </c>
      <c r="U5386" s="48"/>
    </row>
    <row r="5387" spans="1:21">
      <c r="A5387" s="3">
        <v>318681</v>
      </c>
      <c r="B5387" s="3" t="s">
        <v>68</v>
      </c>
      <c r="C5387" s="3" t="s">
        <v>747</v>
      </c>
      <c r="D5387" s="3" t="s">
        <v>707</v>
      </c>
      <c r="E5387" s="3" t="s">
        <v>738</v>
      </c>
      <c r="F5387" s="3" t="s">
        <v>683</v>
      </c>
      <c r="G5387" s="50">
        <v>1</v>
      </c>
      <c r="H5387" s="3">
        <v>12</v>
      </c>
      <c r="I5387" s="3" t="s">
        <v>725</v>
      </c>
      <c r="J5387" s="33">
        <v>22</v>
      </c>
      <c r="K5387" s="3" t="s">
        <v>668</v>
      </c>
      <c r="L5387" s="34">
        <v>45327</v>
      </c>
      <c r="M5387" s="3" t="s">
        <v>1813</v>
      </c>
      <c r="N5387" s="3" t="s">
        <v>661</v>
      </c>
      <c r="O5387" s="35">
        <v>0</v>
      </c>
      <c r="P5387" s="3" t="s">
        <v>664</v>
      </c>
      <c r="Q5387" s="3" t="s">
        <v>8</v>
      </c>
      <c r="R5387" s="3" t="s">
        <v>7</v>
      </c>
      <c r="S5387" s="3" t="s">
        <v>1697</v>
      </c>
      <c r="T5387" s="3" t="str">
        <f t="shared" si="200"/>
        <v>INTERIOR</v>
      </c>
      <c r="U5387" s="48"/>
    </row>
    <row r="5388" spans="1:21">
      <c r="A5388" s="3">
        <v>318681</v>
      </c>
      <c r="B5388" s="3" t="s">
        <v>68</v>
      </c>
      <c r="C5388" s="3" t="s">
        <v>747</v>
      </c>
      <c r="D5388" s="3" t="s">
        <v>707</v>
      </c>
      <c r="E5388" s="3" t="s">
        <v>738</v>
      </c>
      <c r="F5388" s="3" t="s">
        <v>683</v>
      </c>
      <c r="G5388" s="50">
        <v>1</v>
      </c>
      <c r="H5388" s="3">
        <v>12</v>
      </c>
      <c r="I5388" s="3" t="s">
        <v>745</v>
      </c>
      <c r="J5388" s="33">
        <v>48</v>
      </c>
      <c r="K5388" s="3" t="s">
        <v>668</v>
      </c>
      <c r="L5388" s="34">
        <v>45327</v>
      </c>
      <c r="M5388" s="3" t="s">
        <v>1813</v>
      </c>
      <c r="N5388" s="3" t="s">
        <v>661</v>
      </c>
      <c r="O5388" s="35">
        <v>0</v>
      </c>
      <c r="P5388" s="3" t="s">
        <v>664</v>
      </c>
      <c r="Q5388" s="3" t="s">
        <v>8</v>
      </c>
      <c r="R5388" s="3" t="s">
        <v>7</v>
      </c>
      <c r="S5388" s="3" t="s">
        <v>1697</v>
      </c>
      <c r="T5388" s="3" t="str">
        <f t="shared" si="200"/>
        <v>INTERIOR</v>
      </c>
      <c r="U5388" s="48"/>
    </row>
    <row r="5389" spans="1:21">
      <c r="A5389" s="3">
        <v>318681</v>
      </c>
      <c r="B5389" s="3" t="s">
        <v>68</v>
      </c>
      <c r="C5389" s="3" t="s">
        <v>747</v>
      </c>
      <c r="D5389" s="3" t="s">
        <v>707</v>
      </c>
      <c r="E5389" s="3" t="s">
        <v>738</v>
      </c>
      <c r="F5389" s="3" t="s">
        <v>683</v>
      </c>
      <c r="G5389" s="50">
        <v>1</v>
      </c>
      <c r="H5389" s="3">
        <v>12</v>
      </c>
      <c r="I5389" s="3" t="s">
        <v>755</v>
      </c>
      <c r="J5389" s="33">
        <v>44</v>
      </c>
      <c r="K5389" s="3" t="s">
        <v>668</v>
      </c>
      <c r="L5389" s="34">
        <v>45327</v>
      </c>
      <c r="M5389" s="3" t="s">
        <v>1813</v>
      </c>
      <c r="N5389" s="3" t="s">
        <v>661</v>
      </c>
      <c r="O5389" s="35">
        <v>0</v>
      </c>
      <c r="P5389" s="3" t="s">
        <v>664</v>
      </c>
      <c r="Q5389" s="3" t="s">
        <v>8</v>
      </c>
      <c r="R5389" s="3" t="s">
        <v>7</v>
      </c>
      <c r="S5389" s="3" t="s">
        <v>1697</v>
      </c>
      <c r="T5389" s="3" t="str">
        <f t="shared" si="200"/>
        <v>INTERIOR</v>
      </c>
      <c r="U5389" s="48"/>
    </row>
    <row r="5390" spans="1:21">
      <c r="A5390" s="3">
        <v>318681</v>
      </c>
      <c r="B5390" s="3" t="s">
        <v>68</v>
      </c>
      <c r="C5390" s="3" t="s">
        <v>747</v>
      </c>
      <c r="D5390" s="3" t="s">
        <v>707</v>
      </c>
      <c r="E5390" s="3" t="s">
        <v>738</v>
      </c>
      <c r="F5390" s="3" t="s">
        <v>683</v>
      </c>
      <c r="G5390" s="50">
        <v>1</v>
      </c>
      <c r="H5390" s="3">
        <v>12</v>
      </c>
      <c r="I5390" s="3" t="s">
        <v>789</v>
      </c>
      <c r="J5390" s="33">
        <v>34</v>
      </c>
      <c r="K5390" s="3" t="s">
        <v>668</v>
      </c>
      <c r="L5390" s="34">
        <v>45327</v>
      </c>
      <c r="M5390" s="3" t="s">
        <v>1813</v>
      </c>
      <c r="N5390" s="3" t="s">
        <v>661</v>
      </c>
      <c r="O5390" s="35">
        <v>0</v>
      </c>
      <c r="P5390" s="3" t="s">
        <v>664</v>
      </c>
      <c r="Q5390" s="3" t="s">
        <v>8</v>
      </c>
      <c r="R5390" s="3" t="s">
        <v>7</v>
      </c>
      <c r="S5390" s="3" t="s">
        <v>1697</v>
      </c>
      <c r="T5390" s="3" t="str">
        <f t="shared" si="200"/>
        <v>INTERIOR</v>
      </c>
      <c r="U5390" s="48"/>
    </row>
    <row r="5391" spans="1:21">
      <c r="A5391" s="3">
        <v>318681</v>
      </c>
      <c r="B5391" s="3" t="s">
        <v>68</v>
      </c>
      <c r="C5391" s="3" t="s">
        <v>747</v>
      </c>
      <c r="D5391" s="3" t="s">
        <v>707</v>
      </c>
      <c r="E5391" s="3" t="s">
        <v>738</v>
      </c>
      <c r="F5391" s="3" t="s">
        <v>683</v>
      </c>
      <c r="G5391" s="50">
        <v>1</v>
      </c>
      <c r="H5391" s="3">
        <v>14</v>
      </c>
      <c r="I5391" s="3" t="s">
        <v>725</v>
      </c>
      <c r="J5391" s="33">
        <v>18</v>
      </c>
      <c r="K5391" s="3" t="s">
        <v>668</v>
      </c>
      <c r="L5391" s="34">
        <v>45327</v>
      </c>
      <c r="M5391" s="3" t="s">
        <v>1813</v>
      </c>
      <c r="N5391" s="3" t="s">
        <v>661</v>
      </c>
      <c r="O5391" s="35">
        <v>0</v>
      </c>
      <c r="P5391" s="3" t="s">
        <v>664</v>
      </c>
      <c r="Q5391" s="3" t="s">
        <v>8</v>
      </c>
      <c r="R5391" s="3" t="s">
        <v>7</v>
      </c>
      <c r="S5391" s="3" t="s">
        <v>1697</v>
      </c>
      <c r="T5391" s="3" t="str">
        <f t="shared" si="200"/>
        <v>INTERIOR</v>
      </c>
      <c r="U5391" s="48"/>
    </row>
    <row r="5392" spans="1:21">
      <c r="A5392" s="3">
        <v>318681</v>
      </c>
      <c r="B5392" s="3" t="s">
        <v>68</v>
      </c>
      <c r="C5392" s="3" t="s">
        <v>747</v>
      </c>
      <c r="D5392" s="3" t="s">
        <v>707</v>
      </c>
      <c r="E5392" s="3" t="s">
        <v>738</v>
      </c>
      <c r="F5392" s="3" t="s">
        <v>683</v>
      </c>
      <c r="G5392" s="50">
        <v>1</v>
      </c>
      <c r="H5392" s="3">
        <v>14</v>
      </c>
      <c r="I5392" s="3" t="s">
        <v>745</v>
      </c>
      <c r="J5392" s="33">
        <v>34</v>
      </c>
      <c r="K5392" s="3" t="s">
        <v>668</v>
      </c>
      <c r="L5392" s="34">
        <v>45327</v>
      </c>
      <c r="M5392" s="3" t="s">
        <v>1813</v>
      </c>
      <c r="N5392" s="3" t="s">
        <v>661</v>
      </c>
      <c r="O5392" s="35">
        <v>0</v>
      </c>
      <c r="P5392" s="3" t="s">
        <v>664</v>
      </c>
      <c r="Q5392" s="3" t="s">
        <v>8</v>
      </c>
      <c r="R5392" s="3" t="s">
        <v>7</v>
      </c>
      <c r="S5392" s="3" t="s">
        <v>1697</v>
      </c>
      <c r="T5392" s="3" t="str">
        <f t="shared" si="200"/>
        <v>INTERIOR</v>
      </c>
      <c r="U5392" s="48"/>
    </row>
    <row r="5393" spans="1:21">
      <c r="A5393" s="3">
        <v>318681</v>
      </c>
      <c r="B5393" s="3" t="s">
        <v>68</v>
      </c>
      <c r="C5393" s="3" t="s">
        <v>747</v>
      </c>
      <c r="D5393" s="3" t="s">
        <v>707</v>
      </c>
      <c r="E5393" s="3" t="s">
        <v>738</v>
      </c>
      <c r="F5393" s="3" t="s">
        <v>683</v>
      </c>
      <c r="G5393" s="50">
        <v>1</v>
      </c>
      <c r="H5393" s="3">
        <v>14</v>
      </c>
      <c r="I5393" s="3" t="s">
        <v>755</v>
      </c>
      <c r="J5393" s="33">
        <v>34</v>
      </c>
      <c r="K5393" s="3" t="s">
        <v>668</v>
      </c>
      <c r="L5393" s="34">
        <v>45327</v>
      </c>
      <c r="M5393" s="3" t="s">
        <v>1813</v>
      </c>
      <c r="N5393" s="3" t="s">
        <v>661</v>
      </c>
      <c r="O5393" s="35">
        <v>0</v>
      </c>
      <c r="P5393" s="3" t="s">
        <v>664</v>
      </c>
      <c r="Q5393" s="3" t="s">
        <v>8</v>
      </c>
      <c r="R5393" s="3" t="s">
        <v>7</v>
      </c>
      <c r="S5393" s="3" t="s">
        <v>1697</v>
      </c>
      <c r="T5393" s="3" t="str">
        <f t="shared" si="200"/>
        <v>INTERIOR</v>
      </c>
      <c r="U5393" s="48"/>
    </row>
    <row r="5394" spans="1:21">
      <c r="A5394" s="3">
        <v>318681</v>
      </c>
      <c r="B5394" s="3" t="s">
        <v>68</v>
      </c>
      <c r="C5394" s="3" t="s">
        <v>747</v>
      </c>
      <c r="D5394" s="3" t="s">
        <v>707</v>
      </c>
      <c r="E5394" s="3" t="s">
        <v>738</v>
      </c>
      <c r="F5394" s="3" t="s">
        <v>683</v>
      </c>
      <c r="G5394" s="50">
        <v>1</v>
      </c>
      <c r="H5394" s="3">
        <v>14</v>
      </c>
      <c r="I5394" s="3" t="s">
        <v>789</v>
      </c>
      <c r="J5394" s="33">
        <v>26</v>
      </c>
      <c r="K5394" s="3" t="s">
        <v>668</v>
      </c>
      <c r="L5394" s="34">
        <v>45327</v>
      </c>
      <c r="M5394" s="3" t="s">
        <v>1813</v>
      </c>
      <c r="N5394" s="3" t="s">
        <v>661</v>
      </c>
      <c r="O5394" s="35">
        <v>0</v>
      </c>
      <c r="P5394" s="3" t="s">
        <v>664</v>
      </c>
      <c r="Q5394" s="3" t="s">
        <v>8</v>
      </c>
      <c r="R5394" s="3" t="s">
        <v>7</v>
      </c>
      <c r="S5394" s="3" t="s">
        <v>1697</v>
      </c>
      <c r="T5394" s="3" t="str">
        <f t="shared" si="200"/>
        <v>INTERIOR</v>
      </c>
      <c r="U5394" s="48"/>
    </row>
    <row r="5395" spans="1:21">
      <c r="A5395" s="3">
        <v>318681</v>
      </c>
      <c r="B5395" s="3" t="s">
        <v>68</v>
      </c>
      <c r="C5395" s="3" t="s">
        <v>747</v>
      </c>
      <c r="D5395" s="3" t="s">
        <v>707</v>
      </c>
      <c r="E5395" s="3" t="s">
        <v>738</v>
      </c>
      <c r="F5395" s="3" t="s">
        <v>683</v>
      </c>
      <c r="G5395" s="50">
        <v>1</v>
      </c>
      <c r="H5395" s="3">
        <v>16</v>
      </c>
      <c r="I5395" s="3" t="s">
        <v>725</v>
      </c>
      <c r="J5395" s="33">
        <v>22</v>
      </c>
      <c r="K5395" s="3" t="s">
        <v>668</v>
      </c>
      <c r="L5395" s="34">
        <v>45327</v>
      </c>
      <c r="M5395" s="3" t="s">
        <v>1813</v>
      </c>
      <c r="N5395" s="3" t="s">
        <v>661</v>
      </c>
      <c r="O5395" s="35">
        <v>0</v>
      </c>
      <c r="P5395" s="3" t="s">
        <v>664</v>
      </c>
      <c r="Q5395" s="3" t="s">
        <v>8</v>
      </c>
      <c r="R5395" s="3" t="s">
        <v>7</v>
      </c>
      <c r="S5395" s="3" t="s">
        <v>1697</v>
      </c>
      <c r="T5395" s="3" t="str">
        <f t="shared" si="200"/>
        <v>INTERIOR</v>
      </c>
      <c r="U5395" s="48"/>
    </row>
    <row r="5396" spans="1:21">
      <c r="A5396" s="3">
        <v>318681</v>
      </c>
      <c r="B5396" s="3" t="s">
        <v>68</v>
      </c>
      <c r="C5396" s="3" t="s">
        <v>747</v>
      </c>
      <c r="D5396" s="3" t="s">
        <v>707</v>
      </c>
      <c r="E5396" s="3" t="s">
        <v>738</v>
      </c>
      <c r="F5396" s="3" t="s">
        <v>683</v>
      </c>
      <c r="G5396" s="50">
        <v>1</v>
      </c>
      <c r="H5396" s="3">
        <v>16</v>
      </c>
      <c r="I5396" s="3" t="s">
        <v>745</v>
      </c>
      <c r="J5396" s="33">
        <v>54</v>
      </c>
      <c r="K5396" s="3" t="s">
        <v>668</v>
      </c>
      <c r="L5396" s="34">
        <v>45327</v>
      </c>
      <c r="M5396" s="3" t="s">
        <v>1813</v>
      </c>
      <c r="N5396" s="3" t="s">
        <v>661</v>
      </c>
      <c r="O5396" s="35">
        <v>0</v>
      </c>
      <c r="P5396" s="3" t="s">
        <v>664</v>
      </c>
      <c r="Q5396" s="3" t="s">
        <v>8</v>
      </c>
      <c r="R5396" s="3" t="s">
        <v>7</v>
      </c>
      <c r="S5396" s="3" t="s">
        <v>1697</v>
      </c>
      <c r="T5396" s="3" t="str">
        <f t="shared" si="200"/>
        <v>INTERIOR</v>
      </c>
      <c r="U5396" s="48"/>
    </row>
    <row r="5397" spans="1:21">
      <c r="A5397" s="3">
        <v>318681</v>
      </c>
      <c r="B5397" s="3" t="s">
        <v>68</v>
      </c>
      <c r="C5397" s="3" t="s">
        <v>747</v>
      </c>
      <c r="D5397" s="3" t="s">
        <v>707</v>
      </c>
      <c r="E5397" s="3" t="s">
        <v>738</v>
      </c>
      <c r="F5397" s="3" t="s">
        <v>683</v>
      </c>
      <c r="G5397" s="50">
        <v>1</v>
      </c>
      <c r="H5397" s="3">
        <v>16</v>
      </c>
      <c r="I5397" s="3" t="s">
        <v>755</v>
      </c>
      <c r="J5397" s="33">
        <v>38</v>
      </c>
      <c r="K5397" s="3" t="s">
        <v>668</v>
      </c>
      <c r="L5397" s="34">
        <v>45327</v>
      </c>
      <c r="M5397" s="3" t="s">
        <v>1813</v>
      </c>
      <c r="N5397" s="3" t="s">
        <v>661</v>
      </c>
      <c r="O5397" s="35">
        <v>0</v>
      </c>
      <c r="P5397" s="3" t="s">
        <v>664</v>
      </c>
      <c r="Q5397" s="3" t="s">
        <v>8</v>
      </c>
      <c r="R5397" s="3" t="s">
        <v>7</v>
      </c>
      <c r="S5397" s="3" t="s">
        <v>1697</v>
      </c>
      <c r="T5397" s="3" t="str">
        <f t="shared" si="200"/>
        <v>INTERIOR</v>
      </c>
      <c r="U5397" s="48"/>
    </row>
    <row r="5398" spans="1:21">
      <c r="A5398" s="3">
        <v>318681</v>
      </c>
      <c r="B5398" s="3" t="s">
        <v>68</v>
      </c>
      <c r="C5398" s="3" t="s">
        <v>747</v>
      </c>
      <c r="D5398" s="3" t="s">
        <v>707</v>
      </c>
      <c r="E5398" s="3" t="s">
        <v>738</v>
      </c>
      <c r="F5398" s="3" t="s">
        <v>683</v>
      </c>
      <c r="G5398" s="50">
        <v>1</v>
      </c>
      <c r="H5398" s="3">
        <v>16</v>
      </c>
      <c r="I5398" s="3" t="s">
        <v>789</v>
      </c>
      <c r="J5398" s="33">
        <v>36</v>
      </c>
      <c r="K5398" s="3" t="s">
        <v>668</v>
      </c>
      <c r="L5398" s="34">
        <v>45327</v>
      </c>
      <c r="M5398" s="3" t="s">
        <v>1813</v>
      </c>
      <c r="N5398" s="3" t="s">
        <v>661</v>
      </c>
      <c r="O5398" s="35">
        <v>0</v>
      </c>
      <c r="P5398" s="3" t="s">
        <v>664</v>
      </c>
      <c r="Q5398" s="3" t="s">
        <v>8</v>
      </c>
      <c r="R5398" s="3" t="s">
        <v>7</v>
      </c>
      <c r="S5398" s="3" t="s">
        <v>1697</v>
      </c>
      <c r="T5398" s="3" t="str">
        <f t="shared" si="200"/>
        <v>INTERIOR</v>
      </c>
      <c r="U5398" s="48"/>
    </row>
    <row r="5399" spans="1:21">
      <c r="A5399" s="3">
        <v>318681</v>
      </c>
      <c r="B5399" s="3" t="s">
        <v>68</v>
      </c>
      <c r="C5399" s="3" t="s">
        <v>747</v>
      </c>
      <c r="D5399" s="3" t="s">
        <v>707</v>
      </c>
      <c r="E5399" s="3" t="s">
        <v>738</v>
      </c>
      <c r="F5399" s="3" t="s">
        <v>683</v>
      </c>
      <c r="G5399" s="50">
        <v>1</v>
      </c>
      <c r="H5399" s="3">
        <v>18</v>
      </c>
      <c r="I5399" s="3" t="s">
        <v>725</v>
      </c>
      <c r="J5399" s="33">
        <v>18</v>
      </c>
      <c r="K5399" s="3" t="s">
        <v>668</v>
      </c>
      <c r="L5399" s="34">
        <v>45327</v>
      </c>
      <c r="M5399" s="3" t="s">
        <v>1813</v>
      </c>
      <c r="N5399" s="3" t="s">
        <v>661</v>
      </c>
      <c r="O5399" s="35">
        <v>0</v>
      </c>
      <c r="P5399" s="3" t="s">
        <v>664</v>
      </c>
      <c r="Q5399" s="3" t="s">
        <v>8</v>
      </c>
      <c r="R5399" s="3" t="s">
        <v>7</v>
      </c>
      <c r="S5399" s="3" t="s">
        <v>1697</v>
      </c>
      <c r="T5399" s="3" t="str">
        <f t="shared" si="200"/>
        <v>INTERIOR</v>
      </c>
      <c r="U5399" s="48"/>
    </row>
    <row r="5400" spans="1:21">
      <c r="A5400" s="3">
        <v>318681</v>
      </c>
      <c r="B5400" s="3" t="s">
        <v>68</v>
      </c>
      <c r="C5400" s="3" t="s">
        <v>747</v>
      </c>
      <c r="D5400" s="3" t="s">
        <v>707</v>
      </c>
      <c r="E5400" s="3" t="s">
        <v>738</v>
      </c>
      <c r="F5400" s="3" t="s">
        <v>683</v>
      </c>
      <c r="G5400" s="50">
        <v>1</v>
      </c>
      <c r="H5400" s="3">
        <v>18</v>
      </c>
      <c r="I5400" s="3" t="s">
        <v>745</v>
      </c>
      <c r="J5400" s="33">
        <v>38</v>
      </c>
      <c r="K5400" s="3" t="s">
        <v>668</v>
      </c>
      <c r="L5400" s="34">
        <v>45327</v>
      </c>
      <c r="M5400" s="3" t="s">
        <v>1813</v>
      </c>
      <c r="N5400" s="3" t="s">
        <v>661</v>
      </c>
      <c r="O5400" s="35">
        <v>0</v>
      </c>
      <c r="P5400" s="3" t="s">
        <v>664</v>
      </c>
      <c r="Q5400" s="3" t="s">
        <v>8</v>
      </c>
      <c r="R5400" s="3" t="s">
        <v>7</v>
      </c>
      <c r="S5400" s="3" t="s">
        <v>1697</v>
      </c>
      <c r="T5400" s="3" t="str">
        <f t="shared" ref="T5400:T5463" si="201">+IF(B5400="NINA","INFANTIL",IF(B5400="NINO","INFANTIL",IF(B5400="BEBITA","INFANTIL",IF(B5400="BEBITO","INFANTIL",IF(B5400="BEBE","INFANTIL",IF(B5400="HOGAR","HOGAR Y COMPLEMENTOS",IF(B5400="COMPLEMENTOS","HOGAR Y COMPLEMENTOS",IF(B5400="COLEGIAL","HOGAR Y COMPLEMENTOS",IF(B5400="INT MUJER","INTERIOR",IF(B5400="INT HOMBRE","INTERIOR",IF(B5400="INT NINA","INTERIOR",IF(B5400="INT NINO","INTERIOR",IF(B5400="INT BEBITA","INTERIOR",IF(B5400="INT BEBITO","INTERIOR",IF(B5400="MUJER","MUJER",IF(B5400="HOMBRE","HOMBRE",""))))))))))))))))</f>
        <v>INTERIOR</v>
      </c>
      <c r="U5400" s="48"/>
    </row>
    <row r="5401" spans="1:21">
      <c r="A5401" s="3">
        <v>318681</v>
      </c>
      <c r="B5401" s="3" t="s">
        <v>68</v>
      </c>
      <c r="C5401" s="3" t="s">
        <v>747</v>
      </c>
      <c r="D5401" s="3" t="s">
        <v>707</v>
      </c>
      <c r="E5401" s="3" t="s">
        <v>738</v>
      </c>
      <c r="F5401" s="3" t="s">
        <v>683</v>
      </c>
      <c r="G5401" s="50">
        <v>1</v>
      </c>
      <c r="H5401" s="3">
        <v>18</v>
      </c>
      <c r="I5401" s="3" t="s">
        <v>755</v>
      </c>
      <c r="J5401" s="33">
        <v>38</v>
      </c>
      <c r="K5401" s="3" t="s">
        <v>668</v>
      </c>
      <c r="L5401" s="34">
        <v>45327</v>
      </c>
      <c r="M5401" s="3" t="s">
        <v>1813</v>
      </c>
      <c r="N5401" s="3" t="s">
        <v>661</v>
      </c>
      <c r="O5401" s="35">
        <v>0</v>
      </c>
      <c r="P5401" s="3" t="s">
        <v>664</v>
      </c>
      <c r="Q5401" s="3" t="s">
        <v>8</v>
      </c>
      <c r="R5401" s="3" t="s">
        <v>7</v>
      </c>
      <c r="S5401" s="3" t="s">
        <v>1697</v>
      </c>
      <c r="T5401" s="3" t="str">
        <f t="shared" si="201"/>
        <v>INTERIOR</v>
      </c>
      <c r="U5401" s="48"/>
    </row>
    <row r="5402" spans="1:21">
      <c r="A5402" s="3">
        <v>318681</v>
      </c>
      <c r="B5402" s="3" t="s">
        <v>68</v>
      </c>
      <c r="C5402" s="3" t="s">
        <v>747</v>
      </c>
      <c r="D5402" s="3" t="s">
        <v>707</v>
      </c>
      <c r="E5402" s="3" t="s">
        <v>738</v>
      </c>
      <c r="F5402" s="3" t="s">
        <v>683</v>
      </c>
      <c r="G5402" s="50">
        <v>1</v>
      </c>
      <c r="H5402" s="3">
        <v>18</v>
      </c>
      <c r="I5402" s="3" t="s">
        <v>789</v>
      </c>
      <c r="J5402" s="33">
        <v>26</v>
      </c>
      <c r="K5402" s="3" t="s">
        <v>668</v>
      </c>
      <c r="L5402" s="34">
        <v>45327</v>
      </c>
      <c r="M5402" s="3" t="s">
        <v>1813</v>
      </c>
      <c r="N5402" s="3" t="s">
        <v>661</v>
      </c>
      <c r="O5402" s="35">
        <v>0</v>
      </c>
      <c r="P5402" s="3" t="s">
        <v>664</v>
      </c>
      <c r="Q5402" s="3" t="s">
        <v>8</v>
      </c>
      <c r="R5402" s="3" t="s">
        <v>7</v>
      </c>
      <c r="S5402" s="3" t="s">
        <v>1697</v>
      </c>
      <c r="T5402" s="3" t="str">
        <f t="shared" si="201"/>
        <v>INTERIOR</v>
      </c>
      <c r="U5402" s="48"/>
    </row>
    <row r="5403" spans="1:21">
      <c r="A5403" s="3">
        <v>318682</v>
      </c>
      <c r="B5403" s="3" t="s">
        <v>68</v>
      </c>
      <c r="C5403" s="3" t="s">
        <v>747</v>
      </c>
      <c r="D5403" s="3" t="s">
        <v>707</v>
      </c>
      <c r="E5403" s="3" t="s">
        <v>738</v>
      </c>
      <c r="F5403" s="3" t="s">
        <v>711</v>
      </c>
      <c r="G5403" s="50">
        <v>1</v>
      </c>
      <c r="H5403" s="3">
        <v>12</v>
      </c>
      <c r="I5403" s="3" t="s">
        <v>765</v>
      </c>
      <c r="J5403" s="33">
        <v>94</v>
      </c>
      <c r="K5403" s="3" t="s">
        <v>668</v>
      </c>
      <c r="L5403" s="34">
        <v>45327</v>
      </c>
      <c r="M5403" s="3" t="s">
        <v>1813</v>
      </c>
      <c r="N5403" s="3" t="s">
        <v>661</v>
      </c>
      <c r="O5403" s="35">
        <v>0</v>
      </c>
      <c r="P5403" s="3" t="s">
        <v>664</v>
      </c>
      <c r="Q5403" s="3" t="s">
        <v>8</v>
      </c>
      <c r="R5403" s="3" t="s">
        <v>7</v>
      </c>
      <c r="S5403" s="3" t="s">
        <v>1697</v>
      </c>
      <c r="T5403" s="3" t="str">
        <f t="shared" si="201"/>
        <v>INTERIOR</v>
      </c>
      <c r="U5403" s="48"/>
    </row>
    <row r="5404" spans="1:21">
      <c r="A5404" s="3">
        <v>318682</v>
      </c>
      <c r="B5404" s="3" t="s">
        <v>68</v>
      </c>
      <c r="C5404" s="3" t="s">
        <v>747</v>
      </c>
      <c r="D5404" s="3" t="s">
        <v>707</v>
      </c>
      <c r="E5404" s="3" t="s">
        <v>738</v>
      </c>
      <c r="F5404" s="3" t="s">
        <v>711</v>
      </c>
      <c r="G5404" s="50">
        <v>1</v>
      </c>
      <c r="H5404" s="3">
        <v>14</v>
      </c>
      <c r="I5404" s="3" t="s">
        <v>765</v>
      </c>
      <c r="J5404" s="33">
        <v>82</v>
      </c>
      <c r="K5404" s="3" t="s">
        <v>668</v>
      </c>
      <c r="L5404" s="34">
        <v>45327</v>
      </c>
      <c r="M5404" s="3" t="s">
        <v>1813</v>
      </c>
      <c r="N5404" s="3" t="s">
        <v>661</v>
      </c>
      <c r="O5404" s="35">
        <v>0</v>
      </c>
      <c r="P5404" s="3" t="s">
        <v>664</v>
      </c>
      <c r="Q5404" s="3" t="s">
        <v>8</v>
      </c>
      <c r="R5404" s="3" t="s">
        <v>7</v>
      </c>
      <c r="S5404" s="3" t="s">
        <v>1697</v>
      </c>
      <c r="T5404" s="3" t="str">
        <f t="shared" si="201"/>
        <v>INTERIOR</v>
      </c>
      <c r="U5404" s="48"/>
    </row>
    <row r="5405" spans="1:21">
      <c r="A5405" s="3">
        <v>318682</v>
      </c>
      <c r="B5405" s="3" t="s">
        <v>68</v>
      </c>
      <c r="C5405" s="3" t="s">
        <v>747</v>
      </c>
      <c r="D5405" s="3" t="s">
        <v>707</v>
      </c>
      <c r="E5405" s="3" t="s">
        <v>738</v>
      </c>
      <c r="F5405" s="3" t="s">
        <v>711</v>
      </c>
      <c r="G5405" s="50">
        <v>1</v>
      </c>
      <c r="H5405" s="3">
        <v>16</v>
      </c>
      <c r="I5405" s="3" t="s">
        <v>765</v>
      </c>
      <c r="J5405" s="33">
        <v>140</v>
      </c>
      <c r="K5405" s="3" t="s">
        <v>668</v>
      </c>
      <c r="L5405" s="34">
        <v>45327</v>
      </c>
      <c r="M5405" s="3" t="s">
        <v>1813</v>
      </c>
      <c r="N5405" s="3" t="s">
        <v>661</v>
      </c>
      <c r="O5405" s="35">
        <v>0</v>
      </c>
      <c r="P5405" s="3" t="s">
        <v>664</v>
      </c>
      <c r="Q5405" s="3" t="s">
        <v>8</v>
      </c>
      <c r="R5405" s="3" t="s">
        <v>7</v>
      </c>
      <c r="S5405" s="3" t="s">
        <v>1697</v>
      </c>
      <c r="T5405" s="3" t="str">
        <f t="shared" si="201"/>
        <v>INTERIOR</v>
      </c>
      <c r="U5405" s="48"/>
    </row>
    <row r="5406" spans="1:21">
      <c r="A5406" s="3">
        <v>318682</v>
      </c>
      <c r="B5406" s="3" t="s">
        <v>68</v>
      </c>
      <c r="C5406" s="3" t="s">
        <v>747</v>
      </c>
      <c r="D5406" s="3" t="s">
        <v>707</v>
      </c>
      <c r="E5406" s="3" t="s">
        <v>738</v>
      </c>
      <c r="F5406" s="3" t="s">
        <v>711</v>
      </c>
      <c r="G5406" s="50">
        <v>1</v>
      </c>
      <c r="H5406" s="3">
        <v>18</v>
      </c>
      <c r="I5406" s="3" t="s">
        <v>765</v>
      </c>
      <c r="J5406" s="33">
        <v>112</v>
      </c>
      <c r="K5406" s="3" t="s">
        <v>668</v>
      </c>
      <c r="L5406" s="34">
        <v>45327</v>
      </c>
      <c r="M5406" s="3" t="s">
        <v>1813</v>
      </c>
      <c r="N5406" s="3" t="s">
        <v>661</v>
      </c>
      <c r="O5406" s="35">
        <v>0</v>
      </c>
      <c r="P5406" s="3" t="s">
        <v>664</v>
      </c>
      <c r="Q5406" s="3" t="s">
        <v>8</v>
      </c>
      <c r="R5406" s="3" t="s">
        <v>7</v>
      </c>
      <c r="S5406" s="3" t="s">
        <v>1697</v>
      </c>
      <c r="T5406" s="3" t="str">
        <f t="shared" si="201"/>
        <v>INTERIOR</v>
      </c>
      <c r="U5406" s="48"/>
    </row>
    <row r="5407" spans="1:21">
      <c r="A5407" s="3">
        <v>318683</v>
      </c>
      <c r="B5407" s="3" t="s">
        <v>68</v>
      </c>
      <c r="C5407" s="3" t="s">
        <v>747</v>
      </c>
      <c r="D5407" s="3" t="s">
        <v>707</v>
      </c>
      <c r="E5407" s="3" t="s">
        <v>738</v>
      </c>
      <c r="F5407" s="3" t="s">
        <v>683</v>
      </c>
      <c r="G5407" s="50">
        <v>1</v>
      </c>
      <c r="H5407" s="3">
        <v>12</v>
      </c>
      <c r="I5407" s="3" t="s">
        <v>725</v>
      </c>
      <c r="J5407" s="33">
        <v>38</v>
      </c>
      <c r="K5407" s="3" t="s">
        <v>668</v>
      </c>
      <c r="L5407" s="34">
        <v>45327</v>
      </c>
      <c r="M5407" s="3" t="s">
        <v>1813</v>
      </c>
      <c r="N5407" s="3" t="s">
        <v>661</v>
      </c>
      <c r="O5407" s="35">
        <v>0</v>
      </c>
      <c r="P5407" s="3" t="s">
        <v>664</v>
      </c>
      <c r="Q5407" s="3" t="s">
        <v>8</v>
      </c>
      <c r="R5407" s="3" t="s">
        <v>7</v>
      </c>
      <c r="S5407" s="3" t="s">
        <v>1697</v>
      </c>
      <c r="T5407" s="3" t="str">
        <f t="shared" si="201"/>
        <v>INTERIOR</v>
      </c>
      <c r="U5407" s="48"/>
    </row>
    <row r="5408" spans="1:21">
      <c r="A5408" s="3">
        <v>318683</v>
      </c>
      <c r="B5408" s="3" t="s">
        <v>68</v>
      </c>
      <c r="C5408" s="3" t="s">
        <v>747</v>
      </c>
      <c r="D5408" s="3" t="s">
        <v>707</v>
      </c>
      <c r="E5408" s="3" t="s">
        <v>738</v>
      </c>
      <c r="F5408" s="3" t="s">
        <v>683</v>
      </c>
      <c r="G5408" s="50">
        <v>1</v>
      </c>
      <c r="H5408" s="3">
        <v>12</v>
      </c>
      <c r="I5408" s="3" t="s">
        <v>745</v>
      </c>
      <c r="J5408" s="33">
        <v>40</v>
      </c>
      <c r="K5408" s="3" t="s">
        <v>668</v>
      </c>
      <c r="L5408" s="34">
        <v>45327</v>
      </c>
      <c r="M5408" s="3" t="s">
        <v>1813</v>
      </c>
      <c r="N5408" s="3" t="s">
        <v>661</v>
      </c>
      <c r="O5408" s="35">
        <v>0</v>
      </c>
      <c r="P5408" s="3" t="s">
        <v>664</v>
      </c>
      <c r="Q5408" s="3" t="s">
        <v>8</v>
      </c>
      <c r="R5408" s="3" t="s">
        <v>7</v>
      </c>
      <c r="S5408" s="3" t="s">
        <v>1697</v>
      </c>
      <c r="T5408" s="3" t="str">
        <f t="shared" si="201"/>
        <v>INTERIOR</v>
      </c>
      <c r="U5408" s="48"/>
    </row>
    <row r="5409" spans="1:21">
      <c r="A5409" s="3">
        <v>318683</v>
      </c>
      <c r="B5409" s="3" t="s">
        <v>68</v>
      </c>
      <c r="C5409" s="3" t="s">
        <v>747</v>
      </c>
      <c r="D5409" s="3" t="s">
        <v>707</v>
      </c>
      <c r="E5409" s="3" t="s">
        <v>738</v>
      </c>
      <c r="F5409" s="3" t="s">
        <v>683</v>
      </c>
      <c r="G5409" s="50">
        <v>1</v>
      </c>
      <c r="H5409" s="3">
        <v>12</v>
      </c>
      <c r="I5409" s="3" t="s">
        <v>755</v>
      </c>
      <c r="J5409" s="33">
        <v>20</v>
      </c>
      <c r="K5409" s="3" t="s">
        <v>668</v>
      </c>
      <c r="L5409" s="34">
        <v>45327</v>
      </c>
      <c r="M5409" s="3" t="s">
        <v>1813</v>
      </c>
      <c r="N5409" s="3" t="s">
        <v>661</v>
      </c>
      <c r="O5409" s="35">
        <v>0</v>
      </c>
      <c r="P5409" s="3" t="s">
        <v>664</v>
      </c>
      <c r="Q5409" s="3" t="s">
        <v>8</v>
      </c>
      <c r="R5409" s="3" t="s">
        <v>7</v>
      </c>
      <c r="S5409" s="3" t="s">
        <v>1697</v>
      </c>
      <c r="T5409" s="3" t="str">
        <f t="shared" si="201"/>
        <v>INTERIOR</v>
      </c>
      <c r="U5409" s="48"/>
    </row>
    <row r="5410" spans="1:21">
      <c r="A5410" s="3">
        <v>318683</v>
      </c>
      <c r="B5410" s="3" t="s">
        <v>68</v>
      </c>
      <c r="C5410" s="3" t="s">
        <v>747</v>
      </c>
      <c r="D5410" s="3" t="s">
        <v>707</v>
      </c>
      <c r="E5410" s="3" t="s">
        <v>738</v>
      </c>
      <c r="F5410" s="3" t="s">
        <v>683</v>
      </c>
      <c r="G5410" s="50">
        <v>1</v>
      </c>
      <c r="H5410" s="3">
        <v>12</v>
      </c>
      <c r="I5410" s="3" t="s">
        <v>789</v>
      </c>
      <c r="J5410" s="33">
        <v>30</v>
      </c>
      <c r="K5410" s="3" t="s">
        <v>668</v>
      </c>
      <c r="L5410" s="34">
        <v>45327</v>
      </c>
      <c r="M5410" s="3" t="s">
        <v>1813</v>
      </c>
      <c r="N5410" s="3" t="s">
        <v>661</v>
      </c>
      <c r="O5410" s="35">
        <v>0</v>
      </c>
      <c r="P5410" s="3" t="s">
        <v>664</v>
      </c>
      <c r="Q5410" s="3" t="s">
        <v>8</v>
      </c>
      <c r="R5410" s="3" t="s">
        <v>7</v>
      </c>
      <c r="S5410" s="3" t="s">
        <v>1697</v>
      </c>
      <c r="T5410" s="3" t="str">
        <f t="shared" si="201"/>
        <v>INTERIOR</v>
      </c>
      <c r="U5410" s="48"/>
    </row>
    <row r="5411" spans="1:21">
      <c r="A5411" s="3">
        <v>318683</v>
      </c>
      <c r="B5411" s="3" t="s">
        <v>68</v>
      </c>
      <c r="C5411" s="3" t="s">
        <v>747</v>
      </c>
      <c r="D5411" s="3" t="s">
        <v>707</v>
      </c>
      <c r="E5411" s="3" t="s">
        <v>738</v>
      </c>
      <c r="F5411" s="3" t="s">
        <v>683</v>
      </c>
      <c r="G5411" s="50">
        <v>1</v>
      </c>
      <c r="H5411" s="3">
        <v>14</v>
      </c>
      <c r="I5411" s="3" t="s">
        <v>725</v>
      </c>
      <c r="J5411" s="33">
        <v>32</v>
      </c>
      <c r="K5411" s="3" t="s">
        <v>668</v>
      </c>
      <c r="L5411" s="34">
        <v>45327</v>
      </c>
      <c r="M5411" s="3" t="s">
        <v>1813</v>
      </c>
      <c r="N5411" s="3" t="s">
        <v>661</v>
      </c>
      <c r="O5411" s="35">
        <v>0</v>
      </c>
      <c r="P5411" s="3" t="s">
        <v>664</v>
      </c>
      <c r="Q5411" s="3" t="s">
        <v>8</v>
      </c>
      <c r="R5411" s="3" t="s">
        <v>7</v>
      </c>
      <c r="S5411" s="3" t="s">
        <v>1697</v>
      </c>
      <c r="T5411" s="3" t="str">
        <f t="shared" si="201"/>
        <v>INTERIOR</v>
      </c>
      <c r="U5411" s="48"/>
    </row>
    <row r="5412" spans="1:21">
      <c r="A5412" s="3">
        <v>318683</v>
      </c>
      <c r="B5412" s="3" t="s">
        <v>68</v>
      </c>
      <c r="C5412" s="3" t="s">
        <v>747</v>
      </c>
      <c r="D5412" s="3" t="s">
        <v>707</v>
      </c>
      <c r="E5412" s="3" t="s">
        <v>738</v>
      </c>
      <c r="F5412" s="3" t="s">
        <v>683</v>
      </c>
      <c r="G5412" s="50">
        <v>1</v>
      </c>
      <c r="H5412" s="3">
        <v>14</v>
      </c>
      <c r="I5412" s="3" t="s">
        <v>745</v>
      </c>
      <c r="J5412" s="33">
        <v>36</v>
      </c>
      <c r="K5412" s="3" t="s">
        <v>668</v>
      </c>
      <c r="L5412" s="34">
        <v>45327</v>
      </c>
      <c r="M5412" s="3" t="s">
        <v>1813</v>
      </c>
      <c r="N5412" s="3" t="s">
        <v>661</v>
      </c>
      <c r="O5412" s="35">
        <v>0</v>
      </c>
      <c r="P5412" s="3" t="s">
        <v>664</v>
      </c>
      <c r="Q5412" s="3" t="s">
        <v>8</v>
      </c>
      <c r="R5412" s="3" t="s">
        <v>7</v>
      </c>
      <c r="S5412" s="3" t="s">
        <v>1697</v>
      </c>
      <c r="T5412" s="3" t="str">
        <f t="shared" si="201"/>
        <v>INTERIOR</v>
      </c>
      <c r="U5412" s="48"/>
    </row>
    <row r="5413" spans="1:21">
      <c r="A5413" s="3">
        <v>318683</v>
      </c>
      <c r="B5413" s="3" t="s">
        <v>68</v>
      </c>
      <c r="C5413" s="3" t="s">
        <v>747</v>
      </c>
      <c r="D5413" s="3" t="s">
        <v>707</v>
      </c>
      <c r="E5413" s="3" t="s">
        <v>738</v>
      </c>
      <c r="F5413" s="3" t="s">
        <v>683</v>
      </c>
      <c r="G5413" s="50">
        <v>1</v>
      </c>
      <c r="H5413" s="3">
        <v>14</v>
      </c>
      <c r="I5413" s="3" t="s">
        <v>755</v>
      </c>
      <c r="J5413" s="33">
        <v>18</v>
      </c>
      <c r="K5413" s="3" t="s">
        <v>668</v>
      </c>
      <c r="L5413" s="34">
        <v>45327</v>
      </c>
      <c r="M5413" s="3" t="s">
        <v>1813</v>
      </c>
      <c r="N5413" s="3" t="s">
        <v>661</v>
      </c>
      <c r="O5413" s="35">
        <v>0</v>
      </c>
      <c r="P5413" s="3" t="s">
        <v>664</v>
      </c>
      <c r="Q5413" s="3" t="s">
        <v>8</v>
      </c>
      <c r="R5413" s="3" t="s">
        <v>7</v>
      </c>
      <c r="S5413" s="3" t="s">
        <v>1697</v>
      </c>
      <c r="T5413" s="3" t="str">
        <f t="shared" si="201"/>
        <v>INTERIOR</v>
      </c>
      <c r="U5413" s="48"/>
    </row>
    <row r="5414" spans="1:21">
      <c r="A5414" s="3">
        <v>318683</v>
      </c>
      <c r="B5414" s="3" t="s">
        <v>68</v>
      </c>
      <c r="C5414" s="3" t="s">
        <v>747</v>
      </c>
      <c r="D5414" s="3" t="s">
        <v>707</v>
      </c>
      <c r="E5414" s="3" t="s">
        <v>738</v>
      </c>
      <c r="F5414" s="3" t="s">
        <v>683</v>
      </c>
      <c r="G5414" s="50">
        <v>1</v>
      </c>
      <c r="H5414" s="3">
        <v>14</v>
      </c>
      <c r="I5414" s="3" t="s">
        <v>789</v>
      </c>
      <c r="J5414" s="33">
        <v>34</v>
      </c>
      <c r="K5414" s="3" t="s">
        <v>668</v>
      </c>
      <c r="L5414" s="34">
        <v>45327</v>
      </c>
      <c r="M5414" s="3" t="s">
        <v>1813</v>
      </c>
      <c r="N5414" s="3" t="s">
        <v>661</v>
      </c>
      <c r="O5414" s="35">
        <v>0</v>
      </c>
      <c r="P5414" s="3" t="s">
        <v>664</v>
      </c>
      <c r="Q5414" s="3" t="s">
        <v>8</v>
      </c>
      <c r="R5414" s="3" t="s">
        <v>7</v>
      </c>
      <c r="S5414" s="3" t="s">
        <v>1697</v>
      </c>
      <c r="T5414" s="3" t="str">
        <f t="shared" si="201"/>
        <v>INTERIOR</v>
      </c>
      <c r="U5414" s="48"/>
    </row>
    <row r="5415" spans="1:21">
      <c r="A5415" s="3">
        <v>318683</v>
      </c>
      <c r="B5415" s="3" t="s">
        <v>68</v>
      </c>
      <c r="C5415" s="3" t="s">
        <v>747</v>
      </c>
      <c r="D5415" s="3" t="s">
        <v>707</v>
      </c>
      <c r="E5415" s="3" t="s">
        <v>738</v>
      </c>
      <c r="F5415" s="3" t="s">
        <v>683</v>
      </c>
      <c r="G5415" s="50">
        <v>1</v>
      </c>
      <c r="H5415" s="3">
        <v>16</v>
      </c>
      <c r="I5415" s="3" t="s">
        <v>725</v>
      </c>
      <c r="J5415" s="33">
        <v>50</v>
      </c>
      <c r="K5415" s="3" t="s">
        <v>668</v>
      </c>
      <c r="L5415" s="34">
        <v>45327</v>
      </c>
      <c r="M5415" s="3" t="s">
        <v>1813</v>
      </c>
      <c r="N5415" s="3" t="s">
        <v>661</v>
      </c>
      <c r="O5415" s="35">
        <v>0</v>
      </c>
      <c r="P5415" s="3" t="s">
        <v>664</v>
      </c>
      <c r="Q5415" s="3" t="s">
        <v>8</v>
      </c>
      <c r="R5415" s="3" t="s">
        <v>7</v>
      </c>
      <c r="S5415" s="3" t="s">
        <v>1697</v>
      </c>
      <c r="T5415" s="3" t="str">
        <f t="shared" si="201"/>
        <v>INTERIOR</v>
      </c>
      <c r="U5415" s="48"/>
    </row>
    <row r="5416" spans="1:21">
      <c r="A5416" s="3">
        <v>318683</v>
      </c>
      <c r="B5416" s="3" t="s">
        <v>68</v>
      </c>
      <c r="C5416" s="3" t="s">
        <v>747</v>
      </c>
      <c r="D5416" s="3" t="s">
        <v>707</v>
      </c>
      <c r="E5416" s="3" t="s">
        <v>738</v>
      </c>
      <c r="F5416" s="3" t="s">
        <v>683</v>
      </c>
      <c r="G5416" s="50">
        <v>1</v>
      </c>
      <c r="H5416" s="3">
        <v>16</v>
      </c>
      <c r="I5416" s="3" t="s">
        <v>745</v>
      </c>
      <c r="J5416" s="33">
        <v>46</v>
      </c>
      <c r="K5416" s="3" t="s">
        <v>668</v>
      </c>
      <c r="L5416" s="34">
        <v>45327</v>
      </c>
      <c r="M5416" s="3" t="s">
        <v>1813</v>
      </c>
      <c r="N5416" s="3" t="s">
        <v>661</v>
      </c>
      <c r="O5416" s="35">
        <v>0</v>
      </c>
      <c r="P5416" s="3" t="s">
        <v>664</v>
      </c>
      <c r="Q5416" s="3" t="s">
        <v>8</v>
      </c>
      <c r="R5416" s="3" t="s">
        <v>7</v>
      </c>
      <c r="S5416" s="3" t="s">
        <v>1697</v>
      </c>
      <c r="T5416" s="3" t="str">
        <f t="shared" si="201"/>
        <v>INTERIOR</v>
      </c>
      <c r="U5416" s="48"/>
    </row>
    <row r="5417" spans="1:21">
      <c r="A5417" s="3">
        <v>318683</v>
      </c>
      <c r="B5417" s="3" t="s">
        <v>68</v>
      </c>
      <c r="C5417" s="3" t="s">
        <v>747</v>
      </c>
      <c r="D5417" s="3" t="s">
        <v>707</v>
      </c>
      <c r="E5417" s="3" t="s">
        <v>738</v>
      </c>
      <c r="F5417" s="3" t="s">
        <v>683</v>
      </c>
      <c r="G5417" s="50">
        <v>1</v>
      </c>
      <c r="H5417" s="3">
        <v>16</v>
      </c>
      <c r="I5417" s="3" t="s">
        <v>755</v>
      </c>
      <c r="J5417" s="33">
        <v>20</v>
      </c>
      <c r="K5417" s="3" t="s">
        <v>668</v>
      </c>
      <c r="L5417" s="34">
        <v>45327</v>
      </c>
      <c r="M5417" s="3" t="s">
        <v>1813</v>
      </c>
      <c r="N5417" s="3" t="s">
        <v>661</v>
      </c>
      <c r="O5417" s="35">
        <v>0</v>
      </c>
      <c r="P5417" s="3" t="s">
        <v>664</v>
      </c>
      <c r="Q5417" s="3" t="s">
        <v>8</v>
      </c>
      <c r="R5417" s="3" t="s">
        <v>7</v>
      </c>
      <c r="S5417" s="3" t="s">
        <v>1697</v>
      </c>
      <c r="T5417" s="3" t="str">
        <f t="shared" si="201"/>
        <v>INTERIOR</v>
      </c>
      <c r="U5417" s="48"/>
    </row>
    <row r="5418" spans="1:21">
      <c r="A5418" s="3">
        <v>318683</v>
      </c>
      <c r="B5418" s="3" t="s">
        <v>68</v>
      </c>
      <c r="C5418" s="3" t="s">
        <v>747</v>
      </c>
      <c r="D5418" s="3" t="s">
        <v>707</v>
      </c>
      <c r="E5418" s="3" t="s">
        <v>738</v>
      </c>
      <c r="F5418" s="3" t="s">
        <v>683</v>
      </c>
      <c r="G5418" s="50">
        <v>1</v>
      </c>
      <c r="H5418" s="3">
        <v>16</v>
      </c>
      <c r="I5418" s="3" t="s">
        <v>789</v>
      </c>
      <c r="J5418" s="33">
        <v>42</v>
      </c>
      <c r="K5418" s="3" t="s">
        <v>668</v>
      </c>
      <c r="L5418" s="34">
        <v>45327</v>
      </c>
      <c r="M5418" s="3" t="s">
        <v>1813</v>
      </c>
      <c r="N5418" s="3" t="s">
        <v>661</v>
      </c>
      <c r="O5418" s="35">
        <v>0</v>
      </c>
      <c r="P5418" s="3" t="s">
        <v>664</v>
      </c>
      <c r="Q5418" s="3" t="s">
        <v>8</v>
      </c>
      <c r="R5418" s="3" t="s">
        <v>7</v>
      </c>
      <c r="S5418" s="3" t="s">
        <v>1697</v>
      </c>
      <c r="T5418" s="3" t="str">
        <f t="shared" si="201"/>
        <v>INTERIOR</v>
      </c>
      <c r="U5418" s="48"/>
    </row>
    <row r="5419" spans="1:21">
      <c r="A5419" s="3">
        <v>318683</v>
      </c>
      <c r="B5419" s="3" t="s">
        <v>68</v>
      </c>
      <c r="C5419" s="3" t="s">
        <v>747</v>
      </c>
      <c r="D5419" s="3" t="s">
        <v>707</v>
      </c>
      <c r="E5419" s="3" t="s">
        <v>738</v>
      </c>
      <c r="F5419" s="3" t="s">
        <v>683</v>
      </c>
      <c r="G5419" s="50">
        <v>1</v>
      </c>
      <c r="H5419" s="3">
        <v>18</v>
      </c>
      <c r="I5419" s="3" t="s">
        <v>725</v>
      </c>
      <c r="J5419" s="33">
        <v>30</v>
      </c>
      <c r="K5419" s="3" t="s">
        <v>668</v>
      </c>
      <c r="L5419" s="34">
        <v>45327</v>
      </c>
      <c r="M5419" s="3" t="s">
        <v>1813</v>
      </c>
      <c r="N5419" s="3" t="s">
        <v>661</v>
      </c>
      <c r="O5419" s="35">
        <v>0</v>
      </c>
      <c r="P5419" s="3" t="s">
        <v>664</v>
      </c>
      <c r="Q5419" s="3" t="s">
        <v>8</v>
      </c>
      <c r="R5419" s="3" t="s">
        <v>7</v>
      </c>
      <c r="S5419" s="3" t="s">
        <v>1697</v>
      </c>
      <c r="T5419" s="3" t="str">
        <f t="shared" si="201"/>
        <v>INTERIOR</v>
      </c>
      <c r="U5419" s="48"/>
    </row>
    <row r="5420" spans="1:21">
      <c r="A5420" s="3">
        <v>318683</v>
      </c>
      <c r="B5420" s="3" t="s">
        <v>68</v>
      </c>
      <c r="C5420" s="3" t="s">
        <v>747</v>
      </c>
      <c r="D5420" s="3" t="s">
        <v>707</v>
      </c>
      <c r="E5420" s="3" t="s">
        <v>738</v>
      </c>
      <c r="F5420" s="3" t="s">
        <v>683</v>
      </c>
      <c r="G5420" s="50">
        <v>1</v>
      </c>
      <c r="H5420" s="3">
        <v>18</v>
      </c>
      <c r="I5420" s="3" t="s">
        <v>745</v>
      </c>
      <c r="J5420" s="33">
        <v>44</v>
      </c>
      <c r="K5420" s="3" t="s">
        <v>668</v>
      </c>
      <c r="L5420" s="34">
        <v>45327</v>
      </c>
      <c r="M5420" s="3" t="s">
        <v>1813</v>
      </c>
      <c r="N5420" s="3" t="s">
        <v>661</v>
      </c>
      <c r="O5420" s="35">
        <v>0</v>
      </c>
      <c r="P5420" s="3" t="s">
        <v>664</v>
      </c>
      <c r="Q5420" s="3" t="s">
        <v>8</v>
      </c>
      <c r="R5420" s="3" t="s">
        <v>7</v>
      </c>
      <c r="S5420" s="3" t="s">
        <v>1697</v>
      </c>
      <c r="T5420" s="3" t="str">
        <f t="shared" si="201"/>
        <v>INTERIOR</v>
      </c>
      <c r="U5420" s="48"/>
    </row>
    <row r="5421" spans="1:21">
      <c r="A5421" s="3">
        <v>318683</v>
      </c>
      <c r="B5421" s="3" t="s">
        <v>68</v>
      </c>
      <c r="C5421" s="3" t="s">
        <v>747</v>
      </c>
      <c r="D5421" s="3" t="s">
        <v>707</v>
      </c>
      <c r="E5421" s="3" t="s">
        <v>738</v>
      </c>
      <c r="F5421" s="3" t="s">
        <v>683</v>
      </c>
      <c r="G5421" s="50">
        <v>1</v>
      </c>
      <c r="H5421" s="3">
        <v>18</v>
      </c>
      <c r="I5421" s="3" t="s">
        <v>755</v>
      </c>
      <c r="J5421" s="33">
        <v>22</v>
      </c>
      <c r="K5421" s="3" t="s">
        <v>668</v>
      </c>
      <c r="L5421" s="34">
        <v>45327</v>
      </c>
      <c r="M5421" s="3" t="s">
        <v>1813</v>
      </c>
      <c r="N5421" s="3" t="s">
        <v>661</v>
      </c>
      <c r="O5421" s="35">
        <v>0</v>
      </c>
      <c r="P5421" s="3" t="s">
        <v>664</v>
      </c>
      <c r="Q5421" s="3" t="s">
        <v>8</v>
      </c>
      <c r="R5421" s="3" t="s">
        <v>7</v>
      </c>
      <c r="S5421" s="3" t="s">
        <v>1697</v>
      </c>
      <c r="T5421" s="3" t="str">
        <f t="shared" si="201"/>
        <v>INTERIOR</v>
      </c>
      <c r="U5421" s="48"/>
    </row>
    <row r="5422" spans="1:21">
      <c r="A5422" s="3">
        <v>318683</v>
      </c>
      <c r="B5422" s="3" t="s">
        <v>68</v>
      </c>
      <c r="C5422" s="3" t="s">
        <v>747</v>
      </c>
      <c r="D5422" s="3" t="s">
        <v>707</v>
      </c>
      <c r="E5422" s="3" t="s">
        <v>738</v>
      </c>
      <c r="F5422" s="3" t="s">
        <v>683</v>
      </c>
      <c r="G5422" s="50">
        <v>1</v>
      </c>
      <c r="H5422" s="3">
        <v>18</v>
      </c>
      <c r="I5422" s="3" t="s">
        <v>789</v>
      </c>
      <c r="J5422" s="33">
        <v>24</v>
      </c>
      <c r="K5422" s="3" t="s">
        <v>668</v>
      </c>
      <c r="L5422" s="34">
        <v>45327</v>
      </c>
      <c r="M5422" s="3" t="s">
        <v>1813</v>
      </c>
      <c r="N5422" s="3" t="s">
        <v>661</v>
      </c>
      <c r="O5422" s="35">
        <v>0</v>
      </c>
      <c r="P5422" s="3" t="s">
        <v>664</v>
      </c>
      <c r="Q5422" s="3" t="s">
        <v>8</v>
      </c>
      <c r="R5422" s="3" t="s">
        <v>7</v>
      </c>
      <c r="S5422" s="3" t="s">
        <v>1697</v>
      </c>
      <c r="T5422" s="3" t="str">
        <f t="shared" si="201"/>
        <v>INTERIOR</v>
      </c>
      <c r="U5422" s="48"/>
    </row>
    <row r="5423" spans="1:21">
      <c r="A5423" s="3">
        <v>318684</v>
      </c>
      <c r="B5423" s="3" t="s">
        <v>68</v>
      </c>
      <c r="C5423" s="3" t="s">
        <v>747</v>
      </c>
      <c r="D5423" s="3" t="s">
        <v>707</v>
      </c>
      <c r="E5423" s="3" t="s">
        <v>738</v>
      </c>
      <c r="F5423" s="3" t="s">
        <v>711</v>
      </c>
      <c r="G5423" s="50">
        <v>1</v>
      </c>
      <c r="H5423" s="3">
        <v>12</v>
      </c>
      <c r="I5423" s="3" t="s">
        <v>765</v>
      </c>
      <c r="J5423" s="33">
        <v>84</v>
      </c>
      <c r="K5423" s="3" t="s">
        <v>668</v>
      </c>
      <c r="L5423" s="34">
        <v>45327</v>
      </c>
      <c r="M5423" s="3" t="s">
        <v>1813</v>
      </c>
      <c r="N5423" s="3" t="s">
        <v>661</v>
      </c>
      <c r="O5423" s="35">
        <v>0</v>
      </c>
      <c r="P5423" s="3" t="s">
        <v>664</v>
      </c>
      <c r="Q5423" s="3" t="s">
        <v>8</v>
      </c>
      <c r="R5423" s="3" t="s">
        <v>7</v>
      </c>
      <c r="S5423" s="3" t="s">
        <v>1697</v>
      </c>
      <c r="T5423" s="3" t="str">
        <f t="shared" si="201"/>
        <v>INTERIOR</v>
      </c>
      <c r="U5423" s="48"/>
    </row>
    <row r="5424" spans="1:21">
      <c r="A5424" s="3">
        <v>318684</v>
      </c>
      <c r="B5424" s="3" t="s">
        <v>68</v>
      </c>
      <c r="C5424" s="3" t="s">
        <v>747</v>
      </c>
      <c r="D5424" s="3" t="s">
        <v>707</v>
      </c>
      <c r="E5424" s="3" t="s">
        <v>738</v>
      </c>
      <c r="F5424" s="3" t="s">
        <v>711</v>
      </c>
      <c r="G5424" s="50">
        <v>1</v>
      </c>
      <c r="H5424" s="3">
        <v>14</v>
      </c>
      <c r="I5424" s="3" t="s">
        <v>765</v>
      </c>
      <c r="J5424" s="33">
        <v>84</v>
      </c>
      <c r="K5424" s="3" t="s">
        <v>668</v>
      </c>
      <c r="L5424" s="34">
        <v>45327</v>
      </c>
      <c r="M5424" s="3" t="s">
        <v>1813</v>
      </c>
      <c r="N5424" s="3" t="s">
        <v>661</v>
      </c>
      <c r="O5424" s="35">
        <v>0</v>
      </c>
      <c r="P5424" s="3" t="s">
        <v>664</v>
      </c>
      <c r="Q5424" s="3" t="s">
        <v>8</v>
      </c>
      <c r="R5424" s="3" t="s">
        <v>7</v>
      </c>
      <c r="S5424" s="3" t="s">
        <v>1697</v>
      </c>
      <c r="T5424" s="3" t="str">
        <f t="shared" si="201"/>
        <v>INTERIOR</v>
      </c>
      <c r="U5424" s="48"/>
    </row>
    <row r="5425" spans="1:21">
      <c r="A5425" s="3">
        <v>318684</v>
      </c>
      <c r="B5425" s="3" t="s">
        <v>68</v>
      </c>
      <c r="C5425" s="3" t="s">
        <v>747</v>
      </c>
      <c r="D5425" s="3" t="s">
        <v>707</v>
      </c>
      <c r="E5425" s="3" t="s">
        <v>738</v>
      </c>
      <c r="F5425" s="3" t="s">
        <v>711</v>
      </c>
      <c r="G5425" s="50">
        <v>1</v>
      </c>
      <c r="H5425" s="3">
        <v>16</v>
      </c>
      <c r="I5425" s="3" t="s">
        <v>765</v>
      </c>
      <c r="J5425" s="33">
        <v>132</v>
      </c>
      <c r="K5425" s="3" t="s">
        <v>668</v>
      </c>
      <c r="L5425" s="34">
        <v>45327</v>
      </c>
      <c r="M5425" s="3" t="s">
        <v>1813</v>
      </c>
      <c r="N5425" s="3" t="s">
        <v>661</v>
      </c>
      <c r="O5425" s="35">
        <v>0</v>
      </c>
      <c r="P5425" s="3" t="s">
        <v>664</v>
      </c>
      <c r="Q5425" s="3" t="s">
        <v>8</v>
      </c>
      <c r="R5425" s="3" t="s">
        <v>7</v>
      </c>
      <c r="S5425" s="3" t="s">
        <v>1697</v>
      </c>
      <c r="T5425" s="3" t="str">
        <f t="shared" si="201"/>
        <v>INTERIOR</v>
      </c>
      <c r="U5425" s="48"/>
    </row>
    <row r="5426" spans="1:21">
      <c r="A5426" s="3">
        <v>318684</v>
      </c>
      <c r="B5426" s="3" t="s">
        <v>68</v>
      </c>
      <c r="C5426" s="3" t="s">
        <v>747</v>
      </c>
      <c r="D5426" s="3" t="s">
        <v>707</v>
      </c>
      <c r="E5426" s="3" t="s">
        <v>738</v>
      </c>
      <c r="F5426" s="3" t="s">
        <v>711</v>
      </c>
      <c r="G5426" s="50">
        <v>1</v>
      </c>
      <c r="H5426" s="3">
        <v>18</v>
      </c>
      <c r="I5426" s="3" t="s">
        <v>765</v>
      </c>
      <c r="J5426" s="33">
        <v>94</v>
      </c>
      <c r="K5426" s="3" t="s">
        <v>668</v>
      </c>
      <c r="L5426" s="34">
        <v>45327</v>
      </c>
      <c r="M5426" s="3" t="s">
        <v>1813</v>
      </c>
      <c r="N5426" s="3" t="s">
        <v>661</v>
      </c>
      <c r="O5426" s="35">
        <v>0</v>
      </c>
      <c r="P5426" s="3" t="s">
        <v>664</v>
      </c>
      <c r="Q5426" s="3" t="s">
        <v>8</v>
      </c>
      <c r="R5426" s="3" t="s">
        <v>7</v>
      </c>
      <c r="S5426" s="3" t="s">
        <v>1697</v>
      </c>
      <c r="T5426" s="3" t="str">
        <f t="shared" si="201"/>
        <v>INTERIOR</v>
      </c>
      <c r="U5426" s="48"/>
    </row>
    <row r="5427" spans="1:21">
      <c r="A5427" s="3">
        <v>318685</v>
      </c>
      <c r="B5427" s="3" t="s">
        <v>68</v>
      </c>
      <c r="C5427" s="3" t="s">
        <v>747</v>
      </c>
      <c r="D5427" s="3" t="s">
        <v>707</v>
      </c>
      <c r="E5427" s="3" t="s">
        <v>704</v>
      </c>
      <c r="F5427" s="3" t="s">
        <v>683</v>
      </c>
      <c r="G5427" s="50">
        <v>1</v>
      </c>
      <c r="H5427" s="3">
        <v>12</v>
      </c>
      <c r="I5427" s="3" t="s">
        <v>725</v>
      </c>
      <c r="J5427" s="33">
        <v>28</v>
      </c>
      <c r="K5427" s="3" t="s">
        <v>668</v>
      </c>
      <c r="L5427" s="34">
        <v>45327</v>
      </c>
      <c r="M5427" s="3" t="s">
        <v>1813</v>
      </c>
      <c r="N5427" s="3" t="s">
        <v>661</v>
      </c>
      <c r="O5427" s="35">
        <v>0</v>
      </c>
      <c r="P5427" s="3" t="s">
        <v>664</v>
      </c>
      <c r="Q5427" s="3" t="s">
        <v>8</v>
      </c>
      <c r="R5427" s="3" t="s">
        <v>7</v>
      </c>
      <c r="S5427" s="3" t="s">
        <v>1697</v>
      </c>
      <c r="T5427" s="3" t="str">
        <f t="shared" si="201"/>
        <v>INTERIOR</v>
      </c>
      <c r="U5427" s="48"/>
    </row>
    <row r="5428" spans="1:21">
      <c r="A5428" s="3">
        <v>318685</v>
      </c>
      <c r="B5428" s="3" t="s">
        <v>68</v>
      </c>
      <c r="C5428" s="3" t="s">
        <v>747</v>
      </c>
      <c r="D5428" s="3" t="s">
        <v>707</v>
      </c>
      <c r="E5428" s="3" t="s">
        <v>704</v>
      </c>
      <c r="F5428" s="3" t="s">
        <v>683</v>
      </c>
      <c r="G5428" s="50">
        <v>1</v>
      </c>
      <c r="H5428" s="3">
        <v>12</v>
      </c>
      <c r="I5428" s="3" t="s">
        <v>745</v>
      </c>
      <c r="J5428" s="33">
        <v>32</v>
      </c>
      <c r="K5428" s="3" t="s">
        <v>668</v>
      </c>
      <c r="L5428" s="34">
        <v>45327</v>
      </c>
      <c r="M5428" s="3" t="s">
        <v>1813</v>
      </c>
      <c r="N5428" s="3" t="s">
        <v>661</v>
      </c>
      <c r="O5428" s="35">
        <v>0</v>
      </c>
      <c r="P5428" s="3" t="s">
        <v>664</v>
      </c>
      <c r="Q5428" s="3" t="s">
        <v>8</v>
      </c>
      <c r="R5428" s="3" t="s">
        <v>7</v>
      </c>
      <c r="S5428" s="3" t="s">
        <v>1697</v>
      </c>
      <c r="T5428" s="3" t="str">
        <f t="shared" si="201"/>
        <v>INTERIOR</v>
      </c>
      <c r="U5428" s="48"/>
    </row>
    <row r="5429" spans="1:21">
      <c r="A5429" s="3">
        <v>318685</v>
      </c>
      <c r="B5429" s="3" t="s">
        <v>68</v>
      </c>
      <c r="C5429" s="3" t="s">
        <v>747</v>
      </c>
      <c r="D5429" s="3" t="s">
        <v>707</v>
      </c>
      <c r="E5429" s="3" t="s">
        <v>704</v>
      </c>
      <c r="F5429" s="3" t="s">
        <v>683</v>
      </c>
      <c r="G5429" s="50">
        <v>1</v>
      </c>
      <c r="H5429" s="3">
        <v>12</v>
      </c>
      <c r="I5429" s="3" t="s">
        <v>755</v>
      </c>
      <c r="J5429" s="33">
        <v>22</v>
      </c>
      <c r="K5429" s="3" t="s">
        <v>668</v>
      </c>
      <c r="L5429" s="34">
        <v>45327</v>
      </c>
      <c r="M5429" s="3" t="s">
        <v>1813</v>
      </c>
      <c r="N5429" s="3" t="s">
        <v>661</v>
      </c>
      <c r="O5429" s="35">
        <v>0</v>
      </c>
      <c r="P5429" s="3" t="s">
        <v>664</v>
      </c>
      <c r="Q5429" s="3" t="s">
        <v>8</v>
      </c>
      <c r="R5429" s="3" t="s">
        <v>7</v>
      </c>
      <c r="S5429" s="3" t="s">
        <v>1697</v>
      </c>
      <c r="T5429" s="3" t="str">
        <f t="shared" si="201"/>
        <v>INTERIOR</v>
      </c>
      <c r="U5429" s="48"/>
    </row>
    <row r="5430" spans="1:21">
      <c r="A5430" s="3">
        <v>318685</v>
      </c>
      <c r="B5430" s="3" t="s">
        <v>68</v>
      </c>
      <c r="C5430" s="3" t="s">
        <v>747</v>
      </c>
      <c r="D5430" s="3" t="s">
        <v>707</v>
      </c>
      <c r="E5430" s="3" t="s">
        <v>704</v>
      </c>
      <c r="F5430" s="3" t="s">
        <v>683</v>
      </c>
      <c r="G5430" s="50">
        <v>1</v>
      </c>
      <c r="H5430" s="3">
        <v>12</v>
      </c>
      <c r="I5430" s="3" t="s">
        <v>789</v>
      </c>
      <c r="J5430" s="33">
        <v>22</v>
      </c>
      <c r="K5430" s="3" t="s">
        <v>668</v>
      </c>
      <c r="L5430" s="34">
        <v>45327</v>
      </c>
      <c r="M5430" s="3" t="s">
        <v>1813</v>
      </c>
      <c r="N5430" s="3" t="s">
        <v>661</v>
      </c>
      <c r="O5430" s="35">
        <v>0</v>
      </c>
      <c r="P5430" s="3" t="s">
        <v>664</v>
      </c>
      <c r="Q5430" s="3" t="s">
        <v>8</v>
      </c>
      <c r="R5430" s="3" t="s">
        <v>7</v>
      </c>
      <c r="S5430" s="3" t="s">
        <v>1697</v>
      </c>
      <c r="T5430" s="3" t="str">
        <f t="shared" si="201"/>
        <v>INTERIOR</v>
      </c>
      <c r="U5430" s="48"/>
    </row>
    <row r="5431" spans="1:21">
      <c r="A5431" s="3">
        <v>318685</v>
      </c>
      <c r="B5431" s="3" t="s">
        <v>68</v>
      </c>
      <c r="C5431" s="3" t="s">
        <v>747</v>
      </c>
      <c r="D5431" s="3" t="s">
        <v>707</v>
      </c>
      <c r="E5431" s="3" t="s">
        <v>704</v>
      </c>
      <c r="F5431" s="3" t="s">
        <v>683</v>
      </c>
      <c r="G5431" s="50">
        <v>1</v>
      </c>
      <c r="H5431" s="3">
        <v>14</v>
      </c>
      <c r="I5431" s="3" t="s">
        <v>725</v>
      </c>
      <c r="J5431" s="33">
        <v>28</v>
      </c>
      <c r="K5431" s="3" t="s">
        <v>668</v>
      </c>
      <c r="L5431" s="34">
        <v>45327</v>
      </c>
      <c r="M5431" s="3" t="s">
        <v>1813</v>
      </c>
      <c r="N5431" s="3" t="s">
        <v>661</v>
      </c>
      <c r="O5431" s="35">
        <v>0</v>
      </c>
      <c r="P5431" s="3" t="s">
        <v>664</v>
      </c>
      <c r="Q5431" s="3" t="s">
        <v>8</v>
      </c>
      <c r="R5431" s="3" t="s">
        <v>7</v>
      </c>
      <c r="S5431" s="3" t="s">
        <v>1697</v>
      </c>
      <c r="T5431" s="3" t="str">
        <f t="shared" si="201"/>
        <v>INTERIOR</v>
      </c>
      <c r="U5431" s="48"/>
    </row>
    <row r="5432" spans="1:21">
      <c r="A5432" s="3">
        <v>318685</v>
      </c>
      <c r="B5432" s="3" t="s">
        <v>68</v>
      </c>
      <c r="C5432" s="3" t="s">
        <v>747</v>
      </c>
      <c r="D5432" s="3" t="s">
        <v>707</v>
      </c>
      <c r="E5432" s="3" t="s">
        <v>704</v>
      </c>
      <c r="F5432" s="3" t="s">
        <v>683</v>
      </c>
      <c r="G5432" s="50">
        <v>1</v>
      </c>
      <c r="H5432" s="3">
        <v>14</v>
      </c>
      <c r="I5432" s="3" t="s">
        <v>745</v>
      </c>
      <c r="J5432" s="33">
        <v>28</v>
      </c>
      <c r="K5432" s="3" t="s">
        <v>668</v>
      </c>
      <c r="L5432" s="34">
        <v>45327</v>
      </c>
      <c r="M5432" s="3" t="s">
        <v>1813</v>
      </c>
      <c r="N5432" s="3" t="s">
        <v>661</v>
      </c>
      <c r="O5432" s="35">
        <v>0</v>
      </c>
      <c r="P5432" s="3" t="s">
        <v>664</v>
      </c>
      <c r="Q5432" s="3" t="s">
        <v>8</v>
      </c>
      <c r="R5432" s="3" t="s">
        <v>7</v>
      </c>
      <c r="S5432" s="3" t="s">
        <v>1697</v>
      </c>
      <c r="T5432" s="3" t="str">
        <f t="shared" si="201"/>
        <v>INTERIOR</v>
      </c>
      <c r="U5432" s="48"/>
    </row>
    <row r="5433" spans="1:21">
      <c r="A5433" s="3">
        <v>318685</v>
      </c>
      <c r="B5433" s="3" t="s">
        <v>68</v>
      </c>
      <c r="C5433" s="3" t="s">
        <v>747</v>
      </c>
      <c r="D5433" s="3" t="s">
        <v>707</v>
      </c>
      <c r="E5433" s="3" t="s">
        <v>704</v>
      </c>
      <c r="F5433" s="3" t="s">
        <v>683</v>
      </c>
      <c r="G5433" s="50">
        <v>1</v>
      </c>
      <c r="H5433" s="3">
        <v>14</v>
      </c>
      <c r="I5433" s="3" t="s">
        <v>755</v>
      </c>
      <c r="J5433" s="33">
        <v>20</v>
      </c>
      <c r="K5433" s="3" t="s">
        <v>668</v>
      </c>
      <c r="L5433" s="34">
        <v>45327</v>
      </c>
      <c r="M5433" s="3" t="s">
        <v>1813</v>
      </c>
      <c r="N5433" s="3" t="s">
        <v>661</v>
      </c>
      <c r="O5433" s="35">
        <v>0</v>
      </c>
      <c r="P5433" s="3" t="s">
        <v>664</v>
      </c>
      <c r="Q5433" s="3" t="s">
        <v>8</v>
      </c>
      <c r="R5433" s="3" t="s">
        <v>7</v>
      </c>
      <c r="S5433" s="3" t="s">
        <v>1697</v>
      </c>
      <c r="T5433" s="3" t="str">
        <f t="shared" si="201"/>
        <v>INTERIOR</v>
      </c>
      <c r="U5433" s="48"/>
    </row>
    <row r="5434" spans="1:21">
      <c r="A5434" s="3">
        <v>318685</v>
      </c>
      <c r="B5434" s="3" t="s">
        <v>68</v>
      </c>
      <c r="C5434" s="3" t="s">
        <v>747</v>
      </c>
      <c r="D5434" s="3" t="s">
        <v>707</v>
      </c>
      <c r="E5434" s="3" t="s">
        <v>704</v>
      </c>
      <c r="F5434" s="3" t="s">
        <v>683</v>
      </c>
      <c r="G5434" s="50">
        <v>1</v>
      </c>
      <c r="H5434" s="3">
        <v>14</v>
      </c>
      <c r="I5434" s="3" t="s">
        <v>789</v>
      </c>
      <c r="J5434" s="33">
        <v>20</v>
      </c>
      <c r="K5434" s="3" t="s">
        <v>668</v>
      </c>
      <c r="L5434" s="34">
        <v>45327</v>
      </c>
      <c r="M5434" s="3" t="s">
        <v>1813</v>
      </c>
      <c r="N5434" s="3" t="s">
        <v>661</v>
      </c>
      <c r="O5434" s="35">
        <v>0</v>
      </c>
      <c r="P5434" s="3" t="s">
        <v>664</v>
      </c>
      <c r="Q5434" s="3" t="s">
        <v>8</v>
      </c>
      <c r="R5434" s="3" t="s">
        <v>7</v>
      </c>
      <c r="S5434" s="3" t="s">
        <v>1697</v>
      </c>
      <c r="T5434" s="3" t="str">
        <f t="shared" si="201"/>
        <v>INTERIOR</v>
      </c>
      <c r="U5434" s="48"/>
    </row>
    <row r="5435" spans="1:21">
      <c r="A5435" s="3">
        <v>318685</v>
      </c>
      <c r="B5435" s="3" t="s">
        <v>68</v>
      </c>
      <c r="C5435" s="3" t="s">
        <v>747</v>
      </c>
      <c r="D5435" s="3" t="s">
        <v>707</v>
      </c>
      <c r="E5435" s="3" t="s">
        <v>704</v>
      </c>
      <c r="F5435" s="3" t="s">
        <v>683</v>
      </c>
      <c r="G5435" s="50">
        <v>1</v>
      </c>
      <c r="H5435" s="3">
        <v>16</v>
      </c>
      <c r="I5435" s="3" t="s">
        <v>725</v>
      </c>
      <c r="J5435" s="33">
        <v>42</v>
      </c>
      <c r="K5435" s="3" t="s">
        <v>668</v>
      </c>
      <c r="L5435" s="34">
        <v>45327</v>
      </c>
      <c r="M5435" s="3" t="s">
        <v>1813</v>
      </c>
      <c r="N5435" s="3" t="s">
        <v>661</v>
      </c>
      <c r="O5435" s="35">
        <v>0</v>
      </c>
      <c r="P5435" s="3" t="s">
        <v>664</v>
      </c>
      <c r="Q5435" s="3" t="s">
        <v>8</v>
      </c>
      <c r="R5435" s="3" t="s">
        <v>7</v>
      </c>
      <c r="S5435" s="3" t="s">
        <v>1697</v>
      </c>
      <c r="T5435" s="3" t="str">
        <f t="shared" si="201"/>
        <v>INTERIOR</v>
      </c>
      <c r="U5435" s="48"/>
    </row>
    <row r="5436" spans="1:21">
      <c r="A5436" s="3">
        <v>318685</v>
      </c>
      <c r="B5436" s="3" t="s">
        <v>68</v>
      </c>
      <c r="C5436" s="3" t="s">
        <v>747</v>
      </c>
      <c r="D5436" s="3" t="s">
        <v>707</v>
      </c>
      <c r="E5436" s="3" t="s">
        <v>704</v>
      </c>
      <c r="F5436" s="3" t="s">
        <v>683</v>
      </c>
      <c r="G5436" s="50">
        <v>1</v>
      </c>
      <c r="H5436" s="3">
        <v>16</v>
      </c>
      <c r="I5436" s="3" t="s">
        <v>745</v>
      </c>
      <c r="J5436" s="33">
        <v>58</v>
      </c>
      <c r="K5436" s="3" t="s">
        <v>668</v>
      </c>
      <c r="L5436" s="34">
        <v>45327</v>
      </c>
      <c r="M5436" s="3" t="s">
        <v>1813</v>
      </c>
      <c r="N5436" s="3" t="s">
        <v>661</v>
      </c>
      <c r="O5436" s="35">
        <v>0</v>
      </c>
      <c r="P5436" s="3" t="s">
        <v>664</v>
      </c>
      <c r="Q5436" s="3" t="s">
        <v>8</v>
      </c>
      <c r="R5436" s="3" t="s">
        <v>7</v>
      </c>
      <c r="S5436" s="3" t="s">
        <v>1697</v>
      </c>
      <c r="T5436" s="3" t="str">
        <f t="shared" si="201"/>
        <v>INTERIOR</v>
      </c>
      <c r="U5436" s="48"/>
    </row>
    <row r="5437" spans="1:21">
      <c r="A5437" s="3">
        <v>318685</v>
      </c>
      <c r="B5437" s="3" t="s">
        <v>68</v>
      </c>
      <c r="C5437" s="3" t="s">
        <v>747</v>
      </c>
      <c r="D5437" s="3" t="s">
        <v>707</v>
      </c>
      <c r="E5437" s="3" t="s">
        <v>704</v>
      </c>
      <c r="F5437" s="3" t="s">
        <v>683</v>
      </c>
      <c r="G5437" s="50">
        <v>1</v>
      </c>
      <c r="H5437" s="3">
        <v>16</v>
      </c>
      <c r="I5437" s="3" t="s">
        <v>755</v>
      </c>
      <c r="J5437" s="33">
        <v>36</v>
      </c>
      <c r="K5437" s="3" t="s">
        <v>668</v>
      </c>
      <c r="L5437" s="34">
        <v>45327</v>
      </c>
      <c r="M5437" s="3" t="s">
        <v>1813</v>
      </c>
      <c r="N5437" s="3" t="s">
        <v>661</v>
      </c>
      <c r="O5437" s="35">
        <v>0</v>
      </c>
      <c r="P5437" s="3" t="s">
        <v>664</v>
      </c>
      <c r="Q5437" s="3" t="s">
        <v>8</v>
      </c>
      <c r="R5437" s="3" t="s">
        <v>7</v>
      </c>
      <c r="S5437" s="3" t="s">
        <v>1697</v>
      </c>
      <c r="T5437" s="3" t="str">
        <f t="shared" si="201"/>
        <v>INTERIOR</v>
      </c>
      <c r="U5437" s="48"/>
    </row>
    <row r="5438" spans="1:21">
      <c r="A5438" s="3">
        <v>318685</v>
      </c>
      <c r="B5438" s="3" t="s">
        <v>68</v>
      </c>
      <c r="C5438" s="3" t="s">
        <v>747</v>
      </c>
      <c r="D5438" s="3" t="s">
        <v>707</v>
      </c>
      <c r="E5438" s="3" t="s">
        <v>704</v>
      </c>
      <c r="F5438" s="3" t="s">
        <v>683</v>
      </c>
      <c r="G5438" s="50">
        <v>1</v>
      </c>
      <c r="H5438" s="3">
        <v>16</v>
      </c>
      <c r="I5438" s="3" t="s">
        <v>789</v>
      </c>
      <c r="J5438" s="33">
        <v>38</v>
      </c>
      <c r="K5438" s="3" t="s">
        <v>668</v>
      </c>
      <c r="L5438" s="34">
        <v>45327</v>
      </c>
      <c r="M5438" s="3" t="s">
        <v>1813</v>
      </c>
      <c r="N5438" s="3" t="s">
        <v>661</v>
      </c>
      <c r="O5438" s="35">
        <v>0</v>
      </c>
      <c r="P5438" s="3" t="s">
        <v>664</v>
      </c>
      <c r="Q5438" s="3" t="s">
        <v>8</v>
      </c>
      <c r="R5438" s="3" t="s">
        <v>7</v>
      </c>
      <c r="S5438" s="3" t="s">
        <v>1697</v>
      </c>
      <c r="T5438" s="3" t="str">
        <f t="shared" si="201"/>
        <v>INTERIOR</v>
      </c>
      <c r="U5438" s="48"/>
    </row>
    <row r="5439" spans="1:21">
      <c r="A5439" s="3">
        <v>318685</v>
      </c>
      <c r="B5439" s="3" t="s">
        <v>68</v>
      </c>
      <c r="C5439" s="3" t="s">
        <v>747</v>
      </c>
      <c r="D5439" s="3" t="s">
        <v>707</v>
      </c>
      <c r="E5439" s="3" t="s">
        <v>704</v>
      </c>
      <c r="F5439" s="3" t="s">
        <v>683</v>
      </c>
      <c r="G5439" s="50">
        <v>1</v>
      </c>
      <c r="H5439" s="3">
        <v>18</v>
      </c>
      <c r="I5439" s="3" t="s">
        <v>725</v>
      </c>
      <c r="J5439" s="33">
        <v>34</v>
      </c>
      <c r="K5439" s="3" t="s">
        <v>668</v>
      </c>
      <c r="L5439" s="34">
        <v>45327</v>
      </c>
      <c r="M5439" s="3" t="s">
        <v>1813</v>
      </c>
      <c r="N5439" s="3" t="s">
        <v>661</v>
      </c>
      <c r="O5439" s="35">
        <v>0</v>
      </c>
      <c r="P5439" s="3" t="s">
        <v>664</v>
      </c>
      <c r="Q5439" s="3" t="s">
        <v>8</v>
      </c>
      <c r="R5439" s="3" t="s">
        <v>7</v>
      </c>
      <c r="S5439" s="3" t="s">
        <v>1697</v>
      </c>
      <c r="T5439" s="3" t="str">
        <f t="shared" si="201"/>
        <v>INTERIOR</v>
      </c>
      <c r="U5439" s="48"/>
    </row>
    <row r="5440" spans="1:21">
      <c r="A5440" s="3">
        <v>318685</v>
      </c>
      <c r="B5440" s="3" t="s">
        <v>68</v>
      </c>
      <c r="C5440" s="3" t="s">
        <v>747</v>
      </c>
      <c r="D5440" s="3" t="s">
        <v>707</v>
      </c>
      <c r="E5440" s="3" t="s">
        <v>704</v>
      </c>
      <c r="F5440" s="3" t="s">
        <v>683</v>
      </c>
      <c r="G5440" s="50">
        <v>1</v>
      </c>
      <c r="H5440" s="3">
        <v>18</v>
      </c>
      <c r="I5440" s="3" t="s">
        <v>745</v>
      </c>
      <c r="J5440" s="33">
        <v>46</v>
      </c>
      <c r="K5440" s="3" t="s">
        <v>668</v>
      </c>
      <c r="L5440" s="34">
        <v>45327</v>
      </c>
      <c r="M5440" s="3" t="s">
        <v>1813</v>
      </c>
      <c r="N5440" s="3" t="s">
        <v>661</v>
      </c>
      <c r="O5440" s="35">
        <v>0</v>
      </c>
      <c r="P5440" s="3" t="s">
        <v>664</v>
      </c>
      <c r="Q5440" s="3" t="s">
        <v>8</v>
      </c>
      <c r="R5440" s="3" t="s">
        <v>7</v>
      </c>
      <c r="S5440" s="3" t="s">
        <v>1697</v>
      </c>
      <c r="T5440" s="3" t="str">
        <f t="shared" si="201"/>
        <v>INTERIOR</v>
      </c>
      <c r="U5440" s="48"/>
    </row>
    <row r="5441" spans="1:21">
      <c r="A5441" s="3">
        <v>318685</v>
      </c>
      <c r="B5441" s="3" t="s">
        <v>68</v>
      </c>
      <c r="C5441" s="3" t="s">
        <v>747</v>
      </c>
      <c r="D5441" s="3" t="s">
        <v>707</v>
      </c>
      <c r="E5441" s="3" t="s">
        <v>704</v>
      </c>
      <c r="F5441" s="3" t="s">
        <v>683</v>
      </c>
      <c r="G5441" s="50">
        <v>1</v>
      </c>
      <c r="H5441" s="3">
        <v>18</v>
      </c>
      <c r="I5441" s="3" t="s">
        <v>755</v>
      </c>
      <c r="J5441" s="33">
        <v>32</v>
      </c>
      <c r="K5441" s="3" t="s">
        <v>668</v>
      </c>
      <c r="L5441" s="34">
        <v>45327</v>
      </c>
      <c r="M5441" s="3" t="s">
        <v>1813</v>
      </c>
      <c r="N5441" s="3" t="s">
        <v>661</v>
      </c>
      <c r="O5441" s="35">
        <v>0</v>
      </c>
      <c r="P5441" s="3" t="s">
        <v>664</v>
      </c>
      <c r="Q5441" s="3" t="s">
        <v>8</v>
      </c>
      <c r="R5441" s="3" t="s">
        <v>7</v>
      </c>
      <c r="S5441" s="3" t="s">
        <v>1697</v>
      </c>
      <c r="T5441" s="3" t="str">
        <f t="shared" si="201"/>
        <v>INTERIOR</v>
      </c>
      <c r="U5441" s="48"/>
    </row>
    <row r="5442" spans="1:21">
      <c r="A5442" s="3">
        <v>318685</v>
      </c>
      <c r="B5442" s="3" t="s">
        <v>68</v>
      </c>
      <c r="C5442" s="3" t="s">
        <v>747</v>
      </c>
      <c r="D5442" s="3" t="s">
        <v>707</v>
      </c>
      <c r="E5442" s="3" t="s">
        <v>704</v>
      </c>
      <c r="F5442" s="3" t="s">
        <v>683</v>
      </c>
      <c r="G5442" s="50">
        <v>1</v>
      </c>
      <c r="H5442" s="3">
        <v>18</v>
      </c>
      <c r="I5442" s="3" t="s">
        <v>789</v>
      </c>
      <c r="J5442" s="33">
        <v>34</v>
      </c>
      <c r="K5442" s="3" t="s">
        <v>668</v>
      </c>
      <c r="L5442" s="34">
        <v>45327</v>
      </c>
      <c r="M5442" s="3" t="s">
        <v>1813</v>
      </c>
      <c r="N5442" s="3" t="s">
        <v>661</v>
      </c>
      <c r="O5442" s="35">
        <v>0</v>
      </c>
      <c r="P5442" s="3" t="s">
        <v>664</v>
      </c>
      <c r="Q5442" s="3" t="s">
        <v>8</v>
      </c>
      <c r="R5442" s="3" t="s">
        <v>7</v>
      </c>
      <c r="S5442" s="3" t="s">
        <v>1697</v>
      </c>
      <c r="T5442" s="3" t="str">
        <f t="shared" si="201"/>
        <v>INTERIOR</v>
      </c>
      <c r="U5442" s="48"/>
    </row>
    <row r="5443" spans="1:21">
      <c r="A5443" s="3">
        <v>318686</v>
      </c>
      <c r="B5443" s="3" t="s">
        <v>68</v>
      </c>
      <c r="C5443" s="3" t="s">
        <v>747</v>
      </c>
      <c r="D5443" s="3" t="s">
        <v>707</v>
      </c>
      <c r="E5443" s="3" t="s">
        <v>704</v>
      </c>
      <c r="F5443" s="3" t="s">
        <v>711</v>
      </c>
      <c r="G5443" s="50">
        <v>1</v>
      </c>
      <c r="H5443" s="3">
        <v>12</v>
      </c>
      <c r="I5443" s="3" t="s">
        <v>765</v>
      </c>
      <c r="J5443" s="33">
        <v>102</v>
      </c>
      <c r="K5443" s="3" t="s">
        <v>668</v>
      </c>
      <c r="L5443" s="34">
        <v>45327</v>
      </c>
      <c r="M5443" s="3" t="s">
        <v>1813</v>
      </c>
      <c r="N5443" s="3" t="s">
        <v>661</v>
      </c>
      <c r="O5443" s="35">
        <v>0</v>
      </c>
      <c r="P5443" s="3" t="s">
        <v>664</v>
      </c>
      <c r="Q5443" s="3" t="s">
        <v>8</v>
      </c>
      <c r="R5443" s="3" t="s">
        <v>7</v>
      </c>
      <c r="S5443" s="3" t="s">
        <v>1697</v>
      </c>
      <c r="T5443" s="3" t="str">
        <f t="shared" si="201"/>
        <v>INTERIOR</v>
      </c>
      <c r="U5443" s="48"/>
    </row>
    <row r="5444" spans="1:21">
      <c r="A5444" s="3">
        <v>318686</v>
      </c>
      <c r="B5444" s="3" t="s">
        <v>68</v>
      </c>
      <c r="C5444" s="3" t="s">
        <v>747</v>
      </c>
      <c r="D5444" s="3" t="s">
        <v>707</v>
      </c>
      <c r="E5444" s="3" t="s">
        <v>704</v>
      </c>
      <c r="F5444" s="3" t="s">
        <v>711</v>
      </c>
      <c r="G5444" s="50">
        <v>1</v>
      </c>
      <c r="H5444" s="3">
        <v>14</v>
      </c>
      <c r="I5444" s="3" t="s">
        <v>765</v>
      </c>
      <c r="J5444" s="33">
        <v>112</v>
      </c>
      <c r="K5444" s="3" t="s">
        <v>668</v>
      </c>
      <c r="L5444" s="34">
        <v>45327</v>
      </c>
      <c r="M5444" s="3" t="s">
        <v>1813</v>
      </c>
      <c r="N5444" s="3" t="s">
        <v>661</v>
      </c>
      <c r="O5444" s="35">
        <v>0</v>
      </c>
      <c r="P5444" s="3" t="s">
        <v>664</v>
      </c>
      <c r="Q5444" s="3" t="s">
        <v>8</v>
      </c>
      <c r="R5444" s="3" t="s">
        <v>7</v>
      </c>
      <c r="S5444" s="3" t="s">
        <v>1697</v>
      </c>
      <c r="T5444" s="3" t="str">
        <f t="shared" si="201"/>
        <v>INTERIOR</v>
      </c>
      <c r="U5444" s="48"/>
    </row>
    <row r="5445" spans="1:21">
      <c r="A5445" s="3">
        <v>318686</v>
      </c>
      <c r="B5445" s="3" t="s">
        <v>68</v>
      </c>
      <c r="C5445" s="3" t="s">
        <v>747</v>
      </c>
      <c r="D5445" s="3" t="s">
        <v>707</v>
      </c>
      <c r="E5445" s="3" t="s">
        <v>704</v>
      </c>
      <c r="F5445" s="3" t="s">
        <v>711</v>
      </c>
      <c r="G5445" s="50">
        <v>1</v>
      </c>
      <c r="H5445" s="3">
        <v>16</v>
      </c>
      <c r="I5445" s="3" t="s">
        <v>765</v>
      </c>
      <c r="J5445" s="33">
        <v>136</v>
      </c>
      <c r="K5445" s="3" t="s">
        <v>668</v>
      </c>
      <c r="L5445" s="34">
        <v>45327</v>
      </c>
      <c r="M5445" s="3" t="s">
        <v>1813</v>
      </c>
      <c r="N5445" s="3" t="s">
        <v>661</v>
      </c>
      <c r="O5445" s="35">
        <v>0</v>
      </c>
      <c r="P5445" s="3" t="s">
        <v>664</v>
      </c>
      <c r="Q5445" s="3" t="s">
        <v>8</v>
      </c>
      <c r="R5445" s="3" t="s">
        <v>7</v>
      </c>
      <c r="S5445" s="3" t="s">
        <v>1697</v>
      </c>
      <c r="T5445" s="3" t="str">
        <f t="shared" si="201"/>
        <v>INTERIOR</v>
      </c>
      <c r="U5445" s="48"/>
    </row>
    <row r="5446" spans="1:21">
      <c r="A5446" s="3">
        <v>318686</v>
      </c>
      <c r="B5446" s="3" t="s">
        <v>68</v>
      </c>
      <c r="C5446" s="3" t="s">
        <v>747</v>
      </c>
      <c r="D5446" s="3" t="s">
        <v>707</v>
      </c>
      <c r="E5446" s="3" t="s">
        <v>704</v>
      </c>
      <c r="F5446" s="3" t="s">
        <v>711</v>
      </c>
      <c r="G5446" s="50">
        <v>1</v>
      </c>
      <c r="H5446" s="3">
        <v>18</v>
      </c>
      <c r="I5446" s="3" t="s">
        <v>765</v>
      </c>
      <c r="J5446" s="33">
        <v>138</v>
      </c>
      <c r="K5446" s="3" t="s">
        <v>668</v>
      </c>
      <c r="L5446" s="34">
        <v>45327</v>
      </c>
      <c r="M5446" s="3" t="s">
        <v>1813</v>
      </c>
      <c r="N5446" s="3" t="s">
        <v>661</v>
      </c>
      <c r="O5446" s="35">
        <v>0</v>
      </c>
      <c r="P5446" s="3" t="s">
        <v>664</v>
      </c>
      <c r="Q5446" s="3" t="s">
        <v>8</v>
      </c>
      <c r="R5446" s="3" t="s">
        <v>7</v>
      </c>
      <c r="S5446" s="3" t="s">
        <v>1697</v>
      </c>
      <c r="T5446" s="3" t="str">
        <f t="shared" si="201"/>
        <v>INTERIOR</v>
      </c>
      <c r="U5446" s="48"/>
    </row>
    <row r="5447" spans="1:21">
      <c r="A5447" s="3">
        <v>318687</v>
      </c>
      <c r="B5447" s="3" t="s">
        <v>68</v>
      </c>
      <c r="C5447" s="3" t="s">
        <v>747</v>
      </c>
      <c r="D5447" s="3" t="s">
        <v>707</v>
      </c>
      <c r="E5447" s="3" t="s">
        <v>704</v>
      </c>
      <c r="F5447" s="3" t="s">
        <v>683</v>
      </c>
      <c r="G5447" s="50">
        <v>1</v>
      </c>
      <c r="H5447" s="3">
        <v>12</v>
      </c>
      <c r="I5447" s="3" t="s">
        <v>725</v>
      </c>
      <c r="J5447" s="33">
        <v>12</v>
      </c>
      <c r="K5447" s="3" t="s">
        <v>668</v>
      </c>
      <c r="L5447" s="34">
        <v>45327</v>
      </c>
      <c r="M5447" s="3" t="s">
        <v>1813</v>
      </c>
      <c r="N5447" s="3" t="s">
        <v>661</v>
      </c>
      <c r="O5447" s="35">
        <v>0</v>
      </c>
      <c r="P5447" s="3" t="s">
        <v>665</v>
      </c>
      <c r="Q5447" s="3" t="s">
        <v>8</v>
      </c>
      <c r="R5447" s="3" t="s">
        <v>7</v>
      </c>
      <c r="S5447" s="3" t="s">
        <v>1697</v>
      </c>
      <c r="T5447" s="3" t="str">
        <f t="shared" si="201"/>
        <v>INTERIOR</v>
      </c>
      <c r="U5447" s="48"/>
    </row>
    <row r="5448" spans="1:21">
      <c r="A5448" s="3">
        <v>318687</v>
      </c>
      <c r="B5448" s="3" t="s">
        <v>68</v>
      </c>
      <c r="C5448" s="3" t="s">
        <v>747</v>
      </c>
      <c r="D5448" s="3" t="s">
        <v>707</v>
      </c>
      <c r="E5448" s="3" t="s">
        <v>704</v>
      </c>
      <c r="F5448" s="3" t="s">
        <v>683</v>
      </c>
      <c r="G5448" s="50">
        <v>1</v>
      </c>
      <c r="H5448" s="3">
        <v>12</v>
      </c>
      <c r="I5448" s="3" t="s">
        <v>745</v>
      </c>
      <c r="J5448" s="33">
        <v>14</v>
      </c>
      <c r="K5448" s="3" t="s">
        <v>668</v>
      </c>
      <c r="L5448" s="34">
        <v>45327</v>
      </c>
      <c r="M5448" s="3" t="s">
        <v>1813</v>
      </c>
      <c r="N5448" s="3" t="s">
        <v>661</v>
      </c>
      <c r="O5448" s="35">
        <v>0</v>
      </c>
      <c r="P5448" s="3" t="s">
        <v>665</v>
      </c>
      <c r="Q5448" s="3" t="s">
        <v>8</v>
      </c>
      <c r="R5448" s="3" t="s">
        <v>7</v>
      </c>
      <c r="S5448" s="3" t="s">
        <v>1697</v>
      </c>
      <c r="T5448" s="3" t="str">
        <f t="shared" si="201"/>
        <v>INTERIOR</v>
      </c>
      <c r="U5448" s="48"/>
    </row>
    <row r="5449" spans="1:21">
      <c r="A5449" s="3">
        <v>318687</v>
      </c>
      <c r="B5449" s="3" t="s">
        <v>68</v>
      </c>
      <c r="C5449" s="3" t="s">
        <v>747</v>
      </c>
      <c r="D5449" s="3" t="s">
        <v>707</v>
      </c>
      <c r="E5449" s="3" t="s">
        <v>704</v>
      </c>
      <c r="F5449" s="3" t="s">
        <v>683</v>
      </c>
      <c r="G5449" s="50">
        <v>1</v>
      </c>
      <c r="H5449" s="3">
        <v>12</v>
      </c>
      <c r="I5449" s="3" t="s">
        <v>755</v>
      </c>
      <c r="J5449" s="33">
        <v>16</v>
      </c>
      <c r="K5449" s="3" t="s">
        <v>668</v>
      </c>
      <c r="L5449" s="34">
        <v>45327</v>
      </c>
      <c r="M5449" s="3" t="s">
        <v>1813</v>
      </c>
      <c r="N5449" s="3" t="s">
        <v>661</v>
      </c>
      <c r="O5449" s="35">
        <v>0</v>
      </c>
      <c r="P5449" s="3" t="s">
        <v>665</v>
      </c>
      <c r="Q5449" s="3" t="s">
        <v>8</v>
      </c>
      <c r="R5449" s="3" t="s">
        <v>7</v>
      </c>
      <c r="S5449" s="3" t="s">
        <v>1697</v>
      </c>
      <c r="T5449" s="3" t="str">
        <f t="shared" si="201"/>
        <v>INTERIOR</v>
      </c>
      <c r="U5449" s="48"/>
    </row>
    <row r="5450" spans="1:21">
      <c r="A5450" s="3">
        <v>318687</v>
      </c>
      <c r="B5450" s="3" t="s">
        <v>68</v>
      </c>
      <c r="C5450" s="3" t="s">
        <v>747</v>
      </c>
      <c r="D5450" s="3" t="s">
        <v>707</v>
      </c>
      <c r="E5450" s="3" t="s">
        <v>704</v>
      </c>
      <c r="F5450" s="3" t="s">
        <v>683</v>
      </c>
      <c r="G5450" s="50">
        <v>1</v>
      </c>
      <c r="H5450" s="3">
        <v>12</v>
      </c>
      <c r="I5450" s="3" t="s">
        <v>789</v>
      </c>
      <c r="J5450" s="33">
        <v>10</v>
      </c>
      <c r="K5450" s="3" t="s">
        <v>668</v>
      </c>
      <c r="L5450" s="34">
        <v>45327</v>
      </c>
      <c r="M5450" s="3" t="s">
        <v>1813</v>
      </c>
      <c r="N5450" s="3" t="s">
        <v>661</v>
      </c>
      <c r="O5450" s="35">
        <v>0</v>
      </c>
      <c r="P5450" s="3" t="s">
        <v>665</v>
      </c>
      <c r="Q5450" s="3" t="s">
        <v>8</v>
      </c>
      <c r="R5450" s="3" t="s">
        <v>7</v>
      </c>
      <c r="S5450" s="3" t="s">
        <v>1697</v>
      </c>
      <c r="T5450" s="3" t="str">
        <f t="shared" si="201"/>
        <v>INTERIOR</v>
      </c>
      <c r="U5450" s="48"/>
    </row>
    <row r="5451" spans="1:21">
      <c r="A5451" s="3">
        <v>318687</v>
      </c>
      <c r="B5451" s="3" t="s">
        <v>68</v>
      </c>
      <c r="C5451" s="3" t="s">
        <v>747</v>
      </c>
      <c r="D5451" s="3" t="s">
        <v>707</v>
      </c>
      <c r="E5451" s="3" t="s">
        <v>704</v>
      </c>
      <c r="F5451" s="3" t="s">
        <v>683</v>
      </c>
      <c r="G5451" s="50">
        <v>1</v>
      </c>
      <c r="H5451" s="3">
        <v>14</v>
      </c>
      <c r="I5451" s="3" t="s">
        <v>725</v>
      </c>
      <c r="J5451" s="33">
        <v>8</v>
      </c>
      <c r="K5451" s="3" t="s">
        <v>668</v>
      </c>
      <c r="L5451" s="34">
        <v>45327</v>
      </c>
      <c r="M5451" s="3" t="s">
        <v>1813</v>
      </c>
      <c r="N5451" s="3" t="s">
        <v>661</v>
      </c>
      <c r="O5451" s="35">
        <v>0</v>
      </c>
      <c r="P5451" s="3" t="s">
        <v>665</v>
      </c>
      <c r="Q5451" s="3" t="s">
        <v>8</v>
      </c>
      <c r="R5451" s="3" t="s">
        <v>7</v>
      </c>
      <c r="S5451" s="3" t="s">
        <v>1697</v>
      </c>
      <c r="T5451" s="3" t="str">
        <f t="shared" si="201"/>
        <v>INTERIOR</v>
      </c>
      <c r="U5451" s="48"/>
    </row>
    <row r="5452" spans="1:21">
      <c r="A5452" s="3">
        <v>318687</v>
      </c>
      <c r="B5452" s="3" t="s">
        <v>68</v>
      </c>
      <c r="C5452" s="3" t="s">
        <v>747</v>
      </c>
      <c r="D5452" s="3" t="s">
        <v>707</v>
      </c>
      <c r="E5452" s="3" t="s">
        <v>704</v>
      </c>
      <c r="F5452" s="3" t="s">
        <v>683</v>
      </c>
      <c r="G5452" s="50">
        <v>1</v>
      </c>
      <c r="H5452" s="3">
        <v>14</v>
      </c>
      <c r="I5452" s="3" t="s">
        <v>745</v>
      </c>
      <c r="J5452" s="33">
        <v>14</v>
      </c>
      <c r="K5452" s="3" t="s">
        <v>668</v>
      </c>
      <c r="L5452" s="34">
        <v>45327</v>
      </c>
      <c r="M5452" s="3" t="s">
        <v>1813</v>
      </c>
      <c r="N5452" s="3" t="s">
        <v>661</v>
      </c>
      <c r="O5452" s="35">
        <v>0</v>
      </c>
      <c r="P5452" s="3" t="s">
        <v>665</v>
      </c>
      <c r="Q5452" s="3" t="s">
        <v>8</v>
      </c>
      <c r="R5452" s="3" t="s">
        <v>7</v>
      </c>
      <c r="S5452" s="3" t="s">
        <v>1697</v>
      </c>
      <c r="T5452" s="3" t="str">
        <f t="shared" si="201"/>
        <v>INTERIOR</v>
      </c>
      <c r="U5452" s="48"/>
    </row>
    <row r="5453" spans="1:21">
      <c r="A5453" s="3">
        <v>318687</v>
      </c>
      <c r="B5453" s="3" t="s">
        <v>68</v>
      </c>
      <c r="C5453" s="3" t="s">
        <v>747</v>
      </c>
      <c r="D5453" s="3" t="s">
        <v>707</v>
      </c>
      <c r="E5453" s="3" t="s">
        <v>704</v>
      </c>
      <c r="F5453" s="3" t="s">
        <v>683</v>
      </c>
      <c r="G5453" s="50">
        <v>1</v>
      </c>
      <c r="H5453" s="3">
        <v>14</v>
      </c>
      <c r="I5453" s="3" t="s">
        <v>755</v>
      </c>
      <c r="J5453" s="33">
        <v>14</v>
      </c>
      <c r="K5453" s="3" t="s">
        <v>668</v>
      </c>
      <c r="L5453" s="34">
        <v>45327</v>
      </c>
      <c r="M5453" s="3" t="s">
        <v>1813</v>
      </c>
      <c r="N5453" s="3" t="s">
        <v>661</v>
      </c>
      <c r="O5453" s="35">
        <v>0</v>
      </c>
      <c r="P5453" s="3" t="s">
        <v>665</v>
      </c>
      <c r="Q5453" s="3" t="s">
        <v>8</v>
      </c>
      <c r="R5453" s="3" t="s">
        <v>7</v>
      </c>
      <c r="S5453" s="3" t="s">
        <v>1697</v>
      </c>
      <c r="T5453" s="3" t="str">
        <f t="shared" si="201"/>
        <v>INTERIOR</v>
      </c>
      <c r="U5453" s="48"/>
    </row>
    <row r="5454" spans="1:21">
      <c r="A5454" s="3">
        <v>318687</v>
      </c>
      <c r="B5454" s="3" t="s">
        <v>68</v>
      </c>
      <c r="C5454" s="3" t="s">
        <v>747</v>
      </c>
      <c r="D5454" s="3" t="s">
        <v>707</v>
      </c>
      <c r="E5454" s="3" t="s">
        <v>704</v>
      </c>
      <c r="F5454" s="3" t="s">
        <v>683</v>
      </c>
      <c r="G5454" s="50">
        <v>1</v>
      </c>
      <c r="H5454" s="3">
        <v>14</v>
      </c>
      <c r="I5454" s="3" t="s">
        <v>789</v>
      </c>
      <c r="J5454" s="33">
        <v>8</v>
      </c>
      <c r="K5454" s="3" t="s">
        <v>668</v>
      </c>
      <c r="L5454" s="34">
        <v>45327</v>
      </c>
      <c r="M5454" s="3" t="s">
        <v>1813</v>
      </c>
      <c r="N5454" s="3" t="s">
        <v>661</v>
      </c>
      <c r="O5454" s="35">
        <v>0</v>
      </c>
      <c r="P5454" s="3" t="s">
        <v>665</v>
      </c>
      <c r="Q5454" s="3" t="s">
        <v>8</v>
      </c>
      <c r="R5454" s="3" t="s">
        <v>7</v>
      </c>
      <c r="S5454" s="3" t="s">
        <v>1697</v>
      </c>
      <c r="T5454" s="3" t="str">
        <f t="shared" si="201"/>
        <v>INTERIOR</v>
      </c>
      <c r="U5454" s="48"/>
    </row>
    <row r="5455" spans="1:21">
      <c r="A5455" s="3">
        <v>318687</v>
      </c>
      <c r="B5455" s="3" t="s">
        <v>68</v>
      </c>
      <c r="C5455" s="3" t="s">
        <v>747</v>
      </c>
      <c r="D5455" s="3" t="s">
        <v>707</v>
      </c>
      <c r="E5455" s="3" t="s">
        <v>704</v>
      </c>
      <c r="F5455" s="3" t="s">
        <v>683</v>
      </c>
      <c r="G5455" s="50">
        <v>1</v>
      </c>
      <c r="H5455" s="3">
        <v>16</v>
      </c>
      <c r="I5455" s="3" t="s">
        <v>725</v>
      </c>
      <c r="J5455" s="33">
        <v>14</v>
      </c>
      <c r="K5455" s="3" t="s">
        <v>668</v>
      </c>
      <c r="L5455" s="34">
        <v>45327</v>
      </c>
      <c r="M5455" s="3" t="s">
        <v>1813</v>
      </c>
      <c r="N5455" s="3" t="s">
        <v>661</v>
      </c>
      <c r="O5455" s="35">
        <v>0</v>
      </c>
      <c r="P5455" s="3" t="s">
        <v>665</v>
      </c>
      <c r="Q5455" s="3" t="s">
        <v>8</v>
      </c>
      <c r="R5455" s="3" t="s">
        <v>7</v>
      </c>
      <c r="S5455" s="3" t="s">
        <v>1697</v>
      </c>
      <c r="T5455" s="3" t="str">
        <f t="shared" si="201"/>
        <v>INTERIOR</v>
      </c>
      <c r="U5455" s="48"/>
    </row>
    <row r="5456" spans="1:21">
      <c r="A5456" s="3">
        <v>318687</v>
      </c>
      <c r="B5456" s="3" t="s">
        <v>68</v>
      </c>
      <c r="C5456" s="3" t="s">
        <v>747</v>
      </c>
      <c r="D5456" s="3" t="s">
        <v>707</v>
      </c>
      <c r="E5456" s="3" t="s">
        <v>704</v>
      </c>
      <c r="F5456" s="3" t="s">
        <v>683</v>
      </c>
      <c r="G5456" s="50">
        <v>1</v>
      </c>
      <c r="H5456" s="3">
        <v>16</v>
      </c>
      <c r="I5456" s="3" t="s">
        <v>745</v>
      </c>
      <c r="J5456" s="33">
        <v>24</v>
      </c>
      <c r="K5456" s="3" t="s">
        <v>668</v>
      </c>
      <c r="L5456" s="34">
        <v>45327</v>
      </c>
      <c r="M5456" s="3" t="s">
        <v>1813</v>
      </c>
      <c r="N5456" s="3" t="s">
        <v>661</v>
      </c>
      <c r="O5456" s="35">
        <v>0</v>
      </c>
      <c r="P5456" s="3" t="s">
        <v>665</v>
      </c>
      <c r="Q5456" s="3" t="s">
        <v>8</v>
      </c>
      <c r="R5456" s="3" t="s">
        <v>7</v>
      </c>
      <c r="S5456" s="3" t="s">
        <v>1697</v>
      </c>
      <c r="T5456" s="3" t="str">
        <f t="shared" si="201"/>
        <v>INTERIOR</v>
      </c>
      <c r="U5456" s="48"/>
    </row>
    <row r="5457" spans="1:21">
      <c r="A5457" s="3">
        <v>318687</v>
      </c>
      <c r="B5457" s="3" t="s">
        <v>68</v>
      </c>
      <c r="C5457" s="3" t="s">
        <v>747</v>
      </c>
      <c r="D5457" s="3" t="s">
        <v>707</v>
      </c>
      <c r="E5457" s="3" t="s">
        <v>704</v>
      </c>
      <c r="F5457" s="3" t="s">
        <v>683</v>
      </c>
      <c r="G5457" s="50">
        <v>1</v>
      </c>
      <c r="H5457" s="3">
        <v>16</v>
      </c>
      <c r="I5457" s="3" t="s">
        <v>755</v>
      </c>
      <c r="J5457" s="33">
        <v>10</v>
      </c>
      <c r="K5457" s="3" t="s">
        <v>668</v>
      </c>
      <c r="L5457" s="34">
        <v>45327</v>
      </c>
      <c r="M5457" s="3" t="s">
        <v>1813</v>
      </c>
      <c r="N5457" s="3" t="s">
        <v>661</v>
      </c>
      <c r="O5457" s="35">
        <v>0</v>
      </c>
      <c r="P5457" s="3" t="s">
        <v>665</v>
      </c>
      <c r="Q5457" s="3" t="s">
        <v>8</v>
      </c>
      <c r="R5457" s="3" t="s">
        <v>7</v>
      </c>
      <c r="S5457" s="3" t="s">
        <v>1697</v>
      </c>
      <c r="T5457" s="3" t="str">
        <f t="shared" si="201"/>
        <v>INTERIOR</v>
      </c>
      <c r="U5457" s="48"/>
    </row>
    <row r="5458" spans="1:21">
      <c r="A5458" s="3">
        <v>318687</v>
      </c>
      <c r="B5458" s="3" t="s">
        <v>68</v>
      </c>
      <c r="C5458" s="3" t="s">
        <v>747</v>
      </c>
      <c r="D5458" s="3" t="s">
        <v>707</v>
      </c>
      <c r="E5458" s="3" t="s">
        <v>704</v>
      </c>
      <c r="F5458" s="3" t="s">
        <v>683</v>
      </c>
      <c r="G5458" s="50">
        <v>1</v>
      </c>
      <c r="H5458" s="3">
        <v>16</v>
      </c>
      <c r="I5458" s="3" t="s">
        <v>789</v>
      </c>
      <c r="J5458" s="33">
        <v>18</v>
      </c>
      <c r="K5458" s="3" t="s">
        <v>668</v>
      </c>
      <c r="L5458" s="34">
        <v>45327</v>
      </c>
      <c r="M5458" s="3" t="s">
        <v>1813</v>
      </c>
      <c r="N5458" s="3" t="s">
        <v>661</v>
      </c>
      <c r="O5458" s="35">
        <v>0</v>
      </c>
      <c r="P5458" s="3" t="s">
        <v>665</v>
      </c>
      <c r="Q5458" s="3" t="s">
        <v>8</v>
      </c>
      <c r="R5458" s="3" t="s">
        <v>7</v>
      </c>
      <c r="S5458" s="3" t="s">
        <v>1697</v>
      </c>
      <c r="T5458" s="3" t="str">
        <f t="shared" si="201"/>
        <v>INTERIOR</v>
      </c>
      <c r="U5458" s="48"/>
    </row>
    <row r="5459" spans="1:21">
      <c r="A5459" s="3">
        <v>318687</v>
      </c>
      <c r="B5459" s="3" t="s">
        <v>68</v>
      </c>
      <c r="C5459" s="3" t="s">
        <v>747</v>
      </c>
      <c r="D5459" s="3" t="s">
        <v>707</v>
      </c>
      <c r="E5459" s="3" t="s">
        <v>704</v>
      </c>
      <c r="F5459" s="3" t="s">
        <v>683</v>
      </c>
      <c r="G5459" s="50">
        <v>1</v>
      </c>
      <c r="H5459" s="3">
        <v>18</v>
      </c>
      <c r="I5459" s="3" t="s">
        <v>725</v>
      </c>
      <c r="J5459" s="33">
        <v>12</v>
      </c>
      <c r="K5459" s="3" t="s">
        <v>668</v>
      </c>
      <c r="L5459" s="34">
        <v>45327</v>
      </c>
      <c r="M5459" s="3" t="s">
        <v>1813</v>
      </c>
      <c r="N5459" s="3" t="s">
        <v>661</v>
      </c>
      <c r="O5459" s="35">
        <v>0</v>
      </c>
      <c r="P5459" s="3" t="s">
        <v>665</v>
      </c>
      <c r="Q5459" s="3" t="s">
        <v>8</v>
      </c>
      <c r="R5459" s="3" t="s">
        <v>7</v>
      </c>
      <c r="S5459" s="3" t="s">
        <v>1697</v>
      </c>
      <c r="T5459" s="3" t="str">
        <f t="shared" si="201"/>
        <v>INTERIOR</v>
      </c>
      <c r="U5459" s="48"/>
    </row>
    <row r="5460" spans="1:21">
      <c r="A5460" s="3">
        <v>318687</v>
      </c>
      <c r="B5460" s="3" t="s">
        <v>68</v>
      </c>
      <c r="C5460" s="3" t="s">
        <v>747</v>
      </c>
      <c r="D5460" s="3" t="s">
        <v>707</v>
      </c>
      <c r="E5460" s="3" t="s">
        <v>704</v>
      </c>
      <c r="F5460" s="3" t="s">
        <v>683</v>
      </c>
      <c r="G5460" s="50">
        <v>1</v>
      </c>
      <c r="H5460" s="3">
        <v>18</v>
      </c>
      <c r="I5460" s="3" t="s">
        <v>745</v>
      </c>
      <c r="J5460" s="33">
        <v>20</v>
      </c>
      <c r="K5460" s="3" t="s">
        <v>668</v>
      </c>
      <c r="L5460" s="34">
        <v>45327</v>
      </c>
      <c r="M5460" s="3" t="s">
        <v>1813</v>
      </c>
      <c r="N5460" s="3" t="s">
        <v>661</v>
      </c>
      <c r="O5460" s="35">
        <v>0</v>
      </c>
      <c r="P5460" s="3" t="s">
        <v>665</v>
      </c>
      <c r="Q5460" s="3" t="s">
        <v>8</v>
      </c>
      <c r="R5460" s="3" t="s">
        <v>7</v>
      </c>
      <c r="S5460" s="3" t="s">
        <v>1697</v>
      </c>
      <c r="T5460" s="3" t="str">
        <f t="shared" si="201"/>
        <v>INTERIOR</v>
      </c>
      <c r="U5460" s="48"/>
    </row>
    <row r="5461" spans="1:21">
      <c r="A5461" s="3">
        <v>318687</v>
      </c>
      <c r="B5461" s="3" t="s">
        <v>68</v>
      </c>
      <c r="C5461" s="3" t="s">
        <v>747</v>
      </c>
      <c r="D5461" s="3" t="s">
        <v>707</v>
      </c>
      <c r="E5461" s="3" t="s">
        <v>704</v>
      </c>
      <c r="F5461" s="3" t="s">
        <v>683</v>
      </c>
      <c r="G5461" s="50">
        <v>1</v>
      </c>
      <c r="H5461" s="3">
        <v>18</v>
      </c>
      <c r="I5461" s="3" t="s">
        <v>755</v>
      </c>
      <c r="J5461" s="33">
        <v>12</v>
      </c>
      <c r="K5461" s="3" t="s">
        <v>668</v>
      </c>
      <c r="L5461" s="34">
        <v>45327</v>
      </c>
      <c r="M5461" s="3" t="s">
        <v>1813</v>
      </c>
      <c r="N5461" s="3" t="s">
        <v>661</v>
      </c>
      <c r="O5461" s="35">
        <v>0</v>
      </c>
      <c r="P5461" s="3" t="s">
        <v>665</v>
      </c>
      <c r="Q5461" s="3" t="s">
        <v>8</v>
      </c>
      <c r="R5461" s="3" t="s">
        <v>7</v>
      </c>
      <c r="S5461" s="3" t="s">
        <v>1697</v>
      </c>
      <c r="T5461" s="3" t="str">
        <f t="shared" si="201"/>
        <v>INTERIOR</v>
      </c>
      <c r="U5461" s="48"/>
    </row>
    <row r="5462" spans="1:21">
      <c r="A5462" s="3">
        <v>318687</v>
      </c>
      <c r="B5462" s="3" t="s">
        <v>68</v>
      </c>
      <c r="C5462" s="3" t="s">
        <v>747</v>
      </c>
      <c r="D5462" s="3" t="s">
        <v>707</v>
      </c>
      <c r="E5462" s="3" t="s">
        <v>704</v>
      </c>
      <c r="F5462" s="3" t="s">
        <v>683</v>
      </c>
      <c r="G5462" s="50">
        <v>1</v>
      </c>
      <c r="H5462" s="3">
        <v>18</v>
      </c>
      <c r="I5462" s="3" t="s">
        <v>789</v>
      </c>
      <c r="J5462" s="33">
        <v>12</v>
      </c>
      <c r="K5462" s="3" t="s">
        <v>668</v>
      </c>
      <c r="L5462" s="34">
        <v>45327</v>
      </c>
      <c r="M5462" s="3" t="s">
        <v>1813</v>
      </c>
      <c r="N5462" s="3" t="s">
        <v>661</v>
      </c>
      <c r="O5462" s="35">
        <v>0</v>
      </c>
      <c r="P5462" s="3" t="s">
        <v>665</v>
      </c>
      <c r="Q5462" s="3" t="s">
        <v>8</v>
      </c>
      <c r="R5462" s="3" t="s">
        <v>7</v>
      </c>
      <c r="S5462" s="3" t="s">
        <v>1697</v>
      </c>
      <c r="T5462" s="3" t="str">
        <f t="shared" si="201"/>
        <v>INTERIOR</v>
      </c>
      <c r="U5462" s="48"/>
    </row>
    <row r="5463" spans="1:21">
      <c r="A5463" s="3">
        <v>318688</v>
      </c>
      <c r="B5463" s="3" t="s">
        <v>68</v>
      </c>
      <c r="C5463" s="3" t="s">
        <v>747</v>
      </c>
      <c r="D5463" s="3" t="s">
        <v>707</v>
      </c>
      <c r="E5463" s="3" t="s">
        <v>704</v>
      </c>
      <c r="F5463" s="3" t="s">
        <v>711</v>
      </c>
      <c r="G5463" s="50">
        <v>1</v>
      </c>
      <c r="H5463" s="3">
        <v>12</v>
      </c>
      <c r="I5463" s="3" t="s">
        <v>765</v>
      </c>
      <c r="J5463" s="33">
        <v>36</v>
      </c>
      <c r="K5463" s="3" t="s">
        <v>668</v>
      </c>
      <c r="L5463" s="34">
        <v>45327</v>
      </c>
      <c r="M5463" s="3" t="s">
        <v>1813</v>
      </c>
      <c r="N5463" s="3" t="s">
        <v>661</v>
      </c>
      <c r="O5463" s="35">
        <v>0</v>
      </c>
      <c r="P5463" s="3" t="s">
        <v>665</v>
      </c>
      <c r="Q5463" s="3" t="s">
        <v>8</v>
      </c>
      <c r="R5463" s="3" t="s">
        <v>7</v>
      </c>
      <c r="S5463" s="3" t="s">
        <v>1697</v>
      </c>
      <c r="T5463" s="3" t="str">
        <f t="shared" si="201"/>
        <v>INTERIOR</v>
      </c>
      <c r="U5463" s="48"/>
    </row>
    <row r="5464" spans="1:21">
      <c r="A5464" s="3">
        <v>318688</v>
      </c>
      <c r="B5464" s="3" t="s">
        <v>68</v>
      </c>
      <c r="C5464" s="3" t="s">
        <v>747</v>
      </c>
      <c r="D5464" s="3" t="s">
        <v>707</v>
      </c>
      <c r="E5464" s="3" t="s">
        <v>704</v>
      </c>
      <c r="F5464" s="3" t="s">
        <v>711</v>
      </c>
      <c r="G5464" s="50">
        <v>1</v>
      </c>
      <c r="H5464" s="3">
        <v>14</v>
      </c>
      <c r="I5464" s="3" t="s">
        <v>765</v>
      </c>
      <c r="J5464" s="33">
        <v>34</v>
      </c>
      <c r="K5464" s="3" t="s">
        <v>668</v>
      </c>
      <c r="L5464" s="34">
        <v>45327</v>
      </c>
      <c r="M5464" s="3" t="s">
        <v>1813</v>
      </c>
      <c r="N5464" s="3" t="s">
        <v>661</v>
      </c>
      <c r="O5464" s="35">
        <v>0</v>
      </c>
      <c r="P5464" s="3" t="s">
        <v>665</v>
      </c>
      <c r="Q5464" s="3" t="s">
        <v>8</v>
      </c>
      <c r="R5464" s="3" t="s">
        <v>7</v>
      </c>
      <c r="S5464" s="3" t="s">
        <v>1697</v>
      </c>
      <c r="T5464" s="3" t="str">
        <f t="shared" ref="T5464:T5497" si="202">+IF(B5464="NINA","INFANTIL",IF(B5464="NINO","INFANTIL",IF(B5464="BEBITA","INFANTIL",IF(B5464="BEBITO","INFANTIL",IF(B5464="BEBE","INFANTIL",IF(B5464="HOGAR","HOGAR Y COMPLEMENTOS",IF(B5464="COMPLEMENTOS","HOGAR Y COMPLEMENTOS",IF(B5464="COLEGIAL","HOGAR Y COMPLEMENTOS",IF(B5464="INT MUJER","INTERIOR",IF(B5464="INT HOMBRE","INTERIOR",IF(B5464="INT NINA","INTERIOR",IF(B5464="INT NINO","INTERIOR",IF(B5464="INT BEBITA","INTERIOR",IF(B5464="INT BEBITO","INTERIOR",IF(B5464="MUJER","MUJER",IF(B5464="HOMBRE","HOMBRE",""))))))))))))))))</f>
        <v>INTERIOR</v>
      </c>
      <c r="U5464" s="48"/>
    </row>
    <row r="5465" spans="1:21">
      <c r="A5465" s="3">
        <v>318688</v>
      </c>
      <c r="B5465" s="3" t="s">
        <v>68</v>
      </c>
      <c r="C5465" s="3" t="s">
        <v>747</v>
      </c>
      <c r="D5465" s="3" t="s">
        <v>707</v>
      </c>
      <c r="E5465" s="3" t="s">
        <v>704</v>
      </c>
      <c r="F5465" s="3" t="s">
        <v>711</v>
      </c>
      <c r="G5465" s="50">
        <v>1</v>
      </c>
      <c r="H5465" s="3">
        <v>16</v>
      </c>
      <c r="I5465" s="3" t="s">
        <v>765</v>
      </c>
      <c r="J5465" s="33">
        <v>76</v>
      </c>
      <c r="K5465" s="3" t="s">
        <v>668</v>
      </c>
      <c r="L5465" s="34">
        <v>45327</v>
      </c>
      <c r="M5465" s="3" t="s">
        <v>1813</v>
      </c>
      <c r="N5465" s="3" t="s">
        <v>661</v>
      </c>
      <c r="O5465" s="35">
        <v>0</v>
      </c>
      <c r="P5465" s="3" t="s">
        <v>665</v>
      </c>
      <c r="Q5465" s="3" t="s">
        <v>8</v>
      </c>
      <c r="R5465" s="3" t="s">
        <v>7</v>
      </c>
      <c r="S5465" s="3" t="s">
        <v>1697</v>
      </c>
      <c r="T5465" s="3" t="str">
        <f t="shared" si="202"/>
        <v>INTERIOR</v>
      </c>
      <c r="U5465" s="48"/>
    </row>
    <row r="5466" spans="1:21">
      <c r="A5466" s="3">
        <v>318688</v>
      </c>
      <c r="B5466" s="3" t="s">
        <v>68</v>
      </c>
      <c r="C5466" s="3" t="s">
        <v>747</v>
      </c>
      <c r="D5466" s="3" t="s">
        <v>707</v>
      </c>
      <c r="E5466" s="3" t="s">
        <v>704</v>
      </c>
      <c r="F5466" s="3" t="s">
        <v>711</v>
      </c>
      <c r="G5466" s="50">
        <v>1</v>
      </c>
      <c r="H5466" s="3">
        <v>18</v>
      </c>
      <c r="I5466" s="3" t="s">
        <v>765</v>
      </c>
      <c r="J5466" s="33">
        <v>44</v>
      </c>
      <c r="K5466" s="3" t="s">
        <v>668</v>
      </c>
      <c r="L5466" s="34">
        <v>45327</v>
      </c>
      <c r="M5466" s="3" t="s">
        <v>1813</v>
      </c>
      <c r="N5466" s="3" t="s">
        <v>661</v>
      </c>
      <c r="O5466" s="35">
        <v>0</v>
      </c>
      <c r="P5466" s="3" t="s">
        <v>665</v>
      </c>
      <c r="Q5466" s="3" t="s">
        <v>8</v>
      </c>
      <c r="R5466" s="3" t="s">
        <v>7</v>
      </c>
      <c r="S5466" s="3" t="s">
        <v>1697</v>
      </c>
      <c r="T5466" s="3" t="str">
        <f t="shared" si="202"/>
        <v>INTERIOR</v>
      </c>
      <c r="U5466" s="48"/>
    </row>
    <row r="5467" spans="1:21">
      <c r="B5467" s="3" t="s">
        <v>5</v>
      </c>
      <c r="C5467" s="3" t="s">
        <v>685</v>
      </c>
      <c r="E5467" s="3" t="s">
        <v>764</v>
      </c>
      <c r="J5467" s="33">
        <v>1891.8789808917172</v>
      </c>
      <c r="K5467" s="3" t="s">
        <v>668</v>
      </c>
      <c r="L5467" s="34">
        <v>45327</v>
      </c>
      <c r="M5467" s="3" t="s">
        <v>288</v>
      </c>
      <c r="N5467" s="3" t="s">
        <v>662</v>
      </c>
      <c r="O5467" s="35">
        <v>0</v>
      </c>
      <c r="P5467" s="3" t="s">
        <v>862</v>
      </c>
      <c r="Q5467" s="3" t="s">
        <v>190</v>
      </c>
      <c r="R5467" s="3" t="s">
        <v>7</v>
      </c>
      <c r="S5467" s="3" t="s">
        <v>1697</v>
      </c>
      <c r="T5467" s="3" t="str">
        <f t="shared" si="202"/>
        <v>INTERIOR</v>
      </c>
    </row>
    <row r="5468" spans="1:21">
      <c r="B5468" s="3" t="s">
        <v>5</v>
      </c>
      <c r="C5468" s="3" t="s">
        <v>685</v>
      </c>
      <c r="D5468" s="3" t="s">
        <v>681</v>
      </c>
      <c r="E5468" s="3" t="s">
        <v>766</v>
      </c>
      <c r="F5468" s="3" t="s">
        <v>711</v>
      </c>
      <c r="J5468" s="33">
        <v>326.09534838834207</v>
      </c>
      <c r="K5468" s="3" t="s">
        <v>668</v>
      </c>
      <c r="L5468" s="34">
        <v>45327</v>
      </c>
      <c r="M5468" s="3" t="s">
        <v>288</v>
      </c>
      <c r="N5468" s="3" t="s">
        <v>662</v>
      </c>
      <c r="O5468" s="35">
        <v>0</v>
      </c>
      <c r="P5468" s="3" t="s">
        <v>862</v>
      </c>
      <c r="Q5468" s="3" t="s">
        <v>190</v>
      </c>
      <c r="R5468" s="3" t="s">
        <v>7</v>
      </c>
      <c r="S5468" s="3" t="s">
        <v>1697</v>
      </c>
      <c r="T5468" s="3" t="str">
        <f t="shared" si="202"/>
        <v>INTERIOR</v>
      </c>
    </row>
    <row r="5469" spans="1:21">
      <c r="A5469" s="3" t="s">
        <v>848</v>
      </c>
      <c r="B5469" s="3" t="s">
        <v>18</v>
      </c>
      <c r="E5469" s="3" t="s">
        <v>704</v>
      </c>
      <c r="J5469" s="33">
        <v>1068.7512063308243</v>
      </c>
      <c r="K5469" s="3" t="s">
        <v>668</v>
      </c>
      <c r="L5469" s="34">
        <v>45327</v>
      </c>
      <c r="M5469" s="3" t="s">
        <v>288</v>
      </c>
      <c r="N5469" s="3" t="s">
        <v>662</v>
      </c>
      <c r="O5469" s="35">
        <v>0</v>
      </c>
      <c r="P5469" s="3" t="s">
        <v>862</v>
      </c>
      <c r="Q5469" s="3" t="s">
        <v>190</v>
      </c>
      <c r="R5469" s="3" t="s">
        <v>7</v>
      </c>
      <c r="S5469" s="3" t="s">
        <v>1697</v>
      </c>
      <c r="T5469" s="3" t="str">
        <f t="shared" si="202"/>
        <v>INTERIOR</v>
      </c>
    </row>
    <row r="5470" spans="1:21">
      <c r="A5470" s="3" t="s">
        <v>848</v>
      </c>
      <c r="B5470" s="3" t="s">
        <v>18</v>
      </c>
      <c r="D5470" s="3" t="s">
        <v>681</v>
      </c>
      <c r="E5470" s="3" t="s">
        <v>738</v>
      </c>
      <c r="J5470" s="33">
        <v>574.34858135495085</v>
      </c>
      <c r="K5470" s="3" t="s">
        <v>668</v>
      </c>
      <c r="L5470" s="34">
        <v>45327</v>
      </c>
      <c r="M5470" s="3" t="s">
        <v>288</v>
      </c>
      <c r="N5470" s="3" t="s">
        <v>662</v>
      </c>
      <c r="O5470" s="35">
        <v>0</v>
      </c>
      <c r="P5470" s="3" t="s">
        <v>862</v>
      </c>
      <c r="Q5470" s="3" t="s">
        <v>190</v>
      </c>
      <c r="R5470" s="3" t="s">
        <v>7</v>
      </c>
      <c r="S5470" s="3" t="s">
        <v>1697</v>
      </c>
      <c r="T5470" s="3" t="str">
        <f t="shared" si="202"/>
        <v>INTERIOR</v>
      </c>
    </row>
    <row r="5471" spans="1:21">
      <c r="B5471" s="3" t="s">
        <v>68</v>
      </c>
      <c r="D5471" s="3" t="s">
        <v>681</v>
      </c>
      <c r="E5471" s="3" t="s">
        <v>785</v>
      </c>
      <c r="F5471" s="3" t="s">
        <v>683</v>
      </c>
      <c r="J5471" s="33">
        <v>185.66396448562054</v>
      </c>
      <c r="K5471" s="3" t="s">
        <v>668</v>
      </c>
      <c r="L5471" s="34">
        <v>45327</v>
      </c>
      <c r="M5471" s="3" t="s">
        <v>288</v>
      </c>
      <c r="N5471" s="3" t="s">
        <v>662</v>
      </c>
      <c r="O5471" s="35">
        <v>0</v>
      </c>
      <c r="P5471" s="3" t="s">
        <v>862</v>
      </c>
      <c r="Q5471" s="3" t="s">
        <v>190</v>
      </c>
      <c r="R5471" s="3" t="s">
        <v>7</v>
      </c>
      <c r="S5471" s="3" t="s">
        <v>1697</v>
      </c>
      <c r="T5471" s="3" t="str">
        <f t="shared" si="202"/>
        <v>INTERIOR</v>
      </c>
    </row>
    <row r="5472" spans="1:21">
      <c r="B5472" s="3" t="s">
        <v>68</v>
      </c>
      <c r="D5472" s="3" t="s">
        <v>681</v>
      </c>
      <c r="E5472" s="3" t="s">
        <v>704</v>
      </c>
      <c r="J5472" s="33">
        <v>429.18355529820496</v>
      </c>
      <c r="K5472" s="3" t="s">
        <v>668</v>
      </c>
      <c r="L5472" s="34">
        <v>45327</v>
      </c>
      <c r="M5472" s="3" t="s">
        <v>288</v>
      </c>
      <c r="N5472" s="3" t="s">
        <v>662</v>
      </c>
      <c r="O5472" s="35">
        <v>0</v>
      </c>
      <c r="P5472" s="3" t="s">
        <v>862</v>
      </c>
      <c r="Q5472" s="3" t="s">
        <v>190</v>
      </c>
      <c r="R5472" s="3" t="s">
        <v>7</v>
      </c>
      <c r="S5472" s="3" t="s">
        <v>1697</v>
      </c>
      <c r="T5472" s="3" t="str">
        <f t="shared" si="202"/>
        <v>INTERIOR</v>
      </c>
    </row>
    <row r="5473" spans="1:20">
      <c r="B5473" s="3" t="s">
        <v>68</v>
      </c>
      <c r="D5473" s="3" t="s">
        <v>681</v>
      </c>
      <c r="E5473" s="3" t="s">
        <v>738</v>
      </c>
      <c r="F5473" s="3" t="s">
        <v>683</v>
      </c>
      <c r="J5473" s="33">
        <v>319.25786527697363</v>
      </c>
      <c r="K5473" s="3" t="s">
        <v>668</v>
      </c>
      <c r="L5473" s="34">
        <v>45327</v>
      </c>
      <c r="M5473" s="3" t="s">
        <v>288</v>
      </c>
      <c r="N5473" s="3" t="s">
        <v>662</v>
      </c>
      <c r="O5473" s="35">
        <v>0</v>
      </c>
      <c r="P5473" s="3" t="s">
        <v>862</v>
      </c>
      <c r="Q5473" s="3" t="s">
        <v>190</v>
      </c>
      <c r="R5473" s="3" t="s">
        <v>7</v>
      </c>
      <c r="S5473" s="3" t="s">
        <v>1697</v>
      </c>
      <c r="T5473" s="3" t="str">
        <f t="shared" si="202"/>
        <v>INTERIOR</v>
      </c>
    </row>
    <row r="5474" spans="1:20">
      <c r="B5474" s="3" t="s">
        <v>73</v>
      </c>
      <c r="E5474" s="3" t="s">
        <v>764</v>
      </c>
      <c r="J5474" s="33">
        <v>654.82049797336424</v>
      </c>
      <c r="K5474" s="3" t="s">
        <v>668</v>
      </c>
      <c r="L5474" s="34">
        <v>45327</v>
      </c>
      <c r="M5474" s="3" t="s">
        <v>288</v>
      </c>
      <c r="N5474" s="3" t="s">
        <v>662</v>
      </c>
      <c r="O5474" s="35">
        <v>0</v>
      </c>
      <c r="P5474" s="3" t="s">
        <v>862</v>
      </c>
      <c r="Q5474" s="3" t="s">
        <v>190</v>
      </c>
      <c r="R5474" s="3" t="s">
        <v>7</v>
      </c>
      <c r="S5474" s="3" t="s">
        <v>1697</v>
      </c>
      <c r="T5474" s="3" t="str">
        <f t="shared" si="202"/>
        <v>INTERIOR</v>
      </c>
    </row>
    <row r="5475" spans="1:20">
      <c r="B5475" s="3" t="s">
        <v>5</v>
      </c>
      <c r="C5475" s="3" t="s">
        <v>685</v>
      </c>
      <c r="E5475" s="3" t="s">
        <v>764</v>
      </c>
      <c r="J5475" s="33">
        <v>4847.9367120268271</v>
      </c>
      <c r="K5475" s="3" t="s">
        <v>668</v>
      </c>
      <c r="L5475" s="34">
        <v>45345</v>
      </c>
      <c r="M5475" s="3" t="s">
        <v>288</v>
      </c>
      <c r="N5475" s="3" t="s">
        <v>662</v>
      </c>
      <c r="O5475" s="35">
        <v>0</v>
      </c>
      <c r="P5475" s="3" t="s">
        <v>862</v>
      </c>
      <c r="Q5475" s="3" t="s">
        <v>190</v>
      </c>
      <c r="R5475" s="3" t="s">
        <v>7</v>
      </c>
      <c r="S5475" s="3" t="s">
        <v>1697</v>
      </c>
      <c r="T5475" s="3" t="str">
        <f t="shared" si="202"/>
        <v>INTERIOR</v>
      </c>
    </row>
    <row r="5476" spans="1:20">
      <c r="B5476" s="3" t="s">
        <v>5</v>
      </c>
      <c r="C5476" s="3" t="s">
        <v>685</v>
      </c>
      <c r="D5476" s="3" t="s">
        <v>681</v>
      </c>
      <c r="E5476" s="3" t="s">
        <v>766</v>
      </c>
      <c r="F5476" s="3" t="s">
        <v>711</v>
      </c>
      <c r="J5476" s="33">
        <v>835.61878272355762</v>
      </c>
      <c r="K5476" s="3" t="s">
        <v>668</v>
      </c>
      <c r="L5476" s="34">
        <v>45345</v>
      </c>
      <c r="M5476" s="3" t="s">
        <v>288</v>
      </c>
      <c r="N5476" s="3" t="s">
        <v>662</v>
      </c>
      <c r="O5476" s="35">
        <v>0</v>
      </c>
      <c r="P5476" s="3" t="s">
        <v>862</v>
      </c>
      <c r="Q5476" s="3" t="s">
        <v>190</v>
      </c>
      <c r="R5476" s="3" t="s">
        <v>7</v>
      </c>
      <c r="S5476" s="3" t="s">
        <v>1697</v>
      </c>
      <c r="T5476" s="3" t="str">
        <f t="shared" si="202"/>
        <v>INTERIOR</v>
      </c>
    </row>
    <row r="5477" spans="1:20">
      <c r="A5477" s="3" t="s">
        <v>848</v>
      </c>
      <c r="B5477" s="3" t="s">
        <v>18</v>
      </c>
      <c r="E5477" s="3" t="s">
        <v>704</v>
      </c>
      <c r="J5477" s="33">
        <v>2738.6731717649504</v>
      </c>
      <c r="K5477" s="3" t="s">
        <v>668</v>
      </c>
      <c r="L5477" s="34">
        <v>45345</v>
      </c>
      <c r="M5477" s="3" t="s">
        <v>288</v>
      </c>
      <c r="N5477" s="3" t="s">
        <v>662</v>
      </c>
      <c r="O5477" s="35">
        <v>0</v>
      </c>
      <c r="P5477" s="3" t="s">
        <v>862</v>
      </c>
      <c r="Q5477" s="3" t="s">
        <v>190</v>
      </c>
      <c r="R5477" s="3" t="s">
        <v>7</v>
      </c>
      <c r="S5477" s="3" t="s">
        <v>1697</v>
      </c>
      <c r="T5477" s="3" t="str">
        <f t="shared" si="202"/>
        <v>INTERIOR</v>
      </c>
    </row>
    <row r="5478" spans="1:20">
      <c r="A5478" s="3" t="s">
        <v>848</v>
      </c>
      <c r="B5478" s="3" t="s">
        <v>18</v>
      </c>
      <c r="D5478" s="3" t="s">
        <v>681</v>
      </c>
      <c r="E5478" s="3" t="s">
        <v>738</v>
      </c>
      <c r="J5478" s="33">
        <v>1471.767275377621</v>
      </c>
      <c r="K5478" s="3" t="s">
        <v>668</v>
      </c>
      <c r="L5478" s="34">
        <v>45345</v>
      </c>
      <c r="M5478" s="3" t="s">
        <v>288</v>
      </c>
      <c r="N5478" s="3" t="s">
        <v>662</v>
      </c>
      <c r="O5478" s="35">
        <v>0</v>
      </c>
      <c r="P5478" s="3" t="s">
        <v>862</v>
      </c>
      <c r="Q5478" s="3" t="s">
        <v>190</v>
      </c>
      <c r="R5478" s="3" t="s">
        <v>7</v>
      </c>
      <c r="S5478" s="3" t="s">
        <v>1697</v>
      </c>
      <c r="T5478" s="3" t="str">
        <f t="shared" si="202"/>
        <v>INTERIOR</v>
      </c>
    </row>
    <row r="5479" spans="1:20">
      <c r="B5479" s="3" t="s">
        <v>68</v>
      </c>
      <c r="D5479" s="3" t="s">
        <v>681</v>
      </c>
      <c r="E5479" s="3" t="s">
        <v>785</v>
      </c>
      <c r="F5479" s="3" t="s">
        <v>683</v>
      </c>
      <c r="J5479" s="33">
        <v>475.76359726034809</v>
      </c>
      <c r="K5479" s="3" t="s">
        <v>668</v>
      </c>
      <c r="L5479" s="34">
        <v>45345</v>
      </c>
      <c r="M5479" s="3" t="s">
        <v>288</v>
      </c>
      <c r="N5479" s="3" t="s">
        <v>662</v>
      </c>
      <c r="O5479" s="35">
        <v>0</v>
      </c>
      <c r="P5479" s="3" t="s">
        <v>862</v>
      </c>
      <c r="Q5479" s="3" t="s">
        <v>190</v>
      </c>
      <c r="R5479" s="3" t="s">
        <v>7</v>
      </c>
      <c r="S5479" s="3" t="s">
        <v>1697</v>
      </c>
      <c r="T5479" s="3" t="str">
        <f t="shared" si="202"/>
        <v>INTERIOR</v>
      </c>
    </row>
    <row r="5480" spans="1:20">
      <c r="B5480" s="3" t="s">
        <v>68</v>
      </c>
      <c r="D5480" s="3" t="s">
        <v>681</v>
      </c>
      <c r="E5480" s="3" t="s">
        <v>704</v>
      </c>
      <c r="J5480" s="33">
        <v>1099.7821398426177</v>
      </c>
      <c r="K5480" s="3" t="s">
        <v>668</v>
      </c>
      <c r="L5480" s="34">
        <v>45345</v>
      </c>
      <c r="M5480" s="3" t="s">
        <v>288</v>
      </c>
      <c r="N5480" s="3" t="s">
        <v>662</v>
      </c>
      <c r="O5480" s="35">
        <v>0</v>
      </c>
      <c r="P5480" s="3" t="s">
        <v>862</v>
      </c>
      <c r="Q5480" s="3" t="s">
        <v>190</v>
      </c>
      <c r="R5480" s="3" t="s">
        <v>7</v>
      </c>
      <c r="S5480" s="3" t="s">
        <v>1697</v>
      </c>
      <c r="T5480" s="3" t="str">
        <f t="shared" si="202"/>
        <v>INTERIOR</v>
      </c>
    </row>
    <row r="5481" spans="1:20">
      <c r="B5481" s="3" t="s">
        <v>68</v>
      </c>
      <c r="D5481" s="3" t="s">
        <v>681</v>
      </c>
      <c r="E5481" s="3" t="s">
        <v>738</v>
      </c>
      <c r="F5481" s="3" t="s">
        <v>683</v>
      </c>
      <c r="J5481" s="33">
        <v>818.09774373096695</v>
      </c>
      <c r="K5481" s="3" t="s">
        <v>668</v>
      </c>
      <c r="L5481" s="34">
        <v>45345</v>
      </c>
      <c r="M5481" s="3" t="s">
        <v>288</v>
      </c>
      <c r="N5481" s="3" t="s">
        <v>662</v>
      </c>
      <c r="O5481" s="35">
        <v>0</v>
      </c>
      <c r="P5481" s="3" t="s">
        <v>862</v>
      </c>
      <c r="Q5481" s="3" t="s">
        <v>190</v>
      </c>
      <c r="R5481" s="3" t="s">
        <v>7</v>
      </c>
      <c r="S5481" s="3" t="s">
        <v>1697</v>
      </c>
      <c r="T5481" s="3" t="str">
        <f t="shared" si="202"/>
        <v>INTERIOR</v>
      </c>
    </row>
    <row r="5482" spans="1:20">
      <c r="B5482" s="3" t="s">
        <v>73</v>
      </c>
      <c r="E5482" s="3" t="s">
        <v>764</v>
      </c>
      <c r="J5482" s="33">
        <v>1677.9764265981116</v>
      </c>
      <c r="K5482" s="3" t="s">
        <v>668</v>
      </c>
      <c r="L5482" s="34">
        <v>45345</v>
      </c>
      <c r="M5482" s="3" t="s">
        <v>288</v>
      </c>
      <c r="N5482" s="3" t="s">
        <v>662</v>
      </c>
      <c r="O5482" s="35">
        <v>0</v>
      </c>
      <c r="P5482" s="3" t="s">
        <v>862</v>
      </c>
      <c r="Q5482" s="3" t="s">
        <v>190</v>
      </c>
      <c r="R5482" s="3" t="s">
        <v>7</v>
      </c>
      <c r="S5482" s="3" t="s">
        <v>1697</v>
      </c>
      <c r="T5482" s="3" t="str">
        <f t="shared" si="202"/>
        <v>INTERIOR</v>
      </c>
    </row>
    <row r="5483" spans="1:20">
      <c r="A5483" s="3">
        <v>319220</v>
      </c>
      <c r="B5483" s="3" t="s">
        <v>18</v>
      </c>
      <c r="C5483" s="3" t="s">
        <v>685</v>
      </c>
      <c r="D5483" s="3" t="s">
        <v>681</v>
      </c>
      <c r="E5483" s="3" t="s">
        <v>1820</v>
      </c>
      <c r="F5483" s="3" t="s">
        <v>711</v>
      </c>
      <c r="J5483" s="33">
        <v>1380</v>
      </c>
      <c r="K5483" s="3" t="s">
        <v>668</v>
      </c>
      <c r="L5483" s="34">
        <v>45337</v>
      </c>
      <c r="M5483" s="3" t="s">
        <v>139</v>
      </c>
      <c r="N5483" s="3" t="s">
        <v>662</v>
      </c>
      <c r="O5483" s="35">
        <v>0</v>
      </c>
      <c r="P5483" s="3" t="s">
        <v>664</v>
      </c>
      <c r="Q5483" s="3" t="s">
        <v>8</v>
      </c>
      <c r="S5483" s="3" t="s">
        <v>1697</v>
      </c>
      <c r="T5483" s="3" t="str">
        <f t="shared" si="202"/>
        <v>INTERIOR</v>
      </c>
    </row>
    <row r="5484" spans="1:20">
      <c r="A5484" s="3">
        <v>314610</v>
      </c>
      <c r="B5484" s="3" t="s">
        <v>18</v>
      </c>
      <c r="C5484" s="3" t="s">
        <v>685</v>
      </c>
      <c r="D5484" s="3" t="s">
        <v>681</v>
      </c>
      <c r="E5484" s="3" t="s">
        <v>1821</v>
      </c>
      <c r="F5484" s="3" t="s">
        <v>683</v>
      </c>
      <c r="J5484" s="33">
        <v>1140</v>
      </c>
      <c r="K5484" s="3" t="s">
        <v>668</v>
      </c>
      <c r="L5484" s="34">
        <v>45337</v>
      </c>
      <c r="M5484" s="3" t="s">
        <v>139</v>
      </c>
      <c r="N5484" s="3" t="s">
        <v>662</v>
      </c>
      <c r="O5484" s="35">
        <v>0</v>
      </c>
      <c r="P5484" s="3" t="s">
        <v>664</v>
      </c>
      <c r="Q5484" s="3" t="s">
        <v>8</v>
      </c>
      <c r="S5484" s="3" t="s">
        <v>1697</v>
      </c>
      <c r="T5484" s="3" t="str">
        <f t="shared" si="202"/>
        <v>INTERIOR</v>
      </c>
    </row>
    <row r="5485" spans="1:20">
      <c r="A5485" s="3">
        <v>301579</v>
      </c>
      <c r="B5485" s="3" t="s">
        <v>18</v>
      </c>
      <c r="C5485" s="3" t="s">
        <v>703</v>
      </c>
      <c r="D5485" s="3" t="s">
        <v>681</v>
      </c>
      <c r="E5485" s="3" t="s">
        <v>1822</v>
      </c>
      <c r="F5485" s="3" t="s">
        <v>683</v>
      </c>
      <c r="J5485" s="33">
        <v>900</v>
      </c>
      <c r="K5485" s="3" t="s">
        <v>668</v>
      </c>
      <c r="L5485" s="34">
        <v>45337</v>
      </c>
      <c r="M5485" s="3" t="s">
        <v>139</v>
      </c>
      <c r="N5485" s="3" t="s">
        <v>662</v>
      </c>
      <c r="O5485" s="35">
        <v>0</v>
      </c>
      <c r="P5485" s="3" t="s">
        <v>664</v>
      </c>
      <c r="Q5485" s="3" t="s">
        <v>8</v>
      </c>
      <c r="S5485" s="3" t="s">
        <v>1697</v>
      </c>
      <c r="T5485" s="3" t="str">
        <f t="shared" si="202"/>
        <v>INTERIOR</v>
      </c>
    </row>
    <row r="5486" spans="1:20">
      <c r="A5486" s="3">
        <v>308820</v>
      </c>
      <c r="B5486" s="3" t="s">
        <v>18</v>
      </c>
      <c r="C5486" s="3" t="s">
        <v>685</v>
      </c>
      <c r="D5486" s="3" t="s">
        <v>707</v>
      </c>
      <c r="E5486" s="3" t="s">
        <v>1823</v>
      </c>
      <c r="F5486" s="3" t="s">
        <v>702</v>
      </c>
      <c r="J5486" s="33">
        <v>400</v>
      </c>
      <c r="K5486" s="3" t="s">
        <v>668</v>
      </c>
      <c r="L5486" s="34">
        <v>45337</v>
      </c>
      <c r="M5486" s="3" t="s">
        <v>139</v>
      </c>
      <c r="N5486" s="3" t="s">
        <v>662</v>
      </c>
      <c r="O5486" s="35">
        <v>0</v>
      </c>
      <c r="P5486" s="3" t="s">
        <v>664</v>
      </c>
      <c r="Q5486" s="3" t="s">
        <v>8</v>
      </c>
      <c r="S5486" s="3" t="s">
        <v>1697</v>
      </c>
      <c r="T5486" s="3" t="str">
        <f t="shared" si="202"/>
        <v>INTERIOR</v>
      </c>
    </row>
    <row r="5487" spans="1:20">
      <c r="A5487" s="3">
        <v>314933</v>
      </c>
      <c r="B5487" s="3" t="s">
        <v>18</v>
      </c>
      <c r="C5487" s="3" t="s">
        <v>685</v>
      </c>
      <c r="D5487" s="3" t="s">
        <v>707</v>
      </c>
      <c r="E5487" s="3" t="s">
        <v>1824</v>
      </c>
      <c r="F5487" s="3" t="s">
        <v>711</v>
      </c>
      <c r="J5487" s="33">
        <v>800</v>
      </c>
      <c r="K5487" s="3" t="s">
        <v>668</v>
      </c>
      <c r="L5487" s="34">
        <v>45337</v>
      </c>
      <c r="M5487" s="3" t="s">
        <v>139</v>
      </c>
      <c r="N5487" s="3" t="s">
        <v>662</v>
      </c>
      <c r="O5487" s="35">
        <v>0</v>
      </c>
      <c r="P5487" s="3" t="s">
        <v>664</v>
      </c>
      <c r="Q5487" s="3" t="s">
        <v>8</v>
      </c>
      <c r="S5487" s="3" t="s">
        <v>1697</v>
      </c>
      <c r="T5487" s="3" t="str">
        <f t="shared" si="202"/>
        <v>INTERIOR</v>
      </c>
    </row>
    <row r="5488" spans="1:20">
      <c r="A5488" s="3">
        <v>322403</v>
      </c>
      <c r="B5488" s="3" t="s">
        <v>18</v>
      </c>
      <c r="C5488" s="3" t="s">
        <v>685</v>
      </c>
      <c r="D5488" s="3" t="s">
        <v>681</v>
      </c>
      <c r="E5488" s="3" t="s">
        <v>1825</v>
      </c>
      <c r="F5488" s="3" t="s">
        <v>711</v>
      </c>
      <c r="J5488" s="33">
        <v>840</v>
      </c>
      <c r="K5488" s="3" t="s">
        <v>668</v>
      </c>
      <c r="L5488" s="34">
        <v>45337</v>
      </c>
      <c r="M5488" s="3" t="s">
        <v>139</v>
      </c>
      <c r="N5488" s="3" t="s">
        <v>662</v>
      </c>
      <c r="O5488" s="35">
        <v>0</v>
      </c>
      <c r="P5488" s="3" t="s">
        <v>664</v>
      </c>
      <c r="Q5488" s="3" t="s">
        <v>8</v>
      </c>
      <c r="S5488" s="3" t="s">
        <v>1697</v>
      </c>
      <c r="T5488" s="3" t="str">
        <f t="shared" si="202"/>
        <v>INTERIOR</v>
      </c>
    </row>
    <row r="5489" spans="1:21">
      <c r="A5489" s="3">
        <v>322404</v>
      </c>
      <c r="B5489" s="3" t="s">
        <v>18</v>
      </c>
      <c r="C5489" s="3" t="s">
        <v>685</v>
      </c>
      <c r="D5489" s="3" t="s">
        <v>681</v>
      </c>
      <c r="E5489" s="3" t="s">
        <v>1826</v>
      </c>
      <c r="F5489" s="3" t="s">
        <v>683</v>
      </c>
      <c r="J5489" s="33">
        <v>1620</v>
      </c>
      <c r="K5489" s="3" t="s">
        <v>668</v>
      </c>
      <c r="L5489" s="34">
        <v>45337</v>
      </c>
      <c r="M5489" s="3" t="s">
        <v>139</v>
      </c>
      <c r="N5489" s="3" t="s">
        <v>662</v>
      </c>
      <c r="O5489" s="35">
        <v>0</v>
      </c>
      <c r="P5489" s="3" t="s">
        <v>664</v>
      </c>
      <c r="Q5489" s="3" t="s">
        <v>8</v>
      </c>
      <c r="S5489" s="3" t="s">
        <v>1697</v>
      </c>
      <c r="T5489" s="3" t="str">
        <f t="shared" si="202"/>
        <v>INTERIOR</v>
      </c>
    </row>
    <row r="5490" spans="1:21">
      <c r="A5490" s="3" t="s">
        <v>848</v>
      </c>
      <c r="B5490" s="3" t="s">
        <v>18</v>
      </c>
      <c r="E5490" s="3" t="s">
        <v>704</v>
      </c>
      <c r="J5490" s="33">
        <v>6401</v>
      </c>
      <c r="K5490" s="3" t="s">
        <v>668</v>
      </c>
      <c r="L5490" s="34">
        <v>45345</v>
      </c>
      <c r="M5490" s="3" t="s">
        <v>284</v>
      </c>
      <c r="N5490" s="3" t="s">
        <v>662</v>
      </c>
      <c r="O5490" s="35">
        <v>0</v>
      </c>
      <c r="P5490" s="3" t="s">
        <v>862</v>
      </c>
      <c r="Q5490" s="3" t="s">
        <v>190</v>
      </c>
      <c r="R5490" s="3" t="s">
        <v>7</v>
      </c>
      <c r="S5490" s="3" t="s">
        <v>1697</v>
      </c>
      <c r="T5490" s="3" t="str">
        <f t="shared" si="202"/>
        <v>INTERIOR</v>
      </c>
      <c r="U5490" s="48"/>
    </row>
    <row r="5491" spans="1:21">
      <c r="A5491" s="3" t="s">
        <v>848</v>
      </c>
      <c r="B5491" s="3" t="s">
        <v>18</v>
      </c>
      <c r="E5491" s="3" t="s">
        <v>1736</v>
      </c>
      <c r="J5491" s="33">
        <v>8070</v>
      </c>
      <c r="K5491" s="3" t="s">
        <v>668</v>
      </c>
      <c r="L5491" s="34">
        <v>45345</v>
      </c>
      <c r="M5491" s="3" t="s">
        <v>284</v>
      </c>
      <c r="N5491" s="3" t="s">
        <v>662</v>
      </c>
      <c r="O5491" s="35">
        <v>0</v>
      </c>
      <c r="P5491" s="3" t="s">
        <v>862</v>
      </c>
      <c r="Q5491" s="3" t="s">
        <v>190</v>
      </c>
      <c r="R5491" s="3" t="s">
        <v>7</v>
      </c>
      <c r="S5491" s="3" t="s">
        <v>1697</v>
      </c>
      <c r="T5491" s="3" t="str">
        <f t="shared" si="202"/>
        <v>INTERIOR</v>
      </c>
      <c r="U5491" s="48"/>
    </row>
    <row r="5492" spans="1:21">
      <c r="B5492" s="3" t="s">
        <v>68</v>
      </c>
      <c r="D5492" s="3" t="s">
        <v>681</v>
      </c>
      <c r="E5492" s="3" t="s">
        <v>704</v>
      </c>
      <c r="J5492" s="33">
        <v>424</v>
      </c>
      <c r="K5492" s="3" t="s">
        <v>668</v>
      </c>
      <c r="L5492" s="34">
        <v>45345</v>
      </c>
      <c r="M5492" s="3" t="s">
        <v>284</v>
      </c>
      <c r="N5492" s="3" t="s">
        <v>662</v>
      </c>
      <c r="O5492" s="35">
        <v>0</v>
      </c>
      <c r="P5492" s="3" t="s">
        <v>862</v>
      </c>
      <c r="Q5492" s="3" t="s">
        <v>190</v>
      </c>
      <c r="R5492" s="3" t="s">
        <v>7</v>
      </c>
      <c r="S5492" s="3" t="s">
        <v>1697</v>
      </c>
      <c r="T5492" s="3" t="str">
        <f t="shared" si="202"/>
        <v>INTERIOR</v>
      </c>
      <c r="U5492" s="48"/>
    </row>
    <row r="5493" spans="1:21">
      <c r="B5493" s="3" t="s">
        <v>68</v>
      </c>
      <c r="D5493" s="3" t="s">
        <v>681</v>
      </c>
      <c r="E5493" s="3" t="s">
        <v>738</v>
      </c>
      <c r="J5493" s="33">
        <v>354</v>
      </c>
      <c r="K5493" s="3" t="s">
        <v>668</v>
      </c>
      <c r="L5493" s="34">
        <v>45345</v>
      </c>
      <c r="M5493" s="3" t="s">
        <v>284</v>
      </c>
      <c r="N5493" s="3" t="s">
        <v>662</v>
      </c>
      <c r="O5493" s="35">
        <v>0</v>
      </c>
      <c r="P5493" s="3" t="s">
        <v>862</v>
      </c>
      <c r="Q5493" s="3" t="s">
        <v>190</v>
      </c>
      <c r="R5493" s="3" t="s">
        <v>7</v>
      </c>
      <c r="S5493" s="3" t="s">
        <v>1697</v>
      </c>
      <c r="T5493" s="3" t="str">
        <f t="shared" si="202"/>
        <v>INTERIOR</v>
      </c>
      <c r="U5493" s="48"/>
    </row>
    <row r="5494" spans="1:21">
      <c r="A5494" s="3" t="s">
        <v>1831</v>
      </c>
      <c r="B5494" s="3" t="s">
        <v>18</v>
      </c>
      <c r="E5494" s="3" t="s">
        <v>738</v>
      </c>
      <c r="J5494" s="33">
        <v>4471</v>
      </c>
      <c r="K5494" s="3" t="s">
        <v>668</v>
      </c>
      <c r="L5494" s="34">
        <v>45345</v>
      </c>
      <c r="M5494" s="3" t="s">
        <v>1386</v>
      </c>
      <c r="N5494" s="3" t="s">
        <v>662</v>
      </c>
      <c r="O5494" s="35">
        <v>0</v>
      </c>
      <c r="P5494" s="3" t="s">
        <v>862</v>
      </c>
      <c r="Q5494" s="3" t="s">
        <v>79</v>
      </c>
      <c r="S5494" s="3" t="s">
        <v>1697</v>
      </c>
      <c r="T5494" s="3" t="str">
        <f t="shared" si="202"/>
        <v>INTERIOR</v>
      </c>
    </row>
    <row r="5495" spans="1:21">
      <c r="A5495" s="3" t="s">
        <v>1832</v>
      </c>
      <c r="B5495" s="3" t="s">
        <v>18</v>
      </c>
      <c r="C5495" s="3" t="s">
        <v>685</v>
      </c>
      <c r="D5495" s="3" t="s">
        <v>707</v>
      </c>
      <c r="E5495" s="3" t="s">
        <v>704</v>
      </c>
      <c r="J5495" s="33">
        <v>18518</v>
      </c>
      <c r="K5495" s="3" t="s">
        <v>668</v>
      </c>
      <c r="L5495" s="34">
        <v>45345</v>
      </c>
      <c r="M5495" s="3" t="s">
        <v>1386</v>
      </c>
      <c r="N5495" s="3" t="s">
        <v>662</v>
      </c>
      <c r="O5495" s="35">
        <v>0</v>
      </c>
      <c r="P5495" s="3" t="s">
        <v>862</v>
      </c>
      <c r="Q5495" s="3" t="s">
        <v>79</v>
      </c>
      <c r="S5495" s="3" t="s">
        <v>1697</v>
      </c>
      <c r="T5495" s="3" t="str">
        <f t="shared" si="202"/>
        <v>INTERIOR</v>
      </c>
    </row>
    <row r="5496" spans="1:21">
      <c r="A5496" s="3" t="s">
        <v>1833</v>
      </c>
      <c r="B5496" s="3" t="s">
        <v>18</v>
      </c>
      <c r="C5496" s="3" t="s">
        <v>685</v>
      </c>
      <c r="D5496" s="3" t="s">
        <v>707</v>
      </c>
      <c r="E5496" s="3" t="s">
        <v>704</v>
      </c>
      <c r="J5496" s="33">
        <v>452</v>
      </c>
      <c r="K5496" s="3" t="s">
        <v>668</v>
      </c>
      <c r="L5496" s="34">
        <v>45345</v>
      </c>
      <c r="M5496" s="3" t="s">
        <v>1386</v>
      </c>
      <c r="N5496" s="3" t="s">
        <v>662</v>
      </c>
      <c r="O5496" s="35">
        <v>0</v>
      </c>
      <c r="P5496" s="3" t="s">
        <v>862</v>
      </c>
      <c r="Q5496" s="3" t="s">
        <v>79</v>
      </c>
      <c r="S5496" s="3" t="s">
        <v>1697</v>
      </c>
      <c r="T5496" s="3" t="str">
        <f t="shared" si="202"/>
        <v>INTERIOR</v>
      </c>
    </row>
    <row r="5497" spans="1:21">
      <c r="A5497" s="3" t="s">
        <v>1833</v>
      </c>
      <c r="B5497" s="3" t="s">
        <v>18</v>
      </c>
      <c r="C5497" s="3" t="s">
        <v>685</v>
      </c>
      <c r="D5497" s="3" t="s">
        <v>707</v>
      </c>
      <c r="E5497" s="3" t="s">
        <v>738</v>
      </c>
      <c r="J5497" s="33">
        <v>1578</v>
      </c>
      <c r="K5497" s="3" t="s">
        <v>668</v>
      </c>
      <c r="L5497" s="34">
        <v>45345</v>
      </c>
      <c r="M5497" s="3" t="s">
        <v>1386</v>
      </c>
      <c r="N5497" s="3" t="s">
        <v>662</v>
      </c>
      <c r="O5497" s="35">
        <v>0</v>
      </c>
      <c r="P5497" s="3" t="s">
        <v>862</v>
      </c>
      <c r="Q5497" s="3" t="s">
        <v>79</v>
      </c>
      <c r="S5497" s="3" t="s">
        <v>1697</v>
      </c>
      <c r="T5497" s="3" t="str">
        <f t="shared" si="202"/>
        <v>INTERIOR</v>
      </c>
    </row>
    <row r="5498" spans="1:21">
      <c r="J5498" s="33"/>
      <c r="L5498" s="34"/>
      <c r="O5498" s="35"/>
    </row>
    <row r="5499" spans="1:21">
      <c r="J5499" s="33"/>
      <c r="L5499" s="34"/>
      <c r="O5499" s="35"/>
    </row>
    <row r="5500" spans="1:21">
      <c r="J5500" s="33"/>
      <c r="L5500" s="34"/>
      <c r="O5500" s="35"/>
    </row>
    <row r="5501" spans="1:21">
      <c r="J5501" s="33"/>
      <c r="L5501" s="34"/>
      <c r="O5501" s="35"/>
    </row>
    <row r="5502" spans="1:21">
      <c r="J5502" s="33"/>
      <c r="L5502" s="34"/>
      <c r="O5502" s="35"/>
    </row>
    <row r="5503" spans="1:21">
      <c r="J5503" s="33"/>
      <c r="L5503" s="34"/>
      <c r="O5503" s="35"/>
    </row>
    <row r="5504" spans="1:21">
      <c r="J5504" s="33"/>
      <c r="L5504" s="34"/>
      <c r="O5504" s="35"/>
    </row>
    <row r="5505" spans="10:15">
      <c r="J5505" s="33"/>
      <c r="L5505" s="34"/>
      <c r="O5505" s="35"/>
    </row>
    <row r="5506" spans="10:15">
      <c r="J5506" s="33"/>
      <c r="L5506" s="34"/>
      <c r="O5506" s="35"/>
    </row>
    <row r="5507" spans="10:15">
      <c r="J5507" s="33"/>
      <c r="L5507" s="34"/>
      <c r="O5507" s="35"/>
    </row>
    <row r="5508" spans="10:15">
      <c r="J5508" s="33"/>
      <c r="L5508" s="34"/>
      <c r="O5508" s="35"/>
    </row>
    <row r="5509" spans="10:15">
      <c r="J5509" s="33"/>
      <c r="L5509" s="34"/>
      <c r="O5509" s="35"/>
    </row>
    <row r="5510" spans="10:15">
      <c r="J5510" s="33"/>
      <c r="L5510" s="34"/>
      <c r="O5510" s="35"/>
    </row>
    <row r="5511" spans="10:15">
      <c r="J5511" s="33"/>
      <c r="L5511" s="34"/>
      <c r="O5511" s="35"/>
    </row>
    <row r="5512" spans="10:15">
      <c r="J5512" s="33"/>
      <c r="L5512" s="34"/>
      <c r="O5512" s="35"/>
    </row>
    <row r="5513" spans="10:15">
      <c r="J5513" s="33"/>
      <c r="L5513" s="34"/>
      <c r="O5513" s="35"/>
    </row>
    <row r="5514" spans="10:15">
      <c r="J5514" s="33"/>
      <c r="L5514" s="34"/>
      <c r="O5514" s="35"/>
    </row>
    <row r="5515" spans="10:15">
      <c r="J5515" s="33"/>
      <c r="L5515" s="34"/>
      <c r="O5515" s="35"/>
    </row>
    <row r="5516" spans="10:15">
      <c r="J5516" s="33"/>
      <c r="L5516" s="34"/>
      <c r="O5516" s="35"/>
    </row>
    <row r="5517" spans="10:15">
      <c r="J5517" s="33"/>
      <c r="L5517" s="34"/>
      <c r="O5517" s="35"/>
    </row>
    <row r="5518" spans="10:15">
      <c r="J5518" s="33"/>
      <c r="L5518" s="34"/>
      <c r="O5518" s="35"/>
    </row>
    <row r="5519" spans="10:15">
      <c r="J5519" s="33"/>
      <c r="L5519" s="34"/>
      <c r="O5519" s="35"/>
    </row>
    <row r="5520" spans="10:15">
      <c r="J5520" s="33"/>
      <c r="L5520" s="34"/>
      <c r="O5520" s="35"/>
    </row>
    <row r="5521" spans="10:15">
      <c r="J5521" s="33"/>
      <c r="L5521" s="34"/>
      <c r="O5521" s="35"/>
    </row>
    <row r="5522" spans="10:15">
      <c r="J5522" s="33"/>
      <c r="L5522" s="34"/>
      <c r="O5522" s="35"/>
    </row>
    <row r="5523" spans="10:15">
      <c r="J5523" s="33"/>
      <c r="L5523" s="34"/>
      <c r="O5523" s="35"/>
    </row>
    <row r="5524" spans="10:15">
      <c r="J5524" s="33"/>
      <c r="L5524" s="34"/>
      <c r="O5524" s="35"/>
    </row>
    <row r="5525" spans="10:15">
      <c r="J5525" s="33"/>
      <c r="L5525" s="34"/>
      <c r="O5525" s="35"/>
    </row>
    <row r="5526" spans="10:15">
      <c r="J5526" s="33"/>
      <c r="L5526" s="34"/>
      <c r="O5526" s="35"/>
    </row>
    <row r="5527" spans="10:15">
      <c r="J5527" s="33"/>
      <c r="L5527" s="34"/>
      <c r="O5527" s="35"/>
    </row>
    <row r="5528" spans="10:15">
      <c r="J5528" s="33"/>
      <c r="L5528" s="34"/>
      <c r="O5528" s="35"/>
    </row>
    <row r="5529" spans="10:15">
      <c r="J5529" s="33"/>
      <c r="L5529" s="34"/>
      <c r="O5529" s="35"/>
    </row>
    <row r="5530" spans="10:15">
      <c r="J5530" s="33"/>
      <c r="L5530" s="34"/>
      <c r="O5530" s="35"/>
    </row>
    <row r="5531" spans="10:15">
      <c r="J5531" s="33"/>
      <c r="L5531" s="34"/>
      <c r="O5531" s="35"/>
    </row>
    <row r="5532" spans="10:15">
      <c r="J5532" s="33"/>
      <c r="L5532" s="34"/>
      <c r="O5532" s="35"/>
    </row>
    <row r="5533" spans="10:15">
      <c r="J5533" s="33"/>
      <c r="L5533" s="34"/>
      <c r="O5533" s="35"/>
    </row>
    <row r="5534" spans="10:15">
      <c r="J5534" s="33"/>
      <c r="L5534" s="34"/>
      <c r="O5534" s="35"/>
    </row>
    <row r="5535" spans="10:15">
      <c r="J5535" s="33"/>
      <c r="L5535" s="34"/>
      <c r="O5535" s="35"/>
    </row>
    <row r="5536" spans="10:15">
      <c r="J5536" s="33"/>
      <c r="L5536" s="34"/>
      <c r="O5536" s="35"/>
    </row>
    <row r="5537" spans="10:15">
      <c r="J5537" s="33"/>
      <c r="L5537" s="34"/>
      <c r="O5537" s="35"/>
    </row>
    <row r="5538" spans="10:15">
      <c r="J5538" s="33"/>
      <c r="L5538" s="34"/>
      <c r="O5538" s="35"/>
    </row>
    <row r="5539" spans="10:15">
      <c r="J5539" s="33"/>
      <c r="L5539" s="34"/>
      <c r="O5539" s="35"/>
    </row>
    <row r="5540" spans="10:15">
      <c r="J5540" s="33"/>
      <c r="L5540" s="34"/>
      <c r="O5540" s="35"/>
    </row>
    <row r="5541" spans="10:15">
      <c r="J5541" s="33"/>
      <c r="L5541" s="34"/>
      <c r="O5541" s="35"/>
    </row>
    <row r="5542" spans="10:15">
      <c r="J5542" s="33"/>
      <c r="L5542" s="34"/>
      <c r="O5542" s="35"/>
    </row>
    <row r="5543" spans="10:15">
      <c r="J5543" s="33"/>
      <c r="L5543" s="34"/>
      <c r="O5543" s="35"/>
    </row>
    <row r="5544" spans="10:15">
      <c r="J5544" s="33"/>
      <c r="L5544" s="34"/>
      <c r="O5544" s="35"/>
    </row>
    <row r="5545" spans="10:15">
      <c r="J5545" s="33"/>
      <c r="L5545" s="34"/>
      <c r="O5545" s="35"/>
    </row>
    <row r="5546" spans="10:15">
      <c r="J5546" s="33"/>
      <c r="L5546" s="34"/>
      <c r="O5546" s="35"/>
    </row>
    <row r="5547" spans="10:15">
      <c r="J5547" s="33"/>
      <c r="L5547" s="34"/>
      <c r="O5547" s="35"/>
    </row>
    <row r="5548" spans="10:15">
      <c r="J5548" s="33"/>
      <c r="L5548" s="34"/>
      <c r="O5548" s="35"/>
    </row>
    <row r="5549" spans="10:15">
      <c r="J5549" s="33"/>
      <c r="L5549" s="34"/>
      <c r="O5549" s="35"/>
    </row>
    <row r="5550" spans="10:15">
      <c r="J5550" s="33"/>
      <c r="L5550" s="34"/>
      <c r="O5550" s="35"/>
    </row>
    <row r="5551" spans="10:15">
      <c r="J5551" s="33"/>
      <c r="L5551" s="34"/>
      <c r="O5551" s="35"/>
    </row>
    <row r="5552" spans="10:15">
      <c r="J5552" s="33"/>
      <c r="L5552" s="34"/>
      <c r="O5552" s="35"/>
    </row>
    <row r="5553" spans="10:15">
      <c r="J5553" s="33"/>
      <c r="L5553" s="34"/>
      <c r="O5553" s="35"/>
    </row>
    <row r="5554" spans="10:15">
      <c r="J5554" s="33"/>
      <c r="L5554" s="34"/>
      <c r="O5554" s="35"/>
    </row>
    <row r="5555" spans="10:15">
      <c r="J5555" s="33"/>
      <c r="L5555" s="34"/>
      <c r="O5555" s="35"/>
    </row>
    <row r="5556" spans="10:15">
      <c r="J5556" s="33"/>
      <c r="L5556" s="34"/>
      <c r="O5556" s="35"/>
    </row>
    <row r="5557" spans="10:15">
      <c r="J5557" s="33"/>
      <c r="L5557" s="34"/>
      <c r="O5557" s="35"/>
    </row>
    <row r="5558" spans="10:15">
      <c r="J5558" s="33"/>
      <c r="L5558" s="34"/>
      <c r="O5558" s="35"/>
    </row>
    <row r="5559" spans="10:15">
      <c r="J5559" s="33"/>
      <c r="L5559" s="34"/>
      <c r="O5559" s="35"/>
    </row>
    <row r="5560" spans="10:15">
      <c r="J5560" s="33"/>
      <c r="L5560" s="34"/>
      <c r="O5560" s="35"/>
    </row>
    <row r="5561" spans="10:15">
      <c r="J5561" s="33"/>
      <c r="L5561" s="34"/>
      <c r="O5561" s="35"/>
    </row>
    <row r="5562" spans="10:15">
      <c r="J5562" s="33"/>
      <c r="L5562" s="34"/>
      <c r="O5562" s="35"/>
    </row>
    <row r="5563" spans="10:15">
      <c r="J5563" s="33"/>
      <c r="L5563" s="34"/>
      <c r="O5563" s="35"/>
    </row>
    <row r="5564" spans="10:15">
      <c r="J5564" s="33"/>
      <c r="L5564" s="34"/>
      <c r="O5564" s="35"/>
    </row>
    <row r="5565" spans="10:15">
      <c r="J5565" s="33"/>
      <c r="L5565" s="34"/>
      <c r="O5565" s="35"/>
    </row>
    <row r="5566" spans="10:15">
      <c r="J5566" s="33"/>
      <c r="L5566" s="34"/>
      <c r="O5566" s="35"/>
    </row>
    <row r="5567" spans="10:15">
      <c r="J5567" s="33"/>
      <c r="L5567" s="34"/>
      <c r="O5567" s="35"/>
    </row>
    <row r="5568" spans="10:15">
      <c r="J5568" s="33"/>
      <c r="L5568" s="34"/>
      <c r="O5568" s="35"/>
    </row>
    <row r="5569" spans="10:15">
      <c r="J5569" s="33"/>
      <c r="L5569" s="34"/>
      <c r="O5569" s="35"/>
    </row>
    <row r="5570" spans="10:15">
      <c r="J5570" s="33"/>
      <c r="L5570" s="34"/>
      <c r="O5570" s="35"/>
    </row>
    <row r="5571" spans="10:15">
      <c r="J5571" s="33"/>
      <c r="L5571" s="34"/>
      <c r="O5571" s="35"/>
    </row>
    <row r="5572" spans="10:15">
      <c r="J5572" s="33"/>
      <c r="L5572" s="34"/>
      <c r="O5572" s="35"/>
    </row>
    <row r="5573" spans="10:15">
      <c r="J5573" s="33"/>
      <c r="L5573" s="34"/>
      <c r="O5573" s="35"/>
    </row>
    <row r="5574" spans="10:15">
      <c r="J5574" s="33"/>
      <c r="L5574" s="34"/>
      <c r="O5574" s="35"/>
    </row>
    <row r="5575" spans="10:15">
      <c r="J5575" s="33"/>
      <c r="L5575" s="34"/>
      <c r="O5575" s="35"/>
    </row>
    <row r="5576" spans="10:15">
      <c r="J5576" s="33"/>
      <c r="L5576" s="34"/>
      <c r="O5576" s="35"/>
    </row>
    <row r="5577" spans="10:15">
      <c r="J5577" s="33"/>
      <c r="L5577" s="34"/>
      <c r="O5577" s="35"/>
    </row>
    <row r="5578" spans="10:15">
      <c r="J5578" s="33"/>
      <c r="L5578" s="34"/>
      <c r="O5578" s="35"/>
    </row>
    <row r="5579" spans="10:15">
      <c r="J5579" s="33"/>
      <c r="L5579" s="34"/>
      <c r="O5579" s="35"/>
    </row>
    <row r="5580" spans="10:15">
      <c r="J5580" s="33"/>
      <c r="L5580" s="34"/>
      <c r="O5580" s="35"/>
    </row>
    <row r="5581" spans="10:15">
      <c r="J5581" s="33"/>
      <c r="L5581" s="34"/>
      <c r="O5581" s="35"/>
    </row>
    <row r="5582" spans="10:15">
      <c r="J5582" s="33"/>
      <c r="L5582" s="34"/>
      <c r="O5582" s="35"/>
    </row>
    <row r="5583" spans="10:15">
      <c r="J5583" s="33"/>
      <c r="L5583" s="34"/>
      <c r="O5583" s="35"/>
    </row>
    <row r="5584" spans="10:15">
      <c r="J5584" s="33"/>
      <c r="L5584" s="34"/>
      <c r="O5584" s="35"/>
    </row>
    <row r="5585" spans="10:15">
      <c r="J5585" s="33"/>
      <c r="L5585" s="34"/>
      <c r="O5585" s="35"/>
    </row>
    <row r="5586" spans="10:15">
      <c r="J5586" s="33"/>
      <c r="L5586" s="34"/>
      <c r="O5586" s="35"/>
    </row>
    <row r="5587" spans="10:15">
      <c r="J5587" s="33"/>
      <c r="L5587" s="34"/>
      <c r="O5587" s="35"/>
    </row>
    <row r="5588" spans="10:15">
      <c r="J5588" s="33"/>
      <c r="L5588" s="34"/>
      <c r="O5588" s="35"/>
    </row>
    <row r="5589" spans="10:15">
      <c r="J5589" s="33"/>
      <c r="L5589" s="34"/>
      <c r="O5589" s="35"/>
    </row>
    <row r="5590" spans="10:15">
      <c r="J5590" s="33"/>
      <c r="L5590" s="34"/>
      <c r="O5590" s="35"/>
    </row>
    <row r="5591" spans="10:15">
      <c r="J5591" s="33"/>
      <c r="L5591" s="34"/>
      <c r="O5591" s="35"/>
    </row>
    <row r="5592" spans="10:15">
      <c r="J5592" s="33"/>
      <c r="L5592" s="34"/>
      <c r="O5592" s="35"/>
    </row>
    <row r="5593" spans="10:15">
      <c r="J5593" s="33"/>
      <c r="L5593" s="34"/>
      <c r="O5593" s="35"/>
    </row>
    <row r="5594" spans="10:15">
      <c r="J5594" s="33"/>
      <c r="L5594" s="34"/>
      <c r="O5594" s="35"/>
    </row>
    <row r="5595" spans="10:15">
      <c r="J5595" s="33"/>
      <c r="L5595" s="34"/>
      <c r="O5595" s="35"/>
    </row>
    <row r="5596" spans="10:15">
      <c r="J5596" s="33"/>
      <c r="L5596" s="34"/>
      <c r="O5596" s="35"/>
    </row>
    <row r="5597" spans="10:15">
      <c r="J5597" s="33"/>
      <c r="L5597" s="34"/>
      <c r="O5597" s="35"/>
    </row>
    <row r="5598" spans="10:15">
      <c r="J5598" s="33"/>
      <c r="L5598" s="34"/>
      <c r="O5598" s="35"/>
    </row>
    <row r="5599" spans="10:15">
      <c r="J5599" s="33"/>
      <c r="L5599" s="34"/>
      <c r="O5599" s="35"/>
    </row>
    <row r="5600" spans="10:15">
      <c r="J5600" s="33"/>
      <c r="L5600" s="34"/>
      <c r="O5600" s="35"/>
    </row>
    <row r="5601" spans="10:15">
      <c r="J5601" s="33"/>
      <c r="L5601" s="34"/>
      <c r="O5601" s="35"/>
    </row>
    <row r="5602" spans="10:15">
      <c r="J5602" s="33"/>
      <c r="L5602" s="34"/>
      <c r="O5602" s="35"/>
    </row>
    <row r="5603" spans="10:15">
      <c r="J5603" s="33"/>
      <c r="L5603" s="34"/>
      <c r="O5603" s="35"/>
    </row>
    <row r="5604" spans="10:15">
      <c r="J5604" s="33"/>
      <c r="L5604" s="34"/>
      <c r="O5604" s="35"/>
    </row>
    <row r="5605" spans="10:15">
      <c r="J5605" s="33"/>
      <c r="L5605" s="34"/>
      <c r="O5605" s="35"/>
    </row>
    <row r="5606" spans="10:15">
      <c r="J5606" s="33"/>
      <c r="L5606" s="34"/>
      <c r="O5606" s="35"/>
    </row>
    <row r="5607" spans="10:15">
      <c r="J5607" s="33"/>
      <c r="L5607" s="34"/>
      <c r="O5607" s="35"/>
    </row>
    <row r="5608" spans="10:15">
      <c r="J5608" s="33"/>
      <c r="L5608" s="34"/>
      <c r="O5608" s="35"/>
    </row>
    <row r="5609" spans="10:15">
      <c r="J5609" s="33"/>
      <c r="L5609" s="34"/>
      <c r="O5609" s="35"/>
    </row>
    <row r="5610" spans="10:15">
      <c r="J5610" s="33"/>
      <c r="L5610" s="34"/>
      <c r="O5610" s="35"/>
    </row>
    <row r="5611" spans="10:15">
      <c r="J5611" s="33"/>
      <c r="L5611" s="34"/>
      <c r="O5611" s="35"/>
    </row>
    <row r="5612" spans="10:15">
      <c r="J5612" s="33"/>
      <c r="L5612" s="34"/>
      <c r="O5612" s="35"/>
    </row>
    <row r="5613" spans="10:15">
      <c r="J5613" s="33"/>
      <c r="L5613" s="34"/>
      <c r="O5613" s="35"/>
    </row>
    <row r="5614" spans="10:15">
      <c r="J5614" s="33"/>
      <c r="L5614" s="34"/>
      <c r="O5614" s="35"/>
    </row>
    <row r="5615" spans="10:15">
      <c r="J5615" s="33"/>
      <c r="L5615" s="34"/>
      <c r="O5615" s="35"/>
    </row>
    <row r="5616" spans="10:15">
      <c r="J5616" s="33"/>
      <c r="L5616" s="34"/>
      <c r="O5616" s="35"/>
    </row>
    <row r="5617" spans="10:15">
      <c r="J5617" s="33"/>
      <c r="L5617" s="34"/>
      <c r="O5617" s="35"/>
    </row>
    <row r="5618" spans="10:15">
      <c r="J5618" s="33"/>
      <c r="L5618" s="34"/>
      <c r="O5618" s="35"/>
    </row>
    <row r="5619" spans="10:15">
      <c r="J5619" s="33"/>
      <c r="L5619" s="34"/>
      <c r="O5619" s="35"/>
    </row>
    <row r="5620" spans="10:15">
      <c r="J5620" s="33"/>
      <c r="L5620" s="34"/>
      <c r="O5620" s="35"/>
    </row>
    <row r="5621" spans="10:15">
      <c r="J5621" s="33"/>
      <c r="L5621" s="34"/>
      <c r="O5621" s="35"/>
    </row>
    <row r="5622" spans="10:15">
      <c r="J5622" s="33"/>
      <c r="L5622" s="34"/>
      <c r="O5622" s="35"/>
    </row>
    <row r="5623" spans="10:15">
      <c r="J5623" s="33"/>
      <c r="L5623" s="34"/>
      <c r="O5623" s="35"/>
    </row>
    <row r="5624" spans="10:15">
      <c r="J5624" s="33"/>
      <c r="L5624" s="34"/>
      <c r="O5624" s="35"/>
    </row>
    <row r="5625" spans="10:15">
      <c r="J5625" s="33"/>
      <c r="L5625" s="34"/>
      <c r="O5625" s="35"/>
    </row>
    <row r="5626" spans="10:15">
      <c r="J5626" s="33"/>
      <c r="L5626" s="34"/>
      <c r="O5626" s="35"/>
    </row>
    <row r="5627" spans="10:15">
      <c r="J5627" s="33"/>
      <c r="L5627" s="34"/>
      <c r="O5627" s="35"/>
    </row>
    <row r="5628" spans="10:15">
      <c r="J5628" s="33"/>
      <c r="L5628" s="34"/>
      <c r="O5628" s="35"/>
    </row>
    <row r="5629" spans="10:15">
      <c r="J5629" s="33"/>
      <c r="L5629" s="34"/>
      <c r="O5629" s="35"/>
    </row>
    <row r="5630" spans="10:15">
      <c r="J5630" s="33"/>
      <c r="L5630" s="34"/>
      <c r="O5630" s="35"/>
    </row>
    <row r="5631" spans="10:15">
      <c r="J5631" s="33"/>
      <c r="L5631" s="34"/>
      <c r="O5631" s="35"/>
    </row>
    <row r="5632" spans="10:15">
      <c r="J5632" s="33"/>
      <c r="L5632" s="34"/>
      <c r="O5632" s="35"/>
    </row>
    <row r="5633" spans="10:15">
      <c r="J5633" s="33"/>
      <c r="L5633" s="34"/>
      <c r="O5633" s="35"/>
    </row>
    <row r="5634" spans="10:15">
      <c r="J5634" s="33"/>
      <c r="L5634" s="34"/>
      <c r="O5634" s="35"/>
    </row>
    <row r="5635" spans="10:15">
      <c r="J5635" s="33"/>
      <c r="L5635" s="34"/>
      <c r="O5635" s="35"/>
    </row>
    <row r="5636" spans="10:15">
      <c r="J5636" s="33"/>
      <c r="L5636" s="34"/>
      <c r="O5636" s="35"/>
    </row>
    <row r="5637" spans="10:15">
      <c r="J5637" s="33"/>
      <c r="L5637" s="34"/>
      <c r="O5637" s="35"/>
    </row>
    <row r="5638" spans="10:15">
      <c r="J5638" s="33"/>
      <c r="L5638" s="34"/>
      <c r="O5638" s="35"/>
    </row>
    <row r="5639" spans="10:15">
      <c r="J5639" s="33"/>
      <c r="L5639" s="34"/>
      <c r="O5639" s="35"/>
    </row>
    <row r="5640" spans="10:15">
      <c r="J5640" s="33"/>
      <c r="L5640" s="34"/>
      <c r="O5640" s="35"/>
    </row>
    <row r="5641" spans="10:15">
      <c r="J5641" s="33"/>
      <c r="L5641" s="34"/>
      <c r="O5641" s="35"/>
    </row>
    <row r="5642" spans="10:15">
      <c r="J5642" s="33"/>
      <c r="L5642" s="34"/>
      <c r="O5642" s="35"/>
    </row>
    <row r="5643" spans="10:15">
      <c r="J5643" s="33"/>
      <c r="L5643" s="34"/>
      <c r="O5643" s="35"/>
    </row>
    <row r="5644" spans="10:15">
      <c r="J5644" s="33"/>
      <c r="L5644" s="34"/>
      <c r="O5644" s="35"/>
    </row>
    <row r="5645" spans="10:15">
      <c r="J5645" s="33"/>
      <c r="L5645" s="34"/>
      <c r="O5645" s="35"/>
    </row>
    <row r="5646" spans="10:15">
      <c r="J5646" s="33"/>
      <c r="L5646" s="34"/>
      <c r="O5646" s="35"/>
    </row>
    <row r="5647" spans="10:15">
      <c r="J5647" s="33"/>
      <c r="L5647" s="34"/>
      <c r="O5647" s="35"/>
    </row>
    <row r="5648" spans="10:15">
      <c r="J5648" s="33"/>
      <c r="L5648" s="34"/>
      <c r="O5648" s="35"/>
    </row>
    <row r="5649" spans="10:15">
      <c r="J5649" s="33"/>
      <c r="L5649" s="34"/>
      <c r="O5649" s="35"/>
    </row>
    <row r="5650" spans="10:15">
      <c r="J5650" s="33"/>
      <c r="L5650" s="34"/>
      <c r="O5650" s="35"/>
    </row>
    <row r="5651" spans="10:15">
      <c r="J5651" s="33"/>
      <c r="L5651" s="34"/>
      <c r="O5651" s="35"/>
    </row>
    <row r="5652" spans="10:15">
      <c r="J5652" s="33"/>
      <c r="L5652" s="34"/>
      <c r="O5652" s="35"/>
    </row>
    <row r="5653" spans="10:15">
      <c r="J5653" s="33"/>
      <c r="L5653" s="34"/>
      <c r="O5653" s="35"/>
    </row>
    <row r="5654" spans="10:15">
      <c r="J5654" s="33"/>
      <c r="L5654" s="34"/>
      <c r="O5654" s="35"/>
    </row>
    <row r="5655" spans="10:15">
      <c r="J5655" s="33"/>
      <c r="L5655" s="34"/>
      <c r="O5655" s="35"/>
    </row>
    <row r="5656" spans="10:15">
      <c r="J5656" s="33"/>
      <c r="L5656" s="34"/>
      <c r="O5656" s="35"/>
    </row>
    <row r="5657" spans="10:15">
      <c r="J5657" s="33"/>
      <c r="L5657" s="34"/>
      <c r="O5657" s="35"/>
    </row>
    <row r="5658" spans="10:15">
      <c r="J5658" s="33"/>
      <c r="L5658" s="34"/>
      <c r="O5658" s="35"/>
    </row>
    <row r="5659" spans="10:15">
      <c r="J5659" s="33"/>
      <c r="L5659" s="34"/>
      <c r="O5659" s="35"/>
    </row>
    <row r="5660" spans="10:15">
      <c r="J5660" s="33"/>
      <c r="L5660" s="34"/>
      <c r="O5660" s="35"/>
    </row>
    <row r="5661" spans="10:15">
      <c r="J5661" s="33"/>
      <c r="L5661" s="34"/>
      <c r="O5661" s="35"/>
    </row>
    <row r="5662" spans="10:15">
      <c r="J5662" s="33"/>
      <c r="L5662" s="34"/>
      <c r="O5662" s="35"/>
    </row>
    <row r="5663" spans="10:15">
      <c r="J5663" s="33"/>
      <c r="L5663" s="34"/>
      <c r="O5663" s="35"/>
    </row>
    <row r="5664" spans="10:15">
      <c r="J5664" s="33"/>
      <c r="L5664" s="34"/>
      <c r="O5664" s="35"/>
    </row>
    <row r="5665" spans="10:15">
      <c r="J5665" s="33"/>
      <c r="L5665" s="34"/>
      <c r="O5665" s="35"/>
    </row>
    <row r="5666" spans="10:15">
      <c r="J5666" s="33"/>
      <c r="L5666" s="34"/>
      <c r="O5666" s="35"/>
    </row>
    <row r="5667" spans="10:15">
      <c r="J5667" s="33"/>
      <c r="L5667" s="34"/>
      <c r="O5667" s="35"/>
    </row>
    <row r="5668" spans="10:15">
      <c r="J5668" s="33"/>
      <c r="L5668" s="34"/>
      <c r="O5668" s="35"/>
    </row>
    <row r="5669" spans="10:15">
      <c r="J5669" s="33"/>
      <c r="L5669" s="34"/>
      <c r="O5669" s="35"/>
    </row>
    <row r="5670" spans="10:15">
      <c r="J5670" s="33"/>
      <c r="L5670" s="34"/>
      <c r="O5670" s="35"/>
    </row>
    <row r="5671" spans="10:15">
      <c r="J5671" s="33"/>
      <c r="L5671" s="34"/>
      <c r="O5671" s="35"/>
    </row>
    <row r="5672" spans="10:15">
      <c r="J5672" s="33"/>
      <c r="L5672" s="34"/>
      <c r="O5672" s="35"/>
    </row>
    <row r="5673" spans="10:15">
      <c r="J5673" s="33"/>
      <c r="L5673" s="34"/>
      <c r="O5673" s="35"/>
    </row>
    <row r="5674" spans="10:15">
      <c r="J5674" s="33"/>
      <c r="L5674" s="34"/>
      <c r="O5674" s="35"/>
    </row>
    <row r="5675" spans="10:15">
      <c r="J5675" s="33"/>
      <c r="L5675" s="34"/>
      <c r="O5675" s="35"/>
    </row>
    <row r="5676" spans="10:15">
      <c r="J5676" s="33"/>
      <c r="L5676" s="34"/>
      <c r="O5676" s="35"/>
    </row>
    <row r="5677" spans="10:15">
      <c r="J5677" s="33"/>
      <c r="L5677" s="34"/>
      <c r="O5677" s="35"/>
    </row>
    <row r="5678" spans="10:15">
      <c r="J5678" s="33"/>
      <c r="L5678" s="34"/>
      <c r="O5678" s="35"/>
    </row>
    <row r="5679" spans="10:15">
      <c r="J5679" s="33"/>
      <c r="L5679" s="34"/>
      <c r="O5679" s="35"/>
    </row>
    <row r="5680" spans="10:15">
      <c r="J5680" s="33"/>
      <c r="L5680" s="34"/>
      <c r="O5680" s="35"/>
    </row>
    <row r="5681" spans="10:15">
      <c r="J5681" s="33"/>
      <c r="L5681" s="34"/>
      <c r="O5681" s="35"/>
    </row>
    <row r="5682" spans="10:15">
      <c r="J5682" s="33"/>
      <c r="L5682" s="34"/>
      <c r="O5682" s="35"/>
    </row>
    <row r="5683" spans="10:15">
      <c r="J5683" s="33"/>
      <c r="L5683" s="34"/>
      <c r="O5683" s="35"/>
    </row>
    <row r="5684" spans="10:15">
      <c r="J5684" s="33"/>
      <c r="L5684" s="34"/>
      <c r="O5684" s="35"/>
    </row>
    <row r="5685" spans="10:15">
      <c r="J5685" s="33"/>
      <c r="L5685" s="34"/>
      <c r="O5685" s="35"/>
    </row>
    <row r="5686" spans="10:15">
      <c r="J5686" s="33"/>
      <c r="L5686" s="34"/>
      <c r="O5686" s="35"/>
    </row>
    <row r="5687" spans="10:15">
      <c r="J5687" s="33"/>
      <c r="L5687" s="34"/>
      <c r="O5687" s="35"/>
    </row>
    <row r="5688" spans="10:15">
      <c r="J5688" s="33"/>
      <c r="L5688" s="34"/>
      <c r="O5688" s="35"/>
    </row>
    <row r="5689" spans="10:15">
      <c r="J5689" s="33"/>
      <c r="L5689" s="34"/>
      <c r="O5689" s="35"/>
    </row>
    <row r="5690" spans="10:15">
      <c r="J5690" s="33"/>
      <c r="L5690" s="34"/>
      <c r="O5690" s="35"/>
    </row>
    <row r="5691" spans="10:15">
      <c r="J5691" s="33"/>
      <c r="L5691" s="34"/>
      <c r="O5691" s="35"/>
    </row>
    <row r="5692" spans="10:15">
      <c r="J5692" s="33"/>
      <c r="L5692" s="34"/>
      <c r="O5692" s="35"/>
    </row>
    <row r="5693" spans="10:15">
      <c r="J5693" s="33"/>
      <c r="L5693" s="34"/>
      <c r="O5693" s="35"/>
    </row>
    <row r="5694" spans="10:15">
      <c r="J5694" s="33"/>
      <c r="L5694" s="34"/>
      <c r="O5694" s="35"/>
    </row>
    <row r="5695" spans="10:15">
      <c r="J5695" s="33"/>
      <c r="L5695" s="34"/>
      <c r="O5695" s="35"/>
    </row>
    <row r="5696" spans="10:15">
      <c r="J5696" s="33"/>
      <c r="L5696" s="34"/>
      <c r="O5696" s="35"/>
    </row>
    <row r="5697" spans="10:15">
      <c r="J5697" s="33"/>
      <c r="L5697" s="34"/>
      <c r="O5697" s="35"/>
    </row>
    <row r="5698" spans="10:15">
      <c r="J5698" s="33"/>
      <c r="L5698" s="34"/>
      <c r="O5698" s="35"/>
    </row>
    <row r="5699" spans="10:15">
      <c r="J5699" s="33"/>
      <c r="L5699" s="34"/>
      <c r="O5699" s="35"/>
    </row>
    <row r="5700" spans="10:15">
      <c r="J5700" s="33"/>
      <c r="L5700" s="34"/>
      <c r="O5700" s="35"/>
    </row>
    <row r="5701" spans="10:15">
      <c r="J5701" s="33"/>
      <c r="L5701" s="34"/>
      <c r="O5701" s="35"/>
    </row>
    <row r="5702" spans="10:15">
      <c r="J5702" s="33"/>
      <c r="L5702" s="34"/>
      <c r="O5702" s="35"/>
    </row>
    <row r="5703" spans="10:15">
      <c r="J5703" s="33"/>
      <c r="L5703" s="34"/>
      <c r="O5703" s="35"/>
    </row>
    <row r="5704" spans="10:15">
      <c r="J5704" s="33"/>
      <c r="L5704" s="34"/>
      <c r="O5704" s="35"/>
    </row>
    <row r="5705" spans="10:15">
      <c r="J5705" s="33"/>
      <c r="L5705" s="34"/>
      <c r="O5705" s="35"/>
    </row>
    <row r="5706" spans="10:15">
      <c r="J5706" s="33"/>
      <c r="L5706" s="34"/>
      <c r="O5706" s="35"/>
    </row>
    <row r="5707" spans="10:15">
      <c r="J5707" s="33"/>
      <c r="L5707" s="34"/>
      <c r="O5707" s="35"/>
    </row>
    <row r="5708" spans="10:15">
      <c r="J5708" s="33"/>
      <c r="L5708" s="34"/>
      <c r="O5708" s="35"/>
    </row>
    <row r="5709" spans="10:15">
      <c r="J5709" s="33"/>
      <c r="L5709" s="34"/>
      <c r="O5709" s="35"/>
    </row>
    <row r="5710" spans="10:15">
      <c r="J5710" s="33"/>
      <c r="L5710" s="34"/>
      <c r="O5710" s="35"/>
    </row>
    <row r="5711" spans="10:15">
      <c r="J5711" s="33"/>
      <c r="L5711" s="34"/>
      <c r="O5711" s="35"/>
    </row>
    <row r="5712" spans="10:15">
      <c r="J5712" s="33"/>
      <c r="L5712" s="34"/>
      <c r="O5712" s="35"/>
    </row>
    <row r="5713" spans="10:15">
      <c r="J5713" s="33"/>
      <c r="L5713" s="34"/>
      <c r="O5713" s="35"/>
    </row>
    <row r="5714" spans="10:15">
      <c r="J5714" s="33"/>
      <c r="L5714" s="34"/>
      <c r="O5714" s="35"/>
    </row>
    <row r="5715" spans="10:15">
      <c r="J5715" s="33"/>
      <c r="L5715" s="34"/>
      <c r="O5715" s="35"/>
    </row>
    <row r="5716" spans="10:15">
      <c r="J5716" s="33"/>
      <c r="L5716" s="34"/>
      <c r="O5716" s="35"/>
    </row>
    <row r="5717" spans="10:15">
      <c r="J5717" s="33"/>
      <c r="L5717" s="34"/>
      <c r="O5717" s="35"/>
    </row>
    <row r="5718" spans="10:15">
      <c r="J5718" s="33"/>
      <c r="L5718" s="34"/>
      <c r="O5718" s="35"/>
    </row>
    <row r="5719" spans="10:15">
      <c r="J5719" s="33"/>
      <c r="L5719" s="34"/>
      <c r="O5719" s="35"/>
    </row>
    <row r="5720" spans="10:15">
      <c r="J5720" s="33"/>
      <c r="L5720" s="34"/>
      <c r="O5720" s="35"/>
    </row>
    <row r="5721" spans="10:15">
      <c r="J5721" s="33"/>
      <c r="L5721" s="34"/>
      <c r="O5721" s="35"/>
    </row>
    <row r="5722" spans="10:15">
      <c r="J5722" s="33"/>
      <c r="L5722" s="34"/>
      <c r="O5722" s="35"/>
    </row>
    <row r="5723" spans="10:15">
      <c r="J5723" s="33"/>
      <c r="L5723" s="34"/>
      <c r="O5723" s="35"/>
    </row>
    <row r="5724" spans="10:15">
      <c r="J5724" s="33"/>
      <c r="L5724" s="34"/>
      <c r="O5724" s="35"/>
    </row>
    <row r="5725" spans="10:15">
      <c r="J5725" s="33"/>
      <c r="L5725" s="34"/>
      <c r="O5725" s="35"/>
    </row>
    <row r="5726" spans="10:15">
      <c r="J5726" s="33"/>
      <c r="L5726" s="34"/>
      <c r="O5726" s="35"/>
    </row>
    <row r="5727" spans="10:15">
      <c r="J5727" s="33"/>
      <c r="L5727" s="34"/>
      <c r="O5727" s="35"/>
    </row>
    <row r="5728" spans="10:15">
      <c r="J5728" s="33"/>
      <c r="L5728" s="34"/>
      <c r="O5728" s="35"/>
    </row>
    <row r="5729" spans="10:15">
      <c r="J5729" s="33"/>
      <c r="L5729" s="34"/>
      <c r="O5729" s="35"/>
    </row>
    <row r="5730" spans="10:15">
      <c r="J5730" s="33"/>
      <c r="L5730" s="34"/>
      <c r="O5730" s="35"/>
    </row>
    <row r="5731" spans="10:15">
      <c r="J5731" s="33"/>
      <c r="L5731" s="34"/>
      <c r="O5731" s="35"/>
    </row>
    <row r="5732" spans="10:15">
      <c r="J5732" s="33"/>
      <c r="L5732" s="34"/>
      <c r="O5732" s="35"/>
    </row>
    <row r="5733" spans="10:15">
      <c r="J5733" s="33"/>
      <c r="L5733" s="34"/>
      <c r="O5733" s="35"/>
    </row>
    <row r="5734" spans="10:15">
      <c r="J5734" s="33"/>
      <c r="L5734" s="34"/>
      <c r="O5734" s="35"/>
    </row>
    <row r="5735" spans="10:15">
      <c r="J5735" s="33"/>
      <c r="L5735" s="34"/>
      <c r="O5735" s="35"/>
    </row>
    <row r="5736" spans="10:15">
      <c r="J5736" s="33"/>
      <c r="L5736" s="34"/>
      <c r="O5736" s="35"/>
    </row>
    <row r="5737" spans="10:15">
      <c r="J5737" s="33"/>
      <c r="L5737" s="34"/>
      <c r="O5737" s="35"/>
    </row>
    <row r="5738" spans="10:15">
      <c r="J5738" s="33"/>
      <c r="L5738" s="34"/>
      <c r="O5738" s="35"/>
    </row>
    <row r="5739" spans="10:15">
      <c r="J5739" s="33"/>
      <c r="L5739" s="34"/>
      <c r="O5739" s="35"/>
    </row>
    <row r="5740" spans="10:15">
      <c r="J5740" s="33"/>
      <c r="L5740" s="34"/>
      <c r="O5740" s="35"/>
    </row>
    <row r="5741" spans="10:15">
      <c r="J5741" s="33"/>
      <c r="L5741" s="34"/>
      <c r="O5741" s="35"/>
    </row>
    <row r="5742" spans="10:15">
      <c r="J5742" s="33"/>
      <c r="L5742" s="34"/>
      <c r="O5742" s="35"/>
    </row>
    <row r="5743" spans="10:15">
      <c r="J5743" s="33"/>
      <c r="L5743" s="34"/>
      <c r="O5743" s="35"/>
    </row>
    <row r="5744" spans="10:15">
      <c r="J5744" s="33"/>
      <c r="L5744" s="34"/>
      <c r="O5744" s="35"/>
    </row>
    <row r="5745" spans="10:15">
      <c r="J5745" s="33"/>
      <c r="L5745" s="34"/>
      <c r="O5745" s="35"/>
    </row>
    <row r="5746" spans="10:15">
      <c r="J5746" s="33"/>
      <c r="L5746" s="34"/>
      <c r="O5746" s="35"/>
    </row>
    <row r="5747" spans="10:15">
      <c r="J5747" s="33"/>
      <c r="L5747" s="34"/>
      <c r="O5747" s="35"/>
    </row>
    <row r="5748" spans="10:15">
      <c r="J5748" s="33"/>
      <c r="L5748" s="34"/>
      <c r="O5748" s="35"/>
    </row>
    <row r="5749" spans="10:15">
      <c r="J5749" s="33"/>
      <c r="L5749" s="34"/>
      <c r="O5749" s="35"/>
    </row>
    <row r="5750" spans="10:15">
      <c r="J5750" s="33"/>
      <c r="L5750" s="34"/>
      <c r="O5750" s="35"/>
    </row>
    <row r="5751" spans="10:15">
      <c r="J5751" s="33"/>
      <c r="L5751" s="34"/>
      <c r="O5751" s="35"/>
    </row>
    <row r="5752" spans="10:15">
      <c r="J5752" s="33"/>
      <c r="L5752" s="34"/>
      <c r="O5752" s="35"/>
    </row>
    <row r="5753" spans="10:15">
      <c r="J5753" s="33"/>
      <c r="L5753" s="34"/>
      <c r="O5753" s="35"/>
    </row>
    <row r="5754" spans="10:15">
      <c r="J5754" s="33"/>
      <c r="L5754" s="34"/>
      <c r="O5754" s="35"/>
    </row>
    <row r="5755" spans="10:15">
      <c r="J5755" s="33"/>
      <c r="L5755" s="34"/>
      <c r="O5755" s="35"/>
    </row>
    <row r="5756" spans="10:15">
      <c r="J5756" s="33"/>
      <c r="L5756" s="34"/>
      <c r="O5756" s="35"/>
    </row>
    <row r="5757" spans="10:15">
      <c r="J5757" s="33"/>
      <c r="L5757" s="34"/>
      <c r="O5757" s="35"/>
    </row>
    <row r="5758" spans="10:15">
      <c r="J5758" s="33"/>
      <c r="L5758" s="34"/>
      <c r="O5758" s="35"/>
    </row>
    <row r="5759" spans="10:15">
      <c r="J5759" s="33"/>
      <c r="L5759" s="34"/>
      <c r="O5759" s="35"/>
    </row>
    <row r="5760" spans="10:15">
      <c r="J5760" s="33"/>
      <c r="L5760" s="34"/>
      <c r="O5760" s="35"/>
    </row>
    <row r="5761" spans="10:15">
      <c r="J5761" s="33"/>
      <c r="L5761" s="34"/>
      <c r="O5761" s="35"/>
    </row>
    <row r="5762" spans="10:15">
      <c r="J5762" s="33"/>
      <c r="L5762" s="34"/>
      <c r="O5762" s="35"/>
    </row>
    <row r="5763" spans="10:15">
      <c r="J5763" s="33"/>
      <c r="L5763" s="34"/>
      <c r="O5763" s="35"/>
    </row>
    <row r="5764" spans="10:15">
      <c r="J5764" s="33"/>
      <c r="L5764" s="34"/>
      <c r="O5764" s="35"/>
    </row>
    <row r="5765" spans="10:15">
      <c r="J5765" s="33"/>
      <c r="L5765" s="34"/>
      <c r="O5765" s="35"/>
    </row>
    <row r="5766" spans="10:15">
      <c r="J5766" s="33"/>
      <c r="L5766" s="34"/>
      <c r="O5766" s="35"/>
    </row>
    <row r="5767" spans="10:15">
      <c r="J5767" s="33"/>
      <c r="L5767" s="34"/>
      <c r="O5767" s="35"/>
    </row>
    <row r="5768" spans="10:15">
      <c r="J5768" s="33"/>
      <c r="L5768" s="34"/>
      <c r="O5768" s="35"/>
    </row>
    <row r="5769" spans="10:15">
      <c r="J5769" s="33"/>
      <c r="L5769" s="34"/>
      <c r="O5769" s="35"/>
    </row>
    <row r="5770" spans="10:15">
      <c r="J5770" s="33"/>
      <c r="L5770" s="34"/>
      <c r="O5770" s="35"/>
    </row>
    <row r="5771" spans="10:15">
      <c r="J5771" s="33"/>
      <c r="L5771" s="34"/>
      <c r="O5771" s="35"/>
    </row>
    <row r="5772" spans="10:15">
      <c r="J5772" s="33"/>
      <c r="L5772" s="34"/>
      <c r="O5772" s="35"/>
    </row>
    <row r="5773" spans="10:15">
      <c r="J5773" s="33"/>
      <c r="L5773" s="34"/>
      <c r="O5773" s="35"/>
    </row>
    <row r="5774" spans="10:15">
      <c r="J5774" s="33"/>
      <c r="L5774" s="34"/>
      <c r="O5774" s="35"/>
    </row>
    <row r="5775" spans="10:15">
      <c r="J5775" s="33"/>
      <c r="L5775" s="34"/>
      <c r="O5775" s="35"/>
    </row>
    <row r="5776" spans="10:15">
      <c r="J5776" s="33"/>
      <c r="L5776" s="34"/>
      <c r="O5776" s="35"/>
    </row>
    <row r="5777" spans="10:15">
      <c r="J5777" s="33"/>
      <c r="L5777" s="34"/>
      <c r="O5777" s="35"/>
    </row>
    <row r="5778" spans="10:15">
      <c r="J5778" s="33"/>
      <c r="L5778" s="34"/>
      <c r="O5778" s="35"/>
    </row>
    <row r="5779" spans="10:15">
      <c r="J5779" s="33"/>
      <c r="L5779" s="34"/>
      <c r="O5779" s="35"/>
    </row>
    <row r="5780" spans="10:15">
      <c r="J5780" s="33"/>
      <c r="L5780" s="34"/>
      <c r="O5780" s="35"/>
    </row>
    <row r="5781" spans="10:15">
      <c r="J5781" s="33"/>
      <c r="L5781" s="34"/>
      <c r="O5781" s="35"/>
    </row>
    <row r="5782" spans="10:15">
      <c r="J5782" s="33"/>
      <c r="L5782" s="34"/>
      <c r="O5782" s="35"/>
    </row>
    <row r="5783" spans="10:15">
      <c r="J5783" s="33"/>
      <c r="L5783" s="34"/>
      <c r="O5783" s="35"/>
    </row>
    <row r="5784" spans="10:15">
      <c r="J5784" s="33"/>
      <c r="L5784" s="34"/>
      <c r="O5784" s="35"/>
    </row>
    <row r="5785" spans="10:15">
      <c r="J5785" s="33"/>
      <c r="L5785" s="34"/>
      <c r="O5785" s="35"/>
    </row>
    <row r="5786" spans="10:15">
      <c r="J5786" s="33"/>
      <c r="L5786" s="34"/>
      <c r="O5786" s="35"/>
    </row>
    <row r="5787" spans="10:15">
      <c r="J5787" s="33"/>
      <c r="L5787" s="34"/>
      <c r="O5787" s="35"/>
    </row>
    <row r="5788" spans="10:15">
      <c r="J5788" s="33"/>
      <c r="L5788" s="34"/>
      <c r="O5788" s="35"/>
    </row>
    <row r="5789" spans="10:15">
      <c r="J5789" s="33"/>
      <c r="L5789" s="34"/>
      <c r="O5789" s="35"/>
    </row>
    <row r="5790" spans="10:15">
      <c r="J5790" s="33"/>
      <c r="L5790" s="34"/>
      <c r="O5790" s="35"/>
    </row>
    <row r="5791" spans="10:15">
      <c r="J5791" s="33"/>
      <c r="L5791" s="34"/>
      <c r="O5791" s="35"/>
    </row>
    <row r="5792" spans="10:15">
      <c r="J5792" s="33"/>
      <c r="L5792" s="34"/>
      <c r="O5792" s="35"/>
    </row>
    <row r="5793" spans="10:15">
      <c r="J5793" s="33"/>
      <c r="L5793" s="34"/>
      <c r="O5793" s="35"/>
    </row>
    <row r="5794" spans="10:15">
      <c r="J5794" s="33"/>
      <c r="L5794" s="34"/>
      <c r="O5794" s="35"/>
    </row>
    <row r="5795" spans="10:15">
      <c r="J5795" s="33"/>
      <c r="L5795" s="34"/>
      <c r="O5795" s="35"/>
    </row>
    <row r="5796" spans="10:15">
      <c r="J5796" s="33"/>
      <c r="L5796" s="34"/>
      <c r="O5796" s="35"/>
    </row>
    <row r="5797" spans="10:15">
      <c r="J5797" s="33"/>
      <c r="L5797" s="34"/>
      <c r="O5797" s="35"/>
    </row>
    <row r="5798" spans="10:15">
      <c r="J5798" s="33"/>
      <c r="L5798" s="34"/>
      <c r="O5798" s="35"/>
    </row>
    <row r="5799" spans="10:15">
      <c r="J5799" s="33"/>
      <c r="L5799" s="34"/>
      <c r="O5799" s="35"/>
    </row>
    <row r="5800" spans="10:15">
      <c r="J5800" s="33"/>
      <c r="L5800" s="34"/>
      <c r="O5800" s="35"/>
    </row>
    <row r="5801" spans="10:15">
      <c r="J5801" s="33"/>
      <c r="L5801" s="34"/>
      <c r="O5801" s="35"/>
    </row>
    <row r="5802" spans="10:15">
      <c r="J5802" s="33"/>
      <c r="L5802" s="34"/>
      <c r="O5802" s="35"/>
    </row>
    <row r="5803" spans="10:15">
      <c r="J5803" s="33"/>
      <c r="L5803" s="34"/>
      <c r="O5803" s="35"/>
    </row>
    <row r="5804" spans="10:15">
      <c r="J5804" s="33"/>
      <c r="L5804" s="34"/>
      <c r="O5804" s="35"/>
    </row>
    <row r="5805" spans="10:15">
      <c r="J5805" s="33"/>
      <c r="L5805" s="34"/>
      <c r="O5805" s="35"/>
    </row>
    <row r="5806" spans="10:15">
      <c r="J5806" s="33"/>
      <c r="L5806" s="34"/>
      <c r="O5806" s="35"/>
    </row>
    <row r="5807" spans="10:15">
      <c r="J5807" s="33"/>
      <c r="L5807" s="34"/>
      <c r="O5807" s="35"/>
    </row>
    <row r="5808" spans="10:15">
      <c r="J5808" s="33"/>
      <c r="L5808" s="34"/>
      <c r="O5808" s="35"/>
    </row>
    <row r="5809" spans="10:15">
      <c r="J5809" s="33"/>
      <c r="L5809" s="34"/>
      <c r="O5809" s="35"/>
    </row>
    <row r="5810" spans="10:15">
      <c r="J5810" s="33"/>
      <c r="L5810" s="34"/>
      <c r="O5810" s="35"/>
    </row>
    <row r="5811" spans="10:15">
      <c r="J5811" s="33"/>
      <c r="L5811" s="34"/>
      <c r="O5811" s="35"/>
    </row>
    <row r="5812" spans="10:15">
      <c r="J5812" s="33"/>
      <c r="L5812" s="34"/>
      <c r="O5812" s="35"/>
    </row>
    <row r="5813" spans="10:15">
      <c r="J5813" s="33"/>
      <c r="L5813" s="34"/>
      <c r="O5813" s="35"/>
    </row>
    <row r="5814" spans="10:15">
      <c r="J5814" s="33"/>
      <c r="L5814" s="34"/>
      <c r="O5814" s="35"/>
    </row>
    <row r="5815" spans="10:15">
      <c r="J5815" s="33"/>
      <c r="L5815" s="34"/>
      <c r="O5815" s="35"/>
    </row>
    <row r="5816" spans="10:15">
      <c r="J5816" s="33"/>
      <c r="L5816" s="34"/>
      <c r="O5816" s="35"/>
    </row>
    <row r="5817" spans="10:15">
      <c r="J5817" s="33"/>
      <c r="L5817" s="34"/>
      <c r="O5817" s="35"/>
    </row>
    <row r="5818" spans="10:15">
      <c r="J5818" s="33"/>
      <c r="L5818" s="34"/>
      <c r="O5818" s="35"/>
    </row>
    <row r="5819" spans="10:15">
      <c r="J5819" s="33"/>
      <c r="L5819" s="34"/>
      <c r="O5819" s="35"/>
    </row>
    <row r="5820" spans="10:15">
      <c r="J5820" s="33"/>
      <c r="L5820" s="34"/>
      <c r="O5820" s="35"/>
    </row>
    <row r="5821" spans="10:15">
      <c r="J5821" s="33"/>
      <c r="L5821" s="34"/>
      <c r="O5821" s="35"/>
    </row>
    <row r="5822" spans="10:15">
      <c r="J5822" s="33"/>
      <c r="L5822" s="34"/>
      <c r="O5822" s="35"/>
    </row>
    <row r="5823" spans="10:15">
      <c r="J5823" s="33"/>
      <c r="L5823" s="34"/>
      <c r="O5823" s="35"/>
    </row>
    <row r="5824" spans="10:15">
      <c r="J5824" s="33"/>
      <c r="L5824" s="34"/>
      <c r="O5824" s="35"/>
    </row>
    <row r="5825" spans="10:15">
      <c r="J5825" s="33"/>
      <c r="L5825" s="34"/>
      <c r="O5825" s="35"/>
    </row>
    <row r="5826" spans="10:15">
      <c r="J5826" s="33"/>
      <c r="L5826" s="34"/>
      <c r="O5826" s="35"/>
    </row>
    <row r="5827" spans="10:15">
      <c r="J5827" s="33"/>
      <c r="L5827" s="34"/>
      <c r="O5827" s="35"/>
    </row>
    <row r="5828" spans="10:15">
      <c r="J5828" s="33"/>
      <c r="L5828" s="34"/>
      <c r="O5828" s="35"/>
    </row>
    <row r="5829" spans="10:15">
      <c r="J5829" s="33"/>
      <c r="L5829" s="34"/>
      <c r="O5829" s="35"/>
    </row>
    <row r="5830" spans="10:15">
      <c r="J5830" s="33"/>
      <c r="L5830" s="34"/>
      <c r="O5830" s="35"/>
    </row>
    <row r="5831" spans="10:15">
      <c r="J5831" s="33"/>
      <c r="L5831" s="34"/>
      <c r="O5831" s="35"/>
    </row>
    <row r="5832" spans="10:15">
      <c r="J5832" s="33"/>
      <c r="L5832" s="34"/>
      <c r="O5832" s="35"/>
    </row>
    <row r="5833" spans="10:15">
      <c r="J5833" s="33"/>
      <c r="L5833" s="34"/>
      <c r="O5833" s="35"/>
    </row>
    <row r="5834" spans="10:15">
      <c r="J5834" s="33"/>
      <c r="L5834" s="34"/>
      <c r="O5834" s="35"/>
    </row>
    <row r="5835" spans="10:15">
      <c r="J5835" s="33"/>
      <c r="L5835" s="34"/>
      <c r="O5835" s="35"/>
    </row>
    <row r="5836" spans="10:15">
      <c r="J5836" s="33"/>
      <c r="L5836" s="34"/>
      <c r="O5836" s="35"/>
    </row>
    <row r="5837" spans="10:15">
      <c r="J5837" s="33"/>
      <c r="L5837" s="34"/>
      <c r="O5837" s="35"/>
    </row>
    <row r="5838" spans="10:15">
      <c r="J5838" s="33"/>
      <c r="L5838" s="34"/>
      <c r="O5838" s="35"/>
    </row>
    <row r="5839" spans="10:15">
      <c r="J5839" s="33"/>
      <c r="L5839" s="34"/>
      <c r="O5839" s="35"/>
    </row>
    <row r="5840" spans="10:15">
      <c r="J5840" s="33"/>
      <c r="L5840" s="34"/>
      <c r="O5840" s="35"/>
    </row>
    <row r="5841" spans="10:15">
      <c r="J5841" s="33"/>
      <c r="L5841" s="34"/>
      <c r="O5841" s="35"/>
    </row>
    <row r="5842" spans="10:15">
      <c r="J5842" s="33"/>
      <c r="L5842" s="34"/>
      <c r="O5842" s="35"/>
    </row>
    <row r="5843" spans="10:15">
      <c r="J5843" s="33"/>
      <c r="L5843" s="34"/>
      <c r="O5843" s="35"/>
    </row>
    <row r="5844" spans="10:15">
      <c r="J5844" s="33"/>
      <c r="L5844" s="34"/>
      <c r="O5844" s="35"/>
    </row>
    <row r="5845" spans="10:15">
      <c r="J5845" s="33"/>
      <c r="L5845" s="34"/>
      <c r="O5845" s="35"/>
    </row>
    <row r="5846" spans="10:15">
      <c r="J5846" s="33"/>
      <c r="L5846" s="34"/>
      <c r="O5846" s="35"/>
    </row>
    <row r="5847" spans="10:15">
      <c r="J5847" s="33"/>
      <c r="L5847" s="34"/>
      <c r="O5847" s="35"/>
    </row>
    <row r="5848" spans="10:15">
      <c r="J5848" s="33"/>
      <c r="L5848" s="34"/>
      <c r="O5848" s="35"/>
    </row>
    <row r="5849" spans="10:15">
      <c r="J5849" s="33"/>
      <c r="L5849" s="34"/>
      <c r="O5849" s="35"/>
    </row>
    <row r="5850" spans="10:15">
      <c r="J5850" s="33"/>
      <c r="L5850" s="34"/>
      <c r="O5850" s="35"/>
    </row>
    <row r="5851" spans="10:15">
      <c r="J5851" s="33"/>
      <c r="L5851" s="34"/>
      <c r="O5851" s="35"/>
    </row>
    <row r="5852" spans="10:15">
      <c r="J5852" s="33"/>
      <c r="L5852" s="34"/>
      <c r="O5852" s="35"/>
    </row>
    <row r="5853" spans="10:15">
      <c r="J5853" s="33"/>
      <c r="L5853" s="34"/>
      <c r="O5853" s="35"/>
    </row>
    <row r="5854" spans="10:15">
      <c r="J5854" s="33"/>
      <c r="L5854" s="34"/>
      <c r="O5854" s="35"/>
    </row>
    <row r="5855" spans="10:15">
      <c r="J5855" s="33"/>
      <c r="L5855" s="34"/>
      <c r="O5855" s="35"/>
    </row>
    <row r="5856" spans="10:15">
      <c r="J5856" s="33"/>
      <c r="L5856" s="34"/>
      <c r="O5856" s="35"/>
    </row>
    <row r="5857" spans="10:15">
      <c r="J5857" s="33"/>
      <c r="L5857" s="34"/>
      <c r="O5857" s="35"/>
    </row>
    <row r="5858" spans="10:15">
      <c r="J5858" s="33"/>
      <c r="L5858" s="34"/>
      <c r="O5858" s="35"/>
    </row>
    <row r="5859" spans="10:15">
      <c r="J5859" s="33"/>
      <c r="L5859" s="34"/>
      <c r="O5859" s="35"/>
    </row>
    <row r="5860" spans="10:15">
      <c r="J5860" s="33"/>
      <c r="L5860" s="34"/>
      <c r="O5860" s="35"/>
    </row>
    <row r="5861" spans="10:15">
      <c r="J5861" s="33"/>
      <c r="L5861" s="34"/>
      <c r="O5861" s="35"/>
    </row>
    <row r="5862" spans="10:15">
      <c r="J5862" s="33"/>
      <c r="L5862" s="34"/>
      <c r="O5862" s="35"/>
    </row>
    <row r="5863" spans="10:15">
      <c r="J5863" s="33"/>
      <c r="L5863" s="34"/>
      <c r="O5863" s="35"/>
    </row>
    <row r="5864" spans="10:15">
      <c r="J5864" s="33"/>
      <c r="L5864" s="34"/>
      <c r="O5864" s="35"/>
    </row>
    <row r="5865" spans="10:15">
      <c r="J5865" s="33"/>
      <c r="L5865" s="34"/>
      <c r="O5865" s="35"/>
    </row>
    <row r="5866" spans="10:15">
      <c r="J5866" s="33"/>
      <c r="L5866" s="34"/>
      <c r="O5866" s="35"/>
    </row>
    <row r="5867" spans="10:15">
      <c r="J5867" s="33"/>
      <c r="L5867" s="34"/>
      <c r="O5867" s="35"/>
    </row>
    <row r="5868" spans="10:15">
      <c r="J5868" s="33"/>
      <c r="L5868" s="34"/>
      <c r="O5868" s="35"/>
    </row>
    <row r="5869" spans="10:15">
      <c r="J5869" s="33"/>
      <c r="L5869" s="34"/>
      <c r="O5869" s="35"/>
    </row>
    <row r="5870" spans="10:15">
      <c r="J5870" s="33"/>
      <c r="L5870" s="34"/>
      <c r="O5870" s="35"/>
    </row>
    <row r="5871" spans="10:15">
      <c r="J5871" s="33"/>
      <c r="L5871" s="34"/>
      <c r="O5871" s="35"/>
    </row>
    <row r="5872" spans="10:15">
      <c r="J5872" s="33"/>
      <c r="L5872" s="34"/>
      <c r="O5872" s="35"/>
    </row>
    <row r="5873" spans="10:15">
      <c r="J5873" s="33"/>
      <c r="L5873" s="34"/>
      <c r="O5873" s="35"/>
    </row>
    <row r="5874" spans="10:15">
      <c r="J5874" s="33"/>
      <c r="L5874" s="34"/>
      <c r="O5874" s="35"/>
    </row>
    <row r="5875" spans="10:15">
      <c r="J5875" s="33"/>
      <c r="L5875" s="34"/>
      <c r="O5875" s="35"/>
    </row>
    <row r="5876" spans="10:15">
      <c r="J5876" s="33"/>
      <c r="L5876" s="34"/>
      <c r="O5876" s="35"/>
    </row>
    <row r="5877" spans="10:15">
      <c r="J5877" s="33"/>
      <c r="L5877" s="34"/>
      <c r="O5877" s="35"/>
    </row>
    <row r="5878" spans="10:15">
      <c r="J5878" s="33"/>
      <c r="L5878" s="34"/>
      <c r="O5878" s="35"/>
    </row>
    <row r="5879" spans="10:15">
      <c r="J5879" s="33"/>
      <c r="L5879" s="34"/>
      <c r="O5879" s="35"/>
    </row>
    <row r="5880" spans="10:15">
      <c r="J5880" s="33"/>
      <c r="L5880" s="34"/>
      <c r="O5880" s="35"/>
    </row>
    <row r="5881" spans="10:15">
      <c r="J5881" s="33"/>
      <c r="L5881" s="34"/>
      <c r="O5881" s="35"/>
    </row>
    <row r="5882" spans="10:15">
      <c r="J5882" s="33"/>
      <c r="L5882" s="34"/>
      <c r="O5882" s="35"/>
    </row>
    <row r="5883" spans="10:15">
      <c r="J5883" s="33"/>
      <c r="L5883" s="34"/>
      <c r="O5883" s="35"/>
    </row>
    <row r="5884" spans="10:15">
      <c r="J5884" s="33"/>
      <c r="L5884" s="34"/>
      <c r="O5884" s="35"/>
    </row>
    <row r="5885" spans="10:15">
      <c r="J5885" s="33"/>
      <c r="L5885" s="34"/>
      <c r="O5885" s="35"/>
    </row>
    <row r="5886" spans="10:15">
      <c r="J5886" s="33"/>
      <c r="L5886" s="34"/>
      <c r="O5886" s="35"/>
    </row>
    <row r="5887" spans="10:15">
      <c r="J5887" s="33"/>
      <c r="L5887" s="34"/>
      <c r="O5887" s="35"/>
    </row>
    <row r="5888" spans="10:15">
      <c r="J5888" s="33"/>
      <c r="L5888" s="34"/>
      <c r="O5888" s="35"/>
    </row>
    <row r="5889" spans="10:15">
      <c r="J5889" s="33"/>
      <c r="L5889" s="34"/>
      <c r="O5889" s="35"/>
    </row>
    <row r="5890" spans="10:15">
      <c r="J5890" s="33"/>
      <c r="L5890" s="34"/>
      <c r="O5890" s="35"/>
    </row>
    <row r="5891" spans="10:15">
      <c r="J5891" s="33"/>
      <c r="L5891" s="34"/>
      <c r="O5891" s="35"/>
    </row>
    <row r="5892" spans="10:15">
      <c r="J5892" s="33"/>
      <c r="L5892" s="34"/>
      <c r="O5892" s="35"/>
    </row>
    <row r="5893" spans="10:15">
      <c r="J5893" s="33"/>
      <c r="L5893" s="34"/>
      <c r="O5893" s="35"/>
    </row>
    <row r="5894" spans="10:15">
      <c r="J5894" s="33"/>
      <c r="L5894" s="34"/>
      <c r="O5894" s="35"/>
    </row>
    <row r="5895" spans="10:15">
      <c r="J5895" s="33"/>
      <c r="L5895" s="34"/>
      <c r="O5895" s="35"/>
    </row>
    <row r="5896" spans="10:15">
      <c r="J5896" s="33"/>
      <c r="L5896" s="34"/>
      <c r="O5896" s="35"/>
    </row>
    <row r="5897" spans="10:15">
      <c r="J5897" s="33"/>
      <c r="L5897" s="34"/>
      <c r="O5897" s="35"/>
    </row>
    <row r="5898" spans="10:15">
      <c r="J5898" s="33"/>
      <c r="L5898" s="34"/>
      <c r="O5898" s="35"/>
    </row>
    <row r="5899" spans="10:15">
      <c r="J5899" s="33"/>
      <c r="L5899" s="34"/>
      <c r="O5899" s="35"/>
    </row>
    <row r="5900" spans="10:15">
      <c r="J5900" s="33"/>
      <c r="L5900" s="34"/>
      <c r="O5900" s="35"/>
    </row>
    <row r="5901" spans="10:15">
      <c r="J5901" s="33"/>
      <c r="L5901" s="34"/>
      <c r="O5901" s="35"/>
    </row>
    <row r="5902" spans="10:15">
      <c r="J5902" s="33"/>
      <c r="L5902" s="34"/>
      <c r="O5902" s="35"/>
    </row>
    <row r="5903" spans="10:15">
      <c r="J5903" s="33"/>
      <c r="L5903" s="34"/>
      <c r="O5903" s="35"/>
    </row>
    <row r="5904" spans="10:15">
      <c r="J5904" s="33"/>
      <c r="L5904" s="34"/>
      <c r="O5904" s="35"/>
    </row>
    <row r="5905" spans="10:15">
      <c r="J5905" s="33"/>
      <c r="L5905" s="34"/>
      <c r="O5905" s="35"/>
    </row>
    <row r="5906" spans="10:15">
      <c r="J5906" s="33"/>
      <c r="L5906" s="34"/>
      <c r="O5906" s="35"/>
    </row>
    <row r="5907" spans="10:15">
      <c r="J5907" s="33"/>
      <c r="L5907" s="34"/>
      <c r="O5907" s="35"/>
    </row>
    <row r="5908" spans="10:15">
      <c r="J5908" s="33"/>
      <c r="L5908" s="34"/>
      <c r="O5908" s="35"/>
    </row>
    <row r="5909" spans="10:15">
      <c r="J5909" s="33"/>
      <c r="L5909" s="34"/>
      <c r="O5909" s="35"/>
    </row>
    <row r="5910" spans="10:15">
      <c r="J5910" s="33"/>
      <c r="L5910" s="34"/>
      <c r="O5910" s="35"/>
    </row>
    <row r="5911" spans="10:15">
      <c r="J5911" s="33"/>
      <c r="L5911" s="34"/>
      <c r="O5911" s="35"/>
    </row>
    <row r="5912" spans="10:15">
      <c r="J5912" s="33"/>
      <c r="L5912" s="34"/>
      <c r="O5912" s="35"/>
    </row>
    <row r="5913" spans="10:15">
      <c r="J5913" s="33"/>
      <c r="L5913" s="34"/>
      <c r="O5913" s="35"/>
    </row>
    <row r="5914" spans="10:15">
      <c r="J5914" s="33"/>
      <c r="L5914" s="34"/>
      <c r="O5914" s="35"/>
    </row>
    <row r="5915" spans="10:15">
      <c r="J5915" s="33"/>
      <c r="L5915" s="34"/>
      <c r="O5915" s="35"/>
    </row>
    <row r="5916" spans="10:15">
      <c r="J5916" s="33"/>
      <c r="L5916" s="34"/>
      <c r="O5916" s="35"/>
    </row>
    <row r="5917" spans="10:15">
      <c r="J5917" s="33"/>
      <c r="L5917" s="34"/>
      <c r="O5917" s="35"/>
    </row>
    <row r="5918" spans="10:15">
      <c r="J5918" s="33"/>
      <c r="L5918" s="34"/>
      <c r="O5918" s="35"/>
    </row>
    <row r="5919" spans="10:15">
      <c r="J5919" s="33"/>
      <c r="L5919" s="34"/>
      <c r="O5919" s="35"/>
    </row>
    <row r="5920" spans="10:15">
      <c r="J5920" s="33"/>
      <c r="L5920" s="34"/>
      <c r="O5920" s="35"/>
    </row>
    <row r="5921" spans="10:15">
      <c r="J5921" s="33"/>
      <c r="L5921" s="34"/>
      <c r="O5921" s="35"/>
    </row>
    <row r="5922" spans="10:15">
      <c r="J5922" s="33"/>
      <c r="L5922" s="34"/>
      <c r="O5922" s="35"/>
    </row>
    <row r="5923" spans="10:15">
      <c r="J5923" s="33"/>
      <c r="L5923" s="34"/>
      <c r="O5923" s="35"/>
    </row>
    <row r="5924" spans="10:15">
      <c r="J5924" s="33"/>
      <c r="L5924" s="34"/>
      <c r="O5924" s="35"/>
    </row>
    <row r="5925" spans="10:15">
      <c r="J5925" s="33"/>
      <c r="L5925" s="34"/>
      <c r="O5925" s="35"/>
    </row>
    <row r="5926" spans="10:15">
      <c r="J5926" s="33"/>
      <c r="L5926" s="34"/>
      <c r="O5926" s="35"/>
    </row>
    <row r="5927" spans="10:15">
      <c r="J5927" s="33"/>
      <c r="L5927" s="34"/>
      <c r="O5927" s="35"/>
    </row>
    <row r="5928" spans="10:15">
      <c r="J5928" s="33"/>
      <c r="L5928" s="34"/>
      <c r="O5928" s="35"/>
    </row>
    <row r="5929" spans="10:15">
      <c r="J5929" s="33"/>
      <c r="L5929" s="34"/>
      <c r="O5929" s="35"/>
    </row>
    <row r="5930" spans="10:15">
      <c r="J5930" s="33"/>
      <c r="L5930" s="34"/>
      <c r="O5930" s="35"/>
    </row>
    <row r="5931" spans="10:15">
      <c r="J5931" s="33"/>
      <c r="L5931" s="34"/>
      <c r="O5931" s="35"/>
    </row>
    <row r="5932" spans="10:15">
      <c r="J5932" s="33"/>
      <c r="L5932" s="34"/>
      <c r="O5932" s="35"/>
    </row>
    <row r="5933" spans="10:15">
      <c r="J5933" s="33"/>
      <c r="L5933" s="34"/>
      <c r="O5933" s="35"/>
    </row>
    <row r="5934" spans="10:15">
      <c r="J5934" s="33"/>
      <c r="L5934" s="34"/>
      <c r="O5934" s="35"/>
    </row>
    <row r="5935" spans="10:15">
      <c r="J5935" s="33"/>
      <c r="L5935" s="34"/>
      <c r="O5935" s="35"/>
    </row>
    <row r="5936" spans="10:15">
      <c r="J5936" s="33"/>
      <c r="L5936" s="34"/>
      <c r="O5936" s="35"/>
    </row>
    <row r="5937" spans="10:15">
      <c r="J5937" s="33"/>
      <c r="L5937" s="34"/>
      <c r="O5937" s="35"/>
    </row>
    <row r="5938" spans="10:15">
      <c r="J5938" s="33"/>
      <c r="L5938" s="34"/>
      <c r="O5938" s="35"/>
    </row>
    <row r="5939" spans="10:15">
      <c r="J5939" s="33"/>
      <c r="L5939" s="34"/>
      <c r="O5939" s="35"/>
    </row>
    <row r="5940" spans="10:15">
      <c r="J5940" s="33"/>
      <c r="L5940" s="34"/>
      <c r="O5940" s="35"/>
    </row>
    <row r="5941" spans="10:15">
      <c r="J5941" s="33"/>
      <c r="L5941" s="34"/>
      <c r="O5941" s="35"/>
    </row>
    <row r="5942" spans="10:15">
      <c r="J5942" s="33"/>
      <c r="L5942" s="34"/>
      <c r="O5942" s="35"/>
    </row>
    <row r="5943" spans="10:15">
      <c r="J5943" s="33"/>
      <c r="L5943" s="34"/>
      <c r="O5943" s="35"/>
    </row>
    <row r="5944" spans="10:15">
      <c r="J5944" s="33"/>
      <c r="L5944" s="34"/>
      <c r="O5944" s="35"/>
    </row>
    <row r="5945" spans="10:15">
      <c r="J5945" s="33"/>
      <c r="L5945" s="34"/>
      <c r="O5945" s="35"/>
    </row>
    <row r="5946" spans="10:15">
      <c r="J5946" s="33"/>
      <c r="L5946" s="34"/>
      <c r="O5946" s="35"/>
    </row>
    <row r="5947" spans="10:15">
      <c r="J5947" s="33"/>
      <c r="L5947" s="34"/>
      <c r="O5947" s="35"/>
    </row>
    <row r="5948" spans="10:15">
      <c r="J5948" s="33"/>
      <c r="L5948" s="34"/>
      <c r="O5948" s="35"/>
    </row>
    <row r="5949" spans="10:15">
      <c r="J5949" s="33"/>
      <c r="L5949" s="34"/>
      <c r="O5949" s="35"/>
    </row>
    <row r="5950" spans="10:15">
      <c r="J5950" s="33"/>
      <c r="L5950" s="34"/>
      <c r="O5950" s="35"/>
    </row>
    <row r="5951" spans="10:15">
      <c r="J5951" s="33"/>
      <c r="L5951" s="34"/>
      <c r="O5951" s="35"/>
    </row>
    <row r="5952" spans="10:15">
      <c r="J5952" s="33"/>
      <c r="L5952" s="34"/>
      <c r="O5952" s="35"/>
    </row>
    <row r="5953" spans="10:15">
      <c r="J5953" s="33"/>
      <c r="L5953" s="34"/>
      <c r="O5953" s="35"/>
    </row>
    <row r="5954" spans="10:15">
      <c r="J5954" s="33"/>
      <c r="L5954" s="34"/>
      <c r="O5954" s="35"/>
    </row>
    <row r="5955" spans="10:15">
      <c r="J5955" s="33"/>
      <c r="L5955" s="34"/>
      <c r="O5955" s="35"/>
    </row>
    <row r="5956" spans="10:15">
      <c r="J5956" s="33"/>
      <c r="L5956" s="34"/>
      <c r="O5956" s="35"/>
    </row>
    <row r="5957" spans="10:15">
      <c r="J5957" s="33"/>
      <c r="L5957" s="34"/>
      <c r="O5957" s="35"/>
    </row>
    <row r="5958" spans="10:15">
      <c r="J5958" s="33"/>
      <c r="L5958" s="34"/>
      <c r="O5958" s="35"/>
    </row>
    <row r="5959" spans="10:15">
      <c r="J5959" s="33"/>
      <c r="L5959" s="34"/>
      <c r="O5959" s="35"/>
    </row>
    <row r="5960" spans="10:15">
      <c r="J5960" s="33"/>
      <c r="L5960" s="34"/>
      <c r="O5960" s="35"/>
    </row>
    <row r="5961" spans="10:15">
      <c r="J5961" s="33"/>
      <c r="L5961" s="34"/>
      <c r="O5961" s="35"/>
    </row>
    <row r="5962" spans="10:15">
      <c r="J5962" s="33"/>
      <c r="L5962" s="34"/>
      <c r="O5962" s="35"/>
    </row>
    <row r="5963" spans="10:15">
      <c r="J5963" s="33"/>
      <c r="L5963" s="34"/>
      <c r="O5963" s="35"/>
    </row>
    <row r="5964" spans="10:15">
      <c r="J5964" s="33"/>
      <c r="L5964" s="34"/>
      <c r="O5964" s="35"/>
    </row>
    <row r="5965" spans="10:15">
      <c r="J5965" s="33"/>
      <c r="L5965" s="34"/>
      <c r="O5965" s="35"/>
    </row>
    <row r="5966" spans="10:15">
      <c r="J5966" s="33"/>
      <c r="L5966" s="34"/>
      <c r="O5966" s="35"/>
    </row>
    <row r="5967" spans="10:15">
      <c r="J5967" s="33"/>
      <c r="L5967" s="34"/>
      <c r="O5967" s="35"/>
    </row>
    <row r="5968" spans="10:15">
      <c r="J5968" s="33"/>
      <c r="L5968" s="34"/>
      <c r="O5968" s="35"/>
    </row>
    <row r="5969" spans="10:15">
      <c r="J5969" s="33"/>
      <c r="L5969" s="34"/>
      <c r="O5969" s="35"/>
    </row>
    <row r="5970" spans="10:15">
      <c r="J5970" s="33"/>
      <c r="L5970" s="34"/>
      <c r="O5970" s="35"/>
    </row>
    <row r="5971" spans="10:15">
      <c r="J5971" s="33"/>
      <c r="L5971" s="34"/>
      <c r="O5971" s="35"/>
    </row>
    <row r="5972" spans="10:15">
      <c r="J5972" s="33"/>
      <c r="L5972" s="34"/>
      <c r="O5972" s="35"/>
    </row>
    <row r="5973" spans="10:15">
      <c r="J5973" s="33"/>
      <c r="L5973" s="34"/>
      <c r="O5973" s="35"/>
    </row>
    <row r="5974" spans="10:15">
      <c r="J5974" s="33"/>
      <c r="L5974" s="34"/>
      <c r="O5974" s="35"/>
    </row>
    <row r="5975" spans="10:15">
      <c r="J5975" s="33"/>
      <c r="L5975" s="34"/>
      <c r="O5975" s="35"/>
    </row>
    <row r="5976" spans="10:15">
      <c r="J5976" s="33"/>
      <c r="L5976" s="34"/>
      <c r="O5976" s="35"/>
    </row>
    <row r="5977" spans="10:15">
      <c r="J5977" s="33"/>
      <c r="L5977" s="34"/>
      <c r="O5977" s="35"/>
    </row>
    <row r="5978" spans="10:15">
      <c r="J5978" s="33"/>
      <c r="L5978" s="34"/>
      <c r="O5978" s="35"/>
    </row>
    <row r="5979" spans="10:15">
      <c r="J5979" s="33"/>
      <c r="L5979" s="34"/>
      <c r="O5979" s="35"/>
    </row>
    <row r="5980" spans="10:15">
      <c r="J5980" s="33"/>
      <c r="L5980" s="34"/>
      <c r="O5980" s="35"/>
    </row>
    <row r="5981" spans="10:15">
      <c r="J5981" s="33"/>
      <c r="L5981" s="34"/>
      <c r="O5981" s="35"/>
    </row>
    <row r="5982" spans="10:15">
      <c r="J5982" s="33"/>
      <c r="L5982" s="34"/>
      <c r="O5982" s="35"/>
    </row>
    <row r="5983" spans="10:15">
      <c r="J5983" s="33"/>
      <c r="L5983" s="34"/>
      <c r="O5983" s="35"/>
    </row>
    <row r="5984" spans="10:15">
      <c r="J5984" s="33"/>
      <c r="L5984" s="34"/>
      <c r="O5984" s="35"/>
    </row>
    <row r="5985" spans="10:15">
      <c r="J5985" s="33"/>
      <c r="L5985" s="34"/>
      <c r="O5985" s="35"/>
    </row>
    <row r="5986" spans="10:15">
      <c r="J5986" s="33"/>
      <c r="L5986" s="34"/>
      <c r="O5986" s="35"/>
    </row>
    <row r="5987" spans="10:15">
      <c r="J5987" s="33"/>
      <c r="L5987" s="34"/>
      <c r="O5987" s="35"/>
    </row>
    <row r="5988" spans="10:15">
      <c r="J5988" s="33"/>
      <c r="L5988" s="34"/>
      <c r="O5988" s="35"/>
    </row>
    <row r="5989" spans="10:15">
      <c r="J5989" s="33"/>
      <c r="L5989" s="34"/>
      <c r="O5989" s="35"/>
    </row>
    <row r="5990" spans="10:15">
      <c r="J5990" s="33"/>
      <c r="L5990" s="34"/>
      <c r="O5990" s="35"/>
    </row>
    <row r="5991" spans="10:15">
      <c r="J5991" s="33"/>
      <c r="L5991" s="34"/>
      <c r="O5991" s="35"/>
    </row>
    <row r="5992" spans="10:15">
      <c r="J5992" s="33"/>
      <c r="L5992" s="34"/>
      <c r="O5992" s="35"/>
    </row>
    <row r="5993" spans="10:15">
      <c r="J5993" s="33"/>
      <c r="L5993" s="34"/>
      <c r="O5993" s="35"/>
    </row>
    <row r="5994" spans="10:15">
      <c r="J5994" s="33"/>
      <c r="L5994" s="34"/>
      <c r="O5994" s="35"/>
    </row>
    <row r="5995" spans="10:15">
      <c r="J5995" s="33"/>
      <c r="L5995" s="34"/>
      <c r="O5995" s="35"/>
    </row>
    <row r="5996" spans="10:15">
      <c r="J5996" s="33"/>
      <c r="L5996" s="34"/>
      <c r="O5996" s="35"/>
    </row>
    <row r="5997" spans="10:15">
      <c r="J5997" s="33"/>
      <c r="L5997" s="34"/>
      <c r="O5997" s="35"/>
    </row>
    <row r="5998" spans="10:15">
      <c r="J5998" s="33"/>
      <c r="L5998" s="34"/>
      <c r="O5998" s="35"/>
    </row>
    <row r="5999" spans="10:15">
      <c r="J5999" s="33"/>
      <c r="L5999" s="34"/>
      <c r="O5999" s="35"/>
    </row>
    <row r="6000" spans="10:15">
      <c r="J6000" s="33"/>
      <c r="L6000" s="34"/>
      <c r="O6000" s="35"/>
    </row>
    <row r="6001" spans="10:15">
      <c r="J6001" s="33"/>
      <c r="L6001" s="34"/>
      <c r="O6001" s="35"/>
    </row>
    <row r="6002" spans="10:15">
      <c r="J6002" s="33"/>
      <c r="L6002" s="34"/>
      <c r="O6002" s="35"/>
    </row>
    <row r="6003" spans="10:15">
      <c r="J6003" s="33"/>
      <c r="L6003" s="34"/>
      <c r="O6003" s="35"/>
    </row>
    <row r="6004" spans="10:15">
      <c r="J6004" s="33"/>
      <c r="L6004" s="34"/>
      <c r="O6004" s="35"/>
    </row>
    <row r="6005" spans="10:15">
      <c r="J6005" s="33"/>
      <c r="L6005" s="34"/>
      <c r="O6005" s="35"/>
    </row>
    <row r="6006" spans="10:15">
      <c r="J6006" s="33"/>
      <c r="L6006" s="34"/>
      <c r="O6006" s="35"/>
    </row>
    <row r="6007" spans="10:15">
      <c r="J6007" s="33"/>
      <c r="L6007" s="34"/>
      <c r="O6007" s="35"/>
    </row>
    <row r="6008" spans="10:15">
      <c r="J6008" s="33"/>
      <c r="L6008" s="34"/>
      <c r="O6008" s="35"/>
    </row>
    <row r="6009" spans="10:15">
      <c r="J6009" s="33"/>
      <c r="L6009" s="34"/>
      <c r="O6009" s="35"/>
    </row>
    <row r="6010" spans="10:15">
      <c r="J6010" s="33"/>
      <c r="L6010" s="34"/>
      <c r="O6010" s="35"/>
    </row>
    <row r="6011" spans="10:15">
      <c r="J6011" s="33"/>
      <c r="L6011" s="34"/>
      <c r="O6011" s="35"/>
    </row>
    <row r="6012" spans="10:15">
      <c r="J6012" s="33"/>
      <c r="L6012" s="34"/>
      <c r="O6012" s="35"/>
    </row>
    <row r="6013" spans="10:15">
      <c r="J6013" s="33"/>
      <c r="L6013" s="34"/>
      <c r="O6013" s="35"/>
    </row>
    <row r="6014" spans="10:15">
      <c r="J6014" s="33"/>
      <c r="L6014" s="34"/>
      <c r="O6014" s="35"/>
    </row>
    <row r="6015" spans="10:15">
      <c r="J6015" s="33"/>
      <c r="L6015" s="34"/>
      <c r="O6015" s="35"/>
    </row>
    <row r="6016" spans="10:15">
      <c r="J6016" s="33"/>
      <c r="L6016" s="34"/>
      <c r="O6016" s="35"/>
    </row>
    <row r="6017" spans="10:15">
      <c r="J6017" s="33"/>
      <c r="L6017" s="34"/>
      <c r="O6017" s="35"/>
    </row>
    <row r="6018" spans="10:15">
      <c r="J6018" s="33"/>
      <c r="L6018" s="34"/>
      <c r="O6018" s="35"/>
    </row>
    <row r="6019" spans="10:15">
      <c r="J6019" s="33"/>
      <c r="L6019" s="34"/>
      <c r="O6019" s="35"/>
    </row>
    <row r="6020" spans="10:15">
      <c r="J6020" s="33"/>
      <c r="L6020" s="34"/>
      <c r="O6020" s="35"/>
    </row>
    <row r="6021" spans="10:15">
      <c r="J6021" s="33"/>
      <c r="L6021" s="34"/>
      <c r="O6021" s="35"/>
    </row>
    <row r="6022" spans="10:15">
      <c r="J6022" s="33"/>
      <c r="L6022" s="34"/>
      <c r="O6022" s="35"/>
    </row>
    <row r="6023" spans="10:15">
      <c r="J6023" s="33"/>
      <c r="L6023" s="34"/>
      <c r="O6023" s="35"/>
    </row>
    <row r="6024" spans="10:15">
      <c r="J6024" s="33"/>
      <c r="L6024" s="34"/>
      <c r="O6024" s="35"/>
    </row>
    <row r="6025" spans="10:15">
      <c r="J6025" s="33"/>
      <c r="L6025" s="34"/>
      <c r="O6025" s="35"/>
    </row>
    <row r="6026" spans="10:15">
      <c r="J6026" s="33"/>
      <c r="L6026" s="34"/>
      <c r="O6026" s="35"/>
    </row>
    <row r="6027" spans="10:15">
      <c r="J6027" s="33"/>
      <c r="L6027" s="34"/>
      <c r="O6027" s="35"/>
    </row>
    <row r="6028" spans="10:15">
      <c r="J6028" s="33"/>
      <c r="L6028" s="34"/>
      <c r="O6028" s="35"/>
    </row>
    <row r="6029" spans="10:15">
      <c r="J6029" s="33"/>
      <c r="L6029" s="34"/>
      <c r="O6029" s="35"/>
    </row>
    <row r="6030" spans="10:15">
      <c r="J6030" s="33"/>
      <c r="L6030" s="34"/>
      <c r="O6030" s="35"/>
    </row>
    <row r="6031" spans="10:15">
      <c r="J6031" s="33"/>
      <c r="L6031" s="34"/>
      <c r="O6031" s="35"/>
    </row>
    <row r="6032" spans="10:15">
      <c r="J6032" s="33"/>
      <c r="L6032" s="34"/>
      <c r="O6032" s="35"/>
    </row>
    <row r="6033" spans="10:15">
      <c r="J6033" s="33"/>
      <c r="L6033" s="34"/>
      <c r="O6033" s="35"/>
    </row>
    <row r="6034" spans="10:15">
      <c r="J6034" s="33"/>
      <c r="L6034" s="34"/>
      <c r="O6034" s="35"/>
    </row>
    <row r="6035" spans="10:15">
      <c r="J6035" s="33"/>
      <c r="L6035" s="34"/>
      <c r="O6035" s="35"/>
    </row>
    <row r="6036" spans="10:15">
      <c r="J6036" s="33"/>
      <c r="L6036" s="34"/>
      <c r="O6036" s="35"/>
    </row>
    <row r="6037" spans="10:15">
      <c r="J6037" s="33"/>
      <c r="L6037" s="34"/>
      <c r="O6037" s="35"/>
    </row>
    <row r="6038" spans="10:15">
      <c r="J6038" s="33"/>
      <c r="L6038" s="34"/>
      <c r="O6038" s="35"/>
    </row>
    <row r="6039" spans="10:15">
      <c r="J6039" s="33"/>
      <c r="L6039" s="34"/>
      <c r="O6039" s="35"/>
    </row>
    <row r="6040" spans="10:15">
      <c r="J6040" s="33"/>
      <c r="L6040" s="34"/>
      <c r="O6040" s="35"/>
    </row>
    <row r="6041" spans="10:15">
      <c r="J6041" s="33"/>
      <c r="L6041" s="34"/>
      <c r="O6041" s="35"/>
    </row>
    <row r="6042" spans="10:15">
      <c r="J6042" s="33"/>
      <c r="L6042" s="34"/>
      <c r="O6042" s="35"/>
    </row>
    <row r="6043" spans="10:15">
      <c r="J6043" s="33"/>
      <c r="L6043" s="34"/>
      <c r="O6043" s="35"/>
    </row>
    <row r="6044" spans="10:15">
      <c r="J6044" s="33"/>
      <c r="L6044" s="34"/>
      <c r="O6044" s="35"/>
    </row>
    <row r="6045" spans="10:15">
      <c r="J6045" s="33"/>
      <c r="L6045" s="34"/>
      <c r="O6045" s="35"/>
    </row>
    <row r="6046" spans="10:15">
      <c r="J6046" s="33"/>
      <c r="L6046" s="34"/>
      <c r="O6046" s="35"/>
    </row>
    <row r="6047" spans="10:15">
      <c r="J6047" s="33"/>
      <c r="L6047" s="34"/>
      <c r="O6047" s="35"/>
    </row>
    <row r="6048" spans="10:15">
      <c r="J6048" s="33"/>
      <c r="L6048" s="34"/>
      <c r="O6048" s="35"/>
    </row>
    <row r="6049" spans="10:15">
      <c r="J6049" s="33"/>
      <c r="L6049" s="34"/>
      <c r="O6049" s="35"/>
    </row>
    <row r="6050" spans="10:15">
      <c r="J6050" s="33"/>
      <c r="L6050" s="34"/>
      <c r="O6050" s="35"/>
    </row>
    <row r="6051" spans="10:15">
      <c r="J6051" s="33"/>
      <c r="L6051" s="34"/>
      <c r="O6051" s="35"/>
    </row>
    <row r="6052" spans="10:15">
      <c r="J6052" s="33"/>
      <c r="L6052" s="34"/>
      <c r="O6052" s="35"/>
    </row>
    <row r="6053" spans="10:15">
      <c r="J6053" s="33"/>
      <c r="L6053" s="34"/>
      <c r="O6053" s="35"/>
    </row>
    <row r="6054" spans="10:15">
      <c r="J6054" s="33"/>
      <c r="L6054" s="34"/>
      <c r="O6054" s="35"/>
    </row>
    <row r="6055" spans="10:15">
      <c r="J6055" s="33"/>
      <c r="L6055" s="34"/>
      <c r="O6055" s="35"/>
    </row>
    <row r="6056" spans="10:15">
      <c r="J6056" s="33"/>
      <c r="L6056" s="34"/>
      <c r="O6056" s="35"/>
    </row>
    <row r="6057" spans="10:15">
      <c r="J6057" s="33"/>
      <c r="L6057" s="34"/>
      <c r="O6057" s="35"/>
    </row>
    <row r="6058" spans="10:15">
      <c r="J6058" s="33"/>
      <c r="L6058" s="34"/>
      <c r="O6058" s="35"/>
    </row>
    <row r="6059" spans="10:15">
      <c r="J6059" s="33"/>
      <c r="L6059" s="34"/>
      <c r="O6059" s="35"/>
    </row>
    <row r="6060" spans="10:15">
      <c r="J6060" s="33"/>
      <c r="L6060" s="34"/>
      <c r="O6060" s="35"/>
    </row>
    <row r="6061" spans="10:15">
      <c r="J6061" s="33"/>
      <c r="L6061" s="34"/>
      <c r="O6061" s="35"/>
    </row>
    <row r="6062" spans="10:15">
      <c r="J6062" s="33"/>
      <c r="L6062" s="34"/>
      <c r="O6062" s="35"/>
    </row>
    <row r="6063" spans="10:15">
      <c r="J6063" s="33"/>
      <c r="L6063" s="34"/>
      <c r="O6063" s="35"/>
    </row>
    <row r="6064" spans="10:15">
      <c r="J6064" s="33"/>
      <c r="L6064" s="34"/>
      <c r="O6064" s="35"/>
    </row>
    <row r="6065" spans="10:15">
      <c r="J6065" s="33"/>
      <c r="L6065" s="34"/>
      <c r="O6065" s="35"/>
    </row>
    <row r="6066" spans="10:15">
      <c r="J6066" s="33"/>
      <c r="L6066" s="34"/>
      <c r="O6066" s="35"/>
    </row>
    <row r="6067" spans="10:15">
      <c r="J6067" s="33"/>
      <c r="L6067" s="34"/>
      <c r="O6067" s="35"/>
    </row>
    <row r="6068" spans="10:15">
      <c r="J6068" s="33"/>
      <c r="L6068" s="34"/>
      <c r="O6068" s="35"/>
    </row>
    <row r="6069" spans="10:15">
      <c r="J6069" s="33"/>
      <c r="L6069" s="34"/>
      <c r="O6069" s="35"/>
    </row>
    <row r="6070" spans="10:15">
      <c r="J6070" s="33"/>
      <c r="L6070" s="34"/>
      <c r="O6070" s="35"/>
    </row>
    <row r="6071" spans="10:15">
      <c r="J6071" s="33"/>
      <c r="L6071" s="34"/>
      <c r="O6071" s="35"/>
    </row>
    <row r="6072" spans="10:15">
      <c r="J6072" s="33"/>
      <c r="L6072" s="34"/>
      <c r="O6072" s="35"/>
    </row>
    <row r="6073" spans="10:15">
      <c r="J6073" s="33"/>
      <c r="L6073" s="34"/>
      <c r="O6073" s="35"/>
    </row>
    <row r="6074" spans="10:15">
      <c r="J6074" s="33"/>
      <c r="L6074" s="34"/>
      <c r="O6074" s="35"/>
    </row>
    <row r="6075" spans="10:15">
      <c r="J6075" s="33"/>
      <c r="L6075" s="34"/>
      <c r="O6075" s="35"/>
    </row>
    <row r="6076" spans="10:15">
      <c r="J6076" s="33"/>
      <c r="L6076" s="34"/>
      <c r="O6076" s="35"/>
    </row>
    <row r="6077" spans="10:15">
      <c r="J6077" s="33"/>
      <c r="L6077" s="34"/>
      <c r="O6077" s="35"/>
    </row>
    <row r="6078" spans="10:15">
      <c r="J6078" s="33"/>
      <c r="L6078" s="34"/>
      <c r="O6078" s="35"/>
    </row>
    <row r="6079" spans="10:15">
      <c r="J6079" s="33"/>
      <c r="L6079" s="34"/>
      <c r="O6079" s="35"/>
    </row>
    <row r="6080" spans="10:15">
      <c r="J6080" s="33"/>
      <c r="L6080" s="34"/>
      <c r="O6080" s="35"/>
    </row>
    <row r="6081" spans="10:15">
      <c r="J6081" s="33"/>
      <c r="L6081" s="34"/>
      <c r="O6081" s="35"/>
    </row>
    <row r="6082" spans="10:15">
      <c r="J6082" s="33"/>
      <c r="L6082" s="34"/>
      <c r="O6082" s="35"/>
    </row>
    <row r="6083" spans="10:15">
      <c r="J6083" s="33"/>
      <c r="L6083" s="34"/>
      <c r="O6083" s="35"/>
    </row>
    <row r="6084" spans="10:15">
      <c r="J6084" s="33"/>
      <c r="L6084" s="34"/>
      <c r="O6084" s="35"/>
    </row>
    <row r="6085" spans="10:15">
      <c r="J6085" s="33"/>
      <c r="L6085" s="34"/>
      <c r="O6085" s="35"/>
    </row>
    <row r="6086" spans="10:15">
      <c r="J6086" s="33"/>
      <c r="L6086" s="34"/>
      <c r="O6086" s="35"/>
    </row>
    <row r="6087" spans="10:15">
      <c r="J6087" s="33"/>
      <c r="L6087" s="34"/>
      <c r="O6087" s="35"/>
    </row>
    <row r="6088" spans="10:15">
      <c r="J6088" s="33"/>
      <c r="L6088" s="34"/>
      <c r="O6088" s="35"/>
    </row>
    <row r="6089" spans="10:15">
      <c r="J6089" s="33"/>
      <c r="L6089" s="34"/>
      <c r="O6089" s="35"/>
    </row>
    <row r="6090" spans="10:15">
      <c r="J6090" s="33"/>
      <c r="L6090" s="34"/>
      <c r="O6090" s="35"/>
    </row>
    <row r="6091" spans="10:15">
      <c r="J6091" s="33"/>
      <c r="L6091" s="34"/>
      <c r="O6091" s="35"/>
    </row>
    <row r="6092" spans="10:15">
      <c r="J6092" s="33"/>
      <c r="L6092" s="34"/>
      <c r="O6092" s="35"/>
    </row>
    <row r="6093" spans="10:15">
      <c r="J6093" s="33"/>
      <c r="L6093" s="34"/>
      <c r="O6093" s="35"/>
    </row>
    <row r="6094" spans="10:15">
      <c r="J6094" s="33"/>
      <c r="L6094" s="34"/>
      <c r="O6094" s="35"/>
    </row>
    <row r="6095" spans="10:15">
      <c r="J6095" s="33"/>
      <c r="L6095" s="34"/>
      <c r="O6095" s="35"/>
    </row>
    <row r="6096" spans="10:15">
      <c r="J6096" s="33"/>
      <c r="L6096" s="34"/>
      <c r="O6096" s="35"/>
    </row>
    <row r="6097" spans="10:15">
      <c r="J6097" s="33"/>
      <c r="L6097" s="34"/>
      <c r="O6097" s="35"/>
    </row>
    <row r="6098" spans="10:15">
      <c r="J6098" s="33"/>
      <c r="L6098" s="34"/>
      <c r="O6098" s="35"/>
    </row>
    <row r="6099" spans="10:15">
      <c r="J6099" s="33"/>
      <c r="L6099" s="34"/>
      <c r="O6099" s="35"/>
    </row>
    <row r="6100" spans="10:15">
      <c r="J6100" s="33"/>
      <c r="L6100" s="34"/>
      <c r="O6100" s="35"/>
    </row>
    <row r="6101" spans="10:15">
      <c r="J6101" s="33"/>
      <c r="L6101" s="34"/>
      <c r="O6101" s="35"/>
    </row>
    <row r="6102" spans="10:15">
      <c r="J6102" s="33"/>
      <c r="L6102" s="34"/>
      <c r="O6102" s="35"/>
    </row>
    <row r="6103" spans="10:15">
      <c r="J6103" s="33"/>
      <c r="L6103" s="34"/>
      <c r="O6103" s="35"/>
    </row>
    <row r="6104" spans="10:15">
      <c r="J6104" s="33"/>
      <c r="L6104" s="34"/>
      <c r="O6104" s="35"/>
    </row>
    <row r="6105" spans="10:15">
      <c r="J6105" s="33"/>
      <c r="L6105" s="34"/>
      <c r="O6105" s="35"/>
    </row>
    <row r="6106" spans="10:15">
      <c r="J6106" s="33"/>
      <c r="L6106" s="34"/>
      <c r="O6106" s="35"/>
    </row>
    <row r="6107" spans="10:15">
      <c r="J6107" s="33"/>
      <c r="L6107" s="34"/>
      <c r="O6107" s="35"/>
    </row>
    <row r="6108" spans="10:15">
      <c r="J6108" s="33"/>
      <c r="L6108" s="34"/>
      <c r="O6108" s="35"/>
    </row>
    <row r="6109" spans="10:15">
      <c r="J6109" s="33"/>
      <c r="L6109" s="34"/>
      <c r="O6109" s="35"/>
    </row>
    <row r="6110" spans="10:15">
      <c r="J6110" s="33"/>
      <c r="L6110" s="34"/>
      <c r="O6110" s="35"/>
    </row>
    <row r="6111" spans="10:15">
      <c r="J6111" s="33"/>
      <c r="L6111" s="34"/>
      <c r="O6111" s="35"/>
    </row>
    <row r="6112" spans="10:15">
      <c r="J6112" s="33"/>
      <c r="L6112" s="34"/>
      <c r="O6112" s="35"/>
    </row>
    <row r="6113" spans="10:15">
      <c r="J6113" s="33"/>
      <c r="L6113" s="34"/>
      <c r="O6113" s="35"/>
    </row>
    <row r="6114" spans="10:15">
      <c r="J6114" s="33"/>
      <c r="L6114" s="34"/>
      <c r="O6114" s="35"/>
    </row>
    <row r="6115" spans="10:15">
      <c r="J6115" s="33"/>
      <c r="L6115" s="34"/>
      <c r="O6115" s="35"/>
    </row>
    <row r="6116" spans="10:15">
      <c r="J6116" s="33"/>
      <c r="L6116" s="34"/>
      <c r="O6116" s="35"/>
    </row>
    <row r="6117" spans="10:15">
      <c r="J6117" s="33"/>
      <c r="L6117" s="34"/>
      <c r="O6117" s="35"/>
    </row>
    <row r="6118" spans="10:15">
      <c r="J6118" s="33"/>
      <c r="L6118" s="34"/>
      <c r="O6118" s="35"/>
    </row>
    <row r="6119" spans="10:15">
      <c r="J6119" s="33"/>
      <c r="L6119" s="34"/>
      <c r="O6119" s="35"/>
    </row>
    <row r="6120" spans="10:15">
      <c r="J6120" s="33"/>
      <c r="L6120" s="34"/>
      <c r="O6120" s="35"/>
    </row>
    <row r="6121" spans="10:15">
      <c r="J6121" s="33"/>
      <c r="L6121" s="34"/>
      <c r="O6121" s="35"/>
    </row>
    <row r="6122" spans="10:15">
      <c r="J6122" s="33"/>
      <c r="L6122" s="34"/>
      <c r="O6122" s="35"/>
    </row>
    <row r="6123" spans="10:15">
      <c r="J6123" s="33"/>
      <c r="L6123" s="34"/>
      <c r="O6123" s="35"/>
    </row>
    <row r="6124" spans="10:15">
      <c r="J6124" s="33"/>
      <c r="L6124" s="34"/>
      <c r="O6124" s="35"/>
    </row>
    <row r="6125" spans="10:15">
      <c r="J6125" s="33"/>
      <c r="L6125" s="34"/>
      <c r="O6125" s="35"/>
    </row>
    <row r="6126" spans="10:15">
      <c r="J6126" s="33"/>
      <c r="L6126" s="34"/>
      <c r="O6126" s="35"/>
    </row>
    <row r="6127" spans="10:15">
      <c r="J6127" s="33"/>
      <c r="L6127" s="34"/>
      <c r="O6127" s="35"/>
    </row>
    <row r="6128" spans="10:15">
      <c r="J6128" s="33"/>
      <c r="L6128" s="34"/>
      <c r="O6128" s="35"/>
    </row>
    <row r="6129" spans="10:15">
      <c r="J6129" s="33"/>
      <c r="L6129" s="34"/>
      <c r="O6129" s="35"/>
    </row>
    <row r="6130" spans="10:15">
      <c r="J6130" s="33"/>
      <c r="L6130" s="34"/>
      <c r="O6130" s="35"/>
    </row>
    <row r="6131" spans="10:15">
      <c r="J6131" s="33"/>
      <c r="L6131" s="34"/>
      <c r="O6131" s="35"/>
    </row>
    <row r="6132" spans="10:15">
      <c r="J6132" s="33"/>
      <c r="L6132" s="34"/>
      <c r="O6132" s="35"/>
    </row>
    <row r="6133" spans="10:15">
      <c r="J6133" s="33"/>
      <c r="L6133" s="34"/>
      <c r="O6133" s="35"/>
    </row>
    <row r="6134" spans="10:15">
      <c r="J6134" s="33"/>
      <c r="L6134" s="34"/>
      <c r="O6134" s="35"/>
    </row>
    <row r="6135" spans="10:15">
      <c r="J6135" s="33"/>
      <c r="L6135" s="34"/>
      <c r="O6135" s="35"/>
    </row>
    <row r="6136" spans="10:15">
      <c r="J6136" s="33"/>
      <c r="L6136" s="34"/>
      <c r="O6136" s="35"/>
    </row>
    <row r="6137" spans="10:15">
      <c r="J6137" s="33"/>
      <c r="L6137" s="34"/>
      <c r="O6137" s="35"/>
    </row>
    <row r="6138" spans="10:15">
      <c r="J6138" s="33"/>
      <c r="L6138" s="34"/>
      <c r="O6138" s="35"/>
    </row>
    <row r="6139" spans="10:15">
      <c r="J6139" s="33"/>
      <c r="L6139" s="34"/>
      <c r="O6139" s="35"/>
    </row>
    <row r="6140" spans="10:15">
      <c r="J6140" s="33"/>
      <c r="L6140" s="34"/>
      <c r="O6140" s="35"/>
    </row>
    <row r="6141" spans="10:15">
      <c r="J6141" s="33"/>
      <c r="L6141" s="34"/>
      <c r="O6141" s="35"/>
    </row>
    <row r="6142" spans="10:15">
      <c r="J6142" s="33"/>
      <c r="L6142" s="34"/>
      <c r="O6142" s="35"/>
    </row>
    <row r="6143" spans="10:15">
      <c r="J6143" s="33"/>
      <c r="L6143" s="34"/>
      <c r="O6143" s="35"/>
    </row>
    <row r="6144" spans="10:15">
      <c r="J6144" s="33"/>
      <c r="L6144" s="34"/>
      <c r="O6144" s="35"/>
    </row>
    <row r="6145" spans="10:15">
      <c r="J6145" s="33"/>
      <c r="L6145" s="34"/>
      <c r="O6145" s="35"/>
    </row>
    <row r="6146" spans="10:15">
      <c r="J6146" s="33"/>
      <c r="L6146" s="34"/>
      <c r="O6146" s="35"/>
    </row>
    <row r="6147" spans="10:15">
      <c r="J6147" s="33"/>
      <c r="L6147" s="34"/>
      <c r="O6147" s="35"/>
    </row>
    <row r="6148" spans="10:15">
      <c r="J6148" s="33"/>
      <c r="L6148" s="34"/>
      <c r="O6148" s="35"/>
    </row>
    <row r="6149" spans="10:15">
      <c r="J6149" s="33"/>
      <c r="L6149" s="34"/>
      <c r="O6149" s="35"/>
    </row>
    <row r="6150" spans="10:15">
      <c r="J6150" s="33"/>
      <c r="L6150" s="34"/>
      <c r="O6150" s="35"/>
    </row>
    <row r="6151" spans="10:15">
      <c r="J6151" s="33"/>
      <c r="L6151" s="34"/>
      <c r="O6151" s="35"/>
    </row>
    <row r="6152" spans="10:15">
      <c r="J6152" s="33"/>
      <c r="L6152" s="34"/>
      <c r="O6152" s="35"/>
    </row>
    <row r="6153" spans="10:15">
      <c r="J6153" s="33"/>
      <c r="L6153" s="34"/>
      <c r="O6153" s="35"/>
    </row>
    <row r="6154" spans="10:15">
      <c r="J6154" s="33"/>
      <c r="L6154" s="34"/>
      <c r="O6154" s="35"/>
    </row>
    <row r="6155" spans="10:15">
      <c r="J6155" s="33"/>
      <c r="L6155" s="34"/>
      <c r="O6155" s="35"/>
    </row>
    <row r="6156" spans="10:15">
      <c r="J6156" s="33"/>
      <c r="L6156" s="34"/>
      <c r="O6156" s="35"/>
    </row>
    <row r="6157" spans="10:15">
      <c r="J6157" s="33"/>
      <c r="L6157" s="34"/>
      <c r="O6157" s="35"/>
    </row>
    <row r="6158" spans="10:15">
      <c r="J6158" s="33"/>
      <c r="L6158" s="34"/>
      <c r="O6158" s="35"/>
    </row>
    <row r="6159" spans="10:15">
      <c r="J6159" s="33"/>
      <c r="L6159" s="34"/>
      <c r="O6159" s="35"/>
    </row>
    <row r="6160" spans="10:15">
      <c r="J6160" s="33"/>
      <c r="L6160" s="34"/>
      <c r="O6160" s="35"/>
    </row>
    <row r="6161" spans="10:15">
      <c r="J6161" s="33"/>
      <c r="L6161" s="34"/>
      <c r="O6161" s="35"/>
    </row>
    <row r="6162" spans="10:15">
      <c r="J6162" s="33"/>
      <c r="L6162" s="34"/>
      <c r="O6162" s="35"/>
    </row>
    <row r="6163" spans="10:15">
      <c r="J6163" s="33"/>
      <c r="L6163" s="34"/>
      <c r="O6163" s="35"/>
    </row>
    <row r="6164" spans="10:15">
      <c r="J6164" s="33"/>
      <c r="L6164" s="34"/>
      <c r="O6164" s="35"/>
    </row>
    <row r="6165" spans="10:15">
      <c r="J6165" s="33"/>
      <c r="L6165" s="34"/>
      <c r="O6165" s="35"/>
    </row>
    <row r="6166" spans="10:15">
      <c r="J6166" s="33"/>
      <c r="L6166" s="34"/>
      <c r="O6166" s="35"/>
    </row>
    <row r="6167" spans="10:15">
      <c r="J6167" s="33"/>
      <c r="L6167" s="34"/>
      <c r="O6167" s="35"/>
    </row>
    <row r="6168" spans="10:15">
      <c r="J6168" s="33"/>
      <c r="L6168" s="34"/>
      <c r="O6168" s="35"/>
    </row>
    <row r="6169" spans="10:15">
      <c r="J6169" s="33"/>
      <c r="L6169" s="34"/>
      <c r="O6169" s="35"/>
    </row>
    <row r="6170" spans="10:15">
      <c r="J6170" s="33"/>
      <c r="L6170" s="34"/>
      <c r="O6170" s="35"/>
    </row>
    <row r="6171" spans="10:15">
      <c r="J6171" s="33"/>
      <c r="L6171" s="34"/>
      <c r="O6171" s="35"/>
    </row>
    <row r="6172" spans="10:15">
      <c r="J6172" s="33"/>
      <c r="L6172" s="34"/>
      <c r="O6172" s="35"/>
    </row>
    <row r="6173" spans="10:15">
      <c r="J6173" s="33"/>
      <c r="L6173" s="34"/>
      <c r="O6173" s="35"/>
    </row>
    <row r="6174" spans="10:15">
      <c r="J6174" s="33"/>
      <c r="L6174" s="34"/>
      <c r="O6174" s="35"/>
    </row>
    <row r="6175" spans="10:15">
      <c r="J6175" s="33"/>
      <c r="L6175" s="34"/>
      <c r="O6175" s="35"/>
    </row>
    <row r="6176" spans="10:15">
      <c r="J6176" s="33"/>
      <c r="L6176" s="34"/>
      <c r="O6176" s="35"/>
    </row>
    <row r="6177" spans="10:15">
      <c r="J6177" s="33"/>
      <c r="L6177" s="34"/>
      <c r="O6177" s="35"/>
    </row>
    <row r="6178" spans="10:15">
      <c r="J6178" s="33"/>
      <c r="L6178" s="34"/>
      <c r="O6178" s="35"/>
    </row>
    <row r="6179" spans="10:15">
      <c r="J6179" s="33"/>
      <c r="L6179" s="34"/>
      <c r="O6179" s="35"/>
    </row>
    <row r="6180" spans="10:15">
      <c r="J6180" s="33"/>
      <c r="L6180" s="34"/>
      <c r="O6180" s="35"/>
    </row>
    <row r="6181" spans="10:15">
      <c r="J6181" s="33"/>
      <c r="L6181" s="34"/>
      <c r="O6181" s="35"/>
    </row>
    <row r="6182" spans="10:15">
      <c r="J6182" s="33"/>
      <c r="L6182" s="34"/>
      <c r="O6182" s="35"/>
    </row>
    <row r="6183" spans="10:15">
      <c r="J6183" s="33"/>
      <c r="L6183" s="34"/>
      <c r="O6183" s="35"/>
    </row>
    <row r="6184" spans="10:15">
      <c r="J6184" s="33"/>
      <c r="L6184" s="34"/>
      <c r="O6184" s="35"/>
    </row>
    <row r="6185" spans="10:15">
      <c r="J6185" s="33"/>
      <c r="L6185" s="34"/>
      <c r="O6185" s="35"/>
    </row>
    <row r="6186" spans="10:15">
      <c r="J6186" s="33"/>
      <c r="L6186" s="34"/>
      <c r="O6186" s="35"/>
    </row>
    <row r="6187" spans="10:15">
      <c r="J6187" s="33"/>
      <c r="L6187" s="34"/>
      <c r="O6187" s="35"/>
    </row>
    <row r="6188" spans="10:15">
      <c r="J6188" s="33"/>
      <c r="L6188" s="34"/>
      <c r="O6188" s="35"/>
    </row>
    <row r="6189" spans="10:15">
      <c r="J6189" s="33"/>
      <c r="L6189" s="34"/>
      <c r="O6189" s="35"/>
    </row>
    <row r="6190" spans="10:15">
      <c r="J6190" s="33"/>
      <c r="L6190" s="34"/>
      <c r="O6190" s="35"/>
    </row>
    <row r="6191" spans="10:15">
      <c r="J6191" s="33"/>
      <c r="L6191" s="34"/>
      <c r="O6191" s="35"/>
    </row>
    <row r="6192" spans="10:15">
      <c r="J6192" s="33"/>
      <c r="L6192" s="34"/>
      <c r="O6192" s="35"/>
    </row>
    <row r="6193" spans="10:15">
      <c r="J6193" s="33"/>
      <c r="L6193" s="34"/>
      <c r="O6193" s="35"/>
    </row>
    <row r="6194" spans="10:15">
      <c r="J6194" s="33"/>
      <c r="L6194" s="34"/>
      <c r="O6194" s="35"/>
    </row>
    <row r="6195" spans="10:15">
      <c r="J6195" s="33"/>
      <c r="L6195" s="34"/>
      <c r="O6195" s="35"/>
    </row>
    <row r="6196" spans="10:15">
      <c r="J6196" s="33"/>
      <c r="L6196" s="34"/>
      <c r="O6196" s="35"/>
    </row>
    <row r="6197" spans="10:15">
      <c r="J6197" s="33"/>
      <c r="L6197" s="34"/>
      <c r="O6197" s="35"/>
    </row>
    <row r="6198" spans="10:15">
      <c r="J6198" s="33"/>
      <c r="L6198" s="34"/>
      <c r="O6198" s="35"/>
    </row>
    <row r="6199" spans="10:15">
      <c r="J6199" s="33"/>
      <c r="L6199" s="34"/>
      <c r="O6199" s="35"/>
    </row>
    <row r="6200" spans="10:15">
      <c r="J6200" s="33"/>
      <c r="L6200" s="34"/>
      <c r="O6200" s="35"/>
    </row>
    <row r="6201" spans="10:15">
      <c r="J6201" s="33"/>
      <c r="L6201" s="34"/>
      <c r="O6201" s="35"/>
    </row>
    <row r="6202" spans="10:15">
      <c r="J6202" s="33"/>
      <c r="L6202" s="34"/>
      <c r="O6202" s="35"/>
    </row>
    <row r="6203" spans="10:15">
      <c r="J6203" s="33"/>
      <c r="L6203" s="34"/>
      <c r="O6203" s="35"/>
    </row>
    <row r="6204" spans="10:15">
      <c r="J6204" s="33"/>
      <c r="L6204" s="34"/>
      <c r="O6204" s="35"/>
    </row>
    <row r="6205" spans="10:15">
      <c r="J6205" s="33"/>
      <c r="L6205" s="34"/>
      <c r="O6205" s="35"/>
    </row>
    <row r="6206" spans="10:15">
      <c r="J6206" s="33"/>
      <c r="L6206" s="34"/>
      <c r="O6206" s="35"/>
    </row>
    <row r="6207" spans="10:15">
      <c r="J6207" s="33"/>
      <c r="L6207" s="34"/>
      <c r="O6207" s="35"/>
    </row>
    <row r="6208" spans="10:15">
      <c r="J6208" s="33"/>
      <c r="L6208" s="34"/>
      <c r="O6208" s="35"/>
    </row>
    <row r="6209" spans="10:15">
      <c r="J6209" s="33"/>
      <c r="L6209" s="34"/>
      <c r="O6209" s="35"/>
    </row>
    <row r="6210" spans="10:15">
      <c r="J6210" s="33"/>
      <c r="L6210" s="34"/>
      <c r="O6210" s="35"/>
    </row>
    <row r="6211" spans="10:15">
      <c r="J6211" s="33"/>
      <c r="L6211" s="34"/>
      <c r="O6211" s="35"/>
    </row>
    <row r="6212" spans="10:15">
      <c r="J6212" s="33"/>
      <c r="L6212" s="34"/>
      <c r="O6212" s="35"/>
    </row>
    <row r="6213" spans="10:15">
      <c r="J6213" s="33"/>
      <c r="L6213" s="34"/>
      <c r="O6213" s="35"/>
    </row>
    <row r="6214" spans="10:15">
      <c r="J6214" s="33"/>
      <c r="L6214" s="34"/>
      <c r="O6214" s="35"/>
    </row>
    <row r="6215" spans="10:15">
      <c r="J6215" s="33"/>
      <c r="L6215" s="34"/>
      <c r="O6215" s="35"/>
    </row>
    <row r="6216" spans="10:15">
      <c r="J6216" s="33"/>
      <c r="L6216" s="34"/>
      <c r="O6216" s="35"/>
    </row>
    <row r="6217" spans="10:15">
      <c r="J6217" s="33"/>
      <c r="L6217" s="34"/>
      <c r="O6217" s="35"/>
    </row>
    <row r="6218" spans="10:15">
      <c r="J6218" s="33"/>
      <c r="L6218" s="34"/>
      <c r="O6218" s="35"/>
    </row>
    <row r="6219" spans="10:15">
      <c r="J6219" s="33"/>
      <c r="L6219" s="34"/>
      <c r="O6219" s="35"/>
    </row>
    <row r="6220" spans="10:15">
      <c r="J6220" s="33"/>
      <c r="L6220" s="34"/>
      <c r="O6220" s="35"/>
    </row>
    <row r="6221" spans="10:15">
      <c r="J6221" s="33"/>
      <c r="L6221" s="34"/>
      <c r="O6221" s="35"/>
    </row>
    <row r="6222" spans="10:15">
      <c r="J6222" s="33"/>
      <c r="L6222" s="34"/>
      <c r="O6222" s="35"/>
    </row>
    <row r="6223" spans="10:15">
      <c r="J6223" s="33"/>
      <c r="L6223" s="34"/>
      <c r="O6223" s="35"/>
    </row>
    <row r="6224" spans="10:15">
      <c r="J6224" s="33"/>
      <c r="L6224" s="34"/>
      <c r="O6224" s="35"/>
    </row>
    <row r="6225" spans="10:15">
      <c r="J6225" s="33"/>
      <c r="L6225" s="34"/>
      <c r="O6225" s="35"/>
    </row>
    <row r="6226" spans="10:15">
      <c r="J6226" s="33"/>
      <c r="L6226" s="34"/>
      <c r="O6226" s="35"/>
    </row>
    <row r="6227" spans="10:15">
      <c r="J6227" s="33"/>
      <c r="L6227" s="34"/>
      <c r="O6227" s="35"/>
    </row>
    <row r="6228" spans="10:15">
      <c r="J6228" s="33"/>
      <c r="L6228" s="34"/>
      <c r="O6228" s="35"/>
    </row>
    <row r="6229" spans="10:15">
      <c r="J6229" s="33"/>
      <c r="L6229" s="34"/>
      <c r="O6229" s="35"/>
    </row>
    <row r="6230" spans="10:15">
      <c r="J6230" s="33"/>
      <c r="L6230" s="34"/>
      <c r="O6230" s="35"/>
    </row>
    <row r="6231" spans="10:15">
      <c r="J6231" s="33"/>
      <c r="L6231" s="34"/>
      <c r="O6231" s="35"/>
    </row>
    <row r="6232" spans="10:15">
      <c r="J6232" s="33"/>
      <c r="L6232" s="34"/>
      <c r="O6232" s="35"/>
    </row>
    <row r="6233" spans="10:15">
      <c r="J6233" s="33"/>
      <c r="L6233" s="34"/>
      <c r="O6233" s="35"/>
    </row>
    <row r="6234" spans="10:15">
      <c r="J6234" s="33"/>
      <c r="L6234" s="34"/>
      <c r="O6234" s="35"/>
    </row>
    <row r="6235" spans="10:15">
      <c r="J6235" s="33"/>
      <c r="L6235" s="34"/>
      <c r="O6235" s="35"/>
    </row>
    <row r="6236" spans="10:15">
      <c r="J6236" s="33"/>
      <c r="L6236" s="34"/>
      <c r="O6236" s="35"/>
    </row>
    <row r="6237" spans="10:15">
      <c r="J6237" s="33"/>
      <c r="L6237" s="34"/>
      <c r="O6237" s="35"/>
    </row>
    <row r="6238" spans="10:15">
      <c r="J6238" s="33"/>
      <c r="L6238" s="34"/>
      <c r="O6238" s="35"/>
    </row>
    <row r="6239" spans="10:15">
      <c r="J6239" s="33"/>
      <c r="L6239" s="34"/>
      <c r="O6239" s="35"/>
    </row>
    <row r="6240" spans="10:15">
      <c r="J6240" s="33"/>
      <c r="L6240" s="34"/>
      <c r="O6240" s="35"/>
    </row>
    <row r="6241" spans="10:15">
      <c r="J6241" s="33"/>
      <c r="L6241" s="34"/>
      <c r="O6241" s="35"/>
    </row>
    <row r="6242" spans="10:15">
      <c r="J6242" s="33"/>
      <c r="L6242" s="34"/>
      <c r="O6242" s="35"/>
    </row>
    <row r="6243" spans="10:15">
      <c r="J6243" s="33"/>
      <c r="L6243" s="34"/>
      <c r="O6243" s="35"/>
    </row>
    <row r="6244" spans="10:15">
      <c r="J6244" s="33"/>
      <c r="L6244" s="34"/>
      <c r="O6244" s="35"/>
    </row>
    <row r="6245" spans="10:15">
      <c r="J6245" s="33"/>
      <c r="L6245" s="34"/>
      <c r="O6245" s="35"/>
    </row>
    <row r="6246" spans="10:15">
      <c r="J6246" s="33"/>
      <c r="L6246" s="34"/>
      <c r="O6246" s="35"/>
    </row>
    <row r="6247" spans="10:15">
      <c r="J6247" s="33"/>
      <c r="L6247" s="34"/>
      <c r="O6247" s="35"/>
    </row>
    <row r="6248" spans="10:15">
      <c r="J6248" s="33"/>
      <c r="L6248" s="34"/>
      <c r="O6248" s="35"/>
    </row>
    <row r="6249" spans="10:15">
      <c r="J6249" s="33"/>
      <c r="L6249" s="34"/>
      <c r="O6249" s="35"/>
    </row>
    <row r="6250" spans="10:15">
      <c r="J6250" s="33"/>
      <c r="L6250" s="34"/>
      <c r="O6250" s="35"/>
    </row>
    <row r="6251" spans="10:15">
      <c r="J6251" s="33"/>
      <c r="L6251" s="34"/>
      <c r="O6251" s="35"/>
    </row>
    <row r="6252" spans="10:15">
      <c r="J6252" s="33"/>
      <c r="L6252" s="34"/>
      <c r="O6252" s="35"/>
    </row>
    <row r="6253" spans="10:15">
      <c r="J6253" s="33"/>
      <c r="L6253" s="34"/>
      <c r="O6253" s="35"/>
    </row>
    <row r="6254" spans="10:15">
      <c r="J6254" s="33"/>
      <c r="L6254" s="34"/>
      <c r="O6254" s="35"/>
    </row>
    <row r="6255" spans="10:15">
      <c r="J6255" s="33"/>
      <c r="L6255" s="34"/>
      <c r="O6255" s="35"/>
    </row>
    <row r="6256" spans="10:15">
      <c r="J6256" s="33"/>
      <c r="L6256" s="34"/>
      <c r="O6256" s="35"/>
    </row>
    <row r="6257" spans="10:15">
      <c r="J6257" s="33"/>
      <c r="L6257" s="34"/>
      <c r="O6257" s="35"/>
    </row>
    <row r="6258" spans="10:15">
      <c r="J6258" s="33"/>
      <c r="L6258" s="34"/>
      <c r="O6258" s="35"/>
    </row>
    <row r="6259" spans="10:15">
      <c r="J6259" s="33"/>
      <c r="L6259" s="34"/>
      <c r="O6259" s="35"/>
    </row>
    <row r="6260" spans="10:15">
      <c r="J6260" s="33"/>
      <c r="L6260" s="34"/>
      <c r="O6260" s="35"/>
    </row>
    <row r="6261" spans="10:15">
      <c r="J6261" s="33"/>
      <c r="L6261" s="34"/>
      <c r="O6261" s="35"/>
    </row>
    <row r="6262" spans="10:15">
      <c r="J6262" s="33"/>
      <c r="L6262" s="34"/>
      <c r="O6262" s="35"/>
    </row>
    <row r="6263" spans="10:15">
      <c r="J6263" s="33"/>
      <c r="L6263" s="34"/>
      <c r="O6263" s="35"/>
    </row>
    <row r="6264" spans="10:15">
      <c r="J6264" s="33"/>
      <c r="L6264" s="34"/>
      <c r="O6264" s="35"/>
    </row>
    <row r="6265" spans="10:15">
      <c r="J6265" s="33"/>
      <c r="L6265" s="34"/>
      <c r="O6265" s="35"/>
    </row>
    <row r="6266" spans="10:15">
      <c r="J6266" s="33"/>
      <c r="L6266" s="34"/>
      <c r="O6266" s="35"/>
    </row>
    <row r="6267" spans="10:15">
      <c r="J6267" s="33"/>
      <c r="L6267" s="34"/>
      <c r="O6267" s="35"/>
    </row>
    <row r="6268" spans="10:15">
      <c r="J6268" s="33"/>
      <c r="L6268" s="34"/>
      <c r="O6268" s="35"/>
    </row>
    <row r="6269" spans="10:15">
      <c r="J6269" s="33"/>
      <c r="L6269" s="34"/>
      <c r="O6269" s="35"/>
    </row>
    <row r="6270" spans="10:15">
      <c r="J6270" s="33"/>
      <c r="L6270" s="34"/>
      <c r="O6270" s="35"/>
    </row>
    <row r="6271" spans="10:15">
      <c r="J6271" s="33"/>
      <c r="L6271" s="34"/>
      <c r="O6271" s="35"/>
    </row>
    <row r="6272" spans="10:15">
      <c r="J6272" s="33"/>
      <c r="L6272" s="34"/>
      <c r="O6272" s="35"/>
    </row>
    <row r="6273" spans="10:15">
      <c r="J6273" s="33"/>
      <c r="L6273" s="34"/>
      <c r="O6273" s="35"/>
    </row>
    <row r="6274" spans="10:15">
      <c r="J6274" s="33"/>
      <c r="L6274" s="34"/>
      <c r="O6274" s="35"/>
    </row>
    <row r="6275" spans="10:15">
      <c r="J6275" s="33"/>
      <c r="L6275" s="34"/>
      <c r="O6275" s="35"/>
    </row>
    <row r="6276" spans="10:15">
      <c r="J6276" s="33"/>
      <c r="L6276" s="34"/>
      <c r="O6276" s="35"/>
    </row>
    <row r="6277" spans="10:15">
      <c r="J6277" s="33"/>
      <c r="L6277" s="34"/>
      <c r="O6277" s="35"/>
    </row>
    <row r="6278" spans="10:15">
      <c r="J6278" s="33"/>
      <c r="L6278" s="34"/>
      <c r="O6278" s="35"/>
    </row>
    <row r="6279" spans="10:15">
      <c r="J6279" s="33"/>
      <c r="L6279" s="34"/>
      <c r="O6279" s="35"/>
    </row>
    <row r="6280" spans="10:15">
      <c r="J6280" s="33"/>
      <c r="L6280" s="34"/>
      <c r="O6280" s="35"/>
    </row>
    <row r="6281" spans="10:15">
      <c r="J6281" s="33"/>
      <c r="L6281" s="34"/>
      <c r="O6281" s="35"/>
    </row>
    <row r="6282" spans="10:15">
      <c r="J6282" s="33"/>
      <c r="L6282" s="34"/>
      <c r="O6282" s="35"/>
    </row>
    <row r="6283" spans="10:15">
      <c r="J6283" s="33"/>
      <c r="L6283" s="34"/>
      <c r="O6283" s="35"/>
    </row>
    <row r="6284" spans="10:15">
      <c r="J6284" s="33"/>
      <c r="L6284" s="34"/>
      <c r="O6284" s="35"/>
    </row>
    <row r="6285" spans="10:15">
      <c r="J6285" s="33"/>
      <c r="L6285" s="34"/>
      <c r="O6285" s="35"/>
    </row>
    <row r="6286" spans="10:15">
      <c r="J6286" s="33"/>
      <c r="L6286" s="34"/>
      <c r="O6286" s="35"/>
    </row>
    <row r="6287" spans="10:15">
      <c r="J6287" s="33"/>
      <c r="L6287" s="34"/>
      <c r="O6287" s="35"/>
    </row>
    <row r="6288" spans="10:15">
      <c r="J6288" s="33"/>
      <c r="L6288" s="34"/>
      <c r="O6288" s="35"/>
    </row>
    <row r="6289" spans="10:15">
      <c r="J6289" s="33"/>
      <c r="L6289" s="34"/>
      <c r="O6289" s="35"/>
    </row>
    <row r="6290" spans="10:15">
      <c r="J6290" s="33"/>
      <c r="L6290" s="34"/>
      <c r="O6290" s="35"/>
    </row>
    <row r="6291" spans="10:15">
      <c r="J6291" s="33"/>
      <c r="L6291" s="34"/>
      <c r="O6291" s="35"/>
    </row>
    <row r="6292" spans="10:15">
      <c r="J6292" s="33"/>
      <c r="L6292" s="34"/>
      <c r="O6292" s="35"/>
    </row>
    <row r="6293" spans="10:15">
      <c r="J6293" s="33"/>
      <c r="L6293" s="34"/>
      <c r="O6293" s="35"/>
    </row>
    <row r="6294" spans="10:15">
      <c r="J6294" s="33"/>
      <c r="L6294" s="34"/>
      <c r="O6294" s="35"/>
    </row>
    <row r="6295" spans="10:15">
      <c r="J6295" s="33"/>
      <c r="L6295" s="34"/>
      <c r="O6295" s="35"/>
    </row>
    <row r="6296" spans="10:15">
      <c r="J6296" s="33"/>
      <c r="L6296" s="34"/>
      <c r="O6296" s="35"/>
    </row>
    <row r="6297" spans="10:15">
      <c r="J6297" s="33"/>
      <c r="L6297" s="34"/>
      <c r="O6297" s="35"/>
    </row>
    <row r="6298" spans="10:15">
      <c r="J6298" s="33"/>
      <c r="L6298" s="34"/>
      <c r="O6298" s="35"/>
    </row>
    <row r="6299" spans="10:15">
      <c r="J6299" s="33"/>
      <c r="L6299" s="34"/>
      <c r="O6299" s="35"/>
    </row>
    <row r="6300" spans="10:15">
      <c r="J6300" s="33"/>
      <c r="L6300" s="34"/>
      <c r="O6300" s="35"/>
    </row>
    <row r="6301" spans="10:15">
      <c r="J6301" s="33"/>
      <c r="L6301" s="34"/>
      <c r="O6301" s="35"/>
    </row>
    <row r="6302" spans="10:15">
      <c r="J6302" s="33"/>
      <c r="L6302" s="34"/>
      <c r="O6302" s="35"/>
    </row>
    <row r="6303" spans="10:15">
      <c r="J6303" s="33"/>
      <c r="L6303" s="34"/>
      <c r="O6303" s="35"/>
    </row>
    <row r="6304" spans="10:15">
      <c r="J6304" s="33"/>
      <c r="L6304" s="34"/>
      <c r="O6304" s="35"/>
    </row>
    <row r="6305" spans="10:15">
      <c r="J6305" s="33"/>
      <c r="L6305" s="34"/>
      <c r="O6305" s="35"/>
    </row>
    <row r="6306" spans="10:15">
      <c r="J6306" s="33"/>
      <c r="L6306" s="34"/>
      <c r="O6306" s="35"/>
    </row>
    <row r="6307" spans="10:15">
      <c r="J6307" s="33"/>
      <c r="L6307" s="34"/>
      <c r="O6307" s="35"/>
    </row>
    <row r="6308" spans="10:15">
      <c r="J6308" s="33"/>
      <c r="L6308" s="34"/>
      <c r="O6308" s="35"/>
    </row>
    <row r="6309" spans="10:15">
      <c r="J6309" s="33"/>
      <c r="L6309" s="34"/>
      <c r="O6309" s="35"/>
    </row>
    <row r="6310" spans="10:15">
      <c r="J6310" s="33"/>
      <c r="L6310" s="34"/>
      <c r="O6310" s="35"/>
    </row>
    <row r="6311" spans="10:15">
      <c r="J6311" s="33"/>
      <c r="L6311" s="34"/>
      <c r="O6311" s="35"/>
    </row>
    <row r="6312" spans="10:15">
      <c r="J6312" s="33"/>
      <c r="L6312" s="34"/>
      <c r="O6312" s="35"/>
    </row>
    <row r="6313" spans="10:15">
      <c r="J6313" s="33"/>
      <c r="L6313" s="34"/>
      <c r="O6313" s="35"/>
    </row>
    <row r="6314" spans="10:15">
      <c r="J6314" s="33"/>
      <c r="L6314" s="34"/>
      <c r="O6314" s="35"/>
    </row>
    <row r="6315" spans="10:15">
      <c r="J6315" s="33"/>
      <c r="L6315" s="34"/>
      <c r="O6315" s="35"/>
    </row>
    <row r="6316" spans="10:15">
      <c r="J6316" s="33"/>
      <c r="L6316" s="34"/>
      <c r="O6316" s="35"/>
    </row>
    <row r="6317" spans="10:15">
      <c r="J6317" s="33"/>
      <c r="L6317" s="34"/>
      <c r="O6317" s="35"/>
    </row>
    <row r="6318" spans="10:15">
      <c r="J6318" s="33"/>
      <c r="L6318" s="34"/>
      <c r="O6318" s="35"/>
    </row>
    <row r="6319" spans="10:15">
      <c r="J6319" s="33"/>
      <c r="L6319" s="34"/>
      <c r="O6319" s="35"/>
    </row>
    <row r="6320" spans="10:15">
      <c r="J6320" s="33"/>
      <c r="L6320" s="34"/>
      <c r="O6320" s="35"/>
    </row>
    <row r="6321" spans="10:15">
      <c r="J6321" s="33"/>
      <c r="L6321" s="34"/>
      <c r="O6321" s="35"/>
    </row>
    <row r="6322" spans="10:15">
      <c r="J6322" s="33"/>
      <c r="L6322" s="34"/>
      <c r="O6322" s="35"/>
    </row>
    <row r="6323" spans="10:15">
      <c r="J6323" s="33"/>
      <c r="L6323" s="34"/>
      <c r="O6323" s="35"/>
    </row>
    <row r="6324" spans="10:15">
      <c r="J6324" s="33"/>
      <c r="L6324" s="34"/>
      <c r="O6324" s="35"/>
    </row>
    <row r="6325" spans="10:15">
      <c r="J6325" s="33"/>
      <c r="L6325" s="34"/>
      <c r="O6325" s="35"/>
    </row>
    <row r="6326" spans="10:15">
      <c r="J6326" s="33"/>
      <c r="L6326" s="34"/>
      <c r="O6326" s="35"/>
    </row>
    <row r="6327" spans="10:15">
      <c r="J6327" s="33"/>
      <c r="L6327" s="34"/>
      <c r="O6327" s="35"/>
    </row>
    <row r="6328" spans="10:15">
      <c r="J6328" s="33"/>
      <c r="L6328" s="34"/>
      <c r="O6328" s="35"/>
    </row>
    <row r="6329" spans="10:15">
      <c r="J6329" s="33"/>
      <c r="L6329" s="34"/>
      <c r="O6329" s="35"/>
    </row>
    <row r="6330" spans="10:15">
      <c r="J6330" s="33"/>
      <c r="L6330" s="34"/>
      <c r="O6330" s="35"/>
    </row>
    <row r="6331" spans="10:15">
      <c r="J6331" s="33"/>
      <c r="L6331" s="34"/>
      <c r="O6331" s="35"/>
    </row>
    <row r="6332" spans="10:15">
      <c r="J6332" s="33"/>
      <c r="L6332" s="34"/>
      <c r="O6332" s="35"/>
    </row>
    <row r="6333" spans="10:15">
      <c r="J6333" s="33"/>
      <c r="L6333" s="34"/>
      <c r="O6333" s="35"/>
    </row>
    <row r="6334" spans="10:15">
      <c r="J6334" s="33"/>
      <c r="L6334" s="34"/>
      <c r="O6334" s="35"/>
    </row>
    <row r="6335" spans="10:15">
      <c r="J6335" s="33"/>
      <c r="L6335" s="34"/>
      <c r="O6335" s="35"/>
    </row>
    <row r="6336" spans="10:15">
      <c r="J6336" s="33"/>
      <c r="L6336" s="34"/>
      <c r="O6336" s="35"/>
    </row>
    <row r="6337" spans="10:15">
      <c r="J6337" s="33"/>
      <c r="L6337" s="34"/>
      <c r="O6337" s="35"/>
    </row>
    <row r="6338" spans="10:15">
      <c r="J6338" s="33"/>
      <c r="L6338" s="34"/>
      <c r="O6338" s="35"/>
    </row>
    <row r="6339" spans="10:15">
      <c r="J6339" s="33"/>
      <c r="L6339" s="34"/>
      <c r="O6339" s="35"/>
    </row>
    <row r="6340" spans="10:15">
      <c r="J6340" s="33"/>
      <c r="L6340" s="34"/>
      <c r="O6340" s="35"/>
    </row>
    <row r="6341" spans="10:15">
      <c r="J6341" s="33"/>
      <c r="L6341" s="34"/>
      <c r="O6341" s="35"/>
    </row>
    <row r="6342" spans="10:15">
      <c r="J6342" s="33"/>
      <c r="L6342" s="34"/>
      <c r="O6342" s="35"/>
    </row>
    <row r="6343" spans="10:15">
      <c r="J6343" s="33"/>
      <c r="L6343" s="34"/>
      <c r="O6343" s="35"/>
    </row>
    <row r="6344" spans="10:15">
      <c r="J6344" s="33"/>
      <c r="L6344" s="34"/>
      <c r="O6344" s="35"/>
    </row>
    <row r="6345" spans="10:15">
      <c r="J6345" s="33"/>
      <c r="L6345" s="34"/>
      <c r="O6345" s="35"/>
    </row>
    <row r="6346" spans="10:15">
      <c r="J6346" s="33"/>
      <c r="L6346" s="34"/>
      <c r="O6346" s="35"/>
    </row>
    <row r="6347" spans="10:15">
      <c r="J6347" s="33"/>
      <c r="L6347" s="34"/>
      <c r="O6347" s="35"/>
    </row>
    <row r="6348" spans="10:15">
      <c r="J6348" s="33"/>
      <c r="L6348" s="34"/>
      <c r="O6348" s="35"/>
    </row>
    <row r="6349" spans="10:15">
      <c r="J6349" s="33"/>
      <c r="L6349" s="34"/>
      <c r="O6349" s="35"/>
    </row>
    <row r="6350" spans="10:15">
      <c r="J6350" s="33"/>
      <c r="L6350" s="34"/>
      <c r="O6350" s="35"/>
    </row>
    <row r="6351" spans="10:15">
      <c r="J6351" s="33"/>
      <c r="L6351" s="34"/>
      <c r="O6351" s="35"/>
    </row>
    <row r="6352" spans="10:15">
      <c r="J6352" s="33"/>
      <c r="L6352" s="34"/>
      <c r="O6352" s="35"/>
    </row>
    <row r="6353" spans="10:15">
      <c r="J6353" s="33"/>
      <c r="L6353" s="34"/>
      <c r="O6353" s="35"/>
    </row>
    <row r="6354" spans="10:15">
      <c r="J6354" s="33"/>
      <c r="L6354" s="34"/>
      <c r="O6354" s="35"/>
    </row>
    <row r="6355" spans="10:15">
      <c r="J6355" s="33"/>
      <c r="L6355" s="34"/>
      <c r="O6355" s="35"/>
    </row>
    <row r="6356" spans="10:15">
      <c r="J6356" s="33"/>
      <c r="L6356" s="34"/>
      <c r="O6356" s="35"/>
    </row>
    <row r="6357" spans="10:15">
      <c r="J6357" s="33"/>
      <c r="L6357" s="34"/>
      <c r="O6357" s="35"/>
    </row>
    <row r="6358" spans="10:15">
      <c r="J6358" s="33"/>
      <c r="L6358" s="34"/>
      <c r="O6358" s="35"/>
    </row>
    <row r="6359" spans="10:15">
      <c r="J6359" s="33"/>
      <c r="L6359" s="34"/>
      <c r="O6359" s="35"/>
    </row>
    <row r="6360" spans="10:15">
      <c r="J6360" s="33"/>
      <c r="L6360" s="34"/>
      <c r="O6360" s="35"/>
    </row>
    <row r="6361" spans="10:15">
      <c r="J6361" s="33"/>
      <c r="L6361" s="34"/>
      <c r="O6361" s="35"/>
    </row>
    <row r="6362" spans="10:15">
      <c r="J6362" s="33"/>
      <c r="L6362" s="34"/>
      <c r="O6362" s="35"/>
    </row>
    <row r="6363" spans="10:15">
      <c r="J6363" s="33"/>
      <c r="L6363" s="34"/>
      <c r="O6363" s="35"/>
    </row>
    <row r="6364" spans="10:15">
      <c r="J6364" s="33"/>
      <c r="L6364" s="34"/>
      <c r="O6364" s="35"/>
    </row>
    <row r="6365" spans="10:15">
      <c r="J6365" s="33"/>
      <c r="L6365" s="34"/>
      <c r="O6365" s="35"/>
    </row>
    <row r="6366" spans="10:15">
      <c r="J6366" s="33"/>
      <c r="L6366" s="34"/>
      <c r="O6366" s="35"/>
    </row>
    <row r="6367" spans="10:15">
      <c r="J6367" s="33"/>
      <c r="L6367" s="34"/>
      <c r="O6367" s="35"/>
    </row>
    <row r="6368" spans="10:15">
      <c r="J6368" s="33"/>
      <c r="L6368" s="34"/>
      <c r="O6368" s="35"/>
    </row>
    <row r="6369" spans="10:15">
      <c r="J6369" s="33"/>
      <c r="L6369" s="34"/>
      <c r="O6369" s="35"/>
    </row>
    <row r="6370" spans="10:15">
      <c r="J6370" s="33"/>
      <c r="L6370" s="34"/>
      <c r="O6370" s="35"/>
    </row>
    <row r="6371" spans="10:15">
      <c r="J6371" s="33"/>
      <c r="L6371" s="34"/>
      <c r="O6371" s="35"/>
    </row>
    <row r="6372" spans="10:15">
      <c r="J6372" s="33"/>
      <c r="L6372" s="34"/>
      <c r="O6372" s="35"/>
    </row>
    <row r="6373" spans="10:15">
      <c r="J6373" s="33"/>
      <c r="L6373" s="34"/>
      <c r="O6373" s="35"/>
    </row>
    <row r="6374" spans="10:15">
      <c r="J6374" s="33"/>
      <c r="L6374" s="34"/>
      <c r="O6374" s="35"/>
    </row>
    <row r="6375" spans="10:15">
      <c r="J6375" s="33"/>
      <c r="L6375" s="34"/>
      <c r="O6375" s="35"/>
    </row>
    <row r="6376" spans="10:15">
      <c r="J6376" s="33"/>
      <c r="L6376" s="34"/>
      <c r="O6376" s="35"/>
    </row>
    <row r="6377" spans="10:15">
      <c r="J6377" s="33"/>
      <c r="L6377" s="34"/>
      <c r="O6377" s="35"/>
    </row>
    <row r="6378" spans="10:15">
      <c r="J6378" s="33"/>
      <c r="L6378" s="34"/>
      <c r="O6378" s="35"/>
    </row>
    <row r="6379" spans="10:15">
      <c r="J6379" s="33"/>
      <c r="L6379" s="34"/>
      <c r="O6379" s="35"/>
    </row>
    <row r="6380" spans="10:15">
      <c r="J6380" s="33"/>
      <c r="L6380" s="34"/>
      <c r="O6380" s="35"/>
    </row>
    <row r="6381" spans="10:15">
      <c r="J6381" s="33"/>
      <c r="L6381" s="34"/>
      <c r="O6381" s="35"/>
    </row>
    <row r="6382" spans="10:15">
      <c r="J6382" s="33"/>
      <c r="L6382" s="34"/>
      <c r="O6382" s="35"/>
    </row>
    <row r="6383" spans="10:15">
      <c r="J6383" s="33"/>
      <c r="L6383" s="34"/>
      <c r="O6383" s="35"/>
    </row>
    <row r="6384" spans="10:15">
      <c r="J6384" s="33"/>
      <c r="L6384" s="34"/>
      <c r="O6384" s="35"/>
    </row>
    <row r="6385" spans="10:15">
      <c r="J6385" s="33"/>
      <c r="L6385" s="34"/>
      <c r="O6385" s="35"/>
    </row>
    <row r="6386" spans="10:15">
      <c r="J6386" s="33"/>
      <c r="L6386" s="34"/>
      <c r="O6386" s="35"/>
    </row>
    <row r="6387" spans="10:15">
      <c r="J6387" s="33"/>
      <c r="L6387" s="34"/>
      <c r="O6387" s="35"/>
    </row>
    <row r="6388" spans="10:15">
      <c r="J6388" s="33"/>
      <c r="L6388" s="34"/>
      <c r="O6388" s="35"/>
    </row>
    <row r="6389" spans="10:15">
      <c r="J6389" s="33"/>
      <c r="L6389" s="34"/>
      <c r="O6389" s="35"/>
    </row>
    <row r="6390" spans="10:15">
      <c r="J6390" s="33"/>
      <c r="L6390" s="34"/>
      <c r="O6390" s="35"/>
    </row>
    <row r="6391" spans="10:15">
      <c r="J6391" s="33"/>
      <c r="L6391" s="34"/>
      <c r="O6391" s="35"/>
    </row>
    <row r="6392" spans="10:15">
      <c r="J6392" s="33"/>
      <c r="L6392" s="34"/>
      <c r="O6392" s="35"/>
    </row>
    <row r="6393" spans="10:15">
      <c r="J6393" s="33"/>
      <c r="L6393" s="34"/>
      <c r="O6393" s="35"/>
    </row>
    <row r="6394" spans="10:15">
      <c r="J6394" s="33"/>
      <c r="L6394" s="34"/>
      <c r="O6394" s="35"/>
    </row>
    <row r="6395" spans="10:15">
      <c r="J6395" s="33"/>
      <c r="L6395" s="34"/>
      <c r="O6395" s="35"/>
    </row>
    <row r="6396" spans="10:15">
      <c r="J6396" s="33"/>
      <c r="L6396" s="34"/>
      <c r="O6396" s="35"/>
    </row>
    <row r="6397" spans="10:15">
      <c r="J6397" s="33"/>
      <c r="L6397" s="34"/>
      <c r="O6397" s="35"/>
    </row>
    <row r="6398" spans="10:15">
      <c r="J6398" s="33"/>
      <c r="L6398" s="34"/>
      <c r="O6398" s="35"/>
    </row>
    <row r="6399" spans="10:15">
      <c r="J6399" s="33"/>
      <c r="L6399" s="34"/>
      <c r="O6399" s="35"/>
    </row>
    <row r="6400" spans="10:15">
      <c r="J6400" s="33"/>
      <c r="L6400" s="34"/>
      <c r="O6400" s="35"/>
    </row>
    <row r="6401" spans="10:15">
      <c r="J6401" s="33"/>
      <c r="L6401" s="34"/>
      <c r="O6401" s="35"/>
    </row>
    <row r="6402" spans="10:15">
      <c r="J6402" s="33"/>
      <c r="L6402" s="34"/>
      <c r="O6402" s="35"/>
    </row>
    <row r="6403" spans="10:15">
      <c r="J6403" s="33"/>
      <c r="L6403" s="34"/>
      <c r="O6403" s="35"/>
    </row>
    <row r="6404" spans="10:15">
      <c r="J6404" s="33"/>
      <c r="L6404" s="34"/>
      <c r="O6404" s="35"/>
    </row>
    <row r="6405" spans="10:15">
      <c r="J6405" s="33"/>
      <c r="L6405" s="34"/>
      <c r="O6405" s="35"/>
    </row>
    <row r="6406" spans="10:15">
      <c r="J6406" s="33"/>
      <c r="L6406" s="34"/>
      <c r="O6406" s="35"/>
    </row>
    <row r="6407" spans="10:15">
      <c r="J6407" s="33"/>
      <c r="L6407" s="34"/>
      <c r="O6407" s="35"/>
    </row>
    <row r="6408" spans="10:15">
      <c r="J6408" s="33"/>
      <c r="L6408" s="34"/>
      <c r="O6408" s="35"/>
    </row>
    <row r="6409" spans="10:15">
      <c r="J6409" s="33"/>
      <c r="L6409" s="34"/>
      <c r="O6409" s="35"/>
    </row>
    <row r="6410" spans="10:15">
      <c r="J6410" s="33"/>
      <c r="L6410" s="34"/>
      <c r="O6410" s="35"/>
    </row>
    <row r="6411" spans="10:15">
      <c r="J6411" s="33"/>
      <c r="L6411" s="34"/>
      <c r="O6411" s="35"/>
    </row>
    <row r="6412" spans="10:15">
      <c r="J6412" s="33"/>
      <c r="L6412" s="34"/>
      <c r="O6412" s="35"/>
    </row>
    <row r="6413" spans="10:15">
      <c r="J6413" s="33"/>
      <c r="L6413" s="34"/>
      <c r="O6413" s="35"/>
    </row>
    <row r="6414" spans="10:15">
      <c r="J6414" s="33"/>
      <c r="L6414" s="34"/>
      <c r="O6414" s="35"/>
    </row>
    <row r="6415" spans="10:15">
      <c r="J6415" s="33"/>
      <c r="L6415" s="34"/>
      <c r="O6415" s="35"/>
    </row>
    <row r="6416" spans="10:15">
      <c r="J6416" s="33"/>
      <c r="L6416" s="34"/>
      <c r="O6416" s="35"/>
    </row>
    <row r="6417" spans="10:15">
      <c r="J6417" s="33"/>
      <c r="L6417" s="34"/>
      <c r="O6417" s="35"/>
    </row>
    <row r="6418" spans="10:15">
      <c r="J6418" s="33"/>
      <c r="L6418" s="34"/>
      <c r="O6418" s="35"/>
    </row>
    <row r="6419" spans="10:15">
      <c r="J6419" s="33"/>
      <c r="L6419" s="34"/>
      <c r="O6419" s="35"/>
    </row>
    <row r="6420" spans="10:15">
      <c r="J6420" s="33"/>
      <c r="L6420" s="34"/>
      <c r="O6420" s="35"/>
    </row>
    <row r="6421" spans="10:15">
      <c r="J6421" s="33"/>
      <c r="L6421" s="34"/>
      <c r="O6421" s="35"/>
    </row>
    <row r="6422" spans="10:15">
      <c r="J6422" s="33"/>
      <c r="L6422" s="34"/>
      <c r="O6422" s="35"/>
    </row>
    <row r="6423" spans="10:15">
      <c r="J6423" s="33"/>
      <c r="L6423" s="34"/>
      <c r="O6423" s="35"/>
    </row>
    <row r="6424" spans="10:15">
      <c r="J6424" s="33"/>
      <c r="L6424" s="34"/>
      <c r="O6424" s="35"/>
    </row>
    <row r="6425" spans="10:15">
      <c r="J6425" s="33"/>
      <c r="L6425" s="34"/>
      <c r="O6425" s="35"/>
    </row>
    <row r="6426" spans="10:15">
      <c r="J6426" s="33"/>
      <c r="L6426" s="34"/>
      <c r="O6426" s="35"/>
    </row>
    <row r="6427" spans="10:15">
      <c r="J6427" s="33"/>
      <c r="L6427" s="34"/>
      <c r="O6427" s="35"/>
    </row>
    <row r="6428" spans="10:15">
      <c r="J6428" s="33"/>
      <c r="L6428" s="34"/>
      <c r="O6428" s="35"/>
    </row>
    <row r="6429" spans="10:15">
      <c r="J6429" s="33"/>
      <c r="L6429" s="34"/>
      <c r="O6429" s="35"/>
    </row>
    <row r="6430" spans="10:15">
      <c r="J6430" s="33"/>
      <c r="L6430" s="34"/>
      <c r="O6430" s="35"/>
    </row>
    <row r="6431" spans="10:15">
      <c r="J6431" s="33"/>
      <c r="L6431" s="34"/>
      <c r="O6431" s="35"/>
    </row>
    <row r="6432" spans="10:15">
      <c r="J6432" s="33"/>
      <c r="L6432" s="34"/>
      <c r="O6432" s="35"/>
    </row>
    <row r="6433" spans="10:15">
      <c r="J6433" s="33"/>
      <c r="L6433" s="34"/>
      <c r="O6433" s="35"/>
    </row>
    <row r="6434" spans="10:15">
      <c r="J6434" s="33"/>
      <c r="L6434" s="34"/>
      <c r="O6434" s="35"/>
    </row>
    <row r="6435" spans="10:15">
      <c r="J6435" s="33"/>
      <c r="L6435" s="34"/>
      <c r="O6435" s="35"/>
    </row>
    <row r="6436" spans="10:15">
      <c r="J6436" s="33"/>
      <c r="L6436" s="34"/>
      <c r="O6436" s="35"/>
    </row>
    <row r="6437" spans="10:15">
      <c r="J6437" s="33"/>
      <c r="L6437" s="34"/>
      <c r="O6437" s="35"/>
    </row>
    <row r="6438" spans="10:15">
      <c r="J6438" s="33"/>
      <c r="L6438" s="34"/>
      <c r="O6438" s="35"/>
    </row>
    <row r="6439" spans="10:15">
      <c r="J6439" s="33"/>
      <c r="L6439" s="34"/>
      <c r="O6439" s="35"/>
    </row>
    <row r="6440" spans="10:15">
      <c r="J6440" s="33"/>
      <c r="L6440" s="34"/>
      <c r="O6440" s="35"/>
    </row>
    <row r="6441" spans="10:15">
      <c r="J6441" s="33"/>
      <c r="L6441" s="34"/>
      <c r="O6441" s="35"/>
    </row>
    <row r="6442" spans="10:15">
      <c r="J6442" s="33"/>
      <c r="L6442" s="34"/>
      <c r="O6442" s="35"/>
    </row>
    <row r="6443" spans="10:15">
      <c r="J6443" s="33"/>
      <c r="L6443" s="34"/>
      <c r="O6443" s="35"/>
    </row>
    <row r="6444" spans="10:15">
      <c r="J6444" s="33"/>
      <c r="L6444" s="34"/>
      <c r="O6444" s="35"/>
    </row>
    <row r="6445" spans="10:15">
      <c r="J6445" s="33"/>
      <c r="L6445" s="34"/>
      <c r="O6445" s="35"/>
    </row>
    <row r="6446" spans="10:15">
      <c r="J6446" s="33"/>
      <c r="L6446" s="34"/>
      <c r="O6446" s="35"/>
    </row>
    <row r="6447" spans="10:15">
      <c r="J6447" s="33"/>
      <c r="L6447" s="34"/>
      <c r="O6447" s="35"/>
    </row>
    <row r="6448" spans="10:15">
      <c r="J6448" s="33"/>
      <c r="L6448" s="34"/>
      <c r="O6448" s="35"/>
    </row>
    <row r="6449" spans="10:15">
      <c r="J6449" s="33"/>
      <c r="L6449" s="34"/>
      <c r="O6449" s="35"/>
    </row>
    <row r="6450" spans="10:15">
      <c r="J6450" s="33"/>
      <c r="L6450" s="34"/>
      <c r="O6450" s="35"/>
    </row>
    <row r="6451" spans="10:15">
      <c r="J6451" s="33"/>
      <c r="L6451" s="34"/>
      <c r="O6451" s="35"/>
    </row>
    <row r="6452" spans="10:15">
      <c r="J6452" s="33"/>
      <c r="L6452" s="34"/>
      <c r="O6452" s="35"/>
    </row>
    <row r="6453" spans="10:15">
      <c r="J6453" s="33"/>
      <c r="L6453" s="34"/>
      <c r="O6453" s="35"/>
    </row>
    <row r="6454" spans="10:15">
      <c r="J6454" s="33"/>
      <c r="L6454" s="34"/>
      <c r="O6454" s="35"/>
    </row>
    <row r="6455" spans="10:15">
      <c r="J6455" s="33"/>
      <c r="L6455" s="34"/>
      <c r="O6455" s="35"/>
    </row>
    <row r="6456" spans="10:15">
      <c r="J6456" s="33"/>
      <c r="L6456" s="34"/>
      <c r="O6456" s="35"/>
    </row>
    <row r="6457" spans="10:15">
      <c r="J6457" s="33"/>
      <c r="L6457" s="34"/>
      <c r="O6457" s="35"/>
    </row>
    <row r="6458" spans="10:15">
      <c r="J6458" s="33"/>
      <c r="L6458" s="34"/>
      <c r="O6458" s="35"/>
    </row>
    <row r="6459" spans="10:15">
      <c r="J6459" s="33"/>
      <c r="L6459" s="34"/>
      <c r="O6459" s="35"/>
    </row>
    <row r="6460" spans="10:15">
      <c r="J6460" s="33"/>
      <c r="L6460" s="34"/>
      <c r="O6460" s="35"/>
    </row>
    <row r="6461" spans="10:15">
      <c r="J6461" s="33"/>
      <c r="L6461" s="34"/>
      <c r="O6461" s="35"/>
    </row>
    <row r="6462" spans="10:15">
      <c r="J6462" s="33"/>
      <c r="L6462" s="34"/>
      <c r="O6462" s="35"/>
    </row>
    <row r="6463" spans="10:15">
      <c r="J6463" s="33"/>
      <c r="L6463" s="34"/>
      <c r="O6463" s="35"/>
    </row>
    <row r="6464" spans="10:15">
      <c r="J6464" s="33"/>
      <c r="L6464" s="34"/>
      <c r="O6464" s="35"/>
    </row>
    <row r="6465" spans="10:15">
      <c r="J6465" s="33"/>
      <c r="L6465" s="34"/>
      <c r="O6465" s="35"/>
    </row>
    <row r="6466" spans="10:15">
      <c r="J6466" s="33"/>
      <c r="L6466" s="34"/>
      <c r="O6466" s="35"/>
    </row>
    <row r="6467" spans="10:15">
      <c r="J6467" s="33"/>
      <c r="L6467" s="34"/>
      <c r="O6467" s="35"/>
    </row>
    <row r="6468" spans="10:15">
      <c r="J6468" s="33"/>
      <c r="L6468" s="34"/>
      <c r="O6468" s="35"/>
    </row>
    <row r="6469" spans="10:15">
      <c r="J6469" s="33"/>
      <c r="L6469" s="34"/>
      <c r="O6469" s="35"/>
    </row>
    <row r="6470" spans="10:15">
      <c r="J6470" s="33"/>
      <c r="L6470" s="34"/>
      <c r="O6470" s="35"/>
    </row>
    <row r="6471" spans="10:15">
      <c r="J6471" s="33"/>
      <c r="L6471" s="34"/>
      <c r="O6471" s="35"/>
    </row>
    <row r="6472" spans="10:15">
      <c r="J6472" s="33"/>
      <c r="L6472" s="34"/>
      <c r="O6472" s="35"/>
    </row>
    <row r="6473" spans="10:15">
      <c r="J6473" s="33"/>
      <c r="L6473" s="34"/>
      <c r="O6473" s="35"/>
    </row>
    <row r="6474" spans="10:15">
      <c r="J6474" s="33"/>
      <c r="L6474" s="34"/>
      <c r="O6474" s="35"/>
    </row>
    <row r="6475" spans="10:15">
      <c r="J6475" s="33"/>
      <c r="L6475" s="34"/>
      <c r="O6475" s="35"/>
    </row>
    <row r="6476" spans="10:15">
      <c r="J6476" s="33"/>
      <c r="L6476" s="34"/>
      <c r="O6476" s="35"/>
    </row>
    <row r="6477" spans="10:15">
      <c r="J6477" s="33"/>
      <c r="L6477" s="34"/>
      <c r="O6477" s="35"/>
    </row>
    <row r="6478" spans="10:15">
      <c r="J6478" s="33"/>
      <c r="L6478" s="34"/>
      <c r="O6478" s="35"/>
    </row>
    <row r="6479" spans="10:15">
      <c r="J6479" s="33"/>
      <c r="L6479" s="34"/>
      <c r="O6479" s="35"/>
    </row>
    <row r="6480" spans="10:15">
      <c r="J6480" s="33"/>
      <c r="L6480" s="34"/>
      <c r="O6480" s="35"/>
    </row>
    <row r="6481" spans="10:15">
      <c r="J6481" s="33"/>
      <c r="L6481" s="34"/>
      <c r="O6481" s="35"/>
    </row>
    <row r="6482" spans="10:15">
      <c r="J6482" s="33"/>
      <c r="L6482" s="34"/>
      <c r="O6482" s="35"/>
    </row>
    <row r="6483" spans="10:15">
      <c r="J6483" s="33"/>
      <c r="L6483" s="34"/>
      <c r="O6483" s="35"/>
    </row>
    <row r="6484" spans="10:15">
      <c r="J6484" s="33"/>
      <c r="L6484" s="34"/>
      <c r="O6484" s="35"/>
    </row>
    <row r="6485" spans="10:15">
      <c r="J6485" s="33"/>
      <c r="L6485" s="34"/>
      <c r="O6485" s="35"/>
    </row>
    <row r="6486" spans="10:15">
      <c r="J6486" s="33"/>
      <c r="L6486" s="34"/>
      <c r="O6486" s="35"/>
    </row>
    <row r="6487" spans="10:15">
      <c r="J6487" s="33"/>
      <c r="L6487" s="34"/>
      <c r="O6487" s="35"/>
    </row>
    <row r="6488" spans="10:15">
      <c r="J6488" s="33"/>
      <c r="L6488" s="34"/>
      <c r="O6488" s="35"/>
    </row>
    <row r="6489" spans="10:15">
      <c r="J6489" s="33"/>
      <c r="L6489" s="34"/>
      <c r="O6489" s="35"/>
    </row>
    <row r="6490" spans="10:15">
      <c r="J6490" s="33"/>
      <c r="L6490" s="34"/>
      <c r="O6490" s="35"/>
    </row>
    <row r="6491" spans="10:15">
      <c r="J6491" s="33"/>
      <c r="L6491" s="34"/>
      <c r="O6491" s="35"/>
    </row>
    <row r="6492" spans="10:15">
      <c r="J6492" s="33"/>
      <c r="L6492" s="34"/>
      <c r="O6492" s="35"/>
    </row>
    <row r="6493" spans="10:15">
      <c r="J6493" s="33"/>
      <c r="L6493" s="34"/>
      <c r="O6493" s="35"/>
    </row>
    <row r="6494" spans="10:15">
      <c r="J6494" s="33"/>
      <c r="L6494" s="34"/>
      <c r="O6494" s="35"/>
    </row>
    <row r="6495" spans="10:15">
      <c r="J6495" s="33"/>
      <c r="L6495" s="34"/>
      <c r="O6495" s="35"/>
    </row>
    <row r="6496" spans="10:15">
      <c r="J6496" s="33"/>
      <c r="L6496" s="34"/>
      <c r="O6496" s="35"/>
    </row>
    <row r="6497" spans="10:15">
      <c r="J6497" s="33"/>
      <c r="L6497" s="34"/>
      <c r="O6497" s="35"/>
    </row>
    <row r="6498" spans="10:15">
      <c r="J6498" s="33"/>
      <c r="L6498" s="34"/>
      <c r="O6498" s="35"/>
    </row>
    <row r="6499" spans="10:15">
      <c r="J6499" s="33"/>
      <c r="L6499" s="34"/>
      <c r="O6499" s="35"/>
    </row>
    <row r="6500" spans="10:15">
      <c r="J6500" s="33"/>
      <c r="L6500" s="34"/>
      <c r="O6500" s="35"/>
    </row>
    <row r="6501" spans="10:15">
      <c r="J6501" s="33"/>
      <c r="L6501" s="34"/>
      <c r="O6501" s="35"/>
    </row>
    <row r="6502" spans="10:15">
      <c r="J6502" s="33"/>
      <c r="L6502" s="34"/>
      <c r="O6502" s="35"/>
    </row>
    <row r="6503" spans="10:15">
      <c r="J6503" s="33"/>
      <c r="L6503" s="34"/>
      <c r="O6503" s="35"/>
    </row>
    <row r="6504" spans="10:15">
      <c r="J6504" s="33"/>
      <c r="L6504" s="34"/>
      <c r="O6504" s="35"/>
    </row>
    <row r="6505" spans="10:15">
      <c r="J6505" s="33"/>
      <c r="L6505" s="34"/>
      <c r="O6505" s="35"/>
    </row>
    <row r="6506" spans="10:15">
      <c r="J6506" s="33"/>
      <c r="L6506" s="34"/>
      <c r="O6506" s="35"/>
    </row>
    <row r="6507" spans="10:15">
      <c r="J6507" s="33"/>
      <c r="L6507" s="34"/>
      <c r="O6507" s="35"/>
    </row>
    <row r="6508" spans="10:15">
      <c r="J6508" s="33"/>
      <c r="L6508" s="34"/>
      <c r="O6508" s="35"/>
    </row>
    <row r="6509" spans="10:15">
      <c r="J6509" s="33"/>
      <c r="L6509" s="34"/>
      <c r="O6509" s="35"/>
    </row>
    <row r="6510" spans="10:15">
      <c r="J6510" s="33"/>
      <c r="L6510" s="34"/>
      <c r="O6510" s="35"/>
    </row>
    <row r="6511" spans="10:15">
      <c r="J6511" s="33"/>
      <c r="L6511" s="34"/>
      <c r="O6511" s="35"/>
    </row>
    <row r="6512" spans="10:15">
      <c r="J6512" s="33"/>
      <c r="L6512" s="34"/>
      <c r="O6512" s="35"/>
    </row>
    <row r="6513" spans="10:15">
      <c r="J6513" s="33"/>
      <c r="L6513" s="34"/>
      <c r="O6513" s="35"/>
    </row>
    <row r="6514" spans="10:15">
      <c r="J6514" s="33"/>
      <c r="L6514" s="34"/>
      <c r="O6514" s="35"/>
    </row>
    <row r="6515" spans="10:15">
      <c r="J6515" s="33"/>
      <c r="L6515" s="34"/>
      <c r="O6515" s="35"/>
    </row>
    <row r="6516" spans="10:15">
      <c r="J6516" s="33"/>
      <c r="L6516" s="34"/>
      <c r="O6516" s="35"/>
    </row>
    <row r="6517" spans="10:15">
      <c r="J6517" s="33"/>
      <c r="L6517" s="34"/>
      <c r="O6517" s="35"/>
    </row>
    <row r="6518" spans="10:15">
      <c r="J6518" s="33"/>
      <c r="L6518" s="34"/>
      <c r="O6518" s="35"/>
    </row>
    <row r="6519" spans="10:15">
      <c r="J6519" s="33"/>
      <c r="L6519" s="34"/>
      <c r="O6519" s="35"/>
    </row>
    <row r="6520" spans="10:15">
      <c r="J6520" s="33"/>
      <c r="L6520" s="34"/>
      <c r="O6520" s="35"/>
    </row>
    <row r="6521" spans="10:15">
      <c r="J6521" s="33"/>
      <c r="L6521" s="34"/>
      <c r="O6521" s="35"/>
    </row>
    <row r="6522" spans="10:15">
      <c r="J6522" s="33"/>
      <c r="L6522" s="34"/>
      <c r="O6522" s="35"/>
    </row>
    <row r="6523" spans="10:15">
      <c r="J6523" s="33"/>
      <c r="L6523" s="34"/>
      <c r="O6523" s="35"/>
    </row>
    <row r="6524" spans="10:15">
      <c r="J6524" s="33"/>
      <c r="L6524" s="34"/>
      <c r="O6524" s="35"/>
    </row>
    <row r="6525" spans="10:15">
      <c r="J6525" s="33"/>
      <c r="L6525" s="34"/>
      <c r="O6525" s="35"/>
    </row>
    <row r="6526" spans="10:15">
      <c r="J6526" s="33"/>
      <c r="L6526" s="34"/>
      <c r="O6526" s="35"/>
    </row>
    <row r="6527" spans="10:15">
      <c r="J6527" s="33"/>
      <c r="L6527" s="34"/>
      <c r="O6527" s="35"/>
    </row>
    <row r="6528" spans="10:15">
      <c r="J6528" s="33"/>
      <c r="L6528" s="34"/>
      <c r="O6528" s="35"/>
    </row>
    <row r="6529" spans="10:15">
      <c r="J6529" s="33"/>
      <c r="L6529" s="34"/>
      <c r="O6529" s="35"/>
    </row>
    <row r="6530" spans="10:15">
      <c r="J6530" s="33"/>
      <c r="L6530" s="34"/>
      <c r="O6530" s="35"/>
    </row>
    <row r="6531" spans="10:15">
      <c r="J6531" s="33"/>
      <c r="L6531" s="34"/>
      <c r="O6531" s="35"/>
    </row>
    <row r="6532" spans="10:15">
      <c r="J6532" s="33"/>
      <c r="L6532" s="34"/>
      <c r="O6532" s="35"/>
    </row>
    <row r="6533" spans="10:15">
      <c r="J6533" s="33"/>
      <c r="L6533" s="34"/>
      <c r="O6533" s="35"/>
    </row>
    <row r="6534" spans="10:15">
      <c r="J6534" s="33"/>
      <c r="L6534" s="34"/>
      <c r="O6534" s="35"/>
    </row>
    <row r="6535" spans="10:15">
      <c r="J6535" s="33"/>
      <c r="L6535" s="34"/>
      <c r="O6535" s="35"/>
    </row>
    <row r="6536" spans="10:15">
      <c r="J6536" s="33"/>
      <c r="L6536" s="34"/>
      <c r="O6536" s="35"/>
    </row>
    <row r="6537" spans="10:15">
      <c r="J6537" s="33"/>
      <c r="L6537" s="34"/>
      <c r="O6537" s="35"/>
    </row>
    <row r="6538" spans="10:15">
      <c r="J6538" s="33"/>
      <c r="L6538" s="34"/>
      <c r="O6538" s="35"/>
    </row>
    <row r="6539" spans="10:15">
      <c r="J6539" s="33"/>
      <c r="L6539" s="34"/>
      <c r="O6539" s="35"/>
    </row>
    <row r="6540" spans="10:15">
      <c r="J6540" s="33"/>
      <c r="L6540" s="34"/>
      <c r="O6540" s="35"/>
    </row>
    <row r="6541" spans="10:15">
      <c r="J6541" s="33"/>
      <c r="L6541" s="34"/>
      <c r="O6541" s="35"/>
    </row>
    <row r="6542" spans="10:15">
      <c r="J6542" s="33"/>
      <c r="L6542" s="34"/>
      <c r="O6542" s="35"/>
    </row>
    <row r="6543" spans="10:15">
      <c r="J6543" s="33"/>
      <c r="L6543" s="34"/>
      <c r="O6543" s="35"/>
    </row>
    <row r="6544" spans="10:15">
      <c r="J6544" s="33"/>
      <c r="L6544" s="34"/>
      <c r="O6544" s="35"/>
    </row>
    <row r="6545" spans="10:15">
      <c r="J6545" s="33"/>
      <c r="L6545" s="34"/>
      <c r="O6545" s="35"/>
    </row>
    <row r="6546" spans="10:15">
      <c r="J6546" s="33"/>
      <c r="L6546" s="34"/>
      <c r="O6546" s="35"/>
    </row>
    <row r="6547" spans="10:15">
      <c r="J6547" s="33"/>
      <c r="L6547" s="34"/>
      <c r="O6547" s="35"/>
    </row>
    <row r="6548" spans="10:15">
      <c r="J6548" s="33"/>
      <c r="L6548" s="34"/>
      <c r="O6548" s="35"/>
    </row>
    <row r="6549" spans="10:15">
      <c r="J6549" s="33"/>
      <c r="L6549" s="34"/>
      <c r="O6549" s="35"/>
    </row>
    <row r="6550" spans="10:15">
      <c r="J6550" s="33"/>
      <c r="L6550" s="34"/>
      <c r="O6550" s="35"/>
    </row>
    <row r="6551" spans="10:15">
      <c r="J6551" s="33"/>
      <c r="L6551" s="34"/>
      <c r="O6551" s="35"/>
    </row>
    <row r="6552" spans="10:15">
      <c r="J6552" s="33"/>
      <c r="L6552" s="34"/>
      <c r="O6552" s="35"/>
    </row>
    <row r="6553" spans="10:15">
      <c r="J6553" s="33"/>
      <c r="L6553" s="34"/>
      <c r="O6553" s="35"/>
    </row>
    <row r="6554" spans="10:15">
      <c r="J6554" s="33"/>
      <c r="L6554" s="34"/>
      <c r="O6554" s="35"/>
    </row>
    <row r="6555" spans="10:15">
      <c r="J6555" s="33"/>
      <c r="L6555" s="34"/>
      <c r="O6555" s="35"/>
    </row>
    <row r="6556" spans="10:15">
      <c r="J6556" s="33"/>
      <c r="L6556" s="34"/>
      <c r="O6556" s="35"/>
    </row>
    <row r="6557" spans="10:15">
      <c r="J6557" s="33"/>
      <c r="L6557" s="34"/>
      <c r="O6557" s="35"/>
    </row>
    <row r="6558" spans="10:15">
      <c r="J6558" s="33"/>
      <c r="L6558" s="34"/>
      <c r="O6558" s="35"/>
    </row>
    <row r="6559" spans="10:15">
      <c r="J6559" s="33"/>
      <c r="L6559" s="34"/>
      <c r="O6559" s="35"/>
    </row>
    <row r="6560" spans="10:15">
      <c r="J6560" s="33"/>
      <c r="L6560" s="34"/>
      <c r="O6560" s="35"/>
    </row>
    <row r="6561" spans="10:15">
      <c r="J6561" s="33"/>
      <c r="L6561" s="34"/>
      <c r="O6561" s="35"/>
    </row>
    <row r="6562" spans="10:15">
      <c r="J6562" s="33"/>
      <c r="L6562" s="34"/>
      <c r="O6562" s="35"/>
    </row>
    <row r="6563" spans="10:15">
      <c r="J6563" s="33"/>
      <c r="L6563" s="34"/>
      <c r="O6563" s="35"/>
    </row>
    <row r="6564" spans="10:15">
      <c r="J6564" s="33"/>
      <c r="L6564" s="34"/>
      <c r="O6564" s="35"/>
    </row>
    <row r="6565" spans="10:15">
      <c r="J6565" s="33"/>
      <c r="L6565" s="34"/>
      <c r="O6565" s="35"/>
    </row>
    <row r="6566" spans="10:15">
      <c r="J6566" s="33"/>
      <c r="L6566" s="34"/>
      <c r="O6566" s="35"/>
    </row>
    <row r="6567" spans="10:15">
      <c r="J6567" s="33"/>
      <c r="L6567" s="34"/>
      <c r="O6567" s="35"/>
    </row>
    <row r="6568" spans="10:15">
      <c r="J6568" s="33"/>
      <c r="L6568" s="34"/>
      <c r="O6568" s="35"/>
    </row>
    <row r="6569" spans="10:15">
      <c r="J6569" s="33"/>
      <c r="L6569" s="34"/>
      <c r="O6569" s="35"/>
    </row>
    <row r="6570" spans="10:15">
      <c r="J6570" s="33"/>
      <c r="L6570" s="34"/>
      <c r="O6570" s="35"/>
    </row>
    <row r="6571" spans="10:15">
      <c r="J6571" s="33"/>
      <c r="L6571" s="34"/>
      <c r="O6571" s="35"/>
    </row>
    <row r="6572" spans="10:15">
      <c r="J6572" s="33"/>
      <c r="L6572" s="34"/>
      <c r="O6572" s="35"/>
    </row>
    <row r="6573" spans="10:15">
      <c r="J6573" s="33"/>
      <c r="L6573" s="34"/>
      <c r="O6573" s="35"/>
    </row>
    <row r="6574" spans="10:15">
      <c r="J6574" s="33"/>
      <c r="L6574" s="34"/>
      <c r="O6574" s="35"/>
    </row>
    <row r="6575" spans="10:15">
      <c r="J6575" s="33"/>
      <c r="L6575" s="34"/>
      <c r="O6575" s="35"/>
    </row>
    <row r="6576" spans="10:15">
      <c r="J6576" s="33"/>
      <c r="L6576" s="34"/>
      <c r="O6576" s="35"/>
    </row>
    <row r="6577" spans="10:15">
      <c r="J6577" s="33"/>
      <c r="L6577" s="34"/>
      <c r="O6577" s="35"/>
    </row>
    <row r="6578" spans="10:15">
      <c r="J6578" s="33"/>
      <c r="L6578" s="34"/>
      <c r="O6578" s="35"/>
    </row>
    <row r="6579" spans="10:15">
      <c r="J6579" s="33"/>
      <c r="L6579" s="34"/>
      <c r="O6579" s="35"/>
    </row>
    <row r="6580" spans="10:15">
      <c r="J6580" s="33"/>
      <c r="L6580" s="34"/>
      <c r="O6580" s="35"/>
    </row>
    <row r="6581" spans="10:15">
      <c r="J6581" s="33"/>
      <c r="L6581" s="34"/>
      <c r="O6581" s="35"/>
    </row>
    <row r="6582" spans="10:15">
      <c r="J6582" s="33"/>
      <c r="L6582" s="34"/>
      <c r="O6582" s="35"/>
    </row>
    <row r="6583" spans="10:15">
      <c r="J6583" s="33"/>
      <c r="L6583" s="34"/>
      <c r="O6583" s="35"/>
    </row>
    <row r="6584" spans="10:15">
      <c r="J6584" s="33"/>
      <c r="L6584" s="34"/>
      <c r="O6584" s="35"/>
    </row>
    <row r="6585" spans="10:15">
      <c r="J6585" s="33"/>
      <c r="L6585" s="34"/>
      <c r="O6585" s="35"/>
    </row>
    <row r="6586" spans="10:15">
      <c r="J6586" s="33"/>
      <c r="L6586" s="34"/>
      <c r="O6586" s="35"/>
    </row>
    <row r="6587" spans="10:15">
      <c r="J6587" s="33"/>
      <c r="L6587" s="34"/>
      <c r="O6587" s="35"/>
    </row>
    <row r="6588" spans="10:15">
      <c r="J6588" s="33"/>
      <c r="L6588" s="34"/>
      <c r="O6588" s="35"/>
    </row>
    <row r="6589" spans="10:15">
      <c r="J6589" s="33"/>
      <c r="L6589" s="34"/>
      <c r="O6589" s="35"/>
    </row>
    <row r="6590" spans="10:15">
      <c r="J6590" s="33"/>
      <c r="L6590" s="34"/>
      <c r="O6590" s="35"/>
    </row>
    <row r="6591" spans="10:15">
      <c r="J6591" s="33"/>
      <c r="L6591" s="34"/>
      <c r="O6591" s="35"/>
    </row>
    <row r="6592" spans="10:15">
      <c r="J6592" s="33"/>
      <c r="L6592" s="34"/>
      <c r="O6592" s="35"/>
    </row>
    <row r="6593" spans="10:15">
      <c r="J6593" s="33"/>
      <c r="L6593" s="34"/>
      <c r="O6593" s="35"/>
    </row>
    <row r="6594" spans="10:15">
      <c r="J6594" s="33"/>
      <c r="L6594" s="34"/>
      <c r="O6594" s="35"/>
    </row>
    <row r="6595" spans="10:15">
      <c r="J6595" s="33"/>
      <c r="L6595" s="34"/>
      <c r="O6595" s="35"/>
    </row>
    <row r="6596" spans="10:15">
      <c r="J6596" s="33"/>
      <c r="L6596" s="34"/>
      <c r="O6596" s="35"/>
    </row>
    <row r="6597" spans="10:15">
      <c r="J6597" s="33"/>
      <c r="L6597" s="34"/>
      <c r="O6597" s="35"/>
    </row>
    <row r="6598" spans="10:15">
      <c r="J6598" s="33"/>
      <c r="L6598" s="34"/>
      <c r="O6598" s="35"/>
    </row>
    <row r="6599" spans="10:15">
      <c r="J6599" s="33"/>
      <c r="L6599" s="34"/>
      <c r="O6599" s="35"/>
    </row>
    <row r="6600" spans="10:15">
      <c r="J6600" s="33"/>
      <c r="L6600" s="34"/>
      <c r="O6600" s="35"/>
    </row>
    <row r="6601" spans="10:15">
      <c r="J6601" s="33"/>
      <c r="L6601" s="34"/>
      <c r="O6601" s="35"/>
    </row>
    <row r="6602" spans="10:15">
      <c r="J6602" s="33"/>
      <c r="L6602" s="34"/>
      <c r="O6602" s="35"/>
    </row>
    <row r="6603" spans="10:15">
      <c r="J6603" s="33"/>
      <c r="L6603" s="34"/>
      <c r="O6603" s="35"/>
    </row>
    <row r="6604" spans="10:15">
      <c r="J6604" s="33"/>
      <c r="L6604" s="34"/>
      <c r="O6604" s="35"/>
    </row>
    <row r="6605" spans="10:15">
      <c r="J6605" s="33"/>
      <c r="L6605" s="34"/>
      <c r="O6605" s="35"/>
    </row>
    <row r="6606" spans="10:15">
      <c r="J6606" s="33"/>
      <c r="L6606" s="34"/>
      <c r="O6606" s="35"/>
    </row>
    <row r="6607" spans="10:15">
      <c r="J6607" s="33"/>
      <c r="L6607" s="34"/>
      <c r="O6607" s="35"/>
    </row>
    <row r="6608" spans="10:15">
      <c r="J6608" s="33"/>
      <c r="L6608" s="34"/>
      <c r="O6608" s="35"/>
    </row>
    <row r="6609" spans="10:15">
      <c r="J6609" s="33"/>
      <c r="L6609" s="34"/>
      <c r="O6609" s="35"/>
    </row>
    <row r="6610" spans="10:15">
      <c r="J6610" s="33"/>
      <c r="L6610" s="34"/>
      <c r="O6610" s="35"/>
    </row>
    <row r="6611" spans="10:15">
      <c r="J6611" s="33"/>
      <c r="L6611" s="34"/>
      <c r="O6611" s="35"/>
    </row>
    <row r="6612" spans="10:15">
      <c r="J6612" s="33"/>
      <c r="L6612" s="34"/>
      <c r="O6612" s="35"/>
    </row>
    <row r="6613" spans="10:15">
      <c r="J6613" s="33"/>
      <c r="L6613" s="34"/>
      <c r="O6613" s="35"/>
    </row>
    <row r="6614" spans="10:15">
      <c r="J6614" s="33"/>
      <c r="L6614" s="34"/>
      <c r="O6614" s="35"/>
    </row>
    <row r="6615" spans="10:15">
      <c r="J6615" s="33"/>
      <c r="L6615" s="34"/>
      <c r="O6615" s="35"/>
    </row>
    <row r="6616" spans="10:15">
      <c r="J6616" s="33"/>
      <c r="L6616" s="34"/>
      <c r="O6616" s="35"/>
    </row>
    <row r="6617" spans="10:15">
      <c r="J6617" s="33"/>
      <c r="L6617" s="34"/>
      <c r="O6617" s="35"/>
    </row>
    <row r="6618" spans="10:15">
      <c r="J6618" s="33"/>
      <c r="L6618" s="34"/>
      <c r="O6618" s="35"/>
    </row>
    <row r="6619" spans="10:15">
      <c r="J6619" s="33"/>
      <c r="L6619" s="34"/>
      <c r="O6619" s="35"/>
    </row>
    <row r="6620" spans="10:15">
      <c r="J6620" s="33"/>
      <c r="L6620" s="34"/>
      <c r="O6620" s="35"/>
    </row>
    <row r="6621" spans="10:15">
      <c r="J6621" s="33"/>
      <c r="L6621" s="34"/>
      <c r="O6621" s="35"/>
    </row>
    <row r="6622" spans="10:15">
      <c r="J6622" s="33"/>
      <c r="L6622" s="34"/>
      <c r="O6622" s="35"/>
    </row>
    <row r="6623" spans="10:15">
      <c r="J6623" s="33"/>
      <c r="L6623" s="34"/>
      <c r="O6623" s="35"/>
    </row>
    <row r="6624" spans="10:15">
      <c r="J6624" s="33"/>
      <c r="L6624" s="34"/>
      <c r="O6624" s="35"/>
    </row>
    <row r="6625" spans="10:15">
      <c r="J6625" s="33"/>
      <c r="L6625" s="34"/>
      <c r="O6625" s="35"/>
    </row>
    <row r="6626" spans="10:15">
      <c r="J6626" s="33"/>
      <c r="L6626" s="34"/>
      <c r="O6626" s="35"/>
    </row>
    <row r="6627" spans="10:15">
      <c r="J6627" s="33"/>
      <c r="L6627" s="34"/>
      <c r="O6627" s="35"/>
    </row>
    <row r="6628" spans="10:15">
      <c r="J6628" s="33"/>
      <c r="L6628" s="34"/>
      <c r="O6628" s="35"/>
    </row>
    <row r="6629" spans="10:15">
      <c r="J6629" s="33"/>
      <c r="L6629" s="34"/>
      <c r="O6629" s="35"/>
    </row>
    <row r="6630" spans="10:15">
      <c r="J6630" s="33"/>
      <c r="L6630" s="34"/>
      <c r="O6630" s="35"/>
    </row>
    <row r="6631" spans="10:15">
      <c r="J6631" s="33"/>
      <c r="L6631" s="34"/>
      <c r="O6631" s="35"/>
    </row>
    <row r="6632" spans="10:15">
      <c r="J6632" s="33"/>
      <c r="L6632" s="34"/>
      <c r="O6632" s="35"/>
    </row>
    <row r="6633" spans="10:15">
      <c r="J6633" s="33"/>
      <c r="L6633" s="34"/>
      <c r="O6633" s="35"/>
    </row>
    <row r="6634" spans="10:15">
      <c r="J6634" s="33"/>
      <c r="L6634" s="34"/>
      <c r="O6634" s="35"/>
    </row>
    <row r="6635" spans="10:15">
      <c r="J6635" s="33"/>
      <c r="L6635" s="34"/>
      <c r="O6635" s="35"/>
    </row>
    <row r="6636" spans="10:15">
      <c r="J6636" s="33"/>
      <c r="L6636" s="34"/>
      <c r="O6636" s="35"/>
    </row>
    <row r="6637" spans="10:15">
      <c r="J6637" s="33"/>
      <c r="L6637" s="34"/>
      <c r="O6637" s="35"/>
    </row>
    <row r="6638" spans="10:15">
      <c r="J6638" s="33"/>
      <c r="L6638" s="34"/>
      <c r="O6638" s="35"/>
    </row>
    <row r="6639" spans="10:15">
      <c r="J6639" s="33"/>
      <c r="L6639" s="34"/>
      <c r="O6639" s="35"/>
    </row>
    <row r="6640" spans="10:15">
      <c r="J6640" s="33"/>
      <c r="L6640" s="34"/>
      <c r="O6640" s="35"/>
    </row>
    <row r="6641" spans="10:15">
      <c r="J6641" s="33"/>
      <c r="L6641" s="34"/>
      <c r="O6641" s="35"/>
    </row>
    <row r="6642" spans="10:15">
      <c r="J6642" s="33"/>
      <c r="L6642" s="34"/>
      <c r="O6642" s="35"/>
    </row>
    <row r="6643" spans="10:15">
      <c r="J6643" s="33"/>
      <c r="L6643" s="34"/>
      <c r="O6643" s="35"/>
    </row>
    <row r="6644" spans="10:15">
      <c r="J6644" s="33"/>
      <c r="L6644" s="34"/>
      <c r="O6644" s="35"/>
    </row>
    <row r="6645" spans="10:15">
      <c r="J6645" s="33"/>
      <c r="L6645" s="34"/>
      <c r="O6645" s="35"/>
    </row>
    <row r="6646" spans="10:15">
      <c r="J6646" s="33"/>
      <c r="L6646" s="34"/>
      <c r="O6646" s="35"/>
    </row>
    <row r="6647" spans="10:15">
      <c r="J6647" s="33"/>
      <c r="L6647" s="34"/>
      <c r="O6647" s="35"/>
    </row>
    <row r="6648" spans="10:15">
      <c r="J6648" s="33"/>
      <c r="L6648" s="34"/>
      <c r="O6648" s="35"/>
    </row>
    <row r="6649" spans="10:15">
      <c r="J6649" s="33"/>
      <c r="L6649" s="34"/>
      <c r="O6649" s="35"/>
    </row>
    <row r="6650" spans="10:15">
      <c r="J6650" s="33"/>
      <c r="L6650" s="34"/>
      <c r="O6650" s="35"/>
    </row>
    <row r="6651" spans="10:15">
      <c r="J6651" s="33"/>
      <c r="L6651" s="34"/>
      <c r="O6651" s="35"/>
    </row>
    <row r="6652" spans="10:15">
      <c r="J6652" s="33"/>
      <c r="L6652" s="34"/>
      <c r="O6652" s="35"/>
    </row>
    <row r="6653" spans="10:15">
      <c r="J6653" s="33"/>
      <c r="L6653" s="34"/>
      <c r="O6653" s="35"/>
    </row>
    <row r="6654" spans="10:15">
      <c r="J6654" s="33"/>
      <c r="L6654" s="34"/>
      <c r="O6654" s="35"/>
    </row>
    <row r="6655" spans="10:15">
      <c r="J6655" s="33"/>
      <c r="L6655" s="34"/>
      <c r="O6655" s="35"/>
    </row>
    <row r="6656" spans="10:15">
      <c r="J6656" s="33"/>
      <c r="L6656" s="34"/>
      <c r="O6656" s="35"/>
    </row>
    <row r="6657" spans="10:15">
      <c r="J6657" s="33"/>
      <c r="L6657" s="34"/>
      <c r="O6657" s="35"/>
    </row>
    <row r="6658" spans="10:15">
      <c r="J6658" s="33"/>
      <c r="L6658" s="34"/>
      <c r="O6658" s="35"/>
    </row>
    <row r="6659" spans="10:15">
      <c r="J6659" s="33"/>
      <c r="L6659" s="34"/>
      <c r="O6659" s="35"/>
    </row>
    <row r="6660" spans="10:15">
      <c r="J6660" s="33"/>
      <c r="L6660" s="34"/>
      <c r="O6660" s="35"/>
    </row>
    <row r="6661" spans="10:15">
      <c r="J6661" s="33"/>
      <c r="L6661" s="34"/>
      <c r="O6661" s="35"/>
    </row>
    <row r="6662" spans="10:15">
      <c r="J6662" s="33"/>
      <c r="L6662" s="34"/>
      <c r="O6662" s="35"/>
    </row>
    <row r="6663" spans="10:15">
      <c r="J6663" s="33"/>
      <c r="L6663" s="34"/>
      <c r="O6663" s="35"/>
    </row>
    <row r="6664" spans="10:15">
      <c r="J6664" s="33"/>
      <c r="L6664" s="34"/>
      <c r="O6664" s="35"/>
    </row>
    <row r="6665" spans="10:15">
      <c r="J6665" s="33"/>
      <c r="L6665" s="34"/>
      <c r="O6665" s="35"/>
    </row>
    <row r="6666" spans="10:15">
      <c r="J6666" s="33"/>
      <c r="L6666" s="34"/>
      <c r="O6666" s="35"/>
    </row>
    <row r="6667" spans="10:15">
      <c r="J6667" s="33"/>
      <c r="L6667" s="34"/>
      <c r="O6667" s="35"/>
    </row>
    <row r="6668" spans="10:15">
      <c r="J6668" s="33"/>
      <c r="L6668" s="34"/>
      <c r="O6668" s="35"/>
    </row>
    <row r="6669" spans="10:15">
      <c r="J6669" s="33"/>
      <c r="L6669" s="34"/>
      <c r="O6669" s="35"/>
    </row>
    <row r="6670" spans="10:15">
      <c r="J6670" s="33"/>
      <c r="L6670" s="34"/>
      <c r="O6670" s="35"/>
    </row>
    <row r="6671" spans="10:15">
      <c r="J6671" s="33"/>
      <c r="L6671" s="34"/>
      <c r="O6671" s="35"/>
    </row>
    <row r="6672" spans="10:15">
      <c r="J6672" s="33"/>
      <c r="L6672" s="34"/>
      <c r="O6672" s="35"/>
    </row>
    <row r="6673" spans="10:15">
      <c r="J6673" s="33"/>
      <c r="L6673" s="34"/>
      <c r="O6673" s="35"/>
    </row>
    <row r="6674" spans="10:15">
      <c r="J6674" s="33"/>
      <c r="L6674" s="34"/>
      <c r="O6674" s="35"/>
    </row>
    <row r="6675" spans="10:15">
      <c r="J6675" s="33"/>
      <c r="L6675" s="34"/>
      <c r="O6675" s="35"/>
    </row>
    <row r="6676" spans="10:15">
      <c r="J6676" s="33"/>
      <c r="L6676" s="34"/>
      <c r="O6676" s="35"/>
    </row>
    <row r="6677" spans="10:15">
      <c r="J6677" s="33"/>
      <c r="L6677" s="34"/>
      <c r="O6677" s="35"/>
    </row>
    <row r="6678" spans="10:15">
      <c r="J6678" s="33"/>
      <c r="L6678" s="34"/>
      <c r="O6678" s="35"/>
    </row>
    <row r="6679" spans="10:15">
      <c r="J6679" s="33"/>
      <c r="L6679" s="34"/>
      <c r="O6679" s="35"/>
    </row>
    <row r="6680" spans="10:15">
      <c r="J6680" s="33"/>
      <c r="L6680" s="34"/>
      <c r="O6680" s="35"/>
    </row>
    <row r="6681" spans="10:15">
      <c r="J6681" s="33"/>
      <c r="L6681" s="34"/>
      <c r="O6681" s="35"/>
    </row>
    <row r="6682" spans="10:15">
      <c r="J6682" s="33"/>
      <c r="L6682" s="34"/>
      <c r="O6682" s="35"/>
    </row>
    <row r="6683" spans="10:15">
      <c r="J6683" s="33"/>
      <c r="L6683" s="34"/>
      <c r="O6683" s="35"/>
    </row>
    <row r="6684" spans="10:15">
      <c r="J6684" s="33"/>
      <c r="L6684" s="34"/>
      <c r="O6684" s="35"/>
    </row>
    <row r="6685" spans="10:15">
      <c r="J6685" s="33"/>
      <c r="L6685" s="34"/>
      <c r="O6685" s="35"/>
    </row>
    <row r="6686" spans="10:15">
      <c r="J6686" s="33"/>
      <c r="L6686" s="34"/>
      <c r="O6686" s="35"/>
    </row>
    <row r="6687" spans="10:15">
      <c r="J6687" s="33"/>
      <c r="L6687" s="34"/>
      <c r="O6687" s="35"/>
    </row>
    <row r="6688" spans="10:15">
      <c r="J6688" s="33"/>
      <c r="L6688" s="34"/>
      <c r="O6688" s="35"/>
    </row>
    <row r="6689" spans="10:15">
      <c r="J6689" s="33"/>
      <c r="L6689" s="34"/>
      <c r="O6689" s="35"/>
    </row>
    <row r="6690" spans="10:15">
      <c r="J6690" s="33"/>
      <c r="L6690" s="34"/>
      <c r="O6690" s="35"/>
    </row>
    <row r="6691" spans="10:15">
      <c r="J6691" s="33"/>
      <c r="L6691" s="34"/>
      <c r="O6691" s="35"/>
    </row>
    <row r="6692" spans="10:15">
      <c r="J6692" s="33"/>
      <c r="L6692" s="34"/>
      <c r="O6692" s="35"/>
    </row>
    <row r="6693" spans="10:15">
      <c r="J6693" s="33"/>
      <c r="L6693" s="34"/>
      <c r="O6693" s="35"/>
    </row>
    <row r="6694" spans="10:15">
      <c r="J6694" s="33"/>
      <c r="L6694" s="34"/>
      <c r="O6694" s="35"/>
    </row>
    <row r="6695" spans="10:15">
      <c r="J6695" s="33"/>
      <c r="L6695" s="34"/>
      <c r="O6695" s="35"/>
    </row>
    <row r="6696" spans="10:15">
      <c r="J6696" s="33"/>
      <c r="L6696" s="34"/>
      <c r="O6696" s="35"/>
    </row>
    <row r="6697" spans="10:15">
      <c r="J6697" s="33"/>
      <c r="L6697" s="34"/>
      <c r="O6697" s="35"/>
    </row>
    <row r="6698" spans="10:15">
      <c r="J6698" s="33"/>
      <c r="L6698" s="34"/>
      <c r="O6698" s="35"/>
    </row>
    <row r="6699" spans="10:15">
      <c r="J6699" s="33"/>
      <c r="L6699" s="34"/>
      <c r="O6699" s="35"/>
    </row>
    <row r="6700" spans="10:15">
      <c r="J6700" s="33"/>
      <c r="L6700" s="34"/>
      <c r="O6700" s="35"/>
    </row>
    <row r="6701" spans="10:15">
      <c r="J6701" s="33"/>
      <c r="L6701" s="34"/>
      <c r="O6701" s="35"/>
    </row>
    <row r="6702" spans="10:15">
      <c r="J6702" s="33"/>
      <c r="L6702" s="34"/>
      <c r="O6702" s="35"/>
    </row>
    <row r="6703" spans="10:15">
      <c r="J6703" s="33"/>
      <c r="L6703" s="34"/>
      <c r="O6703" s="35"/>
    </row>
    <row r="6704" spans="10:15">
      <c r="J6704" s="33"/>
      <c r="L6704" s="34"/>
      <c r="O6704" s="35"/>
    </row>
    <row r="6705" spans="10:15">
      <c r="J6705" s="33"/>
      <c r="L6705" s="34"/>
      <c r="O6705" s="35"/>
    </row>
    <row r="6706" spans="10:15">
      <c r="J6706" s="33"/>
      <c r="L6706" s="34"/>
      <c r="O6706" s="35"/>
    </row>
    <row r="6707" spans="10:15">
      <c r="J6707" s="33"/>
      <c r="L6707" s="34"/>
      <c r="O6707" s="35"/>
    </row>
    <row r="6708" spans="10:15">
      <c r="J6708" s="33"/>
      <c r="L6708" s="34"/>
      <c r="O6708" s="35"/>
    </row>
    <row r="6709" spans="10:15">
      <c r="J6709" s="33"/>
      <c r="L6709" s="34"/>
      <c r="O6709" s="35"/>
    </row>
    <row r="6710" spans="10:15">
      <c r="J6710" s="33"/>
      <c r="L6710" s="34"/>
      <c r="O6710" s="35"/>
    </row>
    <row r="6711" spans="10:15">
      <c r="J6711" s="33"/>
      <c r="L6711" s="34"/>
      <c r="O6711" s="35"/>
    </row>
    <row r="6712" spans="10:15">
      <c r="J6712" s="33"/>
      <c r="L6712" s="34"/>
      <c r="O6712" s="35"/>
    </row>
    <row r="6713" spans="10:15">
      <c r="J6713" s="33"/>
      <c r="L6713" s="34"/>
      <c r="O6713" s="35"/>
    </row>
    <row r="6714" spans="10:15">
      <c r="J6714" s="33"/>
      <c r="L6714" s="34"/>
      <c r="O6714" s="35"/>
    </row>
    <row r="6715" spans="10:15">
      <c r="J6715" s="33"/>
      <c r="L6715" s="34"/>
      <c r="O6715" s="35"/>
    </row>
    <row r="6716" spans="10:15">
      <c r="J6716" s="33"/>
      <c r="L6716" s="34"/>
      <c r="O6716" s="35"/>
    </row>
    <row r="6717" spans="10:15">
      <c r="J6717" s="33"/>
      <c r="L6717" s="34"/>
      <c r="O6717" s="35"/>
    </row>
    <row r="6718" spans="10:15">
      <c r="J6718" s="33"/>
      <c r="L6718" s="34"/>
      <c r="O6718" s="35"/>
    </row>
    <row r="6719" spans="10:15">
      <c r="J6719" s="33"/>
      <c r="L6719" s="34"/>
      <c r="O6719" s="35"/>
    </row>
    <row r="6720" spans="10:15">
      <c r="J6720" s="33"/>
      <c r="L6720" s="34"/>
      <c r="O6720" s="35"/>
    </row>
    <row r="6721" spans="10:15">
      <c r="J6721" s="33"/>
      <c r="L6721" s="34"/>
      <c r="O6721" s="35"/>
    </row>
    <row r="6722" spans="10:15">
      <c r="J6722" s="33"/>
      <c r="L6722" s="34"/>
      <c r="O6722" s="35"/>
    </row>
    <row r="6723" spans="10:15">
      <c r="J6723" s="33"/>
      <c r="L6723" s="34"/>
      <c r="O6723" s="35"/>
    </row>
    <row r="6724" spans="10:15">
      <c r="J6724" s="33"/>
      <c r="L6724" s="34"/>
      <c r="O6724" s="35"/>
    </row>
    <row r="6725" spans="10:15">
      <c r="J6725" s="33"/>
      <c r="L6725" s="34"/>
      <c r="O6725" s="35"/>
    </row>
    <row r="6726" spans="10:15">
      <c r="J6726" s="33"/>
      <c r="L6726" s="34"/>
      <c r="O6726" s="35"/>
    </row>
    <row r="6727" spans="10:15">
      <c r="J6727" s="33"/>
      <c r="L6727" s="34"/>
      <c r="O6727" s="35"/>
    </row>
    <row r="6728" spans="10:15">
      <c r="J6728" s="33"/>
      <c r="L6728" s="34"/>
      <c r="O6728" s="35"/>
    </row>
    <row r="6729" spans="10:15">
      <c r="J6729" s="33"/>
      <c r="L6729" s="34"/>
      <c r="O6729" s="35"/>
    </row>
    <row r="6730" spans="10:15">
      <c r="J6730" s="33"/>
      <c r="L6730" s="34"/>
      <c r="O6730" s="35"/>
    </row>
    <row r="6731" spans="10:15">
      <c r="J6731" s="33"/>
      <c r="L6731" s="34"/>
      <c r="O6731" s="35"/>
    </row>
    <row r="6732" spans="10:15">
      <c r="J6732" s="33"/>
      <c r="L6732" s="34"/>
      <c r="O6732" s="35"/>
    </row>
    <row r="6733" spans="10:15">
      <c r="J6733" s="33"/>
      <c r="L6733" s="34"/>
      <c r="O6733" s="35"/>
    </row>
    <row r="6734" spans="10:15">
      <c r="J6734" s="33"/>
      <c r="L6734" s="34"/>
      <c r="O6734" s="35"/>
    </row>
    <row r="6735" spans="10:15">
      <c r="J6735" s="33"/>
      <c r="L6735" s="34"/>
      <c r="O6735" s="35"/>
    </row>
    <row r="6736" spans="10:15">
      <c r="J6736" s="33"/>
      <c r="L6736" s="34"/>
      <c r="O6736" s="35"/>
    </row>
    <row r="6737" spans="10:15">
      <c r="J6737" s="33"/>
      <c r="L6737" s="34"/>
      <c r="O6737" s="35"/>
    </row>
    <row r="6738" spans="10:15">
      <c r="J6738" s="33"/>
      <c r="L6738" s="34"/>
      <c r="O6738" s="35"/>
    </row>
    <row r="6739" spans="10:15">
      <c r="J6739" s="33"/>
      <c r="L6739" s="34"/>
      <c r="O6739" s="35"/>
    </row>
    <row r="6740" spans="10:15">
      <c r="J6740" s="33"/>
      <c r="L6740" s="34"/>
      <c r="O6740" s="35"/>
    </row>
    <row r="6741" spans="10:15">
      <c r="J6741" s="33"/>
      <c r="L6741" s="34"/>
      <c r="O6741" s="35"/>
    </row>
    <row r="6742" spans="10:15">
      <c r="J6742" s="33"/>
      <c r="L6742" s="34"/>
      <c r="O6742" s="35"/>
    </row>
    <row r="6743" spans="10:15">
      <c r="J6743" s="33"/>
      <c r="L6743" s="34"/>
      <c r="O6743" s="35"/>
    </row>
    <row r="6744" spans="10:15">
      <c r="J6744" s="33"/>
      <c r="L6744" s="34"/>
      <c r="O6744" s="35"/>
    </row>
    <row r="6745" spans="10:15">
      <c r="J6745" s="33"/>
      <c r="L6745" s="34"/>
      <c r="O6745" s="35"/>
    </row>
    <row r="6746" spans="10:15">
      <c r="J6746" s="33"/>
      <c r="L6746" s="34"/>
      <c r="O6746" s="35"/>
    </row>
    <row r="6747" spans="10:15">
      <c r="J6747" s="33"/>
      <c r="L6747" s="34"/>
      <c r="O6747" s="35"/>
    </row>
    <row r="6748" spans="10:15">
      <c r="J6748" s="33"/>
      <c r="L6748" s="34"/>
      <c r="O6748" s="35"/>
    </row>
    <row r="6749" spans="10:15">
      <c r="J6749" s="33"/>
      <c r="L6749" s="34"/>
      <c r="O6749" s="35"/>
    </row>
    <row r="6750" spans="10:15">
      <c r="J6750" s="33"/>
      <c r="L6750" s="34"/>
      <c r="O6750" s="35"/>
    </row>
    <row r="6751" spans="10:15">
      <c r="J6751" s="33"/>
      <c r="L6751" s="34"/>
      <c r="O6751" s="35"/>
    </row>
    <row r="6752" spans="10:15">
      <c r="J6752" s="33"/>
      <c r="L6752" s="34"/>
      <c r="O6752" s="35"/>
    </row>
    <row r="6753" spans="10:15">
      <c r="J6753" s="33"/>
      <c r="L6753" s="34"/>
      <c r="O6753" s="35"/>
    </row>
    <row r="6754" spans="10:15">
      <c r="J6754" s="33"/>
      <c r="L6754" s="34"/>
      <c r="O6754" s="35"/>
    </row>
    <row r="6755" spans="10:15">
      <c r="J6755" s="33"/>
      <c r="L6755" s="34"/>
      <c r="O6755" s="35"/>
    </row>
    <row r="6756" spans="10:15">
      <c r="J6756" s="33"/>
      <c r="L6756" s="34"/>
      <c r="O6756" s="35"/>
    </row>
    <row r="6757" spans="10:15">
      <c r="J6757" s="33"/>
      <c r="L6757" s="34"/>
      <c r="O6757" s="35"/>
    </row>
    <row r="6758" spans="10:15">
      <c r="J6758" s="33"/>
      <c r="L6758" s="34"/>
      <c r="O6758" s="35"/>
    </row>
    <row r="6759" spans="10:15">
      <c r="J6759" s="33"/>
      <c r="L6759" s="34"/>
      <c r="O6759" s="35"/>
    </row>
    <row r="6760" spans="10:15">
      <c r="J6760" s="33"/>
      <c r="L6760" s="34"/>
      <c r="O6760" s="35"/>
    </row>
    <row r="6761" spans="10:15">
      <c r="J6761" s="33"/>
      <c r="L6761" s="34"/>
      <c r="O6761" s="35"/>
    </row>
    <row r="6762" spans="10:15">
      <c r="J6762" s="33"/>
      <c r="L6762" s="34"/>
      <c r="O6762" s="35"/>
    </row>
    <row r="6763" spans="10:15">
      <c r="J6763" s="33"/>
      <c r="L6763" s="34"/>
      <c r="O6763" s="35"/>
    </row>
    <row r="6764" spans="10:15">
      <c r="J6764" s="33"/>
      <c r="L6764" s="34"/>
      <c r="O6764" s="35"/>
    </row>
    <row r="6765" spans="10:15">
      <c r="J6765" s="33"/>
      <c r="L6765" s="34"/>
      <c r="O6765" s="35"/>
    </row>
    <row r="6766" spans="10:15">
      <c r="J6766" s="33"/>
      <c r="L6766" s="34"/>
      <c r="O6766" s="35"/>
    </row>
    <row r="6767" spans="10:15">
      <c r="J6767" s="33"/>
      <c r="L6767" s="34"/>
      <c r="O6767" s="35"/>
    </row>
    <row r="6768" spans="10:15">
      <c r="J6768" s="33"/>
      <c r="L6768" s="34"/>
      <c r="O6768" s="35"/>
    </row>
    <row r="6769" spans="10:15">
      <c r="J6769" s="33"/>
      <c r="L6769" s="34"/>
      <c r="O6769" s="35"/>
    </row>
    <row r="6770" spans="10:15">
      <c r="J6770" s="33"/>
      <c r="L6770" s="34"/>
      <c r="O6770" s="35"/>
    </row>
    <row r="6771" spans="10:15">
      <c r="J6771" s="33"/>
      <c r="L6771" s="34"/>
      <c r="O6771" s="35"/>
    </row>
    <row r="6772" spans="10:15">
      <c r="J6772" s="33"/>
      <c r="L6772" s="34"/>
      <c r="O6772" s="35"/>
    </row>
    <row r="6773" spans="10:15">
      <c r="J6773" s="33"/>
      <c r="L6773" s="34"/>
      <c r="O6773" s="35"/>
    </row>
    <row r="6774" spans="10:15">
      <c r="J6774" s="33"/>
      <c r="L6774" s="34"/>
      <c r="O6774" s="35"/>
    </row>
    <row r="6775" spans="10:15">
      <c r="J6775" s="33"/>
      <c r="L6775" s="34"/>
      <c r="O6775" s="35"/>
    </row>
    <row r="6776" spans="10:15">
      <c r="J6776" s="33"/>
      <c r="L6776" s="34"/>
      <c r="O6776" s="35"/>
    </row>
    <row r="6777" spans="10:15">
      <c r="J6777" s="33"/>
      <c r="L6777" s="34"/>
      <c r="O6777" s="35"/>
    </row>
    <row r="6778" spans="10:15">
      <c r="J6778" s="33"/>
      <c r="L6778" s="34"/>
      <c r="O6778" s="35"/>
    </row>
    <row r="6779" spans="10:15">
      <c r="J6779" s="33"/>
      <c r="L6779" s="34"/>
      <c r="O6779" s="35"/>
    </row>
    <row r="6780" spans="10:15">
      <c r="J6780" s="33"/>
      <c r="L6780" s="34"/>
      <c r="O6780" s="35"/>
    </row>
    <row r="6781" spans="10:15">
      <c r="J6781" s="33"/>
      <c r="L6781" s="34"/>
      <c r="O6781" s="35"/>
    </row>
    <row r="6782" spans="10:15">
      <c r="J6782" s="33"/>
      <c r="L6782" s="34"/>
      <c r="O6782" s="35"/>
    </row>
    <row r="6783" spans="10:15">
      <c r="J6783" s="33"/>
      <c r="L6783" s="34"/>
      <c r="O6783" s="35"/>
    </row>
    <row r="6784" spans="10:15">
      <c r="J6784" s="33"/>
      <c r="L6784" s="34"/>
      <c r="O6784" s="35"/>
    </row>
    <row r="6785" spans="10:15">
      <c r="J6785" s="33"/>
      <c r="L6785" s="34"/>
      <c r="O6785" s="35"/>
    </row>
    <row r="6786" spans="10:15">
      <c r="J6786" s="33"/>
      <c r="L6786" s="34"/>
      <c r="O6786" s="35"/>
    </row>
    <row r="6787" spans="10:15">
      <c r="J6787" s="33"/>
      <c r="L6787" s="34"/>
      <c r="O6787" s="35"/>
    </row>
    <row r="6788" spans="10:15">
      <c r="J6788" s="33"/>
      <c r="L6788" s="34"/>
      <c r="O6788" s="35"/>
    </row>
    <row r="6789" spans="10:15">
      <c r="J6789" s="33"/>
      <c r="L6789" s="34"/>
      <c r="O6789" s="35"/>
    </row>
    <row r="6790" spans="10:15">
      <c r="J6790" s="33"/>
      <c r="L6790" s="34"/>
      <c r="O6790" s="35"/>
    </row>
    <row r="6791" spans="10:15">
      <c r="J6791" s="33"/>
      <c r="L6791" s="34"/>
      <c r="O6791" s="35"/>
    </row>
    <row r="6792" spans="10:15">
      <c r="J6792" s="33"/>
      <c r="L6792" s="34"/>
      <c r="O6792" s="35"/>
    </row>
    <row r="6793" spans="10:15">
      <c r="J6793" s="33"/>
      <c r="L6793" s="34"/>
      <c r="O6793" s="35"/>
    </row>
    <row r="6794" spans="10:15">
      <c r="J6794" s="33"/>
      <c r="L6794" s="34"/>
      <c r="O6794" s="35"/>
    </row>
    <row r="6795" spans="10:15">
      <c r="J6795" s="33"/>
      <c r="L6795" s="34"/>
      <c r="O6795" s="35"/>
    </row>
    <row r="6796" spans="10:15">
      <c r="J6796" s="33"/>
      <c r="L6796" s="34"/>
      <c r="O6796" s="35"/>
    </row>
    <row r="6797" spans="10:15">
      <c r="J6797" s="33"/>
      <c r="L6797" s="34"/>
      <c r="O6797" s="35"/>
    </row>
    <row r="6798" spans="10:15">
      <c r="J6798" s="33"/>
      <c r="L6798" s="34"/>
      <c r="O6798" s="35"/>
    </row>
    <row r="6799" spans="10:15">
      <c r="J6799" s="33"/>
      <c r="L6799" s="34"/>
      <c r="O6799" s="35"/>
    </row>
    <row r="6800" spans="10:15">
      <c r="J6800" s="33"/>
      <c r="L6800" s="34"/>
      <c r="O6800" s="35"/>
    </row>
    <row r="6801" spans="10:15">
      <c r="J6801" s="33"/>
      <c r="L6801" s="34"/>
      <c r="O6801" s="35"/>
    </row>
    <row r="6802" spans="10:15">
      <c r="J6802" s="33"/>
      <c r="L6802" s="34"/>
      <c r="O6802" s="35"/>
    </row>
    <row r="6803" spans="10:15">
      <c r="J6803" s="33"/>
      <c r="L6803" s="34"/>
      <c r="O6803" s="35"/>
    </row>
    <row r="6804" spans="10:15">
      <c r="J6804" s="33"/>
      <c r="L6804" s="34"/>
      <c r="O6804" s="35"/>
    </row>
    <row r="6805" spans="10:15">
      <c r="J6805" s="33"/>
      <c r="L6805" s="34"/>
      <c r="O6805" s="35"/>
    </row>
    <row r="6806" spans="10:15">
      <c r="J6806" s="33"/>
      <c r="L6806" s="34"/>
      <c r="O6806" s="35"/>
    </row>
    <row r="6807" spans="10:15">
      <c r="J6807" s="33"/>
      <c r="L6807" s="34"/>
      <c r="O6807" s="35"/>
    </row>
    <row r="6808" spans="10:15">
      <c r="J6808" s="33"/>
      <c r="L6808" s="34"/>
      <c r="O6808" s="35"/>
    </row>
    <row r="6809" spans="10:15">
      <c r="J6809" s="33"/>
      <c r="L6809" s="34"/>
      <c r="O6809" s="35"/>
    </row>
    <row r="6810" spans="10:15">
      <c r="J6810" s="33"/>
      <c r="L6810" s="34"/>
      <c r="O6810" s="35"/>
    </row>
    <row r="6811" spans="10:15">
      <c r="J6811" s="33"/>
      <c r="L6811" s="34"/>
      <c r="O6811" s="35"/>
    </row>
    <row r="6812" spans="10:15">
      <c r="J6812" s="33"/>
      <c r="L6812" s="34"/>
      <c r="O6812" s="35"/>
    </row>
    <row r="6813" spans="10:15">
      <c r="J6813" s="33"/>
      <c r="L6813" s="34"/>
      <c r="O6813" s="35"/>
    </row>
    <row r="6814" spans="10:15">
      <c r="J6814" s="33"/>
      <c r="L6814" s="34"/>
      <c r="O6814" s="35"/>
    </row>
    <row r="6815" spans="10:15">
      <c r="J6815" s="33"/>
      <c r="L6815" s="34"/>
      <c r="O6815" s="35"/>
    </row>
    <row r="6816" spans="10:15">
      <c r="J6816" s="33"/>
      <c r="L6816" s="34"/>
      <c r="O6816" s="35"/>
    </row>
    <row r="6817" spans="10:15">
      <c r="J6817" s="33"/>
      <c r="L6817" s="34"/>
      <c r="O6817" s="35"/>
    </row>
    <row r="6818" spans="10:15">
      <c r="J6818" s="33"/>
      <c r="L6818" s="34"/>
      <c r="O6818" s="35"/>
    </row>
    <row r="6819" spans="10:15">
      <c r="J6819" s="33"/>
      <c r="L6819" s="34"/>
      <c r="O6819" s="35"/>
    </row>
    <row r="6820" spans="10:15">
      <c r="J6820" s="33"/>
      <c r="L6820" s="34"/>
      <c r="O6820" s="35"/>
    </row>
    <row r="6821" spans="10:15">
      <c r="J6821" s="33"/>
      <c r="L6821" s="34"/>
      <c r="O6821" s="35"/>
    </row>
    <row r="6822" spans="10:15">
      <c r="J6822" s="33"/>
      <c r="L6822" s="34"/>
      <c r="O6822" s="35"/>
    </row>
    <row r="6823" spans="10:15">
      <c r="J6823" s="33"/>
      <c r="L6823" s="34"/>
      <c r="O6823" s="35"/>
    </row>
    <row r="6824" spans="10:15">
      <c r="J6824" s="33"/>
      <c r="L6824" s="34"/>
      <c r="O6824" s="35"/>
    </row>
    <row r="6825" spans="10:15">
      <c r="J6825" s="33"/>
      <c r="L6825" s="34"/>
      <c r="O6825" s="35"/>
    </row>
    <row r="6826" spans="10:15">
      <c r="J6826" s="33"/>
      <c r="L6826" s="34"/>
      <c r="O6826" s="35"/>
    </row>
    <row r="6827" spans="10:15">
      <c r="J6827" s="33"/>
      <c r="L6827" s="34"/>
      <c r="O6827" s="35"/>
    </row>
    <row r="6828" spans="10:15">
      <c r="J6828" s="33"/>
      <c r="L6828" s="34"/>
      <c r="O6828" s="35"/>
    </row>
    <row r="6829" spans="10:15">
      <c r="J6829" s="33"/>
      <c r="L6829" s="34"/>
      <c r="O6829" s="35"/>
    </row>
    <row r="6830" spans="10:15">
      <c r="J6830" s="33"/>
      <c r="L6830" s="34"/>
      <c r="O6830" s="35"/>
    </row>
    <row r="6831" spans="10:15">
      <c r="J6831" s="33"/>
      <c r="L6831" s="34"/>
      <c r="O6831" s="35"/>
    </row>
    <row r="6832" spans="10:15">
      <c r="J6832" s="33"/>
      <c r="L6832" s="34"/>
      <c r="O6832" s="35"/>
    </row>
    <row r="6833" spans="10:15">
      <c r="J6833" s="33"/>
      <c r="L6833" s="34"/>
      <c r="O6833" s="35"/>
    </row>
    <row r="6834" spans="10:15">
      <c r="J6834" s="33"/>
      <c r="L6834" s="34"/>
      <c r="O6834" s="35"/>
    </row>
    <row r="6835" spans="10:15">
      <c r="J6835" s="33"/>
      <c r="L6835" s="34"/>
      <c r="O6835" s="35"/>
    </row>
    <row r="6836" spans="10:15">
      <c r="J6836" s="33"/>
      <c r="L6836" s="34"/>
      <c r="O6836" s="35"/>
    </row>
    <row r="6837" spans="10:15">
      <c r="J6837" s="33"/>
      <c r="L6837" s="34"/>
      <c r="O6837" s="35"/>
    </row>
    <row r="6838" spans="10:15">
      <c r="J6838" s="33"/>
      <c r="L6838" s="34"/>
      <c r="O6838" s="35"/>
    </row>
    <row r="6839" spans="10:15">
      <c r="J6839" s="33"/>
      <c r="L6839" s="34"/>
      <c r="O6839" s="35"/>
    </row>
    <row r="6840" spans="10:15">
      <c r="J6840" s="33"/>
      <c r="L6840" s="34"/>
      <c r="O6840" s="35"/>
    </row>
    <row r="6841" spans="10:15">
      <c r="J6841" s="33"/>
      <c r="L6841" s="34"/>
      <c r="O6841" s="35"/>
    </row>
    <row r="6842" spans="10:15">
      <c r="J6842" s="33"/>
      <c r="L6842" s="34"/>
      <c r="O6842" s="35"/>
    </row>
    <row r="6843" spans="10:15">
      <c r="J6843" s="33"/>
      <c r="L6843" s="34"/>
      <c r="O6843" s="35"/>
    </row>
    <row r="6844" spans="10:15">
      <c r="J6844" s="33"/>
      <c r="L6844" s="34"/>
      <c r="O6844" s="35"/>
    </row>
    <row r="6845" spans="10:15">
      <c r="J6845" s="33"/>
      <c r="L6845" s="34"/>
      <c r="O6845" s="35"/>
    </row>
    <row r="6846" spans="10:15">
      <c r="J6846" s="33"/>
      <c r="L6846" s="34"/>
      <c r="O6846" s="35"/>
    </row>
    <row r="6847" spans="10:15">
      <c r="J6847" s="33"/>
      <c r="L6847" s="34"/>
      <c r="O6847" s="35"/>
    </row>
    <row r="6848" spans="10:15">
      <c r="J6848" s="33"/>
      <c r="L6848" s="34"/>
      <c r="O6848" s="35"/>
    </row>
    <row r="6849" spans="10:15">
      <c r="J6849" s="33"/>
      <c r="L6849" s="34"/>
      <c r="O6849" s="35"/>
    </row>
    <row r="6850" spans="10:15">
      <c r="J6850" s="33"/>
      <c r="L6850" s="34"/>
      <c r="O6850" s="35"/>
    </row>
    <row r="6851" spans="10:15">
      <c r="J6851" s="33"/>
      <c r="L6851" s="34"/>
      <c r="O6851" s="35"/>
    </row>
    <row r="6852" spans="10:15">
      <c r="J6852" s="33"/>
      <c r="L6852" s="34"/>
      <c r="O6852" s="35"/>
    </row>
    <row r="6853" spans="10:15">
      <c r="J6853" s="33"/>
      <c r="L6853" s="34"/>
      <c r="O6853" s="35"/>
    </row>
    <row r="6854" spans="10:15">
      <c r="J6854" s="33"/>
      <c r="L6854" s="34"/>
      <c r="O6854" s="35"/>
    </row>
    <row r="6855" spans="10:15">
      <c r="J6855" s="33"/>
      <c r="L6855" s="34"/>
      <c r="O6855" s="35"/>
    </row>
    <row r="6856" spans="10:15">
      <c r="J6856" s="33"/>
      <c r="L6856" s="34"/>
      <c r="O6856" s="35"/>
    </row>
    <row r="6857" spans="10:15">
      <c r="J6857" s="33"/>
      <c r="L6857" s="34"/>
      <c r="O6857" s="35"/>
    </row>
    <row r="6858" spans="10:15">
      <c r="J6858" s="33"/>
      <c r="L6858" s="34"/>
      <c r="O6858" s="35"/>
    </row>
    <row r="6859" spans="10:15">
      <c r="J6859" s="33"/>
      <c r="L6859" s="34"/>
      <c r="O6859" s="35"/>
    </row>
    <row r="6860" spans="10:15">
      <c r="J6860" s="33"/>
      <c r="L6860" s="34"/>
      <c r="O6860" s="35"/>
    </row>
    <row r="6861" spans="10:15">
      <c r="J6861" s="33"/>
      <c r="L6861" s="34"/>
      <c r="O6861" s="35"/>
    </row>
    <row r="6862" spans="10:15">
      <c r="J6862" s="33"/>
      <c r="L6862" s="34"/>
      <c r="O6862" s="35"/>
    </row>
    <row r="6863" spans="10:15">
      <c r="J6863" s="33"/>
      <c r="L6863" s="34"/>
      <c r="O6863" s="35"/>
    </row>
    <row r="6864" spans="10:15">
      <c r="J6864" s="33"/>
      <c r="L6864" s="34"/>
      <c r="O6864" s="35"/>
    </row>
    <row r="6865" spans="10:15">
      <c r="J6865" s="33"/>
      <c r="L6865" s="34"/>
      <c r="O6865" s="35"/>
    </row>
    <row r="6866" spans="10:15">
      <c r="J6866" s="33"/>
      <c r="L6866" s="34"/>
      <c r="O6866" s="35"/>
    </row>
    <row r="6867" spans="10:15">
      <c r="J6867" s="33"/>
      <c r="L6867" s="34"/>
      <c r="O6867" s="35"/>
    </row>
    <row r="6868" spans="10:15">
      <c r="J6868" s="33"/>
      <c r="L6868" s="34"/>
      <c r="O6868" s="35"/>
    </row>
    <row r="6869" spans="10:15">
      <c r="J6869" s="33"/>
      <c r="L6869" s="34"/>
      <c r="O6869" s="35"/>
    </row>
    <row r="6870" spans="10:15">
      <c r="J6870" s="33"/>
      <c r="L6870" s="34"/>
      <c r="O6870" s="35"/>
    </row>
    <row r="6871" spans="10:15">
      <c r="J6871" s="33"/>
      <c r="L6871" s="34"/>
      <c r="O6871" s="35"/>
    </row>
    <row r="6872" spans="10:15">
      <c r="J6872" s="33"/>
      <c r="L6872" s="34"/>
      <c r="O6872" s="35"/>
    </row>
    <row r="6873" spans="10:15">
      <c r="J6873" s="33"/>
      <c r="L6873" s="34"/>
      <c r="O6873" s="35"/>
    </row>
    <row r="6874" spans="10:15">
      <c r="J6874" s="33"/>
      <c r="L6874" s="34"/>
      <c r="O6874" s="35"/>
    </row>
    <row r="6875" spans="10:15">
      <c r="J6875" s="33"/>
      <c r="L6875" s="34"/>
      <c r="O6875" s="35"/>
    </row>
    <row r="6876" spans="10:15">
      <c r="J6876" s="33"/>
      <c r="L6876" s="34"/>
      <c r="O6876" s="35"/>
    </row>
    <row r="6877" spans="10:15">
      <c r="J6877" s="33"/>
      <c r="L6877" s="34"/>
      <c r="O6877" s="35"/>
    </row>
    <row r="6878" spans="10:15">
      <c r="J6878" s="33"/>
      <c r="L6878" s="34"/>
      <c r="O6878" s="35"/>
    </row>
    <row r="6879" spans="10:15">
      <c r="J6879" s="33"/>
      <c r="L6879" s="34"/>
      <c r="O6879" s="35"/>
    </row>
    <row r="6880" spans="10:15">
      <c r="J6880" s="33"/>
      <c r="L6880" s="34"/>
      <c r="O6880" s="35"/>
    </row>
    <row r="6881" spans="10:15">
      <c r="J6881" s="33"/>
      <c r="L6881" s="34"/>
      <c r="O6881" s="35"/>
    </row>
    <row r="6882" spans="10:15">
      <c r="J6882" s="33"/>
      <c r="L6882" s="34"/>
      <c r="O6882" s="35"/>
    </row>
    <row r="6883" spans="10:15">
      <c r="J6883" s="33"/>
      <c r="L6883" s="34"/>
      <c r="O6883" s="35"/>
    </row>
    <row r="6884" spans="10:15">
      <c r="J6884" s="33"/>
      <c r="L6884" s="34"/>
      <c r="O6884" s="35"/>
    </row>
    <row r="6885" spans="10:15">
      <c r="J6885" s="33"/>
      <c r="L6885" s="34"/>
      <c r="O6885" s="35"/>
    </row>
    <row r="6886" spans="10:15">
      <c r="J6886" s="33"/>
      <c r="L6886" s="34"/>
      <c r="O6886" s="35"/>
    </row>
    <row r="6887" spans="10:15">
      <c r="J6887" s="33"/>
      <c r="L6887" s="34"/>
      <c r="O6887" s="35"/>
    </row>
    <row r="6888" spans="10:15">
      <c r="J6888" s="33"/>
      <c r="L6888" s="34"/>
      <c r="O6888" s="35"/>
    </row>
    <row r="6889" spans="10:15">
      <c r="J6889" s="33"/>
      <c r="L6889" s="34"/>
      <c r="O6889" s="35"/>
    </row>
    <row r="6890" spans="10:15">
      <c r="J6890" s="33"/>
      <c r="L6890" s="34"/>
      <c r="O6890" s="35"/>
    </row>
    <row r="6891" spans="10:15">
      <c r="J6891" s="33"/>
      <c r="L6891" s="34"/>
      <c r="O6891" s="35"/>
    </row>
    <row r="6892" spans="10:15">
      <c r="J6892" s="33"/>
      <c r="L6892" s="34"/>
      <c r="O6892" s="35"/>
    </row>
    <row r="6893" spans="10:15">
      <c r="J6893" s="33"/>
      <c r="L6893" s="34"/>
      <c r="O6893" s="35"/>
    </row>
    <row r="6894" spans="10:15">
      <c r="J6894" s="33"/>
      <c r="L6894" s="34"/>
      <c r="O6894" s="35"/>
    </row>
    <row r="6895" spans="10:15">
      <c r="J6895" s="33"/>
      <c r="L6895" s="34"/>
      <c r="O6895" s="35"/>
    </row>
    <row r="6896" spans="10:15">
      <c r="J6896" s="33"/>
      <c r="L6896" s="34"/>
      <c r="O6896" s="35"/>
    </row>
    <row r="6897" spans="10:15">
      <c r="J6897" s="33"/>
      <c r="L6897" s="34"/>
      <c r="O6897" s="35"/>
    </row>
    <row r="6898" spans="10:15">
      <c r="J6898" s="33"/>
      <c r="L6898" s="34"/>
      <c r="O6898" s="35"/>
    </row>
    <row r="6899" spans="10:15">
      <c r="J6899" s="33"/>
      <c r="L6899" s="34"/>
      <c r="O6899" s="35"/>
    </row>
    <row r="6900" spans="10:15">
      <c r="J6900" s="33"/>
      <c r="L6900" s="34"/>
      <c r="O6900" s="35"/>
    </row>
    <row r="6901" spans="10:15">
      <c r="J6901" s="33"/>
      <c r="L6901" s="34"/>
      <c r="O6901" s="35"/>
    </row>
    <row r="6902" spans="10:15">
      <c r="J6902" s="33"/>
      <c r="L6902" s="34"/>
      <c r="O6902" s="35"/>
    </row>
    <row r="6903" spans="10:15">
      <c r="J6903" s="33"/>
      <c r="L6903" s="34"/>
      <c r="O6903" s="35"/>
    </row>
    <row r="6904" spans="10:15">
      <c r="J6904" s="33"/>
      <c r="L6904" s="34"/>
      <c r="O6904" s="35"/>
    </row>
    <row r="6905" spans="10:15">
      <c r="J6905" s="33"/>
      <c r="L6905" s="34"/>
      <c r="O6905" s="35"/>
    </row>
    <row r="6906" spans="10:15">
      <c r="J6906" s="33"/>
      <c r="L6906" s="34"/>
      <c r="O6906" s="35"/>
    </row>
    <row r="6907" spans="10:15">
      <c r="J6907" s="33"/>
      <c r="L6907" s="34"/>
      <c r="O6907" s="35"/>
    </row>
    <row r="6908" spans="10:15">
      <c r="J6908" s="33"/>
      <c r="L6908" s="34"/>
      <c r="O6908" s="35"/>
    </row>
    <row r="6909" spans="10:15">
      <c r="J6909" s="33"/>
      <c r="L6909" s="34"/>
      <c r="O6909" s="35"/>
    </row>
    <row r="6910" spans="10:15">
      <c r="J6910" s="33"/>
      <c r="L6910" s="34"/>
      <c r="O6910" s="35"/>
    </row>
    <row r="6911" spans="10:15">
      <c r="J6911" s="33"/>
      <c r="L6911" s="34"/>
      <c r="O6911" s="35"/>
    </row>
    <row r="6912" spans="10:15">
      <c r="J6912" s="33"/>
      <c r="L6912" s="34"/>
      <c r="O6912" s="35"/>
    </row>
    <row r="6913" spans="10:15">
      <c r="J6913" s="33"/>
      <c r="L6913" s="34"/>
      <c r="O6913" s="35"/>
    </row>
    <row r="6914" spans="10:15">
      <c r="J6914" s="33"/>
      <c r="L6914" s="34"/>
      <c r="O6914" s="35"/>
    </row>
    <row r="6915" spans="10:15">
      <c r="J6915" s="33"/>
      <c r="L6915" s="34"/>
      <c r="O6915" s="35"/>
    </row>
    <row r="6916" spans="10:15">
      <c r="J6916" s="33"/>
      <c r="L6916" s="34"/>
      <c r="O6916" s="35"/>
    </row>
    <row r="6917" spans="10:15">
      <c r="J6917" s="33"/>
      <c r="L6917" s="34"/>
      <c r="O6917" s="35"/>
    </row>
    <row r="6918" spans="10:15">
      <c r="J6918" s="33"/>
      <c r="L6918" s="34"/>
      <c r="O6918" s="35"/>
    </row>
    <row r="6919" spans="10:15">
      <c r="J6919" s="33"/>
      <c r="L6919" s="34"/>
      <c r="O6919" s="35"/>
    </row>
    <row r="6920" spans="10:15">
      <c r="J6920" s="33"/>
      <c r="L6920" s="34"/>
      <c r="O6920" s="35"/>
    </row>
    <row r="6921" spans="10:15">
      <c r="J6921" s="33"/>
      <c r="L6921" s="34"/>
      <c r="O6921" s="35"/>
    </row>
    <row r="6922" spans="10:15">
      <c r="J6922" s="33"/>
      <c r="L6922" s="34"/>
      <c r="O6922" s="35"/>
    </row>
    <row r="6923" spans="10:15">
      <c r="J6923" s="33"/>
      <c r="L6923" s="34"/>
      <c r="O6923" s="35"/>
    </row>
    <row r="6924" spans="10:15">
      <c r="J6924" s="33"/>
      <c r="L6924" s="34"/>
      <c r="O6924" s="35"/>
    </row>
    <row r="6925" spans="10:15">
      <c r="J6925" s="33"/>
      <c r="L6925" s="34"/>
      <c r="O6925" s="35"/>
    </row>
    <row r="6926" spans="10:15">
      <c r="J6926" s="33"/>
      <c r="L6926" s="34"/>
      <c r="O6926" s="35"/>
    </row>
    <row r="6927" spans="10:15">
      <c r="J6927" s="33"/>
      <c r="L6927" s="34"/>
      <c r="O6927" s="35"/>
    </row>
    <row r="6928" spans="10:15">
      <c r="J6928" s="33"/>
      <c r="L6928" s="34"/>
      <c r="O6928" s="35"/>
    </row>
    <row r="6929" spans="10:15">
      <c r="J6929" s="33"/>
      <c r="L6929" s="34"/>
      <c r="O6929" s="35"/>
    </row>
    <row r="6930" spans="10:15">
      <c r="J6930" s="33"/>
      <c r="L6930" s="34"/>
      <c r="O6930" s="35"/>
    </row>
    <row r="6931" spans="10:15">
      <c r="J6931" s="33"/>
      <c r="L6931" s="34"/>
      <c r="O6931" s="35"/>
    </row>
    <row r="6932" spans="10:15">
      <c r="J6932" s="33"/>
      <c r="L6932" s="34"/>
      <c r="O6932" s="35"/>
    </row>
    <row r="6933" spans="10:15">
      <c r="J6933" s="33"/>
      <c r="L6933" s="34"/>
      <c r="O6933" s="35"/>
    </row>
    <row r="6934" spans="10:15">
      <c r="J6934" s="33"/>
      <c r="L6934" s="34"/>
      <c r="O6934" s="35"/>
    </row>
    <row r="6935" spans="10:15">
      <c r="J6935" s="33"/>
      <c r="L6935" s="34"/>
      <c r="O6935" s="35"/>
    </row>
    <row r="6936" spans="10:15">
      <c r="J6936" s="33"/>
      <c r="L6936" s="34"/>
      <c r="O6936" s="35"/>
    </row>
    <row r="6937" spans="10:15">
      <c r="J6937" s="33"/>
      <c r="L6937" s="34"/>
      <c r="O6937" s="35"/>
    </row>
    <row r="6938" spans="10:15">
      <c r="J6938" s="33"/>
      <c r="L6938" s="34"/>
      <c r="O6938" s="35"/>
    </row>
    <row r="6939" spans="10:15">
      <c r="J6939" s="33"/>
      <c r="L6939" s="34"/>
      <c r="O6939" s="35"/>
    </row>
    <row r="6940" spans="10:15">
      <c r="J6940" s="33"/>
      <c r="L6940" s="34"/>
      <c r="O6940" s="35"/>
    </row>
    <row r="6941" spans="10:15">
      <c r="J6941" s="33"/>
      <c r="L6941" s="34"/>
      <c r="O6941" s="35"/>
    </row>
    <row r="6942" spans="10:15">
      <c r="J6942" s="33"/>
      <c r="L6942" s="34"/>
      <c r="O6942" s="35"/>
    </row>
    <row r="6943" spans="10:15">
      <c r="J6943" s="33"/>
      <c r="L6943" s="34"/>
      <c r="O6943" s="35"/>
    </row>
    <row r="6944" spans="10:15">
      <c r="J6944" s="33"/>
      <c r="L6944" s="34"/>
      <c r="O6944" s="35"/>
    </row>
    <row r="6945" spans="10:15">
      <c r="J6945" s="33"/>
      <c r="L6945" s="34"/>
      <c r="O6945" s="35"/>
    </row>
    <row r="6946" spans="10:15">
      <c r="J6946" s="33"/>
      <c r="L6946" s="34"/>
      <c r="O6946" s="35"/>
    </row>
    <row r="6947" spans="10:15">
      <c r="J6947" s="33"/>
      <c r="L6947" s="34"/>
      <c r="O6947" s="35"/>
    </row>
    <row r="6948" spans="10:15">
      <c r="J6948" s="33"/>
      <c r="L6948" s="34"/>
      <c r="O6948" s="35"/>
    </row>
    <row r="6949" spans="10:15">
      <c r="J6949" s="33"/>
      <c r="L6949" s="34"/>
      <c r="O6949" s="35"/>
    </row>
    <row r="6950" spans="10:15">
      <c r="J6950" s="33"/>
      <c r="L6950" s="34"/>
      <c r="O6950" s="35"/>
    </row>
    <row r="6951" spans="10:15">
      <c r="J6951" s="33"/>
      <c r="L6951" s="34"/>
      <c r="O6951" s="35"/>
    </row>
    <row r="6952" spans="10:15">
      <c r="J6952" s="33"/>
      <c r="L6952" s="34"/>
      <c r="O6952" s="35"/>
    </row>
    <row r="6953" spans="10:15">
      <c r="J6953" s="33"/>
      <c r="L6953" s="34"/>
      <c r="O6953" s="35"/>
    </row>
    <row r="6954" spans="10:15">
      <c r="J6954" s="33"/>
      <c r="L6954" s="34"/>
      <c r="O6954" s="35"/>
    </row>
    <row r="6955" spans="10:15">
      <c r="J6955" s="33"/>
      <c r="L6955" s="34"/>
      <c r="O6955" s="35"/>
    </row>
    <row r="6956" spans="10:15">
      <c r="J6956" s="33"/>
      <c r="L6956" s="34"/>
      <c r="O6956" s="35"/>
    </row>
    <row r="6957" spans="10:15">
      <c r="J6957" s="33"/>
      <c r="L6957" s="34"/>
      <c r="O6957" s="35"/>
    </row>
    <row r="6958" spans="10:15">
      <c r="J6958" s="33"/>
      <c r="L6958" s="34"/>
      <c r="O6958" s="35"/>
    </row>
    <row r="6959" spans="10:15">
      <c r="J6959" s="33"/>
      <c r="L6959" s="34"/>
      <c r="O6959" s="35"/>
    </row>
    <row r="6960" spans="10:15">
      <c r="J6960" s="33"/>
      <c r="L6960" s="34"/>
      <c r="O6960" s="35"/>
    </row>
    <row r="6961" spans="10:15">
      <c r="J6961" s="33"/>
      <c r="L6961" s="34"/>
      <c r="O6961" s="35"/>
    </row>
    <row r="6962" spans="10:15">
      <c r="J6962" s="33"/>
      <c r="L6962" s="34"/>
      <c r="O6962" s="35"/>
    </row>
    <row r="6963" spans="10:15">
      <c r="J6963" s="33"/>
      <c r="L6963" s="34"/>
      <c r="O6963" s="35"/>
    </row>
    <row r="6964" spans="10:15">
      <c r="J6964" s="33"/>
      <c r="L6964" s="34"/>
      <c r="O6964" s="35"/>
    </row>
    <row r="6965" spans="10:15">
      <c r="J6965" s="33"/>
      <c r="L6965" s="34"/>
      <c r="O6965" s="35"/>
    </row>
    <row r="6966" spans="10:15">
      <c r="J6966" s="33"/>
      <c r="L6966" s="34"/>
      <c r="O6966" s="35"/>
    </row>
    <row r="6967" spans="10:15">
      <c r="J6967" s="33"/>
      <c r="L6967" s="34"/>
      <c r="O6967" s="35"/>
    </row>
    <row r="6968" spans="10:15">
      <c r="J6968" s="33"/>
      <c r="L6968" s="34"/>
      <c r="O6968" s="35"/>
    </row>
    <row r="6969" spans="10:15">
      <c r="J6969" s="33"/>
      <c r="L6969" s="34"/>
      <c r="O6969" s="35"/>
    </row>
    <row r="6970" spans="10:15">
      <c r="J6970" s="33"/>
      <c r="L6970" s="34"/>
      <c r="O6970" s="35"/>
    </row>
    <row r="6971" spans="10:15">
      <c r="J6971" s="33"/>
      <c r="L6971" s="34"/>
      <c r="O6971" s="35"/>
    </row>
    <row r="6972" spans="10:15">
      <c r="J6972" s="33"/>
      <c r="L6972" s="34"/>
      <c r="O6972" s="35"/>
    </row>
    <row r="6973" spans="10:15">
      <c r="J6973" s="33"/>
      <c r="L6973" s="34"/>
      <c r="O6973" s="35"/>
    </row>
    <row r="6974" spans="10:15">
      <c r="J6974" s="33"/>
      <c r="L6974" s="34"/>
      <c r="O6974" s="35"/>
    </row>
    <row r="6975" spans="10:15">
      <c r="J6975" s="33"/>
      <c r="L6975" s="34"/>
      <c r="O6975" s="35"/>
    </row>
    <row r="6976" spans="10:15">
      <c r="J6976" s="33"/>
      <c r="L6976" s="34"/>
      <c r="O6976" s="35"/>
    </row>
    <row r="6977" spans="10:15">
      <c r="J6977" s="33"/>
      <c r="L6977" s="34"/>
      <c r="O6977" s="35"/>
    </row>
    <row r="6978" spans="10:15">
      <c r="J6978" s="33"/>
      <c r="L6978" s="34"/>
      <c r="O6978" s="35"/>
    </row>
    <row r="6979" spans="10:15">
      <c r="J6979" s="33"/>
      <c r="L6979" s="34"/>
      <c r="O6979" s="35"/>
    </row>
    <row r="6980" spans="10:15">
      <c r="J6980" s="33"/>
      <c r="L6980" s="34"/>
      <c r="O6980" s="35"/>
    </row>
    <row r="6981" spans="10:15">
      <c r="J6981" s="33"/>
      <c r="L6981" s="34"/>
      <c r="O6981" s="35"/>
    </row>
    <row r="6982" spans="10:15">
      <c r="J6982" s="33"/>
      <c r="L6982" s="34"/>
      <c r="O6982" s="35"/>
    </row>
    <row r="6983" spans="10:15">
      <c r="J6983" s="33"/>
      <c r="L6983" s="34"/>
      <c r="O6983" s="35"/>
    </row>
    <row r="6984" spans="10:15">
      <c r="J6984" s="33"/>
      <c r="L6984" s="34"/>
      <c r="O6984" s="35"/>
    </row>
    <row r="6985" spans="10:15">
      <c r="J6985" s="33"/>
      <c r="L6985" s="34"/>
      <c r="O6985" s="35"/>
    </row>
    <row r="6986" spans="10:15">
      <c r="J6986" s="33"/>
      <c r="L6986" s="34"/>
      <c r="O6986" s="35"/>
    </row>
    <row r="6987" spans="10:15">
      <c r="J6987" s="33"/>
      <c r="L6987" s="34"/>
      <c r="O6987" s="35"/>
    </row>
    <row r="6988" spans="10:15">
      <c r="J6988" s="33"/>
      <c r="L6988" s="34"/>
      <c r="O6988" s="35"/>
    </row>
    <row r="6989" spans="10:15">
      <c r="J6989" s="33"/>
      <c r="L6989" s="34"/>
      <c r="O6989" s="35"/>
    </row>
    <row r="6990" spans="10:15">
      <c r="J6990" s="33"/>
      <c r="L6990" s="34"/>
      <c r="O6990" s="35"/>
    </row>
    <row r="6991" spans="10:15">
      <c r="J6991" s="33"/>
      <c r="L6991" s="34"/>
      <c r="O6991" s="35"/>
    </row>
    <row r="6992" spans="10:15">
      <c r="J6992" s="33"/>
      <c r="L6992" s="34"/>
      <c r="O6992" s="35"/>
    </row>
    <row r="6993" spans="10:15">
      <c r="J6993" s="33"/>
      <c r="L6993" s="34"/>
      <c r="O6993" s="35"/>
    </row>
    <row r="6994" spans="10:15">
      <c r="J6994" s="33"/>
      <c r="L6994" s="34"/>
      <c r="O6994" s="35"/>
    </row>
    <row r="6995" spans="10:15">
      <c r="J6995" s="33"/>
      <c r="L6995" s="34"/>
      <c r="O6995" s="35"/>
    </row>
    <row r="6996" spans="10:15">
      <c r="J6996" s="33"/>
      <c r="L6996" s="34"/>
      <c r="O6996" s="35"/>
    </row>
    <row r="6997" spans="10:15">
      <c r="J6997" s="33"/>
      <c r="L6997" s="34"/>
      <c r="O6997" s="35"/>
    </row>
    <row r="6998" spans="10:15">
      <c r="J6998" s="33"/>
      <c r="L6998" s="34"/>
      <c r="O6998" s="35"/>
    </row>
    <row r="6999" spans="10:15">
      <c r="J6999" s="33"/>
      <c r="L6999" s="34"/>
      <c r="O6999" s="35"/>
    </row>
    <row r="7000" spans="10:15">
      <c r="J7000" s="33"/>
      <c r="L7000" s="34"/>
      <c r="O7000" s="35"/>
    </row>
    <row r="7001" spans="10:15">
      <c r="J7001" s="33"/>
      <c r="L7001" s="34"/>
      <c r="O7001" s="35"/>
    </row>
    <row r="7002" spans="10:15">
      <c r="J7002" s="33"/>
      <c r="L7002" s="34"/>
      <c r="O7002" s="35"/>
    </row>
    <row r="7003" spans="10:15">
      <c r="J7003" s="33"/>
      <c r="L7003" s="34"/>
      <c r="O7003" s="35"/>
    </row>
    <row r="7004" spans="10:15">
      <c r="J7004" s="33"/>
      <c r="L7004" s="34"/>
      <c r="O7004" s="35"/>
    </row>
    <row r="7005" spans="10:15">
      <c r="J7005" s="33"/>
      <c r="L7005" s="34"/>
      <c r="O7005" s="35"/>
    </row>
    <row r="7006" spans="10:15">
      <c r="J7006" s="33"/>
      <c r="L7006" s="34"/>
      <c r="O7006" s="35"/>
    </row>
    <row r="7007" spans="10:15">
      <c r="J7007" s="33"/>
      <c r="L7007" s="34"/>
      <c r="O7007" s="35"/>
    </row>
    <row r="7008" spans="10:15">
      <c r="J7008" s="33"/>
      <c r="L7008" s="34"/>
      <c r="O7008" s="35"/>
    </row>
    <row r="7009" spans="10:15">
      <c r="J7009" s="33"/>
      <c r="L7009" s="34"/>
      <c r="O7009" s="35"/>
    </row>
    <row r="7010" spans="10:15">
      <c r="J7010" s="33"/>
      <c r="L7010" s="34"/>
      <c r="O7010" s="35"/>
    </row>
    <row r="7011" spans="10:15">
      <c r="J7011" s="33"/>
      <c r="L7011" s="34"/>
      <c r="O7011" s="35"/>
    </row>
    <row r="7012" spans="10:15">
      <c r="J7012" s="33"/>
      <c r="L7012" s="34"/>
      <c r="O7012" s="35"/>
    </row>
    <row r="7013" spans="10:15">
      <c r="J7013" s="33"/>
      <c r="L7013" s="34"/>
      <c r="O7013" s="35"/>
    </row>
    <row r="7014" spans="10:15">
      <c r="J7014" s="33"/>
      <c r="L7014" s="34"/>
      <c r="O7014" s="35"/>
    </row>
    <row r="7015" spans="10:15">
      <c r="J7015" s="33"/>
      <c r="L7015" s="34"/>
      <c r="O7015" s="35"/>
    </row>
    <row r="7016" spans="10:15">
      <c r="J7016" s="33"/>
      <c r="L7016" s="34"/>
      <c r="O7016" s="35"/>
    </row>
    <row r="7017" spans="10:15">
      <c r="J7017" s="33"/>
      <c r="L7017" s="34"/>
      <c r="O7017" s="35"/>
    </row>
    <row r="7018" spans="10:15">
      <c r="J7018" s="33"/>
      <c r="L7018" s="34"/>
      <c r="O7018" s="35"/>
    </row>
    <row r="7019" spans="10:15">
      <c r="J7019" s="33"/>
      <c r="L7019" s="34"/>
      <c r="O7019" s="35"/>
    </row>
    <row r="7020" spans="10:15">
      <c r="J7020" s="33"/>
      <c r="L7020" s="34"/>
      <c r="O7020" s="35"/>
    </row>
    <row r="7021" spans="10:15">
      <c r="J7021" s="33"/>
      <c r="L7021" s="34"/>
      <c r="O7021" s="35"/>
    </row>
    <row r="7022" spans="10:15">
      <c r="J7022" s="33"/>
      <c r="L7022" s="34"/>
      <c r="O7022" s="35"/>
    </row>
    <row r="7023" spans="10:15">
      <c r="J7023" s="33"/>
      <c r="L7023" s="34"/>
      <c r="O7023" s="35"/>
    </row>
    <row r="7024" spans="10:15">
      <c r="J7024" s="33"/>
      <c r="L7024" s="34"/>
      <c r="O7024" s="35"/>
    </row>
    <row r="7025" spans="10:15">
      <c r="J7025" s="33"/>
      <c r="L7025" s="34"/>
      <c r="O7025" s="35"/>
    </row>
    <row r="7026" spans="10:15">
      <c r="J7026" s="33"/>
      <c r="L7026" s="34"/>
      <c r="O7026" s="35"/>
    </row>
    <row r="7027" spans="10:15">
      <c r="J7027" s="33"/>
      <c r="L7027" s="34"/>
      <c r="O7027" s="35"/>
    </row>
    <row r="7028" spans="10:15">
      <c r="J7028" s="33"/>
      <c r="L7028" s="34"/>
      <c r="O7028" s="35"/>
    </row>
    <row r="7029" spans="10:15">
      <c r="J7029" s="33"/>
      <c r="L7029" s="34"/>
      <c r="O7029" s="35"/>
    </row>
    <row r="7030" spans="10:15">
      <c r="J7030" s="33"/>
      <c r="L7030" s="34"/>
      <c r="O7030" s="35"/>
    </row>
    <row r="7031" spans="10:15">
      <c r="J7031" s="33"/>
      <c r="L7031" s="34"/>
      <c r="O7031" s="35"/>
    </row>
    <row r="7032" spans="10:15">
      <c r="J7032" s="33"/>
      <c r="L7032" s="34"/>
      <c r="O7032" s="35"/>
    </row>
    <row r="7033" spans="10:15">
      <c r="J7033" s="33"/>
      <c r="L7033" s="34"/>
      <c r="O7033" s="35"/>
    </row>
    <row r="7034" spans="10:15">
      <c r="J7034" s="33"/>
      <c r="L7034" s="34"/>
      <c r="O7034" s="35"/>
    </row>
    <row r="7035" spans="10:15">
      <c r="J7035" s="33"/>
      <c r="L7035" s="34"/>
      <c r="O7035" s="35"/>
    </row>
    <row r="7036" spans="10:15">
      <c r="J7036" s="33"/>
      <c r="L7036" s="34"/>
      <c r="O7036" s="35"/>
    </row>
    <row r="7037" spans="10:15">
      <c r="J7037" s="33"/>
      <c r="L7037" s="34"/>
      <c r="O7037" s="35"/>
    </row>
    <row r="7038" spans="10:15">
      <c r="J7038" s="33"/>
      <c r="L7038" s="34"/>
      <c r="O7038" s="35"/>
    </row>
    <row r="7039" spans="10:15">
      <c r="J7039" s="33"/>
      <c r="L7039" s="34"/>
      <c r="O7039" s="35"/>
    </row>
    <row r="7040" spans="10:15">
      <c r="J7040" s="33"/>
      <c r="L7040" s="34"/>
      <c r="O7040" s="35"/>
    </row>
    <row r="7041" spans="10:15">
      <c r="J7041" s="33"/>
      <c r="L7041" s="34"/>
      <c r="O7041" s="35"/>
    </row>
    <row r="7042" spans="10:15">
      <c r="J7042" s="33"/>
      <c r="L7042" s="34"/>
      <c r="O7042" s="35"/>
    </row>
    <row r="7043" spans="10:15">
      <c r="J7043" s="33"/>
      <c r="L7043" s="34"/>
      <c r="O7043" s="35"/>
    </row>
    <row r="7044" spans="10:15">
      <c r="J7044" s="33"/>
      <c r="L7044" s="34"/>
      <c r="O7044" s="35"/>
    </row>
    <row r="7045" spans="10:15">
      <c r="J7045" s="33"/>
      <c r="L7045" s="34"/>
      <c r="O7045" s="35"/>
    </row>
    <row r="7046" spans="10:15">
      <c r="J7046" s="33"/>
      <c r="L7046" s="34"/>
      <c r="O7046" s="35"/>
    </row>
    <row r="7047" spans="10:15">
      <c r="J7047" s="33"/>
      <c r="L7047" s="34"/>
      <c r="O7047" s="35"/>
    </row>
    <row r="7048" spans="10:15">
      <c r="J7048" s="33"/>
      <c r="L7048" s="34"/>
      <c r="O7048" s="35"/>
    </row>
    <row r="7049" spans="10:15">
      <c r="J7049" s="33"/>
      <c r="L7049" s="34"/>
      <c r="O7049" s="35"/>
    </row>
    <row r="7050" spans="10:15">
      <c r="J7050" s="33"/>
      <c r="L7050" s="34"/>
      <c r="O7050" s="35"/>
    </row>
    <row r="7051" spans="10:15">
      <c r="J7051" s="33"/>
      <c r="L7051" s="34"/>
      <c r="O7051" s="35"/>
    </row>
    <row r="7052" spans="10:15">
      <c r="J7052" s="33"/>
      <c r="L7052" s="34"/>
      <c r="O7052" s="35"/>
    </row>
    <row r="7053" spans="10:15">
      <c r="J7053" s="33"/>
      <c r="L7053" s="34"/>
      <c r="O7053" s="35"/>
    </row>
    <row r="7054" spans="10:15">
      <c r="J7054" s="33"/>
      <c r="L7054" s="34"/>
      <c r="O7054" s="35"/>
    </row>
    <row r="7055" spans="10:15">
      <c r="J7055" s="33"/>
      <c r="L7055" s="34"/>
      <c r="O7055" s="35"/>
    </row>
    <row r="7056" spans="10:15">
      <c r="J7056" s="33"/>
      <c r="L7056" s="34"/>
      <c r="O7056" s="35"/>
    </row>
    <row r="7057" spans="10:15">
      <c r="J7057" s="33"/>
      <c r="L7057" s="34"/>
      <c r="O7057" s="35"/>
    </row>
    <row r="7058" spans="10:15">
      <c r="J7058" s="33"/>
      <c r="L7058" s="34"/>
      <c r="O7058" s="35"/>
    </row>
    <row r="7059" spans="10:15">
      <c r="J7059" s="33"/>
      <c r="L7059" s="34"/>
      <c r="O7059" s="35"/>
    </row>
    <row r="7060" spans="10:15">
      <c r="J7060" s="33"/>
      <c r="L7060" s="34"/>
      <c r="O7060" s="35"/>
    </row>
    <row r="7061" spans="10:15">
      <c r="J7061" s="33"/>
      <c r="L7061" s="34"/>
      <c r="O7061" s="35"/>
    </row>
    <row r="7062" spans="10:15">
      <c r="J7062" s="33"/>
      <c r="L7062" s="34"/>
      <c r="O7062" s="35"/>
    </row>
    <row r="7063" spans="10:15">
      <c r="J7063" s="33"/>
      <c r="L7063" s="34"/>
      <c r="O7063" s="35"/>
    </row>
    <row r="7064" spans="10:15">
      <c r="J7064" s="33"/>
      <c r="L7064" s="34"/>
      <c r="O7064" s="35"/>
    </row>
    <row r="7065" spans="10:15">
      <c r="J7065" s="33"/>
      <c r="L7065" s="34"/>
      <c r="O7065" s="35"/>
    </row>
    <row r="7066" spans="10:15">
      <c r="J7066" s="33"/>
      <c r="L7066" s="34"/>
      <c r="O7066" s="35"/>
    </row>
    <row r="7067" spans="10:15">
      <c r="J7067" s="33"/>
      <c r="L7067" s="34"/>
      <c r="O7067" s="35"/>
    </row>
    <row r="7068" spans="10:15">
      <c r="J7068" s="33"/>
      <c r="L7068" s="34"/>
      <c r="O7068" s="35"/>
    </row>
    <row r="7069" spans="10:15">
      <c r="J7069" s="33"/>
      <c r="L7069" s="34"/>
      <c r="O7069" s="35"/>
    </row>
    <row r="7070" spans="10:15">
      <c r="J7070" s="33"/>
      <c r="L7070" s="34"/>
      <c r="O7070" s="35"/>
    </row>
    <row r="7071" spans="10:15">
      <c r="J7071" s="33"/>
      <c r="L7071" s="34"/>
      <c r="O7071" s="35"/>
    </row>
    <row r="7072" spans="10:15">
      <c r="J7072" s="33"/>
      <c r="L7072" s="34"/>
      <c r="O7072" s="35"/>
    </row>
    <row r="7073" spans="10:15">
      <c r="J7073" s="33"/>
      <c r="L7073" s="34"/>
      <c r="O7073" s="35"/>
    </row>
    <row r="7074" spans="10:15">
      <c r="J7074" s="33"/>
      <c r="L7074" s="34"/>
      <c r="O7074" s="35"/>
    </row>
    <row r="7075" spans="10:15">
      <c r="J7075" s="33"/>
      <c r="L7075" s="34"/>
      <c r="O7075" s="35"/>
    </row>
    <row r="7076" spans="10:15">
      <c r="J7076" s="33"/>
      <c r="L7076" s="34"/>
      <c r="O7076" s="35"/>
    </row>
    <row r="7077" spans="10:15">
      <c r="J7077" s="33"/>
      <c r="L7077" s="34"/>
      <c r="O7077" s="35"/>
    </row>
    <row r="7078" spans="10:15">
      <c r="J7078" s="33"/>
      <c r="L7078" s="34"/>
      <c r="O7078" s="35"/>
    </row>
    <row r="7079" spans="10:15">
      <c r="J7079" s="33"/>
      <c r="L7079" s="34"/>
      <c r="O7079" s="35"/>
    </row>
    <row r="7080" spans="10:15">
      <c r="J7080" s="33"/>
      <c r="L7080" s="34"/>
      <c r="O7080" s="35"/>
    </row>
    <row r="7081" spans="10:15">
      <c r="J7081" s="33"/>
      <c r="L7081" s="34"/>
      <c r="O7081" s="35"/>
    </row>
    <row r="7082" spans="10:15">
      <c r="J7082" s="33"/>
      <c r="L7082" s="34"/>
      <c r="O7082" s="35"/>
    </row>
    <row r="7083" spans="10:15">
      <c r="J7083" s="33"/>
      <c r="L7083" s="34"/>
      <c r="O7083" s="35"/>
    </row>
    <row r="7084" spans="10:15">
      <c r="J7084" s="33"/>
      <c r="L7084" s="34"/>
      <c r="O7084" s="35"/>
    </row>
    <row r="7085" spans="10:15">
      <c r="J7085" s="33"/>
      <c r="L7085" s="34"/>
      <c r="O7085" s="35"/>
    </row>
    <row r="7086" spans="10:15">
      <c r="J7086" s="33"/>
      <c r="L7086" s="34"/>
      <c r="O7086" s="35"/>
    </row>
    <row r="7087" spans="10:15">
      <c r="J7087" s="33"/>
      <c r="L7087" s="34"/>
      <c r="O7087" s="35"/>
    </row>
    <row r="7088" spans="10:15">
      <c r="J7088" s="33"/>
      <c r="L7088" s="34"/>
      <c r="O7088" s="35"/>
    </row>
    <row r="7089" spans="10:15">
      <c r="J7089" s="33"/>
      <c r="L7089" s="34"/>
      <c r="O7089" s="35"/>
    </row>
    <row r="7090" spans="10:15">
      <c r="J7090" s="33"/>
      <c r="L7090" s="34"/>
      <c r="O7090" s="35"/>
    </row>
    <row r="7091" spans="10:15">
      <c r="J7091" s="33"/>
      <c r="L7091" s="34"/>
      <c r="O7091" s="35"/>
    </row>
    <row r="7092" spans="10:15">
      <c r="J7092" s="33"/>
      <c r="L7092" s="34"/>
      <c r="O7092" s="35"/>
    </row>
    <row r="7093" spans="10:15">
      <c r="J7093" s="33"/>
      <c r="L7093" s="34"/>
      <c r="O7093" s="35"/>
    </row>
    <row r="7094" spans="10:15">
      <c r="J7094" s="33"/>
      <c r="L7094" s="34"/>
      <c r="O7094" s="35"/>
    </row>
    <row r="7095" spans="10:15">
      <c r="J7095" s="33"/>
      <c r="L7095" s="34"/>
      <c r="O7095" s="35"/>
    </row>
    <row r="7096" spans="10:15">
      <c r="J7096" s="33"/>
      <c r="L7096" s="34"/>
      <c r="O7096" s="35"/>
    </row>
    <row r="7097" spans="10:15">
      <c r="J7097" s="33"/>
      <c r="L7097" s="34"/>
      <c r="O7097" s="35"/>
    </row>
    <row r="7098" spans="10:15">
      <c r="J7098" s="33"/>
      <c r="L7098" s="34"/>
      <c r="O7098" s="35"/>
    </row>
    <row r="7099" spans="10:15">
      <c r="J7099" s="33"/>
      <c r="L7099" s="34"/>
      <c r="O7099" s="35"/>
    </row>
    <row r="7100" spans="10:15">
      <c r="J7100" s="33"/>
      <c r="L7100" s="34"/>
      <c r="O7100" s="35"/>
    </row>
    <row r="7101" spans="10:15">
      <c r="J7101" s="33"/>
      <c r="L7101" s="34"/>
      <c r="O7101" s="35"/>
    </row>
    <row r="7102" spans="10:15">
      <c r="J7102" s="33"/>
      <c r="L7102" s="34"/>
      <c r="O7102" s="35"/>
    </row>
    <row r="7103" spans="10:15">
      <c r="J7103" s="33"/>
      <c r="L7103" s="34"/>
      <c r="O7103" s="35"/>
    </row>
    <row r="7104" spans="10:15">
      <c r="J7104" s="33"/>
      <c r="L7104" s="34"/>
      <c r="O7104" s="35"/>
    </row>
    <row r="7105" spans="10:15">
      <c r="J7105" s="33"/>
      <c r="L7105" s="34"/>
      <c r="O7105" s="35"/>
    </row>
    <row r="7106" spans="10:15">
      <c r="J7106" s="33"/>
      <c r="L7106" s="34"/>
      <c r="O7106" s="35"/>
    </row>
    <row r="7107" spans="10:15">
      <c r="J7107" s="33"/>
      <c r="L7107" s="34"/>
      <c r="O7107" s="35"/>
    </row>
    <row r="7108" spans="10:15">
      <c r="J7108" s="33"/>
      <c r="L7108" s="34"/>
      <c r="O7108" s="35"/>
    </row>
    <row r="7109" spans="10:15">
      <c r="J7109" s="33"/>
      <c r="L7109" s="34"/>
      <c r="O7109" s="35"/>
    </row>
    <row r="7110" spans="10:15">
      <c r="J7110" s="33"/>
      <c r="L7110" s="34"/>
      <c r="O7110" s="35"/>
    </row>
    <row r="7111" spans="10:15">
      <c r="J7111" s="33"/>
      <c r="L7111" s="34"/>
      <c r="O7111" s="35"/>
    </row>
    <row r="7112" spans="10:15">
      <c r="J7112" s="33"/>
      <c r="L7112" s="34"/>
      <c r="O7112" s="35"/>
    </row>
    <row r="7113" spans="10:15">
      <c r="J7113" s="33"/>
      <c r="L7113" s="34"/>
      <c r="O7113" s="35"/>
    </row>
    <row r="7114" spans="10:15">
      <c r="J7114" s="33"/>
      <c r="L7114" s="34"/>
      <c r="O7114" s="35"/>
    </row>
    <row r="7115" spans="10:15">
      <c r="J7115" s="33"/>
      <c r="L7115" s="34"/>
      <c r="O7115" s="35"/>
    </row>
    <row r="7116" spans="10:15">
      <c r="J7116" s="33"/>
      <c r="L7116" s="34"/>
      <c r="O7116" s="35"/>
    </row>
    <row r="7117" spans="10:15">
      <c r="J7117" s="33"/>
      <c r="L7117" s="34"/>
      <c r="O7117" s="35"/>
    </row>
    <row r="7118" spans="10:15">
      <c r="J7118" s="33"/>
      <c r="L7118" s="34"/>
      <c r="O7118" s="35"/>
    </row>
    <row r="7119" spans="10:15">
      <c r="J7119" s="33"/>
      <c r="L7119" s="34"/>
      <c r="O7119" s="35"/>
    </row>
    <row r="7120" spans="10:15">
      <c r="J7120" s="33"/>
      <c r="L7120" s="34"/>
      <c r="O7120" s="35"/>
    </row>
    <row r="7121" spans="10:15">
      <c r="J7121" s="33"/>
      <c r="L7121" s="34"/>
      <c r="O7121" s="35"/>
    </row>
    <row r="7122" spans="10:15">
      <c r="J7122" s="33"/>
      <c r="L7122" s="34"/>
      <c r="O7122" s="35"/>
    </row>
    <row r="7123" spans="10:15">
      <c r="J7123" s="33"/>
      <c r="L7123" s="34"/>
      <c r="O7123" s="35"/>
    </row>
    <row r="7124" spans="10:15">
      <c r="J7124" s="33"/>
      <c r="L7124" s="34"/>
      <c r="O7124" s="35"/>
    </row>
    <row r="7125" spans="10:15">
      <c r="J7125" s="33"/>
      <c r="L7125" s="34"/>
      <c r="O7125" s="35"/>
    </row>
    <row r="7126" spans="10:15">
      <c r="J7126" s="33"/>
      <c r="L7126" s="34"/>
      <c r="O7126" s="35"/>
    </row>
    <row r="7127" spans="10:15">
      <c r="J7127" s="33"/>
      <c r="L7127" s="34"/>
      <c r="O7127" s="35"/>
    </row>
    <row r="7128" spans="10:15">
      <c r="J7128" s="33"/>
      <c r="L7128" s="34"/>
      <c r="O7128" s="35"/>
    </row>
    <row r="7129" spans="10:15">
      <c r="J7129" s="33"/>
      <c r="L7129" s="34"/>
      <c r="O7129" s="35"/>
    </row>
    <row r="7130" spans="10:15">
      <c r="J7130" s="33"/>
      <c r="L7130" s="34"/>
      <c r="O7130" s="35"/>
    </row>
    <row r="7131" spans="10:15">
      <c r="J7131" s="33"/>
      <c r="L7131" s="34"/>
      <c r="O7131" s="35"/>
    </row>
    <row r="7132" spans="10:15">
      <c r="J7132" s="33"/>
      <c r="L7132" s="34"/>
      <c r="O7132" s="35"/>
    </row>
    <row r="7133" spans="10:15">
      <c r="J7133" s="33"/>
      <c r="L7133" s="34"/>
      <c r="O7133" s="35"/>
    </row>
    <row r="7134" spans="10:15">
      <c r="J7134" s="33"/>
      <c r="L7134" s="34"/>
      <c r="O7134" s="35"/>
    </row>
    <row r="7135" spans="10:15">
      <c r="J7135" s="33"/>
      <c r="L7135" s="34"/>
      <c r="O7135" s="35"/>
    </row>
    <row r="7136" spans="10:15">
      <c r="J7136" s="33"/>
      <c r="L7136" s="34"/>
      <c r="O7136" s="35"/>
    </row>
    <row r="7137" spans="10:15">
      <c r="J7137" s="33"/>
      <c r="L7137" s="34"/>
      <c r="O7137" s="35"/>
    </row>
    <row r="7138" spans="10:15">
      <c r="J7138" s="33"/>
      <c r="L7138" s="34"/>
      <c r="O7138" s="35"/>
    </row>
    <row r="7139" spans="10:15">
      <c r="J7139" s="33"/>
      <c r="L7139" s="34"/>
      <c r="O7139" s="35"/>
    </row>
    <row r="7140" spans="10:15">
      <c r="J7140" s="33"/>
      <c r="L7140" s="34"/>
      <c r="O7140" s="35"/>
    </row>
    <row r="7141" spans="10:15">
      <c r="J7141" s="33"/>
      <c r="L7141" s="34"/>
      <c r="O7141" s="35"/>
    </row>
    <row r="7142" spans="10:15">
      <c r="J7142" s="33"/>
      <c r="L7142" s="34"/>
      <c r="O7142" s="35"/>
    </row>
    <row r="7143" spans="10:15">
      <c r="J7143" s="33"/>
      <c r="L7143" s="34"/>
      <c r="O7143" s="35"/>
    </row>
    <row r="7144" spans="10:15">
      <c r="J7144" s="33"/>
      <c r="L7144" s="34"/>
      <c r="O7144" s="35"/>
    </row>
    <row r="7145" spans="10:15">
      <c r="J7145" s="33"/>
      <c r="L7145" s="34"/>
      <c r="O7145" s="35"/>
    </row>
    <row r="7146" spans="10:15">
      <c r="J7146" s="33"/>
      <c r="L7146" s="34"/>
      <c r="O7146" s="35"/>
    </row>
    <row r="7147" spans="10:15">
      <c r="J7147" s="33"/>
      <c r="L7147" s="34"/>
      <c r="O7147" s="35"/>
    </row>
    <row r="7148" spans="10:15">
      <c r="J7148" s="33"/>
      <c r="L7148" s="34"/>
      <c r="O7148" s="35"/>
    </row>
    <row r="7149" spans="10:15">
      <c r="J7149" s="33"/>
      <c r="L7149" s="34"/>
      <c r="O7149" s="35"/>
    </row>
    <row r="7150" spans="10:15">
      <c r="J7150" s="33"/>
      <c r="L7150" s="34"/>
      <c r="O7150" s="35"/>
    </row>
    <row r="7151" spans="10:15">
      <c r="J7151" s="33"/>
      <c r="L7151" s="34"/>
      <c r="O7151" s="35"/>
    </row>
    <row r="7152" spans="10:15">
      <c r="J7152" s="33"/>
      <c r="L7152" s="34"/>
      <c r="O7152" s="35"/>
    </row>
    <row r="7153" spans="10:15">
      <c r="J7153" s="33"/>
      <c r="L7153" s="34"/>
      <c r="O7153" s="35"/>
    </row>
    <row r="7154" spans="10:15">
      <c r="J7154" s="33"/>
      <c r="L7154" s="34"/>
      <c r="O7154" s="35"/>
    </row>
    <row r="7155" spans="10:15">
      <c r="J7155" s="33"/>
      <c r="L7155" s="34"/>
      <c r="O7155" s="35"/>
    </row>
    <row r="7156" spans="10:15">
      <c r="J7156" s="33"/>
      <c r="L7156" s="34"/>
      <c r="O7156" s="35"/>
    </row>
    <row r="7157" spans="10:15">
      <c r="J7157" s="33"/>
      <c r="L7157" s="34"/>
      <c r="O7157" s="35"/>
    </row>
    <row r="7158" spans="10:15">
      <c r="J7158" s="33"/>
      <c r="L7158" s="34"/>
      <c r="O7158" s="35"/>
    </row>
    <row r="7159" spans="10:15">
      <c r="J7159" s="33"/>
      <c r="L7159" s="34"/>
      <c r="O7159" s="35"/>
    </row>
    <row r="7160" spans="10:15">
      <c r="J7160" s="33"/>
      <c r="L7160" s="34"/>
      <c r="O7160" s="35"/>
    </row>
    <row r="7161" spans="10:15">
      <c r="J7161" s="33"/>
      <c r="L7161" s="34"/>
      <c r="O7161" s="35"/>
    </row>
    <row r="7162" spans="10:15">
      <c r="J7162" s="33"/>
      <c r="L7162" s="34"/>
      <c r="O7162" s="35"/>
    </row>
    <row r="7163" spans="10:15">
      <c r="J7163" s="33"/>
      <c r="L7163" s="34"/>
      <c r="O7163" s="35"/>
    </row>
    <row r="7164" spans="10:15">
      <c r="J7164" s="33"/>
      <c r="L7164" s="34"/>
      <c r="O7164" s="35"/>
    </row>
    <row r="7165" spans="10:15">
      <c r="J7165" s="33"/>
      <c r="L7165" s="34"/>
      <c r="O7165" s="35"/>
    </row>
    <row r="7166" spans="10:15">
      <c r="J7166" s="33"/>
      <c r="L7166" s="34"/>
      <c r="O7166" s="35"/>
    </row>
    <row r="7167" spans="10:15">
      <c r="J7167" s="33"/>
      <c r="L7167" s="34"/>
      <c r="O7167" s="35"/>
    </row>
    <row r="7168" spans="10:15">
      <c r="J7168" s="33"/>
      <c r="L7168" s="34"/>
      <c r="O7168" s="35"/>
    </row>
    <row r="7169" spans="10:15">
      <c r="J7169" s="33"/>
      <c r="L7169" s="34"/>
      <c r="O7169" s="35"/>
    </row>
    <row r="7170" spans="10:15">
      <c r="J7170" s="33"/>
      <c r="L7170" s="34"/>
      <c r="O7170" s="35"/>
    </row>
    <row r="7171" spans="10:15">
      <c r="J7171" s="33"/>
      <c r="L7171" s="34"/>
      <c r="O7171" s="35"/>
    </row>
    <row r="7172" spans="10:15">
      <c r="J7172" s="33"/>
      <c r="L7172" s="34"/>
      <c r="O7172" s="35"/>
    </row>
    <row r="7173" spans="10:15">
      <c r="J7173" s="33"/>
      <c r="L7173" s="34"/>
      <c r="O7173" s="35"/>
    </row>
    <row r="7174" spans="10:15">
      <c r="J7174" s="33"/>
      <c r="L7174" s="34"/>
      <c r="O7174" s="35"/>
    </row>
    <row r="7175" spans="10:15">
      <c r="J7175" s="33"/>
      <c r="L7175" s="34"/>
      <c r="O7175" s="35"/>
    </row>
    <row r="7176" spans="10:15">
      <c r="J7176" s="33"/>
      <c r="L7176" s="34"/>
      <c r="O7176" s="35"/>
    </row>
    <row r="7177" spans="10:15">
      <c r="J7177" s="33"/>
      <c r="L7177" s="34"/>
      <c r="O7177" s="35"/>
    </row>
    <row r="7178" spans="10:15">
      <c r="J7178" s="33"/>
      <c r="L7178" s="34"/>
      <c r="O7178" s="35"/>
    </row>
    <row r="7179" spans="10:15">
      <c r="J7179" s="33"/>
      <c r="L7179" s="34"/>
      <c r="O7179" s="35"/>
    </row>
    <row r="7180" spans="10:15">
      <c r="J7180" s="33"/>
      <c r="L7180" s="34"/>
      <c r="O7180" s="35"/>
    </row>
    <row r="7181" spans="10:15">
      <c r="J7181" s="33"/>
      <c r="L7181" s="34"/>
      <c r="O7181" s="35"/>
    </row>
    <row r="7182" spans="10:15">
      <c r="J7182" s="33"/>
      <c r="L7182" s="34"/>
      <c r="O7182" s="35"/>
    </row>
    <row r="7183" spans="10:15">
      <c r="J7183" s="33"/>
      <c r="L7183" s="34"/>
      <c r="O7183" s="35"/>
    </row>
    <row r="7184" spans="10:15">
      <c r="J7184" s="33"/>
      <c r="L7184" s="34"/>
      <c r="O7184" s="35"/>
    </row>
    <row r="7185" spans="10:15">
      <c r="J7185" s="33"/>
      <c r="L7185" s="34"/>
      <c r="O7185" s="35"/>
    </row>
    <row r="7186" spans="10:15">
      <c r="J7186" s="33"/>
      <c r="L7186" s="34"/>
      <c r="O7186" s="35"/>
    </row>
    <row r="7187" spans="10:15">
      <c r="J7187" s="33"/>
      <c r="L7187" s="34"/>
      <c r="O7187" s="35"/>
    </row>
    <row r="7188" spans="10:15">
      <c r="J7188" s="33"/>
      <c r="L7188" s="34"/>
      <c r="O7188" s="35"/>
    </row>
    <row r="7189" spans="10:15">
      <c r="J7189" s="33"/>
      <c r="L7189" s="34"/>
      <c r="O7189" s="35"/>
    </row>
    <row r="7190" spans="10:15">
      <c r="J7190" s="33"/>
      <c r="L7190" s="34"/>
      <c r="O7190" s="35"/>
    </row>
    <row r="7191" spans="10:15">
      <c r="J7191" s="33"/>
      <c r="L7191" s="34"/>
      <c r="O7191" s="35"/>
    </row>
    <row r="7192" spans="10:15">
      <c r="J7192" s="33"/>
      <c r="L7192" s="34"/>
      <c r="O7192" s="35"/>
    </row>
    <row r="7193" spans="10:15">
      <c r="J7193" s="33"/>
      <c r="L7193" s="34"/>
      <c r="O7193" s="35"/>
    </row>
    <row r="7194" spans="10:15">
      <c r="J7194" s="33"/>
      <c r="L7194" s="34"/>
      <c r="O7194" s="35"/>
    </row>
    <row r="7195" spans="10:15">
      <c r="J7195" s="33"/>
      <c r="L7195" s="34"/>
      <c r="O7195" s="35"/>
    </row>
    <row r="7196" spans="10:15">
      <c r="J7196" s="33"/>
      <c r="L7196" s="34"/>
      <c r="O7196" s="35"/>
    </row>
    <row r="7197" spans="10:15">
      <c r="J7197" s="33"/>
      <c r="L7197" s="34"/>
      <c r="O7197" s="35"/>
    </row>
    <row r="7198" spans="10:15">
      <c r="J7198" s="33"/>
      <c r="L7198" s="34"/>
      <c r="O7198" s="35"/>
    </row>
    <row r="7199" spans="10:15">
      <c r="J7199" s="33"/>
      <c r="L7199" s="34"/>
      <c r="O7199" s="35"/>
    </row>
    <row r="7200" spans="10:15">
      <c r="J7200" s="33"/>
      <c r="L7200" s="34"/>
      <c r="O7200" s="35"/>
    </row>
    <row r="7201" spans="10:15">
      <c r="J7201" s="33"/>
      <c r="L7201" s="34"/>
      <c r="O7201" s="35"/>
    </row>
    <row r="7202" spans="10:15">
      <c r="J7202" s="33"/>
      <c r="L7202" s="34"/>
      <c r="O7202" s="35"/>
    </row>
    <row r="7203" spans="10:15">
      <c r="J7203" s="33"/>
      <c r="L7203" s="34"/>
      <c r="O7203" s="35"/>
    </row>
    <row r="7204" spans="10:15">
      <c r="J7204" s="33"/>
      <c r="L7204" s="34"/>
      <c r="O7204" s="35"/>
    </row>
    <row r="7205" spans="10:15">
      <c r="J7205" s="33"/>
      <c r="L7205" s="34"/>
      <c r="O7205" s="35"/>
    </row>
    <row r="7206" spans="10:15">
      <c r="J7206" s="33"/>
      <c r="L7206" s="34"/>
      <c r="O7206" s="35"/>
    </row>
    <row r="7207" spans="10:15">
      <c r="J7207" s="33"/>
      <c r="L7207" s="34"/>
      <c r="O7207" s="35"/>
    </row>
    <row r="7208" spans="10:15">
      <c r="J7208" s="33"/>
      <c r="L7208" s="34"/>
      <c r="O7208" s="35"/>
    </row>
    <row r="7209" spans="10:15">
      <c r="J7209" s="33"/>
      <c r="L7209" s="34"/>
      <c r="O7209" s="35"/>
    </row>
    <row r="7210" spans="10:15">
      <c r="J7210" s="33"/>
      <c r="L7210" s="34"/>
      <c r="O7210" s="35"/>
    </row>
    <row r="7211" spans="10:15">
      <c r="J7211" s="33"/>
      <c r="L7211" s="34"/>
      <c r="O7211" s="35"/>
    </row>
    <row r="7212" spans="10:15">
      <c r="J7212" s="33"/>
      <c r="L7212" s="34"/>
      <c r="O7212" s="35"/>
    </row>
    <row r="7213" spans="10:15">
      <c r="J7213" s="33"/>
      <c r="L7213" s="34"/>
      <c r="O7213" s="35"/>
    </row>
    <row r="7214" spans="10:15">
      <c r="J7214" s="33"/>
      <c r="L7214" s="34"/>
      <c r="O7214" s="35"/>
    </row>
    <row r="7215" spans="10:15">
      <c r="J7215" s="33"/>
      <c r="L7215" s="34"/>
      <c r="O7215" s="35"/>
    </row>
    <row r="7216" spans="10:15">
      <c r="J7216" s="33"/>
      <c r="L7216" s="34"/>
      <c r="O7216" s="35"/>
    </row>
    <row r="7217" spans="10:15">
      <c r="J7217" s="33"/>
      <c r="L7217" s="34"/>
      <c r="O7217" s="35"/>
    </row>
    <row r="7218" spans="10:15">
      <c r="J7218" s="33"/>
      <c r="L7218" s="34"/>
      <c r="O7218" s="35"/>
    </row>
    <row r="7219" spans="10:15">
      <c r="J7219" s="33"/>
      <c r="L7219" s="34"/>
      <c r="O7219" s="35"/>
    </row>
    <row r="7220" spans="10:15">
      <c r="J7220" s="33"/>
      <c r="L7220" s="34"/>
      <c r="O7220" s="35"/>
    </row>
    <row r="7221" spans="10:15">
      <c r="J7221" s="33"/>
      <c r="L7221" s="34"/>
      <c r="O7221" s="35"/>
    </row>
    <row r="7222" spans="10:15">
      <c r="J7222" s="33"/>
      <c r="L7222" s="34"/>
      <c r="O7222" s="35"/>
    </row>
    <row r="7223" spans="10:15">
      <c r="J7223" s="33"/>
      <c r="L7223" s="34"/>
      <c r="O7223" s="35"/>
    </row>
    <row r="7224" spans="10:15">
      <c r="J7224" s="33"/>
      <c r="L7224" s="34"/>
      <c r="O7224" s="35"/>
    </row>
    <row r="7225" spans="10:15">
      <c r="J7225" s="33"/>
      <c r="L7225" s="34"/>
      <c r="O7225" s="35"/>
    </row>
    <row r="7226" spans="10:15">
      <c r="J7226" s="33"/>
      <c r="L7226" s="34"/>
      <c r="O7226" s="35"/>
    </row>
    <row r="7227" spans="10:15">
      <c r="J7227" s="33"/>
      <c r="L7227" s="34"/>
      <c r="O7227" s="35"/>
    </row>
    <row r="7228" spans="10:15">
      <c r="J7228" s="33"/>
      <c r="L7228" s="34"/>
      <c r="O7228" s="35"/>
    </row>
    <row r="7229" spans="10:15">
      <c r="J7229" s="33"/>
      <c r="L7229" s="34"/>
      <c r="O7229" s="35"/>
    </row>
    <row r="7230" spans="10:15">
      <c r="J7230" s="33"/>
      <c r="L7230" s="34"/>
      <c r="O7230" s="35"/>
    </row>
    <row r="7231" spans="10:15">
      <c r="J7231" s="33"/>
      <c r="L7231" s="34"/>
      <c r="O7231" s="35"/>
    </row>
    <row r="7232" spans="10:15">
      <c r="J7232" s="33"/>
      <c r="L7232" s="34"/>
      <c r="O7232" s="35"/>
    </row>
    <row r="7233" spans="10:15">
      <c r="J7233" s="33"/>
      <c r="L7233" s="34"/>
      <c r="O7233" s="35"/>
    </row>
    <row r="7234" spans="10:15">
      <c r="J7234" s="33"/>
      <c r="L7234" s="34"/>
      <c r="O7234" s="35"/>
    </row>
    <row r="7235" spans="10:15">
      <c r="J7235" s="33"/>
      <c r="L7235" s="34"/>
      <c r="O7235" s="35"/>
    </row>
    <row r="7236" spans="10:15">
      <c r="J7236" s="33"/>
      <c r="L7236" s="34"/>
      <c r="O7236" s="35"/>
    </row>
    <row r="7237" spans="10:15">
      <c r="J7237" s="33"/>
      <c r="L7237" s="34"/>
      <c r="O7237" s="35"/>
    </row>
    <row r="7238" spans="10:15">
      <c r="J7238" s="33"/>
      <c r="L7238" s="34"/>
      <c r="O7238" s="35"/>
    </row>
    <row r="7239" spans="10:15">
      <c r="J7239" s="33"/>
      <c r="L7239" s="34"/>
      <c r="O7239" s="35"/>
    </row>
    <row r="7240" spans="10:15">
      <c r="J7240" s="33"/>
      <c r="L7240" s="34"/>
      <c r="O7240" s="35"/>
    </row>
    <row r="7241" spans="10:15">
      <c r="J7241" s="33"/>
      <c r="L7241" s="34"/>
      <c r="O7241" s="35"/>
    </row>
    <row r="7242" spans="10:15">
      <c r="J7242" s="33"/>
      <c r="L7242" s="34"/>
      <c r="O7242" s="35"/>
    </row>
    <row r="7243" spans="10:15">
      <c r="J7243" s="33"/>
      <c r="L7243" s="34"/>
      <c r="O7243" s="35"/>
    </row>
    <row r="7244" spans="10:15">
      <c r="J7244" s="33"/>
      <c r="L7244" s="34"/>
      <c r="O7244" s="35"/>
    </row>
    <row r="7245" spans="10:15">
      <c r="J7245" s="33"/>
      <c r="L7245" s="34"/>
      <c r="O7245" s="35"/>
    </row>
    <row r="7246" spans="10:15">
      <c r="J7246" s="33"/>
      <c r="L7246" s="34"/>
      <c r="O7246" s="35"/>
    </row>
    <row r="7247" spans="10:15">
      <c r="J7247" s="33"/>
      <c r="L7247" s="34"/>
      <c r="O7247" s="35"/>
    </row>
    <row r="7248" spans="10:15">
      <c r="J7248" s="33"/>
      <c r="L7248" s="34"/>
      <c r="O7248" s="35"/>
    </row>
    <row r="7249" spans="10:15">
      <c r="J7249" s="33"/>
      <c r="L7249" s="34"/>
      <c r="O7249" s="35"/>
    </row>
    <row r="7250" spans="10:15">
      <c r="J7250" s="33"/>
      <c r="L7250" s="34"/>
      <c r="O7250" s="35"/>
    </row>
    <row r="7251" spans="10:15">
      <c r="J7251" s="33"/>
      <c r="L7251" s="34"/>
      <c r="O7251" s="35"/>
    </row>
    <row r="7252" spans="10:15">
      <c r="J7252" s="33"/>
      <c r="L7252" s="34"/>
      <c r="O7252" s="35"/>
    </row>
    <row r="7253" spans="10:15">
      <c r="J7253" s="33"/>
      <c r="L7253" s="34"/>
      <c r="O7253" s="35"/>
    </row>
    <row r="7254" spans="10:15">
      <c r="J7254" s="33"/>
      <c r="L7254" s="34"/>
      <c r="O7254" s="35"/>
    </row>
    <row r="7255" spans="10:15">
      <c r="J7255" s="33"/>
      <c r="L7255" s="34"/>
      <c r="O7255" s="35"/>
    </row>
    <row r="7256" spans="10:15">
      <c r="J7256" s="33"/>
      <c r="L7256" s="34"/>
      <c r="O7256" s="35"/>
    </row>
    <row r="7257" spans="10:15">
      <c r="J7257" s="33"/>
      <c r="L7257" s="34"/>
      <c r="O7257" s="35"/>
    </row>
    <row r="7258" spans="10:15">
      <c r="J7258" s="33"/>
      <c r="L7258" s="34"/>
      <c r="O7258" s="35"/>
    </row>
    <row r="7259" spans="10:15">
      <c r="J7259" s="33"/>
      <c r="L7259" s="34"/>
      <c r="O7259" s="35"/>
    </row>
    <row r="7260" spans="10:15">
      <c r="J7260" s="33"/>
      <c r="L7260" s="34"/>
      <c r="O7260" s="35"/>
    </row>
    <row r="7261" spans="10:15">
      <c r="J7261" s="33"/>
      <c r="L7261" s="34"/>
      <c r="O7261" s="35"/>
    </row>
    <row r="7262" spans="10:15">
      <c r="J7262" s="33"/>
      <c r="L7262" s="34"/>
      <c r="O7262" s="35"/>
    </row>
    <row r="7263" spans="10:15">
      <c r="J7263" s="33"/>
      <c r="L7263" s="34"/>
      <c r="O7263" s="35"/>
    </row>
    <row r="7264" spans="10:15">
      <c r="J7264" s="33"/>
      <c r="L7264" s="34"/>
      <c r="O7264" s="35"/>
    </row>
    <row r="7265" spans="10:15">
      <c r="J7265" s="33"/>
      <c r="L7265" s="34"/>
      <c r="O7265" s="35"/>
    </row>
    <row r="7266" spans="10:15">
      <c r="J7266" s="33"/>
      <c r="L7266" s="34"/>
      <c r="O7266" s="35"/>
    </row>
    <row r="7267" spans="10:15">
      <c r="J7267" s="33"/>
      <c r="L7267" s="34"/>
      <c r="O7267" s="35"/>
    </row>
    <row r="7268" spans="10:15">
      <c r="J7268" s="33"/>
      <c r="L7268" s="34"/>
      <c r="O7268" s="35"/>
    </row>
    <row r="7269" spans="10:15">
      <c r="J7269" s="33"/>
      <c r="L7269" s="34"/>
      <c r="O7269" s="35"/>
    </row>
    <row r="7270" spans="10:15">
      <c r="J7270" s="33"/>
      <c r="L7270" s="34"/>
      <c r="O7270" s="35"/>
    </row>
    <row r="7271" spans="10:15">
      <c r="J7271" s="33"/>
      <c r="L7271" s="34"/>
      <c r="O7271" s="35"/>
    </row>
    <row r="7272" spans="10:15">
      <c r="J7272" s="33"/>
      <c r="L7272" s="34"/>
      <c r="O7272" s="35"/>
    </row>
    <row r="7273" spans="10:15">
      <c r="J7273" s="33"/>
      <c r="L7273" s="34"/>
      <c r="O7273" s="35"/>
    </row>
    <row r="7274" spans="10:15">
      <c r="J7274" s="33"/>
      <c r="L7274" s="34"/>
      <c r="O7274" s="35"/>
    </row>
    <row r="7275" spans="10:15">
      <c r="J7275" s="33"/>
      <c r="L7275" s="34"/>
      <c r="O7275" s="35"/>
    </row>
    <row r="7276" spans="10:15">
      <c r="J7276" s="33"/>
      <c r="L7276" s="34"/>
      <c r="O7276" s="35"/>
    </row>
    <row r="7277" spans="10:15">
      <c r="J7277" s="33"/>
      <c r="L7277" s="34"/>
      <c r="O7277" s="35"/>
    </row>
    <row r="7278" spans="10:15">
      <c r="J7278" s="33"/>
      <c r="L7278" s="34"/>
      <c r="O7278" s="35"/>
    </row>
    <row r="7279" spans="10:15">
      <c r="J7279" s="33"/>
      <c r="L7279" s="34"/>
      <c r="O7279" s="35"/>
    </row>
    <row r="7280" spans="10:15">
      <c r="J7280" s="33"/>
      <c r="L7280" s="34"/>
      <c r="O7280" s="35"/>
    </row>
    <row r="7281" spans="10:15">
      <c r="J7281" s="33"/>
      <c r="L7281" s="34"/>
      <c r="O7281" s="35"/>
    </row>
    <row r="7282" spans="10:15">
      <c r="J7282" s="33"/>
      <c r="L7282" s="34"/>
      <c r="O7282" s="35"/>
    </row>
    <row r="7283" spans="10:15">
      <c r="J7283" s="33"/>
      <c r="L7283" s="34"/>
      <c r="O7283" s="35"/>
    </row>
    <row r="7284" spans="10:15">
      <c r="J7284" s="33"/>
      <c r="L7284" s="34"/>
      <c r="O7284" s="35"/>
    </row>
    <row r="7285" spans="10:15">
      <c r="J7285" s="33"/>
      <c r="L7285" s="34"/>
      <c r="O7285" s="35"/>
    </row>
    <row r="7286" spans="10:15">
      <c r="J7286" s="33"/>
      <c r="L7286" s="34"/>
      <c r="O7286" s="35"/>
    </row>
    <row r="7287" spans="10:15">
      <c r="J7287" s="33"/>
      <c r="L7287" s="34"/>
      <c r="O7287" s="35"/>
    </row>
    <row r="7288" spans="10:15">
      <c r="J7288" s="33"/>
      <c r="L7288" s="34"/>
      <c r="O7288" s="35"/>
    </row>
    <row r="7289" spans="10:15">
      <c r="J7289" s="33"/>
      <c r="L7289" s="34"/>
      <c r="O7289" s="35"/>
    </row>
    <row r="7290" spans="10:15">
      <c r="J7290" s="33"/>
      <c r="L7290" s="34"/>
      <c r="O7290" s="35"/>
    </row>
    <row r="7291" spans="10:15">
      <c r="J7291" s="33"/>
      <c r="L7291" s="34"/>
      <c r="O7291" s="35"/>
    </row>
    <row r="7292" spans="10:15">
      <c r="J7292" s="33"/>
      <c r="L7292" s="34"/>
      <c r="O7292" s="35"/>
    </row>
    <row r="7293" spans="10:15">
      <c r="J7293" s="33"/>
      <c r="L7293" s="34"/>
      <c r="O7293" s="35"/>
    </row>
    <row r="7294" spans="10:15">
      <c r="J7294" s="33"/>
      <c r="L7294" s="34"/>
      <c r="O7294" s="35"/>
    </row>
    <row r="7295" spans="10:15">
      <c r="J7295" s="33"/>
      <c r="L7295" s="34"/>
      <c r="O7295" s="35"/>
    </row>
    <row r="7296" spans="10:15">
      <c r="J7296" s="33"/>
      <c r="L7296" s="34"/>
      <c r="O7296" s="35"/>
    </row>
    <row r="7297" spans="10:15">
      <c r="J7297" s="33"/>
      <c r="L7297" s="34"/>
      <c r="O7297" s="35"/>
    </row>
    <row r="7298" spans="10:15">
      <c r="J7298" s="33"/>
      <c r="L7298" s="34"/>
      <c r="O7298" s="35"/>
    </row>
    <row r="7299" spans="10:15">
      <c r="J7299" s="33"/>
      <c r="L7299" s="34"/>
      <c r="O7299" s="35"/>
    </row>
    <row r="7300" spans="10:15">
      <c r="J7300" s="33"/>
      <c r="L7300" s="34"/>
      <c r="O7300" s="35"/>
    </row>
    <row r="7301" spans="10:15">
      <c r="J7301" s="33"/>
      <c r="L7301" s="34"/>
      <c r="O7301" s="35"/>
    </row>
    <row r="7302" spans="10:15">
      <c r="J7302" s="33"/>
      <c r="L7302" s="34"/>
      <c r="O7302" s="35"/>
    </row>
    <row r="7303" spans="10:15">
      <c r="J7303" s="33"/>
      <c r="L7303" s="34"/>
      <c r="O7303" s="35"/>
    </row>
    <row r="7304" spans="10:15">
      <c r="J7304" s="33"/>
      <c r="L7304" s="34"/>
      <c r="O7304" s="35"/>
    </row>
    <row r="7305" spans="10:15">
      <c r="J7305" s="33"/>
      <c r="L7305" s="34"/>
      <c r="O7305" s="35"/>
    </row>
    <row r="7306" spans="10:15">
      <c r="J7306" s="33"/>
      <c r="L7306" s="34"/>
      <c r="O7306" s="35"/>
    </row>
    <row r="7307" spans="10:15">
      <c r="J7307" s="33"/>
      <c r="L7307" s="34"/>
      <c r="O7307" s="35"/>
    </row>
    <row r="7308" spans="10:15">
      <c r="J7308" s="33"/>
      <c r="L7308" s="34"/>
      <c r="O7308" s="35"/>
    </row>
    <row r="7309" spans="10:15">
      <c r="J7309" s="33"/>
      <c r="L7309" s="34"/>
      <c r="O7309" s="35"/>
    </row>
    <row r="7310" spans="10:15">
      <c r="J7310" s="33"/>
      <c r="L7310" s="34"/>
      <c r="O7310" s="35"/>
    </row>
    <row r="7311" spans="10:15">
      <c r="J7311" s="33"/>
      <c r="L7311" s="34"/>
      <c r="O7311" s="35"/>
    </row>
    <row r="7312" spans="10:15">
      <c r="J7312" s="33"/>
      <c r="L7312" s="34"/>
      <c r="O7312" s="35"/>
    </row>
    <row r="7313" spans="10:15">
      <c r="J7313" s="33"/>
      <c r="L7313" s="34"/>
      <c r="O7313" s="35"/>
    </row>
    <row r="7314" spans="10:15">
      <c r="J7314" s="33"/>
      <c r="L7314" s="34"/>
      <c r="O7314" s="35"/>
    </row>
    <row r="7315" spans="10:15">
      <c r="J7315" s="33"/>
      <c r="L7315" s="34"/>
      <c r="O7315" s="35"/>
    </row>
    <row r="7316" spans="10:15">
      <c r="J7316" s="33"/>
      <c r="L7316" s="34"/>
      <c r="O7316" s="35"/>
    </row>
    <row r="7317" spans="10:15">
      <c r="J7317" s="33"/>
      <c r="L7317" s="34"/>
      <c r="O7317" s="35"/>
    </row>
    <row r="7318" spans="10:15">
      <c r="J7318" s="33"/>
      <c r="L7318" s="34"/>
      <c r="O7318" s="35"/>
    </row>
    <row r="7319" spans="10:15">
      <c r="J7319" s="33"/>
      <c r="L7319" s="34"/>
      <c r="O7319" s="35"/>
    </row>
    <row r="7320" spans="10:15">
      <c r="J7320" s="33"/>
      <c r="L7320" s="34"/>
      <c r="O7320" s="35"/>
    </row>
    <row r="7321" spans="10:15">
      <c r="J7321" s="33"/>
      <c r="L7321" s="34"/>
      <c r="O7321" s="35"/>
    </row>
    <row r="7322" spans="10:15">
      <c r="J7322" s="33"/>
      <c r="L7322" s="34"/>
      <c r="O7322" s="35"/>
    </row>
    <row r="7323" spans="10:15">
      <c r="J7323" s="33"/>
      <c r="L7323" s="34"/>
      <c r="O7323" s="35"/>
    </row>
    <row r="7324" spans="10:15">
      <c r="J7324" s="33"/>
      <c r="L7324" s="34"/>
      <c r="O7324" s="35"/>
    </row>
    <row r="7325" spans="10:15">
      <c r="J7325" s="33"/>
      <c r="L7325" s="34"/>
      <c r="O7325" s="35"/>
    </row>
    <row r="7326" spans="10:15">
      <c r="J7326" s="33"/>
      <c r="L7326" s="34"/>
      <c r="O7326" s="35"/>
    </row>
    <row r="7327" spans="10:15">
      <c r="J7327" s="33"/>
      <c r="L7327" s="34"/>
      <c r="O7327" s="35"/>
    </row>
    <row r="7328" spans="10:15">
      <c r="J7328" s="33"/>
      <c r="L7328" s="34"/>
      <c r="O7328" s="35"/>
    </row>
    <row r="7329" spans="10:15">
      <c r="J7329" s="33"/>
      <c r="L7329" s="34"/>
      <c r="O7329" s="35"/>
    </row>
    <row r="7330" spans="10:15">
      <c r="J7330" s="33"/>
      <c r="L7330" s="34"/>
      <c r="O7330" s="35"/>
    </row>
    <row r="7331" spans="10:15">
      <c r="J7331" s="33"/>
      <c r="L7331" s="34"/>
      <c r="O7331" s="35"/>
    </row>
    <row r="7332" spans="10:15">
      <c r="J7332" s="33"/>
      <c r="L7332" s="34"/>
      <c r="O7332" s="35"/>
    </row>
    <row r="7333" spans="10:15">
      <c r="J7333" s="33"/>
      <c r="L7333" s="34"/>
      <c r="O7333" s="35"/>
    </row>
    <row r="7334" spans="10:15">
      <c r="J7334" s="33"/>
      <c r="L7334" s="34"/>
      <c r="O7334" s="35"/>
    </row>
    <row r="7335" spans="10:15">
      <c r="J7335" s="33"/>
      <c r="L7335" s="34"/>
      <c r="O7335" s="35"/>
    </row>
    <row r="7336" spans="10:15">
      <c r="J7336" s="33"/>
      <c r="L7336" s="34"/>
      <c r="O7336" s="35"/>
    </row>
    <row r="7337" spans="10:15">
      <c r="J7337" s="33"/>
      <c r="L7337" s="34"/>
      <c r="O7337" s="35"/>
    </row>
    <row r="7338" spans="10:15">
      <c r="J7338" s="33"/>
      <c r="L7338" s="34"/>
      <c r="O7338" s="35"/>
    </row>
    <row r="7339" spans="10:15">
      <c r="J7339" s="33"/>
      <c r="L7339" s="34"/>
      <c r="O7339" s="35"/>
    </row>
    <row r="7340" spans="10:15">
      <c r="J7340" s="33"/>
      <c r="L7340" s="34"/>
      <c r="O7340" s="35"/>
    </row>
    <row r="7341" spans="10:15">
      <c r="J7341" s="33"/>
      <c r="L7341" s="34"/>
      <c r="O7341" s="35"/>
    </row>
    <row r="7342" spans="10:15">
      <c r="J7342" s="33"/>
      <c r="L7342" s="34"/>
      <c r="O7342" s="35"/>
    </row>
    <row r="7343" spans="10:15">
      <c r="J7343" s="33"/>
      <c r="L7343" s="34"/>
      <c r="O7343" s="35"/>
    </row>
    <row r="7344" spans="10:15">
      <c r="J7344" s="33"/>
      <c r="L7344" s="34"/>
      <c r="O7344" s="35"/>
    </row>
    <row r="7345" spans="10:15">
      <c r="J7345" s="33"/>
      <c r="L7345" s="34"/>
      <c r="O7345" s="35"/>
    </row>
    <row r="7346" spans="10:15">
      <c r="J7346" s="33"/>
      <c r="L7346" s="34"/>
      <c r="O7346" s="35"/>
    </row>
    <row r="7347" spans="10:15">
      <c r="J7347" s="33"/>
      <c r="L7347" s="34"/>
      <c r="O7347" s="35"/>
    </row>
    <row r="7348" spans="10:15">
      <c r="J7348" s="33"/>
      <c r="L7348" s="34"/>
      <c r="O7348" s="35"/>
    </row>
    <row r="7349" spans="10:15">
      <c r="J7349" s="33"/>
      <c r="L7349" s="34"/>
      <c r="O7349" s="35"/>
    </row>
    <row r="7350" spans="10:15">
      <c r="J7350" s="33"/>
      <c r="L7350" s="34"/>
      <c r="O7350" s="35"/>
    </row>
    <row r="7351" spans="10:15">
      <c r="J7351" s="33"/>
      <c r="L7351" s="34"/>
      <c r="O7351" s="35"/>
    </row>
    <row r="7352" spans="10:15">
      <c r="J7352" s="33"/>
      <c r="L7352" s="34"/>
      <c r="O7352" s="35"/>
    </row>
    <row r="7353" spans="10:15">
      <c r="J7353" s="33"/>
      <c r="L7353" s="34"/>
      <c r="O7353" s="35"/>
    </row>
    <row r="7354" spans="10:15">
      <c r="J7354" s="33"/>
      <c r="L7354" s="34"/>
      <c r="O7354" s="35"/>
    </row>
    <row r="7355" spans="10:15">
      <c r="J7355" s="33"/>
      <c r="L7355" s="34"/>
      <c r="O7355" s="35"/>
    </row>
    <row r="7356" spans="10:15">
      <c r="J7356" s="33"/>
      <c r="L7356" s="34"/>
      <c r="O7356" s="35"/>
    </row>
    <row r="7357" spans="10:15">
      <c r="J7357" s="33"/>
      <c r="L7357" s="34"/>
      <c r="O7357" s="35"/>
    </row>
    <row r="7358" spans="10:15">
      <c r="J7358" s="33"/>
      <c r="L7358" s="34"/>
      <c r="O7358" s="35"/>
    </row>
    <row r="7359" spans="10:15">
      <c r="J7359" s="33"/>
      <c r="L7359" s="34"/>
      <c r="O7359" s="35"/>
    </row>
    <row r="7360" spans="10:15">
      <c r="J7360" s="33"/>
      <c r="L7360" s="34"/>
      <c r="O7360" s="35"/>
    </row>
    <row r="7361" spans="10:15">
      <c r="J7361" s="33"/>
      <c r="L7361" s="34"/>
      <c r="O7361" s="35"/>
    </row>
    <row r="7362" spans="10:15">
      <c r="J7362" s="33"/>
      <c r="L7362" s="34"/>
      <c r="O7362" s="35"/>
    </row>
    <row r="7363" spans="10:15">
      <c r="J7363" s="33"/>
      <c r="L7363" s="34"/>
      <c r="O7363" s="35"/>
    </row>
    <row r="7364" spans="10:15">
      <c r="J7364" s="33"/>
      <c r="L7364" s="34"/>
      <c r="O7364" s="35"/>
    </row>
    <row r="7365" spans="10:15">
      <c r="J7365" s="33"/>
      <c r="L7365" s="34"/>
      <c r="O7365" s="35"/>
    </row>
    <row r="7366" spans="10:15">
      <c r="J7366" s="33"/>
      <c r="L7366" s="34"/>
      <c r="O7366" s="35"/>
    </row>
    <row r="7367" spans="10:15">
      <c r="J7367" s="33"/>
      <c r="L7367" s="34"/>
      <c r="O7367" s="35"/>
    </row>
    <row r="7368" spans="10:15">
      <c r="J7368" s="33"/>
      <c r="L7368" s="34"/>
      <c r="O7368" s="35"/>
    </row>
    <row r="7369" spans="10:15">
      <c r="J7369" s="33"/>
      <c r="L7369" s="34"/>
      <c r="O7369" s="35"/>
    </row>
    <row r="7370" spans="10:15">
      <c r="J7370" s="33"/>
      <c r="L7370" s="34"/>
      <c r="O7370" s="35"/>
    </row>
    <row r="7371" spans="10:15">
      <c r="J7371" s="33"/>
      <c r="L7371" s="34"/>
      <c r="O7371" s="35"/>
    </row>
    <row r="7372" spans="10:15">
      <c r="J7372" s="33"/>
      <c r="L7372" s="34"/>
      <c r="O7372" s="35"/>
    </row>
    <row r="7373" spans="10:15">
      <c r="J7373" s="33"/>
      <c r="L7373" s="34"/>
      <c r="O7373" s="35"/>
    </row>
    <row r="7374" spans="10:15">
      <c r="J7374" s="33"/>
      <c r="L7374" s="34"/>
      <c r="O7374" s="35"/>
    </row>
    <row r="7375" spans="10:15">
      <c r="J7375" s="33"/>
      <c r="L7375" s="34"/>
      <c r="O7375" s="35"/>
    </row>
    <row r="7376" spans="10:15">
      <c r="J7376" s="33"/>
      <c r="L7376" s="34"/>
      <c r="O7376" s="35"/>
    </row>
    <row r="7377" spans="10:15">
      <c r="J7377" s="33"/>
      <c r="L7377" s="34"/>
      <c r="O7377" s="35"/>
    </row>
    <row r="7378" spans="10:15">
      <c r="J7378" s="33"/>
      <c r="L7378" s="34"/>
      <c r="O7378" s="35"/>
    </row>
    <row r="7379" spans="10:15">
      <c r="J7379" s="33"/>
      <c r="L7379" s="34"/>
      <c r="O7379" s="35"/>
    </row>
    <row r="7380" spans="10:15">
      <c r="J7380" s="33"/>
      <c r="L7380" s="34"/>
      <c r="O7380" s="35"/>
    </row>
    <row r="7381" spans="10:15">
      <c r="J7381" s="33"/>
      <c r="L7381" s="34"/>
      <c r="O7381" s="35"/>
    </row>
    <row r="7382" spans="10:15">
      <c r="J7382" s="33"/>
      <c r="L7382" s="34"/>
      <c r="O7382" s="35"/>
    </row>
    <row r="7383" spans="10:15">
      <c r="J7383" s="33"/>
      <c r="L7383" s="34"/>
      <c r="O7383" s="35"/>
    </row>
    <row r="7384" spans="10:15">
      <c r="J7384" s="33"/>
      <c r="L7384" s="34"/>
      <c r="O7384" s="35"/>
    </row>
    <row r="7385" spans="10:15">
      <c r="J7385" s="33"/>
      <c r="L7385" s="34"/>
      <c r="O7385" s="35"/>
    </row>
    <row r="7386" spans="10:15">
      <c r="J7386" s="33"/>
      <c r="L7386" s="34"/>
      <c r="O7386" s="35"/>
    </row>
    <row r="7387" spans="10:15">
      <c r="J7387" s="33"/>
      <c r="L7387" s="34"/>
      <c r="O7387" s="35"/>
    </row>
    <row r="7388" spans="10:15">
      <c r="J7388" s="33"/>
      <c r="L7388" s="34"/>
      <c r="O7388" s="35"/>
    </row>
    <row r="7389" spans="10:15">
      <c r="J7389" s="33"/>
      <c r="L7389" s="34"/>
      <c r="O7389" s="35"/>
    </row>
    <row r="7390" spans="10:15">
      <c r="J7390" s="33"/>
      <c r="L7390" s="34"/>
      <c r="O7390" s="35"/>
    </row>
    <row r="7391" spans="10:15">
      <c r="J7391" s="33"/>
      <c r="L7391" s="34"/>
      <c r="O7391" s="35"/>
    </row>
    <row r="7392" spans="10:15">
      <c r="J7392" s="33"/>
      <c r="L7392" s="34"/>
      <c r="O7392" s="35"/>
    </row>
    <row r="7393" spans="10:15">
      <c r="J7393" s="33"/>
      <c r="L7393" s="34"/>
      <c r="O7393" s="35"/>
    </row>
    <row r="7394" spans="10:15">
      <c r="J7394" s="33"/>
      <c r="L7394" s="34"/>
      <c r="O7394" s="35"/>
    </row>
    <row r="7395" spans="10:15">
      <c r="J7395" s="33"/>
      <c r="L7395" s="34"/>
      <c r="O7395" s="35"/>
    </row>
    <row r="7396" spans="10:15">
      <c r="J7396" s="33"/>
      <c r="L7396" s="34"/>
      <c r="O7396" s="35"/>
    </row>
    <row r="7397" spans="10:15">
      <c r="J7397" s="33"/>
      <c r="L7397" s="34"/>
      <c r="O7397" s="35"/>
    </row>
    <row r="7398" spans="10:15">
      <c r="J7398" s="33"/>
      <c r="L7398" s="34"/>
      <c r="O7398" s="35"/>
    </row>
    <row r="7399" spans="10:15">
      <c r="J7399" s="33"/>
      <c r="L7399" s="34"/>
      <c r="O7399" s="35"/>
    </row>
    <row r="7400" spans="10:15">
      <c r="J7400" s="33"/>
      <c r="L7400" s="34"/>
      <c r="O7400" s="35"/>
    </row>
    <row r="7401" spans="10:15">
      <c r="J7401" s="33"/>
      <c r="L7401" s="34"/>
      <c r="O7401" s="35"/>
    </row>
    <row r="7402" spans="10:15">
      <c r="J7402" s="33"/>
      <c r="L7402" s="34"/>
      <c r="O7402" s="35"/>
    </row>
    <row r="7403" spans="10:15">
      <c r="J7403" s="33"/>
      <c r="L7403" s="34"/>
      <c r="O7403" s="35"/>
    </row>
    <row r="7404" spans="10:15">
      <c r="J7404" s="33"/>
      <c r="L7404" s="34"/>
      <c r="O7404" s="35"/>
    </row>
    <row r="7405" spans="10:15">
      <c r="J7405" s="33"/>
      <c r="L7405" s="34"/>
      <c r="O7405" s="35"/>
    </row>
    <row r="7406" spans="10:15">
      <c r="J7406" s="33"/>
      <c r="L7406" s="34"/>
      <c r="O7406" s="35"/>
    </row>
    <row r="7407" spans="10:15">
      <c r="J7407" s="33"/>
      <c r="L7407" s="34"/>
      <c r="O7407" s="35"/>
    </row>
    <row r="7408" spans="10:15">
      <c r="J7408" s="33"/>
      <c r="L7408" s="34"/>
      <c r="O7408" s="35"/>
    </row>
    <row r="7409" spans="10:15">
      <c r="J7409" s="33"/>
      <c r="L7409" s="34"/>
      <c r="O7409" s="35"/>
    </row>
    <row r="7410" spans="10:15">
      <c r="J7410" s="33"/>
      <c r="L7410" s="34"/>
      <c r="O7410" s="35"/>
    </row>
    <row r="7411" spans="10:15">
      <c r="J7411" s="33"/>
      <c r="L7411" s="34"/>
      <c r="O7411" s="35"/>
    </row>
    <row r="7412" spans="10:15">
      <c r="J7412" s="33"/>
      <c r="L7412" s="34"/>
      <c r="O7412" s="35"/>
    </row>
    <row r="7413" spans="10:15">
      <c r="J7413" s="33"/>
      <c r="L7413" s="34"/>
      <c r="O7413" s="35"/>
    </row>
    <row r="7414" spans="10:15">
      <c r="J7414" s="33"/>
      <c r="L7414" s="34"/>
      <c r="O7414" s="35"/>
    </row>
    <row r="7415" spans="10:15">
      <c r="J7415" s="33"/>
      <c r="L7415" s="34"/>
      <c r="O7415" s="35"/>
    </row>
    <row r="7416" spans="10:15">
      <c r="J7416" s="33"/>
      <c r="L7416" s="34"/>
      <c r="O7416" s="35"/>
    </row>
    <row r="7417" spans="10:15">
      <c r="J7417" s="33"/>
      <c r="L7417" s="34"/>
      <c r="O7417" s="35"/>
    </row>
    <row r="7418" spans="10:15">
      <c r="J7418" s="33"/>
      <c r="L7418" s="34"/>
      <c r="O7418" s="35"/>
    </row>
    <row r="7419" spans="10:15">
      <c r="J7419" s="33"/>
      <c r="L7419" s="34"/>
      <c r="O7419" s="35"/>
    </row>
    <row r="7420" spans="10:15">
      <c r="J7420" s="33"/>
      <c r="L7420" s="34"/>
      <c r="O7420" s="35"/>
    </row>
    <row r="7421" spans="10:15">
      <c r="J7421" s="33"/>
      <c r="L7421" s="34"/>
      <c r="O7421" s="35"/>
    </row>
    <row r="7422" spans="10:15">
      <c r="J7422" s="33"/>
      <c r="L7422" s="34"/>
      <c r="O7422" s="35"/>
    </row>
    <row r="7423" spans="10:15">
      <c r="J7423" s="33"/>
      <c r="L7423" s="34"/>
      <c r="O7423" s="35"/>
    </row>
    <row r="7424" spans="10:15">
      <c r="J7424" s="33"/>
      <c r="L7424" s="34"/>
      <c r="O7424" s="35"/>
    </row>
    <row r="7425" spans="10:15">
      <c r="J7425" s="33"/>
      <c r="L7425" s="34"/>
      <c r="O7425" s="35"/>
    </row>
    <row r="7426" spans="10:15">
      <c r="J7426" s="33"/>
      <c r="L7426" s="34"/>
      <c r="O7426" s="35"/>
    </row>
    <row r="7427" spans="10:15">
      <c r="J7427" s="33"/>
      <c r="L7427" s="34"/>
      <c r="O7427" s="35"/>
    </row>
    <row r="7428" spans="10:15">
      <c r="J7428" s="33"/>
      <c r="L7428" s="34"/>
      <c r="O7428" s="35"/>
    </row>
    <row r="7429" spans="10:15">
      <c r="J7429" s="33"/>
      <c r="L7429" s="34"/>
      <c r="O7429" s="35"/>
    </row>
    <row r="7430" spans="10:15">
      <c r="J7430" s="33"/>
      <c r="L7430" s="34"/>
      <c r="O7430" s="35"/>
    </row>
    <row r="7431" spans="10:15">
      <c r="J7431" s="33"/>
      <c r="L7431" s="34"/>
      <c r="O7431" s="35"/>
    </row>
    <row r="7432" spans="10:15">
      <c r="J7432" s="33"/>
      <c r="L7432" s="34"/>
      <c r="O7432" s="35"/>
    </row>
    <row r="7433" spans="10:15">
      <c r="J7433" s="33"/>
      <c r="L7433" s="34"/>
      <c r="O7433" s="35"/>
    </row>
    <row r="7434" spans="10:15">
      <c r="J7434" s="33"/>
      <c r="L7434" s="34"/>
      <c r="O7434" s="35"/>
    </row>
    <row r="7435" spans="10:15">
      <c r="J7435" s="33"/>
      <c r="L7435" s="34"/>
      <c r="O7435" s="35"/>
    </row>
    <row r="7436" spans="10:15">
      <c r="J7436" s="33"/>
      <c r="L7436" s="34"/>
      <c r="O7436" s="35"/>
    </row>
    <row r="7437" spans="10:15">
      <c r="J7437" s="33"/>
      <c r="L7437" s="34"/>
      <c r="O7437" s="35"/>
    </row>
    <row r="7438" spans="10:15">
      <c r="J7438" s="33"/>
      <c r="L7438" s="34"/>
      <c r="O7438" s="35"/>
    </row>
    <row r="7439" spans="10:15">
      <c r="J7439" s="33"/>
      <c r="L7439" s="34"/>
      <c r="O7439" s="35"/>
    </row>
    <row r="7440" spans="10:15">
      <c r="J7440" s="33"/>
      <c r="L7440" s="34"/>
      <c r="O7440" s="35"/>
    </row>
    <row r="7441" spans="10:15">
      <c r="J7441" s="33"/>
      <c r="L7441" s="34"/>
      <c r="O7441" s="35"/>
    </row>
    <row r="7442" spans="10:15">
      <c r="J7442" s="33"/>
      <c r="L7442" s="34"/>
      <c r="O7442" s="35"/>
    </row>
    <row r="7443" spans="10:15">
      <c r="J7443" s="33"/>
      <c r="L7443" s="34"/>
      <c r="O7443" s="35"/>
    </row>
    <row r="7444" spans="10:15">
      <c r="J7444" s="33"/>
      <c r="L7444" s="34"/>
      <c r="O7444" s="35"/>
    </row>
    <row r="7445" spans="10:15">
      <c r="J7445" s="33"/>
      <c r="L7445" s="34"/>
      <c r="O7445" s="35"/>
    </row>
    <row r="7446" spans="10:15">
      <c r="J7446" s="33"/>
      <c r="L7446" s="34"/>
      <c r="O7446" s="35"/>
    </row>
    <row r="7447" spans="10:15">
      <c r="J7447" s="33"/>
      <c r="L7447" s="34"/>
      <c r="O7447" s="35"/>
    </row>
    <row r="7448" spans="10:15">
      <c r="J7448" s="33"/>
      <c r="L7448" s="34"/>
      <c r="O7448" s="35"/>
    </row>
    <row r="7449" spans="10:15">
      <c r="J7449" s="33"/>
      <c r="L7449" s="34"/>
      <c r="O7449" s="35"/>
    </row>
    <row r="7450" spans="10:15">
      <c r="J7450" s="33"/>
      <c r="L7450" s="34"/>
      <c r="O7450" s="35"/>
    </row>
    <row r="7451" spans="10:15">
      <c r="J7451" s="33"/>
      <c r="L7451" s="34"/>
      <c r="O7451" s="35"/>
    </row>
    <row r="7452" spans="10:15">
      <c r="J7452" s="33"/>
      <c r="L7452" s="34"/>
      <c r="O7452" s="35"/>
    </row>
    <row r="7453" spans="10:15">
      <c r="J7453" s="33"/>
      <c r="L7453" s="34"/>
      <c r="O7453" s="35"/>
    </row>
    <row r="7454" spans="10:15">
      <c r="J7454" s="33"/>
      <c r="L7454" s="34"/>
      <c r="O7454" s="35"/>
    </row>
    <row r="7455" spans="10:15">
      <c r="J7455" s="33"/>
      <c r="L7455" s="34"/>
      <c r="O7455" s="35"/>
    </row>
    <row r="7456" spans="10:15">
      <c r="J7456" s="33"/>
      <c r="L7456" s="34"/>
      <c r="O7456" s="35"/>
    </row>
    <row r="7457" spans="10:15">
      <c r="J7457" s="33"/>
      <c r="L7457" s="34"/>
      <c r="O7457" s="35"/>
    </row>
    <row r="7458" spans="10:15">
      <c r="J7458" s="33"/>
      <c r="L7458" s="34"/>
      <c r="O7458" s="35"/>
    </row>
    <row r="7459" spans="10:15">
      <c r="J7459" s="33"/>
      <c r="L7459" s="34"/>
      <c r="O7459" s="35"/>
    </row>
    <row r="7460" spans="10:15">
      <c r="J7460" s="33"/>
      <c r="L7460" s="34"/>
      <c r="O7460" s="35"/>
    </row>
    <row r="7461" spans="10:15">
      <c r="J7461" s="33"/>
      <c r="L7461" s="34"/>
      <c r="O7461" s="35"/>
    </row>
    <row r="7462" spans="10:15">
      <c r="J7462" s="33"/>
      <c r="L7462" s="34"/>
      <c r="O7462" s="35"/>
    </row>
    <row r="7463" spans="10:15">
      <c r="J7463" s="33"/>
      <c r="L7463" s="34"/>
      <c r="O7463" s="35"/>
    </row>
    <row r="7464" spans="10:15">
      <c r="J7464" s="33"/>
      <c r="L7464" s="34"/>
      <c r="O7464" s="35"/>
    </row>
    <row r="7465" spans="10:15">
      <c r="J7465" s="33"/>
      <c r="L7465" s="34"/>
      <c r="O7465" s="35"/>
    </row>
    <row r="7466" spans="10:15">
      <c r="J7466" s="33"/>
      <c r="L7466" s="34"/>
      <c r="O7466" s="35"/>
    </row>
    <row r="7467" spans="10:15">
      <c r="J7467" s="33"/>
      <c r="L7467" s="34"/>
      <c r="O7467" s="35"/>
    </row>
    <row r="7468" spans="10:15">
      <c r="J7468" s="33"/>
      <c r="L7468" s="34"/>
      <c r="O7468" s="35"/>
    </row>
    <row r="7469" spans="10:15">
      <c r="J7469" s="33"/>
      <c r="L7469" s="34"/>
      <c r="O7469" s="35"/>
    </row>
    <row r="7470" spans="10:15">
      <c r="J7470" s="33"/>
      <c r="L7470" s="34"/>
      <c r="O7470" s="35"/>
    </row>
    <row r="7471" spans="10:15">
      <c r="J7471" s="33"/>
      <c r="L7471" s="34"/>
      <c r="O7471" s="35"/>
    </row>
    <row r="7472" spans="10:15">
      <c r="J7472" s="33"/>
      <c r="L7472" s="34"/>
      <c r="O7472" s="35"/>
    </row>
    <row r="7473" spans="10:15">
      <c r="J7473" s="33"/>
      <c r="L7473" s="34"/>
      <c r="O7473" s="35"/>
    </row>
    <row r="7474" spans="10:15">
      <c r="J7474" s="33"/>
      <c r="L7474" s="34"/>
      <c r="O7474" s="35"/>
    </row>
    <row r="7475" spans="10:15">
      <c r="J7475" s="33"/>
      <c r="L7475" s="34"/>
      <c r="O7475" s="35"/>
    </row>
    <row r="7476" spans="10:15">
      <c r="J7476" s="33"/>
      <c r="L7476" s="34"/>
      <c r="O7476" s="35"/>
    </row>
    <row r="7477" spans="10:15">
      <c r="J7477" s="33"/>
      <c r="L7477" s="34"/>
      <c r="O7477" s="35"/>
    </row>
    <row r="7478" spans="10:15">
      <c r="J7478" s="33"/>
      <c r="L7478" s="34"/>
      <c r="O7478" s="35"/>
    </row>
    <row r="7479" spans="10:15">
      <c r="J7479" s="33"/>
      <c r="L7479" s="34"/>
      <c r="O7479" s="35"/>
    </row>
    <row r="7480" spans="10:15">
      <c r="J7480" s="33"/>
      <c r="L7480" s="34"/>
      <c r="O7480" s="35"/>
    </row>
    <row r="7481" spans="10:15">
      <c r="J7481" s="33"/>
      <c r="L7481" s="34"/>
      <c r="O7481" s="35"/>
    </row>
    <row r="7482" spans="10:15">
      <c r="J7482" s="33"/>
      <c r="L7482" s="34"/>
      <c r="O7482" s="35"/>
    </row>
    <row r="7483" spans="10:15">
      <c r="J7483" s="33"/>
      <c r="L7483" s="34"/>
      <c r="O7483" s="35"/>
    </row>
    <row r="7484" spans="10:15">
      <c r="J7484" s="33"/>
      <c r="L7484" s="34"/>
      <c r="O7484" s="35"/>
    </row>
    <row r="7485" spans="10:15">
      <c r="J7485" s="33"/>
      <c r="L7485" s="34"/>
      <c r="O7485" s="35"/>
    </row>
    <row r="7486" spans="10:15">
      <c r="J7486" s="33"/>
      <c r="L7486" s="34"/>
      <c r="O7486" s="35"/>
    </row>
    <row r="7487" spans="10:15">
      <c r="J7487" s="33"/>
      <c r="L7487" s="34"/>
      <c r="O7487" s="35"/>
    </row>
    <row r="7488" spans="10:15">
      <c r="J7488" s="33"/>
      <c r="L7488" s="34"/>
      <c r="O7488" s="35"/>
    </row>
    <row r="7489" spans="10:15">
      <c r="J7489" s="33"/>
      <c r="L7489" s="34"/>
      <c r="O7489" s="35"/>
    </row>
    <row r="7490" spans="10:15">
      <c r="J7490" s="33"/>
      <c r="L7490" s="34"/>
      <c r="O7490" s="35"/>
    </row>
    <row r="7491" spans="10:15">
      <c r="J7491" s="33"/>
      <c r="L7491" s="34"/>
      <c r="O7491" s="35"/>
    </row>
    <row r="7492" spans="10:15">
      <c r="J7492" s="33"/>
      <c r="L7492" s="34"/>
      <c r="O7492" s="35"/>
    </row>
    <row r="7493" spans="10:15">
      <c r="J7493" s="33"/>
      <c r="L7493" s="34"/>
      <c r="O7493" s="35"/>
    </row>
    <row r="7494" spans="10:15">
      <c r="J7494" s="33"/>
      <c r="L7494" s="34"/>
      <c r="O7494" s="35"/>
    </row>
    <row r="7495" spans="10:15">
      <c r="J7495" s="33"/>
      <c r="L7495" s="34"/>
      <c r="O7495" s="35"/>
    </row>
    <row r="7496" spans="10:15">
      <c r="J7496" s="33"/>
      <c r="L7496" s="34"/>
      <c r="O7496" s="35"/>
    </row>
    <row r="7497" spans="10:15">
      <c r="J7497" s="33"/>
      <c r="L7497" s="34"/>
      <c r="O7497" s="35"/>
    </row>
    <row r="7498" spans="10:15">
      <c r="J7498" s="33"/>
      <c r="L7498" s="34"/>
      <c r="O7498" s="35"/>
    </row>
    <row r="7499" spans="10:15">
      <c r="J7499" s="33"/>
      <c r="L7499" s="34"/>
      <c r="O7499" s="35"/>
    </row>
    <row r="7500" spans="10:15">
      <c r="J7500" s="33"/>
      <c r="L7500" s="34"/>
      <c r="O7500" s="35"/>
    </row>
    <row r="7501" spans="10:15">
      <c r="J7501" s="33"/>
      <c r="L7501" s="34"/>
      <c r="O7501" s="35"/>
    </row>
    <row r="7502" spans="10:15">
      <c r="J7502" s="33"/>
      <c r="L7502" s="34"/>
      <c r="O7502" s="35"/>
    </row>
    <row r="7503" spans="10:15">
      <c r="J7503" s="33"/>
      <c r="L7503" s="34"/>
      <c r="O7503" s="35"/>
    </row>
    <row r="7504" spans="10:15">
      <c r="J7504" s="33"/>
      <c r="L7504" s="34"/>
      <c r="O7504" s="35"/>
    </row>
    <row r="7505" spans="10:15">
      <c r="J7505" s="33"/>
      <c r="L7505" s="34"/>
      <c r="O7505" s="35"/>
    </row>
    <row r="7506" spans="10:15">
      <c r="J7506" s="33"/>
      <c r="L7506" s="34"/>
      <c r="O7506" s="35"/>
    </row>
    <row r="7507" spans="10:15">
      <c r="J7507" s="33"/>
      <c r="L7507" s="34"/>
      <c r="O7507" s="35"/>
    </row>
    <row r="7508" spans="10:15">
      <c r="J7508" s="33"/>
      <c r="L7508" s="34"/>
      <c r="O7508" s="35"/>
    </row>
    <row r="7509" spans="10:15">
      <c r="J7509" s="33"/>
      <c r="L7509" s="34"/>
      <c r="O7509" s="35"/>
    </row>
    <row r="7510" spans="10:15">
      <c r="J7510" s="33"/>
      <c r="L7510" s="34"/>
      <c r="O7510" s="35"/>
    </row>
    <row r="7511" spans="10:15">
      <c r="J7511" s="33"/>
      <c r="L7511" s="34"/>
      <c r="O7511" s="35"/>
    </row>
    <row r="7512" spans="10:15">
      <c r="J7512" s="33"/>
      <c r="L7512" s="34"/>
      <c r="O7512" s="35"/>
    </row>
    <row r="7513" spans="10:15">
      <c r="J7513" s="33"/>
      <c r="L7513" s="34"/>
      <c r="O7513" s="35"/>
    </row>
    <row r="7514" spans="10:15">
      <c r="J7514" s="33"/>
      <c r="L7514" s="34"/>
      <c r="O7514" s="35"/>
    </row>
    <row r="7515" spans="10:15">
      <c r="J7515" s="33"/>
      <c r="L7515" s="34"/>
      <c r="O7515" s="35"/>
    </row>
    <row r="7516" spans="10:15">
      <c r="J7516" s="33"/>
      <c r="L7516" s="34"/>
      <c r="O7516" s="35"/>
    </row>
    <row r="7517" spans="10:15">
      <c r="J7517" s="33"/>
      <c r="L7517" s="34"/>
      <c r="O7517" s="35"/>
    </row>
    <row r="7518" spans="10:15">
      <c r="J7518" s="33"/>
      <c r="L7518" s="34"/>
      <c r="O7518" s="35"/>
    </row>
    <row r="7519" spans="10:15">
      <c r="J7519" s="33"/>
      <c r="L7519" s="34"/>
      <c r="O7519" s="35"/>
    </row>
    <row r="7520" spans="10:15">
      <c r="J7520" s="33"/>
      <c r="L7520" s="34"/>
      <c r="O7520" s="35"/>
    </row>
    <row r="7521" spans="10:15">
      <c r="J7521" s="33"/>
      <c r="L7521" s="34"/>
      <c r="O7521" s="35"/>
    </row>
    <row r="7522" spans="10:15">
      <c r="J7522" s="33"/>
      <c r="L7522" s="34"/>
      <c r="O7522" s="35"/>
    </row>
    <row r="7523" spans="10:15">
      <c r="J7523" s="33"/>
      <c r="L7523" s="34"/>
      <c r="O7523" s="35"/>
    </row>
    <row r="7524" spans="10:15">
      <c r="J7524" s="33"/>
      <c r="L7524" s="34"/>
      <c r="O7524" s="35"/>
    </row>
    <row r="7525" spans="10:15">
      <c r="J7525" s="33"/>
      <c r="L7525" s="34"/>
      <c r="O7525" s="35"/>
    </row>
    <row r="7526" spans="10:15">
      <c r="J7526" s="33"/>
      <c r="L7526" s="34"/>
      <c r="O7526" s="35"/>
    </row>
    <row r="7527" spans="10:15">
      <c r="J7527" s="33"/>
      <c r="L7527" s="34"/>
      <c r="O7527" s="35"/>
    </row>
    <row r="7528" spans="10:15">
      <c r="J7528" s="33"/>
      <c r="L7528" s="34"/>
      <c r="O7528" s="35"/>
    </row>
    <row r="7529" spans="10:15">
      <c r="J7529" s="33"/>
      <c r="L7529" s="34"/>
      <c r="O7529" s="35"/>
    </row>
    <row r="7530" spans="10:15">
      <c r="J7530" s="33"/>
      <c r="L7530" s="34"/>
      <c r="O7530" s="35"/>
    </row>
    <row r="7531" spans="10:15">
      <c r="J7531" s="33"/>
      <c r="L7531" s="34"/>
      <c r="O7531" s="35"/>
    </row>
    <row r="7532" spans="10:15">
      <c r="J7532" s="33"/>
      <c r="L7532" s="34"/>
      <c r="O7532" s="35"/>
    </row>
    <row r="7533" spans="10:15">
      <c r="J7533" s="33"/>
      <c r="L7533" s="34"/>
      <c r="O7533" s="35"/>
    </row>
    <row r="7534" spans="10:15">
      <c r="J7534" s="33"/>
      <c r="L7534" s="34"/>
      <c r="O7534" s="35"/>
    </row>
    <row r="7535" spans="10:15">
      <c r="J7535" s="33"/>
      <c r="L7535" s="34"/>
      <c r="O7535" s="35"/>
    </row>
    <row r="7536" spans="10:15">
      <c r="J7536" s="33"/>
      <c r="L7536" s="34"/>
      <c r="O7536" s="35"/>
    </row>
    <row r="7537" spans="10:15">
      <c r="J7537" s="33"/>
      <c r="L7537" s="34"/>
      <c r="O7537" s="35"/>
    </row>
    <row r="7538" spans="10:15">
      <c r="J7538" s="33"/>
      <c r="L7538" s="34"/>
      <c r="O7538" s="35"/>
    </row>
    <row r="7539" spans="10:15">
      <c r="J7539" s="33"/>
      <c r="L7539" s="34"/>
      <c r="O7539" s="35"/>
    </row>
    <row r="7540" spans="10:15">
      <c r="J7540" s="33"/>
      <c r="L7540" s="34"/>
      <c r="O7540" s="35"/>
    </row>
    <row r="7541" spans="10:15">
      <c r="J7541" s="33"/>
      <c r="L7541" s="34"/>
      <c r="O7541" s="35"/>
    </row>
    <row r="7542" spans="10:15">
      <c r="J7542" s="33"/>
      <c r="L7542" s="34"/>
      <c r="O7542" s="35"/>
    </row>
    <row r="7543" spans="10:15">
      <c r="J7543" s="33"/>
      <c r="L7543" s="34"/>
      <c r="O7543" s="35"/>
    </row>
    <row r="7544" spans="10:15">
      <c r="J7544" s="33"/>
      <c r="L7544" s="34"/>
      <c r="O7544" s="35"/>
    </row>
    <row r="7545" spans="10:15">
      <c r="J7545" s="33"/>
      <c r="L7545" s="34"/>
      <c r="O7545" s="35"/>
    </row>
    <row r="7546" spans="10:15">
      <c r="J7546" s="33"/>
      <c r="L7546" s="34"/>
      <c r="O7546" s="35"/>
    </row>
    <row r="7547" spans="10:15">
      <c r="J7547" s="33"/>
      <c r="L7547" s="34"/>
      <c r="O7547" s="35"/>
    </row>
    <row r="7548" spans="10:15">
      <c r="J7548" s="33"/>
      <c r="L7548" s="34"/>
      <c r="O7548" s="35"/>
    </row>
    <row r="7549" spans="10:15">
      <c r="J7549" s="33"/>
      <c r="L7549" s="34"/>
      <c r="O7549" s="35"/>
    </row>
    <row r="7550" spans="10:15">
      <c r="J7550" s="33"/>
      <c r="L7550" s="34"/>
      <c r="O7550" s="35"/>
    </row>
    <row r="7551" spans="10:15">
      <c r="J7551" s="33"/>
      <c r="L7551" s="34"/>
      <c r="O7551" s="35"/>
    </row>
    <row r="7552" spans="10:15">
      <c r="J7552" s="33"/>
      <c r="L7552" s="34"/>
      <c r="O7552" s="35"/>
    </row>
    <row r="7553" spans="10:15">
      <c r="J7553" s="33"/>
      <c r="L7553" s="34"/>
      <c r="O7553" s="35"/>
    </row>
    <row r="7554" spans="10:15">
      <c r="J7554" s="33"/>
      <c r="L7554" s="34"/>
      <c r="O7554" s="35"/>
    </row>
    <row r="7555" spans="10:15">
      <c r="J7555" s="33"/>
      <c r="L7555" s="34"/>
      <c r="O7555" s="35"/>
    </row>
    <row r="7556" spans="10:15">
      <c r="J7556" s="33"/>
      <c r="L7556" s="34"/>
      <c r="O7556" s="35"/>
    </row>
    <row r="7557" spans="10:15">
      <c r="J7557" s="33"/>
      <c r="L7557" s="34"/>
      <c r="O7557" s="35"/>
    </row>
    <row r="7558" spans="10:15">
      <c r="J7558" s="33"/>
      <c r="L7558" s="34"/>
      <c r="O7558" s="35"/>
    </row>
    <row r="7559" spans="10:15">
      <c r="J7559" s="33"/>
      <c r="L7559" s="34"/>
      <c r="O7559" s="35"/>
    </row>
    <row r="7560" spans="10:15">
      <c r="J7560" s="33"/>
      <c r="L7560" s="34"/>
      <c r="O7560" s="35"/>
    </row>
    <row r="7561" spans="10:15">
      <c r="J7561" s="33"/>
      <c r="L7561" s="34"/>
      <c r="O7561" s="35"/>
    </row>
    <row r="7562" spans="10:15">
      <c r="J7562" s="33"/>
      <c r="L7562" s="34"/>
      <c r="O7562" s="35"/>
    </row>
    <row r="7563" spans="10:15">
      <c r="J7563" s="33"/>
      <c r="L7563" s="34"/>
      <c r="O7563" s="35"/>
    </row>
    <row r="7564" spans="10:15">
      <c r="J7564" s="33"/>
      <c r="L7564" s="34"/>
      <c r="O7564" s="35"/>
    </row>
    <row r="7565" spans="10:15">
      <c r="J7565" s="33"/>
      <c r="L7565" s="34"/>
      <c r="O7565" s="35"/>
    </row>
    <row r="7566" spans="10:15">
      <c r="J7566" s="33"/>
      <c r="L7566" s="34"/>
      <c r="O7566" s="35"/>
    </row>
    <row r="7567" spans="10:15">
      <c r="J7567" s="33"/>
      <c r="L7567" s="34"/>
      <c r="O7567" s="35"/>
    </row>
    <row r="7568" spans="10:15">
      <c r="J7568" s="33"/>
      <c r="L7568" s="34"/>
      <c r="O7568" s="35"/>
    </row>
    <row r="7569" spans="10:15">
      <c r="J7569" s="33"/>
      <c r="L7569" s="34"/>
      <c r="O7569" s="35"/>
    </row>
    <row r="7570" spans="10:15">
      <c r="J7570" s="33"/>
      <c r="L7570" s="34"/>
      <c r="O7570" s="35"/>
    </row>
    <row r="7571" spans="10:15">
      <c r="J7571" s="33"/>
      <c r="L7571" s="34"/>
      <c r="O7571" s="35"/>
    </row>
    <row r="7572" spans="10:15">
      <c r="J7572" s="33"/>
      <c r="L7572" s="34"/>
      <c r="O7572" s="35"/>
    </row>
    <row r="7573" spans="10:15">
      <c r="J7573" s="33"/>
      <c r="L7573" s="34"/>
      <c r="O7573" s="35"/>
    </row>
    <row r="7574" spans="10:15">
      <c r="J7574" s="33"/>
      <c r="L7574" s="34"/>
      <c r="O7574" s="35"/>
    </row>
    <row r="7575" spans="10:15">
      <c r="J7575" s="33"/>
      <c r="L7575" s="34"/>
      <c r="O7575" s="35"/>
    </row>
    <row r="7576" spans="10:15">
      <c r="J7576" s="33"/>
      <c r="L7576" s="34"/>
      <c r="O7576" s="35"/>
    </row>
    <row r="7577" spans="10:15">
      <c r="J7577" s="33"/>
      <c r="L7577" s="34"/>
      <c r="O7577" s="35"/>
    </row>
    <row r="7578" spans="10:15">
      <c r="J7578" s="33"/>
      <c r="L7578" s="34"/>
      <c r="O7578" s="35"/>
    </row>
    <row r="7579" spans="10:15">
      <c r="J7579" s="33"/>
      <c r="L7579" s="34"/>
      <c r="O7579" s="35"/>
    </row>
    <row r="7580" spans="10:15">
      <c r="J7580" s="33"/>
      <c r="L7580" s="34"/>
      <c r="O7580" s="35"/>
    </row>
    <row r="7581" spans="10:15">
      <c r="J7581" s="33"/>
      <c r="L7581" s="34"/>
      <c r="O7581" s="35"/>
    </row>
    <row r="7582" spans="10:15">
      <c r="J7582" s="33"/>
      <c r="L7582" s="34"/>
      <c r="O7582" s="35"/>
    </row>
    <row r="7583" spans="10:15">
      <c r="J7583" s="33"/>
      <c r="L7583" s="34"/>
      <c r="O7583" s="35"/>
    </row>
    <row r="7584" spans="10:15">
      <c r="J7584" s="33"/>
      <c r="L7584" s="34"/>
      <c r="O7584" s="35"/>
    </row>
    <row r="7585" spans="10:15">
      <c r="J7585" s="33"/>
      <c r="L7585" s="34"/>
      <c r="O7585" s="35"/>
    </row>
    <row r="7586" spans="10:15">
      <c r="J7586" s="33"/>
      <c r="L7586" s="34"/>
      <c r="O7586" s="35"/>
    </row>
    <row r="7587" spans="10:15">
      <c r="J7587" s="33"/>
      <c r="L7587" s="34"/>
      <c r="O7587" s="35"/>
    </row>
    <row r="7588" spans="10:15">
      <c r="J7588" s="33"/>
      <c r="L7588" s="34"/>
      <c r="O7588" s="35"/>
    </row>
    <row r="7589" spans="10:15">
      <c r="J7589" s="33"/>
      <c r="L7589" s="34"/>
      <c r="O7589" s="35"/>
    </row>
    <row r="7590" spans="10:15">
      <c r="J7590" s="33"/>
      <c r="L7590" s="34"/>
      <c r="O7590" s="35"/>
    </row>
    <row r="7591" spans="10:15">
      <c r="J7591" s="33"/>
      <c r="L7591" s="34"/>
      <c r="O7591" s="35"/>
    </row>
    <row r="7592" spans="10:15">
      <c r="J7592" s="33"/>
      <c r="L7592" s="34"/>
      <c r="O7592" s="35"/>
    </row>
    <row r="7593" spans="10:15">
      <c r="J7593" s="33"/>
      <c r="L7593" s="34"/>
      <c r="O7593" s="35"/>
    </row>
    <row r="7594" spans="10:15">
      <c r="J7594" s="33"/>
      <c r="L7594" s="34"/>
      <c r="O7594" s="35"/>
    </row>
    <row r="7595" spans="10:15">
      <c r="J7595" s="33"/>
      <c r="L7595" s="34"/>
      <c r="O7595" s="35"/>
    </row>
    <row r="7596" spans="10:15">
      <c r="J7596" s="33"/>
      <c r="L7596" s="34"/>
      <c r="O7596" s="35"/>
    </row>
    <row r="7597" spans="10:15">
      <c r="J7597" s="33"/>
      <c r="L7597" s="34"/>
      <c r="O7597" s="35"/>
    </row>
    <row r="7598" spans="10:15">
      <c r="J7598" s="33"/>
      <c r="L7598" s="34"/>
      <c r="O7598" s="35"/>
    </row>
    <row r="7599" spans="10:15">
      <c r="J7599" s="33"/>
      <c r="L7599" s="34"/>
      <c r="O7599" s="35"/>
    </row>
    <row r="7600" spans="10:15">
      <c r="J7600" s="33"/>
      <c r="L7600" s="34"/>
      <c r="O7600" s="35"/>
    </row>
    <row r="7601" spans="10:15">
      <c r="J7601" s="33"/>
      <c r="L7601" s="34"/>
      <c r="O7601" s="35"/>
    </row>
    <row r="7602" spans="10:15">
      <c r="J7602" s="33"/>
      <c r="L7602" s="34"/>
      <c r="O7602" s="35"/>
    </row>
    <row r="7603" spans="10:15">
      <c r="J7603" s="33"/>
      <c r="L7603" s="34"/>
      <c r="O7603" s="35"/>
    </row>
    <row r="7604" spans="10:15">
      <c r="J7604" s="33"/>
      <c r="L7604" s="34"/>
      <c r="O7604" s="35"/>
    </row>
    <row r="7605" spans="10:15">
      <c r="J7605" s="33"/>
      <c r="L7605" s="34"/>
      <c r="O7605" s="35"/>
    </row>
    <row r="7606" spans="10:15">
      <c r="J7606" s="33"/>
      <c r="L7606" s="34"/>
      <c r="O7606" s="35"/>
    </row>
    <row r="7607" spans="10:15">
      <c r="J7607" s="33"/>
      <c r="L7607" s="34"/>
      <c r="O7607" s="35"/>
    </row>
    <row r="7608" spans="10:15">
      <c r="J7608" s="33"/>
      <c r="L7608" s="34"/>
      <c r="O7608" s="35"/>
    </row>
    <row r="7609" spans="10:15">
      <c r="J7609" s="33"/>
      <c r="L7609" s="34"/>
      <c r="O7609" s="35"/>
    </row>
    <row r="7610" spans="10:15">
      <c r="J7610" s="33"/>
      <c r="L7610" s="34"/>
      <c r="O7610" s="35"/>
    </row>
    <row r="7611" spans="10:15">
      <c r="J7611" s="33"/>
      <c r="L7611" s="34"/>
      <c r="O7611" s="35"/>
    </row>
    <row r="7612" spans="10:15">
      <c r="J7612" s="33"/>
      <c r="L7612" s="34"/>
      <c r="O7612" s="35"/>
    </row>
    <row r="7613" spans="10:15">
      <c r="J7613" s="33"/>
      <c r="L7613" s="34"/>
      <c r="O7613" s="35"/>
    </row>
    <row r="7614" spans="10:15">
      <c r="J7614" s="33"/>
      <c r="L7614" s="34"/>
      <c r="O7614" s="35"/>
    </row>
    <row r="7615" spans="10:15">
      <c r="J7615" s="33"/>
      <c r="L7615" s="34"/>
      <c r="O7615" s="35"/>
    </row>
    <row r="7616" spans="10:15">
      <c r="J7616" s="33"/>
      <c r="L7616" s="34"/>
      <c r="O7616" s="35"/>
    </row>
    <row r="7617" spans="10:15">
      <c r="J7617" s="33"/>
      <c r="L7617" s="34"/>
      <c r="O7617" s="35"/>
    </row>
    <row r="7618" spans="10:15">
      <c r="J7618" s="33"/>
      <c r="L7618" s="34"/>
      <c r="O7618" s="35"/>
    </row>
    <row r="7619" spans="10:15">
      <c r="J7619" s="33"/>
      <c r="L7619" s="34"/>
      <c r="O7619" s="35"/>
    </row>
    <row r="7620" spans="10:15">
      <c r="J7620" s="33"/>
      <c r="L7620" s="34"/>
      <c r="O7620" s="35"/>
    </row>
    <row r="7621" spans="10:15">
      <c r="J7621" s="33"/>
      <c r="L7621" s="34"/>
      <c r="O7621" s="35"/>
    </row>
    <row r="7622" spans="10:15">
      <c r="J7622" s="33"/>
      <c r="L7622" s="34"/>
      <c r="O7622" s="35"/>
    </row>
    <row r="7623" spans="10:15">
      <c r="J7623" s="33"/>
      <c r="L7623" s="34"/>
      <c r="O7623" s="35"/>
    </row>
    <row r="7624" spans="10:15">
      <c r="J7624" s="33"/>
      <c r="L7624" s="34"/>
      <c r="O7624" s="35"/>
    </row>
    <row r="7625" spans="10:15">
      <c r="J7625" s="33"/>
      <c r="L7625" s="34"/>
      <c r="O7625" s="35"/>
    </row>
    <row r="7626" spans="10:15">
      <c r="J7626" s="33"/>
      <c r="L7626" s="34"/>
      <c r="O7626" s="35"/>
    </row>
    <row r="7627" spans="10:15">
      <c r="J7627" s="33"/>
      <c r="L7627" s="34"/>
      <c r="O7627" s="35"/>
    </row>
    <row r="7628" spans="10:15">
      <c r="J7628" s="33"/>
      <c r="L7628" s="34"/>
      <c r="O7628" s="35"/>
    </row>
    <row r="7629" spans="10:15">
      <c r="J7629" s="33"/>
      <c r="L7629" s="34"/>
      <c r="O7629" s="35"/>
    </row>
    <row r="7630" spans="10:15">
      <c r="J7630" s="33"/>
      <c r="L7630" s="34"/>
      <c r="O7630" s="35"/>
    </row>
    <row r="7631" spans="10:15">
      <c r="J7631" s="33"/>
      <c r="L7631" s="34"/>
      <c r="O7631" s="35"/>
    </row>
    <row r="7632" spans="10:15">
      <c r="J7632" s="33"/>
      <c r="L7632" s="34"/>
      <c r="O7632" s="35"/>
    </row>
    <row r="7633" spans="10:15">
      <c r="J7633" s="33"/>
      <c r="L7633" s="34"/>
      <c r="O7633" s="35"/>
    </row>
    <row r="7634" spans="10:15">
      <c r="J7634" s="33"/>
      <c r="L7634" s="34"/>
      <c r="O7634" s="35"/>
    </row>
    <row r="7635" spans="10:15">
      <c r="J7635" s="33"/>
      <c r="L7635" s="34"/>
      <c r="O7635" s="35"/>
    </row>
    <row r="7636" spans="10:15">
      <c r="J7636" s="33"/>
      <c r="L7636" s="34"/>
      <c r="O7636" s="35"/>
    </row>
    <row r="7637" spans="10:15">
      <c r="J7637" s="33"/>
      <c r="L7637" s="34"/>
      <c r="O7637" s="35"/>
    </row>
    <row r="7638" spans="10:15">
      <c r="J7638" s="33"/>
      <c r="L7638" s="34"/>
      <c r="O7638" s="35"/>
    </row>
    <row r="7639" spans="10:15">
      <c r="J7639" s="33"/>
      <c r="L7639" s="34"/>
      <c r="O7639" s="35"/>
    </row>
    <row r="7640" spans="10:15">
      <c r="J7640" s="33"/>
      <c r="L7640" s="34"/>
      <c r="O7640" s="35"/>
    </row>
    <row r="7641" spans="10:15">
      <c r="J7641" s="33"/>
      <c r="L7641" s="34"/>
      <c r="O7641" s="35"/>
    </row>
    <row r="7642" spans="10:15">
      <c r="J7642" s="33"/>
      <c r="L7642" s="34"/>
      <c r="O7642" s="35"/>
    </row>
    <row r="7643" spans="10:15">
      <c r="J7643" s="33"/>
      <c r="L7643" s="34"/>
      <c r="O7643" s="35"/>
    </row>
    <row r="7644" spans="10:15">
      <c r="J7644" s="33"/>
      <c r="L7644" s="34"/>
      <c r="O7644" s="35"/>
    </row>
    <row r="7645" spans="10:15">
      <c r="J7645" s="33"/>
      <c r="L7645" s="34"/>
      <c r="O7645" s="35"/>
    </row>
    <row r="7646" spans="10:15">
      <c r="J7646" s="33"/>
      <c r="L7646" s="34"/>
      <c r="O7646" s="35"/>
    </row>
    <row r="7647" spans="10:15">
      <c r="J7647" s="33"/>
      <c r="L7647" s="34"/>
      <c r="O7647" s="35"/>
    </row>
    <row r="7648" spans="10:15">
      <c r="J7648" s="33"/>
      <c r="L7648" s="34"/>
      <c r="O7648" s="35"/>
    </row>
    <row r="7649" spans="10:15">
      <c r="J7649" s="33"/>
      <c r="L7649" s="34"/>
      <c r="O7649" s="35"/>
    </row>
    <row r="7650" spans="10:15">
      <c r="J7650" s="33"/>
      <c r="L7650" s="34"/>
      <c r="O7650" s="35"/>
    </row>
    <row r="7651" spans="10:15">
      <c r="J7651" s="33"/>
      <c r="L7651" s="34"/>
      <c r="O7651" s="35"/>
    </row>
    <row r="7652" spans="10:15">
      <c r="J7652" s="33"/>
      <c r="L7652" s="34"/>
      <c r="O7652" s="35"/>
    </row>
    <row r="7653" spans="10:15">
      <c r="J7653" s="33"/>
      <c r="L7653" s="34"/>
      <c r="O7653" s="35"/>
    </row>
    <row r="7654" spans="10:15">
      <c r="J7654" s="33"/>
      <c r="L7654" s="34"/>
      <c r="O7654" s="35"/>
    </row>
    <row r="7655" spans="10:15">
      <c r="J7655" s="33"/>
      <c r="L7655" s="34"/>
      <c r="O7655" s="35"/>
    </row>
    <row r="7656" spans="10:15">
      <c r="J7656" s="33"/>
      <c r="L7656" s="34"/>
      <c r="O7656" s="35"/>
    </row>
    <row r="7657" spans="10:15">
      <c r="J7657" s="33"/>
      <c r="L7657" s="34"/>
      <c r="O7657" s="35"/>
    </row>
    <row r="7658" spans="10:15">
      <c r="J7658" s="33"/>
      <c r="L7658" s="34"/>
      <c r="O7658" s="35"/>
    </row>
    <row r="7659" spans="10:15">
      <c r="J7659" s="33"/>
      <c r="L7659" s="34"/>
      <c r="O7659" s="35"/>
    </row>
    <row r="7660" spans="10:15">
      <c r="J7660" s="33"/>
      <c r="L7660" s="34"/>
      <c r="O7660" s="35"/>
    </row>
    <row r="7661" spans="10:15">
      <c r="J7661" s="33"/>
      <c r="L7661" s="34"/>
      <c r="O7661" s="35"/>
    </row>
    <row r="7662" spans="10:15">
      <c r="J7662" s="33"/>
      <c r="L7662" s="34"/>
      <c r="O7662" s="35"/>
    </row>
    <row r="7663" spans="10:15">
      <c r="J7663" s="33"/>
      <c r="L7663" s="34"/>
      <c r="O7663" s="35"/>
    </row>
    <row r="7664" spans="10:15">
      <c r="J7664" s="33"/>
      <c r="L7664" s="34"/>
      <c r="O7664" s="35"/>
    </row>
    <row r="7665" spans="10:15">
      <c r="J7665" s="33"/>
      <c r="L7665" s="34"/>
      <c r="O7665" s="35"/>
    </row>
    <row r="7666" spans="10:15">
      <c r="J7666" s="33"/>
      <c r="L7666" s="34"/>
      <c r="O7666" s="35"/>
    </row>
    <row r="7667" spans="10:15">
      <c r="J7667" s="33"/>
      <c r="L7667" s="34"/>
      <c r="O7667" s="35"/>
    </row>
    <row r="7668" spans="10:15">
      <c r="J7668" s="33"/>
      <c r="L7668" s="34"/>
      <c r="O7668" s="35"/>
    </row>
    <row r="7669" spans="10:15">
      <c r="J7669" s="33"/>
      <c r="L7669" s="34"/>
      <c r="O7669" s="35"/>
    </row>
    <row r="7670" spans="10:15">
      <c r="J7670" s="33"/>
      <c r="L7670" s="34"/>
      <c r="O7670" s="35"/>
    </row>
    <row r="7671" spans="10:15">
      <c r="J7671" s="33"/>
      <c r="L7671" s="34"/>
      <c r="O7671" s="35"/>
    </row>
    <row r="7672" spans="10:15">
      <c r="J7672" s="33"/>
      <c r="L7672" s="34"/>
      <c r="O7672" s="35"/>
    </row>
    <row r="7673" spans="10:15">
      <c r="J7673" s="33"/>
      <c r="L7673" s="34"/>
      <c r="O7673" s="35"/>
    </row>
    <row r="7674" spans="10:15">
      <c r="J7674" s="33"/>
      <c r="L7674" s="34"/>
      <c r="O7674" s="35"/>
    </row>
    <row r="7675" spans="10:15">
      <c r="J7675" s="33"/>
      <c r="L7675" s="34"/>
      <c r="O7675" s="35"/>
    </row>
    <row r="7676" spans="10:15">
      <c r="J7676" s="33"/>
      <c r="L7676" s="34"/>
      <c r="O7676" s="35"/>
    </row>
    <row r="7677" spans="10:15">
      <c r="J7677" s="33"/>
      <c r="L7677" s="34"/>
      <c r="O7677" s="35"/>
    </row>
    <row r="7678" spans="10:15">
      <c r="J7678" s="33"/>
      <c r="L7678" s="34"/>
      <c r="O7678" s="35"/>
    </row>
    <row r="7679" spans="10:15">
      <c r="J7679" s="33"/>
      <c r="L7679" s="34"/>
      <c r="O7679" s="35"/>
    </row>
    <row r="7680" spans="10:15">
      <c r="J7680" s="33"/>
      <c r="L7680" s="34"/>
      <c r="O7680" s="35"/>
    </row>
    <row r="7681" spans="10:15">
      <c r="J7681" s="33"/>
      <c r="L7681" s="34"/>
      <c r="O7681" s="35"/>
    </row>
    <row r="7682" spans="10:15">
      <c r="J7682" s="33"/>
      <c r="L7682" s="34"/>
      <c r="O7682" s="35"/>
    </row>
    <row r="7683" spans="10:15">
      <c r="J7683" s="33"/>
      <c r="L7683" s="34"/>
      <c r="O7683" s="35"/>
    </row>
    <row r="7684" spans="10:15">
      <c r="J7684" s="33"/>
      <c r="L7684" s="34"/>
      <c r="O7684" s="35"/>
    </row>
    <row r="7685" spans="10:15">
      <c r="J7685" s="33"/>
      <c r="L7685" s="34"/>
      <c r="O7685" s="35"/>
    </row>
    <row r="7686" spans="10:15">
      <c r="J7686" s="33"/>
      <c r="L7686" s="34"/>
      <c r="O7686" s="35"/>
    </row>
    <row r="7687" spans="10:15">
      <c r="J7687" s="33"/>
      <c r="L7687" s="34"/>
      <c r="O7687" s="35"/>
    </row>
    <row r="7688" spans="10:15">
      <c r="J7688" s="33"/>
      <c r="L7688" s="34"/>
      <c r="O7688" s="35"/>
    </row>
    <row r="7689" spans="10:15">
      <c r="J7689" s="33"/>
      <c r="L7689" s="34"/>
      <c r="O7689" s="35"/>
    </row>
    <row r="7690" spans="10:15">
      <c r="J7690" s="33"/>
      <c r="L7690" s="34"/>
      <c r="O7690" s="35"/>
    </row>
    <row r="7691" spans="10:15">
      <c r="J7691" s="33"/>
      <c r="L7691" s="34"/>
      <c r="O7691" s="35"/>
    </row>
    <row r="7692" spans="10:15">
      <c r="J7692" s="33"/>
      <c r="L7692" s="34"/>
      <c r="O7692" s="35"/>
    </row>
    <row r="7693" spans="10:15">
      <c r="J7693" s="33"/>
      <c r="L7693" s="34"/>
      <c r="O7693" s="35"/>
    </row>
    <row r="7694" spans="10:15">
      <c r="J7694" s="33"/>
      <c r="L7694" s="34"/>
      <c r="O7694" s="35"/>
    </row>
    <row r="7695" spans="10:15">
      <c r="J7695" s="33"/>
      <c r="L7695" s="34"/>
      <c r="O7695" s="35"/>
    </row>
    <row r="7696" spans="10:15">
      <c r="J7696" s="33"/>
      <c r="L7696" s="34"/>
      <c r="O7696" s="35"/>
    </row>
    <row r="7697" spans="10:15">
      <c r="J7697" s="33"/>
      <c r="L7697" s="34"/>
      <c r="O7697" s="35"/>
    </row>
    <row r="7698" spans="10:15">
      <c r="J7698" s="33"/>
      <c r="L7698" s="34"/>
      <c r="O7698" s="35"/>
    </row>
    <row r="7699" spans="10:15">
      <c r="J7699" s="33"/>
      <c r="L7699" s="34"/>
      <c r="O7699" s="35"/>
    </row>
    <row r="7700" spans="10:15">
      <c r="J7700" s="33"/>
      <c r="L7700" s="34"/>
      <c r="O7700" s="35"/>
    </row>
    <row r="7701" spans="10:15">
      <c r="J7701" s="33"/>
      <c r="L7701" s="34"/>
      <c r="O7701" s="35"/>
    </row>
    <row r="7702" spans="10:15">
      <c r="J7702" s="33"/>
      <c r="L7702" s="34"/>
      <c r="O7702" s="35"/>
    </row>
    <row r="7703" spans="10:15">
      <c r="J7703" s="33"/>
      <c r="L7703" s="34"/>
      <c r="O7703" s="35"/>
    </row>
    <row r="7704" spans="10:15">
      <c r="J7704" s="33"/>
      <c r="L7704" s="34"/>
      <c r="O7704" s="35"/>
    </row>
    <row r="7705" spans="10:15">
      <c r="J7705" s="33"/>
      <c r="L7705" s="34"/>
      <c r="O7705" s="35"/>
    </row>
    <row r="7706" spans="10:15">
      <c r="J7706" s="33"/>
      <c r="L7706" s="34"/>
      <c r="O7706" s="35"/>
    </row>
    <row r="7707" spans="10:15">
      <c r="J7707" s="33"/>
      <c r="L7707" s="34"/>
      <c r="O7707" s="35"/>
    </row>
    <row r="7708" spans="10:15">
      <c r="J7708" s="33"/>
      <c r="L7708" s="34"/>
      <c r="O7708" s="35"/>
    </row>
    <row r="7709" spans="10:15">
      <c r="J7709" s="33"/>
      <c r="L7709" s="34"/>
      <c r="O7709" s="35"/>
    </row>
    <row r="7710" spans="10:15">
      <c r="J7710" s="33"/>
      <c r="L7710" s="34"/>
      <c r="O7710" s="35"/>
    </row>
    <row r="7711" spans="10:15">
      <c r="J7711" s="33"/>
      <c r="L7711" s="34"/>
      <c r="O7711" s="35"/>
    </row>
    <row r="7712" spans="10:15">
      <c r="J7712" s="33"/>
      <c r="L7712" s="34"/>
      <c r="O7712" s="35"/>
    </row>
    <row r="7713" spans="10:15">
      <c r="J7713" s="33"/>
      <c r="L7713" s="34"/>
      <c r="O7713" s="35"/>
    </row>
    <row r="7714" spans="10:15">
      <c r="J7714" s="33"/>
      <c r="L7714" s="34"/>
      <c r="O7714" s="35"/>
    </row>
    <row r="7715" spans="10:15">
      <c r="J7715" s="33"/>
      <c r="L7715" s="34"/>
      <c r="O7715" s="35"/>
    </row>
    <row r="7716" spans="10:15">
      <c r="J7716" s="33"/>
      <c r="L7716" s="34"/>
      <c r="O7716" s="35"/>
    </row>
    <row r="7717" spans="10:15">
      <c r="J7717" s="33"/>
      <c r="L7717" s="34"/>
      <c r="O7717" s="35"/>
    </row>
    <row r="7718" spans="10:15">
      <c r="J7718" s="33"/>
      <c r="L7718" s="34"/>
      <c r="O7718" s="35"/>
    </row>
    <row r="7719" spans="10:15">
      <c r="J7719" s="33"/>
      <c r="L7719" s="34"/>
      <c r="O7719" s="35"/>
    </row>
    <row r="7720" spans="10:15">
      <c r="J7720" s="33"/>
      <c r="L7720" s="34"/>
      <c r="O7720" s="35"/>
    </row>
    <row r="7721" spans="10:15">
      <c r="J7721" s="33"/>
      <c r="L7721" s="34"/>
      <c r="O7721" s="35"/>
    </row>
    <row r="7722" spans="10:15">
      <c r="J7722" s="33"/>
      <c r="L7722" s="34"/>
      <c r="O7722" s="35"/>
    </row>
    <row r="7723" spans="10:15">
      <c r="J7723" s="33"/>
      <c r="L7723" s="34"/>
      <c r="O7723" s="35"/>
    </row>
    <row r="7724" spans="10:15">
      <c r="J7724" s="33"/>
      <c r="L7724" s="34"/>
      <c r="O7724" s="35"/>
    </row>
    <row r="7725" spans="10:15">
      <c r="J7725" s="33"/>
      <c r="L7725" s="34"/>
      <c r="O7725" s="35"/>
    </row>
    <row r="7726" spans="10:15">
      <c r="J7726" s="33"/>
      <c r="L7726" s="34"/>
      <c r="O7726" s="35"/>
    </row>
    <row r="7727" spans="10:15">
      <c r="J7727" s="33"/>
      <c r="L7727" s="34"/>
      <c r="O7727" s="35"/>
    </row>
    <row r="7728" spans="10:15">
      <c r="J7728" s="33"/>
      <c r="L7728" s="34"/>
      <c r="O7728" s="35"/>
    </row>
    <row r="7729" spans="10:15">
      <c r="J7729" s="33"/>
      <c r="L7729" s="34"/>
      <c r="O7729" s="35"/>
    </row>
    <row r="7730" spans="10:15">
      <c r="J7730" s="33"/>
      <c r="L7730" s="34"/>
      <c r="O7730" s="35"/>
    </row>
    <row r="7731" spans="10:15">
      <c r="J7731" s="33"/>
      <c r="L7731" s="34"/>
      <c r="O7731" s="35"/>
    </row>
    <row r="7732" spans="10:15">
      <c r="J7732" s="33"/>
      <c r="L7732" s="34"/>
      <c r="O7732" s="35"/>
    </row>
    <row r="7733" spans="10:15">
      <c r="J7733" s="33"/>
      <c r="L7733" s="34"/>
      <c r="O7733" s="35"/>
    </row>
    <row r="7734" spans="10:15">
      <c r="J7734" s="33"/>
      <c r="L7734" s="34"/>
      <c r="O7734" s="35"/>
    </row>
    <row r="7735" spans="10:15">
      <c r="J7735" s="33"/>
      <c r="L7735" s="34"/>
      <c r="O7735" s="35"/>
    </row>
    <row r="7736" spans="10:15">
      <c r="J7736" s="33"/>
      <c r="L7736" s="34"/>
      <c r="O7736" s="35"/>
    </row>
    <row r="7737" spans="10:15">
      <c r="J7737" s="33"/>
      <c r="L7737" s="34"/>
      <c r="O7737" s="35"/>
    </row>
    <row r="7738" spans="10:15">
      <c r="J7738" s="33"/>
      <c r="L7738" s="34"/>
      <c r="O7738" s="35"/>
    </row>
    <row r="7739" spans="10:15">
      <c r="J7739" s="33"/>
      <c r="L7739" s="34"/>
      <c r="O7739" s="35"/>
    </row>
    <row r="7740" spans="10:15">
      <c r="J7740" s="33"/>
      <c r="L7740" s="34"/>
      <c r="O7740" s="35"/>
    </row>
    <row r="7741" spans="10:15">
      <c r="J7741" s="33"/>
      <c r="L7741" s="34"/>
      <c r="O7741" s="35"/>
    </row>
    <row r="7742" spans="10:15">
      <c r="J7742" s="33"/>
      <c r="L7742" s="34"/>
      <c r="O7742" s="35"/>
    </row>
    <row r="7743" spans="10:15">
      <c r="J7743" s="33"/>
      <c r="L7743" s="34"/>
      <c r="O7743" s="35"/>
    </row>
    <row r="7744" spans="10:15">
      <c r="J7744" s="33"/>
      <c r="L7744" s="34"/>
      <c r="O7744" s="35"/>
    </row>
    <row r="7745" spans="10:15">
      <c r="J7745" s="33"/>
      <c r="L7745" s="34"/>
      <c r="O7745" s="35"/>
    </row>
    <row r="7746" spans="10:15">
      <c r="J7746" s="33"/>
      <c r="L7746" s="34"/>
      <c r="O7746" s="35"/>
    </row>
    <row r="7747" spans="10:15">
      <c r="J7747" s="33"/>
      <c r="L7747" s="34"/>
      <c r="O7747" s="35"/>
    </row>
    <row r="7748" spans="10:15">
      <c r="J7748" s="33"/>
      <c r="L7748" s="34"/>
      <c r="O7748" s="35"/>
    </row>
    <row r="7749" spans="10:15">
      <c r="J7749" s="33"/>
      <c r="L7749" s="34"/>
      <c r="O7749" s="35"/>
    </row>
    <row r="7750" spans="10:15">
      <c r="J7750" s="33"/>
      <c r="L7750" s="34"/>
      <c r="O7750" s="35"/>
    </row>
    <row r="7751" spans="10:15">
      <c r="J7751" s="33"/>
      <c r="L7751" s="34"/>
      <c r="O7751" s="35"/>
    </row>
    <row r="7752" spans="10:15">
      <c r="J7752" s="33"/>
      <c r="L7752" s="34"/>
      <c r="O7752" s="35"/>
    </row>
    <row r="7753" spans="10:15">
      <c r="J7753" s="33"/>
      <c r="L7753" s="34"/>
      <c r="O7753" s="35"/>
    </row>
    <row r="7754" spans="10:15">
      <c r="J7754" s="33"/>
      <c r="L7754" s="34"/>
      <c r="O7754" s="35"/>
    </row>
    <row r="7755" spans="10:15">
      <c r="J7755" s="33"/>
      <c r="L7755" s="34"/>
      <c r="O7755" s="35"/>
    </row>
    <row r="7756" spans="10:15">
      <c r="J7756" s="33"/>
      <c r="L7756" s="34"/>
      <c r="O7756" s="35"/>
    </row>
    <row r="7757" spans="10:15">
      <c r="J7757" s="33"/>
      <c r="L7757" s="34"/>
      <c r="O7757" s="35"/>
    </row>
    <row r="7758" spans="10:15">
      <c r="J7758" s="33"/>
      <c r="L7758" s="34"/>
      <c r="O7758" s="35"/>
    </row>
    <row r="7759" spans="10:15">
      <c r="J7759" s="33"/>
      <c r="L7759" s="34"/>
      <c r="O7759" s="35"/>
    </row>
    <row r="7760" spans="10:15">
      <c r="J7760" s="33"/>
      <c r="L7760" s="34"/>
      <c r="O7760" s="35"/>
    </row>
    <row r="7761" spans="10:15">
      <c r="J7761" s="33"/>
      <c r="L7761" s="34"/>
      <c r="O7761" s="35"/>
    </row>
    <row r="7762" spans="10:15">
      <c r="J7762" s="33"/>
      <c r="L7762" s="34"/>
      <c r="O7762" s="35"/>
    </row>
    <row r="7763" spans="10:15">
      <c r="J7763" s="33"/>
      <c r="L7763" s="34"/>
      <c r="O7763" s="35"/>
    </row>
    <row r="7764" spans="10:15">
      <c r="J7764" s="33"/>
      <c r="L7764" s="34"/>
      <c r="O7764" s="35"/>
    </row>
    <row r="7765" spans="10:15">
      <c r="J7765" s="33"/>
      <c r="L7765" s="34"/>
      <c r="O7765" s="35"/>
    </row>
    <row r="7766" spans="10:15">
      <c r="J7766" s="33"/>
      <c r="L7766" s="34"/>
      <c r="O7766" s="35"/>
    </row>
    <row r="7767" spans="10:15">
      <c r="J7767" s="33"/>
      <c r="L7767" s="34"/>
      <c r="O7767" s="35"/>
    </row>
    <row r="7768" spans="10:15">
      <c r="J7768" s="33"/>
      <c r="L7768" s="34"/>
      <c r="O7768" s="35"/>
    </row>
    <row r="7769" spans="10:15">
      <c r="J7769" s="33"/>
      <c r="L7769" s="34"/>
      <c r="O7769" s="35"/>
    </row>
    <row r="7770" spans="10:15">
      <c r="J7770" s="33"/>
      <c r="L7770" s="34"/>
      <c r="O7770" s="35"/>
    </row>
    <row r="7771" spans="10:15">
      <c r="J7771" s="33"/>
      <c r="L7771" s="34"/>
      <c r="O7771" s="35"/>
    </row>
    <row r="7772" spans="10:15">
      <c r="J7772" s="33"/>
      <c r="L7772" s="34"/>
      <c r="O7772" s="35"/>
    </row>
    <row r="7773" spans="10:15">
      <c r="J7773" s="33"/>
      <c r="L7773" s="34"/>
      <c r="O7773" s="35"/>
    </row>
    <row r="7774" spans="10:15">
      <c r="J7774" s="33"/>
      <c r="L7774" s="34"/>
      <c r="O7774" s="35"/>
    </row>
    <row r="7775" spans="10:15">
      <c r="J7775" s="33"/>
      <c r="L7775" s="34"/>
      <c r="O7775" s="35"/>
    </row>
    <row r="7776" spans="10:15">
      <c r="J7776" s="33"/>
      <c r="L7776" s="34"/>
      <c r="O7776" s="35"/>
    </row>
    <row r="7777" spans="10:15">
      <c r="J7777" s="33"/>
      <c r="L7777" s="34"/>
      <c r="O7777" s="35"/>
    </row>
    <row r="7778" spans="10:15">
      <c r="J7778" s="33"/>
      <c r="L7778" s="34"/>
      <c r="O7778" s="35"/>
    </row>
    <row r="7779" spans="10:15">
      <c r="J7779" s="33"/>
      <c r="L7779" s="34"/>
      <c r="O7779" s="35"/>
    </row>
    <row r="7780" spans="10:15">
      <c r="J7780" s="33"/>
      <c r="L7780" s="34"/>
      <c r="O7780" s="35"/>
    </row>
    <row r="7781" spans="10:15">
      <c r="J7781" s="33"/>
      <c r="L7781" s="34"/>
      <c r="O7781" s="35"/>
    </row>
    <row r="7782" spans="10:15">
      <c r="J7782" s="33"/>
      <c r="L7782" s="34"/>
      <c r="O7782" s="35"/>
    </row>
    <row r="7783" spans="10:15">
      <c r="J7783" s="33"/>
      <c r="L7783" s="34"/>
      <c r="O7783" s="35"/>
    </row>
    <row r="7784" spans="10:15">
      <c r="J7784" s="33"/>
      <c r="L7784" s="34"/>
      <c r="O7784" s="35"/>
    </row>
    <row r="7785" spans="10:15">
      <c r="J7785" s="33"/>
      <c r="L7785" s="34"/>
      <c r="O7785" s="35"/>
    </row>
    <row r="7786" spans="10:15">
      <c r="J7786" s="33"/>
      <c r="L7786" s="34"/>
      <c r="O7786" s="35"/>
    </row>
    <row r="7787" spans="10:15">
      <c r="J7787" s="33"/>
      <c r="L7787" s="34"/>
      <c r="O7787" s="35"/>
    </row>
    <row r="7788" spans="10:15">
      <c r="J7788" s="33"/>
      <c r="L7788" s="34"/>
      <c r="O7788" s="35"/>
    </row>
    <row r="7789" spans="10:15">
      <c r="J7789" s="33"/>
      <c r="L7789" s="34"/>
      <c r="O7789" s="35"/>
    </row>
    <row r="7790" spans="10:15">
      <c r="J7790" s="33"/>
      <c r="L7790" s="34"/>
      <c r="O7790" s="35"/>
    </row>
    <row r="7791" spans="10:15">
      <c r="J7791" s="33"/>
      <c r="L7791" s="34"/>
      <c r="O7791" s="35"/>
    </row>
    <row r="7792" spans="10:15">
      <c r="J7792" s="33"/>
      <c r="L7792" s="34"/>
      <c r="O7792" s="35"/>
    </row>
    <row r="7793" spans="10:15">
      <c r="J7793" s="33"/>
      <c r="L7793" s="34"/>
      <c r="O7793" s="35"/>
    </row>
    <row r="7794" spans="10:15">
      <c r="J7794" s="33"/>
      <c r="L7794" s="34"/>
      <c r="O7794" s="35"/>
    </row>
    <row r="7795" spans="10:15">
      <c r="J7795" s="33"/>
      <c r="L7795" s="34"/>
      <c r="O7795" s="35"/>
    </row>
    <row r="7796" spans="10:15">
      <c r="J7796" s="33"/>
      <c r="L7796" s="34"/>
      <c r="O7796" s="35"/>
    </row>
    <row r="7797" spans="10:15">
      <c r="J7797" s="33"/>
      <c r="L7797" s="34"/>
      <c r="O7797" s="35"/>
    </row>
    <row r="7798" spans="10:15">
      <c r="J7798" s="33"/>
      <c r="L7798" s="34"/>
      <c r="O7798" s="35"/>
    </row>
    <row r="7799" spans="10:15">
      <c r="J7799" s="33"/>
      <c r="L7799" s="34"/>
      <c r="O7799" s="35"/>
    </row>
    <row r="7800" spans="10:15">
      <c r="J7800" s="33"/>
      <c r="L7800" s="34"/>
      <c r="O7800" s="35"/>
    </row>
    <row r="7801" spans="10:15">
      <c r="J7801" s="33"/>
      <c r="L7801" s="34"/>
      <c r="O7801" s="35"/>
    </row>
    <row r="7802" spans="10:15">
      <c r="J7802" s="33"/>
      <c r="L7802" s="34"/>
      <c r="O7802" s="35"/>
    </row>
    <row r="7803" spans="10:15">
      <c r="J7803" s="33"/>
      <c r="L7803" s="34"/>
      <c r="O7803" s="35"/>
    </row>
    <row r="7804" spans="10:15">
      <c r="J7804" s="33"/>
      <c r="L7804" s="34"/>
      <c r="O7804" s="35"/>
    </row>
    <row r="7805" spans="10:15">
      <c r="J7805" s="33"/>
      <c r="L7805" s="34"/>
      <c r="O7805" s="35"/>
    </row>
    <row r="7806" spans="10:15">
      <c r="J7806" s="33"/>
      <c r="L7806" s="34"/>
      <c r="O7806" s="35"/>
    </row>
    <row r="7807" spans="10:15">
      <c r="J7807" s="33"/>
      <c r="L7807" s="34"/>
      <c r="O7807" s="35"/>
    </row>
    <row r="7808" spans="10:15">
      <c r="J7808" s="33"/>
      <c r="L7808" s="34"/>
      <c r="O7808" s="35"/>
    </row>
    <row r="7809" spans="10:15">
      <c r="J7809" s="33"/>
      <c r="L7809" s="34"/>
      <c r="O7809" s="35"/>
    </row>
    <row r="7810" spans="10:15">
      <c r="J7810" s="33"/>
      <c r="L7810" s="34"/>
      <c r="O7810" s="35"/>
    </row>
    <row r="7811" spans="10:15">
      <c r="J7811" s="33"/>
      <c r="L7811" s="34"/>
      <c r="O7811" s="35"/>
    </row>
    <row r="7812" spans="10:15">
      <c r="J7812" s="33"/>
      <c r="L7812" s="34"/>
      <c r="O7812" s="35"/>
    </row>
    <row r="7813" spans="10:15">
      <c r="J7813" s="33"/>
      <c r="L7813" s="34"/>
      <c r="O7813" s="35"/>
    </row>
    <row r="7814" spans="10:15">
      <c r="J7814" s="33"/>
      <c r="L7814" s="34"/>
      <c r="O7814" s="35"/>
    </row>
    <row r="7815" spans="10:15">
      <c r="J7815" s="33"/>
      <c r="L7815" s="34"/>
      <c r="O7815" s="35"/>
    </row>
    <row r="7816" spans="10:15">
      <c r="J7816" s="33"/>
      <c r="L7816" s="34"/>
      <c r="O7816" s="35"/>
    </row>
    <row r="7817" spans="10:15">
      <c r="J7817" s="33"/>
      <c r="L7817" s="34"/>
      <c r="O7817" s="35"/>
    </row>
    <row r="7818" spans="10:15">
      <c r="J7818" s="33"/>
      <c r="L7818" s="34"/>
      <c r="O7818" s="35"/>
    </row>
    <row r="7819" spans="10:15">
      <c r="J7819" s="33"/>
      <c r="L7819" s="34"/>
      <c r="O7819" s="35"/>
    </row>
    <row r="7820" spans="10:15">
      <c r="J7820" s="33"/>
      <c r="L7820" s="34"/>
      <c r="O7820" s="35"/>
    </row>
    <row r="7821" spans="10:15">
      <c r="J7821" s="33"/>
      <c r="L7821" s="34"/>
      <c r="O7821" s="35"/>
    </row>
    <row r="7822" spans="10:15">
      <c r="J7822" s="33"/>
      <c r="L7822" s="34"/>
      <c r="O7822" s="35"/>
    </row>
    <row r="7823" spans="10:15">
      <c r="J7823" s="33"/>
      <c r="L7823" s="34"/>
      <c r="O7823" s="35"/>
    </row>
    <row r="7824" spans="10:15">
      <c r="J7824" s="33"/>
      <c r="L7824" s="34"/>
      <c r="O7824" s="35"/>
    </row>
    <row r="7825" spans="10:15">
      <c r="J7825" s="33"/>
      <c r="L7825" s="34"/>
      <c r="O7825" s="35"/>
    </row>
    <row r="7826" spans="10:15">
      <c r="J7826" s="33"/>
      <c r="L7826" s="34"/>
      <c r="O7826" s="35"/>
    </row>
    <row r="7827" spans="10:15">
      <c r="J7827" s="33"/>
      <c r="L7827" s="34"/>
      <c r="O7827" s="35"/>
    </row>
    <row r="7828" spans="10:15">
      <c r="J7828" s="33"/>
      <c r="L7828" s="34"/>
      <c r="O7828" s="35"/>
    </row>
    <row r="7829" spans="10:15">
      <c r="J7829" s="33"/>
      <c r="L7829" s="34"/>
      <c r="O7829" s="35"/>
    </row>
    <row r="7830" spans="10:15">
      <c r="J7830" s="33"/>
      <c r="L7830" s="34"/>
      <c r="O7830" s="35"/>
    </row>
    <row r="7831" spans="10:15">
      <c r="J7831" s="33"/>
      <c r="L7831" s="34"/>
      <c r="O7831" s="35"/>
    </row>
    <row r="7832" spans="10:15">
      <c r="J7832" s="33"/>
      <c r="L7832" s="34"/>
      <c r="O7832" s="35"/>
    </row>
    <row r="7833" spans="10:15">
      <c r="J7833" s="33"/>
      <c r="L7833" s="34"/>
      <c r="O7833" s="35"/>
    </row>
    <row r="7834" spans="10:15">
      <c r="J7834" s="33"/>
      <c r="L7834" s="34"/>
      <c r="O7834" s="35"/>
    </row>
    <row r="7835" spans="10:15">
      <c r="J7835" s="33"/>
      <c r="L7835" s="34"/>
      <c r="O7835" s="35"/>
    </row>
    <row r="7836" spans="10:15">
      <c r="J7836" s="33"/>
      <c r="L7836" s="34"/>
      <c r="O7836" s="35"/>
    </row>
    <row r="7837" spans="10:15">
      <c r="J7837" s="33"/>
      <c r="L7837" s="34"/>
      <c r="O7837" s="35"/>
    </row>
    <row r="7838" spans="10:15">
      <c r="J7838" s="33"/>
      <c r="L7838" s="34"/>
      <c r="O7838" s="35"/>
    </row>
    <row r="7839" spans="10:15">
      <c r="J7839" s="33"/>
      <c r="L7839" s="34"/>
      <c r="O7839" s="35"/>
    </row>
    <row r="7840" spans="10:15">
      <c r="J7840" s="33"/>
      <c r="L7840" s="34"/>
      <c r="O7840" s="35"/>
    </row>
    <row r="7841" spans="10:15">
      <c r="J7841" s="33"/>
      <c r="L7841" s="34"/>
      <c r="O7841" s="35"/>
    </row>
    <row r="7842" spans="10:15">
      <c r="J7842" s="33"/>
      <c r="L7842" s="34"/>
      <c r="O7842" s="35"/>
    </row>
    <row r="7843" spans="10:15">
      <c r="J7843" s="33"/>
      <c r="L7843" s="34"/>
      <c r="O7843" s="35"/>
    </row>
    <row r="7844" spans="10:15">
      <c r="J7844" s="33"/>
      <c r="L7844" s="34"/>
      <c r="O7844" s="35"/>
    </row>
    <row r="7845" spans="10:15">
      <c r="J7845" s="33"/>
      <c r="L7845" s="34"/>
      <c r="O7845" s="35"/>
    </row>
    <row r="7846" spans="10:15">
      <c r="J7846" s="33"/>
      <c r="L7846" s="34"/>
      <c r="O7846" s="35"/>
    </row>
    <row r="7847" spans="10:15">
      <c r="J7847" s="33"/>
      <c r="L7847" s="34"/>
      <c r="O7847" s="35"/>
    </row>
    <row r="7848" spans="10:15">
      <c r="J7848" s="33"/>
      <c r="L7848" s="34"/>
      <c r="O7848" s="35"/>
    </row>
    <row r="7849" spans="10:15">
      <c r="J7849" s="33"/>
      <c r="L7849" s="34"/>
      <c r="O7849" s="35"/>
    </row>
    <row r="7850" spans="10:15">
      <c r="J7850" s="33"/>
      <c r="L7850" s="34"/>
      <c r="O7850" s="35"/>
    </row>
    <row r="7851" spans="10:15">
      <c r="J7851" s="33"/>
      <c r="L7851" s="34"/>
      <c r="O7851" s="35"/>
    </row>
    <row r="7852" spans="10:15">
      <c r="J7852" s="33"/>
      <c r="L7852" s="34"/>
      <c r="O7852" s="35"/>
    </row>
    <row r="7853" spans="10:15">
      <c r="J7853" s="33"/>
      <c r="L7853" s="34"/>
      <c r="O7853" s="35"/>
    </row>
    <row r="7854" spans="10:15">
      <c r="J7854" s="33"/>
      <c r="L7854" s="34"/>
      <c r="O7854" s="35"/>
    </row>
    <row r="7855" spans="10:15">
      <c r="J7855" s="33"/>
      <c r="L7855" s="34"/>
      <c r="O7855" s="35"/>
    </row>
    <row r="7856" spans="10:15">
      <c r="J7856" s="33"/>
      <c r="L7856" s="34"/>
      <c r="O7856" s="35"/>
    </row>
    <row r="7857" spans="10:15">
      <c r="J7857" s="33"/>
      <c r="L7857" s="34"/>
      <c r="O7857" s="35"/>
    </row>
    <row r="7858" spans="10:15">
      <c r="J7858" s="33"/>
      <c r="L7858" s="34"/>
      <c r="O7858" s="35"/>
    </row>
    <row r="7859" spans="10:15">
      <c r="J7859" s="33"/>
      <c r="L7859" s="34"/>
      <c r="O7859" s="35"/>
    </row>
    <row r="7860" spans="10:15">
      <c r="J7860" s="33"/>
      <c r="L7860" s="34"/>
      <c r="O7860" s="35"/>
    </row>
    <row r="7861" spans="10:15">
      <c r="J7861" s="33"/>
      <c r="L7861" s="34"/>
      <c r="O7861" s="35"/>
    </row>
    <row r="7862" spans="10:15">
      <c r="J7862" s="33"/>
      <c r="L7862" s="34"/>
      <c r="O7862" s="35"/>
    </row>
    <row r="7863" spans="10:15">
      <c r="J7863" s="33"/>
      <c r="L7863" s="34"/>
      <c r="O7863" s="35"/>
    </row>
    <row r="7864" spans="10:15">
      <c r="J7864" s="33"/>
      <c r="L7864" s="34"/>
      <c r="O7864" s="35"/>
    </row>
    <row r="7865" spans="10:15">
      <c r="J7865" s="33"/>
      <c r="L7865" s="34"/>
      <c r="O7865" s="35"/>
    </row>
    <row r="7866" spans="10:15">
      <c r="J7866" s="33"/>
      <c r="L7866" s="34"/>
      <c r="O7866" s="35"/>
    </row>
    <row r="7867" spans="10:15">
      <c r="J7867" s="33"/>
      <c r="L7867" s="34"/>
      <c r="O7867" s="35"/>
    </row>
    <row r="7868" spans="10:15">
      <c r="J7868" s="33"/>
      <c r="L7868" s="34"/>
      <c r="O7868" s="35"/>
    </row>
    <row r="7869" spans="10:15">
      <c r="J7869" s="33"/>
      <c r="L7869" s="34"/>
      <c r="O7869" s="35"/>
    </row>
    <row r="7870" spans="10:15">
      <c r="J7870" s="33"/>
      <c r="L7870" s="34"/>
      <c r="O7870" s="35"/>
    </row>
    <row r="7871" spans="10:15">
      <c r="J7871" s="33"/>
      <c r="L7871" s="34"/>
      <c r="O7871" s="35"/>
    </row>
    <row r="7872" spans="10:15">
      <c r="J7872" s="33"/>
      <c r="L7872" s="34"/>
      <c r="O7872" s="35"/>
    </row>
    <row r="7873" spans="10:15">
      <c r="J7873" s="33"/>
      <c r="L7873" s="34"/>
      <c r="O7873" s="35"/>
    </row>
    <row r="7874" spans="10:15">
      <c r="J7874" s="33"/>
      <c r="L7874" s="34"/>
      <c r="O7874" s="35"/>
    </row>
    <row r="7875" spans="10:15">
      <c r="J7875" s="33"/>
      <c r="L7875" s="34"/>
      <c r="O7875" s="35"/>
    </row>
    <row r="7876" spans="10:15">
      <c r="J7876" s="33"/>
      <c r="L7876" s="34"/>
      <c r="O7876" s="35"/>
    </row>
    <row r="7877" spans="10:15">
      <c r="J7877" s="33"/>
      <c r="L7877" s="34"/>
      <c r="O7877" s="35"/>
    </row>
    <row r="7878" spans="10:15">
      <c r="J7878" s="33"/>
      <c r="L7878" s="34"/>
      <c r="O7878" s="35"/>
    </row>
    <row r="7879" spans="10:15">
      <c r="J7879" s="33"/>
      <c r="L7879" s="34"/>
      <c r="O7879" s="35"/>
    </row>
    <row r="7880" spans="10:15">
      <c r="J7880" s="33"/>
      <c r="L7880" s="34"/>
      <c r="O7880" s="35"/>
    </row>
    <row r="7881" spans="10:15">
      <c r="J7881" s="33"/>
      <c r="L7881" s="34"/>
      <c r="O7881" s="35"/>
    </row>
    <row r="7882" spans="10:15">
      <c r="J7882" s="33"/>
      <c r="L7882" s="34"/>
      <c r="O7882" s="35"/>
    </row>
    <row r="7883" spans="10:15">
      <c r="J7883" s="33"/>
      <c r="L7883" s="34"/>
      <c r="O7883" s="35"/>
    </row>
    <row r="7884" spans="10:15">
      <c r="J7884" s="33"/>
      <c r="L7884" s="34"/>
      <c r="O7884" s="35"/>
    </row>
    <row r="7885" spans="10:15">
      <c r="J7885" s="33"/>
      <c r="L7885" s="34"/>
      <c r="O7885" s="35"/>
    </row>
    <row r="7886" spans="10:15">
      <c r="J7886" s="33"/>
      <c r="L7886" s="34"/>
      <c r="O7886" s="35"/>
    </row>
    <row r="7887" spans="10:15">
      <c r="J7887" s="33"/>
      <c r="L7887" s="34"/>
      <c r="O7887" s="35"/>
    </row>
    <row r="7888" spans="10:15">
      <c r="J7888" s="33"/>
      <c r="L7888" s="34"/>
      <c r="O7888" s="35"/>
    </row>
    <row r="7889" spans="10:15">
      <c r="J7889" s="33"/>
      <c r="L7889" s="34"/>
      <c r="O7889" s="35"/>
    </row>
    <row r="7890" spans="10:15">
      <c r="J7890" s="33"/>
      <c r="L7890" s="34"/>
      <c r="O7890" s="35"/>
    </row>
    <row r="7891" spans="10:15">
      <c r="J7891" s="33"/>
      <c r="L7891" s="34"/>
      <c r="O7891" s="35"/>
    </row>
    <row r="7892" spans="10:15">
      <c r="J7892" s="33"/>
      <c r="L7892" s="34"/>
      <c r="O7892" s="35"/>
    </row>
    <row r="7893" spans="10:15">
      <c r="J7893" s="33"/>
      <c r="L7893" s="34"/>
      <c r="O7893" s="35"/>
    </row>
    <row r="7894" spans="10:15">
      <c r="J7894" s="33"/>
      <c r="L7894" s="34"/>
      <c r="O7894" s="35"/>
    </row>
    <row r="7895" spans="10:15">
      <c r="J7895" s="33"/>
      <c r="L7895" s="34"/>
      <c r="O7895" s="35"/>
    </row>
    <row r="7896" spans="10:15">
      <c r="J7896" s="33"/>
      <c r="L7896" s="34"/>
      <c r="O7896" s="35"/>
    </row>
    <row r="7897" spans="10:15">
      <c r="J7897" s="33"/>
      <c r="L7897" s="34"/>
      <c r="O7897" s="35"/>
    </row>
    <row r="7898" spans="10:15">
      <c r="J7898" s="33"/>
      <c r="L7898" s="34"/>
      <c r="O7898" s="35"/>
    </row>
    <row r="7899" spans="10:15">
      <c r="J7899" s="33"/>
      <c r="L7899" s="34"/>
      <c r="O7899" s="35"/>
    </row>
    <row r="7900" spans="10:15">
      <c r="J7900" s="33"/>
      <c r="L7900" s="34"/>
      <c r="O7900" s="35"/>
    </row>
    <row r="7901" spans="10:15">
      <c r="J7901" s="33"/>
      <c r="L7901" s="34"/>
      <c r="O7901" s="35"/>
    </row>
    <row r="7902" spans="10:15">
      <c r="J7902" s="33"/>
      <c r="L7902" s="34"/>
      <c r="O7902" s="35"/>
    </row>
    <row r="7903" spans="10:15">
      <c r="J7903" s="33"/>
      <c r="L7903" s="34"/>
      <c r="O7903" s="35"/>
    </row>
    <row r="7904" spans="10:15">
      <c r="J7904" s="33"/>
      <c r="L7904" s="34"/>
      <c r="O7904" s="35"/>
    </row>
    <row r="7905" spans="10:15">
      <c r="J7905" s="33"/>
      <c r="L7905" s="34"/>
      <c r="O7905" s="35"/>
    </row>
    <row r="7906" spans="10:15">
      <c r="J7906" s="33"/>
      <c r="L7906" s="34"/>
      <c r="O7906" s="35"/>
    </row>
    <row r="7907" spans="10:15">
      <c r="J7907" s="33"/>
      <c r="L7907" s="34"/>
      <c r="O7907" s="35"/>
    </row>
    <row r="7908" spans="10:15">
      <c r="J7908" s="33"/>
      <c r="L7908" s="34"/>
      <c r="O7908" s="35"/>
    </row>
    <row r="7909" spans="10:15">
      <c r="J7909" s="33"/>
      <c r="L7909" s="34"/>
      <c r="O7909" s="35"/>
    </row>
    <row r="7910" spans="10:15">
      <c r="J7910" s="33"/>
      <c r="L7910" s="34"/>
      <c r="O7910" s="35"/>
    </row>
    <row r="7911" spans="10:15">
      <c r="J7911" s="33"/>
      <c r="L7911" s="34"/>
      <c r="O7911" s="35"/>
    </row>
    <row r="7912" spans="10:15">
      <c r="J7912" s="33"/>
      <c r="L7912" s="34"/>
      <c r="O7912" s="35"/>
    </row>
    <row r="7913" spans="10:15">
      <c r="J7913" s="33"/>
      <c r="L7913" s="34"/>
      <c r="O7913" s="35"/>
    </row>
    <row r="7914" spans="10:15">
      <c r="J7914" s="33"/>
      <c r="L7914" s="34"/>
      <c r="O7914" s="35"/>
    </row>
    <row r="7915" spans="10:15">
      <c r="J7915" s="33"/>
      <c r="L7915" s="34"/>
      <c r="O7915" s="35"/>
    </row>
    <row r="7916" spans="10:15">
      <c r="J7916" s="33"/>
      <c r="L7916" s="34"/>
      <c r="O7916" s="35"/>
    </row>
    <row r="7917" spans="10:15">
      <c r="J7917" s="33"/>
      <c r="L7917" s="34"/>
      <c r="O7917" s="35"/>
    </row>
    <row r="7918" spans="10:15">
      <c r="J7918" s="33"/>
      <c r="L7918" s="34"/>
      <c r="O7918" s="35"/>
    </row>
    <row r="7919" spans="10:15">
      <c r="J7919" s="33"/>
      <c r="L7919" s="34"/>
      <c r="O7919" s="35"/>
    </row>
    <row r="7920" spans="10:15">
      <c r="J7920" s="33"/>
      <c r="L7920" s="34"/>
      <c r="O7920" s="35"/>
    </row>
    <row r="7921" spans="10:15">
      <c r="J7921" s="33"/>
      <c r="L7921" s="34"/>
      <c r="O7921" s="35"/>
    </row>
    <row r="7922" spans="10:15">
      <c r="J7922" s="33"/>
      <c r="L7922" s="34"/>
      <c r="O7922" s="35"/>
    </row>
    <row r="7923" spans="10:15">
      <c r="J7923" s="33"/>
      <c r="L7923" s="34"/>
      <c r="O7923" s="35"/>
    </row>
    <row r="7924" spans="10:15">
      <c r="J7924" s="33"/>
      <c r="L7924" s="34"/>
      <c r="O7924" s="35"/>
    </row>
    <row r="7925" spans="10:15">
      <c r="J7925" s="33"/>
      <c r="L7925" s="34"/>
      <c r="O7925" s="35"/>
    </row>
    <row r="7926" spans="10:15">
      <c r="J7926" s="33"/>
      <c r="L7926" s="34"/>
      <c r="O7926" s="35"/>
    </row>
    <row r="7927" spans="10:15">
      <c r="J7927" s="33"/>
      <c r="L7927" s="34"/>
      <c r="O7927" s="35"/>
    </row>
    <row r="7928" spans="10:15">
      <c r="J7928" s="33"/>
      <c r="L7928" s="34"/>
      <c r="O7928" s="35"/>
    </row>
    <row r="7929" spans="10:15">
      <c r="J7929" s="33"/>
      <c r="L7929" s="34"/>
      <c r="O7929" s="35"/>
    </row>
    <row r="7930" spans="10:15">
      <c r="J7930" s="33"/>
      <c r="L7930" s="34"/>
      <c r="O7930" s="35"/>
    </row>
    <row r="7931" spans="10:15">
      <c r="J7931" s="33"/>
      <c r="L7931" s="34"/>
      <c r="O7931" s="35"/>
    </row>
    <row r="7932" spans="10:15">
      <c r="J7932" s="33"/>
      <c r="L7932" s="34"/>
      <c r="O7932" s="35"/>
    </row>
    <row r="7933" spans="10:15">
      <c r="J7933" s="33"/>
      <c r="L7933" s="34"/>
      <c r="O7933" s="35"/>
    </row>
    <row r="7934" spans="10:15">
      <c r="J7934" s="33"/>
      <c r="L7934" s="34"/>
      <c r="O7934" s="35"/>
    </row>
    <row r="7935" spans="10:15">
      <c r="J7935" s="33"/>
      <c r="L7935" s="34"/>
      <c r="O7935" s="35"/>
    </row>
    <row r="7936" spans="10:15">
      <c r="J7936" s="33"/>
      <c r="L7936" s="34"/>
      <c r="O7936" s="35"/>
    </row>
    <row r="7937" spans="10:15">
      <c r="J7937" s="33"/>
      <c r="L7937" s="34"/>
      <c r="O7937" s="35"/>
    </row>
    <row r="7938" spans="10:15">
      <c r="J7938" s="33"/>
      <c r="L7938" s="34"/>
      <c r="O7938" s="35"/>
    </row>
    <row r="7939" spans="10:15">
      <c r="J7939" s="33"/>
      <c r="L7939" s="34"/>
      <c r="O7939" s="35"/>
    </row>
    <row r="7940" spans="10:15">
      <c r="J7940" s="33"/>
      <c r="L7940" s="34"/>
      <c r="O7940" s="35"/>
    </row>
    <row r="7941" spans="10:15">
      <c r="J7941" s="33"/>
      <c r="L7941" s="34"/>
      <c r="O7941" s="35"/>
    </row>
    <row r="7942" spans="10:15">
      <c r="J7942" s="33"/>
      <c r="L7942" s="34"/>
      <c r="O7942" s="35"/>
    </row>
    <row r="7943" spans="10:15">
      <c r="J7943" s="33"/>
      <c r="L7943" s="34"/>
      <c r="O7943" s="35"/>
    </row>
    <row r="7944" spans="10:15">
      <c r="J7944" s="33"/>
      <c r="L7944" s="34"/>
      <c r="O7944" s="35"/>
    </row>
    <row r="7945" spans="10:15">
      <c r="J7945" s="33"/>
      <c r="L7945" s="34"/>
      <c r="O7945" s="35"/>
    </row>
    <row r="7946" spans="10:15">
      <c r="J7946" s="33"/>
      <c r="L7946" s="34"/>
      <c r="O7946" s="35"/>
    </row>
    <row r="7947" spans="10:15">
      <c r="J7947" s="33"/>
      <c r="L7947" s="34"/>
      <c r="O7947" s="35"/>
    </row>
    <row r="7948" spans="10:15">
      <c r="J7948" s="33"/>
      <c r="L7948" s="34"/>
      <c r="O7948" s="35"/>
    </row>
    <row r="7949" spans="10:15">
      <c r="J7949" s="33"/>
      <c r="L7949" s="34"/>
      <c r="O7949" s="35"/>
    </row>
    <row r="7950" spans="10:15">
      <c r="J7950" s="33"/>
      <c r="L7950" s="34"/>
      <c r="O7950" s="35"/>
    </row>
    <row r="7951" spans="10:15">
      <c r="J7951" s="33"/>
      <c r="L7951" s="34"/>
      <c r="O7951" s="35"/>
    </row>
    <row r="7952" spans="10:15">
      <c r="J7952" s="33"/>
      <c r="L7952" s="34"/>
      <c r="O7952" s="35"/>
    </row>
    <row r="7953" spans="10:15">
      <c r="J7953" s="33"/>
      <c r="L7953" s="34"/>
      <c r="O7953" s="35"/>
    </row>
    <row r="7954" spans="10:15">
      <c r="J7954" s="33"/>
      <c r="L7954" s="34"/>
      <c r="O7954" s="35"/>
    </row>
    <row r="7955" spans="10:15">
      <c r="J7955" s="33"/>
      <c r="L7955" s="34"/>
      <c r="O7955" s="35"/>
    </row>
    <row r="7956" spans="10:15">
      <c r="J7956" s="33"/>
      <c r="L7956" s="34"/>
      <c r="O7956" s="35"/>
    </row>
    <row r="7957" spans="10:15">
      <c r="J7957" s="33"/>
      <c r="L7957" s="34"/>
      <c r="O7957" s="35"/>
    </row>
    <row r="7958" spans="10:15">
      <c r="J7958" s="33"/>
      <c r="L7958" s="34"/>
      <c r="O7958" s="35"/>
    </row>
    <row r="7959" spans="10:15">
      <c r="J7959" s="33"/>
      <c r="L7959" s="34"/>
      <c r="O7959" s="35"/>
    </row>
    <row r="7960" spans="10:15">
      <c r="J7960" s="33"/>
      <c r="L7960" s="34"/>
      <c r="O7960" s="35"/>
    </row>
    <row r="7961" spans="10:15">
      <c r="J7961" s="33"/>
      <c r="L7961" s="34"/>
      <c r="O7961" s="35"/>
    </row>
    <row r="7962" spans="10:15">
      <c r="J7962" s="33"/>
      <c r="L7962" s="34"/>
      <c r="O7962" s="35"/>
    </row>
    <row r="7963" spans="10:15">
      <c r="J7963" s="33"/>
      <c r="L7963" s="34"/>
      <c r="O7963" s="35"/>
    </row>
    <row r="7964" spans="10:15">
      <c r="J7964" s="33"/>
      <c r="L7964" s="34"/>
      <c r="O7964" s="35"/>
    </row>
    <row r="7965" spans="10:15">
      <c r="J7965" s="33"/>
      <c r="L7965" s="34"/>
      <c r="O7965" s="35"/>
    </row>
    <row r="7966" spans="10:15">
      <c r="J7966" s="33"/>
      <c r="L7966" s="34"/>
      <c r="O7966" s="35"/>
    </row>
    <row r="7967" spans="10:15">
      <c r="J7967" s="33"/>
      <c r="L7967" s="34"/>
      <c r="O7967" s="35"/>
    </row>
    <row r="7968" spans="10:15">
      <c r="J7968" s="33"/>
      <c r="L7968" s="34"/>
      <c r="O7968" s="35"/>
    </row>
    <row r="7969" spans="10:15">
      <c r="J7969" s="33"/>
      <c r="L7969" s="34"/>
      <c r="O7969" s="35"/>
    </row>
    <row r="7970" spans="10:15">
      <c r="J7970" s="33"/>
      <c r="L7970" s="34"/>
      <c r="O7970" s="35"/>
    </row>
    <row r="7971" spans="10:15">
      <c r="J7971" s="33"/>
      <c r="L7971" s="34"/>
      <c r="O7971" s="35"/>
    </row>
    <row r="7972" spans="10:15">
      <c r="J7972" s="33"/>
      <c r="L7972" s="34"/>
      <c r="O7972" s="35"/>
    </row>
    <row r="7973" spans="10:15">
      <c r="J7973" s="33"/>
      <c r="L7973" s="34"/>
      <c r="O7973" s="35"/>
    </row>
    <row r="7974" spans="10:15">
      <c r="J7974" s="33"/>
      <c r="L7974" s="34"/>
      <c r="O7974" s="35"/>
    </row>
    <row r="7975" spans="10:15">
      <c r="J7975" s="33"/>
      <c r="L7975" s="34"/>
      <c r="O7975" s="35"/>
    </row>
    <row r="7976" spans="10:15">
      <c r="J7976" s="33"/>
      <c r="L7976" s="34"/>
      <c r="O7976" s="35"/>
    </row>
    <row r="7977" spans="10:15">
      <c r="J7977" s="33"/>
      <c r="L7977" s="34"/>
      <c r="O7977" s="35"/>
    </row>
    <row r="7978" spans="10:15">
      <c r="J7978" s="33"/>
      <c r="L7978" s="34"/>
      <c r="O7978" s="35"/>
    </row>
    <row r="7979" spans="10:15">
      <c r="J7979" s="33"/>
      <c r="L7979" s="34"/>
      <c r="O7979" s="35"/>
    </row>
    <row r="7980" spans="10:15">
      <c r="J7980" s="33"/>
      <c r="L7980" s="34"/>
      <c r="O7980" s="35"/>
    </row>
    <row r="7981" spans="10:15">
      <c r="J7981" s="33"/>
      <c r="L7981" s="34"/>
      <c r="O7981" s="35"/>
    </row>
    <row r="7982" spans="10:15">
      <c r="J7982" s="33"/>
      <c r="L7982" s="34"/>
      <c r="O7982" s="35"/>
    </row>
    <row r="7983" spans="10:15">
      <c r="J7983" s="33"/>
      <c r="L7983" s="34"/>
      <c r="O7983" s="35"/>
    </row>
    <row r="7984" spans="10:15">
      <c r="J7984" s="33"/>
      <c r="L7984" s="34"/>
      <c r="O7984" s="35"/>
    </row>
    <row r="7985" spans="10:15">
      <c r="J7985" s="33"/>
      <c r="L7985" s="34"/>
      <c r="O7985" s="35"/>
    </row>
    <row r="7986" spans="10:15">
      <c r="J7986" s="33"/>
      <c r="L7986" s="34"/>
      <c r="O7986" s="35"/>
    </row>
    <row r="7987" spans="10:15">
      <c r="J7987" s="33"/>
      <c r="L7987" s="34"/>
      <c r="O7987" s="35"/>
    </row>
    <row r="7988" spans="10:15">
      <c r="J7988" s="33"/>
      <c r="L7988" s="34"/>
      <c r="O7988" s="35"/>
    </row>
    <row r="7989" spans="10:15">
      <c r="J7989" s="33"/>
      <c r="L7989" s="34"/>
      <c r="O7989" s="35"/>
    </row>
    <row r="7990" spans="10:15">
      <c r="J7990" s="33"/>
      <c r="L7990" s="34"/>
      <c r="O7990" s="35"/>
    </row>
    <row r="7991" spans="10:15">
      <c r="J7991" s="33"/>
      <c r="L7991" s="34"/>
      <c r="O7991" s="35"/>
    </row>
    <row r="7992" spans="10:15">
      <c r="J7992" s="33"/>
      <c r="L7992" s="34"/>
      <c r="O7992" s="35"/>
    </row>
    <row r="7993" spans="10:15">
      <c r="J7993" s="33"/>
      <c r="L7993" s="34"/>
      <c r="O7993" s="35"/>
    </row>
    <row r="7994" spans="10:15">
      <c r="J7994" s="33"/>
      <c r="L7994" s="34"/>
      <c r="O7994" s="35"/>
    </row>
    <row r="7995" spans="10:15">
      <c r="J7995" s="33"/>
      <c r="L7995" s="34"/>
      <c r="O7995" s="35"/>
    </row>
    <row r="7996" spans="10:15">
      <c r="J7996" s="33"/>
      <c r="L7996" s="34"/>
      <c r="O7996" s="35"/>
    </row>
    <row r="7997" spans="10:15">
      <c r="J7997" s="33"/>
      <c r="L7997" s="34"/>
      <c r="O7997" s="35"/>
    </row>
    <row r="7998" spans="10:15">
      <c r="J7998" s="33"/>
      <c r="L7998" s="34"/>
      <c r="O7998" s="35"/>
    </row>
    <row r="7999" spans="10:15">
      <c r="J7999" s="33"/>
      <c r="L7999" s="34"/>
      <c r="O7999" s="35"/>
    </row>
    <row r="8000" spans="10:15">
      <c r="J8000" s="33"/>
      <c r="L8000" s="34"/>
      <c r="O8000" s="35"/>
    </row>
    <row r="8001" spans="10:15">
      <c r="J8001" s="33"/>
      <c r="L8001" s="34"/>
      <c r="O8001" s="35"/>
    </row>
    <row r="8002" spans="10:15">
      <c r="J8002" s="33"/>
      <c r="L8002" s="34"/>
      <c r="O8002" s="35"/>
    </row>
    <row r="8003" spans="10:15">
      <c r="J8003" s="33"/>
      <c r="L8003" s="34"/>
      <c r="O8003" s="35"/>
    </row>
    <row r="8004" spans="10:15">
      <c r="J8004" s="33"/>
      <c r="L8004" s="34"/>
      <c r="O8004" s="35"/>
    </row>
    <row r="8005" spans="10:15">
      <c r="J8005" s="33"/>
      <c r="L8005" s="34"/>
      <c r="O8005" s="35"/>
    </row>
    <row r="8006" spans="10:15">
      <c r="J8006" s="33"/>
      <c r="L8006" s="34"/>
      <c r="O8006" s="35"/>
    </row>
    <row r="8007" spans="10:15">
      <c r="J8007" s="33"/>
      <c r="L8007" s="34"/>
      <c r="O8007" s="35"/>
    </row>
    <row r="8008" spans="10:15">
      <c r="J8008" s="33"/>
      <c r="L8008" s="34"/>
      <c r="O8008" s="35"/>
    </row>
    <row r="8009" spans="10:15">
      <c r="J8009" s="33"/>
      <c r="L8009" s="34"/>
      <c r="O8009" s="35"/>
    </row>
    <row r="8010" spans="10:15">
      <c r="J8010" s="33"/>
      <c r="L8010" s="34"/>
      <c r="O8010" s="35"/>
    </row>
    <row r="8011" spans="10:15">
      <c r="J8011" s="33"/>
      <c r="L8011" s="34"/>
      <c r="O8011" s="35"/>
    </row>
    <row r="8012" spans="10:15">
      <c r="J8012" s="33"/>
      <c r="L8012" s="34"/>
      <c r="O8012" s="35"/>
    </row>
    <row r="8013" spans="10:15">
      <c r="J8013" s="33"/>
      <c r="L8013" s="34"/>
      <c r="O8013" s="35"/>
    </row>
    <row r="8014" spans="10:15">
      <c r="J8014" s="33"/>
      <c r="L8014" s="34"/>
      <c r="O8014" s="35"/>
    </row>
    <row r="8015" spans="10:15">
      <c r="J8015" s="33"/>
      <c r="L8015" s="34"/>
      <c r="O8015" s="35"/>
    </row>
    <row r="8016" spans="10:15">
      <c r="J8016" s="33"/>
      <c r="L8016" s="34"/>
      <c r="O8016" s="35"/>
    </row>
    <row r="8017" spans="10:15">
      <c r="J8017" s="33"/>
      <c r="L8017" s="34"/>
      <c r="O8017" s="35"/>
    </row>
    <row r="8018" spans="10:15">
      <c r="J8018" s="33"/>
      <c r="L8018" s="34"/>
      <c r="O8018" s="35"/>
    </row>
    <row r="8019" spans="10:15">
      <c r="J8019" s="33"/>
      <c r="L8019" s="34"/>
      <c r="O8019" s="35"/>
    </row>
    <row r="8020" spans="10:15">
      <c r="J8020" s="33"/>
      <c r="L8020" s="34"/>
      <c r="O8020" s="35"/>
    </row>
    <row r="8021" spans="10:15">
      <c r="J8021" s="33"/>
      <c r="L8021" s="34"/>
      <c r="O8021" s="35"/>
    </row>
    <row r="8022" spans="10:15">
      <c r="J8022" s="33"/>
      <c r="L8022" s="34"/>
      <c r="O8022" s="35"/>
    </row>
    <row r="8023" spans="10:15">
      <c r="J8023" s="33"/>
      <c r="L8023" s="34"/>
      <c r="O8023" s="35"/>
    </row>
    <row r="8024" spans="10:15">
      <c r="J8024" s="33"/>
      <c r="L8024" s="34"/>
      <c r="O8024" s="35"/>
    </row>
    <row r="8025" spans="10:15">
      <c r="J8025" s="33"/>
      <c r="L8025" s="34"/>
      <c r="O8025" s="35"/>
    </row>
    <row r="8026" spans="10:15">
      <c r="J8026" s="33"/>
      <c r="L8026" s="34"/>
      <c r="O8026" s="35"/>
    </row>
    <row r="8027" spans="10:15">
      <c r="J8027" s="33"/>
      <c r="L8027" s="34"/>
      <c r="O8027" s="35"/>
    </row>
    <row r="8028" spans="10:15">
      <c r="J8028" s="33"/>
      <c r="L8028" s="34"/>
      <c r="O8028" s="35"/>
    </row>
    <row r="8029" spans="10:15">
      <c r="J8029" s="33"/>
      <c r="L8029" s="34"/>
      <c r="O8029" s="35"/>
    </row>
    <row r="8030" spans="10:15">
      <c r="J8030" s="33"/>
      <c r="L8030" s="34"/>
      <c r="O8030" s="35"/>
    </row>
    <row r="8031" spans="10:15">
      <c r="J8031" s="33"/>
      <c r="L8031" s="34"/>
      <c r="O8031" s="35"/>
    </row>
    <row r="8032" spans="10:15">
      <c r="J8032" s="33"/>
      <c r="L8032" s="34"/>
      <c r="O8032" s="35"/>
    </row>
    <row r="8033" spans="10:15">
      <c r="J8033" s="33"/>
      <c r="L8033" s="34"/>
      <c r="O8033" s="35"/>
    </row>
    <row r="8034" spans="10:15">
      <c r="J8034" s="33"/>
      <c r="L8034" s="34"/>
      <c r="O8034" s="35"/>
    </row>
    <row r="8035" spans="10:15">
      <c r="J8035" s="33"/>
      <c r="L8035" s="34"/>
      <c r="O8035" s="35"/>
    </row>
    <row r="8036" spans="10:15">
      <c r="J8036" s="33"/>
      <c r="L8036" s="34"/>
      <c r="O8036" s="35"/>
    </row>
    <row r="8037" spans="10:15">
      <c r="J8037" s="33"/>
      <c r="L8037" s="34"/>
      <c r="O8037" s="35"/>
    </row>
    <row r="8038" spans="10:15">
      <c r="J8038" s="33"/>
      <c r="L8038" s="34"/>
      <c r="O8038" s="35"/>
    </row>
    <row r="8039" spans="10:15">
      <c r="J8039" s="33"/>
      <c r="L8039" s="34"/>
      <c r="O8039" s="35"/>
    </row>
    <row r="8040" spans="10:15">
      <c r="J8040" s="33"/>
      <c r="L8040" s="34"/>
      <c r="O8040" s="35"/>
    </row>
    <row r="8041" spans="10:15">
      <c r="J8041" s="33"/>
      <c r="L8041" s="34"/>
      <c r="O8041" s="35"/>
    </row>
    <row r="8042" spans="10:15">
      <c r="J8042" s="33"/>
      <c r="L8042" s="34"/>
      <c r="O8042" s="35"/>
    </row>
    <row r="8043" spans="10:15">
      <c r="J8043" s="33"/>
      <c r="L8043" s="34"/>
      <c r="O8043" s="35"/>
    </row>
    <row r="8044" spans="10:15">
      <c r="J8044" s="33"/>
      <c r="L8044" s="34"/>
      <c r="O8044" s="35"/>
    </row>
    <row r="8045" spans="10:15">
      <c r="J8045" s="33"/>
      <c r="L8045" s="34"/>
      <c r="O8045" s="35"/>
    </row>
    <row r="8046" spans="10:15">
      <c r="J8046" s="33"/>
      <c r="L8046" s="34"/>
      <c r="O8046" s="35"/>
    </row>
    <row r="8047" spans="10:15">
      <c r="J8047" s="33"/>
      <c r="L8047" s="34"/>
      <c r="O8047" s="35"/>
    </row>
    <row r="8048" spans="10:15">
      <c r="J8048" s="33"/>
      <c r="L8048" s="34"/>
      <c r="O8048" s="35"/>
    </row>
    <row r="8049" spans="10:15">
      <c r="J8049" s="33"/>
      <c r="L8049" s="34"/>
      <c r="O8049" s="35"/>
    </row>
    <row r="8050" spans="10:15">
      <c r="J8050" s="33"/>
      <c r="L8050" s="34"/>
      <c r="O8050" s="35"/>
    </row>
    <row r="8051" spans="10:15">
      <c r="J8051" s="33"/>
      <c r="L8051" s="34"/>
      <c r="O8051" s="35"/>
    </row>
    <row r="8052" spans="10:15">
      <c r="J8052" s="33"/>
      <c r="L8052" s="34"/>
      <c r="O8052" s="35"/>
    </row>
    <row r="8053" spans="10:15">
      <c r="J8053" s="33"/>
      <c r="L8053" s="34"/>
      <c r="O8053" s="35"/>
    </row>
    <row r="8054" spans="10:15">
      <c r="J8054" s="33"/>
      <c r="L8054" s="34"/>
      <c r="O8054" s="35"/>
    </row>
    <row r="8055" spans="10:15">
      <c r="J8055" s="33"/>
      <c r="L8055" s="34"/>
      <c r="O8055" s="35"/>
    </row>
    <row r="8056" spans="10:15">
      <c r="J8056" s="33"/>
      <c r="L8056" s="34"/>
      <c r="O8056" s="35"/>
    </row>
    <row r="8057" spans="10:15">
      <c r="J8057" s="33"/>
      <c r="L8057" s="34"/>
      <c r="O8057" s="35"/>
    </row>
    <row r="8058" spans="10:15">
      <c r="J8058" s="33"/>
      <c r="L8058" s="34"/>
      <c r="O8058" s="35"/>
    </row>
    <row r="8059" spans="10:15">
      <c r="J8059" s="33"/>
      <c r="L8059" s="34"/>
      <c r="O8059" s="35"/>
    </row>
    <row r="8060" spans="10:15">
      <c r="J8060" s="33"/>
      <c r="L8060" s="34"/>
      <c r="O8060" s="35"/>
    </row>
    <row r="8061" spans="10:15">
      <c r="J8061" s="33"/>
      <c r="L8061" s="34"/>
      <c r="O8061" s="35"/>
    </row>
    <row r="8062" spans="10:15">
      <c r="J8062" s="33"/>
      <c r="L8062" s="34"/>
      <c r="O8062" s="35"/>
    </row>
    <row r="8063" spans="10:15">
      <c r="J8063" s="33"/>
      <c r="L8063" s="34"/>
      <c r="O8063" s="35"/>
    </row>
    <row r="8064" spans="10:15">
      <c r="J8064" s="33"/>
      <c r="L8064" s="34"/>
      <c r="O8064" s="35"/>
    </row>
    <row r="8065" spans="10:15">
      <c r="J8065" s="33"/>
      <c r="L8065" s="34"/>
      <c r="O8065" s="35"/>
    </row>
    <row r="8066" spans="10:15">
      <c r="J8066" s="33"/>
      <c r="L8066" s="34"/>
      <c r="O8066" s="35"/>
    </row>
    <row r="8067" spans="10:15">
      <c r="J8067" s="33"/>
      <c r="L8067" s="34"/>
      <c r="O8067" s="35"/>
    </row>
    <row r="8068" spans="10:15">
      <c r="J8068" s="33"/>
      <c r="L8068" s="34"/>
      <c r="O8068" s="35"/>
    </row>
    <row r="8069" spans="10:15">
      <c r="J8069" s="33"/>
      <c r="L8069" s="34"/>
      <c r="O8069" s="35"/>
    </row>
    <row r="8070" spans="10:15">
      <c r="J8070" s="33"/>
      <c r="L8070" s="34"/>
      <c r="O8070" s="35"/>
    </row>
    <row r="8071" spans="10:15">
      <c r="J8071" s="33"/>
      <c r="L8071" s="34"/>
      <c r="O8071" s="35"/>
    </row>
    <row r="8072" spans="10:15">
      <c r="J8072" s="33"/>
      <c r="L8072" s="34"/>
      <c r="O8072" s="35"/>
    </row>
    <row r="8073" spans="10:15">
      <c r="J8073" s="33"/>
      <c r="L8073" s="34"/>
      <c r="O8073" s="35"/>
    </row>
    <row r="8074" spans="10:15">
      <c r="J8074" s="33"/>
      <c r="L8074" s="34"/>
      <c r="O8074" s="35"/>
    </row>
    <row r="8075" spans="10:15">
      <c r="J8075" s="33"/>
      <c r="L8075" s="34"/>
      <c r="O8075" s="35"/>
    </row>
    <row r="8076" spans="10:15">
      <c r="J8076" s="33"/>
      <c r="L8076" s="34"/>
      <c r="O8076" s="35"/>
    </row>
    <row r="8077" spans="10:15">
      <c r="J8077" s="33"/>
      <c r="L8077" s="34"/>
      <c r="O8077" s="35"/>
    </row>
    <row r="8078" spans="10:15">
      <c r="J8078" s="33"/>
      <c r="L8078" s="34"/>
      <c r="O8078" s="35"/>
    </row>
    <row r="8079" spans="10:15">
      <c r="J8079" s="33"/>
      <c r="L8079" s="34"/>
      <c r="O8079" s="35"/>
    </row>
    <row r="8080" spans="10:15">
      <c r="J8080" s="33"/>
      <c r="L8080" s="34"/>
      <c r="O8080" s="35"/>
    </row>
    <row r="8081" spans="10:15">
      <c r="J8081" s="33"/>
      <c r="L8081" s="34"/>
      <c r="O8081" s="35"/>
    </row>
    <row r="8082" spans="10:15">
      <c r="J8082" s="33"/>
      <c r="L8082" s="34"/>
      <c r="O8082" s="35"/>
    </row>
    <row r="8083" spans="10:15">
      <c r="J8083" s="33"/>
      <c r="L8083" s="34"/>
      <c r="O8083" s="35"/>
    </row>
    <row r="8084" spans="10:15">
      <c r="J8084" s="33"/>
      <c r="L8084" s="34"/>
      <c r="O8084" s="35"/>
    </row>
    <row r="8085" spans="10:15">
      <c r="J8085" s="33"/>
      <c r="L8085" s="34"/>
      <c r="O8085" s="35"/>
    </row>
    <row r="8086" spans="10:15">
      <c r="J8086" s="33"/>
      <c r="L8086" s="34"/>
      <c r="O8086" s="35"/>
    </row>
    <row r="8087" spans="10:15">
      <c r="J8087" s="33"/>
      <c r="L8087" s="34"/>
      <c r="O8087" s="35"/>
    </row>
    <row r="8088" spans="10:15">
      <c r="J8088" s="33"/>
      <c r="L8088" s="34"/>
      <c r="O8088" s="35"/>
    </row>
    <row r="8089" spans="10:15">
      <c r="J8089" s="33"/>
      <c r="L8089" s="34"/>
      <c r="O8089" s="35"/>
    </row>
    <row r="8090" spans="10:15">
      <c r="J8090" s="33"/>
      <c r="L8090" s="34"/>
      <c r="O8090" s="35"/>
    </row>
    <row r="8091" spans="10:15">
      <c r="J8091" s="33"/>
      <c r="L8091" s="34"/>
      <c r="O8091" s="35"/>
    </row>
    <row r="8092" spans="10:15">
      <c r="J8092" s="33"/>
      <c r="L8092" s="34"/>
      <c r="O8092" s="35"/>
    </row>
    <row r="8093" spans="10:15">
      <c r="J8093" s="33"/>
      <c r="L8093" s="34"/>
      <c r="O8093" s="35"/>
    </row>
    <row r="8094" spans="10:15">
      <c r="J8094" s="33"/>
      <c r="L8094" s="34"/>
      <c r="O8094" s="35"/>
    </row>
    <row r="8095" spans="10:15">
      <c r="J8095" s="33"/>
      <c r="L8095" s="34"/>
      <c r="O8095" s="35"/>
    </row>
    <row r="8096" spans="10:15">
      <c r="J8096" s="33"/>
      <c r="L8096" s="34"/>
      <c r="O8096" s="35"/>
    </row>
    <row r="8097" spans="10:15">
      <c r="J8097" s="33"/>
      <c r="L8097" s="34"/>
      <c r="O8097" s="35"/>
    </row>
    <row r="8098" spans="10:15">
      <c r="J8098" s="33"/>
      <c r="L8098" s="34"/>
      <c r="O8098" s="35"/>
    </row>
    <row r="8099" spans="10:15">
      <c r="J8099" s="33"/>
      <c r="L8099" s="34"/>
      <c r="O8099" s="35"/>
    </row>
    <row r="8100" spans="10:15">
      <c r="J8100" s="33"/>
      <c r="L8100" s="34"/>
      <c r="O8100" s="35"/>
    </row>
    <row r="8101" spans="10:15">
      <c r="J8101" s="33"/>
      <c r="L8101" s="34"/>
      <c r="O8101" s="35"/>
    </row>
    <row r="8102" spans="10:15">
      <c r="J8102" s="33"/>
      <c r="L8102" s="34"/>
      <c r="O8102" s="35"/>
    </row>
    <row r="8103" spans="10:15">
      <c r="J8103" s="33"/>
      <c r="L8103" s="34"/>
      <c r="O8103" s="35"/>
    </row>
    <row r="8104" spans="10:15">
      <c r="J8104" s="33"/>
      <c r="L8104" s="34"/>
      <c r="O8104" s="35"/>
    </row>
    <row r="8105" spans="10:15">
      <c r="J8105" s="33"/>
      <c r="L8105" s="34"/>
      <c r="O8105" s="35"/>
    </row>
    <row r="8106" spans="10:15">
      <c r="J8106" s="33"/>
      <c r="L8106" s="34"/>
      <c r="O8106" s="35"/>
    </row>
    <row r="8107" spans="10:15">
      <c r="J8107" s="33"/>
      <c r="L8107" s="34"/>
      <c r="O8107" s="35"/>
    </row>
    <row r="8108" spans="10:15">
      <c r="J8108" s="33"/>
      <c r="L8108" s="34"/>
      <c r="O8108" s="35"/>
    </row>
    <row r="8109" spans="10:15">
      <c r="J8109" s="33"/>
      <c r="L8109" s="34"/>
      <c r="O8109" s="35"/>
    </row>
    <row r="8110" spans="10:15">
      <c r="J8110" s="33"/>
      <c r="L8110" s="34"/>
      <c r="O8110" s="35"/>
    </row>
    <row r="8111" spans="10:15">
      <c r="J8111" s="33"/>
      <c r="L8111" s="34"/>
      <c r="O8111" s="35"/>
    </row>
    <row r="8112" spans="10:15">
      <c r="J8112" s="33"/>
      <c r="L8112" s="34"/>
      <c r="O8112" s="35"/>
    </row>
    <row r="8113" spans="10:15">
      <c r="J8113" s="33"/>
      <c r="L8113" s="34"/>
      <c r="O8113" s="35"/>
    </row>
    <row r="8114" spans="10:15">
      <c r="J8114" s="33"/>
      <c r="L8114" s="34"/>
      <c r="O8114" s="35"/>
    </row>
    <row r="8115" spans="10:15">
      <c r="J8115" s="33"/>
      <c r="L8115" s="34"/>
      <c r="O8115" s="35"/>
    </row>
    <row r="8116" spans="10:15">
      <c r="J8116" s="33"/>
      <c r="L8116" s="34"/>
      <c r="O8116" s="35"/>
    </row>
    <row r="8117" spans="10:15">
      <c r="J8117" s="33"/>
      <c r="L8117" s="34"/>
      <c r="O8117" s="35"/>
    </row>
    <row r="8118" spans="10:15">
      <c r="J8118" s="33"/>
      <c r="L8118" s="34"/>
      <c r="O8118" s="35"/>
    </row>
    <row r="8119" spans="10:15">
      <c r="J8119" s="33"/>
      <c r="L8119" s="34"/>
      <c r="O8119" s="35"/>
    </row>
    <row r="8120" spans="10:15">
      <c r="J8120" s="33"/>
      <c r="L8120" s="34"/>
      <c r="O8120" s="35"/>
    </row>
    <row r="8121" spans="10:15">
      <c r="J8121" s="33"/>
      <c r="L8121" s="34"/>
      <c r="O8121" s="35"/>
    </row>
    <row r="8122" spans="10:15">
      <c r="J8122" s="33"/>
      <c r="L8122" s="34"/>
      <c r="O8122" s="35"/>
    </row>
    <row r="8123" spans="10:15">
      <c r="J8123" s="33"/>
      <c r="L8123" s="34"/>
      <c r="O8123" s="35"/>
    </row>
    <row r="8124" spans="10:15">
      <c r="J8124" s="33"/>
      <c r="L8124" s="34"/>
      <c r="O8124" s="35"/>
    </row>
    <row r="8125" spans="10:15">
      <c r="J8125" s="33"/>
      <c r="L8125" s="34"/>
      <c r="O8125" s="35"/>
    </row>
    <row r="8126" spans="10:15">
      <c r="J8126" s="33"/>
      <c r="L8126" s="34"/>
      <c r="O8126" s="35"/>
    </row>
    <row r="8127" spans="10:15">
      <c r="J8127" s="33"/>
      <c r="L8127" s="34"/>
      <c r="O8127" s="35"/>
    </row>
    <row r="8128" spans="10:15">
      <c r="J8128" s="33"/>
      <c r="L8128" s="34"/>
      <c r="O8128" s="35"/>
    </row>
    <row r="8129" spans="10:15">
      <c r="J8129" s="33"/>
      <c r="L8129" s="34"/>
      <c r="O8129" s="35"/>
    </row>
    <row r="8130" spans="10:15">
      <c r="J8130" s="33"/>
      <c r="L8130" s="34"/>
      <c r="O8130" s="35"/>
    </row>
    <row r="8131" spans="10:15">
      <c r="J8131" s="33"/>
      <c r="L8131" s="34"/>
      <c r="O8131" s="35"/>
    </row>
    <row r="8132" spans="10:15">
      <c r="J8132" s="33"/>
      <c r="L8132" s="34"/>
      <c r="O8132" s="35"/>
    </row>
    <row r="8133" spans="10:15">
      <c r="J8133" s="33"/>
      <c r="L8133" s="34"/>
      <c r="O8133" s="35"/>
    </row>
    <row r="8134" spans="10:15">
      <c r="J8134" s="33"/>
      <c r="L8134" s="34"/>
      <c r="O8134" s="35"/>
    </row>
    <row r="8135" spans="10:15">
      <c r="J8135" s="33"/>
      <c r="L8135" s="34"/>
      <c r="O8135" s="35"/>
    </row>
    <row r="8136" spans="10:15">
      <c r="J8136" s="33"/>
      <c r="L8136" s="34"/>
      <c r="O8136" s="35"/>
    </row>
    <row r="8137" spans="10:15">
      <c r="J8137" s="33"/>
      <c r="L8137" s="34"/>
      <c r="O8137" s="35"/>
    </row>
    <row r="8138" spans="10:15">
      <c r="J8138" s="33"/>
      <c r="L8138" s="34"/>
      <c r="O8138" s="35"/>
    </row>
    <row r="8139" spans="10:15">
      <c r="J8139" s="33"/>
      <c r="L8139" s="34"/>
      <c r="O8139" s="35"/>
    </row>
    <row r="8140" spans="10:15">
      <c r="J8140" s="33"/>
      <c r="L8140" s="34"/>
      <c r="O8140" s="35"/>
    </row>
    <row r="8141" spans="10:15">
      <c r="J8141" s="33"/>
      <c r="L8141" s="34"/>
      <c r="O8141" s="35"/>
    </row>
    <row r="8142" spans="10:15">
      <c r="J8142" s="33"/>
      <c r="L8142" s="34"/>
      <c r="O8142" s="35"/>
    </row>
    <row r="8143" spans="10:15">
      <c r="J8143" s="33"/>
      <c r="L8143" s="34"/>
      <c r="O8143" s="35"/>
    </row>
    <row r="8144" spans="10:15">
      <c r="J8144" s="33"/>
      <c r="L8144" s="34"/>
      <c r="O8144" s="35"/>
    </row>
    <row r="8145" spans="10:15">
      <c r="J8145" s="33"/>
      <c r="L8145" s="34"/>
      <c r="O8145" s="35"/>
    </row>
    <row r="8146" spans="10:15">
      <c r="J8146" s="33"/>
      <c r="L8146" s="34"/>
      <c r="O8146" s="35"/>
    </row>
    <row r="8147" spans="10:15">
      <c r="J8147" s="33"/>
      <c r="L8147" s="34"/>
      <c r="O8147" s="35"/>
    </row>
    <row r="8148" spans="10:15">
      <c r="J8148" s="33"/>
      <c r="L8148" s="34"/>
      <c r="O8148" s="35"/>
    </row>
    <row r="8149" spans="10:15">
      <c r="J8149" s="33"/>
      <c r="L8149" s="34"/>
      <c r="O8149" s="35"/>
    </row>
    <row r="8150" spans="10:15">
      <c r="J8150" s="33"/>
      <c r="L8150" s="34"/>
      <c r="O8150" s="35"/>
    </row>
    <row r="8151" spans="10:15">
      <c r="J8151" s="33"/>
      <c r="L8151" s="34"/>
      <c r="O8151" s="35"/>
    </row>
    <row r="8152" spans="10:15">
      <c r="J8152" s="33"/>
      <c r="L8152" s="34"/>
      <c r="O8152" s="35"/>
    </row>
    <row r="8153" spans="10:15">
      <c r="J8153" s="33"/>
      <c r="L8153" s="34"/>
      <c r="O8153" s="35"/>
    </row>
    <row r="8154" spans="10:15">
      <c r="J8154" s="33"/>
      <c r="L8154" s="34"/>
      <c r="O8154" s="35"/>
    </row>
    <row r="8155" spans="10:15">
      <c r="J8155" s="33"/>
      <c r="L8155" s="34"/>
      <c r="O8155" s="35"/>
    </row>
    <row r="8156" spans="10:15">
      <c r="J8156" s="33"/>
      <c r="L8156" s="34"/>
      <c r="O8156" s="35"/>
    </row>
    <row r="8157" spans="10:15">
      <c r="J8157" s="33"/>
      <c r="L8157" s="34"/>
      <c r="O8157" s="35"/>
    </row>
    <row r="8158" spans="10:15">
      <c r="J8158" s="33"/>
      <c r="L8158" s="34"/>
      <c r="O8158" s="35"/>
    </row>
    <row r="8159" spans="10:15">
      <c r="J8159" s="33"/>
      <c r="L8159" s="34"/>
      <c r="O8159" s="35"/>
    </row>
    <row r="8160" spans="10:15">
      <c r="J8160" s="33"/>
      <c r="L8160" s="34"/>
      <c r="O8160" s="35"/>
    </row>
    <row r="8161" spans="10:15">
      <c r="J8161" s="33"/>
      <c r="L8161" s="34"/>
      <c r="O8161" s="35"/>
    </row>
    <row r="8162" spans="10:15">
      <c r="J8162" s="33"/>
      <c r="L8162" s="34"/>
      <c r="O8162" s="35"/>
    </row>
    <row r="8163" spans="10:15">
      <c r="J8163" s="33"/>
      <c r="L8163" s="34"/>
      <c r="O8163" s="35"/>
    </row>
    <row r="8164" spans="10:15">
      <c r="J8164" s="33"/>
      <c r="L8164" s="34"/>
      <c r="O8164" s="35"/>
    </row>
    <row r="8165" spans="10:15">
      <c r="J8165" s="33"/>
      <c r="L8165" s="34"/>
      <c r="O8165" s="35"/>
    </row>
    <row r="8166" spans="10:15">
      <c r="J8166" s="33"/>
      <c r="L8166" s="34"/>
      <c r="O8166" s="35"/>
    </row>
    <row r="8167" spans="10:15">
      <c r="J8167" s="33"/>
      <c r="L8167" s="34"/>
      <c r="O8167" s="35"/>
    </row>
    <row r="8168" spans="10:15">
      <c r="J8168" s="33"/>
      <c r="L8168" s="34"/>
      <c r="O8168" s="35"/>
    </row>
    <row r="8169" spans="10:15">
      <c r="J8169" s="33"/>
      <c r="L8169" s="34"/>
      <c r="O8169" s="35"/>
    </row>
    <row r="8170" spans="10:15">
      <c r="J8170" s="33"/>
      <c r="L8170" s="34"/>
      <c r="O8170" s="35"/>
    </row>
    <row r="8171" spans="10:15">
      <c r="J8171" s="33"/>
      <c r="L8171" s="34"/>
      <c r="O8171" s="35"/>
    </row>
    <row r="8172" spans="10:15">
      <c r="J8172" s="33"/>
      <c r="L8172" s="34"/>
      <c r="O8172" s="35"/>
    </row>
    <row r="8173" spans="10:15">
      <c r="J8173" s="33"/>
      <c r="L8173" s="34"/>
      <c r="O8173" s="35"/>
    </row>
    <row r="8174" spans="10:15">
      <c r="J8174" s="33"/>
      <c r="L8174" s="34"/>
      <c r="O8174" s="35"/>
    </row>
    <row r="8175" spans="10:15">
      <c r="J8175" s="33"/>
      <c r="L8175" s="34"/>
      <c r="O8175" s="35"/>
    </row>
    <row r="8176" spans="10:15">
      <c r="J8176" s="33"/>
      <c r="L8176" s="34"/>
      <c r="O8176" s="35"/>
    </row>
    <row r="8177" spans="10:15">
      <c r="J8177" s="33"/>
      <c r="L8177" s="34"/>
      <c r="O8177" s="35"/>
    </row>
    <row r="8178" spans="10:15">
      <c r="J8178" s="33"/>
      <c r="L8178" s="34"/>
      <c r="O8178" s="35"/>
    </row>
    <row r="8179" spans="10:15">
      <c r="J8179" s="33"/>
      <c r="L8179" s="34"/>
      <c r="O8179" s="35"/>
    </row>
    <row r="8180" spans="10:15">
      <c r="J8180" s="33"/>
      <c r="L8180" s="34"/>
      <c r="O8180" s="35"/>
    </row>
    <row r="8181" spans="10:15">
      <c r="J8181" s="33"/>
      <c r="L8181" s="34"/>
      <c r="O8181" s="35"/>
    </row>
    <row r="8182" spans="10:15">
      <c r="J8182" s="33"/>
      <c r="L8182" s="34"/>
      <c r="O8182" s="35"/>
    </row>
    <row r="8183" spans="10:15">
      <c r="J8183" s="33"/>
      <c r="L8183" s="34"/>
      <c r="O8183" s="35"/>
    </row>
    <row r="8184" spans="10:15">
      <c r="J8184" s="33"/>
      <c r="L8184" s="34"/>
      <c r="O8184" s="35"/>
    </row>
    <row r="8185" spans="10:15">
      <c r="J8185" s="33"/>
      <c r="L8185" s="34"/>
      <c r="O8185" s="35"/>
    </row>
    <row r="8186" spans="10:15">
      <c r="J8186" s="33"/>
      <c r="L8186" s="34"/>
      <c r="O8186" s="35"/>
    </row>
    <row r="8187" spans="10:15">
      <c r="J8187" s="33"/>
      <c r="L8187" s="34"/>
      <c r="O8187" s="35"/>
    </row>
    <row r="8188" spans="10:15">
      <c r="J8188" s="33"/>
      <c r="L8188" s="34"/>
      <c r="O8188" s="35"/>
    </row>
    <row r="8189" spans="10:15">
      <c r="J8189" s="33"/>
      <c r="L8189" s="34"/>
      <c r="O8189" s="35"/>
    </row>
    <row r="8190" spans="10:15">
      <c r="J8190" s="33"/>
      <c r="L8190" s="34"/>
      <c r="O8190" s="35"/>
    </row>
    <row r="8191" spans="10:15">
      <c r="J8191" s="33"/>
      <c r="L8191" s="34"/>
      <c r="O8191" s="35"/>
    </row>
    <row r="8192" spans="10:15">
      <c r="J8192" s="33"/>
      <c r="L8192" s="34"/>
      <c r="O8192" s="35"/>
    </row>
    <row r="8193" spans="10:15">
      <c r="J8193" s="33"/>
      <c r="L8193" s="34"/>
      <c r="O8193" s="35"/>
    </row>
    <row r="8194" spans="10:15">
      <c r="J8194" s="33"/>
      <c r="L8194" s="34"/>
      <c r="O8194" s="35"/>
    </row>
    <row r="8195" spans="10:15">
      <c r="J8195" s="33"/>
      <c r="L8195" s="34"/>
      <c r="O8195" s="35"/>
    </row>
    <row r="8196" spans="10:15">
      <c r="J8196" s="33"/>
      <c r="L8196" s="34"/>
      <c r="O8196" s="35"/>
    </row>
    <row r="8197" spans="10:15">
      <c r="J8197" s="33"/>
      <c r="L8197" s="34"/>
      <c r="O8197" s="35"/>
    </row>
    <row r="8198" spans="10:15">
      <c r="J8198" s="33"/>
      <c r="L8198" s="34"/>
      <c r="O8198" s="35"/>
    </row>
    <row r="8199" spans="10:15">
      <c r="J8199" s="33"/>
      <c r="L8199" s="34"/>
      <c r="O8199" s="35"/>
    </row>
    <row r="8200" spans="10:15">
      <c r="J8200" s="33"/>
      <c r="L8200" s="34"/>
      <c r="O8200" s="35"/>
    </row>
    <row r="8201" spans="10:15">
      <c r="J8201" s="33"/>
      <c r="L8201" s="34"/>
      <c r="O8201" s="35"/>
    </row>
    <row r="8202" spans="10:15">
      <c r="J8202" s="33"/>
      <c r="L8202" s="34"/>
      <c r="O8202" s="35"/>
    </row>
    <row r="8203" spans="10:15">
      <c r="J8203" s="33"/>
      <c r="L8203" s="34"/>
      <c r="O8203" s="35"/>
    </row>
    <row r="8204" spans="10:15">
      <c r="J8204" s="33"/>
      <c r="L8204" s="34"/>
      <c r="O8204" s="35"/>
    </row>
    <row r="8205" spans="10:15">
      <c r="J8205" s="33"/>
      <c r="L8205" s="34"/>
      <c r="O8205" s="35"/>
    </row>
    <row r="8206" spans="10:15">
      <c r="J8206" s="33"/>
      <c r="L8206" s="34"/>
      <c r="O8206" s="35"/>
    </row>
    <row r="8207" spans="10:15">
      <c r="J8207" s="33"/>
      <c r="L8207" s="34"/>
      <c r="O8207" s="35"/>
    </row>
    <row r="8208" spans="10:15">
      <c r="J8208" s="33"/>
      <c r="L8208" s="34"/>
      <c r="O8208" s="35"/>
    </row>
    <row r="8209" spans="10:15">
      <c r="J8209" s="33"/>
      <c r="L8209" s="34"/>
      <c r="O8209" s="35"/>
    </row>
    <row r="8210" spans="10:15">
      <c r="J8210" s="33"/>
      <c r="L8210" s="34"/>
      <c r="O8210" s="35"/>
    </row>
    <row r="8211" spans="10:15">
      <c r="J8211" s="33"/>
      <c r="L8211" s="34"/>
      <c r="O8211" s="35"/>
    </row>
    <row r="8212" spans="10:15">
      <c r="J8212" s="33"/>
      <c r="L8212" s="34"/>
      <c r="O8212" s="35"/>
    </row>
    <row r="8213" spans="10:15">
      <c r="J8213" s="33"/>
      <c r="L8213" s="34"/>
      <c r="O8213" s="35"/>
    </row>
    <row r="8214" spans="10:15">
      <c r="J8214" s="33"/>
      <c r="L8214" s="34"/>
      <c r="O8214" s="35"/>
    </row>
    <row r="8215" spans="10:15">
      <c r="J8215" s="33"/>
      <c r="L8215" s="34"/>
      <c r="O8215" s="35"/>
    </row>
    <row r="8216" spans="10:15">
      <c r="J8216" s="33"/>
      <c r="L8216" s="34"/>
      <c r="O8216" s="35"/>
    </row>
    <row r="8217" spans="10:15">
      <c r="J8217" s="33"/>
      <c r="L8217" s="34"/>
      <c r="O8217" s="35"/>
    </row>
    <row r="8218" spans="10:15">
      <c r="J8218" s="33"/>
      <c r="L8218" s="34"/>
      <c r="O8218" s="35"/>
    </row>
    <row r="8219" spans="10:15">
      <c r="J8219" s="33"/>
      <c r="L8219" s="34"/>
      <c r="O8219" s="35"/>
    </row>
    <row r="8220" spans="10:15">
      <c r="J8220" s="33"/>
      <c r="L8220" s="34"/>
      <c r="O8220" s="35"/>
    </row>
    <row r="8221" spans="10:15">
      <c r="J8221" s="33"/>
      <c r="L8221" s="34"/>
      <c r="O8221" s="35"/>
    </row>
    <row r="8222" spans="10:15">
      <c r="J8222" s="33"/>
      <c r="L8222" s="34"/>
      <c r="O8222" s="35"/>
    </row>
    <row r="8223" spans="10:15">
      <c r="J8223" s="33"/>
      <c r="L8223" s="34"/>
      <c r="O8223" s="35"/>
    </row>
    <row r="8224" spans="10:15">
      <c r="J8224" s="33"/>
      <c r="L8224" s="34"/>
      <c r="O8224" s="35"/>
    </row>
    <row r="8225" spans="10:15">
      <c r="J8225" s="33"/>
      <c r="L8225" s="34"/>
      <c r="O8225" s="35"/>
    </row>
    <row r="8226" spans="10:15">
      <c r="J8226" s="33"/>
      <c r="L8226" s="34"/>
      <c r="O8226" s="35"/>
    </row>
    <row r="8227" spans="10:15">
      <c r="J8227" s="33"/>
      <c r="L8227" s="34"/>
      <c r="O8227" s="35"/>
    </row>
    <row r="8228" spans="10:15">
      <c r="J8228" s="33"/>
      <c r="L8228" s="34"/>
      <c r="O8228" s="35"/>
    </row>
    <row r="8229" spans="10:15">
      <c r="J8229" s="33"/>
      <c r="L8229" s="34"/>
      <c r="O8229" s="35"/>
    </row>
    <row r="8230" spans="10:15">
      <c r="J8230" s="33"/>
      <c r="L8230" s="34"/>
      <c r="O8230" s="35"/>
    </row>
    <row r="8231" spans="10:15">
      <c r="J8231" s="33"/>
      <c r="L8231" s="34"/>
      <c r="O8231" s="35"/>
    </row>
    <row r="8232" spans="10:15">
      <c r="J8232" s="33"/>
      <c r="L8232" s="34"/>
      <c r="O8232" s="35"/>
    </row>
    <row r="8233" spans="10:15">
      <c r="J8233" s="33"/>
      <c r="L8233" s="34"/>
      <c r="O8233" s="35"/>
    </row>
    <row r="8234" spans="10:15">
      <c r="J8234" s="33"/>
      <c r="L8234" s="34"/>
      <c r="O8234" s="35"/>
    </row>
    <row r="8235" spans="10:15">
      <c r="J8235" s="33"/>
      <c r="L8235" s="34"/>
      <c r="O8235" s="35"/>
    </row>
    <row r="8236" spans="10:15">
      <c r="J8236" s="33"/>
      <c r="L8236" s="34"/>
      <c r="O8236" s="35"/>
    </row>
    <row r="8237" spans="10:15">
      <c r="J8237" s="33"/>
      <c r="L8237" s="34"/>
      <c r="O8237" s="35"/>
    </row>
    <row r="8238" spans="10:15">
      <c r="J8238" s="33"/>
      <c r="L8238" s="34"/>
      <c r="O8238" s="35"/>
    </row>
    <row r="8239" spans="10:15">
      <c r="J8239" s="33"/>
      <c r="L8239" s="34"/>
      <c r="O8239" s="35"/>
    </row>
    <row r="8240" spans="10:15">
      <c r="J8240" s="33"/>
      <c r="L8240" s="34"/>
      <c r="O8240" s="35"/>
    </row>
    <row r="8241" spans="10:15">
      <c r="J8241" s="33"/>
      <c r="L8241" s="34"/>
      <c r="O8241" s="35"/>
    </row>
    <row r="8242" spans="10:15">
      <c r="J8242" s="33"/>
      <c r="L8242" s="34"/>
      <c r="O8242" s="35"/>
    </row>
    <row r="8243" spans="10:15">
      <c r="J8243" s="33"/>
      <c r="L8243" s="34"/>
      <c r="O8243" s="35"/>
    </row>
    <row r="8244" spans="10:15">
      <c r="J8244" s="33"/>
      <c r="L8244" s="34"/>
      <c r="O8244" s="35"/>
    </row>
    <row r="8245" spans="10:15">
      <c r="J8245" s="33"/>
      <c r="L8245" s="34"/>
      <c r="O8245" s="35"/>
    </row>
    <row r="8246" spans="10:15">
      <c r="J8246" s="33"/>
      <c r="L8246" s="34"/>
      <c r="O8246" s="35"/>
    </row>
    <row r="8247" spans="10:15">
      <c r="J8247" s="33"/>
      <c r="L8247" s="34"/>
      <c r="O8247" s="35"/>
    </row>
    <row r="8248" spans="10:15">
      <c r="J8248" s="33"/>
      <c r="L8248" s="34"/>
      <c r="O8248" s="35"/>
    </row>
    <row r="8249" spans="10:15">
      <c r="J8249" s="33"/>
      <c r="L8249" s="34"/>
      <c r="O8249" s="35"/>
    </row>
    <row r="8250" spans="10:15">
      <c r="J8250" s="33"/>
      <c r="L8250" s="34"/>
      <c r="O8250" s="35"/>
    </row>
    <row r="8251" spans="10:15">
      <c r="J8251" s="33"/>
      <c r="L8251" s="34"/>
      <c r="O8251" s="35"/>
    </row>
    <row r="8252" spans="10:15">
      <c r="J8252" s="33"/>
      <c r="L8252" s="34"/>
      <c r="O8252" s="35"/>
    </row>
    <row r="8253" spans="10:15">
      <c r="J8253" s="33"/>
      <c r="L8253" s="34"/>
      <c r="O8253" s="35"/>
    </row>
    <row r="8254" spans="10:15">
      <c r="J8254" s="33"/>
      <c r="L8254" s="34"/>
      <c r="O8254" s="35"/>
    </row>
    <row r="8255" spans="10:15">
      <c r="J8255" s="33"/>
      <c r="L8255" s="34"/>
      <c r="O8255" s="35"/>
    </row>
    <row r="8256" spans="10:15">
      <c r="J8256" s="33"/>
      <c r="L8256" s="34"/>
      <c r="O8256" s="35"/>
    </row>
    <row r="8257" spans="10:15">
      <c r="J8257" s="33"/>
      <c r="L8257" s="34"/>
      <c r="O8257" s="35"/>
    </row>
    <row r="8258" spans="10:15">
      <c r="J8258" s="33"/>
      <c r="L8258" s="34"/>
      <c r="O8258" s="35"/>
    </row>
    <row r="8259" spans="10:15">
      <c r="J8259" s="33"/>
      <c r="L8259" s="34"/>
      <c r="O8259" s="35"/>
    </row>
    <row r="8260" spans="10:15">
      <c r="J8260" s="33"/>
      <c r="L8260" s="34"/>
      <c r="O8260" s="35"/>
    </row>
    <row r="8261" spans="10:15">
      <c r="J8261" s="33"/>
      <c r="L8261" s="34"/>
      <c r="O8261" s="35"/>
    </row>
    <row r="8262" spans="10:15">
      <c r="J8262" s="33"/>
      <c r="L8262" s="34"/>
      <c r="O8262" s="35"/>
    </row>
    <row r="8263" spans="10:15">
      <c r="J8263" s="33"/>
      <c r="L8263" s="34"/>
      <c r="O8263" s="35"/>
    </row>
    <row r="8264" spans="10:15">
      <c r="J8264" s="33"/>
      <c r="L8264" s="34"/>
      <c r="O8264" s="35"/>
    </row>
    <row r="8265" spans="10:15">
      <c r="J8265" s="33"/>
      <c r="L8265" s="34"/>
      <c r="O8265" s="35"/>
    </row>
    <row r="8266" spans="10:15">
      <c r="J8266" s="33"/>
      <c r="L8266" s="34"/>
      <c r="O8266" s="35"/>
    </row>
    <row r="8267" spans="10:15">
      <c r="J8267" s="33"/>
      <c r="L8267" s="34"/>
      <c r="O8267" s="35"/>
    </row>
    <row r="8268" spans="10:15">
      <c r="J8268" s="33"/>
      <c r="L8268" s="34"/>
      <c r="O8268" s="35"/>
    </row>
    <row r="8269" spans="10:15">
      <c r="J8269" s="33"/>
      <c r="L8269" s="34"/>
      <c r="O8269" s="35"/>
    </row>
    <row r="8270" spans="10:15">
      <c r="J8270" s="33"/>
      <c r="L8270" s="34"/>
      <c r="O8270" s="35"/>
    </row>
    <row r="8271" spans="10:15">
      <c r="J8271" s="33"/>
      <c r="L8271" s="34"/>
      <c r="O8271" s="35"/>
    </row>
    <row r="8272" spans="10:15">
      <c r="J8272" s="33"/>
      <c r="L8272" s="34"/>
      <c r="O8272" s="35"/>
    </row>
    <row r="8273" spans="10:15">
      <c r="J8273" s="33"/>
      <c r="L8273" s="34"/>
      <c r="O8273" s="35"/>
    </row>
    <row r="8274" spans="10:15">
      <c r="J8274" s="33"/>
      <c r="L8274" s="34"/>
      <c r="O8274" s="35"/>
    </row>
    <row r="8275" spans="10:15">
      <c r="J8275" s="33"/>
      <c r="L8275" s="34"/>
      <c r="O8275" s="35"/>
    </row>
    <row r="8276" spans="10:15">
      <c r="J8276" s="33"/>
      <c r="L8276" s="34"/>
      <c r="O8276" s="35"/>
    </row>
    <row r="8277" spans="10:15">
      <c r="J8277" s="33"/>
      <c r="L8277" s="34"/>
      <c r="O8277" s="35"/>
    </row>
    <row r="8278" spans="10:15">
      <c r="J8278" s="33"/>
      <c r="L8278" s="34"/>
      <c r="O8278" s="35"/>
    </row>
    <row r="8279" spans="10:15">
      <c r="J8279" s="33"/>
      <c r="L8279" s="34"/>
      <c r="O8279" s="35"/>
    </row>
    <row r="8280" spans="10:15">
      <c r="J8280" s="33"/>
      <c r="L8280" s="34"/>
      <c r="O8280" s="35"/>
    </row>
    <row r="8281" spans="10:15">
      <c r="J8281" s="33"/>
      <c r="L8281" s="34"/>
      <c r="O8281" s="35"/>
    </row>
    <row r="8282" spans="10:15">
      <c r="J8282" s="33"/>
      <c r="L8282" s="34"/>
      <c r="O8282" s="35"/>
    </row>
    <row r="8283" spans="10:15">
      <c r="J8283" s="33"/>
      <c r="L8283" s="34"/>
      <c r="O8283" s="35"/>
    </row>
    <row r="8284" spans="10:15">
      <c r="J8284" s="33"/>
      <c r="L8284" s="34"/>
      <c r="O8284" s="35"/>
    </row>
    <row r="8285" spans="10:15">
      <c r="J8285" s="33"/>
      <c r="L8285" s="34"/>
      <c r="O8285" s="35"/>
    </row>
    <row r="8286" spans="10:15">
      <c r="J8286" s="33"/>
      <c r="L8286" s="34"/>
      <c r="O8286" s="35"/>
    </row>
    <row r="8287" spans="10:15">
      <c r="J8287" s="33"/>
      <c r="L8287" s="34"/>
      <c r="O8287" s="35"/>
    </row>
    <row r="8288" spans="10:15">
      <c r="J8288" s="33"/>
      <c r="L8288" s="34"/>
      <c r="O8288" s="35"/>
    </row>
    <row r="8289" spans="10:15">
      <c r="J8289" s="33"/>
      <c r="L8289" s="34"/>
      <c r="O8289" s="35"/>
    </row>
    <row r="8290" spans="10:15">
      <c r="J8290" s="33"/>
      <c r="L8290" s="34"/>
      <c r="O8290" s="35"/>
    </row>
    <row r="8291" spans="10:15">
      <c r="J8291" s="33"/>
      <c r="L8291" s="34"/>
      <c r="O8291" s="35"/>
    </row>
    <row r="8292" spans="10:15">
      <c r="J8292" s="33"/>
      <c r="L8292" s="34"/>
      <c r="O8292" s="35"/>
    </row>
    <row r="8293" spans="10:15">
      <c r="J8293" s="33"/>
      <c r="L8293" s="34"/>
      <c r="O8293" s="35"/>
    </row>
    <row r="8294" spans="10:15">
      <c r="J8294" s="33"/>
      <c r="L8294" s="34"/>
      <c r="O8294" s="35"/>
    </row>
    <row r="8295" spans="10:15">
      <c r="J8295" s="33"/>
      <c r="L8295" s="34"/>
      <c r="O8295" s="35"/>
    </row>
    <row r="8296" spans="10:15">
      <c r="J8296" s="33"/>
      <c r="L8296" s="34"/>
      <c r="O8296" s="35"/>
    </row>
    <row r="8297" spans="10:15">
      <c r="J8297" s="33"/>
      <c r="L8297" s="34"/>
      <c r="O8297" s="35"/>
    </row>
    <row r="8298" spans="10:15">
      <c r="J8298" s="33"/>
      <c r="L8298" s="34"/>
      <c r="O8298" s="35"/>
    </row>
    <row r="8299" spans="10:15">
      <c r="J8299" s="33"/>
      <c r="L8299" s="34"/>
      <c r="O8299" s="35"/>
    </row>
    <row r="8300" spans="10:15">
      <c r="J8300" s="33"/>
      <c r="L8300" s="34"/>
      <c r="O8300" s="35"/>
    </row>
    <row r="8301" spans="10:15">
      <c r="J8301" s="33"/>
      <c r="L8301" s="34"/>
      <c r="O8301" s="35"/>
    </row>
    <row r="8302" spans="10:15">
      <c r="J8302" s="33"/>
      <c r="L8302" s="34"/>
      <c r="O8302" s="35"/>
    </row>
    <row r="8303" spans="10:15">
      <c r="J8303" s="33"/>
      <c r="L8303" s="34"/>
      <c r="O8303" s="35"/>
    </row>
    <row r="8304" spans="10:15">
      <c r="J8304" s="33"/>
      <c r="L8304" s="34"/>
      <c r="O8304" s="35"/>
    </row>
    <row r="8305" spans="10:15">
      <c r="J8305" s="33"/>
      <c r="L8305" s="34"/>
      <c r="O8305" s="35"/>
    </row>
    <row r="8306" spans="10:15">
      <c r="J8306" s="33"/>
      <c r="L8306" s="34"/>
      <c r="O8306" s="35"/>
    </row>
    <row r="8307" spans="10:15">
      <c r="J8307" s="33"/>
      <c r="L8307" s="34"/>
      <c r="O8307" s="35"/>
    </row>
    <row r="8308" spans="10:15">
      <c r="J8308" s="33"/>
      <c r="L8308" s="34"/>
      <c r="O8308" s="35"/>
    </row>
    <row r="8309" spans="10:15">
      <c r="J8309" s="33"/>
      <c r="L8309" s="34"/>
      <c r="O8309" s="35"/>
    </row>
    <row r="8310" spans="10:15">
      <c r="J8310" s="33"/>
      <c r="L8310" s="34"/>
      <c r="O8310" s="35"/>
    </row>
    <row r="8311" spans="10:15">
      <c r="J8311" s="33"/>
      <c r="L8311" s="34"/>
      <c r="O8311" s="35"/>
    </row>
    <row r="8312" spans="10:15">
      <c r="J8312" s="33"/>
      <c r="L8312" s="34"/>
      <c r="O8312" s="35"/>
    </row>
    <row r="8313" spans="10:15">
      <c r="J8313" s="33"/>
      <c r="L8313" s="34"/>
      <c r="O8313" s="35"/>
    </row>
    <row r="8314" spans="10:15">
      <c r="J8314" s="33"/>
      <c r="L8314" s="34"/>
      <c r="O8314" s="35"/>
    </row>
    <row r="8315" spans="10:15">
      <c r="J8315" s="33"/>
      <c r="L8315" s="34"/>
      <c r="O8315" s="35"/>
    </row>
    <row r="8316" spans="10:15">
      <c r="J8316" s="33"/>
      <c r="L8316" s="34"/>
      <c r="O8316" s="35"/>
    </row>
    <row r="8317" spans="10:15">
      <c r="J8317" s="33"/>
      <c r="L8317" s="34"/>
      <c r="O8317" s="35"/>
    </row>
    <row r="8318" spans="10:15">
      <c r="J8318" s="33"/>
      <c r="L8318" s="34"/>
      <c r="O8318" s="35"/>
    </row>
    <row r="8319" spans="10:15">
      <c r="J8319" s="33"/>
      <c r="L8319" s="34"/>
      <c r="O8319" s="35"/>
    </row>
    <row r="8320" spans="10:15">
      <c r="J8320" s="33"/>
      <c r="L8320" s="34"/>
      <c r="O8320" s="35"/>
    </row>
    <row r="8321" spans="10:15">
      <c r="J8321" s="33"/>
      <c r="L8321" s="34"/>
      <c r="O8321" s="35"/>
    </row>
    <row r="8322" spans="10:15">
      <c r="J8322" s="33"/>
      <c r="L8322" s="34"/>
      <c r="O8322" s="35"/>
    </row>
    <row r="8323" spans="10:15">
      <c r="J8323" s="33"/>
      <c r="L8323" s="34"/>
      <c r="O8323" s="35"/>
    </row>
    <row r="8324" spans="10:15">
      <c r="J8324" s="33"/>
      <c r="L8324" s="34"/>
      <c r="O8324" s="35"/>
    </row>
    <row r="8325" spans="10:15">
      <c r="J8325" s="33"/>
      <c r="L8325" s="34"/>
      <c r="O8325" s="35"/>
    </row>
    <row r="8326" spans="10:15">
      <c r="J8326" s="33"/>
      <c r="L8326" s="34"/>
      <c r="O8326" s="35"/>
    </row>
    <row r="8327" spans="10:15">
      <c r="J8327" s="33"/>
      <c r="L8327" s="34"/>
      <c r="O8327" s="35"/>
    </row>
    <row r="8328" spans="10:15">
      <c r="J8328" s="33"/>
      <c r="L8328" s="34"/>
      <c r="O8328" s="35"/>
    </row>
    <row r="8329" spans="10:15">
      <c r="J8329" s="33"/>
      <c r="L8329" s="34"/>
      <c r="O8329" s="35"/>
    </row>
    <row r="8330" spans="10:15">
      <c r="J8330" s="33"/>
      <c r="L8330" s="34"/>
      <c r="O8330" s="35"/>
    </row>
    <row r="8331" spans="10:15">
      <c r="J8331" s="33"/>
      <c r="L8331" s="34"/>
      <c r="O8331" s="35"/>
    </row>
    <row r="8332" spans="10:15">
      <c r="J8332" s="33"/>
      <c r="L8332" s="34"/>
      <c r="O8332" s="35"/>
    </row>
    <row r="8333" spans="10:15">
      <c r="J8333" s="33"/>
      <c r="L8333" s="34"/>
      <c r="O8333" s="35"/>
    </row>
    <row r="8334" spans="10:15">
      <c r="J8334" s="33"/>
      <c r="L8334" s="34"/>
      <c r="O8334" s="35"/>
    </row>
    <row r="8335" spans="10:15">
      <c r="J8335" s="33"/>
      <c r="L8335" s="34"/>
      <c r="O8335" s="35"/>
    </row>
    <row r="8336" spans="10:15">
      <c r="J8336" s="33"/>
      <c r="L8336" s="34"/>
      <c r="O8336" s="35"/>
    </row>
    <row r="8337" spans="10:15">
      <c r="J8337" s="33"/>
      <c r="L8337" s="34"/>
      <c r="O8337" s="35"/>
    </row>
    <row r="8338" spans="10:15">
      <c r="J8338" s="33"/>
      <c r="L8338" s="34"/>
      <c r="O8338" s="35"/>
    </row>
    <row r="8339" spans="10:15">
      <c r="J8339" s="33"/>
      <c r="L8339" s="34"/>
      <c r="O8339" s="35"/>
    </row>
    <row r="8340" spans="10:15">
      <c r="J8340" s="33"/>
      <c r="L8340" s="34"/>
      <c r="O8340" s="35"/>
    </row>
    <row r="8341" spans="10:15">
      <c r="J8341" s="33"/>
      <c r="L8341" s="34"/>
      <c r="O8341" s="35"/>
    </row>
    <row r="8342" spans="10:15">
      <c r="J8342" s="33"/>
      <c r="L8342" s="34"/>
      <c r="O8342" s="35"/>
    </row>
    <row r="8343" spans="10:15">
      <c r="J8343" s="33"/>
      <c r="L8343" s="34"/>
      <c r="O8343" s="35"/>
    </row>
    <row r="8344" spans="10:15">
      <c r="J8344" s="33"/>
      <c r="L8344" s="34"/>
      <c r="O8344" s="35"/>
    </row>
    <row r="8345" spans="10:15">
      <c r="J8345" s="33"/>
      <c r="L8345" s="34"/>
      <c r="O8345" s="35"/>
    </row>
    <row r="8346" spans="10:15">
      <c r="J8346" s="33"/>
      <c r="L8346" s="34"/>
      <c r="O8346" s="35"/>
    </row>
    <row r="8347" spans="10:15">
      <c r="J8347" s="33"/>
      <c r="L8347" s="34"/>
      <c r="O8347" s="35"/>
    </row>
    <row r="8348" spans="10:15">
      <c r="J8348" s="33"/>
      <c r="L8348" s="34"/>
      <c r="O8348" s="35"/>
    </row>
    <row r="8349" spans="10:15">
      <c r="J8349" s="33"/>
      <c r="L8349" s="34"/>
      <c r="O8349" s="35"/>
    </row>
    <row r="8350" spans="10:15">
      <c r="J8350" s="33"/>
      <c r="L8350" s="34"/>
      <c r="O8350" s="35"/>
    </row>
    <row r="8351" spans="10:15">
      <c r="J8351" s="33"/>
      <c r="L8351" s="34"/>
      <c r="O8351" s="35"/>
    </row>
    <row r="8352" spans="10:15">
      <c r="J8352" s="33"/>
      <c r="L8352" s="34"/>
      <c r="O8352" s="35"/>
    </row>
    <row r="8353" spans="10:15">
      <c r="J8353" s="33"/>
      <c r="L8353" s="34"/>
      <c r="O8353" s="35"/>
    </row>
    <row r="8354" spans="10:15">
      <c r="J8354" s="33"/>
      <c r="L8354" s="34"/>
      <c r="O8354" s="35"/>
    </row>
    <row r="8355" spans="10:15">
      <c r="J8355" s="33"/>
      <c r="L8355" s="34"/>
      <c r="O8355" s="35"/>
    </row>
    <row r="8356" spans="10:15">
      <c r="J8356" s="33"/>
      <c r="L8356" s="34"/>
      <c r="O8356" s="35"/>
    </row>
    <row r="8357" spans="10:15">
      <c r="J8357" s="33"/>
      <c r="L8357" s="34"/>
      <c r="O8357" s="35"/>
    </row>
    <row r="8358" spans="10:15">
      <c r="J8358" s="33"/>
      <c r="L8358" s="34"/>
      <c r="O8358" s="35"/>
    </row>
    <row r="8359" spans="10:15">
      <c r="J8359" s="33"/>
      <c r="L8359" s="34"/>
      <c r="O8359" s="35"/>
    </row>
    <row r="8360" spans="10:15">
      <c r="J8360" s="33"/>
      <c r="L8360" s="34"/>
      <c r="O8360" s="35"/>
    </row>
    <row r="8361" spans="10:15">
      <c r="J8361" s="33"/>
      <c r="L8361" s="34"/>
      <c r="O8361" s="35"/>
    </row>
    <row r="8362" spans="10:15">
      <c r="J8362" s="33"/>
      <c r="L8362" s="34"/>
      <c r="O8362" s="35"/>
    </row>
    <row r="8363" spans="10:15">
      <c r="J8363" s="33"/>
      <c r="L8363" s="34"/>
      <c r="O8363" s="35"/>
    </row>
    <row r="8364" spans="10:15">
      <c r="J8364" s="33"/>
      <c r="L8364" s="34"/>
      <c r="O8364" s="35"/>
    </row>
    <row r="8365" spans="10:15">
      <c r="J8365" s="33"/>
      <c r="L8365" s="34"/>
      <c r="O8365" s="35"/>
    </row>
    <row r="8366" spans="10:15">
      <c r="J8366" s="33"/>
      <c r="L8366" s="34"/>
      <c r="O8366" s="35"/>
    </row>
    <row r="8367" spans="10:15">
      <c r="J8367" s="33"/>
      <c r="L8367" s="34"/>
      <c r="O8367" s="35"/>
    </row>
    <row r="8368" spans="10:15">
      <c r="J8368" s="33"/>
      <c r="L8368" s="34"/>
      <c r="O8368" s="35"/>
    </row>
    <row r="8369" spans="10:15">
      <c r="J8369" s="33"/>
      <c r="L8369" s="34"/>
      <c r="O8369" s="35"/>
    </row>
    <row r="8370" spans="10:15">
      <c r="J8370" s="33"/>
      <c r="L8370" s="34"/>
      <c r="O8370" s="35"/>
    </row>
    <row r="8371" spans="10:15">
      <c r="J8371" s="33"/>
      <c r="L8371" s="34"/>
      <c r="O8371" s="35"/>
    </row>
    <row r="8372" spans="10:15">
      <c r="J8372" s="33"/>
      <c r="L8372" s="34"/>
      <c r="O8372" s="35"/>
    </row>
    <row r="8373" spans="10:15">
      <c r="J8373" s="33"/>
      <c r="L8373" s="34"/>
      <c r="O8373" s="35"/>
    </row>
    <row r="8374" spans="10:15">
      <c r="J8374" s="33"/>
      <c r="L8374" s="34"/>
      <c r="O8374" s="35"/>
    </row>
    <row r="8375" spans="10:15">
      <c r="J8375" s="33"/>
      <c r="L8375" s="34"/>
      <c r="O8375" s="35"/>
    </row>
    <row r="8376" spans="10:15">
      <c r="J8376" s="33"/>
      <c r="L8376" s="34"/>
      <c r="O8376" s="35"/>
    </row>
    <row r="8377" spans="10:15">
      <c r="J8377" s="33"/>
      <c r="L8377" s="34"/>
      <c r="O8377" s="35"/>
    </row>
    <row r="8378" spans="10:15">
      <c r="J8378" s="33"/>
      <c r="L8378" s="34"/>
      <c r="O8378" s="35"/>
    </row>
    <row r="8379" spans="10:15">
      <c r="J8379" s="33"/>
      <c r="L8379" s="34"/>
      <c r="O8379" s="35"/>
    </row>
    <row r="8380" spans="10:15">
      <c r="J8380" s="33"/>
      <c r="L8380" s="34"/>
      <c r="O8380" s="35"/>
    </row>
    <row r="8381" spans="10:15">
      <c r="J8381" s="33"/>
      <c r="L8381" s="34"/>
      <c r="O8381" s="35"/>
    </row>
    <row r="8382" spans="10:15">
      <c r="J8382" s="33"/>
      <c r="L8382" s="34"/>
      <c r="O8382" s="35"/>
    </row>
    <row r="8383" spans="10:15">
      <c r="J8383" s="33"/>
      <c r="L8383" s="34"/>
      <c r="O8383" s="35"/>
    </row>
    <row r="8384" spans="10:15">
      <c r="J8384" s="33"/>
      <c r="L8384" s="34"/>
      <c r="O8384" s="35"/>
    </row>
    <row r="8385" spans="10:15">
      <c r="J8385" s="33"/>
      <c r="L8385" s="34"/>
      <c r="O8385" s="35"/>
    </row>
    <row r="8386" spans="10:15">
      <c r="J8386" s="33"/>
      <c r="L8386" s="34"/>
      <c r="O8386" s="35"/>
    </row>
    <row r="8387" spans="10:15">
      <c r="J8387" s="33"/>
      <c r="L8387" s="34"/>
      <c r="O8387" s="35"/>
    </row>
    <row r="8388" spans="10:15">
      <c r="J8388" s="33"/>
      <c r="L8388" s="34"/>
      <c r="O8388" s="35"/>
    </row>
    <row r="8389" spans="10:15">
      <c r="J8389" s="33"/>
      <c r="L8389" s="34"/>
      <c r="O8389" s="35"/>
    </row>
    <row r="8390" spans="10:15">
      <c r="J8390" s="33"/>
      <c r="L8390" s="34"/>
      <c r="O8390" s="35"/>
    </row>
    <row r="8391" spans="10:15">
      <c r="J8391" s="33"/>
      <c r="L8391" s="34"/>
      <c r="O8391" s="35"/>
    </row>
    <row r="8392" spans="10:15">
      <c r="J8392" s="33"/>
      <c r="L8392" s="34"/>
      <c r="O8392" s="35"/>
    </row>
    <row r="8393" spans="10:15">
      <c r="J8393" s="33"/>
      <c r="L8393" s="34"/>
      <c r="O8393" s="35"/>
    </row>
    <row r="8394" spans="10:15">
      <c r="J8394" s="33"/>
      <c r="L8394" s="34"/>
      <c r="O8394" s="35"/>
    </row>
    <row r="8395" spans="10:15">
      <c r="J8395" s="33"/>
      <c r="L8395" s="34"/>
      <c r="O8395" s="35"/>
    </row>
    <row r="8396" spans="10:15">
      <c r="J8396" s="33"/>
      <c r="L8396" s="34"/>
      <c r="O8396" s="35"/>
    </row>
    <row r="8397" spans="10:15">
      <c r="J8397" s="33"/>
      <c r="L8397" s="34"/>
      <c r="O8397" s="35"/>
    </row>
    <row r="8398" spans="10:15">
      <c r="J8398" s="33"/>
      <c r="L8398" s="34"/>
      <c r="O8398" s="35"/>
    </row>
    <row r="8399" spans="10:15">
      <c r="J8399" s="33"/>
      <c r="L8399" s="34"/>
      <c r="O8399" s="35"/>
    </row>
    <row r="8400" spans="10:15">
      <c r="J8400" s="33"/>
      <c r="L8400" s="34"/>
      <c r="O8400" s="35"/>
    </row>
    <row r="8401" spans="10:15">
      <c r="J8401" s="33"/>
      <c r="L8401" s="34"/>
      <c r="O8401" s="35"/>
    </row>
    <row r="8402" spans="10:15">
      <c r="J8402" s="33"/>
      <c r="L8402" s="34"/>
      <c r="O8402" s="35"/>
    </row>
    <row r="8403" spans="10:15">
      <c r="J8403" s="33"/>
      <c r="L8403" s="34"/>
      <c r="O8403" s="35"/>
    </row>
    <row r="8404" spans="10:15">
      <c r="J8404" s="33"/>
      <c r="L8404" s="34"/>
      <c r="O8404" s="35"/>
    </row>
    <row r="8405" spans="10:15">
      <c r="J8405" s="33"/>
      <c r="L8405" s="34"/>
      <c r="O8405" s="35"/>
    </row>
    <row r="8406" spans="10:15">
      <c r="J8406" s="33"/>
      <c r="L8406" s="34"/>
      <c r="O8406" s="35"/>
    </row>
    <row r="8407" spans="10:15">
      <c r="J8407" s="33"/>
      <c r="L8407" s="34"/>
      <c r="O8407" s="35"/>
    </row>
    <row r="8408" spans="10:15">
      <c r="J8408" s="33"/>
      <c r="L8408" s="34"/>
      <c r="O8408" s="35"/>
    </row>
    <row r="8409" spans="10:15">
      <c r="J8409" s="33"/>
      <c r="L8409" s="34"/>
      <c r="O8409" s="35"/>
    </row>
    <row r="8410" spans="10:15">
      <c r="J8410" s="33"/>
      <c r="L8410" s="34"/>
      <c r="O8410" s="35"/>
    </row>
    <row r="8411" spans="10:15">
      <c r="J8411" s="33"/>
      <c r="L8411" s="34"/>
      <c r="O8411" s="35"/>
    </row>
    <row r="8412" spans="10:15">
      <c r="J8412" s="33"/>
      <c r="L8412" s="34"/>
      <c r="O8412" s="35"/>
    </row>
    <row r="8413" spans="10:15">
      <c r="J8413" s="33"/>
      <c r="L8413" s="34"/>
      <c r="O8413" s="35"/>
    </row>
    <row r="8414" spans="10:15">
      <c r="J8414" s="33"/>
      <c r="L8414" s="34"/>
      <c r="O8414" s="35"/>
    </row>
    <row r="8415" spans="10:15">
      <c r="J8415" s="33"/>
      <c r="L8415" s="34"/>
      <c r="O8415" s="35"/>
    </row>
    <row r="8416" spans="10:15">
      <c r="J8416" s="33"/>
      <c r="L8416" s="34"/>
      <c r="O8416" s="35"/>
    </row>
    <row r="8417" spans="10:15">
      <c r="J8417" s="33"/>
      <c r="L8417" s="34"/>
      <c r="O8417" s="35"/>
    </row>
    <row r="8418" spans="10:15">
      <c r="J8418" s="33"/>
      <c r="L8418" s="34"/>
      <c r="O8418" s="35"/>
    </row>
    <row r="8419" spans="10:15">
      <c r="J8419" s="33"/>
      <c r="L8419" s="34"/>
      <c r="O8419" s="35"/>
    </row>
    <row r="8420" spans="10:15">
      <c r="J8420" s="33"/>
      <c r="L8420" s="34"/>
      <c r="O8420" s="35"/>
    </row>
    <row r="8421" spans="10:15">
      <c r="J8421" s="33"/>
      <c r="L8421" s="34"/>
      <c r="O8421" s="35"/>
    </row>
    <row r="8422" spans="10:15">
      <c r="J8422" s="33"/>
      <c r="L8422" s="34"/>
      <c r="O8422" s="35"/>
    </row>
    <row r="8423" spans="10:15">
      <c r="J8423" s="33"/>
      <c r="L8423" s="34"/>
      <c r="O8423" s="35"/>
    </row>
    <row r="8424" spans="10:15">
      <c r="J8424" s="33"/>
      <c r="L8424" s="34"/>
      <c r="O8424" s="35"/>
    </row>
    <row r="8425" spans="10:15">
      <c r="J8425" s="33"/>
      <c r="L8425" s="34"/>
      <c r="O8425" s="35"/>
    </row>
    <row r="8426" spans="10:15">
      <c r="J8426" s="33"/>
      <c r="L8426" s="34"/>
      <c r="O8426" s="35"/>
    </row>
    <row r="8427" spans="10:15">
      <c r="J8427" s="33"/>
      <c r="L8427" s="34"/>
      <c r="O8427" s="35"/>
    </row>
    <row r="8428" spans="10:15">
      <c r="J8428" s="33"/>
      <c r="L8428" s="34"/>
      <c r="O8428" s="35"/>
    </row>
    <row r="8429" spans="10:15">
      <c r="J8429" s="33"/>
      <c r="L8429" s="34"/>
      <c r="O8429" s="35"/>
    </row>
    <row r="8430" spans="10:15">
      <c r="J8430" s="33"/>
      <c r="L8430" s="34"/>
      <c r="O8430" s="35"/>
    </row>
    <row r="8431" spans="10:15">
      <c r="J8431" s="33"/>
      <c r="L8431" s="34"/>
      <c r="O8431" s="35"/>
    </row>
    <row r="8432" spans="10:15">
      <c r="J8432" s="33"/>
      <c r="L8432" s="34"/>
      <c r="O8432" s="35"/>
    </row>
    <row r="8433" spans="10:15">
      <c r="J8433" s="33"/>
      <c r="L8433" s="34"/>
      <c r="O8433" s="35"/>
    </row>
    <row r="8434" spans="10:15">
      <c r="J8434" s="33"/>
      <c r="L8434" s="34"/>
      <c r="O8434" s="35"/>
    </row>
    <row r="8435" spans="10:15">
      <c r="J8435" s="33"/>
      <c r="L8435" s="34"/>
      <c r="O8435" s="35"/>
    </row>
    <row r="8436" spans="10:15">
      <c r="J8436" s="33"/>
      <c r="L8436" s="34"/>
      <c r="O8436" s="35"/>
    </row>
    <row r="8437" spans="10:15">
      <c r="J8437" s="33"/>
      <c r="L8437" s="34"/>
      <c r="O8437" s="35"/>
    </row>
    <row r="8438" spans="10:15">
      <c r="J8438" s="33"/>
      <c r="L8438" s="34"/>
      <c r="O8438" s="35"/>
    </row>
    <row r="8439" spans="10:15">
      <c r="J8439" s="33"/>
      <c r="L8439" s="34"/>
      <c r="O8439" s="35"/>
    </row>
    <row r="8440" spans="10:15">
      <c r="J8440" s="33"/>
      <c r="L8440" s="34"/>
      <c r="O8440" s="35"/>
    </row>
    <row r="8441" spans="10:15">
      <c r="J8441" s="33"/>
      <c r="L8441" s="34"/>
      <c r="O8441" s="35"/>
    </row>
    <row r="8442" spans="10:15">
      <c r="J8442" s="33"/>
      <c r="L8442" s="34"/>
      <c r="O8442" s="35"/>
    </row>
    <row r="8443" spans="10:15">
      <c r="J8443" s="33"/>
      <c r="L8443" s="34"/>
      <c r="O8443" s="35"/>
    </row>
    <row r="8444" spans="10:15">
      <c r="J8444" s="33"/>
      <c r="L8444" s="34"/>
      <c r="O8444" s="35"/>
    </row>
    <row r="8445" spans="10:15">
      <c r="J8445" s="33"/>
      <c r="L8445" s="34"/>
      <c r="O8445" s="35"/>
    </row>
    <row r="8446" spans="10:15">
      <c r="J8446" s="33"/>
      <c r="L8446" s="34"/>
      <c r="O8446" s="35"/>
    </row>
    <row r="8447" spans="10:15">
      <c r="J8447" s="33"/>
      <c r="L8447" s="34"/>
      <c r="O8447" s="35"/>
    </row>
    <row r="8448" spans="10:15">
      <c r="J8448" s="33"/>
      <c r="L8448" s="34"/>
      <c r="O8448" s="35"/>
    </row>
    <row r="8449" spans="10:15">
      <c r="J8449" s="33"/>
      <c r="L8449" s="34"/>
      <c r="O8449" s="35"/>
    </row>
    <row r="8450" spans="10:15">
      <c r="J8450" s="33"/>
      <c r="L8450" s="34"/>
      <c r="O8450" s="35"/>
    </row>
    <row r="8451" spans="10:15">
      <c r="J8451" s="33"/>
      <c r="L8451" s="34"/>
      <c r="O8451" s="35"/>
    </row>
    <row r="8452" spans="10:15">
      <c r="J8452" s="33"/>
      <c r="L8452" s="34"/>
      <c r="O8452" s="35"/>
    </row>
    <row r="8453" spans="10:15">
      <c r="J8453" s="33"/>
      <c r="L8453" s="34"/>
      <c r="O8453" s="35"/>
    </row>
    <row r="8454" spans="10:15">
      <c r="J8454" s="33"/>
      <c r="L8454" s="34"/>
      <c r="O8454" s="35"/>
    </row>
    <row r="8455" spans="10:15">
      <c r="J8455" s="33"/>
      <c r="L8455" s="34"/>
      <c r="O8455" s="35"/>
    </row>
    <row r="8456" spans="10:15">
      <c r="J8456" s="33"/>
      <c r="L8456" s="34"/>
      <c r="O8456" s="35"/>
    </row>
    <row r="8457" spans="10:15">
      <c r="J8457" s="33"/>
      <c r="L8457" s="34"/>
      <c r="O8457" s="35"/>
    </row>
    <row r="8458" spans="10:15">
      <c r="J8458" s="33"/>
      <c r="L8458" s="34"/>
      <c r="O8458" s="35"/>
    </row>
    <row r="8459" spans="10:15">
      <c r="J8459" s="33"/>
      <c r="L8459" s="34"/>
      <c r="O8459" s="35"/>
    </row>
    <row r="8460" spans="10:15">
      <c r="J8460" s="33"/>
      <c r="L8460" s="34"/>
      <c r="O8460" s="35"/>
    </row>
    <row r="8461" spans="10:15">
      <c r="J8461" s="33"/>
      <c r="L8461" s="34"/>
      <c r="O8461" s="35"/>
    </row>
    <row r="8462" spans="10:15">
      <c r="J8462" s="33"/>
      <c r="L8462" s="34"/>
      <c r="O8462" s="35"/>
    </row>
    <row r="8463" spans="10:15">
      <c r="J8463" s="33"/>
      <c r="L8463" s="34"/>
      <c r="O8463" s="35"/>
    </row>
    <row r="8464" spans="10:15">
      <c r="J8464" s="33"/>
      <c r="L8464" s="34"/>
      <c r="O8464" s="35"/>
    </row>
    <row r="8465" spans="10:15">
      <c r="J8465" s="33"/>
      <c r="L8465" s="34"/>
      <c r="O8465" s="35"/>
    </row>
    <row r="8466" spans="10:15">
      <c r="J8466" s="33"/>
      <c r="L8466" s="34"/>
      <c r="O8466" s="35"/>
    </row>
    <row r="8467" spans="10:15">
      <c r="J8467" s="33"/>
      <c r="L8467" s="34"/>
      <c r="O8467" s="35"/>
    </row>
    <row r="8468" spans="10:15">
      <c r="J8468" s="33"/>
      <c r="L8468" s="34"/>
      <c r="O8468" s="35"/>
    </row>
    <row r="8469" spans="10:15">
      <c r="J8469" s="33"/>
      <c r="L8469" s="34"/>
      <c r="O8469" s="35"/>
    </row>
    <row r="8470" spans="10:15">
      <c r="J8470" s="33"/>
      <c r="L8470" s="34"/>
      <c r="O8470" s="35"/>
    </row>
    <row r="8471" spans="10:15">
      <c r="J8471" s="33"/>
      <c r="L8471" s="34"/>
      <c r="O8471" s="35"/>
    </row>
    <row r="8472" spans="10:15">
      <c r="J8472" s="33"/>
      <c r="L8472" s="34"/>
      <c r="O8472" s="35"/>
    </row>
    <row r="8473" spans="10:15">
      <c r="J8473" s="33"/>
      <c r="L8473" s="34"/>
      <c r="O8473" s="35"/>
    </row>
    <row r="8474" spans="10:15">
      <c r="J8474" s="33"/>
      <c r="L8474" s="34"/>
      <c r="O8474" s="35"/>
    </row>
    <row r="8475" spans="10:15">
      <c r="J8475" s="33"/>
      <c r="L8475" s="34"/>
      <c r="O8475" s="35"/>
    </row>
    <row r="8476" spans="10:15">
      <c r="J8476" s="33"/>
      <c r="L8476" s="34"/>
      <c r="O8476" s="35"/>
    </row>
    <row r="8477" spans="10:15">
      <c r="J8477" s="33"/>
      <c r="L8477" s="34"/>
      <c r="O8477" s="35"/>
    </row>
    <row r="8478" spans="10:15">
      <c r="J8478" s="33"/>
      <c r="L8478" s="34"/>
      <c r="O8478" s="35"/>
    </row>
    <row r="8479" spans="10:15">
      <c r="J8479" s="33"/>
      <c r="L8479" s="34"/>
      <c r="O8479" s="35"/>
    </row>
    <row r="8480" spans="10:15">
      <c r="J8480" s="33"/>
      <c r="L8480" s="34"/>
      <c r="O8480" s="35"/>
    </row>
    <row r="8481" spans="10:15">
      <c r="J8481" s="33"/>
      <c r="L8481" s="34"/>
      <c r="O8481" s="35"/>
    </row>
    <row r="8482" spans="10:15">
      <c r="J8482" s="33"/>
      <c r="L8482" s="34"/>
      <c r="O8482" s="35"/>
    </row>
    <row r="8483" spans="10:15">
      <c r="J8483" s="33"/>
      <c r="L8483" s="34"/>
      <c r="O8483" s="35"/>
    </row>
    <row r="8484" spans="10:15">
      <c r="J8484" s="33"/>
      <c r="L8484" s="34"/>
      <c r="O8484" s="35"/>
    </row>
    <row r="8485" spans="10:15">
      <c r="J8485" s="33"/>
      <c r="L8485" s="34"/>
      <c r="O8485" s="35"/>
    </row>
    <row r="8486" spans="10:15">
      <c r="J8486" s="33"/>
      <c r="L8486" s="34"/>
      <c r="O8486" s="35"/>
    </row>
    <row r="8487" spans="10:15">
      <c r="J8487" s="33"/>
      <c r="L8487" s="34"/>
      <c r="O8487" s="35"/>
    </row>
    <row r="8488" spans="10:15">
      <c r="J8488" s="33"/>
      <c r="L8488" s="34"/>
      <c r="O8488" s="35"/>
    </row>
    <row r="8489" spans="10:15">
      <c r="J8489" s="33"/>
      <c r="L8489" s="34"/>
      <c r="O8489" s="35"/>
    </row>
    <row r="8490" spans="10:15">
      <c r="J8490" s="33"/>
      <c r="L8490" s="34"/>
      <c r="O8490" s="35"/>
    </row>
    <row r="8491" spans="10:15">
      <c r="J8491" s="33"/>
      <c r="L8491" s="34"/>
      <c r="O8491" s="35"/>
    </row>
    <row r="8492" spans="10:15">
      <c r="J8492" s="33"/>
      <c r="L8492" s="34"/>
      <c r="O8492" s="35"/>
    </row>
    <row r="8493" spans="10:15">
      <c r="J8493" s="33"/>
      <c r="L8493" s="34"/>
      <c r="O8493" s="35"/>
    </row>
    <row r="8494" spans="10:15">
      <c r="J8494" s="33"/>
      <c r="L8494" s="34"/>
      <c r="O8494" s="35"/>
    </row>
    <row r="8495" spans="10:15">
      <c r="J8495" s="33"/>
      <c r="L8495" s="34"/>
      <c r="O8495" s="35"/>
    </row>
    <row r="8496" spans="10:15">
      <c r="J8496" s="33"/>
      <c r="L8496" s="34"/>
      <c r="O8496" s="35"/>
    </row>
    <row r="8497" spans="10:15">
      <c r="J8497" s="33"/>
      <c r="L8497" s="34"/>
      <c r="O8497" s="35"/>
    </row>
    <row r="8498" spans="10:15">
      <c r="J8498" s="33"/>
      <c r="L8498" s="34"/>
      <c r="O8498" s="35"/>
    </row>
    <row r="8499" spans="10:15">
      <c r="J8499" s="33"/>
      <c r="L8499" s="34"/>
      <c r="O8499" s="35"/>
    </row>
    <row r="8500" spans="10:15">
      <c r="J8500" s="33"/>
      <c r="L8500" s="34"/>
      <c r="O8500" s="35"/>
    </row>
    <row r="8501" spans="10:15">
      <c r="J8501" s="33"/>
      <c r="L8501" s="34"/>
      <c r="O8501" s="35"/>
    </row>
    <row r="8502" spans="10:15">
      <c r="J8502" s="33"/>
      <c r="L8502" s="34"/>
      <c r="O8502" s="35"/>
    </row>
    <row r="8503" spans="10:15">
      <c r="J8503" s="33"/>
      <c r="L8503" s="34"/>
      <c r="O8503" s="35"/>
    </row>
    <row r="8504" spans="10:15">
      <c r="J8504" s="33"/>
      <c r="L8504" s="34"/>
      <c r="O8504" s="35"/>
    </row>
    <row r="8505" spans="10:15">
      <c r="J8505" s="33"/>
      <c r="L8505" s="34"/>
      <c r="O8505" s="35"/>
    </row>
    <row r="8506" spans="10:15">
      <c r="J8506" s="33"/>
      <c r="L8506" s="34"/>
      <c r="O8506" s="35"/>
    </row>
    <row r="8507" spans="10:15">
      <c r="J8507" s="33"/>
      <c r="L8507" s="34"/>
      <c r="O8507" s="35"/>
    </row>
    <row r="8508" spans="10:15">
      <c r="J8508" s="33"/>
      <c r="L8508" s="34"/>
      <c r="O8508" s="35"/>
    </row>
    <row r="8509" spans="10:15">
      <c r="J8509" s="33"/>
      <c r="L8509" s="34"/>
      <c r="O8509" s="35"/>
    </row>
    <row r="8510" spans="10:15">
      <c r="J8510" s="33"/>
      <c r="L8510" s="34"/>
      <c r="O8510" s="35"/>
    </row>
    <row r="8511" spans="10:15">
      <c r="J8511" s="33"/>
      <c r="L8511" s="34"/>
      <c r="O8511" s="35"/>
    </row>
    <row r="8512" spans="10:15">
      <c r="J8512" s="33"/>
      <c r="L8512" s="34"/>
      <c r="O8512" s="35"/>
    </row>
    <row r="8513" spans="10:15">
      <c r="J8513" s="33"/>
      <c r="L8513" s="34"/>
      <c r="O8513" s="35"/>
    </row>
    <row r="8514" spans="10:15">
      <c r="J8514" s="33"/>
      <c r="L8514" s="34"/>
      <c r="O8514" s="35"/>
    </row>
    <row r="8515" spans="10:15">
      <c r="J8515" s="33"/>
      <c r="L8515" s="34"/>
      <c r="O8515" s="35"/>
    </row>
    <row r="8516" spans="10:15">
      <c r="J8516" s="33"/>
      <c r="L8516" s="34"/>
      <c r="O8516" s="35"/>
    </row>
    <row r="8517" spans="10:15">
      <c r="J8517" s="33"/>
      <c r="L8517" s="34"/>
      <c r="O8517" s="35"/>
    </row>
    <row r="8518" spans="10:15">
      <c r="J8518" s="33"/>
      <c r="L8518" s="34"/>
      <c r="O8518" s="35"/>
    </row>
    <row r="8519" spans="10:15">
      <c r="J8519" s="33"/>
      <c r="L8519" s="34"/>
      <c r="O8519" s="35"/>
    </row>
    <row r="8520" spans="10:15">
      <c r="J8520" s="33"/>
      <c r="L8520" s="34"/>
      <c r="O8520" s="35"/>
    </row>
    <row r="8521" spans="10:15">
      <c r="J8521" s="33"/>
      <c r="L8521" s="34"/>
      <c r="O8521" s="35"/>
    </row>
    <row r="8522" spans="10:15">
      <c r="J8522" s="33"/>
      <c r="L8522" s="34"/>
      <c r="O8522" s="35"/>
    </row>
    <row r="8523" spans="10:15">
      <c r="J8523" s="33"/>
      <c r="L8523" s="34"/>
      <c r="O8523" s="35"/>
    </row>
    <row r="8524" spans="10:15">
      <c r="J8524" s="33"/>
      <c r="L8524" s="34"/>
      <c r="O8524" s="35"/>
    </row>
    <row r="8525" spans="10:15">
      <c r="J8525" s="33"/>
      <c r="L8525" s="34"/>
      <c r="O8525" s="35"/>
    </row>
    <row r="8526" spans="10:15">
      <c r="J8526" s="33"/>
      <c r="L8526" s="34"/>
      <c r="O8526" s="35"/>
    </row>
    <row r="8527" spans="10:15">
      <c r="J8527" s="33"/>
      <c r="L8527" s="34"/>
      <c r="O8527" s="35"/>
    </row>
    <row r="8528" spans="10:15">
      <c r="J8528" s="33"/>
      <c r="L8528" s="34"/>
      <c r="O8528" s="35"/>
    </row>
    <row r="8529" spans="10:15">
      <c r="J8529" s="33"/>
      <c r="L8529" s="34"/>
      <c r="O8529" s="35"/>
    </row>
    <row r="8530" spans="10:15">
      <c r="J8530" s="33"/>
      <c r="L8530" s="34"/>
      <c r="O8530" s="35"/>
    </row>
    <row r="8531" spans="10:15">
      <c r="J8531" s="33"/>
      <c r="L8531" s="34"/>
      <c r="O8531" s="35"/>
    </row>
    <row r="8532" spans="10:15">
      <c r="J8532" s="33"/>
      <c r="L8532" s="34"/>
      <c r="O8532" s="35"/>
    </row>
    <row r="8533" spans="10:15">
      <c r="J8533" s="33"/>
      <c r="L8533" s="34"/>
      <c r="O8533" s="35"/>
    </row>
    <row r="8534" spans="10:15">
      <c r="J8534" s="33"/>
      <c r="L8534" s="34"/>
      <c r="O8534" s="35"/>
    </row>
    <row r="8535" spans="10:15">
      <c r="J8535" s="33"/>
      <c r="L8535" s="34"/>
      <c r="O8535" s="35"/>
    </row>
    <row r="8536" spans="10:15">
      <c r="J8536" s="33"/>
      <c r="L8536" s="34"/>
      <c r="O8536" s="35"/>
    </row>
    <row r="8537" spans="10:15">
      <c r="J8537" s="33"/>
      <c r="L8537" s="34"/>
      <c r="O8537" s="35"/>
    </row>
    <row r="8538" spans="10:15">
      <c r="J8538" s="33"/>
      <c r="L8538" s="34"/>
      <c r="O8538" s="35"/>
    </row>
    <row r="8539" spans="10:15">
      <c r="J8539" s="33"/>
      <c r="L8539" s="34"/>
      <c r="O8539" s="35"/>
    </row>
    <row r="8540" spans="10:15">
      <c r="J8540" s="33"/>
      <c r="L8540" s="34"/>
      <c r="O8540" s="35"/>
    </row>
    <row r="8541" spans="10:15">
      <c r="J8541" s="33"/>
      <c r="L8541" s="34"/>
      <c r="O8541" s="35"/>
    </row>
    <row r="8542" spans="10:15">
      <c r="J8542" s="33"/>
      <c r="L8542" s="34"/>
      <c r="O8542" s="35"/>
    </row>
    <row r="8543" spans="10:15">
      <c r="J8543" s="33"/>
      <c r="L8543" s="34"/>
      <c r="O8543" s="35"/>
    </row>
    <row r="8544" spans="10:15">
      <c r="J8544" s="33"/>
      <c r="L8544" s="34"/>
      <c r="O8544" s="35"/>
    </row>
    <row r="8545" spans="10:15">
      <c r="J8545" s="33"/>
      <c r="L8545" s="34"/>
      <c r="O8545" s="35"/>
    </row>
    <row r="8546" spans="10:15">
      <c r="J8546" s="33"/>
      <c r="L8546" s="34"/>
      <c r="O8546" s="35"/>
    </row>
    <row r="8547" spans="10:15">
      <c r="J8547" s="33"/>
      <c r="L8547" s="34"/>
      <c r="O8547" s="35"/>
    </row>
    <row r="8548" spans="10:15">
      <c r="J8548" s="33"/>
      <c r="L8548" s="34"/>
      <c r="O8548" s="35"/>
    </row>
    <row r="8549" spans="10:15">
      <c r="J8549" s="33"/>
      <c r="L8549" s="34"/>
      <c r="O8549" s="35"/>
    </row>
    <row r="8550" spans="10:15">
      <c r="J8550" s="33"/>
      <c r="L8550" s="34"/>
      <c r="O8550" s="35"/>
    </row>
    <row r="8551" spans="10:15">
      <c r="J8551" s="33"/>
      <c r="L8551" s="34"/>
      <c r="O8551" s="35"/>
    </row>
    <row r="8552" spans="10:15">
      <c r="J8552" s="33"/>
      <c r="L8552" s="34"/>
      <c r="O8552" s="35"/>
    </row>
    <row r="8553" spans="10:15">
      <c r="J8553" s="33"/>
      <c r="L8553" s="34"/>
      <c r="O8553" s="35"/>
    </row>
    <row r="8554" spans="10:15">
      <c r="J8554" s="33"/>
      <c r="L8554" s="34"/>
      <c r="O8554" s="35"/>
    </row>
    <row r="8555" spans="10:15">
      <c r="J8555" s="33"/>
      <c r="L8555" s="34"/>
      <c r="O8555" s="35"/>
    </row>
    <row r="8556" spans="10:15">
      <c r="J8556" s="33"/>
      <c r="L8556" s="34"/>
      <c r="O8556" s="35"/>
    </row>
    <row r="8557" spans="10:15">
      <c r="J8557" s="33"/>
      <c r="L8557" s="34"/>
      <c r="O8557" s="35"/>
    </row>
    <row r="8558" spans="10:15">
      <c r="J8558" s="33"/>
      <c r="L8558" s="34"/>
      <c r="O8558" s="35"/>
    </row>
    <row r="8559" spans="10:15">
      <c r="J8559" s="33"/>
      <c r="L8559" s="34"/>
      <c r="O8559" s="35"/>
    </row>
    <row r="8560" spans="10:15">
      <c r="J8560" s="33"/>
      <c r="L8560" s="34"/>
      <c r="O8560" s="35"/>
    </row>
    <row r="8561" spans="10:15">
      <c r="J8561" s="33"/>
      <c r="L8561" s="34"/>
      <c r="O8561" s="35"/>
    </row>
    <row r="8562" spans="10:15">
      <c r="J8562" s="33"/>
      <c r="L8562" s="34"/>
      <c r="O8562" s="35"/>
    </row>
    <row r="8563" spans="10:15">
      <c r="J8563" s="33"/>
      <c r="L8563" s="34"/>
      <c r="O8563" s="35"/>
    </row>
    <row r="8564" spans="10:15">
      <c r="J8564" s="33"/>
      <c r="L8564" s="34"/>
      <c r="O8564" s="35"/>
    </row>
    <row r="8565" spans="10:15">
      <c r="J8565" s="33"/>
      <c r="L8565" s="34"/>
      <c r="O8565" s="35"/>
    </row>
    <row r="8566" spans="10:15">
      <c r="J8566" s="33"/>
      <c r="L8566" s="34"/>
      <c r="O8566" s="35"/>
    </row>
    <row r="8567" spans="10:15">
      <c r="J8567" s="33"/>
      <c r="L8567" s="34"/>
      <c r="O8567" s="35"/>
    </row>
    <row r="8568" spans="10:15">
      <c r="J8568" s="33"/>
      <c r="L8568" s="34"/>
      <c r="O8568" s="35"/>
    </row>
    <row r="8569" spans="10:15">
      <c r="J8569" s="33"/>
      <c r="L8569" s="34"/>
      <c r="O8569" s="35"/>
    </row>
    <row r="8570" spans="10:15">
      <c r="J8570" s="33"/>
      <c r="L8570" s="34"/>
      <c r="O8570" s="35"/>
    </row>
    <row r="8571" spans="10:15">
      <c r="J8571" s="33"/>
      <c r="L8571" s="34"/>
      <c r="O8571" s="35"/>
    </row>
    <row r="8572" spans="10:15">
      <c r="J8572" s="33"/>
      <c r="L8572" s="34"/>
      <c r="O8572" s="35"/>
    </row>
    <row r="8573" spans="10:15">
      <c r="J8573" s="33"/>
      <c r="L8573" s="34"/>
      <c r="O8573" s="35"/>
    </row>
    <row r="8574" spans="10:15">
      <c r="J8574" s="33"/>
      <c r="L8574" s="34"/>
      <c r="O8574" s="35"/>
    </row>
    <row r="8575" spans="10:15">
      <c r="J8575" s="33"/>
      <c r="L8575" s="34"/>
      <c r="O8575" s="35"/>
    </row>
    <row r="8576" spans="10:15">
      <c r="J8576" s="33"/>
      <c r="L8576" s="34"/>
      <c r="O8576" s="35"/>
    </row>
    <row r="8577" spans="10:15">
      <c r="J8577" s="33"/>
      <c r="L8577" s="34"/>
      <c r="O8577" s="35"/>
    </row>
    <row r="8578" spans="10:15">
      <c r="J8578" s="33"/>
      <c r="L8578" s="34"/>
      <c r="O8578" s="35"/>
    </row>
    <row r="8579" spans="10:15">
      <c r="J8579" s="33"/>
      <c r="L8579" s="34"/>
      <c r="O8579" s="35"/>
    </row>
    <row r="8580" spans="10:15">
      <c r="J8580" s="33"/>
      <c r="L8580" s="34"/>
      <c r="O8580" s="35"/>
    </row>
    <row r="8581" spans="10:15">
      <c r="J8581" s="33"/>
      <c r="L8581" s="34"/>
      <c r="O8581" s="35"/>
    </row>
    <row r="8582" spans="10:15">
      <c r="J8582" s="33"/>
      <c r="L8582" s="34"/>
      <c r="O8582" s="35"/>
    </row>
    <row r="8583" spans="10:15">
      <c r="J8583" s="33"/>
      <c r="L8583" s="34"/>
      <c r="O8583" s="35"/>
    </row>
    <row r="8584" spans="10:15">
      <c r="J8584" s="33"/>
      <c r="L8584" s="34"/>
      <c r="O8584" s="35"/>
    </row>
    <row r="8585" spans="10:15">
      <c r="J8585" s="33"/>
      <c r="L8585" s="34"/>
      <c r="O8585" s="35"/>
    </row>
    <row r="8586" spans="10:15">
      <c r="J8586" s="33"/>
      <c r="L8586" s="34"/>
      <c r="O8586" s="35"/>
    </row>
    <row r="8587" spans="10:15">
      <c r="J8587" s="33"/>
      <c r="L8587" s="34"/>
      <c r="O8587" s="35"/>
    </row>
    <row r="8588" spans="10:15">
      <c r="J8588" s="33"/>
      <c r="L8588" s="34"/>
      <c r="O8588" s="35"/>
    </row>
    <row r="8589" spans="10:15">
      <c r="J8589" s="33"/>
      <c r="L8589" s="34"/>
      <c r="O8589" s="35"/>
    </row>
    <row r="8590" spans="10:15">
      <c r="J8590" s="33"/>
      <c r="L8590" s="34"/>
      <c r="O8590" s="35"/>
    </row>
    <row r="8591" spans="10:15">
      <c r="J8591" s="33"/>
      <c r="L8591" s="34"/>
      <c r="O8591" s="35"/>
    </row>
    <row r="8592" spans="10:15">
      <c r="J8592" s="33"/>
      <c r="L8592" s="34"/>
      <c r="O8592" s="35"/>
    </row>
    <row r="8593" spans="10:15">
      <c r="J8593" s="33"/>
      <c r="L8593" s="34"/>
      <c r="O8593" s="35"/>
    </row>
    <row r="8594" spans="10:15">
      <c r="J8594" s="33"/>
      <c r="L8594" s="34"/>
      <c r="O8594" s="35"/>
    </row>
    <row r="8595" spans="10:15">
      <c r="J8595" s="33"/>
      <c r="L8595" s="34"/>
      <c r="O8595" s="35"/>
    </row>
    <row r="8596" spans="10:15">
      <c r="J8596" s="33"/>
      <c r="L8596" s="34"/>
      <c r="O8596" s="35"/>
    </row>
    <row r="8597" spans="10:15">
      <c r="J8597" s="33"/>
      <c r="L8597" s="34"/>
      <c r="O8597" s="35"/>
    </row>
    <row r="8598" spans="10:15">
      <c r="J8598" s="33"/>
      <c r="L8598" s="34"/>
      <c r="O8598" s="35"/>
    </row>
    <row r="8599" spans="10:15">
      <c r="J8599" s="33"/>
      <c r="L8599" s="34"/>
      <c r="O8599" s="35"/>
    </row>
    <row r="8600" spans="10:15">
      <c r="J8600" s="33"/>
      <c r="L8600" s="34"/>
      <c r="O8600" s="35"/>
    </row>
    <row r="8601" spans="10:15">
      <c r="J8601" s="33"/>
      <c r="L8601" s="34"/>
      <c r="O8601" s="35"/>
    </row>
    <row r="8602" spans="10:15">
      <c r="J8602" s="33"/>
      <c r="L8602" s="34"/>
      <c r="O8602" s="35"/>
    </row>
    <row r="8603" spans="10:15">
      <c r="J8603" s="33"/>
      <c r="L8603" s="34"/>
      <c r="O8603" s="35"/>
    </row>
    <row r="8604" spans="10:15">
      <c r="J8604" s="33"/>
      <c r="L8604" s="34"/>
      <c r="O8604" s="35"/>
    </row>
    <row r="8605" spans="10:15">
      <c r="J8605" s="33"/>
      <c r="L8605" s="34"/>
      <c r="O8605" s="35"/>
    </row>
    <row r="8606" spans="10:15">
      <c r="J8606" s="33"/>
      <c r="L8606" s="34"/>
      <c r="O8606" s="35"/>
    </row>
    <row r="8607" spans="10:15">
      <c r="J8607" s="33"/>
      <c r="L8607" s="34"/>
      <c r="O8607" s="35"/>
    </row>
    <row r="8608" spans="10:15">
      <c r="J8608" s="33"/>
      <c r="L8608" s="34"/>
      <c r="O8608" s="35"/>
    </row>
    <row r="8609" spans="10:15">
      <c r="J8609" s="33"/>
      <c r="L8609" s="34"/>
      <c r="O8609" s="35"/>
    </row>
    <row r="8610" spans="10:15">
      <c r="J8610" s="33"/>
      <c r="L8610" s="34"/>
      <c r="O8610" s="35"/>
    </row>
    <row r="8611" spans="10:15">
      <c r="J8611" s="33"/>
      <c r="L8611" s="34"/>
      <c r="O8611" s="35"/>
    </row>
    <row r="8612" spans="10:15">
      <c r="J8612" s="33"/>
      <c r="L8612" s="34"/>
      <c r="O8612" s="35"/>
    </row>
    <row r="8613" spans="10:15">
      <c r="J8613" s="33"/>
      <c r="L8613" s="34"/>
      <c r="O8613" s="35"/>
    </row>
    <row r="8614" spans="10:15">
      <c r="J8614" s="33"/>
      <c r="L8614" s="34"/>
      <c r="O8614" s="35"/>
    </row>
    <row r="8615" spans="10:15">
      <c r="J8615" s="33"/>
      <c r="L8615" s="34"/>
      <c r="O8615" s="35"/>
    </row>
    <row r="8616" spans="10:15">
      <c r="J8616" s="33"/>
      <c r="L8616" s="34"/>
      <c r="O8616" s="35"/>
    </row>
    <row r="8617" spans="10:15">
      <c r="J8617" s="33"/>
      <c r="L8617" s="34"/>
      <c r="O8617" s="35"/>
    </row>
    <row r="8618" spans="10:15">
      <c r="J8618" s="33"/>
      <c r="L8618" s="34"/>
      <c r="O8618" s="35"/>
    </row>
    <row r="8619" spans="10:15">
      <c r="J8619" s="33"/>
      <c r="L8619" s="34"/>
      <c r="O8619" s="35"/>
    </row>
    <row r="8620" spans="10:15">
      <c r="J8620" s="33"/>
      <c r="L8620" s="34"/>
      <c r="O8620" s="35"/>
    </row>
    <row r="8621" spans="10:15">
      <c r="J8621" s="33"/>
      <c r="L8621" s="34"/>
      <c r="O8621" s="35"/>
    </row>
    <row r="8622" spans="10:15">
      <c r="J8622" s="33"/>
      <c r="L8622" s="34"/>
      <c r="O8622" s="35"/>
    </row>
    <row r="8623" spans="10:15">
      <c r="J8623" s="33"/>
      <c r="L8623" s="34"/>
      <c r="O8623" s="35"/>
    </row>
    <row r="8624" spans="10:15">
      <c r="J8624" s="33"/>
      <c r="L8624" s="34"/>
      <c r="O8624" s="35"/>
    </row>
    <row r="8625" spans="10:15">
      <c r="J8625" s="33"/>
      <c r="L8625" s="34"/>
      <c r="O8625" s="35"/>
    </row>
    <row r="8626" spans="10:15">
      <c r="J8626" s="33"/>
      <c r="L8626" s="34"/>
      <c r="O8626" s="35"/>
    </row>
    <row r="8627" spans="10:15">
      <c r="J8627" s="33"/>
      <c r="L8627" s="34"/>
      <c r="O8627" s="35"/>
    </row>
    <row r="8628" spans="10:15">
      <c r="J8628" s="33"/>
      <c r="L8628" s="34"/>
      <c r="O8628" s="35"/>
    </row>
    <row r="8629" spans="10:15">
      <c r="J8629" s="33"/>
      <c r="L8629" s="34"/>
      <c r="O8629" s="35"/>
    </row>
    <row r="8630" spans="10:15">
      <c r="J8630" s="33"/>
      <c r="L8630" s="34"/>
      <c r="O8630" s="35"/>
    </row>
    <row r="8631" spans="10:15">
      <c r="J8631" s="33"/>
      <c r="L8631" s="34"/>
      <c r="O8631" s="35"/>
    </row>
    <row r="8632" spans="10:15">
      <c r="J8632" s="33"/>
      <c r="L8632" s="34"/>
      <c r="O8632" s="35"/>
    </row>
    <row r="8633" spans="10:15">
      <c r="J8633" s="33"/>
      <c r="L8633" s="34"/>
      <c r="O8633" s="35"/>
    </row>
    <row r="8634" spans="10:15">
      <c r="J8634" s="33"/>
      <c r="L8634" s="34"/>
      <c r="O8634" s="35"/>
    </row>
    <row r="8635" spans="10:15">
      <c r="J8635" s="33"/>
      <c r="L8635" s="34"/>
      <c r="O8635" s="35"/>
    </row>
    <row r="8636" spans="10:15">
      <c r="J8636" s="33"/>
      <c r="L8636" s="34"/>
      <c r="O8636" s="35"/>
    </row>
    <row r="8637" spans="10:15">
      <c r="J8637" s="33"/>
      <c r="L8637" s="34"/>
      <c r="O8637" s="35"/>
    </row>
    <row r="8638" spans="10:15">
      <c r="J8638" s="33"/>
      <c r="L8638" s="34"/>
      <c r="O8638" s="35"/>
    </row>
    <row r="8639" spans="10:15">
      <c r="J8639" s="33"/>
      <c r="L8639" s="34"/>
      <c r="O8639" s="35"/>
    </row>
    <row r="8640" spans="10:15">
      <c r="J8640" s="33"/>
      <c r="L8640" s="34"/>
      <c r="O8640" s="35"/>
    </row>
    <row r="8641" spans="10:15">
      <c r="J8641" s="33"/>
      <c r="L8641" s="34"/>
      <c r="O8641" s="35"/>
    </row>
    <row r="8642" spans="10:15">
      <c r="J8642" s="33"/>
      <c r="L8642" s="34"/>
      <c r="O8642" s="35"/>
    </row>
    <row r="8643" spans="10:15">
      <c r="J8643" s="33"/>
      <c r="L8643" s="34"/>
      <c r="O8643" s="35"/>
    </row>
    <row r="8644" spans="10:15">
      <c r="J8644" s="33"/>
      <c r="L8644" s="34"/>
      <c r="O8644" s="35"/>
    </row>
    <row r="8645" spans="10:15">
      <c r="J8645" s="33"/>
      <c r="L8645" s="34"/>
      <c r="O8645" s="35"/>
    </row>
    <row r="8646" spans="10:15">
      <c r="J8646" s="33"/>
      <c r="L8646" s="34"/>
      <c r="O8646" s="35"/>
    </row>
    <row r="8647" spans="10:15">
      <c r="J8647" s="33"/>
      <c r="L8647" s="34"/>
      <c r="O8647" s="35"/>
    </row>
    <row r="8648" spans="10:15">
      <c r="J8648" s="33"/>
      <c r="L8648" s="34"/>
      <c r="O8648" s="35"/>
    </row>
    <row r="8649" spans="10:15">
      <c r="J8649" s="33"/>
      <c r="L8649" s="34"/>
      <c r="O8649" s="35"/>
    </row>
    <row r="8650" spans="10:15">
      <c r="J8650" s="33"/>
      <c r="L8650" s="34"/>
      <c r="O8650" s="35"/>
    </row>
    <row r="8651" spans="10:15">
      <c r="J8651" s="33"/>
      <c r="L8651" s="34"/>
      <c r="O8651" s="35"/>
    </row>
    <row r="8652" spans="10:15">
      <c r="J8652" s="33"/>
      <c r="L8652" s="34"/>
      <c r="O8652" s="35"/>
    </row>
    <row r="8653" spans="10:15">
      <c r="J8653" s="33"/>
      <c r="L8653" s="34"/>
      <c r="O8653" s="35"/>
    </row>
    <row r="8654" spans="10:15">
      <c r="J8654" s="33"/>
      <c r="L8654" s="34"/>
      <c r="O8654" s="35"/>
    </row>
    <row r="8655" spans="10:15">
      <c r="J8655" s="33"/>
      <c r="L8655" s="34"/>
      <c r="O8655" s="35"/>
    </row>
    <row r="8656" spans="10:15">
      <c r="J8656" s="33"/>
      <c r="L8656" s="34"/>
      <c r="O8656" s="35"/>
    </row>
    <row r="8657" spans="10:15">
      <c r="J8657" s="33"/>
      <c r="L8657" s="34"/>
      <c r="O8657" s="35"/>
    </row>
    <row r="8658" spans="10:15">
      <c r="J8658" s="33"/>
      <c r="L8658" s="34"/>
      <c r="O8658" s="35"/>
    </row>
    <row r="8659" spans="10:15">
      <c r="J8659" s="33"/>
      <c r="L8659" s="34"/>
      <c r="O8659" s="35"/>
    </row>
    <row r="8660" spans="10:15">
      <c r="J8660" s="33"/>
      <c r="L8660" s="34"/>
      <c r="O8660" s="35"/>
    </row>
    <row r="8661" spans="10:15">
      <c r="J8661" s="33"/>
      <c r="L8661" s="34"/>
      <c r="O8661" s="35"/>
    </row>
    <row r="8662" spans="10:15">
      <c r="J8662" s="33"/>
      <c r="L8662" s="34"/>
      <c r="O8662" s="35"/>
    </row>
    <row r="8663" spans="10:15">
      <c r="J8663" s="33"/>
      <c r="L8663" s="34"/>
      <c r="O8663" s="35"/>
    </row>
    <row r="8664" spans="10:15">
      <c r="J8664" s="33"/>
      <c r="L8664" s="34"/>
      <c r="O8664" s="35"/>
    </row>
    <row r="8665" spans="10:15">
      <c r="J8665" s="33"/>
      <c r="L8665" s="34"/>
      <c r="O8665" s="35"/>
    </row>
    <row r="8666" spans="10:15">
      <c r="J8666" s="33"/>
      <c r="L8666" s="34"/>
      <c r="O8666" s="35"/>
    </row>
    <row r="8667" spans="10:15">
      <c r="J8667" s="33"/>
      <c r="L8667" s="34"/>
      <c r="O8667" s="35"/>
    </row>
    <row r="8668" spans="10:15">
      <c r="J8668" s="33"/>
      <c r="L8668" s="34"/>
      <c r="O8668" s="35"/>
    </row>
    <row r="8669" spans="10:15">
      <c r="J8669" s="33"/>
      <c r="L8669" s="34"/>
      <c r="O8669" s="35"/>
    </row>
    <row r="8670" spans="10:15">
      <c r="J8670" s="33"/>
      <c r="L8670" s="34"/>
      <c r="O8670" s="35"/>
    </row>
    <row r="8671" spans="10:15">
      <c r="J8671" s="33"/>
      <c r="L8671" s="34"/>
      <c r="O8671" s="35"/>
    </row>
    <row r="8672" spans="10:15">
      <c r="J8672" s="33"/>
      <c r="L8672" s="34"/>
      <c r="O8672" s="35"/>
    </row>
    <row r="8673" spans="10:15">
      <c r="J8673" s="33"/>
      <c r="L8673" s="34"/>
      <c r="O8673" s="35"/>
    </row>
    <row r="8674" spans="10:15">
      <c r="J8674" s="33"/>
      <c r="L8674" s="34"/>
      <c r="O8674" s="35"/>
    </row>
    <row r="8675" spans="10:15">
      <c r="J8675" s="33"/>
      <c r="L8675" s="34"/>
      <c r="O8675" s="35"/>
    </row>
    <row r="8676" spans="10:15">
      <c r="J8676" s="33"/>
      <c r="L8676" s="34"/>
      <c r="O8676" s="35"/>
    </row>
    <row r="8677" spans="10:15">
      <c r="J8677" s="33"/>
      <c r="L8677" s="34"/>
      <c r="O8677" s="35"/>
    </row>
    <row r="8678" spans="10:15">
      <c r="J8678" s="33"/>
      <c r="L8678" s="34"/>
      <c r="O8678" s="35"/>
    </row>
    <row r="8679" spans="10:15">
      <c r="J8679" s="33"/>
      <c r="L8679" s="34"/>
      <c r="O8679" s="35"/>
    </row>
    <row r="8680" spans="10:15">
      <c r="J8680" s="33"/>
      <c r="L8680" s="34"/>
      <c r="O8680" s="35"/>
    </row>
    <row r="8681" spans="10:15">
      <c r="J8681" s="33"/>
      <c r="L8681" s="34"/>
      <c r="O8681" s="35"/>
    </row>
    <row r="8682" spans="10:15">
      <c r="J8682" s="33"/>
      <c r="L8682" s="34"/>
      <c r="O8682" s="35"/>
    </row>
    <row r="8683" spans="10:15">
      <c r="J8683" s="33"/>
      <c r="L8683" s="34"/>
      <c r="O8683" s="35"/>
    </row>
    <row r="8684" spans="10:15">
      <c r="J8684" s="33"/>
      <c r="L8684" s="34"/>
      <c r="O8684" s="35"/>
    </row>
    <row r="8685" spans="10:15">
      <c r="J8685" s="33"/>
      <c r="L8685" s="34"/>
      <c r="O8685" s="35"/>
    </row>
    <row r="8686" spans="10:15">
      <c r="J8686" s="33"/>
      <c r="L8686" s="34"/>
      <c r="O8686" s="35"/>
    </row>
    <row r="8687" spans="10:15">
      <c r="J8687" s="33"/>
      <c r="L8687" s="34"/>
      <c r="O8687" s="35"/>
    </row>
    <row r="8688" spans="10:15">
      <c r="J8688" s="33"/>
      <c r="L8688" s="34"/>
      <c r="O8688" s="35"/>
    </row>
    <row r="8689" spans="10:15">
      <c r="J8689" s="33"/>
      <c r="L8689" s="34"/>
      <c r="O8689" s="35"/>
    </row>
    <row r="8690" spans="10:15">
      <c r="J8690" s="33"/>
      <c r="L8690" s="34"/>
      <c r="O8690" s="35"/>
    </row>
    <row r="8691" spans="10:15">
      <c r="J8691" s="33"/>
      <c r="L8691" s="34"/>
      <c r="O8691" s="35"/>
    </row>
    <row r="8692" spans="10:15">
      <c r="J8692" s="33"/>
      <c r="L8692" s="34"/>
      <c r="O8692" s="35"/>
    </row>
    <row r="8693" spans="10:15">
      <c r="J8693" s="33"/>
      <c r="L8693" s="34"/>
      <c r="O8693" s="35"/>
    </row>
    <row r="8694" spans="10:15">
      <c r="J8694" s="33"/>
      <c r="L8694" s="34"/>
      <c r="O8694" s="35"/>
    </row>
    <row r="8695" spans="10:15">
      <c r="J8695" s="33"/>
      <c r="L8695" s="34"/>
      <c r="O8695" s="35"/>
    </row>
    <row r="8696" spans="10:15">
      <c r="J8696" s="33"/>
      <c r="L8696" s="34"/>
      <c r="O8696" s="35"/>
    </row>
    <row r="8697" spans="10:15">
      <c r="J8697" s="33"/>
      <c r="L8697" s="34"/>
      <c r="O8697" s="35"/>
    </row>
    <row r="8698" spans="10:15">
      <c r="J8698" s="33"/>
      <c r="L8698" s="34"/>
      <c r="O8698" s="35"/>
    </row>
    <row r="8699" spans="10:15">
      <c r="J8699" s="33"/>
      <c r="L8699" s="34"/>
      <c r="O8699" s="35"/>
    </row>
    <row r="8700" spans="10:15">
      <c r="J8700" s="33"/>
      <c r="L8700" s="34"/>
      <c r="O8700" s="35"/>
    </row>
    <row r="8701" spans="10:15">
      <c r="J8701" s="33"/>
      <c r="L8701" s="34"/>
      <c r="O8701" s="35"/>
    </row>
    <row r="8702" spans="10:15">
      <c r="J8702" s="33"/>
      <c r="L8702" s="34"/>
      <c r="O8702" s="35"/>
    </row>
    <row r="8703" spans="10:15">
      <c r="J8703" s="33"/>
      <c r="L8703" s="34"/>
      <c r="O8703" s="35"/>
    </row>
    <row r="8704" spans="10:15">
      <c r="J8704" s="33"/>
      <c r="L8704" s="34"/>
      <c r="O8704" s="35"/>
    </row>
    <row r="8705" spans="10:15">
      <c r="J8705" s="33"/>
      <c r="L8705" s="34"/>
      <c r="O8705" s="35"/>
    </row>
    <row r="8706" spans="10:15">
      <c r="J8706" s="33"/>
      <c r="L8706" s="34"/>
      <c r="O8706" s="35"/>
    </row>
    <row r="8707" spans="10:15">
      <c r="J8707" s="33"/>
      <c r="L8707" s="34"/>
      <c r="O8707" s="35"/>
    </row>
    <row r="8708" spans="10:15">
      <c r="J8708" s="33"/>
      <c r="L8708" s="34"/>
      <c r="O8708" s="35"/>
    </row>
    <row r="8709" spans="10:15">
      <c r="J8709" s="33"/>
      <c r="L8709" s="34"/>
      <c r="O8709" s="35"/>
    </row>
    <row r="8710" spans="10:15">
      <c r="J8710" s="33"/>
      <c r="L8710" s="34"/>
      <c r="O8710" s="35"/>
    </row>
    <row r="8711" spans="10:15">
      <c r="J8711" s="33"/>
      <c r="L8711" s="34"/>
      <c r="O8711" s="35"/>
    </row>
    <row r="8712" spans="10:15">
      <c r="J8712" s="33"/>
      <c r="L8712" s="34"/>
      <c r="O8712" s="35"/>
    </row>
    <row r="8713" spans="10:15">
      <c r="J8713" s="33"/>
      <c r="L8713" s="34"/>
      <c r="O8713" s="35"/>
    </row>
    <row r="8714" spans="10:15">
      <c r="J8714" s="33"/>
      <c r="L8714" s="34"/>
      <c r="O8714" s="35"/>
    </row>
    <row r="8715" spans="10:15">
      <c r="J8715" s="33"/>
      <c r="L8715" s="34"/>
      <c r="O8715" s="35"/>
    </row>
    <row r="8716" spans="10:15">
      <c r="J8716" s="33"/>
      <c r="L8716" s="34"/>
      <c r="O8716" s="35"/>
    </row>
    <row r="8717" spans="10:15">
      <c r="J8717" s="33"/>
      <c r="L8717" s="34"/>
      <c r="O8717" s="35"/>
    </row>
    <row r="8718" spans="10:15">
      <c r="J8718" s="33"/>
      <c r="L8718" s="34"/>
      <c r="O8718" s="35"/>
    </row>
    <row r="8719" spans="10:15">
      <c r="J8719" s="33"/>
      <c r="L8719" s="34"/>
      <c r="O8719" s="35"/>
    </row>
    <row r="8720" spans="10:15">
      <c r="J8720" s="33"/>
      <c r="L8720" s="34"/>
      <c r="O8720" s="35"/>
    </row>
    <row r="8721" spans="10:15">
      <c r="J8721" s="33"/>
      <c r="L8721" s="34"/>
      <c r="O8721" s="35"/>
    </row>
    <row r="8722" spans="10:15">
      <c r="J8722" s="33"/>
      <c r="L8722" s="34"/>
      <c r="O8722" s="35"/>
    </row>
    <row r="8723" spans="10:15">
      <c r="J8723" s="33"/>
      <c r="L8723" s="34"/>
      <c r="O8723" s="35"/>
    </row>
    <row r="8724" spans="10:15">
      <c r="J8724" s="33"/>
      <c r="L8724" s="34"/>
      <c r="O8724" s="35"/>
    </row>
    <row r="8725" spans="10:15">
      <c r="J8725" s="33"/>
      <c r="L8725" s="34"/>
      <c r="O8725" s="35"/>
    </row>
    <row r="8726" spans="10:15">
      <c r="J8726" s="33"/>
      <c r="L8726" s="34"/>
      <c r="O8726" s="35"/>
    </row>
    <row r="8727" spans="10:15">
      <c r="J8727" s="33"/>
      <c r="L8727" s="34"/>
      <c r="O8727" s="35"/>
    </row>
    <row r="8728" spans="10:15">
      <c r="J8728" s="33"/>
      <c r="L8728" s="34"/>
      <c r="O8728" s="35"/>
    </row>
    <row r="8729" spans="10:15">
      <c r="J8729" s="33"/>
      <c r="L8729" s="34"/>
      <c r="O8729" s="35"/>
    </row>
    <row r="8730" spans="10:15">
      <c r="J8730" s="33"/>
      <c r="L8730" s="34"/>
      <c r="O8730" s="35"/>
    </row>
    <row r="8731" spans="10:15">
      <c r="J8731" s="33"/>
      <c r="L8731" s="34"/>
      <c r="O8731" s="35"/>
    </row>
    <row r="8732" spans="10:15">
      <c r="J8732" s="33"/>
      <c r="L8732" s="34"/>
      <c r="O8732" s="35"/>
    </row>
    <row r="8733" spans="10:15">
      <c r="J8733" s="33"/>
      <c r="L8733" s="34"/>
      <c r="O8733" s="35"/>
    </row>
    <row r="8734" spans="10:15">
      <c r="J8734" s="33"/>
      <c r="L8734" s="34"/>
      <c r="O8734" s="35"/>
    </row>
    <row r="8735" spans="10:15">
      <c r="J8735" s="33"/>
      <c r="L8735" s="34"/>
      <c r="O8735" s="35"/>
    </row>
    <row r="8736" spans="10:15">
      <c r="J8736" s="33"/>
      <c r="L8736" s="34"/>
      <c r="O8736" s="35"/>
    </row>
    <row r="8737" spans="10:15">
      <c r="J8737" s="33"/>
      <c r="L8737" s="34"/>
      <c r="O8737" s="35"/>
    </row>
    <row r="8738" spans="10:15">
      <c r="J8738" s="33"/>
      <c r="L8738" s="34"/>
      <c r="O8738" s="35"/>
    </row>
    <row r="8739" spans="10:15">
      <c r="J8739" s="33"/>
      <c r="L8739" s="34"/>
      <c r="O8739" s="35"/>
    </row>
    <row r="8740" spans="10:15">
      <c r="J8740" s="33"/>
      <c r="L8740" s="34"/>
      <c r="O8740" s="35"/>
    </row>
    <row r="8741" spans="10:15">
      <c r="J8741" s="33"/>
      <c r="L8741" s="34"/>
      <c r="O8741" s="35"/>
    </row>
    <row r="8742" spans="10:15">
      <c r="J8742" s="33"/>
      <c r="L8742" s="34"/>
      <c r="O8742" s="35"/>
    </row>
    <row r="8743" spans="10:15">
      <c r="J8743" s="33"/>
      <c r="L8743" s="34"/>
      <c r="O8743" s="35"/>
    </row>
    <row r="8744" spans="10:15">
      <c r="J8744" s="33"/>
      <c r="L8744" s="34"/>
      <c r="O8744" s="35"/>
    </row>
    <row r="8745" spans="10:15">
      <c r="J8745" s="33"/>
      <c r="L8745" s="34"/>
      <c r="O8745" s="35"/>
    </row>
    <row r="8746" spans="10:15">
      <c r="J8746" s="33"/>
      <c r="L8746" s="34"/>
      <c r="O8746" s="35"/>
    </row>
    <row r="8747" spans="10:15">
      <c r="J8747" s="33"/>
      <c r="L8747" s="34"/>
      <c r="O8747" s="35"/>
    </row>
    <row r="8748" spans="10:15">
      <c r="J8748" s="33"/>
      <c r="L8748" s="34"/>
      <c r="O8748" s="35"/>
    </row>
    <row r="8749" spans="10:15">
      <c r="J8749" s="33"/>
      <c r="L8749" s="34"/>
      <c r="O8749" s="35"/>
    </row>
    <row r="8750" spans="10:15">
      <c r="J8750" s="33"/>
      <c r="L8750" s="34"/>
      <c r="O8750" s="35"/>
    </row>
    <row r="8751" spans="10:15">
      <c r="J8751" s="33"/>
      <c r="L8751" s="34"/>
      <c r="O8751" s="35"/>
    </row>
    <row r="8752" spans="10:15">
      <c r="J8752" s="33"/>
      <c r="L8752" s="34"/>
      <c r="O8752" s="35"/>
    </row>
    <row r="8753" spans="10:15">
      <c r="J8753" s="33"/>
      <c r="L8753" s="34"/>
      <c r="O8753" s="35"/>
    </row>
    <row r="8754" spans="10:15">
      <c r="J8754" s="33"/>
      <c r="L8754" s="34"/>
      <c r="O8754" s="35"/>
    </row>
    <row r="8755" spans="10:15">
      <c r="J8755" s="33"/>
      <c r="L8755" s="34"/>
      <c r="O8755" s="35"/>
    </row>
    <row r="8756" spans="10:15">
      <c r="J8756" s="33"/>
      <c r="L8756" s="34"/>
      <c r="O8756" s="35"/>
    </row>
    <row r="8757" spans="10:15">
      <c r="J8757" s="33"/>
      <c r="L8757" s="34"/>
      <c r="O8757" s="35"/>
    </row>
    <row r="8758" spans="10:15">
      <c r="J8758" s="33"/>
      <c r="L8758" s="34"/>
      <c r="O8758" s="35"/>
    </row>
    <row r="8759" spans="10:15">
      <c r="J8759" s="33"/>
      <c r="L8759" s="34"/>
      <c r="O8759" s="35"/>
    </row>
    <row r="8760" spans="10:15">
      <c r="J8760" s="33"/>
      <c r="L8760" s="34"/>
      <c r="O8760" s="35"/>
    </row>
    <row r="8761" spans="10:15">
      <c r="J8761" s="33"/>
      <c r="L8761" s="34"/>
      <c r="O8761" s="35"/>
    </row>
    <row r="8762" spans="10:15">
      <c r="J8762" s="33"/>
      <c r="L8762" s="34"/>
      <c r="O8762" s="35"/>
    </row>
    <row r="8763" spans="10:15">
      <c r="J8763" s="33"/>
      <c r="L8763" s="34"/>
      <c r="O8763" s="35"/>
    </row>
    <row r="8764" spans="10:15">
      <c r="J8764" s="33"/>
      <c r="L8764" s="34"/>
      <c r="O8764" s="35"/>
    </row>
    <row r="8765" spans="10:15">
      <c r="J8765" s="33"/>
      <c r="L8765" s="34"/>
      <c r="O8765" s="35"/>
    </row>
    <row r="8766" spans="10:15">
      <c r="J8766" s="33"/>
      <c r="L8766" s="34"/>
      <c r="O8766" s="35"/>
    </row>
    <row r="8767" spans="10:15">
      <c r="J8767" s="33"/>
      <c r="L8767" s="34"/>
      <c r="O8767" s="35"/>
    </row>
    <row r="8768" spans="10:15">
      <c r="J8768" s="33"/>
      <c r="L8768" s="34"/>
      <c r="O8768" s="35"/>
    </row>
    <row r="8769" spans="10:15">
      <c r="J8769" s="33"/>
      <c r="L8769" s="34"/>
      <c r="O8769" s="35"/>
    </row>
    <row r="8770" spans="10:15">
      <c r="J8770" s="33"/>
      <c r="L8770" s="34"/>
      <c r="O8770" s="35"/>
    </row>
    <row r="8771" spans="10:15">
      <c r="J8771" s="33"/>
      <c r="L8771" s="34"/>
      <c r="O8771" s="35"/>
    </row>
    <row r="8772" spans="10:15">
      <c r="J8772" s="33"/>
      <c r="L8772" s="34"/>
      <c r="O8772" s="35"/>
    </row>
    <row r="8773" spans="10:15">
      <c r="J8773" s="33"/>
      <c r="L8773" s="34"/>
      <c r="O8773" s="35"/>
    </row>
    <row r="8774" spans="10:15">
      <c r="J8774" s="33"/>
      <c r="L8774" s="34"/>
      <c r="O8774" s="35"/>
    </row>
    <row r="8775" spans="10:15">
      <c r="J8775" s="33"/>
      <c r="L8775" s="34"/>
      <c r="O8775" s="35"/>
    </row>
    <row r="8776" spans="10:15">
      <c r="J8776" s="33"/>
      <c r="L8776" s="34"/>
      <c r="O8776" s="35"/>
    </row>
    <row r="8777" spans="10:15">
      <c r="J8777" s="33"/>
      <c r="L8777" s="34"/>
      <c r="O8777" s="35"/>
    </row>
    <row r="8778" spans="10:15">
      <c r="J8778" s="33"/>
      <c r="L8778" s="34"/>
      <c r="O8778" s="35"/>
    </row>
    <row r="8779" spans="10:15">
      <c r="J8779" s="33"/>
      <c r="L8779" s="34"/>
      <c r="O8779" s="35"/>
    </row>
    <row r="8780" spans="10:15">
      <c r="J8780" s="33"/>
      <c r="L8780" s="34"/>
      <c r="O8780" s="35"/>
    </row>
    <row r="8781" spans="10:15">
      <c r="J8781" s="33"/>
      <c r="L8781" s="34"/>
      <c r="O8781" s="35"/>
    </row>
    <row r="8782" spans="10:15">
      <c r="J8782" s="33"/>
      <c r="L8782" s="34"/>
      <c r="O8782" s="35"/>
    </row>
    <row r="8783" spans="10:15">
      <c r="J8783" s="33"/>
      <c r="L8783" s="34"/>
      <c r="O8783" s="35"/>
    </row>
    <row r="8784" spans="10:15">
      <c r="J8784" s="33"/>
      <c r="L8784" s="34"/>
      <c r="O8784" s="35"/>
    </row>
    <row r="8785" spans="10:15">
      <c r="J8785" s="33"/>
      <c r="L8785" s="34"/>
      <c r="O8785" s="35"/>
    </row>
    <row r="8786" spans="10:15">
      <c r="J8786" s="33"/>
      <c r="L8786" s="34"/>
      <c r="O8786" s="35"/>
    </row>
    <row r="8787" spans="10:15">
      <c r="J8787" s="33"/>
      <c r="L8787" s="34"/>
      <c r="O8787" s="35"/>
    </row>
    <row r="8788" spans="10:15">
      <c r="J8788" s="33"/>
      <c r="L8788" s="34"/>
      <c r="O8788" s="35"/>
    </row>
    <row r="8789" spans="10:15">
      <c r="J8789" s="33"/>
      <c r="L8789" s="34"/>
      <c r="O8789" s="35"/>
    </row>
    <row r="8790" spans="10:15">
      <c r="J8790" s="33"/>
      <c r="L8790" s="34"/>
      <c r="O8790" s="35"/>
    </row>
    <row r="8791" spans="10:15">
      <c r="J8791" s="33"/>
      <c r="L8791" s="34"/>
      <c r="O8791" s="35"/>
    </row>
    <row r="8792" spans="10:15">
      <c r="J8792" s="33"/>
      <c r="L8792" s="34"/>
      <c r="O8792" s="35"/>
    </row>
    <row r="8793" spans="10:15">
      <c r="J8793" s="33"/>
      <c r="L8793" s="34"/>
      <c r="O8793" s="35"/>
    </row>
    <row r="8794" spans="10:15">
      <c r="J8794" s="33"/>
      <c r="L8794" s="34"/>
      <c r="O8794" s="35"/>
    </row>
    <row r="8795" spans="10:15">
      <c r="J8795" s="33"/>
      <c r="L8795" s="34"/>
      <c r="O8795" s="35"/>
    </row>
    <row r="8796" spans="10:15">
      <c r="J8796" s="33"/>
      <c r="L8796" s="34"/>
      <c r="O8796" s="35"/>
    </row>
    <row r="8797" spans="10:15">
      <c r="J8797" s="33"/>
      <c r="L8797" s="34"/>
      <c r="O8797" s="35"/>
    </row>
    <row r="8798" spans="10:15">
      <c r="J8798" s="33"/>
      <c r="L8798" s="34"/>
      <c r="O8798" s="35"/>
    </row>
    <row r="8799" spans="10:15">
      <c r="J8799" s="33"/>
      <c r="L8799" s="34"/>
      <c r="O8799" s="35"/>
    </row>
    <row r="8800" spans="10:15">
      <c r="J8800" s="33"/>
      <c r="L8800" s="34"/>
      <c r="O8800" s="35"/>
    </row>
    <row r="8801" spans="10:15">
      <c r="J8801" s="33"/>
      <c r="L8801" s="34"/>
      <c r="O8801" s="35"/>
    </row>
    <row r="8802" spans="10:15">
      <c r="J8802" s="33"/>
      <c r="L8802" s="34"/>
      <c r="O8802" s="35"/>
    </row>
    <row r="8803" spans="10:15">
      <c r="J8803" s="33"/>
      <c r="L8803" s="34"/>
      <c r="O8803" s="35"/>
    </row>
    <row r="8804" spans="10:15">
      <c r="J8804" s="33"/>
      <c r="L8804" s="34"/>
      <c r="O8804" s="35"/>
    </row>
    <row r="8805" spans="10:15">
      <c r="J8805" s="33"/>
      <c r="L8805" s="34"/>
      <c r="O8805" s="35"/>
    </row>
    <row r="8806" spans="10:15">
      <c r="J8806" s="33"/>
      <c r="L8806" s="34"/>
      <c r="O8806" s="35"/>
    </row>
    <row r="8807" spans="10:15">
      <c r="J8807" s="33"/>
      <c r="L8807" s="34"/>
      <c r="O8807" s="35"/>
    </row>
    <row r="8808" spans="10:15">
      <c r="J8808" s="33"/>
      <c r="L8808" s="34"/>
      <c r="O8808" s="35"/>
    </row>
    <row r="8809" spans="10:15">
      <c r="J8809" s="33"/>
      <c r="L8809" s="34"/>
      <c r="O8809" s="35"/>
    </row>
    <row r="8810" spans="10:15">
      <c r="J8810" s="33"/>
      <c r="L8810" s="34"/>
      <c r="O8810" s="35"/>
    </row>
    <row r="8811" spans="10:15">
      <c r="J8811" s="33"/>
      <c r="L8811" s="34"/>
      <c r="O8811" s="35"/>
    </row>
    <row r="8812" spans="10:15">
      <c r="J8812" s="33"/>
      <c r="L8812" s="34"/>
      <c r="O8812" s="35"/>
    </row>
    <row r="8813" spans="10:15">
      <c r="J8813" s="33"/>
      <c r="L8813" s="34"/>
      <c r="O8813" s="35"/>
    </row>
    <row r="8814" spans="10:15">
      <c r="J8814" s="33"/>
      <c r="L8814" s="34"/>
      <c r="O8814" s="35"/>
    </row>
    <row r="8815" spans="10:15">
      <c r="J8815" s="33"/>
      <c r="L8815" s="34"/>
      <c r="O8815" s="35"/>
    </row>
    <row r="8816" spans="10:15">
      <c r="J8816" s="33"/>
      <c r="L8816" s="34"/>
      <c r="O8816" s="35"/>
    </row>
    <row r="8817" spans="10:15">
      <c r="J8817" s="33"/>
      <c r="L8817" s="34"/>
      <c r="O8817" s="35"/>
    </row>
    <row r="8818" spans="10:15">
      <c r="J8818" s="33"/>
      <c r="L8818" s="34"/>
      <c r="O8818" s="35"/>
    </row>
    <row r="8819" spans="10:15">
      <c r="J8819" s="33"/>
      <c r="L8819" s="34"/>
      <c r="O8819" s="35"/>
    </row>
    <row r="8820" spans="10:15">
      <c r="J8820" s="33"/>
      <c r="L8820" s="34"/>
      <c r="O8820" s="35"/>
    </row>
    <row r="8821" spans="10:15">
      <c r="J8821" s="33"/>
      <c r="L8821" s="34"/>
      <c r="O8821" s="35"/>
    </row>
    <row r="8822" spans="10:15">
      <c r="J8822" s="33"/>
      <c r="L8822" s="34"/>
      <c r="O8822" s="35"/>
    </row>
    <row r="8823" spans="10:15">
      <c r="J8823" s="33"/>
      <c r="L8823" s="34"/>
      <c r="O8823" s="35"/>
    </row>
    <row r="8824" spans="10:15">
      <c r="J8824" s="33"/>
      <c r="L8824" s="34"/>
      <c r="O8824" s="35"/>
    </row>
    <row r="8825" spans="10:15">
      <c r="J8825" s="33"/>
      <c r="L8825" s="34"/>
      <c r="O8825" s="35"/>
    </row>
    <row r="8826" spans="10:15">
      <c r="J8826" s="33"/>
      <c r="L8826" s="34"/>
      <c r="O8826" s="35"/>
    </row>
    <row r="8827" spans="10:15">
      <c r="J8827" s="33"/>
      <c r="L8827" s="34"/>
      <c r="O8827" s="35"/>
    </row>
    <row r="8828" spans="10:15">
      <c r="J8828" s="33"/>
      <c r="L8828" s="34"/>
      <c r="O8828" s="35"/>
    </row>
    <row r="8829" spans="10:15">
      <c r="J8829" s="33"/>
      <c r="L8829" s="34"/>
      <c r="O8829" s="35"/>
    </row>
    <row r="8830" spans="10:15">
      <c r="J8830" s="33"/>
      <c r="L8830" s="34"/>
      <c r="O8830" s="35"/>
    </row>
    <row r="8831" spans="10:15">
      <c r="J8831" s="33"/>
      <c r="L8831" s="34"/>
      <c r="O8831" s="35"/>
    </row>
    <row r="8832" spans="10:15">
      <c r="J8832" s="33"/>
      <c r="L8832" s="34"/>
      <c r="O8832" s="35"/>
    </row>
    <row r="8833" spans="10:15">
      <c r="J8833" s="33"/>
      <c r="L8833" s="34"/>
      <c r="O8833" s="35"/>
    </row>
    <row r="8834" spans="10:15">
      <c r="J8834" s="33"/>
      <c r="L8834" s="34"/>
      <c r="O8834" s="35"/>
    </row>
    <row r="8835" spans="10:15">
      <c r="J8835" s="33"/>
      <c r="L8835" s="34"/>
      <c r="O8835" s="35"/>
    </row>
    <row r="8836" spans="10:15">
      <c r="J8836" s="33"/>
      <c r="L8836" s="34"/>
      <c r="O8836" s="35"/>
    </row>
    <row r="8837" spans="10:15">
      <c r="J8837" s="33"/>
      <c r="L8837" s="34"/>
      <c r="O8837" s="35"/>
    </row>
    <row r="8838" spans="10:15">
      <c r="J8838" s="33"/>
      <c r="L8838" s="34"/>
      <c r="O8838" s="35"/>
    </row>
    <row r="8839" spans="10:15">
      <c r="J8839" s="33"/>
      <c r="L8839" s="34"/>
      <c r="O8839" s="35"/>
    </row>
    <row r="8840" spans="10:15">
      <c r="J8840" s="33"/>
      <c r="L8840" s="34"/>
      <c r="O8840" s="35"/>
    </row>
    <row r="8841" spans="10:15">
      <c r="J8841" s="33"/>
      <c r="L8841" s="34"/>
      <c r="O8841" s="35"/>
    </row>
    <row r="8842" spans="10:15">
      <c r="J8842" s="33"/>
      <c r="L8842" s="34"/>
      <c r="O8842" s="35"/>
    </row>
    <row r="8843" spans="10:15">
      <c r="J8843" s="33"/>
      <c r="L8843" s="34"/>
      <c r="O8843" s="35"/>
    </row>
    <row r="8844" spans="10:15">
      <c r="J8844" s="33"/>
      <c r="L8844" s="34"/>
      <c r="O8844" s="35"/>
    </row>
    <row r="8845" spans="10:15">
      <c r="J8845" s="33"/>
      <c r="L8845" s="34"/>
      <c r="O8845" s="35"/>
    </row>
    <row r="8846" spans="10:15">
      <c r="J8846" s="33"/>
      <c r="L8846" s="34"/>
      <c r="O8846" s="35"/>
    </row>
    <row r="8847" spans="10:15">
      <c r="J8847" s="33"/>
      <c r="L8847" s="34"/>
      <c r="O8847" s="35"/>
    </row>
    <row r="8848" spans="10:15">
      <c r="J8848" s="33"/>
      <c r="L8848" s="34"/>
      <c r="O8848" s="35"/>
    </row>
    <row r="8849" spans="10:15">
      <c r="J8849" s="33"/>
      <c r="L8849" s="34"/>
      <c r="O8849" s="35"/>
    </row>
    <row r="8850" spans="10:15">
      <c r="J8850" s="33"/>
      <c r="L8850" s="34"/>
      <c r="O8850" s="35"/>
    </row>
    <row r="8851" spans="10:15">
      <c r="J8851" s="33"/>
      <c r="L8851" s="34"/>
      <c r="O8851" s="35"/>
    </row>
    <row r="8852" spans="10:15">
      <c r="J8852" s="33"/>
      <c r="L8852" s="34"/>
      <c r="O8852" s="35"/>
    </row>
    <row r="8853" spans="10:15">
      <c r="J8853" s="33"/>
      <c r="L8853" s="34"/>
      <c r="O8853" s="35"/>
    </row>
    <row r="8854" spans="10:15">
      <c r="J8854" s="33"/>
      <c r="L8854" s="34"/>
      <c r="O8854" s="35"/>
    </row>
    <row r="8855" spans="10:15">
      <c r="J8855" s="33"/>
      <c r="L8855" s="34"/>
      <c r="O8855" s="35"/>
    </row>
    <row r="8856" spans="10:15">
      <c r="J8856" s="33"/>
      <c r="L8856" s="34"/>
      <c r="O8856" s="35"/>
    </row>
    <row r="8857" spans="10:15">
      <c r="J8857" s="33"/>
      <c r="L8857" s="34"/>
      <c r="O8857" s="35"/>
    </row>
    <row r="8858" spans="10:15">
      <c r="J8858" s="33"/>
      <c r="L8858" s="34"/>
      <c r="O8858" s="35"/>
    </row>
    <row r="8859" spans="10:15">
      <c r="J8859" s="33"/>
      <c r="L8859" s="34"/>
      <c r="O8859" s="35"/>
    </row>
    <row r="8860" spans="10:15">
      <c r="J8860" s="33"/>
      <c r="L8860" s="34"/>
      <c r="O8860" s="35"/>
    </row>
    <row r="8861" spans="10:15">
      <c r="J8861" s="33"/>
      <c r="L8861" s="34"/>
      <c r="O8861" s="35"/>
    </row>
    <row r="8862" spans="10:15">
      <c r="J8862" s="33"/>
      <c r="L8862" s="34"/>
      <c r="O8862" s="35"/>
    </row>
    <row r="8863" spans="10:15">
      <c r="J8863" s="33"/>
      <c r="L8863" s="34"/>
      <c r="O8863" s="35"/>
    </row>
    <row r="8864" spans="10:15">
      <c r="J8864" s="33"/>
      <c r="L8864" s="34"/>
      <c r="O8864" s="35"/>
    </row>
    <row r="8865" spans="10:15">
      <c r="J8865" s="33"/>
      <c r="L8865" s="34"/>
      <c r="O8865" s="35"/>
    </row>
    <row r="8866" spans="10:15">
      <c r="J8866" s="33"/>
      <c r="L8866" s="34"/>
      <c r="O8866" s="35"/>
    </row>
    <row r="8867" spans="10:15">
      <c r="J8867" s="33"/>
      <c r="L8867" s="34"/>
      <c r="O8867" s="35"/>
    </row>
    <row r="8868" spans="10:15">
      <c r="J8868" s="33"/>
      <c r="L8868" s="34"/>
      <c r="O8868" s="35"/>
    </row>
    <row r="8869" spans="10:15">
      <c r="J8869" s="33"/>
      <c r="L8869" s="34"/>
      <c r="O8869" s="35"/>
    </row>
    <row r="8870" spans="10:15">
      <c r="J8870" s="33"/>
      <c r="L8870" s="34"/>
      <c r="O8870" s="35"/>
    </row>
    <row r="8871" spans="10:15">
      <c r="J8871" s="33"/>
      <c r="L8871" s="34"/>
      <c r="O8871" s="35"/>
    </row>
    <row r="8872" spans="10:15">
      <c r="J8872" s="33"/>
      <c r="L8872" s="34"/>
      <c r="O8872" s="35"/>
    </row>
    <row r="8873" spans="10:15">
      <c r="J8873" s="33"/>
      <c r="L8873" s="34"/>
      <c r="O8873" s="35"/>
    </row>
    <row r="8874" spans="10:15">
      <c r="J8874" s="33"/>
      <c r="L8874" s="34"/>
      <c r="O8874" s="35"/>
    </row>
    <row r="8875" spans="10:15">
      <c r="J8875" s="33"/>
      <c r="L8875" s="34"/>
      <c r="O8875" s="35"/>
    </row>
    <row r="8876" spans="10:15">
      <c r="J8876" s="33"/>
      <c r="L8876" s="34"/>
      <c r="O8876" s="35"/>
    </row>
    <row r="8877" spans="10:15">
      <c r="J8877" s="33"/>
      <c r="L8877" s="34"/>
      <c r="O8877" s="35"/>
    </row>
    <row r="8878" spans="10:15">
      <c r="J8878" s="33"/>
      <c r="L8878" s="34"/>
      <c r="O8878" s="35"/>
    </row>
    <row r="8879" spans="10:15">
      <c r="J8879" s="33"/>
      <c r="L8879" s="34"/>
      <c r="O8879" s="35"/>
    </row>
    <row r="8880" spans="10:15">
      <c r="J8880" s="33"/>
      <c r="L8880" s="34"/>
      <c r="O8880" s="35"/>
    </row>
    <row r="8881" spans="10:15">
      <c r="J8881" s="33"/>
      <c r="L8881" s="34"/>
      <c r="O8881" s="35"/>
    </row>
    <row r="8882" spans="10:15">
      <c r="J8882" s="33"/>
      <c r="L8882" s="34"/>
      <c r="O8882" s="35"/>
    </row>
    <row r="8883" spans="10:15">
      <c r="J8883" s="33"/>
      <c r="L8883" s="34"/>
      <c r="O8883" s="35"/>
    </row>
    <row r="8884" spans="10:15">
      <c r="J8884" s="33"/>
      <c r="L8884" s="34"/>
      <c r="O8884" s="35"/>
    </row>
    <row r="8885" spans="10:15">
      <c r="J8885" s="33"/>
      <c r="L8885" s="34"/>
      <c r="O8885" s="35"/>
    </row>
    <row r="8886" spans="10:15">
      <c r="J8886" s="33"/>
      <c r="L8886" s="34"/>
      <c r="O8886" s="35"/>
    </row>
    <row r="8887" spans="10:15">
      <c r="J8887" s="33"/>
      <c r="L8887" s="34"/>
      <c r="O8887" s="35"/>
    </row>
    <row r="8888" spans="10:15">
      <c r="J8888" s="33"/>
      <c r="L8888" s="34"/>
      <c r="O8888" s="35"/>
    </row>
    <row r="8889" spans="10:15">
      <c r="J8889" s="33"/>
      <c r="L8889" s="34"/>
      <c r="O8889" s="35"/>
    </row>
    <row r="8890" spans="10:15">
      <c r="J8890" s="33"/>
      <c r="L8890" s="34"/>
      <c r="O8890" s="35"/>
    </row>
    <row r="8891" spans="10:15">
      <c r="J8891" s="33"/>
      <c r="L8891" s="34"/>
      <c r="O8891" s="35"/>
    </row>
    <row r="8892" spans="10:15">
      <c r="J8892" s="33"/>
      <c r="L8892" s="34"/>
      <c r="O8892" s="35"/>
    </row>
    <row r="8893" spans="10:15">
      <c r="J8893" s="33"/>
      <c r="L8893" s="34"/>
      <c r="O8893" s="35"/>
    </row>
    <row r="8894" spans="10:15">
      <c r="J8894" s="33"/>
      <c r="L8894" s="34"/>
      <c r="O8894" s="35"/>
    </row>
    <row r="8895" spans="10:15">
      <c r="J8895" s="33"/>
      <c r="L8895" s="34"/>
      <c r="O8895" s="35"/>
    </row>
    <row r="8896" spans="10:15">
      <c r="J8896" s="33"/>
      <c r="L8896" s="34"/>
      <c r="O8896" s="35"/>
    </row>
    <row r="8897" spans="10:15">
      <c r="J8897" s="33"/>
      <c r="L8897" s="34"/>
      <c r="O8897" s="35"/>
    </row>
    <row r="8898" spans="10:15">
      <c r="J8898" s="33"/>
      <c r="L8898" s="34"/>
      <c r="O8898" s="35"/>
    </row>
    <row r="8899" spans="10:15">
      <c r="J8899" s="33"/>
      <c r="L8899" s="34"/>
      <c r="O8899" s="35"/>
    </row>
    <row r="8900" spans="10:15">
      <c r="J8900" s="33"/>
      <c r="L8900" s="34"/>
      <c r="O8900" s="35"/>
    </row>
    <row r="8901" spans="10:15">
      <c r="J8901" s="33"/>
      <c r="L8901" s="34"/>
      <c r="O8901" s="35"/>
    </row>
    <row r="8902" spans="10:15">
      <c r="J8902" s="33"/>
      <c r="L8902" s="34"/>
      <c r="O8902" s="35"/>
    </row>
    <row r="8903" spans="10:15">
      <c r="J8903" s="33"/>
      <c r="L8903" s="34"/>
      <c r="O8903" s="35"/>
    </row>
    <row r="8904" spans="10:15">
      <c r="J8904" s="33"/>
      <c r="L8904" s="34"/>
      <c r="O8904" s="35"/>
    </row>
    <row r="8905" spans="10:15">
      <c r="J8905" s="33"/>
      <c r="L8905" s="34"/>
      <c r="O8905" s="35"/>
    </row>
    <row r="8906" spans="10:15">
      <c r="J8906" s="33"/>
      <c r="L8906" s="34"/>
      <c r="O8906" s="35"/>
    </row>
    <row r="8907" spans="10:15">
      <c r="J8907" s="33"/>
      <c r="L8907" s="34"/>
      <c r="O8907" s="35"/>
    </row>
    <row r="8908" spans="10:15">
      <c r="J8908" s="33"/>
      <c r="L8908" s="34"/>
      <c r="O8908" s="35"/>
    </row>
    <row r="8909" spans="10:15">
      <c r="J8909" s="33"/>
      <c r="L8909" s="34"/>
      <c r="O8909" s="35"/>
    </row>
    <row r="8910" spans="10:15">
      <c r="J8910" s="33"/>
      <c r="L8910" s="34"/>
      <c r="O8910" s="35"/>
    </row>
    <row r="8911" spans="10:15">
      <c r="J8911" s="33"/>
      <c r="L8911" s="34"/>
      <c r="O8911" s="35"/>
    </row>
    <row r="8912" spans="10:15">
      <c r="J8912" s="33"/>
      <c r="L8912" s="34"/>
      <c r="O8912" s="35"/>
    </row>
    <row r="8913" spans="10:15">
      <c r="J8913" s="33"/>
      <c r="L8913" s="34"/>
      <c r="O8913" s="35"/>
    </row>
    <row r="8914" spans="10:15">
      <c r="J8914" s="33"/>
      <c r="L8914" s="34"/>
      <c r="O8914" s="35"/>
    </row>
    <row r="8915" spans="10:15">
      <c r="J8915" s="33"/>
      <c r="L8915" s="34"/>
      <c r="O8915" s="35"/>
    </row>
    <row r="8916" spans="10:15">
      <c r="J8916" s="33"/>
      <c r="L8916" s="34"/>
      <c r="O8916" s="35"/>
    </row>
    <row r="8917" spans="10:15">
      <c r="J8917" s="33"/>
      <c r="L8917" s="34"/>
      <c r="O8917" s="35"/>
    </row>
    <row r="8918" spans="10:15">
      <c r="J8918" s="33"/>
      <c r="L8918" s="34"/>
      <c r="O8918" s="35"/>
    </row>
    <row r="8919" spans="10:15">
      <c r="J8919" s="33"/>
      <c r="L8919" s="34"/>
      <c r="O8919" s="35"/>
    </row>
    <row r="8920" spans="10:15">
      <c r="J8920" s="33"/>
      <c r="L8920" s="34"/>
      <c r="O8920" s="35"/>
    </row>
    <row r="8921" spans="10:15">
      <c r="J8921" s="33"/>
      <c r="L8921" s="34"/>
      <c r="O8921" s="35"/>
    </row>
    <row r="8922" spans="10:15">
      <c r="J8922" s="33"/>
      <c r="L8922" s="34"/>
      <c r="O8922" s="35"/>
    </row>
    <row r="8923" spans="10:15">
      <c r="J8923" s="33"/>
      <c r="L8923" s="34"/>
      <c r="O8923" s="35"/>
    </row>
    <row r="8924" spans="10:15">
      <c r="J8924" s="33"/>
      <c r="L8924" s="34"/>
      <c r="O8924" s="35"/>
    </row>
    <row r="8925" spans="10:15">
      <c r="J8925" s="33"/>
      <c r="L8925" s="34"/>
      <c r="O8925" s="35"/>
    </row>
    <row r="8926" spans="10:15">
      <c r="J8926" s="33"/>
      <c r="L8926" s="34"/>
      <c r="O8926" s="35"/>
    </row>
    <row r="8927" spans="10:15">
      <c r="J8927" s="33"/>
      <c r="L8927" s="34"/>
      <c r="O8927" s="35"/>
    </row>
    <row r="8928" spans="10:15">
      <c r="J8928" s="33"/>
      <c r="L8928" s="34"/>
      <c r="O8928" s="35"/>
    </row>
    <row r="8929" spans="10:15">
      <c r="J8929" s="33"/>
      <c r="L8929" s="34"/>
      <c r="O8929" s="35"/>
    </row>
    <row r="8930" spans="10:15">
      <c r="J8930" s="33"/>
      <c r="L8930" s="34"/>
      <c r="O8930" s="35"/>
    </row>
    <row r="8931" spans="10:15">
      <c r="J8931" s="33"/>
      <c r="L8931" s="34"/>
      <c r="O8931" s="35"/>
    </row>
    <row r="8932" spans="10:15">
      <c r="J8932" s="33"/>
      <c r="L8932" s="34"/>
      <c r="O8932" s="35"/>
    </row>
    <row r="8933" spans="10:15">
      <c r="J8933" s="33"/>
      <c r="L8933" s="34"/>
      <c r="O8933" s="35"/>
    </row>
    <row r="8934" spans="10:15">
      <c r="J8934" s="33"/>
      <c r="L8934" s="34"/>
      <c r="O8934" s="35"/>
    </row>
    <row r="8935" spans="10:15">
      <c r="J8935" s="33"/>
      <c r="L8935" s="34"/>
      <c r="O8935" s="35"/>
    </row>
    <row r="8936" spans="10:15">
      <c r="J8936" s="33"/>
      <c r="L8936" s="34"/>
      <c r="O8936" s="35"/>
    </row>
    <row r="8937" spans="10:15">
      <c r="J8937" s="33"/>
      <c r="L8937" s="34"/>
      <c r="O8937" s="35"/>
    </row>
    <row r="8938" spans="10:15">
      <c r="J8938" s="33"/>
      <c r="L8938" s="34"/>
      <c r="O8938" s="35"/>
    </row>
    <row r="8939" spans="10:15">
      <c r="J8939" s="33"/>
      <c r="L8939" s="34"/>
      <c r="O8939" s="35"/>
    </row>
    <row r="8940" spans="10:15">
      <c r="J8940" s="33"/>
      <c r="L8940" s="34"/>
      <c r="O8940" s="35"/>
    </row>
    <row r="8941" spans="10:15">
      <c r="J8941" s="33"/>
      <c r="L8941" s="34"/>
      <c r="O8941" s="35"/>
    </row>
    <row r="8942" spans="10:15">
      <c r="J8942" s="33"/>
      <c r="L8942" s="34"/>
      <c r="O8942" s="35"/>
    </row>
    <row r="8943" spans="10:15">
      <c r="J8943" s="33"/>
      <c r="L8943" s="34"/>
      <c r="O8943" s="35"/>
    </row>
    <row r="8944" spans="10:15">
      <c r="J8944" s="33"/>
      <c r="L8944" s="34"/>
      <c r="O8944" s="35"/>
    </row>
    <row r="8945" spans="10:15">
      <c r="J8945" s="33"/>
      <c r="L8945" s="34"/>
      <c r="O8945" s="35"/>
    </row>
    <row r="8946" spans="10:15">
      <c r="J8946" s="33"/>
      <c r="L8946" s="34"/>
      <c r="O8946" s="35"/>
    </row>
    <row r="8947" spans="10:15">
      <c r="J8947" s="33"/>
      <c r="L8947" s="34"/>
      <c r="O8947" s="35"/>
    </row>
    <row r="8948" spans="10:15">
      <c r="J8948" s="33"/>
      <c r="L8948" s="34"/>
      <c r="O8948" s="35"/>
    </row>
    <row r="8949" spans="10:15">
      <c r="J8949" s="33"/>
      <c r="L8949" s="34"/>
      <c r="O8949" s="35"/>
    </row>
    <row r="8950" spans="10:15">
      <c r="J8950" s="33"/>
      <c r="L8950" s="34"/>
      <c r="O8950" s="35"/>
    </row>
    <row r="8951" spans="10:15">
      <c r="J8951" s="33"/>
      <c r="L8951" s="34"/>
      <c r="O8951" s="35"/>
    </row>
    <row r="8952" spans="10:15">
      <c r="J8952" s="33"/>
      <c r="L8952" s="34"/>
      <c r="O8952" s="35"/>
    </row>
    <row r="8953" spans="10:15">
      <c r="J8953" s="33"/>
      <c r="L8953" s="34"/>
      <c r="O8953" s="35"/>
    </row>
    <row r="8954" spans="10:15">
      <c r="J8954" s="33"/>
      <c r="L8954" s="34"/>
      <c r="O8954" s="35"/>
    </row>
    <row r="8955" spans="10:15">
      <c r="J8955" s="33"/>
      <c r="L8955" s="34"/>
      <c r="O8955" s="35"/>
    </row>
    <row r="8956" spans="10:15">
      <c r="J8956" s="33"/>
      <c r="L8956" s="34"/>
      <c r="O8956" s="35"/>
    </row>
    <row r="8957" spans="10:15">
      <c r="J8957" s="33"/>
      <c r="L8957" s="34"/>
      <c r="O8957" s="35"/>
    </row>
    <row r="8958" spans="10:15">
      <c r="J8958" s="33"/>
      <c r="L8958" s="34"/>
      <c r="O8958" s="35"/>
    </row>
    <row r="8959" spans="10:15">
      <c r="J8959" s="33"/>
      <c r="L8959" s="34"/>
      <c r="O8959" s="35"/>
    </row>
    <row r="8960" spans="10:15">
      <c r="J8960" s="33"/>
      <c r="L8960" s="34"/>
      <c r="O8960" s="35"/>
    </row>
    <row r="8961" spans="10:15">
      <c r="J8961" s="33"/>
      <c r="L8961" s="34"/>
      <c r="O8961" s="35"/>
    </row>
    <row r="8962" spans="10:15">
      <c r="J8962" s="33"/>
      <c r="L8962" s="34"/>
      <c r="O8962" s="35"/>
    </row>
    <row r="8963" spans="10:15">
      <c r="J8963" s="33"/>
      <c r="L8963" s="34"/>
      <c r="O8963" s="35"/>
    </row>
    <row r="8964" spans="10:15">
      <c r="J8964" s="33"/>
      <c r="L8964" s="34"/>
      <c r="O8964" s="35"/>
    </row>
    <row r="8965" spans="10:15">
      <c r="J8965" s="33"/>
      <c r="L8965" s="34"/>
      <c r="O8965" s="35"/>
    </row>
    <row r="8966" spans="10:15">
      <c r="J8966" s="33"/>
      <c r="L8966" s="34"/>
      <c r="O8966" s="35"/>
    </row>
    <row r="8967" spans="10:15">
      <c r="J8967" s="33"/>
      <c r="L8967" s="34"/>
      <c r="O8967" s="35"/>
    </row>
    <row r="8968" spans="10:15">
      <c r="J8968" s="33"/>
      <c r="L8968" s="34"/>
      <c r="O8968" s="35"/>
    </row>
    <row r="8969" spans="10:15">
      <c r="J8969" s="33"/>
      <c r="L8969" s="34"/>
      <c r="O8969" s="35"/>
    </row>
    <row r="8970" spans="10:15">
      <c r="J8970" s="33"/>
      <c r="L8970" s="34"/>
      <c r="O8970" s="35"/>
    </row>
    <row r="8971" spans="10:15">
      <c r="J8971" s="33"/>
      <c r="L8971" s="34"/>
      <c r="O8971" s="35"/>
    </row>
    <row r="8972" spans="10:15">
      <c r="J8972" s="33"/>
      <c r="L8972" s="34"/>
      <c r="O8972" s="35"/>
    </row>
    <row r="8973" spans="10:15">
      <c r="J8973" s="33"/>
      <c r="L8973" s="34"/>
      <c r="O8973" s="35"/>
    </row>
    <row r="8974" spans="10:15">
      <c r="J8974" s="33"/>
      <c r="L8974" s="34"/>
      <c r="O8974" s="35"/>
    </row>
    <row r="8975" spans="10:15">
      <c r="J8975" s="33"/>
      <c r="L8975" s="34"/>
      <c r="O8975" s="35"/>
    </row>
    <row r="8976" spans="10:15">
      <c r="J8976" s="33"/>
      <c r="L8976" s="34"/>
      <c r="O8976" s="35"/>
    </row>
    <row r="8977" spans="10:15">
      <c r="J8977" s="33"/>
      <c r="L8977" s="34"/>
      <c r="O8977" s="35"/>
    </row>
    <row r="8978" spans="10:15">
      <c r="J8978" s="33"/>
      <c r="L8978" s="34"/>
      <c r="O8978" s="35"/>
    </row>
    <row r="8979" spans="10:15">
      <c r="J8979" s="33"/>
      <c r="L8979" s="34"/>
      <c r="O8979" s="35"/>
    </row>
    <row r="8980" spans="10:15">
      <c r="J8980" s="33"/>
      <c r="L8980" s="34"/>
      <c r="O8980" s="35"/>
    </row>
    <row r="8981" spans="10:15">
      <c r="J8981" s="33"/>
      <c r="L8981" s="34"/>
      <c r="O8981" s="35"/>
    </row>
    <row r="8982" spans="10:15">
      <c r="J8982" s="33"/>
      <c r="L8982" s="34"/>
      <c r="O8982" s="35"/>
    </row>
    <row r="8983" spans="10:15">
      <c r="J8983" s="33"/>
      <c r="L8983" s="34"/>
      <c r="O8983" s="35"/>
    </row>
    <row r="8984" spans="10:15">
      <c r="J8984" s="33"/>
      <c r="L8984" s="34"/>
      <c r="O8984" s="35"/>
    </row>
    <row r="8985" spans="10:15">
      <c r="J8985" s="33"/>
      <c r="L8985" s="34"/>
      <c r="O8985" s="35"/>
    </row>
    <row r="8986" spans="10:15">
      <c r="J8986" s="33"/>
      <c r="L8986" s="34"/>
      <c r="O8986" s="35"/>
    </row>
    <row r="8987" spans="10:15">
      <c r="J8987" s="33"/>
      <c r="L8987" s="34"/>
      <c r="O8987" s="35"/>
    </row>
    <row r="8988" spans="10:15">
      <c r="J8988" s="33"/>
      <c r="L8988" s="34"/>
      <c r="O8988" s="35"/>
    </row>
    <row r="8989" spans="10:15">
      <c r="J8989" s="33"/>
      <c r="L8989" s="34"/>
      <c r="O8989" s="35"/>
    </row>
    <row r="8990" spans="10:15">
      <c r="J8990" s="33"/>
      <c r="L8990" s="34"/>
      <c r="O8990" s="35"/>
    </row>
    <row r="8991" spans="10:15">
      <c r="J8991" s="33"/>
      <c r="L8991" s="34"/>
      <c r="O8991" s="35"/>
    </row>
    <row r="8992" spans="10:15">
      <c r="J8992" s="33"/>
      <c r="L8992" s="34"/>
      <c r="O8992" s="35"/>
    </row>
    <row r="8993" spans="10:15">
      <c r="J8993" s="33"/>
      <c r="L8993" s="34"/>
      <c r="O8993" s="35"/>
    </row>
    <row r="8994" spans="10:15">
      <c r="J8994" s="33"/>
      <c r="L8994" s="34"/>
      <c r="O8994" s="35"/>
    </row>
    <row r="8995" spans="10:15">
      <c r="J8995" s="33"/>
      <c r="L8995" s="34"/>
      <c r="O8995" s="35"/>
    </row>
    <row r="8996" spans="10:15">
      <c r="J8996" s="33"/>
      <c r="L8996" s="34"/>
      <c r="O8996" s="35"/>
    </row>
    <row r="8997" spans="10:15">
      <c r="J8997" s="33"/>
      <c r="L8997" s="34"/>
      <c r="O8997" s="35"/>
    </row>
    <row r="8998" spans="10:15">
      <c r="J8998" s="33"/>
      <c r="L8998" s="34"/>
      <c r="O8998" s="35"/>
    </row>
    <row r="8999" spans="10:15">
      <c r="J8999" s="33"/>
      <c r="L8999" s="34"/>
      <c r="O8999" s="35"/>
    </row>
    <row r="9000" spans="10:15">
      <c r="J9000" s="33"/>
      <c r="L9000" s="34"/>
      <c r="O9000" s="35"/>
    </row>
    <row r="9001" spans="10:15">
      <c r="J9001" s="33"/>
      <c r="L9001" s="34"/>
      <c r="O9001" s="35"/>
    </row>
    <row r="9002" spans="10:15">
      <c r="J9002" s="33"/>
      <c r="L9002" s="34"/>
      <c r="O9002" s="35"/>
    </row>
    <row r="9003" spans="10:15">
      <c r="J9003" s="33"/>
      <c r="L9003" s="34"/>
      <c r="O9003" s="35"/>
    </row>
    <row r="9004" spans="10:15">
      <c r="J9004" s="33"/>
      <c r="L9004" s="34"/>
      <c r="O9004" s="35"/>
    </row>
    <row r="9005" spans="10:15">
      <c r="J9005" s="33"/>
      <c r="L9005" s="34"/>
      <c r="O9005" s="35"/>
    </row>
    <row r="9006" spans="10:15">
      <c r="J9006" s="33"/>
      <c r="L9006" s="34"/>
      <c r="O9006" s="35"/>
    </row>
    <row r="9007" spans="10:15">
      <c r="J9007" s="33"/>
      <c r="L9007" s="34"/>
      <c r="O9007" s="35"/>
    </row>
    <row r="9008" spans="10:15">
      <c r="J9008" s="33"/>
      <c r="L9008" s="34"/>
      <c r="O9008" s="35"/>
    </row>
    <row r="9009" spans="10:15">
      <c r="J9009" s="33"/>
      <c r="L9009" s="34"/>
      <c r="O9009" s="35"/>
    </row>
    <row r="9010" spans="10:15">
      <c r="J9010" s="33"/>
      <c r="L9010" s="34"/>
      <c r="O9010" s="35"/>
    </row>
    <row r="9011" spans="10:15">
      <c r="J9011" s="33"/>
      <c r="L9011" s="34"/>
      <c r="O9011" s="35"/>
    </row>
    <row r="9012" spans="10:15">
      <c r="J9012" s="33"/>
      <c r="L9012" s="34"/>
      <c r="O9012" s="35"/>
    </row>
    <row r="9013" spans="10:15">
      <c r="J9013" s="33"/>
      <c r="L9013" s="34"/>
      <c r="O9013" s="35"/>
    </row>
    <row r="9014" spans="10:15">
      <c r="J9014" s="33"/>
      <c r="L9014" s="34"/>
      <c r="O9014" s="35"/>
    </row>
    <row r="9015" spans="10:15">
      <c r="J9015" s="33"/>
      <c r="L9015" s="34"/>
      <c r="O9015" s="35"/>
    </row>
    <row r="9016" spans="10:15">
      <c r="J9016" s="33"/>
      <c r="L9016" s="34"/>
      <c r="O9016" s="35"/>
    </row>
    <row r="9017" spans="10:15">
      <c r="J9017" s="33"/>
      <c r="L9017" s="34"/>
      <c r="O9017" s="35"/>
    </row>
    <row r="9018" spans="10:15">
      <c r="J9018" s="33"/>
      <c r="L9018" s="34"/>
      <c r="O9018" s="35"/>
    </row>
    <row r="9019" spans="10:15">
      <c r="J9019" s="33"/>
      <c r="L9019" s="34"/>
      <c r="O9019" s="35"/>
    </row>
    <row r="9020" spans="10:15">
      <c r="J9020" s="33"/>
      <c r="L9020" s="34"/>
      <c r="O9020" s="35"/>
    </row>
    <row r="9021" spans="10:15">
      <c r="J9021" s="33"/>
      <c r="L9021" s="34"/>
      <c r="O9021" s="35"/>
    </row>
    <row r="9022" spans="10:15">
      <c r="J9022" s="33"/>
      <c r="L9022" s="34"/>
      <c r="O9022" s="35"/>
    </row>
    <row r="9023" spans="10:15">
      <c r="J9023" s="33"/>
      <c r="L9023" s="34"/>
      <c r="O9023" s="35"/>
    </row>
    <row r="9024" spans="10:15">
      <c r="J9024" s="33"/>
      <c r="L9024" s="34"/>
      <c r="O9024" s="35"/>
    </row>
    <row r="9025" spans="10:15">
      <c r="J9025" s="33"/>
      <c r="L9025" s="34"/>
      <c r="O9025" s="35"/>
    </row>
    <row r="9026" spans="10:15">
      <c r="J9026" s="33"/>
      <c r="L9026" s="34"/>
      <c r="O9026" s="35"/>
    </row>
    <row r="9027" spans="10:15">
      <c r="J9027" s="33"/>
      <c r="L9027" s="34"/>
      <c r="O9027" s="35"/>
    </row>
    <row r="9028" spans="10:15">
      <c r="J9028" s="33"/>
      <c r="L9028" s="34"/>
      <c r="O9028" s="35"/>
    </row>
    <row r="9029" spans="10:15">
      <c r="J9029" s="33"/>
      <c r="L9029" s="34"/>
      <c r="O9029" s="35"/>
    </row>
    <row r="9030" spans="10:15">
      <c r="J9030" s="33"/>
      <c r="L9030" s="34"/>
      <c r="O9030" s="35"/>
    </row>
    <row r="9031" spans="10:15">
      <c r="J9031" s="33"/>
      <c r="L9031" s="34"/>
      <c r="O9031" s="35"/>
    </row>
    <row r="9032" spans="10:15">
      <c r="J9032" s="33"/>
      <c r="L9032" s="34"/>
      <c r="O9032" s="35"/>
    </row>
    <row r="9033" spans="10:15">
      <c r="J9033" s="33"/>
      <c r="L9033" s="34"/>
      <c r="O9033" s="35"/>
    </row>
    <row r="9034" spans="10:15">
      <c r="J9034" s="33"/>
      <c r="L9034" s="34"/>
      <c r="O9034" s="35"/>
    </row>
    <row r="9035" spans="10:15">
      <c r="J9035" s="33"/>
      <c r="L9035" s="34"/>
      <c r="O9035" s="35"/>
    </row>
    <row r="9036" spans="10:15">
      <c r="J9036" s="33"/>
      <c r="L9036" s="34"/>
      <c r="O9036" s="35"/>
    </row>
    <row r="9037" spans="10:15">
      <c r="J9037" s="33"/>
      <c r="L9037" s="34"/>
      <c r="O9037" s="35"/>
    </row>
    <row r="9038" spans="10:15">
      <c r="J9038" s="33"/>
      <c r="L9038" s="34"/>
      <c r="O9038" s="35"/>
    </row>
    <row r="9039" spans="10:15">
      <c r="J9039" s="33"/>
      <c r="L9039" s="34"/>
      <c r="O9039" s="35"/>
    </row>
    <row r="9040" spans="10:15">
      <c r="J9040" s="33"/>
      <c r="L9040" s="34"/>
      <c r="O9040" s="35"/>
    </row>
    <row r="9041" spans="10:15">
      <c r="J9041" s="33"/>
      <c r="L9041" s="34"/>
      <c r="O9041" s="35"/>
    </row>
    <row r="9042" spans="10:15">
      <c r="J9042" s="33"/>
      <c r="L9042" s="34"/>
      <c r="O9042" s="35"/>
    </row>
    <row r="9043" spans="10:15">
      <c r="J9043" s="33"/>
      <c r="L9043" s="34"/>
      <c r="O9043" s="35"/>
    </row>
    <row r="9044" spans="10:15">
      <c r="J9044" s="33"/>
      <c r="L9044" s="34"/>
      <c r="O9044" s="35"/>
    </row>
    <row r="9045" spans="10:15">
      <c r="J9045" s="33"/>
      <c r="L9045" s="34"/>
      <c r="O9045" s="35"/>
    </row>
    <row r="9046" spans="10:15">
      <c r="J9046" s="33"/>
      <c r="L9046" s="34"/>
      <c r="O9046" s="35"/>
    </row>
    <row r="9047" spans="10:15">
      <c r="J9047" s="33"/>
      <c r="L9047" s="34"/>
      <c r="O9047" s="35"/>
    </row>
    <row r="9048" spans="10:15">
      <c r="J9048" s="33"/>
      <c r="L9048" s="34"/>
      <c r="O9048" s="35"/>
    </row>
    <row r="9049" spans="10:15">
      <c r="J9049" s="33"/>
      <c r="L9049" s="34"/>
      <c r="O9049" s="35"/>
    </row>
    <row r="9050" spans="10:15">
      <c r="J9050" s="33"/>
      <c r="L9050" s="34"/>
      <c r="O9050" s="35"/>
    </row>
    <row r="9051" spans="10:15">
      <c r="J9051" s="33"/>
      <c r="L9051" s="34"/>
      <c r="O9051" s="35"/>
    </row>
    <row r="9052" spans="10:15">
      <c r="J9052" s="33"/>
      <c r="L9052" s="34"/>
      <c r="O9052" s="35"/>
    </row>
    <row r="9053" spans="10:15">
      <c r="J9053" s="33"/>
      <c r="L9053" s="34"/>
      <c r="O9053" s="35"/>
    </row>
    <row r="9054" spans="10:15">
      <c r="J9054" s="33"/>
      <c r="L9054" s="34"/>
      <c r="O9054" s="35"/>
    </row>
    <row r="9055" spans="10:15">
      <c r="J9055" s="33"/>
      <c r="L9055" s="34"/>
      <c r="O9055" s="35"/>
    </row>
    <row r="9056" spans="10:15">
      <c r="J9056" s="33"/>
      <c r="L9056" s="34"/>
      <c r="O9056" s="35"/>
    </row>
    <row r="9057" spans="10:15">
      <c r="J9057" s="33"/>
      <c r="L9057" s="34"/>
      <c r="O9057" s="35"/>
    </row>
    <row r="9058" spans="10:15">
      <c r="J9058" s="33"/>
      <c r="L9058" s="34"/>
      <c r="O9058" s="35"/>
    </row>
    <row r="9059" spans="10:15">
      <c r="J9059" s="33"/>
      <c r="L9059" s="34"/>
      <c r="O9059" s="35"/>
    </row>
    <row r="9060" spans="10:15">
      <c r="J9060" s="33"/>
      <c r="L9060" s="34"/>
      <c r="O9060" s="35"/>
    </row>
    <row r="9061" spans="10:15">
      <c r="J9061" s="33"/>
      <c r="L9061" s="34"/>
      <c r="O9061" s="35"/>
    </row>
    <row r="9062" spans="10:15">
      <c r="J9062" s="33"/>
      <c r="L9062" s="34"/>
      <c r="O9062" s="35"/>
    </row>
    <row r="9063" spans="10:15">
      <c r="J9063" s="33"/>
      <c r="L9063" s="34"/>
      <c r="O9063" s="35"/>
    </row>
    <row r="9064" spans="10:15">
      <c r="J9064" s="33"/>
      <c r="L9064" s="34"/>
      <c r="O9064" s="35"/>
    </row>
    <row r="9065" spans="10:15">
      <c r="J9065" s="33"/>
      <c r="L9065" s="34"/>
      <c r="O9065" s="35"/>
    </row>
    <row r="9066" spans="10:15">
      <c r="J9066" s="33"/>
      <c r="L9066" s="34"/>
      <c r="O9066" s="35"/>
    </row>
    <row r="9067" spans="10:15">
      <c r="J9067" s="33"/>
      <c r="L9067" s="34"/>
      <c r="O9067" s="35"/>
    </row>
    <row r="9068" spans="10:15">
      <c r="J9068" s="33"/>
      <c r="L9068" s="34"/>
      <c r="O9068" s="35"/>
    </row>
    <row r="9069" spans="10:15">
      <c r="J9069" s="33"/>
      <c r="L9069" s="34"/>
      <c r="O9069" s="35"/>
    </row>
    <row r="9070" spans="10:15">
      <c r="J9070" s="33"/>
      <c r="L9070" s="34"/>
      <c r="O9070" s="35"/>
    </row>
    <row r="9071" spans="10:15">
      <c r="J9071" s="33"/>
      <c r="L9071" s="34"/>
      <c r="O9071" s="35"/>
    </row>
    <row r="9072" spans="10:15">
      <c r="J9072" s="33"/>
      <c r="L9072" s="34"/>
      <c r="O9072" s="35"/>
    </row>
    <row r="9073" spans="10:15">
      <c r="J9073" s="33"/>
      <c r="L9073" s="34"/>
      <c r="O9073" s="35"/>
    </row>
    <row r="9074" spans="10:15">
      <c r="J9074" s="33"/>
      <c r="L9074" s="34"/>
      <c r="O9074" s="35"/>
    </row>
    <row r="9075" spans="10:15">
      <c r="J9075" s="33"/>
      <c r="L9075" s="34"/>
      <c r="O9075" s="35"/>
    </row>
    <row r="9076" spans="10:15">
      <c r="J9076" s="33"/>
      <c r="L9076" s="34"/>
      <c r="O9076" s="35"/>
    </row>
    <row r="9077" spans="10:15">
      <c r="J9077" s="33"/>
      <c r="L9077" s="34"/>
      <c r="O9077" s="35"/>
    </row>
    <row r="9078" spans="10:15">
      <c r="J9078" s="33"/>
      <c r="L9078" s="34"/>
      <c r="O9078" s="35"/>
    </row>
    <row r="9079" spans="10:15">
      <c r="J9079" s="33"/>
      <c r="L9079" s="34"/>
      <c r="O9079" s="35"/>
    </row>
    <row r="9080" spans="10:15">
      <c r="J9080" s="33"/>
      <c r="L9080" s="34"/>
      <c r="O9080" s="35"/>
    </row>
    <row r="9081" spans="10:15">
      <c r="J9081" s="33"/>
      <c r="L9081" s="34"/>
      <c r="O9081" s="35"/>
    </row>
    <row r="9082" spans="10:15">
      <c r="J9082" s="33"/>
      <c r="L9082" s="34"/>
      <c r="O9082" s="35"/>
    </row>
    <row r="9083" spans="10:15">
      <c r="J9083" s="33"/>
      <c r="L9083" s="34"/>
      <c r="O9083" s="35"/>
    </row>
    <row r="9084" spans="10:15">
      <c r="J9084" s="33"/>
      <c r="L9084" s="34"/>
      <c r="O9084" s="35"/>
    </row>
    <row r="9085" spans="10:15">
      <c r="J9085" s="33"/>
      <c r="L9085" s="34"/>
      <c r="O9085" s="35"/>
    </row>
    <row r="9086" spans="10:15">
      <c r="J9086" s="33"/>
      <c r="L9086" s="34"/>
      <c r="O9086" s="35"/>
    </row>
    <row r="9087" spans="10:15">
      <c r="J9087" s="33"/>
      <c r="L9087" s="34"/>
      <c r="O9087" s="35"/>
    </row>
    <row r="9088" spans="10:15">
      <c r="J9088" s="33"/>
      <c r="L9088" s="34"/>
      <c r="O9088" s="35"/>
    </row>
    <row r="9089" spans="10:15">
      <c r="J9089" s="33"/>
      <c r="L9089" s="34"/>
      <c r="O9089" s="35"/>
    </row>
    <row r="9090" spans="10:15">
      <c r="J9090" s="33"/>
      <c r="L9090" s="34"/>
      <c r="O9090" s="35"/>
    </row>
    <row r="9091" spans="10:15">
      <c r="J9091" s="33"/>
      <c r="L9091" s="34"/>
      <c r="O9091" s="35"/>
    </row>
    <row r="9092" spans="10:15">
      <c r="J9092" s="33"/>
      <c r="L9092" s="34"/>
      <c r="O9092" s="35"/>
    </row>
    <row r="9093" spans="10:15">
      <c r="J9093" s="33"/>
      <c r="L9093" s="34"/>
      <c r="O9093" s="35"/>
    </row>
    <row r="9094" spans="10:15">
      <c r="J9094" s="33"/>
      <c r="L9094" s="34"/>
      <c r="O9094" s="35"/>
    </row>
    <row r="9095" spans="10:15">
      <c r="J9095" s="33"/>
      <c r="L9095" s="34"/>
      <c r="O9095" s="35"/>
    </row>
    <row r="9096" spans="10:15">
      <c r="J9096" s="33"/>
      <c r="L9096" s="34"/>
      <c r="O9096" s="35"/>
    </row>
    <row r="9097" spans="10:15">
      <c r="J9097" s="33"/>
      <c r="L9097" s="34"/>
      <c r="O9097" s="35"/>
    </row>
    <row r="9098" spans="10:15">
      <c r="J9098" s="33"/>
      <c r="L9098" s="34"/>
      <c r="O9098" s="35"/>
    </row>
    <row r="9099" spans="10:15">
      <c r="J9099" s="33"/>
      <c r="L9099" s="34"/>
      <c r="O9099" s="35"/>
    </row>
    <row r="9100" spans="10:15">
      <c r="J9100" s="33"/>
      <c r="L9100" s="34"/>
      <c r="O9100" s="35"/>
    </row>
    <row r="9101" spans="10:15">
      <c r="J9101" s="33"/>
      <c r="L9101" s="34"/>
      <c r="O9101" s="35"/>
    </row>
    <row r="9102" spans="10:15">
      <c r="J9102" s="33"/>
      <c r="L9102" s="34"/>
      <c r="O9102" s="35"/>
    </row>
    <row r="9103" spans="10:15">
      <c r="J9103" s="33"/>
      <c r="L9103" s="34"/>
      <c r="O9103" s="35"/>
    </row>
    <row r="9104" spans="10:15">
      <c r="J9104" s="33"/>
      <c r="L9104" s="34"/>
      <c r="O9104" s="35"/>
    </row>
    <row r="9105" spans="10:15">
      <c r="J9105" s="33"/>
      <c r="L9105" s="34"/>
      <c r="O9105" s="35"/>
    </row>
    <row r="9106" spans="10:15">
      <c r="J9106" s="33"/>
      <c r="L9106" s="34"/>
      <c r="O9106" s="35"/>
    </row>
    <row r="9107" spans="10:15">
      <c r="J9107" s="33"/>
      <c r="L9107" s="34"/>
      <c r="O9107" s="35"/>
    </row>
    <row r="9108" spans="10:15">
      <c r="J9108" s="33"/>
      <c r="L9108" s="34"/>
      <c r="O9108" s="35"/>
    </row>
    <row r="9109" spans="10:15">
      <c r="J9109" s="33"/>
      <c r="L9109" s="34"/>
      <c r="O9109" s="35"/>
    </row>
    <row r="9110" spans="10:15">
      <c r="J9110" s="33"/>
      <c r="L9110" s="34"/>
      <c r="O9110" s="35"/>
    </row>
    <row r="9111" spans="10:15">
      <c r="J9111" s="33"/>
      <c r="L9111" s="34"/>
      <c r="O9111" s="35"/>
    </row>
    <row r="9112" spans="10:15">
      <c r="J9112" s="33"/>
      <c r="L9112" s="34"/>
      <c r="O9112" s="35"/>
    </row>
    <row r="9113" spans="10:15">
      <c r="J9113" s="33"/>
      <c r="L9113" s="34"/>
      <c r="O9113" s="35"/>
    </row>
    <row r="9114" spans="10:15">
      <c r="J9114" s="33"/>
      <c r="L9114" s="34"/>
      <c r="O9114" s="35"/>
    </row>
    <row r="9115" spans="10:15">
      <c r="J9115" s="33"/>
      <c r="L9115" s="34"/>
      <c r="O9115" s="35"/>
    </row>
    <row r="9116" spans="10:15">
      <c r="J9116" s="33"/>
      <c r="L9116" s="34"/>
      <c r="O9116" s="35"/>
    </row>
    <row r="9117" spans="10:15">
      <c r="J9117" s="33"/>
      <c r="L9117" s="34"/>
      <c r="O9117" s="35"/>
    </row>
    <row r="9118" spans="10:15">
      <c r="J9118" s="33"/>
      <c r="L9118" s="34"/>
      <c r="O9118" s="35"/>
    </row>
    <row r="9119" spans="10:15">
      <c r="J9119" s="33"/>
      <c r="L9119" s="34"/>
      <c r="O9119" s="35"/>
    </row>
    <row r="9120" spans="10:15">
      <c r="J9120" s="33"/>
      <c r="L9120" s="34"/>
      <c r="O9120" s="35"/>
    </row>
    <row r="9121" spans="10:15">
      <c r="J9121" s="33"/>
      <c r="L9121" s="34"/>
      <c r="O9121" s="35"/>
    </row>
    <row r="9122" spans="10:15">
      <c r="J9122" s="33"/>
      <c r="L9122" s="34"/>
      <c r="O9122" s="35"/>
    </row>
    <row r="9123" spans="10:15">
      <c r="J9123" s="33"/>
      <c r="L9123" s="34"/>
      <c r="O9123" s="35"/>
    </row>
    <row r="9124" spans="10:15">
      <c r="J9124" s="33"/>
      <c r="L9124" s="34"/>
      <c r="O9124" s="35"/>
    </row>
    <row r="9125" spans="10:15">
      <c r="J9125" s="33"/>
      <c r="L9125" s="34"/>
      <c r="O9125" s="35"/>
    </row>
    <row r="9126" spans="10:15">
      <c r="J9126" s="33"/>
      <c r="L9126" s="34"/>
      <c r="O9126" s="35"/>
    </row>
    <row r="9127" spans="10:15">
      <c r="J9127" s="33"/>
      <c r="L9127" s="34"/>
      <c r="O9127" s="35"/>
    </row>
    <row r="9128" spans="10:15">
      <c r="J9128" s="33"/>
      <c r="L9128" s="34"/>
      <c r="O9128" s="35"/>
    </row>
    <row r="9129" spans="10:15">
      <c r="J9129" s="33"/>
      <c r="L9129" s="34"/>
      <c r="O9129" s="35"/>
    </row>
    <row r="9130" spans="10:15">
      <c r="J9130" s="33"/>
      <c r="L9130" s="34"/>
      <c r="O9130" s="35"/>
    </row>
    <row r="9131" spans="10:15">
      <c r="J9131" s="33"/>
      <c r="L9131" s="34"/>
      <c r="O9131" s="35"/>
    </row>
    <row r="9132" spans="10:15">
      <c r="J9132" s="33"/>
      <c r="L9132" s="34"/>
      <c r="O9132" s="35"/>
    </row>
    <row r="9133" spans="10:15">
      <c r="J9133" s="33"/>
      <c r="L9133" s="34"/>
      <c r="O9133" s="35"/>
    </row>
    <row r="9134" spans="10:15">
      <c r="J9134" s="33"/>
      <c r="L9134" s="34"/>
      <c r="O9134" s="35"/>
    </row>
    <row r="9135" spans="10:15">
      <c r="J9135" s="33"/>
      <c r="L9135" s="34"/>
      <c r="O9135" s="35"/>
    </row>
    <row r="9136" spans="10:15">
      <c r="J9136" s="33"/>
      <c r="L9136" s="34"/>
      <c r="O9136" s="35"/>
    </row>
    <row r="9137" spans="10:15">
      <c r="J9137" s="33"/>
      <c r="L9137" s="34"/>
      <c r="O9137" s="35"/>
    </row>
    <row r="9138" spans="10:15">
      <c r="J9138" s="33"/>
      <c r="L9138" s="34"/>
      <c r="O9138" s="35"/>
    </row>
    <row r="9139" spans="10:15">
      <c r="J9139" s="33"/>
      <c r="L9139" s="34"/>
      <c r="O9139" s="35"/>
    </row>
    <row r="9140" spans="10:15">
      <c r="J9140" s="33"/>
      <c r="L9140" s="34"/>
      <c r="O9140" s="35"/>
    </row>
    <row r="9141" spans="10:15">
      <c r="J9141" s="33"/>
      <c r="L9141" s="34"/>
      <c r="O9141" s="35"/>
    </row>
    <row r="9142" spans="10:15">
      <c r="J9142" s="33"/>
      <c r="L9142" s="34"/>
      <c r="O9142" s="35"/>
    </row>
    <row r="9143" spans="10:15">
      <c r="J9143" s="33"/>
      <c r="L9143" s="34"/>
      <c r="O9143" s="35"/>
    </row>
    <row r="9144" spans="10:15">
      <c r="J9144" s="33"/>
      <c r="L9144" s="34"/>
      <c r="O9144" s="35"/>
    </row>
    <row r="9145" spans="10:15">
      <c r="J9145" s="33"/>
      <c r="L9145" s="34"/>
      <c r="O9145" s="35"/>
    </row>
    <row r="9146" spans="10:15">
      <c r="J9146" s="33"/>
      <c r="L9146" s="34"/>
      <c r="O9146" s="35"/>
    </row>
    <row r="9147" spans="10:15">
      <c r="J9147" s="33"/>
      <c r="L9147" s="34"/>
      <c r="O9147" s="35"/>
    </row>
    <row r="9148" spans="10:15">
      <c r="J9148" s="33"/>
      <c r="L9148" s="34"/>
      <c r="O9148" s="35"/>
    </row>
    <row r="9149" spans="10:15">
      <c r="J9149" s="33"/>
      <c r="L9149" s="34"/>
      <c r="O9149" s="35"/>
    </row>
    <row r="9150" spans="10:15">
      <c r="J9150" s="33"/>
      <c r="L9150" s="34"/>
      <c r="O9150" s="35"/>
    </row>
    <row r="9151" spans="10:15">
      <c r="J9151" s="33"/>
      <c r="L9151" s="34"/>
      <c r="O9151" s="35"/>
    </row>
    <row r="9152" spans="10:15">
      <c r="J9152" s="33"/>
      <c r="L9152" s="34"/>
      <c r="O9152" s="35"/>
    </row>
    <row r="9153" spans="10:15">
      <c r="J9153" s="33"/>
      <c r="L9153" s="34"/>
      <c r="O9153" s="35"/>
    </row>
    <row r="9154" spans="10:15">
      <c r="J9154" s="33"/>
      <c r="L9154" s="34"/>
      <c r="O9154" s="35"/>
    </row>
    <row r="9155" spans="10:15">
      <c r="J9155" s="33"/>
      <c r="L9155" s="34"/>
      <c r="O9155" s="35"/>
    </row>
    <row r="9156" spans="10:15">
      <c r="J9156" s="33"/>
      <c r="L9156" s="34"/>
      <c r="O9156" s="35"/>
    </row>
    <row r="9157" spans="10:15">
      <c r="J9157" s="33"/>
      <c r="L9157" s="34"/>
      <c r="O9157" s="35"/>
    </row>
    <row r="9158" spans="10:15">
      <c r="J9158" s="33"/>
      <c r="L9158" s="34"/>
      <c r="O9158" s="35"/>
    </row>
    <row r="9159" spans="10:15">
      <c r="J9159" s="33"/>
      <c r="L9159" s="34"/>
      <c r="O9159" s="35"/>
    </row>
    <row r="9160" spans="10:15">
      <c r="J9160" s="33"/>
      <c r="L9160" s="34"/>
      <c r="O9160" s="35"/>
    </row>
    <row r="9161" spans="10:15">
      <c r="J9161" s="33"/>
      <c r="L9161" s="34"/>
      <c r="O9161" s="35"/>
    </row>
    <row r="9162" spans="10:15">
      <c r="J9162" s="33"/>
      <c r="L9162" s="34"/>
      <c r="O9162" s="35"/>
    </row>
    <row r="9163" spans="10:15">
      <c r="J9163" s="33"/>
      <c r="L9163" s="34"/>
      <c r="O9163" s="35"/>
    </row>
    <row r="9164" spans="10:15">
      <c r="J9164" s="33"/>
      <c r="L9164" s="34"/>
      <c r="O9164" s="35"/>
    </row>
    <row r="9165" spans="10:15">
      <c r="J9165" s="33"/>
      <c r="L9165" s="34"/>
      <c r="O9165" s="35"/>
    </row>
    <row r="9166" spans="10:15">
      <c r="J9166" s="33"/>
      <c r="L9166" s="34"/>
      <c r="O9166" s="35"/>
    </row>
    <row r="9167" spans="10:15">
      <c r="J9167" s="33"/>
      <c r="L9167" s="34"/>
      <c r="O9167" s="35"/>
    </row>
    <row r="9168" spans="10:15">
      <c r="J9168" s="33"/>
      <c r="L9168" s="34"/>
      <c r="O9168" s="35"/>
    </row>
    <row r="9169" spans="10:15">
      <c r="J9169" s="33"/>
      <c r="L9169" s="34"/>
      <c r="O9169" s="35"/>
    </row>
    <row r="9170" spans="10:15">
      <c r="J9170" s="33"/>
      <c r="L9170" s="34"/>
      <c r="O9170" s="35"/>
    </row>
    <row r="9171" spans="10:15">
      <c r="J9171" s="33"/>
      <c r="L9171" s="34"/>
      <c r="O9171" s="35"/>
    </row>
    <row r="9172" spans="10:15">
      <c r="J9172" s="33"/>
      <c r="L9172" s="34"/>
      <c r="O9172" s="35"/>
    </row>
    <row r="9173" spans="10:15">
      <c r="J9173" s="33"/>
      <c r="L9173" s="34"/>
      <c r="O9173" s="35"/>
    </row>
    <row r="9174" spans="10:15">
      <c r="J9174" s="33"/>
      <c r="L9174" s="34"/>
      <c r="O9174" s="35"/>
    </row>
    <row r="9175" spans="10:15">
      <c r="J9175" s="33"/>
      <c r="L9175" s="34"/>
      <c r="O9175" s="35"/>
    </row>
    <row r="9176" spans="10:15">
      <c r="J9176" s="33"/>
      <c r="L9176" s="34"/>
      <c r="O9176" s="35"/>
    </row>
    <row r="9177" spans="10:15">
      <c r="J9177" s="33"/>
      <c r="L9177" s="34"/>
      <c r="O9177" s="35"/>
    </row>
    <row r="9178" spans="10:15">
      <c r="J9178" s="33"/>
      <c r="L9178" s="34"/>
      <c r="O9178" s="35"/>
    </row>
    <row r="9179" spans="10:15">
      <c r="J9179" s="33"/>
      <c r="L9179" s="34"/>
      <c r="O9179" s="35"/>
    </row>
    <row r="9180" spans="10:15">
      <c r="J9180" s="33"/>
      <c r="L9180" s="34"/>
      <c r="O9180" s="35"/>
    </row>
    <row r="9181" spans="10:15">
      <c r="J9181" s="33"/>
      <c r="L9181" s="34"/>
      <c r="O9181" s="35"/>
    </row>
    <row r="9182" spans="10:15">
      <c r="J9182" s="33"/>
      <c r="L9182" s="34"/>
      <c r="O9182" s="35"/>
    </row>
    <row r="9183" spans="10:15">
      <c r="J9183" s="33"/>
      <c r="L9183" s="34"/>
      <c r="O9183" s="35"/>
    </row>
    <row r="9184" spans="10:15">
      <c r="J9184" s="33"/>
      <c r="L9184" s="34"/>
      <c r="O9184" s="35"/>
    </row>
    <row r="9185" spans="10:15">
      <c r="J9185" s="33"/>
      <c r="L9185" s="34"/>
      <c r="O9185" s="35"/>
    </row>
    <row r="9186" spans="10:15">
      <c r="J9186" s="33"/>
      <c r="L9186" s="34"/>
      <c r="O9186" s="35"/>
    </row>
    <row r="9187" spans="10:15">
      <c r="J9187" s="33"/>
      <c r="L9187" s="34"/>
      <c r="O9187" s="35"/>
    </row>
    <row r="9188" spans="10:15">
      <c r="J9188" s="33"/>
      <c r="L9188" s="34"/>
      <c r="O9188" s="35"/>
    </row>
    <row r="9189" spans="10:15">
      <c r="J9189" s="33"/>
      <c r="L9189" s="34"/>
      <c r="O9189" s="35"/>
    </row>
    <row r="9190" spans="10:15">
      <c r="J9190" s="33"/>
      <c r="L9190" s="34"/>
      <c r="O9190" s="35"/>
    </row>
    <row r="9191" spans="10:15">
      <c r="J9191" s="33"/>
      <c r="L9191" s="34"/>
      <c r="O9191" s="35"/>
    </row>
    <row r="9192" spans="10:15">
      <c r="J9192" s="33"/>
      <c r="L9192" s="34"/>
      <c r="O9192" s="35"/>
    </row>
    <row r="9193" spans="10:15">
      <c r="J9193" s="33"/>
      <c r="L9193" s="34"/>
      <c r="O9193" s="35"/>
    </row>
    <row r="9194" spans="10:15">
      <c r="J9194" s="33"/>
      <c r="L9194" s="34"/>
      <c r="O9194" s="35"/>
    </row>
    <row r="9195" spans="10:15">
      <c r="J9195" s="33"/>
      <c r="L9195" s="34"/>
      <c r="O9195" s="35"/>
    </row>
    <row r="9196" spans="10:15">
      <c r="J9196" s="33"/>
      <c r="L9196" s="34"/>
      <c r="O9196" s="35"/>
    </row>
    <row r="9197" spans="10:15">
      <c r="J9197" s="33"/>
      <c r="L9197" s="34"/>
      <c r="O9197" s="35"/>
    </row>
    <row r="9198" spans="10:15">
      <c r="J9198" s="33"/>
      <c r="L9198" s="34"/>
      <c r="O9198" s="35"/>
    </row>
    <row r="9199" spans="10:15">
      <c r="J9199" s="33"/>
      <c r="L9199" s="34"/>
      <c r="O9199" s="35"/>
    </row>
    <row r="9200" spans="10:15">
      <c r="J9200" s="33"/>
      <c r="L9200" s="34"/>
      <c r="O9200" s="35"/>
    </row>
    <row r="9201" spans="10:15">
      <c r="J9201" s="33"/>
      <c r="L9201" s="34"/>
      <c r="O9201" s="35"/>
    </row>
    <row r="9202" spans="10:15">
      <c r="J9202" s="33"/>
      <c r="L9202" s="34"/>
      <c r="O9202" s="35"/>
    </row>
    <row r="9203" spans="10:15">
      <c r="J9203" s="33"/>
      <c r="L9203" s="34"/>
      <c r="O9203" s="35"/>
    </row>
    <row r="9204" spans="10:15">
      <c r="J9204" s="33"/>
      <c r="L9204" s="34"/>
      <c r="O9204" s="35"/>
    </row>
    <row r="9205" spans="10:15">
      <c r="J9205" s="33"/>
      <c r="L9205" s="34"/>
      <c r="O9205" s="35"/>
    </row>
    <row r="9206" spans="10:15">
      <c r="J9206" s="33"/>
      <c r="L9206" s="34"/>
      <c r="O9206" s="35"/>
    </row>
    <row r="9207" spans="10:15">
      <c r="J9207" s="33"/>
      <c r="L9207" s="34"/>
      <c r="O9207" s="35"/>
    </row>
    <row r="9208" spans="10:15">
      <c r="J9208" s="33"/>
      <c r="L9208" s="34"/>
      <c r="O9208" s="35"/>
    </row>
    <row r="9209" spans="10:15">
      <c r="J9209" s="33"/>
      <c r="L9209" s="34"/>
      <c r="O9209" s="35"/>
    </row>
    <row r="9210" spans="10:15">
      <c r="J9210" s="33"/>
      <c r="L9210" s="34"/>
      <c r="O9210" s="35"/>
    </row>
    <row r="9211" spans="10:15">
      <c r="J9211" s="33"/>
      <c r="L9211" s="34"/>
      <c r="O9211" s="35"/>
    </row>
    <row r="9212" spans="10:15">
      <c r="J9212" s="33"/>
      <c r="L9212" s="34"/>
      <c r="O9212" s="35"/>
    </row>
    <row r="9213" spans="10:15">
      <c r="J9213" s="33"/>
      <c r="L9213" s="34"/>
      <c r="O9213" s="35"/>
    </row>
    <row r="9214" spans="10:15">
      <c r="J9214" s="33"/>
      <c r="L9214" s="34"/>
      <c r="O9214" s="35"/>
    </row>
    <row r="9215" spans="10:15">
      <c r="J9215" s="33"/>
      <c r="L9215" s="34"/>
      <c r="O9215" s="35"/>
    </row>
    <row r="9216" spans="10:15">
      <c r="J9216" s="33"/>
      <c r="L9216" s="34"/>
      <c r="O9216" s="35"/>
    </row>
    <row r="9217" spans="10:15">
      <c r="J9217" s="33"/>
      <c r="L9217" s="34"/>
      <c r="O9217" s="35"/>
    </row>
    <row r="9218" spans="10:15">
      <c r="J9218" s="33"/>
      <c r="L9218" s="34"/>
      <c r="O9218" s="35"/>
    </row>
    <row r="9219" spans="10:15">
      <c r="J9219" s="33"/>
      <c r="L9219" s="34"/>
      <c r="O9219" s="35"/>
    </row>
    <row r="9220" spans="10:15">
      <c r="J9220" s="33"/>
      <c r="L9220" s="34"/>
      <c r="O9220" s="35"/>
    </row>
    <row r="9221" spans="10:15">
      <c r="J9221" s="33"/>
      <c r="L9221" s="34"/>
      <c r="O9221" s="35"/>
    </row>
    <row r="9222" spans="10:15">
      <c r="J9222" s="33"/>
      <c r="L9222" s="34"/>
      <c r="O9222" s="35"/>
    </row>
    <row r="9223" spans="10:15">
      <c r="J9223" s="33"/>
      <c r="L9223" s="34"/>
      <c r="O9223" s="35"/>
    </row>
    <row r="9224" spans="10:15">
      <c r="J9224" s="33"/>
      <c r="L9224" s="34"/>
      <c r="O9224" s="35"/>
    </row>
    <row r="9225" spans="10:15">
      <c r="J9225" s="33"/>
      <c r="L9225" s="34"/>
      <c r="O9225" s="35"/>
    </row>
    <row r="9226" spans="10:15">
      <c r="J9226" s="33"/>
      <c r="L9226" s="34"/>
      <c r="O9226" s="35"/>
    </row>
    <row r="9227" spans="10:15">
      <c r="J9227" s="33"/>
      <c r="L9227" s="34"/>
      <c r="O9227" s="35"/>
    </row>
    <row r="9228" spans="10:15">
      <c r="J9228" s="33"/>
      <c r="L9228" s="34"/>
      <c r="O9228" s="35"/>
    </row>
    <row r="9229" spans="10:15">
      <c r="J9229" s="33"/>
      <c r="L9229" s="34"/>
      <c r="O9229" s="35"/>
    </row>
    <row r="9230" spans="10:15">
      <c r="J9230" s="33"/>
      <c r="L9230" s="34"/>
      <c r="O9230" s="35"/>
    </row>
    <row r="9231" spans="10:15">
      <c r="J9231" s="33"/>
      <c r="L9231" s="34"/>
      <c r="O9231" s="35"/>
    </row>
    <row r="9232" spans="10:15">
      <c r="J9232" s="33"/>
      <c r="L9232" s="34"/>
      <c r="O9232" s="35"/>
    </row>
    <row r="9233" spans="10:15">
      <c r="J9233" s="33"/>
      <c r="L9233" s="34"/>
      <c r="O9233" s="35"/>
    </row>
    <row r="9234" spans="10:15">
      <c r="J9234" s="33"/>
      <c r="L9234" s="34"/>
      <c r="O9234" s="35"/>
    </row>
    <row r="9235" spans="10:15">
      <c r="J9235" s="33"/>
      <c r="L9235" s="34"/>
      <c r="O9235" s="35"/>
    </row>
    <row r="9236" spans="10:15">
      <c r="J9236" s="33"/>
      <c r="L9236" s="34"/>
      <c r="O9236" s="35"/>
    </row>
    <row r="9237" spans="10:15">
      <c r="J9237" s="33"/>
      <c r="L9237" s="34"/>
      <c r="O9237" s="35"/>
    </row>
    <row r="9238" spans="10:15">
      <c r="J9238" s="33"/>
      <c r="L9238" s="34"/>
      <c r="O9238" s="35"/>
    </row>
    <row r="9239" spans="10:15">
      <c r="J9239" s="33"/>
      <c r="L9239" s="34"/>
      <c r="O9239" s="35"/>
    </row>
    <row r="9240" spans="10:15">
      <c r="J9240" s="33"/>
      <c r="L9240" s="34"/>
      <c r="O9240" s="35"/>
    </row>
    <row r="9241" spans="10:15">
      <c r="J9241" s="33"/>
      <c r="L9241" s="34"/>
      <c r="O9241" s="35"/>
    </row>
    <row r="9242" spans="10:15">
      <c r="J9242" s="33"/>
      <c r="L9242" s="34"/>
      <c r="O9242" s="35"/>
    </row>
    <row r="9243" spans="10:15">
      <c r="J9243" s="33"/>
      <c r="L9243" s="34"/>
      <c r="O9243" s="35"/>
    </row>
    <row r="9244" spans="10:15">
      <c r="J9244" s="33"/>
      <c r="L9244" s="34"/>
      <c r="O9244" s="35"/>
    </row>
    <row r="9245" spans="10:15">
      <c r="J9245" s="33"/>
      <c r="L9245" s="34"/>
      <c r="O9245" s="35"/>
    </row>
    <row r="9246" spans="10:15">
      <c r="J9246" s="33"/>
      <c r="L9246" s="34"/>
      <c r="O9246" s="35"/>
    </row>
    <row r="9247" spans="10:15">
      <c r="J9247" s="33"/>
      <c r="L9247" s="34"/>
      <c r="O9247" s="35"/>
    </row>
    <row r="9248" spans="10:15">
      <c r="J9248" s="33"/>
      <c r="L9248" s="34"/>
      <c r="O9248" s="35"/>
    </row>
    <row r="9249" spans="10:15">
      <c r="J9249" s="33"/>
      <c r="L9249" s="34"/>
      <c r="O9249" s="35"/>
    </row>
    <row r="9250" spans="10:15">
      <c r="J9250" s="33"/>
      <c r="L9250" s="34"/>
      <c r="O9250" s="35"/>
    </row>
    <row r="9251" spans="10:15">
      <c r="J9251" s="33"/>
      <c r="L9251" s="34"/>
      <c r="O9251" s="35"/>
    </row>
    <row r="9252" spans="10:15">
      <c r="J9252" s="33"/>
      <c r="L9252" s="34"/>
      <c r="O9252" s="35"/>
    </row>
    <row r="9253" spans="10:15">
      <c r="J9253" s="33"/>
      <c r="L9253" s="34"/>
      <c r="O9253" s="35"/>
    </row>
    <row r="9254" spans="10:15">
      <c r="J9254" s="33"/>
      <c r="L9254" s="34"/>
      <c r="O9254" s="35"/>
    </row>
    <row r="9255" spans="10:15">
      <c r="J9255" s="33"/>
      <c r="L9255" s="34"/>
      <c r="O9255" s="35"/>
    </row>
    <row r="9256" spans="10:15">
      <c r="J9256" s="33"/>
      <c r="L9256" s="34"/>
      <c r="O9256" s="35"/>
    </row>
    <row r="9257" spans="10:15">
      <c r="J9257" s="33"/>
      <c r="L9257" s="34"/>
      <c r="O9257" s="35"/>
    </row>
    <row r="9258" spans="10:15">
      <c r="J9258" s="33"/>
      <c r="L9258" s="34"/>
      <c r="O9258" s="35"/>
    </row>
    <row r="9259" spans="10:15">
      <c r="J9259" s="33"/>
      <c r="L9259" s="34"/>
      <c r="O9259" s="35"/>
    </row>
    <row r="9260" spans="10:15">
      <c r="J9260" s="33"/>
      <c r="L9260" s="34"/>
      <c r="O9260" s="35"/>
    </row>
    <row r="9261" spans="10:15">
      <c r="J9261" s="33"/>
      <c r="L9261" s="34"/>
      <c r="O9261" s="35"/>
    </row>
    <row r="9262" spans="10:15">
      <c r="J9262" s="33"/>
      <c r="L9262" s="34"/>
      <c r="O9262" s="35"/>
    </row>
    <row r="9263" spans="10:15">
      <c r="J9263" s="33"/>
      <c r="L9263" s="34"/>
      <c r="O9263" s="35"/>
    </row>
    <row r="9264" spans="10:15">
      <c r="J9264" s="33"/>
      <c r="L9264" s="34"/>
      <c r="O9264" s="35"/>
    </row>
    <row r="9265" spans="10:15">
      <c r="J9265" s="33"/>
      <c r="L9265" s="34"/>
      <c r="O9265" s="35"/>
    </row>
    <row r="9266" spans="10:15">
      <c r="J9266" s="33"/>
      <c r="L9266" s="34"/>
      <c r="O9266" s="35"/>
    </row>
    <row r="9267" spans="10:15">
      <c r="J9267" s="33"/>
      <c r="L9267" s="34"/>
      <c r="O9267" s="35"/>
    </row>
    <row r="9268" spans="10:15">
      <c r="J9268" s="33"/>
      <c r="L9268" s="34"/>
      <c r="O9268" s="35"/>
    </row>
    <row r="9269" spans="10:15">
      <c r="J9269" s="33"/>
      <c r="L9269" s="34"/>
      <c r="O9269" s="35"/>
    </row>
    <row r="9270" spans="10:15">
      <c r="J9270" s="33"/>
      <c r="L9270" s="34"/>
      <c r="O9270" s="35"/>
    </row>
    <row r="9271" spans="10:15">
      <c r="J9271" s="33"/>
      <c r="L9271" s="34"/>
      <c r="O9271" s="35"/>
    </row>
    <row r="9272" spans="10:15">
      <c r="J9272" s="33"/>
      <c r="L9272" s="34"/>
      <c r="O9272" s="35"/>
    </row>
    <row r="9273" spans="10:15">
      <c r="J9273" s="33"/>
      <c r="L9273" s="34"/>
      <c r="O9273" s="35"/>
    </row>
    <row r="9274" spans="10:15">
      <c r="J9274" s="33"/>
      <c r="L9274" s="34"/>
      <c r="O9274" s="35"/>
    </row>
    <row r="9275" spans="10:15">
      <c r="J9275" s="33"/>
      <c r="L9275" s="34"/>
      <c r="O9275" s="35"/>
    </row>
    <row r="9276" spans="10:15">
      <c r="J9276" s="33"/>
      <c r="L9276" s="34"/>
      <c r="O9276" s="35"/>
    </row>
    <row r="9277" spans="10:15">
      <c r="J9277" s="33"/>
      <c r="L9277" s="34"/>
      <c r="O9277" s="35"/>
    </row>
    <row r="9278" spans="10:15">
      <c r="J9278" s="33"/>
      <c r="L9278" s="34"/>
      <c r="O9278" s="35"/>
    </row>
    <row r="9279" spans="10:15">
      <c r="J9279" s="33"/>
      <c r="L9279" s="34"/>
      <c r="O9279" s="35"/>
    </row>
    <row r="9280" spans="10:15">
      <c r="J9280" s="33"/>
      <c r="L9280" s="34"/>
      <c r="O9280" s="35"/>
    </row>
    <row r="9281" spans="10:15">
      <c r="J9281" s="33"/>
      <c r="L9281" s="34"/>
      <c r="O9281" s="35"/>
    </row>
    <row r="9282" spans="10:15">
      <c r="J9282" s="33"/>
      <c r="L9282" s="34"/>
      <c r="O9282" s="35"/>
    </row>
    <row r="9283" spans="10:15">
      <c r="J9283" s="33"/>
      <c r="L9283" s="34"/>
      <c r="O9283" s="35"/>
    </row>
    <row r="9284" spans="10:15">
      <c r="J9284" s="33"/>
      <c r="L9284" s="34"/>
      <c r="O9284" s="35"/>
    </row>
    <row r="9285" spans="10:15">
      <c r="J9285" s="33"/>
      <c r="L9285" s="34"/>
      <c r="O9285" s="35"/>
    </row>
    <row r="9286" spans="10:15">
      <c r="J9286" s="33"/>
      <c r="L9286" s="34"/>
      <c r="O9286" s="35"/>
    </row>
    <row r="9287" spans="10:15">
      <c r="J9287" s="33"/>
      <c r="L9287" s="34"/>
      <c r="O9287" s="35"/>
    </row>
    <row r="9288" spans="10:15">
      <c r="J9288" s="33"/>
      <c r="L9288" s="34"/>
      <c r="O9288" s="35"/>
    </row>
    <row r="9289" spans="10:15">
      <c r="J9289" s="33"/>
      <c r="L9289" s="34"/>
      <c r="O9289" s="35"/>
    </row>
    <row r="9290" spans="10:15">
      <c r="J9290" s="33"/>
      <c r="L9290" s="34"/>
      <c r="O9290" s="35"/>
    </row>
    <row r="9291" spans="10:15">
      <c r="J9291" s="33"/>
      <c r="L9291" s="34"/>
      <c r="O9291" s="35"/>
    </row>
    <row r="9292" spans="10:15">
      <c r="J9292" s="33"/>
      <c r="L9292" s="34"/>
      <c r="O9292" s="35"/>
    </row>
    <row r="9293" spans="10:15">
      <c r="J9293" s="33"/>
      <c r="L9293" s="34"/>
      <c r="O9293" s="35"/>
    </row>
    <row r="9294" spans="10:15">
      <c r="J9294" s="33"/>
      <c r="L9294" s="34"/>
      <c r="O9294" s="35"/>
    </row>
    <row r="9295" spans="10:15">
      <c r="J9295" s="33"/>
      <c r="L9295" s="34"/>
      <c r="O9295" s="35"/>
    </row>
    <row r="9296" spans="10:15">
      <c r="J9296" s="33"/>
      <c r="L9296" s="34"/>
      <c r="O9296" s="35"/>
    </row>
    <row r="9297" spans="10:15">
      <c r="J9297" s="33"/>
      <c r="L9297" s="34"/>
      <c r="O9297" s="35"/>
    </row>
    <row r="9298" spans="10:15">
      <c r="J9298" s="33"/>
      <c r="L9298" s="34"/>
      <c r="O9298" s="35"/>
    </row>
    <row r="9299" spans="10:15">
      <c r="J9299" s="33"/>
      <c r="L9299" s="34"/>
      <c r="O9299" s="35"/>
    </row>
    <row r="9300" spans="10:15">
      <c r="J9300" s="33"/>
      <c r="L9300" s="34"/>
      <c r="O9300" s="35"/>
    </row>
    <row r="9301" spans="10:15">
      <c r="J9301" s="33"/>
      <c r="L9301" s="34"/>
      <c r="O9301" s="35"/>
    </row>
    <row r="9302" spans="10:15">
      <c r="J9302" s="33"/>
      <c r="L9302" s="34"/>
      <c r="O9302" s="35"/>
    </row>
    <row r="9303" spans="10:15">
      <c r="J9303" s="33"/>
      <c r="L9303" s="34"/>
      <c r="O9303" s="35"/>
    </row>
    <row r="9304" spans="10:15">
      <c r="J9304" s="33"/>
      <c r="L9304" s="34"/>
      <c r="O9304" s="35"/>
    </row>
    <row r="9305" spans="10:15">
      <c r="J9305" s="33"/>
      <c r="L9305" s="34"/>
      <c r="O9305" s="35"/>
    </row>
    <row r="9306" spans="10:15">
      <c r="J9306" s="33"/>
      <c r="L9306" s="34"/>
      <c r="O9306" s="35"/>
    </row>
    <row r="9307" spans="10:15">
      <c r="J9307" s="33"/>
      <c r="L9307" s="34"/>
      <c r="O9307" s="35"/>
    </row>
    <row r="9308" spans="10:15">
      <c r="J9308" s="33"/>
      <c r="L9308" s="34"/>
      <c r="O9308" s="35"/>
    </row>
    <row r="9309" spans="10:15">
      <c r="J9309" s="33"/>
      <c r="L9309" s="34"/>
      <c r="O9309" s="35"/>
    </row>
    <row r="9310" spans="10:15">
      <c r="J9310" s="33"/>
      <c r="L9310" s="34"/>
      <c r="O9310" s="35"/>
    </row>
    <row r="9311" spans="10:15">
      <c r="J9311" s="33"/>
      <c r="L9311" s="34"/>
      <c r="O9311" s="35"/>
    </row>
    <row r="9312" spans="10:15">
      <c r="J9312" s="33"/>
      <c r="L9312" s="34"/>
      <c r="O9312" s="35"/>
    </row>
    <row r="9313" spans="10:15">
      <c r="J9313" s="33"/>
      <c r="L9313" s="34"/>
      <c r="O9313" s="35"/>
    </row>
    <row r="9314" spans="10:15">
      <c r="J9314" s="33"/>
      <c r="L9314" s="34"/>
      <c r="O9314" s="35"/>
    </row>
    <row r="9315" spans="10:15">
      <c r="J9315" s="33"/>
      <c r="L9315" s="34"/>
      <c r="O9315" s="35"/>
    </row>
    <row r="9316" spans="10:15">
      <c r="J9316" s="33"/>
      <c r="L9316" s="34"/>
      <c r="O9316" s="35"/>
    </row>
    <row r="9317" spans="10:15">
      <c r="J9317" s="33"/>
      <c r="L9317" s="34"/>
      <c r="O9317" s="35"/>
    </row>
    <row r="9318" spans="10:15">
      <c r="J9318" s="33"/>
      <c r="L9318" s="34"/>
      <c r="O9318" s="35"/>
    </row>
    <row r="9319" spans="10:15">
      <c r="J9319" s="33"/>
      <c r="L9319" s="34"/>
      <c r="O9319" s="35"/>
    </row>
    <row r="9320" spans="10:15">
      <c r="J9320" s="33"/>
      <c r="L9320" s="34"/>
      <c r="O9320" s="35"/>
    </row>
    <row r="9321" spans="10:15">
      <c r="J9321" s="33"/>
      <c r="L9321" s="34"/>
      <c r="O9321" s="35"/>
    </row>
    <row r="9322" spans="10:15">
      <c r="J9322" s="33"/>
      <c r="L9322" s="34"/>
      <c r="O9322" s="35"/>
    </row>
    <row r="9323" spans="10:15">
      <c r="J9323" s="33"/>
      <c r="L9323" s="34"/>
      <c r="O9323" s="35"/>
    </row>
    <row r="9324" spans="10:15">
      <c r="J9324" s="33"/>
      <c r="L9324" s="34"/>
      <c r="O9324" s="35"/>
    </row>
    <row r="9325" spans="10:15">
      <c r="J9325" s="33"/>
      <c r="L9325" s="34"/>
      <c r="O9325" s="35"/>
    </row>
    <row r="9326" spans="10:15">
      <c r="J9326" s="33"/>
      <c r="L9326" s="34"/>
      <c r="O9326" s="35"/>
    </row>
    <row r="9327" spans="10:15">
      <c r="J9327" s="33"/>
      <c r="L9327" s="34"/>
      <c r="O9327" s="35"/>
    </row>
    <row r="9328" spans="10:15">
      <c r="J9328" s="33"/>
      <c r="L9328" s="34"/>
      <c r="O9328" s="35"/>
    </row>
    <row r="9329" spans="10:15">
      <c r="J9329" s="33"/>
      <c r="L9329" s="34"/>
      <c r="O9329" s="35"/>
    </row>
    <row r="9330" spans="10:15">
      <c r="J9330" s="33"/>
      <c r="L9330" s="34"/>
      <c r="O9330" s="35"/>
    </row>
    <row r="9331" spans="10:15">
      <c r="J9331" s="33"/>
      <c r="L9331" s="34"/>
      <c r="O9331" s="35"/>
    </row>
    <row r="9332" spans="10:15">
      <c r="J9332" s="33"/>
      <c r="L9332" s="34"/>
      <c r="O9332" s="35"/>
    </row>
    <row r="9333" spans="10:15">
      <c r="J9333" s="33"/>
      <c r="L9333" s="34"/>
      <c r="O9333" s="35"/>
    </row>
    <row r="9334" spans="10:15">
      <c r="J9334" s="33"/>
      <c r="L9334" s="34"/>
      <c r="O9334" s="35"/>
    </row>
    <row r="9335" spans="10:15">
      <c r="J9335" s="33"/>
      <c r="L9335" s="34"/>
      <c r="O9335" s="35"/>
    </row>
    <row r="9336" spans="10:15">
      <c r="J9336" s="33"/>
      <c r="L9336" s="34"/>
      <c r="O9336" s="35"/>
    </row>
    <row r="9337" spans="10:15">
      <c r="J9337" s="33"/>
      <c r="L9337" s="34"/>
      <c r="O9337" s="35"/>
    </row>
    <row r="9338" spans="10:15">
      <c r="J9338" s="33"/>
      <c r="L9338" s="34"/>
      <c r="O9338" s="35"/>
    </row>
    <row r="9339" spans="10:15">
      <c r="J9339" s="33"/>
      <c r="L9339" s="34"/>
      <c r="O9339" s="35"/>
    </row>
    <row r="9340" spans="10:15">
      <c r="J9340" s="33"/>
      <c r="L9340" s="34"/>
      <c r="O9340" s="35"/>
    </row>
    <row r="9341" spans="10:15">
      <c r="J9341" s="33"/>
      <c r="L9341" s="34"/>
      <c r="O9341" s="35"/>
    </row>
    <row r="9342" spans="10:15">
      <c r="J9342" s="33"/>
      <c r="L9342" s="34"/>
      <c r="O9342" s="35"/>
    </row>
    <row r="9343" spans="10:15">
      <c r="J9343" s="33"/>
      <c r="L9343" s="34"/>
      <c r="O9343" s="35"/>
    </row>
    <row r="9344" spans="10:15">
      <c r="J9344" s="33"/>
      <c r="L9344" s="34"/>
      <c r="O9344" s="35"/>
    </row>
    <row r="9345" spans="10:15">
      <c r="J9345" s="33"/>
      <c r="L9345" s="34"/>
      <c r="O9345" s="35"/>
    </row>
    <row r="9346" spans="10:15">
      <c r="J9346" s="33"/>
      <c r="L9346" s="34"/>
      <c r="O9346" s="35"/>
    </row>
    <row r="9347" spans="10:15">
      <c r="J9347" s="33"/>
      <c r="L9347" s="34"/>
      <c r="O9347" s="35"/>
    </row>
    <row r="9348" spans="10:15">
      <c r="J9348" s="33"/>
      <c r="L9348" s="34"/>
      <c r="O9348" s="35"/>
    </row>
    <row r="9349" spans="10:15">
      <c r="J9349" s="33"/>
      <c r="L9349" s="34"/>
      <c r="O9349" s="35"/>
    </row>
    <row r="9350" spans="10:15">
      <c r="J9350" s="33"/>
      <c r="L9350" s="34"/>
      <c r="O9350" s="35"/>
    </row>
    <row r="9351" spans="10:15">
      <c r="J9351" s="33"/>
      <c r="L9351" s="34"/>
      <c r="O9351" s="35"/>
    </row>
    <row r="9352" spans="10:15">
      <c r="J9352" s="33"/>
      <c r="L9352" s="34"/>
      <c r="O9352" s="35"/>
    </row>
    <row r="9353" spans="10:15">
      <c r="J9353" s="33"/>
      <c r="L9353" s="34"/>
      <c r="O9353" s="35"/>
    </row>
    <row r="9354" spans="10:15">
      <c r="J9354" s="33"/>
      <c r="L9354" s="34"/>
      <c r="O9354" s="35"/>
    </row>
    <row r="9355" spans="10:15">
      <c r="J9355" s="33"/>
      <c r="L9355" s="34"/>
      <c r="O9355" s="35"/>
    </row>
    <row r="9356" spans="10:15">
      <c r="J9356" s="33"/>
      <c r="L9356" s="34"/>
      <c r="O9356" s="35"/>
    </row>
    <row r="9357" spans="10:15">
      <c r="J9357" s="33"/>
      <c r="L9357" s="34"/>
      <c r="O9357" s="35"/>
    </row>
    <row r="9358" spans="10:15">
      <c r="J9358" s="33"/>
      <c r="L9358" s="34"/>
      <c r="O9358" s="35"/>
    </row>
    <row r="9359" spans="10:15">
      <c r="J9359" s="33"/>
      <c r="L9359" s="34"/>
      <c r="O9359" s="35"/>
    </row>
    <row r="9360" spans="10:15">
      <c r="J9360" s="33"/>
      <c r="L9360" s="34"/>
      <c r="O9360" s="35"/>
    </row>
    <row r="9361" spans="10:15">
      <c r="J9361" s="33"/>
      <c r="L9361" s="34"/>
      <c r="O9361" s="35"/>
    </row>
    <row r="9362" spans="10:15">
      <c r="J9362" s="33"/>
      <c r="L9362" s="34"/>
      <c r="O9362" s="35"/>
    </row>
    <row r="9363" spans="10:15">
      <c r="J9363" s="33"/>
      <c r="L9363" s="34"/>
      <c r="O9363" s="35"/>
    </row>
    <row r="9364" spans="10:15">
      <c r="J9364" s="33"/>
      <c r="L9364" s="34"/>
      <c r="O9364" s="35"/>
    </row>
    <row r="9365" spans="10:15">
      <c r="J9365" s="33"/>
      <c r="L9365" s="34"/>
      <c r="O9365" s="35"/>
    </row>
    <row r="9366" spans="10:15">
      <c r="J9366" s="33"/>
      <c r="L9366" s="34"/>
      <c r="O9366" s="35"/>
    </row>
    <row r="9367" spans="10:15">
      <c r="J9367" s="33"/>
      <c r="L9367" s="34"/>
      <c r="O9367" s="35"/>
    </row>
    <row r="9368" spans="10:15">
      <c r="J9368" s="33"/>
      <c r="L9368" s="34"/>
      <c r="O9368" s="35"/>
    </row>
    <row r="9369" spans="10:15">
      <c r="J9369" s="33"/>
      <c r="L9369" s="34"/>
      <c r="O9369" s="35"/>
    </row>
    <row r="9370" spans="10:15">
      <c r="J9370" s="33"/>
      <c r="L9370" s="34"/>
      <c r="O9370" s="35"/>
    </row>
    <row r="9371" spans="10:15">
      <c r="J9371" s="33"/>
      <c r="L9371" s="34"/>
      <c r="O9371" s="35"/>
    </row>
    <row r="9372" spans="10:15">
      <c r="J9372" s="33"/>
      <c r="L9372" s="34"/>
      <c r="O9372" s="35"/>
    </row>
    <row r="9373" spans="10:15">
      <c r="J9373" s="33"/>
      <c r="L9373" s="34"/>
      <c r="O9373" s="35"/>
    </row>
    <row r="9374" spans="10:15">
      <c r="J9374" s="33"/>
      <c r="L9374" s="34"/>
      <c r="O9374" s="35"/>
    </row>
    <row r="9375" spans="10:15">
      <c r="J9375" s="33"/>
      <c r="L9375" s="34"/>
      <c r="O9375" s="35"/>
    </row>
    <row r="9376" spans="10:15">
      <c r="J9376" s="33"/>
      <c r="L9376" s="34"/>
      <c r="O9376" s="35"/>
    </row>
    <row r="9377" spans="10:15">
      <c r="J9377" s="33"/>
      <c r="L9377" s="34"/>
      <c r="O9377" s="35"/>
    </row>
    <row r="9378" spans="10:15">
      <c r="J9378" s="33"/>
      <c r="L9378" s="34"/>
      <c r="O9378" s="35"/>
    </row>
    <row r="9379" spans="10:15">
      <c r="J9379" s="33"/>
      <c r="L9379" s="34"/>
      <c r="O9379" s="35"/>
    </row>
    <row r="9380" spans="10:15">
      <c r="J9380" s="33"/>
      <c r="L9380" s="34"/>
      <c r="O9380" s="35"/>
    </row>
    <row r="9381" spans="10:15">
      <c r="J9381" s="33"/>
      <c r="L9381" s="34"/>
      <c r="O9381" s="35"/>
    </row>
    <row r="9382" spans="10:15">
      <c r="J9382" s="33"/>
      <c r="L9382" s="34"/>
      <c r="O9382" s="35"/>
    </row>
    <row r="9383" spans="10:15">
      <c r="J9383" s="33"/>
      <c r="L9383" s="34"/>
      <c r="O9383" s="35"/>
    </row>
    <row r="9384" spans="10:15">
      <c r="J9384" s="33"/>
      <c r="L9384" s="34"/>
      <c r="O9384" s="35"/>
    </row>
    <row r="9385" spans="10:15">
      <c r="J9385" s="33"/>
      <c r="L9385" s="34"/>
      <c r="O9385" s="35"/>
    </row>
    <row r="9386" spans="10:15">
      <c r="J9386" s="33"/>
      <c r="L9386" s="34"/>
      <c r="O9386" s="35"/>
    </row>
    <row r="9387" spans="10:15">
      <c r="J9387" s="33"/>
      <c r="L9387" s="34"/>
      <c r="O9387" s="35"/>
    </row>
    <row r="9388" spans="10:15">
      <c r="J9388" s="33"/>
      <c r="L9388" s="34"/>
      <c r="O9388" s="35"/>
    </row>
    <row r="9389" spans="10:15">
      <c r="J9389" s="33"/>
      <c r="L9389" s="34"/>
      <c r="O9389" s="35"/>
    </row>
    <row r="9390" spans="10:15">
      <c r="J9390" s="33"/>
      <c r="L9390" s="34"/>
      <c r="O9390" s="35"/>
    </row>
    <row r="9391" spans="10:15">
      <c r="J9391" s="33"/>
      <c r="L9391" s="34"/>
      <c r="O9391" s="35"/>
    </row>
    <row r="9392" spans="10:15">
      <c r="J9392" s="33"/>
      <c r="L9392" s="34"/>
      <c r="O9392" s="35"/>
    </row>
    <row r="9393" spans="10:15">
      <c r="J9393" s="33"/>
      <c r="L9393" s="34"/>
      <c r="O9393" s="35"/>
    </row>
    <row r="9394" spans="10:15">
      <c r="J9394" s="33"/>
      <c r="L9394" s="34"/>
      <c r="O9394" s="35"/>
    </row>
    <row r="9395" spans="10:15">
      <c r="J9395" s="33"/>
      <c r="L9395" s="34"/>
      <c r="O9395" s="35"/>
    </row>
    <row r="9396" spans="10:15">
      <c r="J9396" s="33"/>
      <c r="L9396" s="34"/>
      <c r="O9396" s="35"/>
    </row>
    <row r="9397" spans="10:15">
      <c r="J9397" s="33"/>
      <c r="L9397" s="34"/>
      <c r="O9397" s="35"/>
    </row>
    <row r="9398" spans="10:15">
      <c r="J9398" s="33"/>
      <c r="L9398" s="34"/>
      <c r="O9398" s="35"/>
    </row>
    <row r="9399" spans="10:15">
      <c r="J9399" s="33"/>
      <c r="L9399" s="34"/>
      <c r="O9399" s="35"/>
    </row>
    <row r="9400" spans="10:15">
      <c r="J9400" s="33"/>
      <c r="L9400" s="34"/>
      <c r="O9400" s="35"/>
    </row>
    <row r="9401" spans="10:15">
      <c r="J9401" s="33"/>
      <c r="L9401" s="34"/>
      <c r="O9401" s="35"/>
    </row>
    <row r="9402" spans="10:15">
      <c r="J9402" s="33"/>
      <c r="L9402" s="34"/>
      <c r="O9402" s="35"/>
    </row>
    <row r="9403" spans="10:15">
      <c r="J9403" s="33"/>
      <c r="L9403" s="34"/>
      <c r="O9403" s="35"/>
    </row>
    <row r="9404" spans="10:15">
      <c r="J9404" s="33"/>
      <c r="L9404" s="34"/>
      <c r="O9404" s="35"/>
    </row>
    <row r="9405" spans="10:15">
      <c r="J9405" s="33"/>
      <c r="L9405" s="34"/>
      <c r="O9405" s="35"/>
    </row>
    <row r="9406" spans="10:15">
      <c r="J9406" s="33"/>
      <c r="L9406" s="34"/>
      <c r="O9406" s="35"/>
    </row>
    <row r="9407" spans="10:15">
      <c r="J9407" s="33"/>
      <c r="L9407" s="34"/>
      <c r="O9407" s="35"/>
    </row>
    <row r="9408" spans="10:15">
      <c r="J9408" s="33"/>
      <c r="L9408" s="34"/>
      <c r="O9408" s="35"/>
    </row>
    <row r="9409" spans="10:15">
      <c r="J9409" s="33"/>
      <c r="L9409" s="34"/>
      <c r="O9409" s="35"/>
    </row>
    <row r="9410" spans="10:15">
      <c r="J9410" s="33"/>
      <c r="L9410" s="34"/>
      <c r="O9410" s="35"/>
    </row>
    <row r="9411" spans="10:15">
      <c r="J9411" s="33"/>
      <c r="L9411" s="34"/>
      <c r="O9411" s="35"/>
    </row>
    <row r="9412" spans="10:15">
      <c r="J9412" s="33"/>
      <c r="L9412" s="34"/>
      <c r="O9412" s="35"/>
    </row>
    <row r="9413" spans="10:15">
      <c r="J9413" s="33"/>
      <c r="L9413" s="34"/>
      <c r="O9413" s="35"/>
    </row>
    <row r="9414" spans="10:15">
      <c r="J9414" s="33"/>
      <c r="L9414" s="34"/>
      <c r="O9414" s="35"/>
    </row>
    <row r="9415" spans="10:15">
      <c r="J9415" s="33"/>
      <c r="L9415" s="34"/>
      <c r="O9415" s="35"/>
    </row>
    <row r="9416" spans="10:15">
      <c r="J9416" s="33"/>
      <c r="L9416" s="34"/>
      <c r="O9416" s="35"/>
    </row>
    <row r="9417" spans="10:15">
      <c r="J9417" s="33"/>
      <c r="L9417" s="34"/>
      <c r="O9417" s="35"/>
    </row>
    <row r="9418" spans="10:15">
      <c r="J9418" s="33"/>
      <c r="L9418" s="34"/>
      <c r="O9418" s="35"/>
    </row>
    <row r="9419" spans="10:15">
      <c r="J9419" s="33"/>
      <c r="L9419" s="34"/>
      <c r="O9419" s="35"/>
    </row>
    <row r="9420" spans="10:15">
      <c r="J9420" s="33"/>
      <c r="L9420" s="34"/>
      <c r="O9420" s="35"/>
    </row>
    <row r="9421" spans="10:15">
      <c r="J9421" s="33"/>
      <c r="L9421" s="34"/>
      <c r="O9421" s="35"/>
    </row>
    <row r="9422" spans="10:15">
      <c r="J9422" s="33"/>
      <c r="L9422" s="34"/>
      <c r="O9422" s="35"/>
    </row>
    <row r="9423" spans="10:15">
      <c r="J9423" s="33"/>
      <c r="L9423" s="34"/>
      <c r="O9423" s="35"/>
    </row>
    <row r="9424" spans="10:15">
      <c r="J9424" s="33"/>
      <c r="L9424" s="34"/>
      <c r="O9424" s="35"/>
    </row>
    <row r="9425" spans="10:15">
      <c r="J9425" s="33"/>
      <c r="L9425" s="34"/>
      <c r="O9425" s="35"/>
    </row>
    <row r="9426" spans="10:15">
      <c r="J9426" s="33"/>
      <c r="L9426" s="34"/>
      <c r="O9426" s="35"/>
    </row>
    <row r="9427" spans="10:15">
      <c r="J9427" s="33"/>
      <c r="L9427" s="34"/>
      <c r="O9427" s="35"/>
    </row>
    <row r="9428" spans="10:15">
      <c r="J9428" s="33"/>
      <c r="L9428" s="34"/>
      <c r="O9428" s="35"/>
    </row>
    <row r="9429" spans="10:15">
      <c r="J9429" s="33"/>
      <c r="L9429" s="34"/>
      <c r="O9429" s="35"/>
    </row>
    <row r="9430" spans="10:15">
      <c r="J9430" s="33"/>
      <c r="L9430" s="34"/>
      <c r="O9430" s="35"/>
    </row>
    <row r="9431" spans="10:15">
      <c r="J9431" s="33"/>
      <c r="L9431" s="34"/>
      <c r="O9431" s="35"/>
    </row>
    <row r="9432" spans="10:15">
      <c r="J9432" s="33"/>
      <c r="L9432" s="34"/>
      <c r="O9432" s="35"/>
    </row>
    <row r="9433" spans="10:15">
      <c r="J9433" s="33"/>
      <c r="L9433" s="34"/>
      <c r="O9433" s="35"/>
    </row>
    <row r="9434" spans="10:15">
      <c r="J9434" s="33"/>
      <c r="L9434" s="34"/>
      <c r="O9434" s="35"/>
    </row>
    <row r="9435" spans="10:15">
      <c r="J9435" s="33"/>
      <c r="L9435" s="34"/>
      <c r="O9435" s="35"/>
    </row>
    <row r="9436" spans="10:15">
      <c r="J9436" s="33"/>
      <c r="L9436" s="34"/>
      <c r="O9436" s="35"/>
    </row>
    <row r="9437" spans="10:15">
      <c r="J9437" s="33"/>
      <c r="L9437" s="34"/>
      <c r="O9437" s="35"/>
    </row>
    <row r="9438" spans="10:15">
      <c r="J9438" s="33"/>
      <c r="L9438" s="34"/>
      <c r="O9438" s="35"/>
    </row>
    <row r="9439" spans="10:15">
      <c r="J9439" s="33"/>
      <c r="L9439" s="34"/>
      <c r="O9439" s="35"/>
    </row>
    <row r="9440" spans="10:15">
      <c r="J9440" s="33"/>
      <c r="L9440" s="34"/>
      <c r="O9440" s="35"/>
    </row>
    <row r="9441" spans="10:15">
      <c r="J9441" s="33"/>
      <c r="L9441" s="34"/>
      <c r="O9441" s="35"/>
    </row>
    <row r="9442" spans="10:15">
      <c r="J9442" s="33"/>
      <c r="L9442" s="34"/>
      <c r="O9442" s="35"/>
    </row>
    <row r="9443" spans="10:15">
      <c r="J9443" s="33"/>
      <c r="L9443" s="34"/>
      <c r="O9443" s="35"/>
    </row>
    <row r="9444" spans="10:15">
      <c r="J9444" s="33"/>
      <c r="L9444" s="34"/>
      <c r="O9444" s="35"/>
    </row>
    <row r="9445" spans="10:15">
      <c r="J9445" s="33"/>
      <c r="L9445" s="34"/>
      <c r="O9445" s="35"/>
    </row>
    <row r="9446" spans="10:15">
      <c r="J9446" s="33"/>
      <c r="L9446" s="34"/>
      <c r="O9446" s="35"/>
    </row>
    <row r="9447" spans="10:15">
      <c r="J9447" s="33"/>
      <c r="L9447" s="34"/>
      <c r="O9447" s="35"/>
    </row>
    <row r="9448" spans="10:15">
      <c r="J9448" s="33"/>
      <c r="L9448" s="34"/>
      <c r="O9448" s="35"/>
    </row>
    <row r="9449" spans="10:15">
      <c r="J9449" s="33"/>
      <c r="L9449" s="34"/>
      <c r="O9449" s="35"/>
    </row>
    <row r="9450" spans="10:15">
      <c r="J9450" s="33"/>
      <c r="L9450" s="34"/>
      <c r="O9450" s="35"/>
    </row>
    <row r="9451" spans="10:15">
      <c r="J9451" s="33"/>
      <c r="L9451" s="34"/>
      <c r="O9451" s="35"/>
    </row>
    <row r="9452" spans="10:15">
      <c r="J9452" s="33"/>
      <c r="L9452" s="34"/>
      <c r="O9452" s="35"/>
    </row>
    <row r="9453" spans="10:15">
      <c r="J9453" s="33"/>
      <c r="L9453" s="34"/>
      <c r="O9453" s="35"/>
    </row>
    <row r="9454" spans="10:15">
      <c r="J9454" s="33"/>
      <c r="L9454" s="34"/>
      <c r="O9454" s="35"/>
    </row>
    <row r="9455" spans="10:15">
      <c r="J9455" s="33"/>
      <c r="L9455" s="34"/>
      <c r="O9455" s="35"/>
    </row>
    <row r="9456" spans="10:15">
      <c r="J9456" s="33"/>
      <c r="L9456" s="34"/>
      <c r="O9456" s="35"/>
    </row>
    <row r="9457" spans="10:15">
      <c r="J9457" s="33"/>
      <c r="L9457" s="34"/>
      <c r="O9457" s="35"/>
    </row>
    <row r="9458" spans="10:15">
      <c r="J9458" s="33"/>
      <c r="L9458" s="34"/>
      <c r="O9458" s="35"/>
    </row>
    <row r="9459" spans="10:15">
      <c r="J9459" s="33"/>
      <c r="L9459" s="34"/>
      <c r="O9459" s="35"/>
    </row>
    <row r="9460" spans="10:15">
      <c r="J9460" s="33"/>
      <c r="L9460" s="34"/>
      <c r="O9460" s="35"/>
    </row>
    <row r="9461" spans="10:15">
      <c r="J9461" s="33"/>
      <c r="L9461" s="34"/>
      <c r="O9461" s="35"/>
    </row>
    <row r="9462" spans="10:15">
      <c r="J9462" s="33"/>
      <c r="L9462" s="34"/>
      <c r="O9462" s="35"/>
    </row>
    <row r="9463" spans="10:15">
      <c r="J9463" s="33"/>
      <c r="L9463" s="34"/>
      <c r="O9463" s="35"/>
    </row>
    <row r="9464" spans="10:15">
      <c r="J9464" s="33"/>
      <c r="L9464" s="34"/>
      <c r="O9464" s="35"/>
    </row>
    <row r="9465" spans="10:15">
      <c r="J9465" s="33"/>
      <c r="L9465" s="34"/>
      <c r="O9465" s="35"/>
    </row>
    <row r="9466" spans="10:15">
      <c r="J9466" s="33"/>
      <c r="L9466" s="34"/>
      <c r="O9466" s="35"/>
    </row>
    <row r="9467" spans="10:15">
      <c r="J9467" s="33"/>
      <c r="L9467" s="34"/>
      <c r="O9467" s="35"/>
    </row>
    <row r="9468" spans="10:15">
      <c r="J9468" s="33"/>
      <c r="L9468" s="34"/>
      <c r="O9468" s="35"/>
    </row>
    <row r="9469" spans="10:15">
      <c r="J9469" s="33"/>
      <c r="L9469" s="34"/>
      <c r="O9469" s="35"/>
    </row>
    <row r="9470" spans="10:15">
      <c r="J9470" s="33"/>
      <c r="L9470" s="34"/>
      <c r="O9470" s="35"/>
    </row>
    <row r="9471" spans="10:15">
      <c r="J9471" s="33"/>
      <c r="L9471" s="34"/>
      <c r="O9471" s="35"/>
    </row>
    <row r="9472" spans="10:15">
      <c r="J9472" s="33"/>
      <c r="L9472" s="34"/>
      <c r="O9472" s="35"/>
    </row>
    <row r="9473" spans="10:15">
      <c r="J9473" s="33"/>
      <c r="L9473" s="34"/>
      <c r="O9473" s="35"/>
    </row>
    <row r="9474" spans="10:15">
      <c r="J9474" s="33"/>
      <c r="L9474" s="34"/>
      <c r="O9474" s="35"/>
    </row>
    <row r="9475" spans="10:15">
      <c r="J9475" s="33"/>
      <c r="L9475" s="34"/>
      <c r="O9475" s="35"/>
    </row>
    <row r="9476" spans="10:15">
      <c r="J9476" s="33"/>
      <c r="L9476" s="34"/>
      <c r="O9476" s="35"/>
    </row>
    <row r="9477" spans="10:15">
      <c r="J9477" s="33"/>
      <c r="L9477" s="34"/>
      <c r="O9477" s="35"/>
    </row>
    <row r="9478" spans="10:15">
      <c r="J9478" s="33"/>
      <c r="L9478" s="34"/>
      <c r="O9478" s="35"/>
    </row>
    <row r="9479" spans="10:15">
      <c r="J9479" s="33"/>
      <c r="L9479" s="34"/>
      <c r="O9479" s="35"/>
    </row>
    <row r="9480" spans="10:15">
      <c r="J9480" s="33"/>
      <c r="L9480" s="34"/>
      <c r="O9480" s="35"/>
    </row>
    <row r="9481" spans="10:15">
      <c r="J9481" s="33"/>
      <c r="L9481" s="34"/>
      <c r="O9481" s="35"/>
    </row>
    <row r="9482" spans="10:15">
      <c r="J9482" s="33"/>
      <c r="L9482" s="34"/>
      <c r="O9482" s="35"/>
    </row>
    <row r="9483" spans="10:15">
      <c r="J9483" s="33"/>
      <c r="L9483" s="34"/>
      <c r="O9483" s="35"/>
    </row>
    <row r="9484" spans="10:15">
      <c r="J9484" s="33"/>
      <c r="L9484" s="34"/>
      <c r="O9484" s="35"/>
    </row>
    <row r="9485" spans="10:15">
      <c r="J9485" s="33"/>
      <c r="L9485" s="34"/>
      <c r="O9485" s="35"/>
    </row>
    <row r="9486" spans="10:15">
      <c r="J9486" s="33"/>
      <c r="L9486" s="34"/>
      <c r="O9486" s="35"/>
    </row>
    <row r="9487" spans="10:15">
      <c r="J9487" s="33"/>
      <c r="L9487" s="34"/>
      <c r="O9487" s="35"/>
    </row>
    <row r="9488" spans="10:15">
      <c r="J9488" s="33"/>
      <c r="L9488" s="34"/>
      <c r="O9488" s="35"/>
    </row>
    <row r="9489" spans="10:15">
      <c r="J9489" s="33"/>
      <c r="L9489" s="34"/>
      <c r="O9489" s="35"/>
    </row>
    <row r="9490" spans="10:15">
      <c r="J9490" s="33"/>
      <c r="L9490" s="34"/>
      <c r="O9490" s="35"/>
    </row>
    <row r="9491" spans="10:15">
      <c r="J9491" s="33"/>
      <c r="L9491" s="34"/>
      <c r="O9491" s="35"/>
    </row>
    <row r="9492" spans="10:15">
      <c r="J9492" s="33"/>
      <c r="L9492" s="34"/>
      <c r="O9492" s="35"/>
    </row>
    <row r="9493" spans="10:15">
      <c r="J9493" s="33"/>
      <c r="L9493" s="34"/>
      <c r="O9493" s="35"/>
    </row>
    <row r="9494" spans="10:15">
      <c r="J9494" s="33"/>
      <c r="L9494" s="34"/>
      <c r="O9494" s="35"/>
    </row>
    <row r="9495" spans="10:15">
      <c r="J9495" s="33"/>
      <c r="L9495" s="34"/>
      <c r="O9495" s="35"/>
    </row>
    <row r="9496" spans="10:15">
      <c r="J9496" s="33"/>
      <c r="L9496" s="34"/>
      <c r="O9496" s="35"/>
    </row>
    <row r="9497" spans="10:15">
      <c r="J9497" s="33"/>
      <c r="L9497" s="34"/>
      <c r="O9497" s="35"/>
    </row>
    <row r="9498" spans="10:15">
      <c r="J9498" s="33"/>
      <c r="L9498" s="34"/>
      <c r="O9498" s="35"/>
    </row>
    <row r="9499" spans="10:15">
      <c r="J9499" s="33"/>
      <c r="L9499" s="34"/>
      <c r="O9499" s="35"/>
    </row>
    <row r="9500" spans="10:15">
      <c r="J9500" s="33"/>
      <c r="L9500" s="34"/>
      <c r="O9500" s="35"/>
    </row>
    <row r="9501" spans="10:15">
      <c r="J9501" s="33"/>
      <c r="L9501" s="34"/>
      <c r="O9501" s="35"/>
    </row>
    <row r="9502" spans="10:15">
      <c r="J9502" s="33"/>
      <c r="L9502" s="34"/>
      <c r="O9502" s="35"/>
    </row>
    <row r="9503" spans="10:15">
      <c r="J9503" s="33"/>
      <c r="L9503" s="34"/>
      <c r="O9503" s="35"/>
    </row>
    <row r="9504" spans="10:15">
      <c r="J9504" s="33"/>
      <c r="L9504" s="34"/>
      <c r="O9504" s="35"/>
    </row>
    <row r="9505" spans="10:15">
      <c r="J9505" s="33"/>
      <c r="L9505" s="34"/>
      <c r="O9505" s="35"/>
    </row>
    <row r="9506" spans="10:15">
      <c r="J9506" s="33"/>
      <c r="L9506" s="34"/>
      <c r="O9506" s="35"/>
    </row>
    <row r="9507" spans="10:15">
      <c r="J9507" s="33"/>
      <c r="L9507" s="34"/>
      <c r="O9507" s="35"/>
    </row>
    <row r="9508" spans="10:15">
      <c r="J9508" s="33"/>
      <c r="L9508" s="34"/>
      <c r="O9508" s="35"/>
    </row>
    <row r="9509" spans="10:15">
      <c r="J9509" s="33"/>
      <c r="L9509" s="34"/>
      <c r="O9509" s="35"/>
    </row>
    <row r="9510" spans="10:15">
      <c r="J9510" s="33"/>
      <c r="L9510" s="34"/>
      <c r="O9510" s="35"/>
    </row>
    <row r="9511" spans="10:15">
      <c r="J9511" s="33"/>
      <c r="L9511" s="34"/>
      <c r="O9511" s="35"/>
    </row>
    <row r="9512" spans="10:15">
      <c r="J9512" s="33"/>
      <c r="L9512" s="34"/>
      <c r="O9512" s="35"/>
    </row>
    <row r="9513" spans="10:15">
      <c r="J9513" s="33"/>
      <c r="L9513" s="34"/>
      <c r="O9513" s="35"/>
    </row>
    <row r="9514" spans="10:15">
      <c r="J9514" s="33"/>
      <c r="L9514" s="34"/>
      <c r="O9514" s="35"/>
    </row>
    <row r="9515" spans="10:15">
      <c r="J9515" s="33"/>
      <c r="L9515" s="34"/>
      <c r="O9515" s="35"/>
    </row>
    <row r="9516" spans="10:15">
      <c r="J9516" s="33"/>
      <c r="L9516" s="34"/>
      <c r="O9516" s="35"/>
    </row>
    <row r="9517" spans="10:15">
      <c r="J9517" s="33"/>
      <c r="L9517" s="34"/>
      <c r="O9517" s="35"/>
    </row>
    <row r="9518" spans="10:15">
      <c r="J9518" s="33"/>
      <c r="L9518" s="34"/>
      <c r="O9518" s="35"/>
    </row>
    <row r="9519" spans="10:15">
      <c r="J9519" s="33"/>
      <c r="L9519" s="34"/>
      <c r="O9519" s="35"/>
    </row>
    <row r="9520" spans="10:15">
      <c r="J9520" s="33"/>
      <c r="L9520" s="34"/>
      <c r="O9520" s="35"/>
    </row>
    <row r="9521" spans="10:15">
      <c r="J9521" s="33"/>
      <c r="L9521" s="34"/>
      <c r="O9521" s="35"/>
    </row>
    <row r="9522" spans="10:15">
      <c r="J9522" s="33"/>
      <c r="L9522" s="34"/>
      <c r="O9522" s="35"/>
    </row>
    <row r="9523" spans="10:15">
      <c r="J9523" s="33"/>
      <c r="L9523" s="34"/>
      <c r="O9523" s="35"/>
    </row>
    <row r="9524" spans="10:15">
      <c r="J9524" s="33"/>
      <c r="L9524" s="34"/>
      <c r="O9524" s="35"/>
    </row>
    <row r="9525" spans="10:15">
      <c r="J9525" s="33"/>
      <c r="L9525" s="34"/>
      <c r="O9525" s="35"/>
    </row>
    <row r="9526" spans="10:15">
      <c r="J9526" s="33"/>
      <c r="L9526" s="34"/>
      <c r="O9526" s="35"/>
    </row>
    <row r="9527" spans="10:15">
      <c r="J9527" s="33"/>
      <c r="L9527" s="34"/>
      <c r="O9527" s="35"/>
    </row>
    <row r="9528" spans="10:15">
      <c r="J9528" s="33"/>
      <c r="L9528" s="34"/>
      <c r="O9528" s="35"/>
    </row>
    <row r="9529" spans="10:15">
      <c r="J9529" s="33"/>
      <c r="L9529" s="34"/>
      <c r="O9529" s="35"/>
    </row>
    <row r="9530" spans="10:15">
      <c r="J9530" s="33"/>
      <c r="L9530" s="34"/>
      <c r="O9530" s="35"/>
    </row>
    <row r="9531" spans="10:15">
      <c r="J9531" s="33"/>
      <c r="L9531" s="34"/>
      <c r="O9531" s="35"/>
    </row>
    <row r="9532" spans="10:15">
      <c r="J9532" s="33"/>
      <c r="L9532" s="34"/>
      <c r="O9532" s="35"/>
    </row>
    <row r="9533" spans="10:15">
      <c r="J9533" s="33"/>
      <c r="L9533" s="34"/>
      <c r="O9533" s="35"/>
    </row>
    <row r="9534" spans="10:15">
      <c r="J9534" s="33"/>
      <c r="L9534" s="34"/>
      <c r="O9534" s="35"/>
    </row>
    <row r="9535" spans="10:15">
      <c r="J9535" s="33"/>
      <c r="L9535" s="34"/>
      <c r="O9535" s="35"/>
    </row>
    <row r="9536" spans="10:15">
      <c r="J9536" s="33"/>
      <c r="L9536" s="34"/>
      <c r="O9536" s="35"/>
    </row>
    <row r="9537" spans="10:15">
      <c r="J9537" s="33"/>
      <c r="L9537" s="34"/>
      <c r="O9537" s="35"/>
    </row>
    <row r="9538" spans="10:15">
      <c r="J9538" s="33"/>
      <c r="L9538" s="34"/>
      <c r="O9538" s="35"/>
    </row>
    <row r="9539" spans="10:15">
      <c r="J9539" s="33"/>
      <c r="L9539" s="34"/>
      <c r="O9539" s="35"/>
    </row>
    <row r="9540" spans="10:15">
      <c r="J9540" s="33"/>
      <c r="L9540" s="34"/>
      <c r="O9540" s="35"/>
    </row>
    <row r="9541" spans="10:15">
      <c r="J9541" s="33"/>
      <c r="L9541" s="34"/>
      <c r="O9541" s="35"/>
    </row>
    <row r="9542" spans="10:15">
      <c r="J9542" s="33"/>
      <c r="L9542" s="34"/>
      <c r="O9542" s="35"/>
    </row>
    <row r="9543" spans="10:15">
      <c r="J9543" s="33"/>
      <c r="L9543" s="34"/>
      <c r="O9543" s="35"/>
    </row>
    <row r="9544" spans="10:15">
      <c r="J9544" s="33"/>
      <c r="L9544" s="34"/>
      <c r="O9544" s="35"/>
    </row>
    <row r="9545" spans="10:15">
      <c r="J9545" s="33"/>
      <c r="L9545" s="34"/>
      <c r="O9545" s="35"/>
    </row>
    <row r="9546" spans="10:15">
      <c r="J9546" s="33"/>
      <c r="L9546" s="34"/>
      <c r="O9546" s="35"/>
    </row>
    <row r="9547" spans="10:15">
      <c r="J9547" s="33"/>
      <c r="L9547" s="34"/>
      <c r="O9547" s="35"/>
    </row>
    <row r="9548" spans="10:15">
      <c r="J9548" s="33"/>
      <c r="L9548" s="34"/>
      <c r="O9548" s="35"/>
    </row>
    <row r="9549" spans="10:15">
      <c r="J9549" s="33"/>
      <c r="L9549" s="34"/>
      <c r="O9549" s="35"/>
    </row>
    <row r="9550" spans="10:15">
      <c r="J9550" s="33"/>
      <c r="L9550" s="34"/>
      <c r="O9550" s="35"/>
    </row>
    <row r="9551" spans="10:15">
      <c r="J9551" s="33"/>
      <c r="L9551" s="34"/>
      <c r="O9551" s="35"/>
    </row>
    <row r="9552" spans="10:15">
      <c r="J9552" s="33"/>
      <c r="L9552" s="34"/>
      <c r="O9552" s="35"/>
    </row>
    <row r="9553" spans="10:15">
      <c r="J9553" s="33"/>
      <c r="L9553" s="34"/>
      <c r="O9553" s="35"/>
    </row>
    <row r="9554" spans="10:15">
      <c r="J9554" s="33"/>
      <c r="L9554" s="34"/>
      <c r="O9554" s="35"/>
    </row>
    <row r="9555" spans="10:15">
      <c r="J9555" s="33"/>
      <c r="L9555" s="34"/>
      <c r="O9555" s="35"/>
    </row>
    <row r="9556" spans="10:15">
      <c r="J9556" s="33"/>
      <c r="L9556" s="34"/>
      <c r="O9556" s="35"/>
    </row>
    <row r="9557" spans="10:15">
      <c r="J9557" s="33"/>
      <c r="L9557" s="34"/>
      <c r="O9557" s="35"/>
    </row>
    <row r="9558" spans="10:15">
      <c r="J9558" s="33"/>
      <c r="L9558" s="34"/>
      <c r="O9558" s="35"/>
    </row>
    <row r="9559" spans="10:15">
      <c r="J9559" s="33"/>
      <c r="L9559" s="34"/>
      <c r="O9559" s="35"/>
    </row>
    <row r="9560" spans="10:15">
      <c r="J9560" s="33"/>
      <c r="L9560" s="34"/>
      <c r="O9560" s="35"/>
    </row>
    <row r="9561" spans="10:15">
      <c r="J9561" s="33"/>
      <c r="L9561" s="34"/>
      <c r="O9561" s="35"/>
    </row>
    <row r="9562" spans="10:15">
      <c r="J9562" s="33"/>
      <c r="L9562" s="34"/>
      <c r="O9562" s="35"/>
    </row>
    <row r="9563" spans="10:15">
      <c r="J9563" s="33"/>
      <c r="L9563" s="34"/>
      <c r="O9563" s="35"/>
    </row>
    <row r="9564" spans="10:15">
      <c r="J9564" s="33"/>
      <c r="L9564" s="34"/>
      <c r="O9564" s="35"/>
    </row>
    <row r="9565" spans="10:15">
      <c r="J9565" s="33"/>
      <c r="L9565" s="34"/>
      <c r="O9565" s="35"/>
    </row>
    <row r="9566" spans="10:15">
      <c r="J9566" s="33"/>
      <c r="L9566" s="34"/>
      <c r="O9566" s="35"/>
    </row>
    <row r="9567" spans="10:15">
      <c r="J9567" s="33"/>
      <c r="L9567" s="34"/>
      <c r="O9567" s="35"/>
    </row>
    <row r="9568" spans="10:15">
      <c r="J9568" s="33"/>
      <c r="L9568" s="34"/>
      <c r="O9568" s="35"/>
    </row>
    <row r="9569" spans="10:15">
      <c r="J9569" s="33"/>
      <c r="L9569" s="34"/>
      <c r="O9569" s="35"/>
    </row>
    <row r="9570" spans="10:15">
      <c r="J9570" s="33"/>
      <c r="L9570" s="34"/>
      <c r="O9570" s="35"/>
    </row>
    <row r="9571" spans="10:15">
      <c r="J9571" s="33"/>
      <c r="L9571" s="34"/>
      <c r="O9571" s="35"/>
    </row>
    <row r="9572" spans="10:15">
      <c r="J9572" s="33"/>
      <c r="L9572" s="34"/>
      <c r="O9572" s="35"/>
    </row>
    <row r="9573" spans="10:15">
      <c r="J9573" s="33"/>
      <c r="L9573" s="34"/>
      <c r="O9573" s="35"/>
    </row>
    <row r="9574" spans="10:15">
      <c r="J9574" s="33"/>
      <c r="L9574" s="34"/>
      <c r="O9574" s="35"/>
    </row>
    <row r="9575" spans="10:15">
      <c r="J9575" s="33"/>
      <c r="L9575" s="34"/>
      <c r="O9575" s="35"/>
    </row>
    <row r="9576" spans="10:15">
      <c r="J9576" s="33"/>
      <c r="L9576" s="34"/>
      <c r="O9576" s="35"/>
    </row>
    <row r="9577" spans="10:15">
      <c r="J9577" s="33"/>
      <c r="L9577" s="34"/>
      <c r="O9577" s="35"/>
    </row>
    <row r="9578" spans="10:15">
      <c r="J9578" s="33"/>
      <c r="L9578" s="34"/>
      <c r="O9578" s="35"/>
    </row>
    <row r="9579" spans="10:15">
      <c r="J9579" s="33"/>
      <c r="L9579" s="34"/>
      <c r="O9579" s="35"/>
    </row>
    <row r="9580" spans="10:15">
      <c r="J9580" s="33"/>
      <c r="L9580" s="34"/>
      <c r="O9580" s="35"/>
    </row>
    <row r="9581" spans="10:15">
      <c r="J9581" s="33"/>
      <c r="L9581" s="34"/>
      <c r="O9581" s="35"/>
    </row>
    <row r="9582" spans="10:15">
      <c r="J9582" s="33"/>
      <c r="L9582" s="34"/>
      <c r="O9582" s="35"/>
    </row>
    <row r="9583" spans="10:15">
      <c r="J9583" s="33"/>
      <c r="L9583" s="34"/>
      <c r="O9583" s="35"/>
    </row>
    <row r="9584" spans="10:15">
      <c r="J9584" s="33"/>
      <c r="L9584" s="34"/>
      <c r="O9584" s="35"/>
    </row>
    <row r="9585" spans="10:15">
      <c r="J9585" s="33"/>
      <c r="L9585" s="34"/>
      <c r="O9585" s="35"/>
    </row>
    <row r="9586" spans="10:15">
      <c r="J9586" s="33"/>
      <c r="L9586" s="34"/>
      <c r="O9586" s="35"/>
    </row>
    <row r="9587" spans="10:15">
      <c r="J9587" s="33"/>
      <c r="L9587" s="34"/>
      <c r="O9587" s="35"/>
    </row>
    <row r="9588" spans="10:15">
      <c r="J9588" s="33"/>
      <c r="L9588" s="34"/>
      <c r="O9588" s="35"/>
    </row>
    <row r="9589" spans="10:15">
      <c r="J9589" s="33"/>
      <c r="L9589" s="34"/>
      <c r="O9589" s="35"/>
    </row>
    <row r="9590" spans="10:15">
      <c r="J9590" s="33"/>
      <c r="L9590" s="34"/>
      <c r="O9590" s="35"/>
    </row>
    <row r="9591" spans="10:15">
      <c r="J9591" s="33"/>
      <c r="L9591" s="34"/>
      <c r="O9591" s="35"/>
    </row>
    <row r="9592" spans="10:15">
      <c r="J9592" s="33"/>
      <c r="L9592" s="34"/>
      <c r="O9592" s="35"/>
    </row>
    <row r="9593" spans="10:15">
      <c r="J9593" s="33"/>
      <c r="L9593" s="34"/>
      <c r="O9593" s="35"/>
    </row>
    <row r="9594" spans="10:15">
      <c r="J9594" s="33"/>
      <c r="L9594" s="34"/>
      <c r="O9594" s="35"/>
    </row>
    <row r="9595" spans="10:15">
      <c r="J9595" s="33"/>
      <c r="L9595" s="34"/>
      <c r="O9595" s="35"/>
    </row>
    <row r="9596" spans="10:15">
      <c r="J9596" s="33"/>
      <c r="L9596" s="34"/>
      <c r="O9596" s="35"/>
    </row>
    <row r="9597" spans="10:15">
      <c r="J9597" s="33"/>
      <c r="L9597" s="34"/>
      <c r="O9597" s="35"/>
    </row>
    <row r="9598" spans="10:15">
      <c r="J9598" s="33"/>
      <c r="L9598" s="34"/>
      <c r="O9598" s="35"/>
    </row>
    <row r="9599" spans="10:15">
      <c r="J9599" s="33"/>
      <c r="L9599" s="34"/>
      <c r="O9599" s="35"/>
    </row>
    <row r="9600" spans="10:15">
      <c r="J9600" s="33"/>
      <c r="L9600" s="34"/>
      <c r="O9600" s="35"/>
    </row>
    <row r="9601" spans="10:15">
      <c r="J9601" s="33"/>
      <c r="L9601" s="34"/>
      <c r="O9601" s="35"/>
    </row>
    <row r="9602" spans="10:15">
      <c r="J9602" s="33"/>
      <c r="L9602" s="34"/>
      <c r="O9602" s="35"/>
    </row>
    <row r="9603" spans="10:15">
      <c r="J9603" s="33"/>
      <c r="L9603" s="34"/>
      <c r="O9603" s="35"/>
    </row>
    <row r="9604" spans="10:15">
      <c r="J9604" s="33"/>
      <c r="L9604" s="34"/>
      <c r="O9604" s="35"/>
    </row>
    <row r="9605" spans="10:15">
      <c r="J9605" s="33"/>
      <c r="L9605" s="34"/>
      <c r="O9605" s="35"/>
    </row>
    <row r="9606" spans="10:15">
      <c r="J9606" s="33"/>
      <c r="L9606" s="34"/>
      <c r="O9606" s="35"/>
    </row>
    <row r="9607" spans="10:15">
      <c r="J9607" s="33"/>
      <c r="L9607" s="34"/>
      <c r="O9607" s="35"/>
    </row>
    <row r="9608" spans="10:15">
      <c r="J9608" s="33"/>
      <c r="L9608" s="34"/>
      <c r="O9608" s="35"/>
    </row>
    <row r="9609" spans="10:15">
      <c r="J9609" s="33"/>
      <c r="L9609" s="34"/>
      <c r="O9609" s="35"/>
    </row>
    <row r="9610" spans="10:15">
      <c r="J9610" s="33"/>
      <c r="L9610" s="34"/>
      <c r="O9610" s="35"/>
    </row>
    <row r="9611" spans="10:15">
      <c r="J9611" s="33"/>
      <c r="L9611" s="34"/>
      <c r="O9611" s="35"/>
    </row>
    <row r="9612" spans="10:15">
      <c r="J9612" s="33"/>
      <c r="L9612" s="34"/>
      <c r="O9612" s="35"/>
    </row>
    <row r="9613" spans="10:15">
      <c r="J9613" s="33"/>
      <c r="L9613" s="34"/>
      <c r="O9613" s="35"/>
    </row>
    <row r="9614" spans="10:15">
      <c r="J9614" s="33"/>
      <c r="L9614" s="34"/>
      <c r="O9614" s="35"/>
    </row>
    <row r="9615" spans="10:15">
      <c r="J9615" s="33"/>
      <c r="L9615" s="34"/>
      <c r="O9615" s="35"/>
    </row>
    <row r="9616" spans="10:15">
      <c r="J9616" s="33"/>
      <c r="L9616" s="34"/>
      <c r="O9616" s="35"/>
    </row>
    <row r="9617" spans="10:15">
      <c r="J9617" s="33"/>
      <c r="L9617" s="34"/>
      <c r="O9617" s="35"/>
    </row>
    <row r="9618" spans="10:15">
      <c r="J9618" s="33"/>
      <c r="L9618" s="34"/>
      <c r="O9618" s="35"/>
    </row>
    <row r="9619" spans="10:15">
      <c r="J9619" s="33"/>
      <c r="L9619" s="34"/>
      <c r="O9619" s="35"/>
    </row>
    <row r="9620" spans="10:15">
      <c r="J9620" s="33"/>
      <c r="L9620" s="34"/>
      <c r="O9620" s="35"/>
    </row>
    <row r="9621" spans="10:15">
      <c r="J9621" s="33"/>
      <c r="L9621" s="34"/>
      <c r="O9621" s="35"/>
    </row>
    <row r="9622" spans="10:15">
      <c r="J9622" s="33"/>
      <c r="L9622" s="34"/>
      <c r="O9622" s="35"/>
    </row>
    <row r="9623" spans="10:15">
      <c r="J9623" s="33"/>
      <c r="L9623" s="34"/>
      <c r="O9623" s="35"/>
    </row>
    <row r="9624" spans="10:15">
      <c r="J9624" s="33"/>
      <c r="L9624" s="34"/>
      <c r="O9624" s="35"/>
    </row>
    <row r="9625" spans="10:15">
      <c r="J9625" s="33"/>
      <c r="L9625" s="34"/>
      <c r="O9625" s="35"/>
    </row>
    <row r="9626" spans="10:15">
      <c r="J9626" s="33"/>
      <c r="L9626" s="34"/>
      <c r="O9626" s="35"/>
    </row>
    <row r="9627" spans="10:15">
      <c r="J9627" s="33"/>
      <c r="L9627" s="34"/>
      <c r="O9627" s="35"/>
    </row>
    <row r="9628" spans="10:15">
      <c r="J9628" s="33"/>
      <c r="L9628" s="34"/>
      <c r="O9628" s="35"/>
    </row>
    <row r="9629" spans="10:15">
      <c r="J9629" s="33"/>
      <c r="L9629" s="34"/>
      <c r="O9629" s="35"/>
    </row>
    <row r="9630" spans="10:15">
      <c r="J9630" s="33"/>
      <c r="L9630" s="34"/>
      <c r="O9630" s="35"/>
    </row>
    <row r="9631" spans="10:15">
      <c r="J9631" s="33"/>
      <c r="L9631" s="34"/>
      <c r="O9631" s="35"/>
    </row>
    <row r="9632" spans="10:15">
      <c r="J9632" s="33"/>
      <c r="L9632" s="34"/>
      <c r="O9632" s="35"/>
    </row>
    <row r="9633" spans="10:15">
      <c r="J9633" s="33"/>
      <c r="L9633" s="34"/>
      <c r="O9633" s="35"/>
    </row>
    <row r="9634" spans="10:15">
      <c r="J9634" s="33"/>
      <c r="L9634" s="34"/>
      <c r="O9634" s="35"/>
    </row>
    <row r="9635" spans="10:15">
      <c r="J9635" s="33"/>
      <c r="L9635" s="34"/>
      <c r="O9635" s="35"/>
    </row>
    <row r="9636" spans="10:15">
      <c r="J9636" s="33"/>
      <c r="L9636" s="34"/>
      <c r="O9636" s="35"/>
    </row>
    <row r="9637" spans="10:15">
      <c r="J9637" s="33"/>
      <c r="L9637" s="34"/>
      <c r="O9637" s="35"/>
    </row>
    <row r="9638" spans="10:15">
      <c r="J9638" s="33"/>
      <c r="L9638" s="34"/>
      <c r="O9638" s="35"/>
    </row>
    <row r="9639" spans="10:15">
      <c r="J9639" s="33"/>
      <c r="L9639" s="34"/>
      <c r="O9639" s="35"/>
    </row>
    <row r="9640" spans="10:15">
      <c r="J9640" s="33"/>
      <c r="L9640" s="34"/>
      <c r="O9640" s="35"/>
    </row>
    <row r="9641" spans="10:15">
      <c r="J9641" s="33"/>
      <c r="L9641" s="34"/>
      <c r="O9641" s="35"/>
    </row>
    <row r="9642" spans="10:15">
      <c r="J9642" s="33"/>
      <c r="L9642" s="34"/>
      <c r="O9642" s="35"/>
    </row>
    <row r="9643" spans="10:15">
      <c r="J9643" s="33"/>
      <c r="L9643" s="34"/>
      <c r="O9643" s="35"/>
    </row>
    <row r="9644" spans="10:15">
      <c r="J9644" s="33"/>
      <c r="L9644" s="34"/>
      <c r="O9644" s="35"/>
    </row>
    <row r="9645" spans="10:15">
      <c r="J9645" s="33"/>
      <c r="L9645" s="34"/>
      <c r="O9645" s="35"/>
    </row>
    <row r="9646" spans="10:15">
      <c r="J9646" s="33"/>
      <c r="L9646" s="34"/>
      <c r="O9646" s="35"/>
    </row>
    <row r="9647" spans="10:15">
      <c r="J9647" s="33"/>
      <c r="L9647" s="34"/>
      <c r="O9647" s="35"/>
    </row>
    <row r="9648" spans="10:15">
      <c r="J9648" s="33"/>
      <c r="L9648" s="34"/>
      <c r="O9648" s="35"/>
    </row>
    <row r="9649" spans="10:15">
      <c r="J9649" s="33"/>
      <c r="L9649" s="34"/>
      <c r="O9649" s="35"/>
    </row>
    <row r="9650" spans="10:15">
      <c r="J9650" s="33"/>
      <c r="L9650" s="34"/>
      <c r="O9650" s="35"/>
    </row>
    <row r="9651" spans="10:15">
      <c r="J9651" s="33"/>
      <c r="L9651" s="34"/>
      <c r="O9651" s="35"/>
    </row>
    <row r="9652" spans="10:15">
      <c r="J9652" s="33"/>
      <c r="L9652" s="34"/>
      <c r="O9652" s="35"/>
    </row>
    <row r="9653" spans="10:15">
      <c r="J9653" s="33"/>
      <c r="L9653" s="34"/>
      <c r="O9653" s="35"/>
    </row>
    <row r="9654" spans="10:15">
      <c r="J9654" s="33"/>
      <c r="L9654" s="34"/>
      <c r="O9654" s="35"/>
    </row>
    <row r="9655" spans="10:15">
      <c r="J9655" s="33"/>
      <c r="L9655" s="34"/>
      <c r="O9655" s="35"/>
    </row>
    <row r="9656" spans="10:15">
      <c r="J9656" s="33"/>
      <c r="L9656" s="34"/>
      <c r="O9656" s="35"/>
    </row>
    <row r="9657" spans="10:15">
      <c r="J9657" s="33"/>
      <c r="L9657" s="34"/>
      <c r="O9657" s="35"/>
    </row>
    <row r="9658" spans="10:15">
      <c r="J9658" s="33"/>
      <c r="L9658" s="34"/>
      <c r="O9658" s="35"/>
    </row>
    <row r="9659" spans="10:15">
      <c r="J9659" s="33"/>
      <c r="L9659" s="34"/>
      <c r="O9659" s="35"/>
    </row>
    <row r="9660" spans="10:15">
      <c r="J9660" s="33"/>
      <c r="L9660" s="34"/>
      <c r="O9660" s="35"/>
    </row>
    <row r="9661" spans="10:15">
      <c r="J9661" s="33"/>
      <c r="L9661" s="34"/>
      <c r="O9661" s="35"/>
    </row>
    <row r="9662" spans="10:15">
      <c r="J9662" s="33"/>
      <c r="L9662" s="34"/>
      <c r="O9662" s="35"/>
    </row>
    <row r="9663" spans="10:15">
      <c r="J9663" s="33"/>
      <c r="L9663" s="34"/>
      <c r="O9663" s="35"/>
    </row>
    <row r="9664" spans="10:15">
      <c r="J9664" s="33"/>
      <c r="L9664" s="34"/>
      <c r="O9664" s="35"/>
    </row>
    <row r="9665" spans="10:15">
      <c r="J9665" s="33"/>
      <c r="L9665" s="34"/>
      <c r="O9665" s="35"/>
    </row>
    <row r="9666" spans="10:15">
      <c r="J9666" s="33"/>
      <c r="L9666" s="34"/>
      <c r="O9666" s="35"/>
    </row>
    <row r="9667" spans="10:15">
      <c r="J9667" s="33"/>
      <c r="L9667" s="34"/>
      <c r="O9667" s="35"/>
    </row>
    <row r="9668" spans="10:15">
      <c r="J9668" s="33"/>
      <c r="L9668" s="34"/>
      <c r="O9668" s="35"/>
    </row>
    <row r="9669" spans="10:15">
      <c r="J9669" s="33"/>
      <c r="L9669" s="34"/>
      <c r="O9669" s="35"/>
    </row>
    <row r="9670" spans="10:15">
      <c r="J9670" s="33"/>
      <c r="L9670" s="34"/>
      <c r="O9670" s="35"/>
    </row>
    <row r="9671" spans="10:15">
      <c r="J9671" s="33"/>
      <c r="L9671" s="34"/>
      <c r="O9671" s="35"/>
    </row>
    <row r="9672" spans="10:15">
      <c r="J9672" s="33"/>
      <c r="L9672" s="34"/>
      <c r="O9672" s="35"/>
    </row>
    <row r="9673" spans="10:15">
      <c r="J9673" s="33"/>
      <c r="L9673" s="34"/>
      <c r="O9673" s="35"/>
    </row>
    <row r="9674" spans="10:15">
      <c r="J9674" s="33"/>
      <c r="L9674" s="34"/>
      <c r="O9674" s="35"/>
    </row>
    <row r="9675" spans="10:15">
      <c r="J9675" s="33"/>
      <c r="L9675" s="34"/>
      <c r="O9675" s="35"/>
    </row>
    <row r="9676" spans="10:15">
      <c r="J9676" s="33"/>
      <c r="L9676" s="34"/>
      <c r="O9676" s="35"/>
    </row>
    <row r="9677" spans="10:15">
      <c r="J9677" s="33"/>
      <c r="L9677" s="34"/>
      <c r="O9677" s="35"/>
    </row>
    <row r="9678" spans="10:15">
      <c r="J9678" s="33"/>
      <c r="L9678" s="34"/>
      <c r="O9678" s="35"/>
    </row>
    <row r="9679" spans="10:15">
      <c r="J9679" s="33"/>
      <c r="L9679" s="34"/>
      <c r="O9679" s="35"/>
    </row>
    <row r="9680" spans="10:15">
      <c r="J9680" s="33"/>
      <c r="L9680" s="34"/>
      <c r="O9680" s="35"/>
    </row>
    <row r="9681" spans="10:15">
      <c r="J9681" s="33"/>
      <c r="L9681" s="34"/>
      <c r="O9681" s="35"/>
    </row>
    <row r="9682" spans="10:15">
      <c r="J9682" s="33"/>
      <c r="L9682" s="34"/>
      <c r="O9682" s="35"/>
    </row>
    <row r="9683" spans="10:15">
      <c r="J9683" s="33"/>
      <c r="L9683" s="34"/>
      <c r="O9683" s="35"/>
    </row>
    <row r="9684" spans="10:15">
      <c r="J9684" s="33"/>
      <c r="L9684" s="34"/>
      <c r="O9684" s="35"/>
    </row>
    <row r="9685" spans="10:15">
      <c r="J9685" s="33"/>
      <c r="L9685" s="34"/>
      <c r="O9685" s="35"/>
    </row>
    <row r="9686" spans="10:15">
      <c r="J9686" s="33"/>
      <c r="L9686" s="34"/>
      <c r="O9686" s="35"/>
    </row>
    <row r="9687" spans="10:15">
      <c r="J9687" s="33"/>
      <c r="L9687" s="34"/>
      <c r="O9687" s="35"/>
    </row>
    <row r="9688" spans="10:15">
      <c r="J9688" s="33"/>
      <c r="L9688" s="34"/>
      <c r="O9688" s="35"/>
    </row>
    <row r="9689" spans="10:15">
      <c r="J9689" s="33"/>
      <c r="L9689" s="34"/>
      <c r="O9689" s="35"/>
    </row>
    <row r="9690" spans="10:15">
      <c r="J9690" s="33"/>
      <c r="L9690" s="34"/>
      <c r="O9690" s="35"/>
    </row>
    <row r="9691" spans="10:15">
      <c r="J9691" s="33"/>
      <c r="L9691" s="34"/>
      <c r="O9691" s="35"/>
    </row>
    <row r="9692" spans="10:15">
      <c r="J9692" s="33"/>
      <c r="L9692" s="34"/>
      <c r="O9692" s="35"/>
    </row>
    <row r="9693" spans="10:15">
      <c r="J9693" s="33"/>
      <c r="L9693" s="34"/>
      <c r="O9693" s="35"/>
    </row>
    <row r="9694" spans="10:15">
      <c r="J9694" s="33"/>
      <c r="L9694" s="34"/>
      <c r="O9694" s="35"/>
    </row>
    <row r="9695" spans="10:15">
      <c r="J9695" s="33"/>
      <c r="L9695" s="34"/>
      <c r="O9695" s="35"/>
    </row>
    <row r="9696" spans="10:15">
      <c r="J9696" s="33"/>
      <c r="L9696" s="34"/>
      <c r="O9696" s="35"/>
    </row>
    <row r="9697" spans="10:15">
      <c r="J9697" s="33"/>
      <c r="L9697" s="34"/>
      <c r="O9697" s="35"/>
    </row>
    <row r="9698" spans="10:15">
      <c r="J9698" s="33"/>
      <c r="L9698" s="34"/>
      <c r="O9698" s="35"/>
    </row>
    <row r="9699" spans="10:15">
      <c r="J9699" s="33"/>
      <c r="L9699" s="34"/>
      <c r="O9699" s="35"/>
    </row>
    <row r="9700" spans="10:15">
      <c r="J9700" s="33"/>
      <c r="L9700" s="34"/>
      <c r="O9700" s="35"/>
    </row>
    <row r="9701" spans="10:15">
      <c r="J9701" s="33"/>
      <c r="L9701" s="34"/>
      <c r="O9701" s="35"/>
    </row>
    <row r="9702" spans="10:15">
      <c r="J9702" s="33"/>
      <c r="L9702" s="34"/>
      <c r="O9702" s="35"/>
    </row>
    <row r="9703" spans="10:15">
      <c r="J9703" s="33"/>
      <c r="L9703" s="34"/>
      <c r="O9703" s="35"/>
    </row>
    <row r="9704" spans="10:15">
      <c r="J9704" s="33"/>
      <c r="L9704" s="34"/>
      <c r="O9704" s="35"/>
    </row>
    <row r="9705" spans="10:15">
      <c r="J9705" s="33"/>
      <c r="L9705" s="34"/>
      <c r="O9705" s="35"/>
    </row>
    <row r="9706" spans="10:15">
      <c r="J9706" s="33"/>
      <c r="L9706" s="34"/>
      <c r="O9706" s="35"/>
    </row>
    <row r="9707" spans="10:15">
      <c r="J9707" s="33"/>
      <c r="L9707" s="34"/>
      <c r="O9707" s="35"/>
    </row>
    <row r="9708" spans="10:15">
      <c r="J9708" s="33"/>
      <c r="L9708" s="34"/>
      <c r="O9708" s="35"/>
    </row>
    <row r="9709" spans="10:15">
      <c r="J9709" s="33"/>
      <c r="L9709" s="34"/>
      <c r="O9709" s="35"/>
    </row>
    <row r="9710" spans="10:15">
      <c r="J9710" s="33"/>
      <c r="L9710" s="34"/>
      <c r="O9710" s="35"/>
    </row>
    <row r="9711" spans="10:15">
      <c r="J9711" s="33"/>
      <c r="L9711" s="34"/>
      <c r="O9711" s="35"/>
    </row>
    <row r="9712" spans="10:15">
      <c r="J9712" s="33"/>
      <c r="L9712" s="34"/>
      <c r="O9712" s="35"/>
    </row>
    <row r="9713" spans="10:15">
      <c r="J9713" s="33"/>
      <c r="L9713" s="34"/>
      <c r="O9713" s="35"/>
    </row>
    <row r="9714" spans="10:15">
      <c r="J9714" s="33"/>
      <c r="L9714" s="34"/>
      <c r="O9714" s="35"/>
    </row>
    <row r="9715" spans="10:15">
      <c r="J9715" s="33"/>
      <c r="L9715" s="34"/>
      <c r="O9715" s="35"/>
    </row>
    <row r="9716" spans="10:15">
      <c r="J9716" s="33"/>
      <c r="L9716" s="34"/>
      <c r="O9716" s="35"/>
    </row>
    <row r="9717" spans="10:15">
      <c r="J9717" s="33"/>
      <c r="L9717" s="34"/>
      <c r="O9717" s="35"/>
    </row>
    <row r="9718" spans="10:15">
      <c r="J9718" s="33"/>
      <c r="L9718" s="34"/>
      <c r="O9718" s="35"/>
    </row>
    <row r="9719" spans="10:15">
      <c r="J9719" s="33"/>
      <c r="L9719" s="34"/>
      <c r="O9719" s="35"/>
    </row>
    <row r="9720" spans="10:15">
      <c r="J9720" s="33"/>
      <c r="L9720" s="34"/>
      <c r="O9720" s="35"/>
    </row>
    <row r="9721" spans="10:15">
      <c r="J9721" s="33"/>
      <c r="L9721" s="34"/>
      <c r="O9721" s="35"/>
    </row>
    <row r="9722" spans="10:15">
      <c r="J9722" s="33"/>
      <c r="L9722" s="34"/>
      <c r="O9722" s="35"/>
    </row>
    <row r="9723" spans="10:15">
      <c r="J9723" s="33"/>
      <c r="L9723" s="34"/>
      <c r="O9723" s="35"/>
    </row>
    <row r="9724" spans="10:15">
      <c r="J9724" s="33"/>
      <c r="L9724" s="34"/>
      <c r="O9724" s="35"/>
    </row>
    <row r="9725" spans="10:15">
      <c r="J9725" s="33"/>
      <c r="L9725" s="34"/>
      <c r="O9725" s="35"/>
    </row>
    <row r="9726" spans="10:15">
      <c r="J9726" s="33"/>
      <c r="L9726" s="34"/>
      <c r="O9726" s="35"/>
    </row>
    <row r="9727" spans="10:15">
      <c r="J9727" s="33"/>
      <c r="L9727" s="34"/>
      <c r="O9727" s="35"/>
    </row>
    <row r="9728" spans="10:15">
      <c r="J9728" s="33"/>
      <c r="L9728" s="34"/>
      <c r="O9728" s="35"/>
    </row>
    <row r="9729" spans="10:15">
      <c r="J9729" s="33"/>
      <c r="L9729" s="34"/>
      <c r="O9729" s="35"/>
    </row>
    <row r="9730" spans="10:15">
      <c r="J9730" s="33"/>
      <c r="L9730" s="34"/>
      <c r="O9730" s="35"/>
    </row>
    <row r="9731" spans="10:15">
      <c r="J9731" s="33"/>
      <c r="L9731" s="34"/>
      <c r="O9731" s="35"/>
    </row>
    <row r="9732" spans="10:15">
      <c r="J9732" s="33"/>
      <c r="L9732" s="34"/>
      <c r="O9732" s="35"/>
    </row>
    <row r="9733" spans="10:15">
      <c r="J9733" s="33"/>
      <c r="L9733" s="34"/>
      <c r="O9733" s="35"/>
    </row>
    <row r="9734" spans="10:15">
      <c r="J9734" s="33"/>
      <c r="L9734" s="34"/>
      <c r="O9734" s="35"/>
    </row>
    <row r="9735" spans="10:15">
      <c r="J9735" s="33"/>
      <c r="L9735" s="34"/>
      <c r="O9735" s="35"/>
    </row>
    <row r="9736" spans="10:15">
      <c r="J9736" s="33"/>
      <c r="L9736" s="34"/>
      <c r="O9736" s="35"/>
    </row>
    <row r="9737" spans="10:15">
      <c r="J9737" s="33"/>
      <c r="L9737" s="34"/>
      <c r="O9737" s="35"/>
    </row>
    <row r="9738" spans="10:15">
      <c r="J9738" s="33"/>
      <c r="L9738" s="34"/>
      <c r="O9738" s="35"/>
    </row>
    <row r="9739" spans="10:15">
      <c r="J9739" s="33"/>
      <c r="L9739" s="34"/>
      <c r="O9739" s="35"/>
    </row>
    <row r="9740" spans="10:15">
      <c r="J9740" s="33"/>
      <c r="L9740" s="34"/>
      <c r="O9740" s="35"/>
    </row>
    <row r="9741" spans="10:15">
      <c r="J9741" s="33"/>
      <c r="L9741" s="34"/>
      <c r="O9741" s="35"/>
    </row>
    <row r="9742" spans="10:15">
      <c r="J9742" s="33"/>
      <c r="L9742" s="34"/>
      <c r="O9742" s="35"/>
    </row>
    <row r="9743" spans="10:15">
      <c r="J9743" s="33"/>
      <c r="L9743" s="34"/>
      <c r="O9743" s="35"/>
    </row>
    <row r="9744" spans="10:15">
      <c r="J9744" s="33"/>
      <c r="L9744" s="34"/>
      <c r="O9744" s="35"/>
    </row>
    <row r="9745" spans="10:15">
      <c r="J9745" s="33"/>
      <c r="L9745" s="34"/>
      <c r="O9745" s="35"/>
    </row>
    <row r="9746" spans="10:15">
      <c r="J9746" s="33"/>
      <c r="L9746" s="34"/>
      <c r="O9746" s="35"/>
    </row>
    <row r="9747" spans="10:15">
      <c r="J9747" s="33"/>
      <c r="L9747" s="34"/>
      <c r="O9747" s="35"/>
    </row>
    <row r="9748" spans="10:15">
      <c r="J9748" s="33"/>
      <c r="L9748" s="34"/>
      <c r="O9748" s="35"/>
    </row>
    <row r="9749" spans="10:15">
      <c r="J9749" s="33"/>
      <c r="L9749" s="34"/>
      <c r="O9749" s="35"/>
    </row>
    <row r="9750" spans="10:15">
      <c r="J9750" s="33"/>
      <c r="L9750" s="34"/>
      <c r="O9750" s="35"/>
    </row>
    <row r="9751" spans="10:15">
      <c r="J9751" s="33"/>
      <c r="L9751" s="34"/>
      <c r="O9751" s="35"/>
    </row>
    <row r="9752" spans="10:15">
      <c r="J9752" s="33"/>
      <c r="L9752" s="34"/>
      <c r="O9752" s="35"/>
    </row>
    <row r="9753" spans="10:15">
      <c r="J9753" s="33"/>
      <c r="L9753" s="34"/>
      <c r="O9753" s="35"/>
    </row>
    <row r="9754" spans="10:15">
      <c r="J9754" s="33"/>
      <c r="L9754" s="34"/>
      <c r="O9754" s="35"/>
    </row>
    <row r="9755" spans="10:15">
      <c r="J9755" s="33"/>
      <c r="L9755" s="34"/>
      <c r="O9755" s="35"/>
    </row>
    <row r="9756" spans="10:15">
      <c r="J9756" s="33"/>
      <c r="L9756" s="34"/>
      <c r="O9756" s="35"/>
    </row>
    <row r="9757" spans="10:15">
      <c r="J9757" s="33"/>
      <c r="L9757" s="34"/>
      <c r="O9757" s="35"/>
    </row>
    <row r="9758" spans="10:15">
      <c r="J9758" s="33"/>
      <c r="L9758" s="34"/>
      <c r="O9758" s="35"/>
    </row>
    <row r="9759" spans="10:15">
      <c r="J9759" s="33"/>
      <c r="L9759" s="34"/>
      <c r="O9759" s="35"/>
    </row>
    <row r="9760" spans="10:15">
      <c r="J9760" s="33"/>
      <c r="L9760" s="34"/>
      <c r="O9760" s="35"/>
    </row>
    <row r="9761" spans="10:15">
      <c r="J9761" s="33"/>
      <c r="L9761" s="34"/>
      <c r="O9761" s="35"/>
    </row>
    <row r="9762" spans="10:15">
      <c r="J9762" s="33"/>
      <c r="L9762" s="34"/>
      <c r="O9762" s="35"/>
    </row>
    <row r="9763" spans="10:15">
      <c r="J9763" s="33"/>
      <c r="L9763" s="34"/>
      <c r="O9763" s="35"/>
    </row>
    <row r="9764" spans="10:15">
      <c r="J9764" s="33"/>
      <c r="L9764" s="34"/>
      <c r="O9764" s="35"/>
    </row>
    <row r="9765" spans="10:15">
      <c r="J9765" s="33"/>
      <c r="L9765" s="34"/>
      <c r="O9765" s="35"/>
    </row>
    <row r="9766" spans="10:15">
      <c r="J9766" s="33"/>
      <c r="L9766" s="34"/>
      <c r="O9766" s="35"/>
    </row>
    <row r="9767" spans="10:15">
      <c r="J9767" s="33"/>
      <c r="L9767" s="34"/>
      <c r="O9767" s="35"/>
    </row>
    <row r="9768" spans="10:15">
      <c r="J9768" s="33"/>
      <c r="L9768" s="34"/>
      <c r="O9768" s="35"/>
    </row>
    <row r="9769" spans="10:15">
      <c r="J9769" s="33"/>
      <c r="L9769" s="34"/>
      <c r="O9769" s="35"/>
    </row>
    <row r="9770" spans="10:15">
      <c r="J9770" s="33"/>
      <c r="L9770" s="34"/>
      <c r="O9770" s="35"/>
    </row>
    <row r="9771" spans="10:15">
      <c r="J9771" s="33"/>
      <c r="L9771" s="34"/>
      <c r="O9771" s="35"/>
    </row>
    <row r="9772" spans="10:15">
      <c r="J9772" s="33"/>
      <c r="L9772" s="34"/>
      <c r="O9772" s="35"/>
    </row>
    <row r="9773" spans="10:15">
      <c r="J9773" s="33"/>
      <c r="L9773" s="34"/>
      <c r="O9773" s="35"/>
    </row>
    <row r="9774" spans="10:15">
      <c r="J9774" s="33"/>
      <c r="L9774" s="34"/>
      <c r="O9774" s="35"/>
    </row>
    <row r="9775" spans="10:15">
      <c r="J9775" s="33"/>
      <c r="L9775" s="34"/>
      <c r="O9775" s="35"/>
    </row>
    <row r="9776" spans="10:15">
      <c r="J9776" s="33"/>
      <c r="L9776" s="34"/>
      <c r="O9776" s="35"/>
    </row>
    <row r="9777" spans="10:15">
      <c r="J9777" s="33"/>
      <c r="L9777" s="34"/>
      <c r="O9777" s="35"/>
    </row>
    <row r="9778" spans="10:15">
      <c r="J9778" s="33"/>
      <c r="L9778" s="34"/>
      <c r="O9778" s="35"/>
    </row>
    <row r="9779" spans="10:15">
      <c r="J9779" s="33"/>
      <c r="L9779" s="34"/>
      <c r="O9779" s="35"/>
    </row>
    <row r="9780" spans="10:15">
      <c r="J9780" s="33"/>
      <c r="L9780" s="34"/>
      <c r="O9780" s="35"/>
    </row>
    <row r="9781" spans="10:15">
      <c r="J9781" s="33"/>
      <c r="L9781" s="34"/>
      <c r="O9781" s="35"/>
    </row>
    <row r="9782" spans="10:15">
      <c r="J9782" s="33"/>
      <c r="L9782" s="34"/>
      <c r="O9782" s="35"/>
    </row>
    <row r="9783" spans="10:15">
      <c r="J9783" s="33"/>
      <c r="L9783" s="34"/>
      <c r="O9783" s="35"/>
    </row>
    <row r="9784" spans="10:15">
      <c r="J9784" s="33"/>
      <c r="L9784" s="34"/>
      <c r="O9784" s="35"/>
    </row>
    <row r="9785" spans="10:15">
      <c r="J9785" s="33"/>
      <c r="L9785" s="34"/>
      <c r="O9785" s="35"/>
    </row>
    <row r="9786" spans="10:15">
      <c r="J9786" s="33"/>
      <c r="L9786" s="34"/>
      <c r="O9786" s="35"/>
    </row>
    <row r="9787" spans="10:15">
      <c r="J9787" s="33"/>
      <c r="L9787" s="34"/>
      <c r="O9787" s="35"/>
    </row>
    <row r="9788" spans="10:15">
      <c r="J9788" s="33"/>
      <c r="L9788" s="34"/>
      <c r="O9788" s="35"/>
    </row>
    <row r="9789" spans="10:15">
      <c r="J9789" s="33"/>
      <c r="L9789" s="34"/>
      <c r="O9789" s="35"/>
    </row>
    <row r="9790" spans="10:15">
      <c r="J9790" s="33"/>
      <c r="L9790" s="34"/>
      <c r="O9790" s="35"/>
    </row>
    <row r="9791" spans="10:15">
      <c r="J9791" s="33"/>
      <c r="L9791" s="34"/>
      <c r="O9791" s="35"/>
    </row>
    <row r="9792" spans="10:15">
      <c r="J9792" s="33"/>
      <c r="L9792" s="34"/>
      <c r="O9792" s="35"/>
    </row>
    <row r="9793" spans="10:15">
      <c r="J9793" s="33"/>
      <c r="L9793" s="34"/>
      <c r="O9793" s="35"/>
    </row>
    <row r="9794" spans="10:15">
      <c r="J9794" s="33"/>
      <c r="L9794" s="34"/>
      <c r="O9794" s="35"/>
    </row>
    <row r="9795" spans="10:15">
      <c r="J9795" s="33"/>
      <c r="L9795" s="34"/>
      <c r="O9795" s="35"/>
    </row>
    <row r="9796" spans="10:15">
      <c r="J9796" s="33"/>
      <c r="L9796" s="34"/>
      <c r="O9796" s="35"/>
    </row>
    <row r="9797" spans="10:15">
      <c r="J9797" s="33"/>
      <c r="L9797" s="34"/>
      <c r="O9797" s="35"/>
    </row>
    <row r="9798" spans="10:15">
      <c r="J9798" s="33"/>
      <c r="L9798" s="34"/>
      <c r="O9798" s="35"/>
    </row>
    <row r="9799" spans="10:15">
      <c r="J9799" s="33"/>
      <c r="L9799" s="34"/>
      <c r="O9799" s="35"/>
    </row>
    <row r="9800" spans="10:15">
      <c r="J9800" s="33"/>
      <c r="L9800" s="34"/>
      <c r="O9800" s="35"/>
    </row>
    <row r="9801" spans="10:15">
      <c r="J9801" s="33"/>
      <c r="L9801" s="34"/>
      <c r="O9801" s="35"/>
    </row>
    <row r="9802" spans="10:15">
      <c r="J9802" s="33"/>
      <c r="L9802" s="34"/>
      <c r="O9802" s="35"/>
    </row>
    <row r="9803" spans="10:15">
      <c r="J9803" s="33"/>
      <c r="L9803" s="34"/>
      <c r="O9803" s="35"/>
    </row>
    <row r="9804" spans="10:15">
      <c r="J9804" s="33"/>
      <c r="L9804" s="34"/>
      <c r="O9804" s="35"/>
    </row>
    <row r="9805" spans="10:15">
      <c r="J9805" s="33"/>
      <c r="L9805" s="34"/>
      <c r="O9805" s="35"/>
    </row>
    <row r="9806" spans="10:15">
      <c r="J9806" s="33"/>
      <c r="L9806" s="34"/>
      <c r="O9806" s="35"/>
    </row>
    <row r="9807" spans="10:15">
      <c r="J9807" s="33"/>
      <c r="L9807" s="34"/>
      <c r="O9807" s="35"/>
    </row>
    <row r="9808" spans="10:15">
      <c r="J9808" s="33"/>
      <c r="L9808" s="34"/>
      <c r="O9808" s="35"/>
    </row>
    <row r="9809" spans="10:15">
      <c r="J9809" s="33"/>
      <c r="L9809" s="34"/>
      <c r="O9809" s="35"/>
    </row>
    <row r="9810" spans="10:15">
      <c r="J9810" s="33"/>
      <c r="L9810" s="34"/>
      <c r="O9810" s="35"/>
    </row>
    <row r="9811" spans="10:15">
      <c r="J9811" s="33"/>
      <c r="L9811" s="34"/>
      <c r="O9811" s="35"/>
    </row>
    <row r="9812" spans="10:15">
      <c r="J9812" s="33"/>
      <c r="L9812" s="34"/>
      <c r="O9812" s="35"/>
    </row>
    <row r="9813" spans="10:15">
      <c r="J9813" s="33"/>
      <c r="L9813" s="34"/>
      <c r="O9813" s="35"/>
    </row>
    <row r="9814" spans="10:15">
      <c r="J9814" s="33"/>
      <c r="L9814" s="34"/>
      <c r="O9814" s="35"/>
    </row>
    <row r="9815" spans="10:15">
      <c r="J9815" s="33"/>
      <c r="L9815" s="34"/>
      <c r="O9815" s="35"/>
    </row>
    <row r="9816" spans="10:15">
      <c r="J9816" s="33"/>
      <c r="L9816" s="34"/>
      <c r="O9816" s="35"/>
    </row>
    <row r="9817" spans="10:15">
      <c r="J9817" s="33"/>
      <c r="L9817" s="34"/>
      <c r="O9817" s="35"/>
    </row>
    <row r="9818" spans="10:15">
      <c r="J9818" s="33"/>
      <c r="L9818" s="34"/>
      <c r="O9818" s="35"/>
    </row>
    <row r="9819" spans="10:15">
      <c r="J9819" s="33"/>
      <c r="L9819" s="34"/>
      <c r="O9819" s="35"/>
    </row>
    <row r="9820" spans="10:15">
      <c r="J9820" s="33"/>
      <c r="L9820" s="34"/>
      <c r="O9820" s="35"/>
    </row>
    <row r="9821" spans="10:15">
      <c r="J9821" s="33"/>
      <c r="L9821" s="34"/>
      <c r="O9821" s="35"/>
    </row>
    <row r="9822" spans="10:15">
      <c r="J9822" s="33"/>
      <c r="L9822" s="34"/>
      <c r="O9822" s="35"/>
    </row>
    <row r="9823" spans="10:15">
      <c r="J9823" s="33"/>
      <c r="L9823" s="34"/>
      <c r="O9823" s="35"/>
    </row>
    <row r="9824" spans="10:15">
      <c r="J9824" s="33"/>
      <c r="L9824" s="34"/>
      <c r="O9824" s="35"/>
    </row>
    <row r="9825" spans="10:15">
      <c r="J9825" s="33"/>
      <c r="L9825" s="34"/>
      <c r="O9825" s="35"/>
    </row>
    <row r="9826" spans="10:15">
      <c r="J9826" s="33"/>
      <c r="L9826" s="34"/>
      <c r="O9826" s="35"/>
    </row>
    <row r="9827" spans="10:15">
      <c r="J9827" s="33"/>
      <c r="L9827" s="34"/>
      <c r="O9827" s="35"/>
    </row>
    <row r="9828" spans="10:15">
      <c r="J9828" s="33"/>
      <c r="L9828" s="34"/>
      <c r="O9828" s="35"/>
    </row>
    <row r="9829" spans="10:15">
      <c r="J9829" s="33"/>
      <c r="L9829" s="34"/>
      <c r="O9829" s="35"/>
    </row>
    <row r="9830" spans="10:15">
      <c r="J9830" s="33"/>
      <c r="L9830" s="34"/>
      <c r="O9830" s="35"/>
    </row>
    <row r="9831" spans="10:15">
      <c r="J9831" s="33"/>
      <c r="L9831" s="34"/>
      <c r="O9831" s="35"/>
    </row>
    <row r="9832" spans="10:15">
      <c r="J9832" s="33"/>
      <c r="L9832" s="34"/>
      <c r="O9832" s="35"/>
    </row>
    <row r="9833" spans="10:15">
      <c r="J9833" s="33"/>
      <c r="L9833" s="34"/>
      <c r="O9833" s="35"/>
    </row>
    <row r="9834" spans="10:15">
      <c r="J9834" s="33"/>
      <c r="L9834" s="34"/>
      <c r="O9834" s="35"/>
    </row>
    <row r="9835" spans="10:15">
      <c r="J9835" s="33"/>
      <c r="L9835" s="34"/>
      <c r="O9835" s="35"/>
    </row>
    <row r="9836" spans="10:15">
      <c r="J9836" s="33"/>
      <c r="L9836" s="34"/>
      <c r="O9836" s="35"/>
    </row>
    <row r="9837" spans="10:15">
      <c r="J9837" s="33"/>
      <c r="L9837" s="34"/>
      <c r="O9837" s="35"/>
    </row>
    <row r="9838" spans="10:15">
      <c r="J9838" s="33"/>
      <c r="L9838" s="34"/>
      <c r="O9838" s="35"/>
    </row>
    <row r="9839" spans="10:15">
      <c r="J9839" s="33"/>
      <c r="L9839" s="34"/>
      <c r="O9839" s="35"/>
    </row>
    <row r="9840" spans="10:15">
      <c r="J9840" s="33"/>
      <c r="L9840" s="34"/>
      <c r="O9840" s="35"/>
    </row>
    <row r="9841" spans="10:15">
      <c r="J9841" s="33"/>
      <c r="L9841" s="34"/>
      <c r="O9841" s="35"/>
    </row>
    <row r="9842" spans="10:15">
      <c r="J9842" s="33"/>
      <c r="L9842" s="34"/>
      <c r="O9842" s="35"/>
    </row>
    <row r="9843" spans="10:15">
      <c r="J9843" s="33"/>
      <c r="L9843" s="34"/>
      <c r="O9843" s="35"/>
    </row>
    <row r="9844" spans="10:15">
      <c r="J9844" s="33"/>
      <c r="L9844" s="34"/>
      <c r="O9844" s="35"/>
    </row>
    <row r="9845" spans="10:15">
      <c r="J9845" s="33"/>
      <c r="L9845" s="34"/>
      <c r="O9845" s="35"/>
    </row>
    <row r="9846" spans="10:15">
      <c r="J9846" s="33"/>
      <c r="L9846" s="34"/>
      <c r="O9846" s="35"/>
    </row>
    <row r="9847" spans="10:15">
      <c r="J9847" s="33"/>
      <c r="L9847" s="34"/>
      <c r="O9847" s="35"/>
    </row>
    <row r="9848" spans="10:15">
      <c r="J9848" s="33"/>
      <c r="L9848" s="34"/>
      <c r="O9848" s="35"/>
    </row>
    <row r="9849" spans="10:15">
      <c r="J9849" s="33"/>
      <c r="L9849" s="34"/>
      <c r="O9849" s="35"/>
    </row>
    <row r="9850" spans="10:15">
      <c r="J9850" s="33"/>
      <c r="L9850" s="34"/>
      <c r="O9850" s="35"/>
    </row>
    <row r="9851" spans="10:15">
      <c r="J9851" s="33"/>
      <c r="L9851" s="34"/>
      <c r="O9851" s="35"/>
    </row>
    <row r="9852" spans="10:15">
      <c r="J9852" s="33"/>
      <c r="L9852" s="34"/>
      <c r="O9852" s="35"/>
    </row>
    <row r="9853" spans="10:15">
      <c r="J9853" s="33"/>
      <c r="L9853" s="34"/>
      <c r="O9853" s="35"/>
    </row>
    <row r="9854" spans="10:15">
      <c r="J9854" s="33"/>
      <c r="L9854" s="34"/>
      <c r="O9854" s="35"/>
    </row>
    <row r="9855" spans="10:15">
      <c r="J9855" s="33"/>
      <c r="L9855" s="34"/>
      <c r="O9855" s="35"/>
    </row>
    <row r="9856" spans="10:15">
      <c r="J9856" s="33"/>
      <c r="L9856" s="34"/>
      <c r="O9856" s="35"/>
    </row>
    <row r="9857" spans="10:15">
      <c r="J9857" s="33"/>
      <c r="L9857" s="34"/>
      <c r="O9857" s="35"/>
    </row>
    <row r="9858" spans="10:15">
      <c r="J9858" s="33"/>
      <c r="L9858" s="34"/>
      <c r="O9858" s="35"/>
    </row>
    <row r="9859" spans="10:15">
      <c r="J9859" s="33"/>
      <c r="L9859" s="34"/>
      <c r="O9859" s="35"/>
    </row>
    <row r="9860" spans="10:15">
      <c r="J9860" s="33"/>
      <c r="L9860" s="34"/>
      <c r="O9860" s="35"/>
    </row>
    <row r="9861" spans="10:15">
      <c r="J9861" s="33"/>
      <c r="L9861" s="34"/>
      <c r="O9861" s="35"/>
    </row>
    <row r="9862" spans="10:15">
      <c r="J9862" s="33"/>
      <c r="L9862" s="34"/>
      <c r="O9862" s="35"/>
    </row>
    <row r="9863" spans="10:15">
      <c r="J9863" s="33"/>
      <c r="L9863" s="34"/>
      <c r="O9863" s="35"/>
    </row>
    <row r="9864" spans="10:15">
      <c r="J9864" s="33"/>
      <c r="L9864" s="34"/>
      <c r="O9864" s="35"/>
    </row>
    <row r="9865" spans="10:15">
      <c r="J9865" s="33"/>
      <c r="L9865" s="34"/>
      <c r="O9865" s="35"/>
    </row>
    <row r="9866" spans="10:15">
      <c r="J9866" s="33"/>
      <c r="L9866" s="34"/>
      <c r="O9866" s="35"/>
    </row>
    <row r="9867" spans="10:15">
      <c r="J9867" s="33"/>
      <c r="L9867" s="34"/>
      <c r="O9867" s="35"/>
    </row>
    <row r="9868" spans="10:15">
      <c r="J9868" s="33"/>
      <c r="L9868" s="34"/>
      <c r="O9868" s="35"/>
    </row>
    <row r="9869" spans="10:15">
      <c r="J9869" s="33"/>
      <c r="L9869" s="34"/>
      <c r="O9869" s="35"/>
    </row>
    <row r="9870" spans="10:15">
      <c r="J9870" s="33"/>
      <c r="L9870" s="34"/>
      <c r="O9870" s="35"/>
    </row>
    <row r="9871" spans="10:15">
      <c r="J9871" s="33"/>
      <c r="L9871" s="34"/>
      <c r="O9871" s="35"/>
    </row>
    <row r="9872" spans="10:15">
      <c r="J9872" s="33"/>
      <c r="L9872" s="34"/>
      <c r="O9872" s="35"/>
    </row>
    <row r="9873" spans="10:15">
      <c r="J9873" s="33"/>
      <c r="L9873" s="34"/>
      <c r="O9873" s="35"/>
    </row>
    <row r="9874" spans="10:15">
      <c r="J9874" s="33"/>
      <c r="L9874" s="34"/>
      <c r="O9874" s="35"/>
    </row>
    <row r="9875" spans="10:15">
      <c r="J9875" s="33"/>
      <c r="L9875" s="34"/>
      <c r="O9875" s="35"/>
    </row>
    <row r="9876" spans="10:15">
      <c r="J9876" s="33"/>
      <c r="L9876" s="34"/>
      <c r="O9876" s="35"/>
    </row>
    <row r="9877" spans="10:15">
      <c r="J9877" s="33"/>
      <c r="L9877" s="34"/>
      <c r="O9877" s="35"/>
    </row>
    <row r="9878" spans="10:15">
      <c r="J9878" s="33"/>
      <c r="L9878" s="34"/>
      <c r="O9878" s="35"/>
    </row>
    <row r="9879" spans="10:15">
      <c r="J9879" s="33"/>
      <c r="L9879" s="34"/>
      <c r="O9879" s="35"/>
    </row>
    <row r="9880" spans="10:15">
      <c r="J9880" s="33"/>
      <c r="L9880" s="34"/>
      <c r="O9880" s="35"/>
    </row>
    <row r="9881" spans="10:15">
      <c r="J9881" s="33"/>
      <c r="L9881" s="34"/>
      <c r="O9881" s="35"/>
    </row>
    <row r="9882" spans="10:15">
      <c r="J9882" s="33"/>
      <c r="L9882" s="34"/>
      <c r="O9882" s="35"/>
    </row>
    <row r="9883" spans="10:15">
      <c r="J9883" s="33"/>
      <c r="L9883" s="34"/>
      <c r="O9883" s="35"/>
    </row>
    <row r="9884" spans="10:15">
      <c r="J9884" s="33"/>
      <c r="L9884" s="34"/>
      <c r="O9884" s="35"/>
    </row>
    <row r="9885" spans="10:15">
      <c r="J9885" s="33"/>
      <c r="L9885" s="34"/>
      <c r="O9885" s="35"/>
    </row>
    <row r="9886" spans="10:15">
      <c r="J9886" s="33"/>
      <c r="L9886" s="34"/>
      <c r="O9886" s="35"/>
    </row>
    <row r="9887" spans="10:15">
      <c r="J9887" s="33"/>
      <c r="L9887" s="34"/>
      <c r="O9887" s="35"/>
    </row>
    <row r="9888" spans="10:15">
      <c r="J9888" s="33"/>
      <c r="L9888" s="34"/>
      <c r="O9888" s="35"/>
    </row>
    <row r="9889" spans="10:15">
      <c r="J9889" s="33"/>
      <c r="L9889" s="34"/>
      <c r="O9889" s="35"/>
    </row>
    <row r="9890" spans="10:15">
      <c r="J9890" s="33"/>
      <c r="L9890" s="34"/>
      <c r="O9890" s="35"/>
    </row>
    <row r="9891" spans="10:15">
      <c r="J9891" s="33"/>
      <c r="L9891" s="34"/>
      <c r="O9891" s="35"/>
    </row>
    <row r="9892" spans="10:15">
      <c r="J9892" s="33"/>
      <c r="L9892" s="34"/>
      <c r="O9892" s="35"/>
    </row>
    <row r="9893" spans="10:15">
      <c r="J9893" s="33"/>
      <c r="L9893" s="34"/>
      <c r="O9893" s="35"/>
    </row>
    <row r="9894" spans="10:15">
      <c r="J9894" s="33"/>
      <c r="L9894" s="34"/>
      <c r="O9894" s="35"/>
    </row>
    <row r="9895" spans="10:15">
      <c r="J9895" s="33"/>
      <c r="L9895" s="34"/>
      <c r="O9895" s="35"/>
    </row>
    <row r="9896" spans="10:15">
      <c r="J9896" s="33"/>
      <c r="L9896" s="34"/>
      <c r="O9896" s="35"/>
    </row>
    <row r="9897" spans="10:15">
      <c r="J9897" s="33"/>
      <c r="L9897" s="34"/>
      <c r="O9897" s="35"/>
    </row>
    <row r="9898" spans="10:15">
      <c r="J9898" s="33"/>
      <c r="L9898" s="34"/>
      <c r="O9898" s="35"/>
    </row>
    <row r="9899" spans="10:15">
      <c r="J9899" s="33"/>
      <c r="L9899" s="34"/>
      <c r="O9899" s="35"/>
    </row>
    <row r="9900" spans="10:15">
      <c r="J9900" s="33"/>
      <c r="L9900" s="34"/>
      <c r="O9900" s="35"/>
    </row>
    <row r="9901" spans="10:15">
      <c r="J9901" s="33"/>
      <c r="L9901" s="34"/>
      <c r="O9901" s="35"/>
    </row>
    <row r="9902" spans="10:15">
      <c r="J9902" s="33"/>
      <c r="L9902" s="34"/>
      <c r="O9902" s="35"/>
    </row>
    <row r="9903" spans="10:15">
      <c r="J9903" s="33"/>
      <c r="L9903" s="34"/>
      <c r="O9903" s="35"/>
    </row>
    <row r="9904" spans="10:15">
      <c r="J9904" s="33"/>
      <c r="L9904" s="34"/>
      <c r="O9904" s="35"/>
    </row>
    <row r="9905" spans="10:15">
      <c r="J9905" s="33"/>
      <c r="L9905" s="34"/>
      <c r="O9905" s="35"/>
    </row>
    <row r="9906" spans="10:15">
      <c r="J9906" s="33"/>
      <c r="L9906" s="34"/>
      <c r="O9906" s="35"/>
    </row>
    <row r="9907" spans="10:15">
      <c r="J9907" s="33"/>
      <c r="L9907" s="34"/>
      <c r="O9907" s="35"/>
    </row>
    <row r="9908" spans="10:15">
      <c r="J9908" s="33"/>
      <c r="L9908" s="34"/>
      <c r="O9908" s="35"/>
    </row>
    <row r="9909" spans="10:15">
      <c r="J9909" s="33"/>
      <c r="L9909" s="34"/>
      <c r="O9909" s="35"/>
    </row>
    <row r="9910" spans="10:15">
      <c r="J9910" s="33"/>
      <c r="L9910" s="34"/>
      <c r="O9910" s="35"/>
    </row>
    <row r="9911" spans="10:15">
      <c r="J9911" s="33"/>
      <c r="L9911" s="34"/>
      <c r="O9911" s="35"/>
    </row>
    <row r="9912" spans="10:15">
      <c r="J9912" s="33"/>
      <c r="L9912" s="34"/>
      <c r="O9912" s="35"/>
    </row>
    <row r="9913" spans="10:15">
      <c r="J9913" s="33"/>
      <c r="L9913" s="34"/>
      <c r="O9913" s="35"/>
    </row>
    <row r="9914" spans="10:15">
      <c r="J9914" s="33"/>
      <c r="L9914" s="34"/>
      <c r="O9914" s="35"/>
    </row>
    <row r="9915" spans="10:15">
      <c r="J9915" s="33"/>
      <c r="L9915" s="34"/>
      <c r="O9915" s="35"/>
    </row>
    <row r="9916" spans="10:15">
      <c r="J9916" s="33"/>
      <c r="L9916" s="34"/>
      <c r="O9916" s="35"/>
    </row>
    <row r="9917" spans="10:15">
      <c r="J9917" s="33"/>
      <c r="L9917" s="34"/>
      <c r="O9917" s="35"/>
    </row>
    <row r="9918" spans="10:15">
      <c r="J9918" s="33"/>
      <c r="L9918" s="34"/>
      <c r="O9918" s="35"/>
    </row>
    <row r="9919" spans="10:15">
      <c r="J9919" s="33"/>
      <c r="L9919" s="34"/>
      <c r="O9919" s="35"/>
    </row>
    <row r="9920" spans="10:15">
      <c r="J9920" s="33"/>
      <c r="L9920" s="34"/>
      <c r="O9920" s="35"/>
    </row>
    <row r="9921" spans="10:15">
      <c r="J9921" s="33"/>
      <c r="L9921" s="34"/>
      <c r="O9921" s="35"/>
    </row>
    <row r="9922" spans="10:15">
      <c r="J9922" s="33"/>
      <c r="L9922" s="34"/>
      <c r="O9922" s="35"/>
    </row>
    <row r="9923" spans="10:15">
      <c r="J9923" s="33"/>
      <c r="L9923" s="34"/>
      <c r="O9923" s="35"/>
    </row>
    <row r="9924" spans="10:15">
      <c r="J9924" s="33"/>
      <c r="L9924" s="34"/>
      <c r="O9924" s="35"/>
    </row>
    <row r="9925" spans="10:15">
      <c r="J9925" s="33"/>
      <c r="L9925" s="34"/>
      <c r="O9925" s="35"/>
    </row>
    <row r="9926" spans="10:15">
      <c r="J9926" s="33"/>
      <c r="L9926" s="34"/>
      <c r="O9926" s="35"/>
    </row>
    <row r="9927" spans="10:15">
      <c r="J9927" s="33"/>
      <c r="L9927" s="34"/>
      <c r="O9927" s="35"/>
    </row>
    <row r="9928" spans="10:15">
      <c r="J9928" s="33"/>
      <c r="L9928" s="34"/>
      <c r="O9928" s="35"/>
    </row>
    <row r="9929" spans="10:15">
      <c r="J9929" s="33"/>
      <c r="L9929" s="34"/>
      <c r="O9929" s="35"/>
    </row>
    <row r="9930" spans="10:15">
      <c r="J9930" s="33"/>
      <c r="L9930" s="34"/>
      <c r="O9930" s="35"/>
    </row>
    <row r="9931" spans="10:15">
      <c r="J9931" s="33"/>
      <c r="L9931" s="34"/>
      <c r="O9931" s="35"/>
    </row>
    <row r="9932" spans="10:15">
      <c r="J9932" s="33"/>
      <c r="L9932" s="34"/>
      <c r="O9932" s="35"/>
    </row>
    <row r="9933" spans="10:15">
      <c r="J9933" s="33"/>
      <c r="L9933" s="34"/>
      <c r="O9933" s="35"/>
    </row>
    <row r="9934" spans="10:15">
      <c r="J9934" s="33"/>
      <c r="L9934" s="34"/>
      <c r="O9934" s="35"/>
    </row>
    <row r="9935" spans="10:15">
      <c r="J9935" s="33"/>
      <c r="L9935" s="34"/>
      <c r="O9935" s="35"/>
    </row>
    <row r="9936" spans="10:15">
      <c r="J9936" s="33"/>
      <c r="L9936" s="34"/>
      <c r="O9936" s="35"/>
    </row>
    <row r="9937" spans="10:15">
      <c r="J9937" s="33"/>
      <c r="L9937" s="34"/>
      <c r="O9937" s="35"/>
    </row>
    <row r="9938" spans="10:15">
      <c r="J9938" s="33"/>
      <c r="L9938" s="34"/>
      <c r="O9938" s="35"/>
    </row>
    <row r="9939" spans="10:15">
      <c r="J9939" s="33"/>
      <c r="L9939" s="34"/>
      <c r="O9939" s="35"/>
    </row>
    <row r="9940" spans="10:15">
      <c r="J9940" s="33"/>
      <c r="L9940" s="34"/>
      <c r="O9940" s="35"/>
    </row>
    <row r="9941" spans="10:15">
      <c r="J9941" s="33"/>
      <c r="L9941" s="34"/>
      <c r="O9941" s="35"/>
    </row>
    <row r="9942" spans="10:15">
      <c r="J9942" s="33"/>
      <c r="L9942" s="34"/>
      <c r="O9942" s="35"/>
    </row>
    <row r="9943" spans="10:15">
      <c r="J9943" s="33"/>
      <c r="L9943" s="34"/>
      <c r="O9943" s="35"/>
    </row>
    <row r="9944" spans="10:15">
      <c r="J9944" s="33"/>
      <c r="L9944" s="34"/>
      <c r="O9944" s="35"/>
    </row>
    <row r="9945" spans="10:15">
      <c r="J9945" s="33"/>
      <c r="L9945" s="34"/>
      <c r="O9945" s="35"/>
    </row>
    <row r="9946" spans="10:15">
      <c r="J9946" s="33"/>
      <c r="L9946" s="34"/>
      <c r="O9946" s="35"/>
    </row>
    <row r="9947" spans="10:15">
      <c r="J9947" s="33"/>
      <c r="L9947" s="34"/>
      <c r="O9947" s="35"/>
    </row>
    <row r="9948" spans="10:15">
      <c r="J9948" s="33"/>
      <c r="L9948" s="34"/>
      <c r="O9948" s="35"/>
    </row>
    <row r="9949" spans="10:15">
      <c r="J9949" s="33"/>
      <c r="L9949" s="34"/>
      <c r="O9949" s="35"/>
    </row>
    <row r="9950" spans="10:15">
      <c r="J9950" s="33"/>
      <c r="L9950" s="34"/>
      <c r="O9950" s="35"/>
    </row>
    <row r="9951" spans="10:15">
      <c r="J9951" s="33"/>
      <c r="L9951" s="34"/>
      <c r="O9951" s="35"/>
    </row>
    <row r="9952" spans="10:15">
      <c r="J9952" s="33"/>
      <c r="L9952" s="34"/>
      <c r="O9952" s="35"/>
    </row>
    <row r="9953" spans="10:15">
      <c r="J9953" s="33"/>
      <c r="L9953" s="34"/>
      <c r="O9953" s="35"/>
    </row>
    <row r="9954" spans="10:15">
      <c r="J9954" s="33"/>
      <c r="L9954" s="34"/>
      <c r="O9954" s="35"/>
    </row>
    <row r="9955" spans="10:15">
      <c r="J9955" s="33"/>
      <c r="L9955" s="34"/>
      <c r="O9955" s="35"/>
    </row>
    <row r="9956" spans="10:15">
      <c r="J9956" s="33"/>
      <c r="L9956" s="34"/>
      <c r="O9956" s="35"/>
    </row>
    <row r="9957" spans="10:15">
      <c r="J9957" s="33"/>
      <c r="L9957" s="34"/>
      <c r="O9957" s="35"/>
    </row>
    <row r="9958" spans="10:15">
      <c r="J9958" s="33"/>
      <c r="L9958" s="34"/>
      <c r="O9958" s="35"/>
    </row>
    <row r="9959" spans="10:15">
      <c r="J9959" s="33"/>
      <c r="L9959" s="34"/>
      <c r="O9959" s="35"/>
    </row>
    <row r="9960" spans="10:15">
      <c r="J9960" s="33"/>
      <c r="L9960" s="34"/>
      <c r="O9960" s="35"/>
    </row>
    <row r="9961" spans="10:15">
      <c r="J9961" s="33"/>
      <c r="L9961" s="34"/>
      <c r="O9961" s="35"/>
    </row>
    <row r="9962" spans="10:15">
      <c r="J9962" s="33"/>
      <c r="L9962" s="34"/>
      <c r="O9962" s="35"/>
    </row>
    <row r="9963" spans="10:15">
      <c r="J9963" s="33"/>
      <c r="L9963" s="34"/>
      <c r="O9963" s="35"/>
    </row>
    <row r="9964" spans="10:15">
      <c r="J9964" s="33"/>
      <c r="L9964" s="34"/>
      <c r="O9964" s="35"/>
    </row>
    <row r="9965" spans="10:15">
      <c r="J9965" s="33"/>
      <c r="L9965" s="34"/>
      <c r="O9965" s="35"/>
    </row>
    <row r="9966" spans="10:15">
      <c r="J9966" s="33"/>
      <c r="L9966" s="34"/>
      <c r="O9966" s="35"/>
    </row>
    <row r="9967" spans="10:15">
      <c r="J9967" s="33"/>
      <c r="L9967" s="34"/>
      <c r="O9967" s="35"/>
    </row>
    <row r="9968" spans="10:15">
      <c r="J9968" s="33"/>
      <c r="L9968" s="34"/>
      <c r="O9968" s="35"/>
    </row>
    <row r="9969" spans="10:15">
      <c r="J9969" s="33"/>
      <c r="L9969" s="34"/>
      <c r="O9969" s="35"/>
    </row>
    <row r="9970" spans="10:15">
      <c r="J9970" s="33"/>
      <c r="L9970" s="34"/>
      <c r="O9970" s="35"/>
    </row>
    <row r="9971" spans="10:15">
      <c r="J9971" s="33"/>
      <c r="L9971" s="34"/>
      <c r="O9971" s="35"/>
    </row>
    <row r="9972" spans="10:15">
      <c r="J9972" s="33"/>
      <c r="L9972" s="34"/>
      <c r="O9972" s="35"/>
    </row>
    <row r="9973" spans="10:15">
      <c r="J9973" s="33"/>
      <c r="L9973" s="34"/>
      <c r="O9973" s="35"/>
    </row>
    <row r="9974" spans="10:15">
      <c r="J9974" s="33"/>
      <c r="L9974" s="34"/>
      <c r="O9974" s="35"/>
    </row>
    <row r="9975" spans="10:15">
      <c r="J9975" s="33"/>
      <c r="L9975" s="34"/>
      <c r="O9975" s="35"/>
    </row>
    <row r="9976" spans="10:15">
      <c r="J9976" s="33"/>
      <c r="L9976" s="34"/>
      <c r="O9976" s="35"/>
    </row>
    <row r="9977" spans="10:15">
      <c r="J9977" s="33"/>
      <c r="L9977" s="34"/>
      <c r="O9977" s="35"/>
    </row>
    <row r="9978" spans="10:15">
      <c r="J9978" s="33"/>
      <c r="L9978" s="34"/>
      <c r="O9978" s="35"/>
    </row>
    <row r="9979" spans="10:15">
      <c r="J9979" s="33"/>
      <c r="L9979" s="34"/>
      <c r="O9979" s="35"/>
    </row>
    <row r="9980" spans="10:15">
      <c r="J9980" s="33"/>
      <c r="L9980" s="34"/>
      <c r="O9980" s="35"/>
    </row>
    <row r="9981" spans="10:15">
      <c r="J9981" s="33"/>
      <c r="L9981" s="34"/>
      <c r="O9981" s="35"/>
    </row>
    <row r="9982" spans="10:15">
      <c r="J9982" s="33"/>
      <c r="L9982" s="34"/>
      <c r="O9982" s="35"/>
    </row>
    <row r="9983" spans="10:15">
      <c r="J9983" s="33"/>
      <c r="L9983" s="34"/>
      <c r="O9983" s="35"/>
    </row>
    <row r="9984" spans="10:15">
      <c r="J9984" s="33"/>
      <c r="L9984" s="34"/>
      <c r="O9984" s="35"/>
    </row>
    <row r="9985" spans="10:15">
      <c r="J9985" s="33"/>
      <c r="L9985" s="34"/>
      <c r="O9985" s="35"/>
    </row>
    <row r="9986" spans="10:15">
      <c r="J9986" s="33"/>
      <c r="L9986" s="34"/>
      <c r="O9986" s="35"/>
    </row>
    <row r="9987" spans="10:15">
      <c r="J9987" s="33"/>
      <c r="L9987" s="34"/>
      <c r="O9987" s="35"/>
    </row>
    <row r="9988" spans="10:15">
      <c r="J9988" s="33"/>
      <c r="L9988" s="34"/>
      <c r="O9988" s="35"/>
    </row>
    <row r="9989" spans="10:15">
      <c r="J9989" s="33"/>
      <c r="L9989" s="34"/>
      <c r="O9989" s="35"/>
    </row>
    <row r="9990" spans="10:15">
      <c r="J9990" s="33"/>
      <c r="L9990" s="34"/>
      <c r="O9990" s="35"/>
    </row>
    <row r="9991" spans="10:15">
      <c r="J9991" s="33"/>
      <c r="L9991" s="34"/>
      <c r="O9991" s="35"/>
    </row>
    <row r="9992" spans="10:15">
      <c r="J9992" s="33"/>
      <c r="L9992" s="34"/>
      <c r="O9992" s="35"/>
    </row>
    <row r="9993" spans="10:15">
      <c r="J9993" s="33"/>
      <c r="L9993" s="34"/>
      <c r="O9993" s="35"/>
    </row>
    <row r="9994" spans="10:15">
      <c r="J9994" s="33"/>
      <c r="L9994" s="34"/>
      <c r="O9994" s="35"/>
    </row>
    <row r="9995" spans="10:15">
      <c r="J9995" s="33"/>
      <c r="L9995" s="34"/>
      <c r="O9995" s="35"/>
    </row>
    <row r="9996" spans="10:15">
      <c r="J9996" s="33"/>
      <c r="L9996" s="34"/>
      <c r="O9996" s="35"/>
    </row>
    <row r="9997" spans="10:15">
      <c r="J9997" s="33"/>
      <c r="L9997" s="34"/>
      <c r="O9997" s="35"/>
    </row>
    <row r="9998" spans="10:15">
      <c r="J9998" s="33"/>
      <c r="L9998" s="34"/>
      <c r="O9998" s="35"/>
    </row>
    <row r="9999" spans="10:15">
      <c r="J9999" s="33"/>
      <c r="L9999" s="34"/>
      <c r="O9999" s="35"/>
    </row>
    <row r="10000" spans="10:15">
      <c r="J10000" s="33"/>
      <c r="L10000" s="34"/>
      <c r="O10000" s="35"/>
    </row>
    <row r="10001" spans="10:15">
      <c r="J10001" s="33"/>
      <c r="L10001" s="34"/>
      <c r="O10001" s="35"/>
    </row>
    <row r="10002" spans="10:15">
      <c r="J10002" s="33"/>
      <c r="L10002" s="34"/>
      <c r="O10002" s="35"/>
    </row>
    <row r="10003" spans="10:15">
      <c r="J10003" s="33"/>
      <c r="L10003" s="34"/>
      <c r="O10003" s="35"/>
    </row>
    <row r="10004" spans="10:15">
      <c r="J10004" s="33"/>
      <c r="L10004" s="34"/>
      <c r="O10004" s="35"/>
    </row>
    <row r="10005" spans="10:15">
      <c r="J10005" s="33"/>
      <c r="L10005" s="34"/>
      <c r="O10005" s="35"/>
    </row>
    <row r="10006" spans="10:15">
      <c r="J10006" s="33"/>
      <c r="L10006" s="34"/>
      <c r="O10006" s="35"/>
    </row>
    <row r="10007" spans="10:15">
      <c r="J10007" s="33"/>
      <c r="L10007" s="34"/>
      <c r="O10007" s="35"/>
    </row>
    <row r="10008" spans="10:15">
      <c r="J10008" s="33"/>
      <c r="L10008" s="34"/>
      <c r="O10008" s="35"/>
    </row>
    <row r="10009" spans="10:15">
      <c r="J10009" s="33"/>
      <c r="L10009" s="34"/>
      <c r="O10009" s="35"/>
    </row>
    <row r="10010" spans="10:15">
      <c r="J10010" s="33"/>
      <c r="L10010" s="34"/>
      <c r="O10010" s="35"/>
    </row>
    <row r="10011" spans="10:15">
      <c r="J10011" s="33"/>
      <c r="L10011" s="34"/>
      <c r="O10011" s="35"/>
    </row>
    <row r="10012" spans="10:15">
      <c r="J10012" s="33"/>
      <c r="L10012" s="34"/>
      <c r="O10012" s="35"/>
    </row>
    <row r="10013" spans="10:15">
      <c r="J10013" s="33"/>
      <c r="L10013" s="34"/>
      <c r="O10013" s="35"/>
    </row>
    <row r="10014" spans="10:15">
      <c r="J10014" s="33"/>
      <c r="L10014" s="34"/>
      <c r="O10014" s="35"/>
    </row>
    <row r="10015" spans="10:15">
      <c r="J10015" s="33"/>
      <c r="L10015" s="34"/>
      <c r="O10015" s="35"/>
    </row>
    <row r="10016" spans="10:15">
      <c r="J10016" s="33"/>
      <c r="L10016" s="34"/>
      <c r="O10016" s="35"/>
    </row>
    <row r="10017" spans="10:15">
      <c r="J10017" s="33"/>
      <c r="L10017" s="34"/>
      <c r="O10017" s="35"/>
    </row>
    <row r="10018" spans="10:15">
      <c r="J10018" s="33"/>
      <c r="L10018" s="34"/>
      <c r="O10018" s="35"/>
    </row>
    <row r="10019" spans="10:15">
      <c r="J10019" s="33"/>
      <c r="L10019" s="34"/>
      <c r="O10019" s="35"/>
    </row>
    <row r="10020" spans="10:15">
      <c r="J10020" s="33"/>
      <c r="L10020" s="34"/>
      <c r="O10020" s="35"/>
    </row>
    <row r="10021" spans="10:15">
      <c r="J10021" s="33"/>
      <c r="L10021" s="34"/>
      <c r="O10021" s="35"/>
    </row>
    <row r="10022" spans="10:15">
      <c r="J10022" s="33"/>
      <c r="L10022" s="34"/>
      <c r="O10022" s="35"/>
    </row>
    <row r="10023" spans="10:15">
      <c r="J10023" s="33"/>
      <c r="L10023" s="34"/>
      <c r="O10023" s="35"/>
    </row>
    <row r="10024" spans="10:15">
      <c r="J10024" s="33"/>
      <c r="L10024" s="34"/>
      <c r="O10024" s="35"/>
    </row>
    <row r="10025" spans="10:15">
      <c r="J10025" s="33"/>
      <c r="L10025" s="34"/>
      <c r="O10025" s="35"/>
    </row>
    <row r="10026" spans="10:15">
      <c r="J10026" s="33"/>
      <c r="L10026" s="34"/>
      <c r="O10026" s="35"/>
    </row>
    <row r="10027" spans="10:15">
      <c r="J10027" s="33"/>
      <c r="L10027" s="34"/>
      <c r="O10027" s="35"/>
    </row>
    <row r="10028" spans="10:15">
      <c r="J10028" s="33"/>
      <c r="L10028" s="34"/>
      <c r="O10028" s="35"/>
    </row>
    <row r="10029" spans="10:15">
      <c r="J10029" s="33"/>
      <c r="L10029" s="34"/>
      <c r="O10029" s="35"/>
    </row>
    <row r="10030" spans="10:15">
      <c r="J10030" s="33"/>
      <c r="L10030" s="34"/>
      <c r="O10030" s="35"/>
    </row>
    <row r="10031" spans="10:15">
      <c r="J10031" s="33"/>
      <c r="L10031" s="34"/>
      <c r="O10031" s="35"/>
    </row>
    <row r="10032" spans="10:15">
      <c r="J10032" s="33"/>
      <c r="L10032" s="34"/>
      <c r="O10032" s="35"/>
    </row>
    <row r="10033" spans="10:15">
      <c r="J10033" s="33"/>
      <c r="L10033" s="34"/>
      <c r="O10033" s="35"/>
    </row>
    <row r="10034" spans="10:15">
      <c r="J10034" s="33"/>
      <c r="L10034" s="34"/>
      <c r="O10034" s="35"/>
    </row>
    <row r="10035" spans="10:15">
      <c r="J10035" s="33"/>
      <c r="L10035" s="34"/>
      <c r="O10035" s="35"/>
    </row>
    <row r="10036" spans="10:15">
      <c r="J10036" s="33"/>
      <c r="L10036" s="34"/>
      <c r="O10036" s="35"/>
    </row>
    <row r="10037" spans="10:15">
      <c r="J10037" s="33"/>
      <c r="L10037" s="34"/>
      <c r="O10037" s="35"/>
    </row>
    <row r="10038" spans="10:15">
      <c r="J10038" s="33"/>
      <c r="L10038" s="34"/>
      <c r="O10038" s="35"/>
    </row>
    <row r="10039" spans="10:15">
      <c r="J10039" s="33"/>
      <c r="L10039" s="34"/>
      <c r="O10039" s="35"/>
    </row>
    <row r="10040" spans="10:15">
      <c r="J10040" s="33"/>
      <c r="L10040" s="34"/>
      <c r="O10040" s="35"/>
    </row>
    <row r="10041" spans="10:15">
      <c r="J10041" s="33"/>
      <c r="L10041" s="34"/>
      <c r="O10041" s="35"/>
    </row>
    <row r="10042" spans="10:15">
      <c r="J10042" s="33"/>
      <c r="L10042" s="34"/>
      <c r="O10042" s="35"/>
    </row>
    <row r="10043" spans="10:15">
      <c r="J10043" s="33"/>
      <c r="L10043" s="34"/>
      <c r="O10043" s="35"/>
    </row>
    <row r="10044" spans="10:15">
      <c r="J10044" s="33"/>
      <c r="L10044" s="34"/>
      <c r="O10044" s="35"/>
    </row>
    <row r="10045" spans="10:15">
      <c r="J10045" s="33"/>
      <c r="L10045" s="34"/>
      <c r="O10045" s="35"/>
    </row>
    <row r="10046" spans="10:15">
      <c r="J10046" s="33"/>
      <c r="L10046" s="34"/>
      <c r="O10046" s="35"/>
    </row>
    <row r="10047" spans="10:15">
      <c r="J10047" s="33"/>
      <c r="L10047" s="34"/>
      <c r="O10047" s="35"/>
    </row>
    <row r="10048" spans="10:15">
      <c r="J10048" s="33"/>
      <c r="L10048" s="34"/>
      <c r="O10048" s="35"/>
    </row>
    <row r="10049" spans="10:15">
      <c r="J10049" s="33"/>
      <c r="L10049" s="34"/>
      <c r="O10049" s="35"/>
    </row>
    <row r="10050" spans="10:15">
      <c r="J10050" s="33"/>
      <c r="L10050" s="34"/>
      <c r="O10050" s="35"/>
    </row>
    <row r="10051" spans="10:15">
      <c r="J10051" s="33"/>
      <c r="L10051" s="34"/>
      <c r="O10051" s="35"/>
    </row>
    <row r="10052" spans="10:15">
      <c r="J10052" s="33"/>
      <c r="L10052" s="34"/>
      <c r="O10052" s="35"/>
    </row>
    <row r="10053" spans="10:15">
      <c r="J10053" s="33"/>
      <c r="L10053" s="34"/>
      <c r="O10053" s="35"/>
    </row>
    <row r="10054" spans="10:15">
      <c r="J10054" s="33"/>
      <c r="L10054" s="34"/>
      <c r="O10054" s="35"/>
    </row>
    <row r="10055" spans="10:15">
      <c r="J10055" s="33"/>
      <c r="L10055" s="34"/>
      <c r="O10055" s="35"/>
    </row>
    <row r="10056" spans="10:15">
      <c r="J10056" s="33"/>
      <c r="L10056" s="34"/>
      <c r="O10056" s="35"/>
    </row>
    <row r="10057" spans="10:15">
      <c r="J10057" s="33"/>
      <c r="L10057" s="34"/>
      <c r="O10057" s="35"/>
    </row>
    <row r="10058" spans="10:15">
      <c r="J10058" s="33"/>
      <c r="L10058" s="34"/>
      <c r="O10058" s="35"/>
    </row>
    <row r="10059" spans="10:15">
      <c r="J10059" s="33"/>
      <c r="L10059" s="34"/>
      <c r="O10059" s="35"/>
    </row>
    <row r="10060" spans="10:15">
      <c r="J10060" s="33"/>
      <c r="L10060" s="34"/>
      <c r="O10060" s="35"/>
    </row>
    <row r="10061" spans="10:15">
      <c r="J10061" s="33"/>
      <c r="L10061" s="34"/>
      <c r="O10061" s="35"/>
    </row>
    <row r="10062" spans="10:15">
      <c r="J10062" s="33"/>
      <c r="L10062" s="34"/>
      <c r="O10062" s="35"/>
    </row>
    <row r="10063" spans="10:15">
      <c r="J10063" s="33"/>
      <c r="L10063" s="34"/>
      <c r="O10063" s="35"/>
    </row>
    <row r="10064" spans="10:15">
      <c r="J10064" s="33"/>
      <c r="L10064" s="34"/>
      <c r="O10064" s="35"/>
    </row>
    <row r="10065" spans="10:15">
      <c r="J10065" s="33"/>
      <c r="L10065" s="34"/>
      <c r="O10065" s="35"/>
    </row>
    <row r="10066" spans="10:15">
      <c r="J10066" s="33"/>
      <c r="L10066" s="34"/>
      <c r="O10066" s="35"/>
    </row>
    <row r="10067" spans="10:15">
      <c r="J10067" s="33"/>
      <c r="L10067" s="34"/>
      <c r="O10067" s="35"/>
    </row>
    <row r="10068" spans="10:15">
      <c r="J10068" s="33"/>
      <c r="L10068" s="34"/>
      <c r="O10068" s="35"/>
    </row>
    <row r="10069" spans="10:15">
      <c r="J10069" s="33"/>
      <c r="L10069" s="34"/>
      <c r="O10069" s="35"/>
    </row>
    <row r="10070" spans="10:15">
      <c r="J10070" s="33"/>
      <c r="L10070" s="34"/>
      <c r="O10070" s="35"/>
    </row>
    <row r="10071" spans="10:15">
      <c r="J10071" s="33"/>
      <c r="L10071" s="34"/>
      <c r="O10071" s="35"/>
    </row>
    <row r="10072" spans="10:15">
      <c r="J10072" s="33"/>
      <c r="L10072" s="34"/>
      <c r="O10072" s="35"/>
    </row>
    <row r="10073" spans="10:15">
      <c r="J10073" s="33"/>
      <c r="L10073" s="34"/>
      <c r="O10073" s="35"/>
    </row>
    <row r="10074" spans="10:15">
      <c r="J10074" s="33"/>
      <c r="L10074" s="34"/>
      <c r="O10074" s="35"/>
    </row>
    <row r="10075" spans="10:15">
      <c r="J10075" s="33"/>
      <c r="L10075" s="34"/>
      <c r="O10075" s="35"/>
    </row>
    <row r="10076" spans="10:15">
      <c r="J10076" s="33"/>
      <c r="L10076" s="34"/>
      <c r="O10076" s="35"/>
    </row>
    <row r="10077" spans="10:15">
      <c r="J10077" s="33"/>
      <c r="L10077" s="34"/>
      <c r="O10077" s="35"/>
    </row>
    <row r="10078" spans="10:15">
      <c r="J10078" s="33"/>
      <c r="L10078" s="34"/>
      <c r="O10078" s="35"/>
    </row>
    <row r="10079" spans="10:15">
      <c r="J10079" s="33"/>
      <c r="L10079" s="34"/>
      <c r="O10079" s="35"/>
    </row>
    <row r="10080" spans="10:15">
      <c r="J10080" s="33"/>
      <c r="L10080" s="34"/>
      <c r="O10080" s="35"/>
    </row>
    <row r="10081" spans="10:15">
      <c r="J10081" s="33"/>
      <c r="L10081" s="34"/>
      <c r="O10081" s="35"/>
    </row>
    <row r="10082" spans="10:15">
      <c r="J10082" s="33"/>
      <c r="L10082" s="34"/>
      <c r="O10082" s="35"/>
    </row>
    <row r="10083" spans="10:15">
      <c r="J10083" s="33"/>
      <c r="L10083" s="34"/>
      <c r="O10083" s="35"/>
    </row>
    <row r="10084" spans="10:15">
      <c r="J10084" s="33"/>
      <c r="L10084" s="34"/>
      <c r="O10084" s="35"/>
    </row>
    <row r="10085" spans="10:15">
      <c r="J10085" s="33"/>
      <c r="L10085" s="34"/>
      <c r="O10085" s="35"/>
    </row>
    <row r="10086" spans="10:15">
      <c r="J10086" s="33"/>
      <c r="L10086" s="34"/>
      <c r="O10086" s="35"/>
    </row>
    <row r="10087" spans="10:15">
      <c r="J10087" s="33"/>
      <c r="L10087" s="34"/>
      <c r="O10087" s="35"/>
    </row>
    <row r="10088" spans="10:15">
      <c r="J10088" s="33"/>
      <c r="L10088" s="34"/>
      <c r="O10088" s="35"/>
    </row>
    <row r="10089" spans="10:15">
      <c r="J10089" s="33"/>
      <c r="L10089" s="34"/>
      <c r="O10089" s="35"/>
    </row>
    <row r="10090" spans="10:15">
      <c r="J10090" s="33"/>
      <c r="L10090" s="34"/>
      <c r="O10090" s="35"/>
    </row>
    <row r="10091" spans="10:15">
      <c r="J10091" s="33"/>
      <c r="L10091" s="34"/>
      <c r="O10091" s="35"/>
    </row>
    <row r="10092" spans="10:15">
      <c r="J10092" s="33"/>
      <c r="L10092" s="34"/>
      <c r="O10092" s="35"/>
    </row>
    <row r="10093" spans="10:15">
      <c r="J10093" s="33"/>
      <c r="L10093" s="34"/>
      <c r="O10093" s="35"/>
    </row>
    <row r="10094" spans="10:15">
      <c r="J10094" s="33"/>
      <c r="L10094" s="34"/>
      <c r="O10094" s="35"/>
    </row>
    <row r="10095" spans="10:15">
      <c r="J10095" s="33"/>
      <c r="L10095" s="34"/>
      <c r="O10095" s="35"/>
    </row>
    <row r="10096" spans="10:15">
      <c r="J10096" s="33"/>
      <c r="L10096" s="34"/>
      <c r="O10096" s="35"/>
    </row>
    <row r="10097" spans="10:15">
      <c r="J10097" s="33"/>
      <c r="L10097" s="34"/>
      <c r="O10097" s="35"/>
    </row>
    <row r="10098" spans="10:15">
      <c r="J10098" s="33"/>
      <c r="L10098" s="34"/>
      <c r="O10098" s="35"/>
    </row>
    <row r="10099" spans="10:15">
      <c r="J10099" s="33"/>
      <c r="L10099" s="34"/>
      <c r="O10099" s="35"/>
    </row>
    <row r="10100" spans="10:15">
      <c r="J10100" s="33"/>
      <c r="L10100" s="34"/>
      <c r="O10100" s="35"/>
    </row>
    <row r="10101" spans="10:15">
      <c r="J10101" s="33"/>
      <c r="L10101" s="34"/>
      <c r="O10101" s="35"/>
    </row>
    <row r="10102" spans="10:15">
      <c r="J10102" s="33"/>
      <c r="L10102" s="34"/>
      <c r="O10102" s="35"/>
    </row>
    <row r="10103" spans="10:15">
      <c r="J10103" s="33"/>
      <c r="L10103" s="34"/>
      <c r="O10103" s="35"/>
    </row>
    <row r="10104" spans="10:15">
      <c r="J10104" s="33"/>
      <c r="L10104" s="34"/>
      <c r="O10104" s="35"/>
    </row>
    <row r="10105" spans="10:15">
      <c r="J10105" s="33"/>
      <c r="L10105" s="34"/>
      <c r="O10105" s="35"/>
    </row>
    <row r="10106" spans="10:15">
      <c r="J10106" s="33"/>
      <c r="L10106" s="34"/>
      <c r="O10106" s="35"/>
    </row>
    <row r="10107" spans="10:15">
      <c r="J10107" s="33"/>
      <c r="L10107" s="34"/>
      <c r="O10107" s="35"/>
    </row>
    <row r="10108" spans="10:15">
      <c r="J10108" s="33"/>
      <c r="L10108" s="34"/>
      <c r="O10108" s="35"/>
    </row>
    <row r="10109" spans="10:15">
      <c r="J10109" s="33"/>
      <c r="L10109" s="34"/>
      <c r="O10109" s="35"/>
    </row>
    <row r="10110" spans="10:15">
      <c r="J10110" s="33"/>
      <c r="L10110" s="34"/>
      <c r="O10110" s="35"/>
    </row>
    <row r="10111" spans="10:15">
      <c r="J10111" s="33"/>
      <c r="L10111" s="34"/>
      <c r="O10111" s="35"/>
    </row>
    <row r="10112" spans="10:15">
      <c r="J10112" s="33"/>
      <c r="L10112" s="34"/>
      <c r="O10112" s="35"/>
    </row>
    <row r="10113" spans="10:15">
      <c r="J10113" s="33"/>
      <c r="L10113" s="34"/>
      <c r="O10113" s="35"/>
    </row>
    <row r="10114" spans="10:15">
      <c r="J10114" s="33"/>
      <c r="L10114" s="34"/>
      <c r="O10114" s="35"/>
    </row>
    <row r="10115" spans="10:15">
      <c r="J10115" s="33"/>
      <c r="L10115" s="34"/>
      <c r="O10115" s="35"/>
    </row>
    <row r="10116" spans="10:15">
      <c r="J10116" s="33"/>
      <c r="L10116" s="34"/>
      <c r="O10116" s="35"/>
    </row>
    <row r="10117" spans="10:15">
      <c r="J10117" s="33"/>
      <c r="L10117" s="34"/>
      <c r="O10117" s="35"/>
    </row>
    <row r="10118" spans="10:15">
      <c r="J10118" s="33"/>
      <c r="L10118" s="34"/>
      <c r="O10118" s="35"/>
    </row>
    <row r="10119" spans="10:15">
      <c r="J10119" s="33"/>
      <c r="L10119" s="34"/>
      <c r="O10119" s="35"/>
    </row>
    <row r="10120" spans="10:15">
      <c r="J10120" s="33"/>
      <c r="L10120" s="34"/>
      <c r="O10120" s="35"/>
    </row>
    <row r="10121" spans="10:15">
      <c r="J10121" s="33"/>
      <c r="L10121" s="34"/>
      <c r="O10121" s="35"/>
    </row>
    <row r="10122" spans="10:15">
      <c r="J10122" s="33"/>
      <c r="L10122" s="34"/>
      <c r="O10122" s="35"/>
    </row>
    <row r="10123" spans="10:15">
      <c r="J10123" s="33"/>
      <c r="L10123" s="34"/>
      <c r="O10123" s="35"/>
    </row>
    <row r="10124" spans="10:15">
      <c r="J10124" s="33"/>
      <c r="L10124" s="34"/>
      <c r="O10124" s="35"/>
    </row>
    <row r="10125" spans="10:15">
      <c r="J10125" s="33"/>
      <c r="L10125" s="34"/>
      <c r="O10125" s="35"/>
    </row>
    <row r="10126" spans="10:15">
      <c r="J10126" s="33"/>
      <c r="L10126" s="34"/>
      <c r="O10126" s="35"/>
    </row>
    <row r="10127" spans="10:15">
      <c r="J10127" s="33"/>
      <c r="L10127" s="34"/>
      <c r="O10127" s="35"/>
    </row>
    <row r="10128" spans="10:15">
      <c r="J10128" s="33"/>
      <c r="L10128" s="34"/>
      <c r="O10128" s="35"/>
    </row>
    <row r="10129" spans="10:15">
      <c r="J10129" s="33"/>
      <c r="L10129" s="34"/>
      <c r="O10129" s="35"/>
    </row>
    <row r="10130" spans="10:15">
      <c r="J10130" s="33"/>
      <c r="L10130" s="34"/>
      <c r="O10130" s="35"/>
    </row>
    <row r="10131" spans="10:15">
      <c r="J10131" s="33"/>
      <c r="L10131" s="34"/>
      <c r="O10131" s="35"/>
    </row>
    <row r="10132" spans="10:15">
      <c r="J10132" s="33"/>
      <c r="L10132" s="34"/>
      <c r="O10132" s="35"/>
    </row>
    <row r="10133" spans="10:15">
      <c r="J10133" s="33"/>
      <c r="L10133" s="34"/>
      <c r="O10133" s="35"/>
    </row>
    <row r="10134" spans="10:15">
      <c r="J10134" s="33"/>
      <c r="L10134" s="34"/>
      <c r="O10134" s="35"/>
    </row>
    <row r="10135" spans="10:15">
      <c r="J10135" s="33"/>
      <c r="L10135" s="34"/>
      <c r="O10135" s="35"/>
    </row>
    <row r="10136" spans="10:15">
      <c r="J10136" s="33"/>
      <c r="L10136" s="34"/>
      <c r="O10136" s="35"/>
    </row>
    <row r="10137" spans="10:15">
      <c r="J10137" s="33"/>
      <c r="L10137" s="34"/>
      <c r="O10137" s="35"/>
    </row>
    <row r="10138" spans="10:15">
      <c r="J10138" s="33"/>
      <c r="L10138" s="34"/>
      <c r="O10138" s="35"/>
    </row>
    <row r="10139" spans="10:15">
      <c r="J10139" s="33"/>
      <c r="L10139" s="34"/>
      <c r="O10139" s="35"/>
    </row>
    <row r="10140" spans="10:15">
      <c r="J10140" s="33"/>
      <c r="L10140" s="34"/>
      <c r="O10140" s="35"/>
    </row>
    <row r="10141" spans="10:15">
      <c r="J10141" s="33"/>
      <c r="L10141" s="34"/>
      <c r="O10141" s="35"/>
    </row>
    <row r="10142" spans="10:15">
      <c r="J10142" s="33"/>
      <c r="L10142" s="34"/>
      <c r="O10142" s="35"/>
    </row>
    <row r="10143" spans="10:15">
      <c r="J10143" s="33"/>
      <c r="L10143" s="34"/>
      <c r="O10143" s="35"/>
    </row>
    <row r="10144" spans="10:15">
      <c r="J10144" s="33"/>
      <c r="L10144" s="34"/>
      <c r="O10144" s="35"/>
    </row>
    <row r="10145" spans="10:15">
      <c r="J10145" s="33"/>
      <c r="L10145" s="34"/>
      <c r="O10145" s="35"/>
    </row>
    <row r="10146" spans="10:15">
      <c r="J10146" s="33"/>
      <c r="L10146" s="34"/>
      <c r="O10146" s="35"/>
    </row>
    <row r="10147" spans="10:15">
      <c r="J10147" s="33"/>
      <c r="L10147" s="34"/>
      <c r="O10147" s="35"/>
    </row>
    <row r="10148" spans="10:15">
      <c r="J10148" s="33"/>
      <c r="L10148" s="34"/>
      <c r="O10148" s="35"/>
    </row>
    <row r="10149" spans="10:15">
      <c r="J10149" s="33"/>
      <c r="L10149" s="34"/>
      <c r="O10149" s="35"/>
    </row>
    <row r="10150" spans="10:15">
      <c r="J10150" s="33"/>
      <c r="L10150" s="34"/>
      <c r="O10150" s="35"/>
    </row>
    <row r="10151" spans="10:15">
      <c r="J10151" s="33"/>
      <c r="L10151" s="34"/>
      <c r="O10151" s="35"/>
    </row>
    <row r="10152" spans="10:15">
      <c r="J10152" s="33"/>
      <c r="L10152" s="34"/>
      <c r="O10152" s="35"/>
    </row>
    <row r="10153" spans="10:15">
      <c r="J10153" s="33"/>
      <c r="L10153" s="34"/>
      <c r="O10153" s="35"/>
    </row>
    <row r="10154" spans="10:15">
      <c r="J10154" s="33"/>
      <c r="L10154" s="34"/>
      <c r="O10154" s="35"/>
    </row>
    <row r="10155" spans="10:15">
      <c r="J10155" s="33"/>
      <c r="L10155" s="34"/>
      <c r="O10155" s="35"/>
    </row>
    <row r="10156" spans="10:15">
      <c r="J10156" s="33"/>
      <c r="L10156" s="34"/>
      <c r="O10156" s="35"/>
    </row>
    <row r="10157" spans="10:15">
      <c r="J10157" s="33"/>
      <c r="L10157" s="34"/>
      <c r="O10157" s="35"/>
    </row>
    <row r="10158" spans="10:15">
      <c r="J10158" s="33"/>
      <c r="L10158" s="34"/>
      <c r="O10158" s="35"/>
    </row>
    <row r="10159" spans="10:15">
      <c r="J10159" s="33"/>
      <c r="L10159" s="34"/>
      <c r="O10159" s="35"/>
    </row>
    <row r="10160" spans="10:15">
      <c r="J10160" s="33"/>
      <c r="L10160" s="34"/>
      <c r="O10160" s="35"/>
    </row>
    <row r="10161" spans="10:15">
      <c r="J10161" s="33"/>
      <c r="L10161" s="34"/>
      <c r="O10161" s="35"/>
    </row>
    <row r="10162" spans="10:15">
      <c r="J10162" s="33"/>
      <c r="L10162" s="34"/>
      <c r="O10162" s="35"/>
    </row>
    <row r="10163" spans="10:15">
      <c r="J10163" s="33"/>
      <c r="L10163" s="34"/>
      <c r="O10163" s="35"/>
    </row>
    <row r="10164" spans="10:15">
      <c r="J10164" s="33"/>
      <c r="L10164" s="34"/>
      <c r="O10164" s="35"/>
    </row>
    <row r="10165" spans="10:15">
      <c r="J10165" s="33"/>
      <c r="L10165" s="34"/>
      <c r="O10165" s="35"/>
    </row>
    <row r="10166" spans="10:15">
      <c r="J10166" s="33"/>
      <c r="L10166" s="34"/>
      <c r="O10166" s="35"/>
    </row>
    <row r="10167" spans="10:15">
      <c r="J10167" s="33"/>
      <c r="L10167" s="34"/>
      <c r="O10167" s="35"/>
    </row>
    <row r="10168" spans="10:15">
      <c r="J10168" s="33"/>
      <c r="L10168" s="34"/>
      <c r="O10168" s="35"/>
    </row>
    <row r="10169" spans="10:15">
      <c r="J10169" s="33"/>
      <c r="L10169" s="34"/>
      <c r="O10169" s="35"/>
    </row>
    <row r="10170" spans="10:15">
      <c r="J10170" s="33"/>
      <c r="L10170" s="34"/>
      <c r="O10170" s="35"/>
    </row>
    <row r="10171" spans="10:15">
      <c r="J10171" s="33"/>
      <c r="L10171" s="34"/>
      <c r="O10171" s="35"/>
    </row>
    <row r="10172" spans="10:15">
      <c r="J10172" s="33"/>
      <c r="L10172" s="34"/>
      <c r="O10172" s="35"/>
    </row>
    <row r="10173" spans="10:15">
      <c r="J10173" s="33"/>
      <c r="L10173" s="34"/>
      <c r="O10173" s="35"/>
    </row>
    <row r="10174" spans="10:15">
      <c r="J10174" s="33"/>
      <c r="L10174" s="34"/>
      <c r="O10174" s="35"/>
    </row>
    <row r="10175" spans="10:15">
      <c r="J10175" s="33"/>
      <c r="L10175" s="34"/>
      <c r="O10175" s="35"/>
    </row>
    <row r="10176" spans="10:15">
      <c r="J10176" s="33"/>
      <c r="L10176" s="34"/>
      <c r="O10176" s="35"/>
    </row>
    <row r="10177" spans="10:15">
      <c r="J10177" s="33"/>
      <c r="L10177" s="34"/>
      <c r="O10177" s="35"/>
    </row>
    <row r="10178" spans="10:15">
      <c r="J10178" s="33"/>
      <c r="L10178" s="34"/>
      <c r="O10178" s="35"/>
    </row>
    <row r="10179" spans="10:15">
      <c r="J10179" s="33"/>
      <c r="L10179" s="34"/>
      <c r="O10179" s="35"/>
    </row>
    <row r="10180" spans="10:15">
      <c r="J10180" s="33"/>
      <c r="L10180" s="34"/>
      <c r="O10180" s="35"/>
    </row>
    <row r="10181" spans="10:15">
      <c r="J10181" s="33"/>
      <c r="L10181" s="34"/>
      <c r="O10181" s="35"/>
    </row>
    <row r="10182" spans="10:15">
      <c r="J10182" s="33"/>
      <c r="L10182" s="34"/>
      <c r="O10182" s="35"/>
    </row>
    <row r="10183" spans="10:15">
      <c r="J10183" s="33"/>
      <c r="L10183" s="34"/>
      <c r="O10183" s="35"/>
    </row>
    <row r="10184" spans="10:15">
      <c r="J10184" s="33"/>
      <c r="L10184" s="34"/>
      <c r="O10184" s="35"/>
    </row>
    <row r="10185" spans="10:15">
      <c r="J10185" s="33"/>
      <c r="L10185" s="34"/>
      <c r="O10185" s="35"/>
    </row>
    <row r="10186" spans="10:15">
      <c r="J10186" s="33"/>
      <c r="L10186" s="34"/>
      <c r="O10186" s="35"/>
    </row>
    <row r="10187" spans="10:15">
      <c r="J10187" s="33"/>
      <c r="L10187" s="34"/>
      <c r="O10187" s="35"/>
    </row>
    <row r="10188" spans="10:15">
      <c r="J10188" s="33"/>
      <c r="L10188" s="34"/>
      <c r="O10188" s="35"/>
    </row>
    <row r="10189" spans="10:15">
      <c r="J10189" s="33"/>
      <c r="L10189" s="34"/>
      <c r="O10189" s="35"/>
    </row>
    <row r="10190" spans="10:15">
      <c r="J10190" s="33"/>
      <c r="L10190" s="34"/>
      <c r="O10190" s="35"/>
    </row>
    <row r="10191" spans="10:15">
      <c r="J10191" s="33"/>
      <c r="L10191" s="34"/>
      <c r="O10191" s="35"/>
    </row>
    <row r="10192" spans="10:15">
      <c r="J10192" s="33"/>
      <c r="L10192" s="34"/>
      <c r="O10192" s="35"/>
    </row>
    <row r="10193" spans="10:15">
      <c r="J10193" s="33"/>
      <c r="L10193" s="34"/>
      <c r="O10193" s="35"/>
    </row>
    <row r="10194" spans="10:15">
      <c r="J10194" s="33"/>
      <c r="L10194" s="34"/>
      <c r="O10194" s="35"/>
    </row>
    <row r="10195" spans="10:15">
      <c r="J10195" s="33"/>
      <c r="L10195" s="34"/>
      <c r="O10195" s="35"/>
    </row>
    <row r="10196" spans="10:15">
      <c r="J10196" s="33"/>
      <c r="L10196" s="34"/>
      <c r="O10196" s="35"/>
    </row>
    <row r="10197" spans="10:15">
      <c r="J10197" s="33"/>
      <c r="L10197" s="34"/>
      <c r="O10197" s="35"/>
    </row>
    <row r="10198" spans="10:15">
      <c r="J10198" s="33"/>
      <c r="L10198" s="34"/>
      <c r="O10198" s="35"/>
    </row>
    <row r="10199" spans="10:15">
      <c r="J10199" s="33"/>
      <c r="L10199" s="34"/>
      <c r="O10199" s="35"/>
    </row>
    <row r="10200" spans="10:15">
      <c r="J10200" s="33"/>
      <c r="L10200" s="34"/>
      <c r="O10200" s="35"/>
    </row>
    <row r="10201" spans="10:15">
      <c r="J10201" s="33"/>
      <c r="L10201" s="34"/>
      <c r="O10201" s="35"/>
    </row>
    <row r="10202" spans="10:15">
      <c r="J10202" s="33"/>
      <c r="L10202" s="34"/>
      <c r="O10202" s="35"/>
    </row>
    <row r="10203" spans="10:15">
      <c r="J10203" s="33"/>
      <c r="L10203" s="34"/>
      <c r="O10203" s="35"/>
    </row>
    <row r="10204" spans="10:15">
      <c r="J10204" s="33"/>
      <c r="L10204" s="34"/>
      <c r="O10204" s="35"/>
    </row>
    <row r="10205" spans="10:15">
      <c r="J10205" s="33"/>
      <c r="L10205" s="34"/>
      <c r="O10205" s="35"/>
    </row>
    <row r="10206" spans="10:15">
      <c r="J10206" s="33"/>
      <c r="L10206" s="34"/>
      <c r="O10206" s="35"/>
    </row>
    <row r="10207" spans="10:15">
      <c r="J10207" s="33"/>
      <c r="L10207" s="34"/>
      <c r="O10207" s="35"/>
    </row>
    <row r="10208" spans="10:15">
      <c r="J10208" s="33"/>
      <c r="L10208" s="34"/>
      <c r="O10208" s="35"/>
    </row>
    <row r="10209" spans="10:15">
      <c r="J10209" s="33"/>
      <c r="L10209" s="34"/>
      <c r="O10209" s="35"/>
    </row>
    <row r="10210" spans="10:15">
      <c r="J10210" s="33"/>
      <c r="L10210" s="34"/>
      <c r="O10210" s="35"/>
    </row>
    <row r="10211" spans="10:15">
      <c r="J10211" s="33"/>
      <c r="L10211" s="34"/>
      <c r="O10211" s="35"/>
    </row>
    <row r="10212" spans="10:15">
      <c r="J10212" s="33"/>
      <c r="L10212" s="34"/>
      <c r="O10212" s="35"/>
    </row>
    <row r="10213" spans="10:15">
      <c r="J10213" s="33"/>
      <c r="L10213" s="34"/>
      <c r="O10213" s="35"/>
    </row>
    <row r="10214" spans="10:15">
      <c r="J10214" s="33"/>
      <c r="L10214" s="34"/>
      <c r="O10214" s="35"/>
    </row>
    <row r="10215" spans="10:15">
      <c r="J10215" s="33"/>
      <c r="L10215" s="34"/>
      <c r="O10215" s="35"/>
    </row>
    <row r="10216" spans="10:15">
      <c r="J10216" s="33"/>
      <c r="L10216" s="34"/>
      <c r="O10216" s="35"/>
    </row>
    <row r="10217" spans="10:15">
      <c r="J10217" s="33"/>
      <c r="L10217" s="34"/>
      <c r="O10217" s="35"/>
    </row>
    <row r="10218" spans="10:15">
      <c r="J10218" s="33"/>
      <c r="L10218" s="34"/>
      <c r="O10218" s="35"/>
    </row>
    <row r="10219" spans="10:15">
      <c r="J10219" s="33"/>
      <c r="L10219" s="34"/>
      <c r="O10219" s="35"/>
    </row>
    <row r="10220" spans="10:15">
      <c r="J10220" s="33"/>
      <c r="L10220" s="34"/>
      <c r="O10220" s="35"/>
    </row>
    <row r="10221" spans="10:15">
      <c r="J10221" s="33"/>
      <c r="L10221" s="34"/>
      <c r="O10221" s="35"/>
    </row>
    <row r="10222" spans="10:15">
      <c r="J10222" s="33"/>
      <c r="L10222" s="34"/>
      <c r="O10222" s="35"/>
    </row>
    <row r="10223" spans="10:15">
      <c r="J10223" s="33"/>
      <c r="L10223" s="34"/>
      <c r="O10223" s="35"/>
    </row>
    <row r="10224" spans="10:15">
      <c r="J10224" s="33"/>
      <c r="L10224" s="34"/>
      <c r="O10224" s="35"/>
    </row>
    <row r="10225" spans="10:15">
      <c r="J10225" s="33"/>
      <c r="L10225" s="34"/>
      <c r="O10225" s="35"/>
    </row>
    <row r="10226" spans="10:15">
      <c r="J10226" s="33"/>
      <c r="L10226" s="34"/>
      <c r="O10226" s="35"/>
    </row>
    <row r="10227" spans="10:15">
      <c r="J10227" s="33"/>
      <c r="L10227" s="34"/>
      <c r="O10227" s="35"/>
    </row>
    <row r="10228" spans="10:15">
      <c r="J10228" s="33"/>
      <c r="L10228" s="34"/>
      <c r="O10228" s="35"/>
    </row>
    <row r="10229" spans="10:15">
      <c r="J10229" s="33"/>
      <c r="L10229" s="34"/>
      <c r="O10229" s="35"/>
    </row>
    <row r="10230" spans="10:15">
      <c r="J10230" s="33"/>
      <c r="L10230" s="34"/>
      <c r="O10230" s="35"/>
    </row>
    <row r="10231" spans="10:15">
      <c r="J10231" s="33"/>
      <c r="L10231" s="34"/>
      <c r="O10231" s="35"/>
    </row>
    <row r="10232" spans="10:15">
      <c r="J10232" s="33"/>
      <c r="L10232" s="34"/>
      <c r="O10232" s="35"/>
    </row>
    <row r="10233" spans="10:15">
      <c r="J10233" s="33"/>
      <c r="L10233" s="34"/>
      <c r="O10233" s="35"/>
    </row>
    <row r="10234" spans="10:15">
      <c r="J10234" s="33"/>
      <c r="L10234" s="34"/>
      <c r="O10234" s="35"/>
    </row>
    <row r="10235" spans="10:15">
      <c r="J10235" s="33"/>
      <c r="L10235" s="34"/>
      <c r="O10235" s="35"/>
    </row>
    <row r="10236" spans="10:15">
      <c r="J10236" s="33"/>
      <c r="L10236" s="34"/>
      <c r="O10236" s="35"/>
    </row>
    <row r="10237" spans="10:15">
      <c r="J10237" s="33"/>
      <c r="L10237" s="34"/>
      <c r="O10237" s="35"/>
    </row>
    <row r="10238" spans="10:15">
      <c r="J10238" s="33"/>
      <c r="L10238" s="34"/>
      <c r="O10238" s="35"/>
    </row>
    <row r="10239" spans="10:15">
      <c r="J10239" s="33"/>
      <c r="L10239" s="34"/>
      <c r="O10239" s="35"/>
    </row>
    <row r="10240" spans="10:15">
      <c r="J10240" s="33"/>
      <c r="L10240" s="34"/>
      <c r="O10240" s="35"/>
    </row>
    <row r="10241" spans="10:15">
      <c r="J10241" s="33"/>
      <c r="L10241" s="34"/>
      <c r="O10241" s="35"/>
    </row>
    <row r="10242" spans="10:15">
      <c r="J10242" s="33"/>
      <c r="L10242" s="34"/>
      <c r="O10242" s="35"/>
    </row>
    <row r="10243" spans="10:15">
      <c r="J10243" s="33"/>
      <c r="L10243" s="34"/>
      <c r="O10243" s="35"/>
    </row>
    <row r="10244" spans="10:15">
      <c r="J10244" s="33"/>
      <c r="L10244" s="34"/>
      <c r="O10244" s="35"/>
    </row>
    <row r="10245" spans="10:15">
      <c r="J10245" s="33"/>
      <c r="L10245" s="34"/>
      <c r="O10245" s="35"/>
    </row>
    <row r="10246" spans="10:15">
      <c r="J10246" s="33"/>
      <c r="L10246" s="34"/>
      <c r="O10246" s="35"/>
    </row>
    <row r="10247" spans="10:15">
      <c r="J10247" s="33"/>
      <c r="L10247" s="34"/>
      <c r="O10247" s="35"/>
    </row>
    <row r="10248" spans="10:15">
      <c r="J10248" s="33"/>
      <c r="L10248" s="34"/>
      <c r="O10248" s="35"/>
    </row>
    <row r="10249" spans="10:15">
      <c r="J10249" s="33"/>
      <c r="L10249" s="34"/>
      <c r="O10249" s="35"/>
    </row>
    <row r="10250" spans="10:15">
      <c r="J10250" s="33"/>
      <c r="L10250" s="34"/>
      <c r="O10250" s="35"/>
    </row>
    <row r="10251" spans="10:15">
      <c r="J10251" s="33"/>
      <c r="L10251" s="34"/>
      <c r="O10251" s="35"/>
    </row>
    <row r="10252" spans="10:15">
      <c r="J10252" s="33"/>
      <c r="L10252" s="34"/>
      <c r="O10252" s="35"/>
    </row>
    <row r="10253" spans="10:15">
      <c r="J10253" s="33"/>
      <c r="L10253" s="34"/>
      <c r="O10253" s="35"/>
    </row>
    <row r="10254" spans="10:15">
      <c r="J10254" s="33"/>
      <c r="L10254" s="34"/>
      <c r="O10254" s="35"/>
    </row>
    <row r="10255" spans="10:15">
      <c r="J10255" s="33"/>
      <c r="L10255" s="34"/>
      <c r="O10255" s="35"/>
    </row>
    <row r="10256" spans="10:15">
      <c r="J10256" s="33"/>
      <c r="L10256" s="34"/>
      <c r="O10256" s="35"/>
    </row>
    <row r="10257" spans="10:15">
      <c r="J10257" s="33"/>
      <c r="L10257" s="34"/>
      <c r="O10257" s="35"/>
    </row>
    <row r="10258" spans="10:15">
      <c r="J10258" s="33"/>
      <c r="L10258" s="34"/>
      <c r="O10258" s="35"/>
    </row>
    <row r="10259" spans="10:15">
      <c r="J10259" s="33"/>
      <c r="L10259" s="34"/>
      <c r="O10259" s="35"/>
    </row>
    <row r="10260" spans="10:15">
      <c r="J10260" s="33"/>
      <c r="L10260" s="34"/>
      <c r="O10260" s="35"/>
    </row>
    <row r="10261" spans="10:15">
      <c r="J10261" s="33"/>
      <c r="L10261" s="34"/>
      <c r="O10261" s="35"/>
    </row>
    <row r="10262" spans="10:15">
      <c r="J10262" s="33"/>
      <c r="L10262" s="34"/>
      <c r="O10262" s="35"/>
    </row>
    <row r="10263" spans="10:15">
      <c r="J10263" s="33"/>
      <c r="L10263" s="34"/>
      <c r="O10263" s="35"/>
    </row>
    <row r="10264" spans="10:15">
      <c r="J10264" s="33"/>
      <c r="L10264" s="34"/>
      <c r="O10264" s="35"/>
    </row>
    <row r="10265" spans="10:15">
      <c r="J10265" s="33"/>
      <c r="L10265" s="34"/>
      <c r="O10265" s="35"/>
    </row>
    <row r="10266" spans="10:15">
      <c r="J10266" s="33"/>
      <c r="L10266" s="34"/>
      <c r="O10266" s="35"/>
    </row>
    <row r="10267" spans="10:15">
      <c r="J10267" s="33"/>
      <c r="L10267" s="34"/>
      <c r="O10267" s="35"/>
    </row>
    <row r="10268" spans="10:15">
      <c r="J10268" s="33"/>
      <c r="L10268" s="34"/>
      <c r="O10268" s="35"/>
    </row>
    <row r="10269" spans="10:15">
      <c r="J10269" s="33"/>
      <c r="L10269" s="34"/>
      <c r="O10269" s="35"/>
    </row>
    <row r="10270" spans="10:15">
      <c r="J10270" s="33"/>
      <c r="L10270" s="34"/>
      <c r="O10270" s="35"/>
    </row>
    <row r="10271" spans="10:15">
      <c r="J10271" s="33"/>
      <c r="L10271" s="34"/>
      <c r="O10271" s="35"/>
    </row>
    <row r="10272" spans="10:15">
      <c r="J10272" s="33"/>
      <c r="L10272" s="34"/>
      <c r="O10272" s="35"/>
    </row>
    <row r="10273" spans="10:15">
      <c r="J10273" s="33"/>
      <c r="L10273" s="34"/>
      <c r="O10273" s="35"/>
    </row>
    <row r="10274" spans="10:15">
      <c r="J10274" s="33"/>
      <c r="L10274" s="34"/>
      <c r="O10274" s="35"/>
    </row>
    <row r="10275" spans="10:15">
      <c r="J10275" s="33"/>
      <c r="L10275" s="34"/>
      <c r="O10275" s="35"/>
    </row>
    <row r="10276" spans="10:15">
      <c r="J10276" s="33"/>
      <c r="L10276" s="34"/>
      <c r="O10276" s="35"/>
    </row>
    <row r="10277" spans="10:15">
      <c r="J10277" s="33"/>
      <c r="L10277" s="34"/>
      <c r="O10277" s="35"/>
    </row>
    <row r="10278" spans="10:15">
      <c r="J10278" s="33"/>
      <c r="L10278" s="34"/>
      <c r="O10278" s="35"/>
    </row>
    <row r="10279" spans="10:15">
      <c r="J10279" s="33"/>
      <c r="L10279" s="34"/>
      <c r="O10279" s="35"/>
    </row>
    <row r="10280" spans="10:15">
      <c r="J10280" s="33"/>
      <c r="L10280" s="34"/>
      <c r="O10280" s="35"/>
    </row>
    <row r="10281" spans="10:15">
      <c r="J10281" s="33"/>
      <c r="L10281" s="34"/>
      <c r="O10281" s="35"/>
    </row>
    <row r="10282" spans="10:15">
      <c r="J10282" s="33"/>
      <c r="L10282" s="34"/>
      <c r="O10282" s="35"/>
    </row>
    <row r="10283" spans="10:15">
      <c r="J10283" s="33"/>
      <c r="L10283" s="34"/>
      <c r="O10283" s="35"/>
    </row>
    <row r="10284" spans="10:15">
      <c r="J10284" s="33"/>
      <c r="L10284" s="34"/>
      <c r="O10284" s="35"/>
    </row>
    <row r="10285" spans="10:15">
      <c r="J10285" s="33"/>
      <c r="L10285" s="34"/>
      <c r="O10285" s="35"/>
    </row>
    <row r="10286" spans="10:15">
      <c r="J10286" s="33"/>
      <c r="L10286" s="34"/>
      <c r="O10286" s="35"/>
    </row>
    <row r="10287" spans="10:15">
      <c r="J10287" s="33"/>
      <c r="L10287" s="34"/>
      <c r="O10287" s="35"/>
    </row>
    <row r="10288" spans="10:15">
      <c r="J10288" s="33"/>
      <c r="L10288" s="34"/>
      <c r="O10288" s="35"/>
    </row>
    <row r="10289" spans="10:15">
      <c r="J10289" s="33"/>
      <c r="L10289" s="34"/>
      <c r="O10289" s="35"/>
    </row>
    <row r="10290" spans="10:15">
      <c r="J10290" s="33"/>
      <c r="L10290" s="34"/>
      <c r="O10290" s="35"/>
    </row>
    <row r="10291" spans="10:15">
      <c r="J10291" s="33"/>
      <c r="L10291" s="34"/>
      <c r="O10291" s="35"/>
    </row>
    <row r="10292" spans="10:15">
      <c r="J10292" s="33"/>
      <c r="L10292" s="34"/>
      <c r="O10292" s="35"/>
    </row>
    <row r="10293" spans="10:15">
      <c r="J10293" s="33"/>
      <c r="L10293" s="34"/>
      <c r="O10293" s="35"/>
    </row>
    <row r="10294" spans="10:15">
      <c r="J10294" s="33"/>
      <c r="L10294" s="34"/>
      <c r="O10294" s="35"/>
    </row>
    <row r="10295" spans="10:15">
      <c r="J10295" s="33"/>
      <c r="L10295" s="34"/>
      <c r="O10295" s="35"/>
    </row>
    <row r="10296" spans="10:15">
      <c r="J10296" s="33"/>
      <c r="L10296" s="34"/>
      <c r="O10296" s="35"/>
    </row>
    <row r="10297" spans="10:15">
      <c r="J10297" s="33"/>
      <c r="L10297" s="34"/>
      <c r="O10297" s="35"/>
    </row>
    <row r="10298" spans="10:15">
      <c r="J10298" s="33"/>
      <c r="L10298" s="34"/>
      <c r="O10298" s="35"/>
    </row>
    <row r="10299" spans="10:15">
      <c r="J10299" s="33"/>
      <c r="L10299" s="34"/>
      <c r="O10299" s="35"/>
    </row>
    <row r="10300" spans="10:15">
      <c r="J10300" s="33"/>
      <c r="L10300" s="34"/>
      <c r="O10300" s="35"/>
    </row>
    <row r="10301" spans="10:15">
      <c r="J10301" s="33"/>
      <c r="L10301" s="34"/>
      <c r="O10301" s="35"/>
    </row>
    <row r="10302" spans="10:15">
      <c r="J10302" s="33"/>
      <c r="L10302" s="34"/>
      <c r="O10302" s="35"/>
    </row>
    <row r="10303" spans="10:15">
      <c r="J10303" s="33"/>
      <c r="L10303" s="34"/>
      <c r="O10303" s="35"/>
    </row>
    <row r="10304" spans="10:15">
      <c r="J10304" s="33"/>
      <c r="L10304" s="34"/>
      <c r="O10304" s="35"/>
    </row>
    <row r="10305" spans="10:15">
      <c r="J10305" s="33"/>
      <c r="L10305" s="34"/>
      <c r="O10305" s="35"/>
    </row>
    <row r="10306" spans="10:15">
      <c r="J10306" s="33"/>
      <c r="L10306" s="34"/>
      <c r="O10306" s="35"/>
    </row>
    <row r="10307" spans="10:15">
      <c r="J10307" s="33"/>
      <c r="L10307" s="34"/>
      <c r="O10307" s="35"/>
    </row>
    <row r="10308" spans="10:15">
      <c r="J10308" s="33"/>
      <c r="L10308" s="34"/>
      <c r="O10308" s="35"/>
    </row>
    <row r="10309" spans="10:15">
      <c r="J10309" s="33"/>
      <c r="L10309" s="34"/>
      <c r="O10309" s="35"/>
    </row>
    <row r="10310" spans="10:15">
      <c r="J10310" s="33"/>
      <c r="L10310" s="34"/>
      <c r="O10310" s="35"/>
    </row>
    <row r="10311" spans="10:15">
      <c r="J10311" s="33"/>
      <c r="L10311" s="34"/>
      <c r="O10311" s="35"/>
    </row>
    <row r="10312" spans="10:15">
      <c r="J10312" s="33"/>
      <c r="L10312" s="34"/>
      <c r="O10312" s="35"/>
    </row>
    <row r="10313" spans="10:15">
      <c r="J10313" s="33"/>
      <c r="L10313" s="34"/>
      <c r="O10313" s="35"/>
    </row>
    <row r="10314" spans="10:15">
      <c r="J10314" s="33"/>
      <c r="L10314" s="34"/>
      <c r="O10314" s="35"/>
    </row>
    <row r="10315" spans="10:15">
      <c r="J10315" s="33"/>
      <c r="L10315" s="34"/>
      <c r="O10315" s="35"/>
    </row>
    <row r="10316" spans="10:15">
      <c r="J10316" s="33"/>
      <c r="L10316" s="34"/>
      <c r="O10316" s="35"/>
    </row>
    <row r="10317" spans="10:15">
      <c r="J10317" s="33"/>
      <c r="L10317" s="34"/>
      <c r="O10317" s="35"/>
    </row>
    <row r="10318" spans="10:15">
      <c r="J10318" s="33"/>
      <c r="L10318" s="34"/>
      <c r="O10318" s="35"/>
    </row>
    <row r="10319" spans="10:15">
      <c r="J10319" s="33"/>
      <c r="L10319" s="34"/>
      <c r="O10319" s="35"/>
    </row>
    <row r="10320" spans="10:15">
      <c r="J10320" s="33"/>
      <c r="L10320" s="34"/>
      <c r="O10320" s="35"/>
    </row>
    <row r="10321" spans="10:15">
      <c r="J10321" s="33"/>
      <c r="L10321" s="34"/>
      <c r="O10321" s="35"/>
    </row>
    <row r="10322" spans="10:15">
      <c r="J10322" s="33"/>
      <c r="L10322" s="34"/>
      <c r="O10322" s="35"/>
    </row>
    <row r="10323" spans="10:15">
      <c r="J10323" s="33"/>
      <c r="L10323" s="34"/>
      <c r="O10323" s="35"/>
    </row>
    <row r="10324" spans="10:15">
      <c r="J10324" s="33"/>
      <c r="L10324" s="34"/>
      <c r="O10324" s="35"/>
    </row>
    <row r="10325" spans="10:15">
      <c r="J10325" s="33"/>
      <c r="L10325" s="34"/>
      <c r="O10325" s="35"/>
    </row>
    <row r="10326" spans="10:15">
      <c r="J10326" s="33"/>
      <c r="L10326" s="34"/>
      <c r="O10326" s="35"/>
    </row>
    <row r="10327" spans="10:15">
      <c r="J10327" s="33"/>
      <c r="L10327" s="34"/>
      <c r="O10327" s="35"/>
    </row>
    <row r="10328" spans="10:15">
      <c r="J10328" s="33"/>
      <c r="L10328" s="34"/>
      <c r="O10328" s="35"/>
    </row>
    <row r="10329" spans="10:15">
      <c r="J10329" s="33"/>
      <c r="L10329" s="34"/>
      <c r="O10329" s="35"/>
    </row>
    <row r="10330" spans="10:15">
      <c r="J10330" s="33"/>
      <c r="L10330" s="34"/>
      <c r="O10330" s="35"/>
    </row>
    <row r="10331" spans="10:15">
      <c r="J10331" s="33"/>
      <c r="L10331" s="34"/>
      <c r="O10331" s="35"/>
    </row>
    <row r="10332" spans="10:15">
      <c r="J10332" s="33"/>
      <c r="L10332" s="34"/>
      <c r="O10332" s="35"/>
    </row>
    <row r="10333" spans="10:15">
      <c r="J10333" s="33"/>
      <c r="L10333" s="34"/>
      <c r="O10333" s="35"/>
    </row>
    <row r="10334" spans="10:15">
      <c r="J10334" s="33"/>
      <c r="L10334" s="34"/>
      <c r="O10334" s="35"/>
    </row>
    <row r="10335" spans="10:15">
      <c r="J10335" s="33"/>
      <c r="L10335" s="34"/>
      <c r="O10335" s="35"/>
    </row>
    <row r="10336" spans="10:15">
      <c r="J10336" s="33"/>
      <c r="L10336" s="34"/>
      <c r="O10336" s="35"/>
    </row>
    <row r="10337" spans="10:15">
      <c r="J10337" s="33"/>
      <c r="L10337" s="34"/>
      <c r="O10337" s="35"/>
    </row>
    <row r="10338" spans="10:15">
      <c r="J10338" s="33"/>
      <c r="L10338" s="34"/>
      <c r="O10338" s="35"/>
    </row>
    <row r="10339" spans="10:15">
      <c r="J10339" s="33"/>
      <c r="L10339" s="34"/>
      <c r="O10339" s="35"/>
    </row>
    <row r="10340" spans="10:15">
      <c r="J10340" s="33"/>
      <c r="L10340" s="34"/>
      <c r="O10340" s="35"/>
    </row>
    <row r="10341" spans="10:15">
      <c r="J10341" s="33"/>
      <c r="L10341" s="34"/>
      <c r="O10341" s="35"/>
    </row>
    <row r="10342" spans="10:15">
      <c r="J10342" s="33"/>
      <c r="L10342" s="34"/>
      <c r="O10342" s="35"/>
    </row>
    <row r="10343" spans="10:15">
      <c r="J10343" s="33"/>
      <c r="L10343" s="34"/>
      <c r="O10343" s="35"/>
    </row>
    <row r="10344" spans="10:15">
      <c r="J10344" s="33"/>
      <c r="L10344" s="34"/>
      <c r="O10344" s="35"/>
    </row>
    <row r="10345" spans="10:15">
      <c r="J10345" s="33"/>
      <c r="L10345" s="34"/>
      <c r="O10345" s="35"/>
    </row>
    <row r="10346" spans="10:15">
      <c r="J10346" s="33"/>
      <c r="L10346" s="34"/>
      <c r="O10346" s="35"/>
    </row>
    <row r="10347" spans="10:15">
      <c r="J10347" s="33"/>
      <c r="L10347" s="34"/>
      <c r="O10347" s="35"/>
    </row>
    <row r="10348" spans="10:15">
      <c r="J10348" s="33"/>
      <c r="L10348" s="34"/>
      <c r="O10348" s="35"/>
    </row>
    <row r="10349" spans="10:15">
      <c r="J10349" s="33"/>
      <c r="L10349" s="34"/>
      <c r="O10349" s="35"/>
    </row>
    <row r="10350" spans="10:15">
      <c r="J10350" s="33"/>
      <c r="L10350" s="34"/>
      <c r="O10350" s="35"/>
    </row>
    <row r="10351" spans="10:15">
      <c r="J10351" s="33"/>
      <c r="L10351" s="34"/>
      <c r="O10351" s="35"/>
    </row>
    <row r="10352" spans="10:15">
      <c r="J10352" s="33"/>
      <c r="L10352" s="34"/>
      <c r="O10352" s="35"/>
    </row>
    <row r="10353" spans="10:15">
      <c r="J10353" s="33"/>
      <c r="L10353" s="34"/>
      <c r="O10353" s="35"/>
    </row>
    <row r="10354" spans="10:15">
      <c r="J10354" s="33"/>
      <c r="L10354" s="34"/>
      <c r="O10354" s="35"/>
    </row>
    <row r="10355" spans="10:15">
      <c r="J10355" s="33"/>
      <c r="L10355" s="34"/>
      <c r="O10355" s="35"/>
    </row>
    <row r="10356" spans="10:15">
      <c r="J10356" s="33"/>
      <c r="L10356" s="34"/>
      <c r="O10356" s="35"/>
    </row>
    <row r="10357" spans="10:15">
      <c r="J10357" s="33"/>
      <c r="L10357" s="34"/>
      <c r="O10357" s="35"/>
    </row>
    <row r="10358" spans="10:15">
      <c r="J10358" s="33"/>
      <c r="L10358" s="34"/>
      <c r="O10358" s="35"/>
    </row>
    <row r="10359" spans="10:15">
      <c r="J10359" s="33"/>
      <c r="L10359" s="34"/>
      <c r="O10359" s="35"/>
    </row>
    <row r="10360" spans="10:15">
      <c r="J10360" s="33"/>
      <c r="L10360" s="34"/>
      <c r="O10360" s="35"/>
    </row>
    <row r="10361" spans="10:15">
      <c r="J10361" s="33"/>
      <c r="L10361" s="34"/>
      <c r="O10361" s="35"/>
    </row>
    <row r="10362" spans="10:15">
      <c r="J10362" s="33"/>
      <c r="L10362" s="34"/>
      <c r="O10362" s="35"/>
    </row>
    <row r="10363" spans="10:15">
      <c r="J10363" s="33"/>
      <c r="L10363" s="34"/>
      <c r="O10363" s="35"/>
    </row>
    <row r="10364" spans="10:15">
      <c r="J10364" s="33"/>
      <c r="L10364" s="34"/>
      <c r="O10364" s="35"/>
    </row>
    <row r="10365" spans="10:15">
      <c r="J10365" s="33"/>
      <c r="L10365" s="34"/>
      <c r="O10365" s="35"/>
    </row>
    <row r="10366" spans="10:15">
      <c r="J10366" s="33"/>
      <c r="L10366" s="34"/>
      <c r="O10366" s="35"/>
    </row>
    <row r="10367" spans="10:15">
      <c r="J10367" s="33"/>
      <c r="L10367" s="34"/>
      <c r="O10367" s="35"/>
    </row>
    <row r="10368" spans="10:15">
      <c r="J10368" s="33"/>
      <c r="L10368" s="34"/>
      <c r="O10368" s="35"/>
    </row>
    <row r="10369" spans="10:15">
      <c r="J10369" s="33"/>
      <c r="L10369" s="34"/>
      <c r="O10369" s="35"/>
    </row>
    <row r="10370" spans="10:15">
      <c r="J10370" s="33"/>
      <c r="L10370" s="34"/>
      <c r="O10370" s="35"/>
    </row>
    <row r="10371" spans="10:15">
      <c r="J10371" s="33"/>
      <c r="L10371" s="34"/>
      <c r="O10371" s="35"/>
    </row>
    <row r="10372" spans="10:15">
      <c r="J10372" s="33"/>
      <c r="L10372" s="34"/>
      <c r="O10372" s="35"/>
    </row>
    <row r="10373" spans="10:15">
      <c r="J10373" s="33"/>
      <c r="L10373" s="34"/>
      <c r="O10373" s="35"/>
    </row>
    <row r="10374" spans="10:15">
      <c r="J10374" s="33"/>
      <c r="L10374" s="34"/>
      <c r="O10374" s="35"/>
    </row>
    <row r="10375" spans="10:15">
      <c r="J10375" s="33"/>
      <c r="L10375" s="34"/>
      <c r="O10375" s="35"/>
    </row>
    <row r="10376" spans="10:15">
      <c r="J10376" s="33"/>
      <c r="L10376" s="34"/>
      <c r="O10376" s="35"/>
    </row>
    <row r="10377" spans="10:15">
      <c r="J10377" s="33"/>
      <c r="L10377" s="34"/>
      <c r="O10377" s="35"/>
    </row>
    <row r="10378" spans="10:15">
      <c r="J10378" s="33"/>
      <c r="L10378" s="34"/>
      <c r="O10378" s="35"/>
    </row>
    <row r="10379" spans="10:15">
      <c r="J10379" s="33"/>
      <c r="L10379" s="34"/>
      <c r="O10379" s="35"/>
    </row>
    <row r="10380" spans="10:15">
      <c r="J10380" s="33"/>
      <c r="L10380" s="34"/>
      <c r="O10380" s="35"/>
    </row>
    <row r="10381" spans="10:15">
      <c r="J10381" s="33"/>
      <c r="L10381" s="34"/>
      <c r="O10381" s="35"/>
    </row>
    <row r="10382" spans="10:15">
      <c r="J10382" s="33"/>
      <c r="L10382" s="34"/>
      <c r="O10382" s="35"/>
    </row>
    <row r="10383" spans="10:15">
      <c r="J10383" s="33"/>
      <c r="L10383" s="34"/>
      <c r="O10383" s="35"/>
    </row>
    <row r="10384" spans="10:15">
      <c r="J10384" s="33"/>
      <c r="L10384" s="34"/>
      <c r="O10384" s="35"/>
    </row>
    <row r="10385" spans="10:15">
      <c r="J10385" s="33"/>
      <c r="L10385" s="34"/>
      <c r="O10385" s="35"/>
    </row>
    <row r="10386" spans="10:15">
      <c r="J10386" s="33"/>
      <c r="L10386" s="34"/>
      <c r="O10386" s="35"/>
    </row>
    <row r="10387" spans="10:15">
      <c r="J10387" s="33"/>
      <c r="L10387" s="34"/>
      <c r="O10387" s="35"/>
    </row>
    <row r="10388" spans="10:15">
      <c r="J10388" s="33"/>
      <c r="L10388" s="34"/>
      <c r="O10388" s="35"/>
    </row>
    <row r="10389" spans="10:15">
      <c r="J10389" s="33"/>
      <c r="L10389" s="34"/>
      <c r="O10389" s="35"/>
    </row>
    <row r="10390" spans="10:15">
      <c r="J10390" s="33"/>
      <c r="L10390" s="34"/>
      <c r="O10390" s="35"/>
    </row>
    <row r="10391" spans="10:15">
      <c r="J10391" s="33"/>
      <c r="L10391" s="34"/>
      <c r="O10391" s="35"/>
    </row>
    <row r="10392" spans="10:15">
      <c r="J10392" s="33"/>
      <c r="L10392" s="34"/>
      <c r="O10392" s="35"/>
    </row>
    <row r="10393" spans="10:15">
      <c r="J10393" s="33"/>
      <c r="L10393" s="34"/>
      <c r="O10393" s="35"/>
    </row>
    <row r="10394" spans="10:15">
      <c r="J10394" s="33"/>
      <c r="L10394" s="34"/>
      <c r="O10394" s="35"/>
    </row>
    <row r="10395" spans="10:15">
      <c r="J10395" s="33"/>
      <c r="L10395" s="34"/>
      <c r="O10395" s="35"/>
    </row>
    <row r="10396" spans="10:15">
      <c r="J10396" s="33"/>
      <c r="L10396" s="34"/>
      <c r="O10396" s="35"/>
    </row>
    <row r="10397" spans="10:15">
      <c r="J10397" s="33"/>
      <c r="L10397" s="34"/>
      <c r="O10397" s="35"/>
    </row>
    <row r="10398" spans="10:15">
      <c r="J10398" s="33"/>
      <c r="L10398" s="34"/>
      <c r="O10398" s="35"/>
    </row>
    <row r="10399" spans="10:15">
      <c r="J10399" s="33"/>
      <c r="L10399" s="34"/>
      <c r="O10399" s="35"/>
    </row>
    <row r="10400" spans="10:15">
      <c r="J10400" s="33"/>
      <c r="L10400" s="34"/>
      <c r="O10400" s="35"/>
    </row>
    <row r="10401" spans="10:15">
      <c r="J10401" s="33"/>
      <c r="L10401" s="34"/>
      <c r="O10401" s="35"/>
    </row>
    <row r="10402" spans="10:15">
      <c r="J10402" s="33"/>
      <c r="L10402" s="34"/>
      <c r="O10402" s="35"/>
    </row>
    <row r="10403" spans="10:15">
      <c r="J10403" s="33"/>
      <c r="L10403" s="34"/>
      <c r="O10403" s="35"/>
    </row>
    <row r="10404" spans="10:15">
      <c r="J10404" s="33"/>
      <c r="L10404" s="34"/>
      <c r="O10404" s="35"/>
    </row>
    <row r="10405" spans="10:15">
      <c r="J10405" s="33"/>
      <c r="L10405" s="34"/>
      <c r="O10405" s="35"/>
    </row>
    <row r="10406" spans="10:15">
      <c r="J10406" s="33"/>
      <c r="L10406" s="34"/>
      <c r="O10406" s="35"/>
    </row>
    <row r="10407" spans="10:15">
      <c r="J10407" s="33"/>
      <c r="L10407" s="34"/>
      <c r="O10407" s="35"/>
    </row>
    <row r="10408" spans="10:15">
      <c r="J10408" s="33"/>
      <c r="L10408" s="34"/>
      <c r="O10408" s="35"/>
    </row>
    <row r="10409" spans="10:15">
      <c r="J10409" s="33"/>
      <c r="L10409" s="34"/>
      <c r="O10409" s="35"/>
    </row>
    <row r="10410" spans="10:15">
      <c r="J10410" s="33"/>
      <c r="L10410" s="34"/>
      <c r="O10410" s="35"/>
    </row>
    <row r="10411" spans="10:15">
      <c r="J10411" s="33"/>
      <c r="L10411" s="34"/>
      <c r="O10411" s="35"/>
    </row>
    <row r="10412" spans="10:15">
      <c r="J10412" s="33"/>
      <c r="L10412" s="34"/>
      <c r="O10412" s="35"/>
    </row>
    <row r="10413" spans="10:15">
      <c r="J10413" s="33"/>
      <c r="L10413" s="34"/>
      <c r="O10413" s="35"/>
    </row>
    <row r="10414" spans="10:15">
      <c r="J10414" s="33"/>
      <c r="L10414" s="34"/>
      <c r="O10414" s="35"/>
    </row>
    <row r="10415" spans="10:15">
      <c r="J10415" s="33"/>
      <c r="L10415" s="34"/>
      <c r="O10415" s="35"/>
    </row>
    <row r="10416" spans="10:15">
      <c r="J10416" s="33"/>
      <c r="L10416" s="34"/>
      <c r="O10416" s="35"/>
    </row>
    <row r="10417" spans="10:15">
      <c r="J10417" s="33"/>
      <c r="L10417" s="34"/>
      <c r="O10417" s="35"/>
    </row>
    <row r="10418" spans="10:15">
      <c r="J10418" s="33"/>
      <c r="L10418" s="34"/>
      <c r="O10418" s="35"/>
    </row>
    <row r="10419" spans="10:15">
      <c r="J10419" s="33"/>
      <c r="L10419" s="34"/>
      <c r="O10419" s="35"/>
    </row>
    <row r="10420" spans="10:15">
      <c r="J10420" s="33"/>
      <c r="L10420" s="34"/>
      <c r="O10420" s="35"/>
    </row>
    <row r="10421" spans="10:15">
      <c r="J10421" s="33"/>
      <c r="L10421" s="34"/>
      <c r="O10421" s="35"/>
    </row>
    <row r="10422" spans="10:15">
      <c r="J10422" s="33"/>
      <c r="L10422" s="34"/>
      <c r="O10422" s="35"/>
    </row>
    <row r="10423" spans="10:15">
      <c r="J10423" s="33"/>
      <c r="L10423" s="34"/>
      <c r="O10423" s="35"/>
    </row>
    <row r="10424" spans="10:15">
      <c r="J10424" s="33"/>
      <c r="L10424" s="34"/>
      <c r="O10424" s="35"/>
    </row>
    <row r="10425" spans="10:15">
      <c r="J10425" s="33"/>
      <c r="L10425" s="34"/>
      <c r="O10425" s="35"/>
    </row>
    <row r="10426" spans="10:15">
      <c r="J10426" s="33"/>
      <c r="L10426" s="34"/>
      <c r="O10426" s="35"/>
    </row>
    <row r="10427" spans="10:15">
      <c r="J10427" s="33"/>
      <c r="L10427" s="34"/>
      <c r="O10427" s="35"/>
    </row>
    <row r="10428" spans="10:15">
      <c r="J10428" s="33"/>
      <c r="L10428" s="34"/>
      <c r="O10428" s="35"/>
    </row>
    <row r="10429" spans="10:15">
      <c r="J10429" s="33"/>
      <c r="L10429" s="34"/>
      <c r="O10429" s="35"/>
    </row>
    <row r="10430" spans="10:15">
      <c r="J10430" s="33"/>
      <c r="L10430" s="34"/>
      <c r="O10430" s="35"/>
    </row>
    <row r="10431" spans="10:15">
      <c r="J10431" s="33"/>
      <c r="L10431" s="34"/>
      <c r="O10431" s="35"/>
    </row>
    <row r="10432" spans="10:15">
      <c r="J10432" s="33"/>
      <c r="L10432" s="34"/>
      <c r="O10432" s="35"/>
    </row>
    <row r="10433" spans="10:15">
      <c r="J10433" s="33"/>
      <c r="L10433" s="34"/>
      <c r="O10433" s="35"/>
    </row>
    <row r="10434" spans="10:15">
      <c r="J10434" s="33"/>
      <c r="L10434" s="34"/>
      <c r="O10434" s="35"/>
    </row>
    <row r="10435" spans="10:15">
      <c r="J10435" s="33"/>
      <c r="L10435" s="34"/>
      <c r="O10435" s="35"/>
    </row>
    <row r="10436" spans="10:15">
      <c r="J10436" s="33"/>
      <c r="L10436" s="34"/>
      <c r="O10436" s="35"/>
    </row>
    <row r="10437" spans="10:15">
      <c r="J10437" s="33"/>
      <c r="L10437" s="34"/>
      <c r="O10437" s="35"/>
    </row>
    <row r="10438" spans="10:15">
      <c r="J10438" s="33"/>
      <c r="L10438" s="34"/>
      <c r="O10438" s="35"/>
    </row>
    <row r="10439" spans="10:15">
      <c r="J10439" s="33"/>
      <c r="L10439" s="34"/>
      <c r="O10439" s="35"/>
    </row>
    <row r="10440" spans="10:15">
      <c r="J10440" s="33"/>
      <c r="L10440" s="34"/>
      <c r="O10440" s="35"/>
    </row>
    <row r="10441" spans="10:15">
      <c r="J10441" s="33"/>
      <c r="L10441" s="34"/>
      <c r="O10441" s="35"/>
    </row>
    <row r="10442" spans="10:15">
      <c r="J10442" s="33"/>
      <c r="L10442" s="34"/>
      <c r="O10442" s="35"/>
    </row>
    <row r="10443" spans="10:15">
      <c r="J10443" s="33"/>
      <c r="L10443" s="34"/>
      <c r="O10443" s="35"/>
    </row>
    <row r="10444" spans="10:15">
      <c r="J10444" s="33"/>
      <c r="L10444" s="34"/>
      <c r="O10444" s="35"/>
    </row>
    <row r="10445" spans="10:15">
      <c r="J10445" s="33"/>
      <c r="L10445" s="34"/>
      <c r="O10445" s="35"/>
    </row>
    <row r="10446" spans="10:15">
      <c r="J10446" s="33"/>
      <c r="L10446" s="34"/>
      <c r="O10446" s="35"/>
    </row>
    <row r="10447" spans="10:15">
      <c r="J10447" s="33"/>
      <c r="L10447" s="34"/>
      <c r="O10447" s="35"/>
    </row>
    <row r="10448" spans="10:15">
      <c r="J10448" s="33"/>
      <c r="L10448" s="34"/>
      <c r="O10448" s="35"/>
    </row>
    <row r="10449" spans="10:15">
      <c r="J10449" s="33"/>
      <c r="L10449" s="34"/>
      <c r="O10449" s="35"/>
    </row>
    <row r="10450" spans="10:15">
      <c r="J10450" s="33"/>
      <c r="L10450" s="34"/>
      <c r="O10450" s="35"/>
    </row>
    <row r="10451" spans="10:15">
      <c r="J10451" s="33"/>
      <c r="L10451" s="34"/>
      <c r="O10451" s="35"/>
    </row>
    <row r="10452" spans="10:15">
      <c r="J10452" s="33"/>
      <c r="L10452" s="34"/>
      <c r="O10452" s="35"/>
    </row>
    <row r="10453" spans="10:15">
      <c r="J10453" s="33"/>
      <c r="L10453" s="34"/>
      <c r="O10453" s="35"/>
    </row>
    <row r="10454" spans="10:15">
      <c r="J10454" s="33"/>
      <c r="L10454" s="34"/>
      <c r="O10454" s="35"/>
    </row>
    <row r="10455" spans="10:15">
      <c r="J10455" s="33"/>
      <c r="L10455" s="34"/>
      <c r="O10455" s="35"/>
    </row>
    <row r="10456" spans="10:15">
      <c r="J10456" s="33"/>
      <c r="L10456" s="34"/>
      <c r="O10456" s="35"/>
    </row>
    <row r="10457" spans="10:15">
      <c r="J10457" s="33"/>
      <c r="L10457" s="34"/>
      <c r="O10457" s="35"/>
    </row>
    <row r="10458" spans="10:15">
      <c r="J10458" s="33"/>
      <c r="L10458" s="34"/>
      <c r="O10458" s="35"/>
    </row>
    <row r="10459" spans="10:15">
      <c r="J10459" s="33"/>
      <c r="L10459" s="34"/>
      <c r="O10459" s="35"/>
    </row>
    <row r="10460" spans="10:15">
      <c r="J10460" s="33"/>
      <c r="L10460" s="34"/>
      <c r="O10460" s="35"/>
    </row>
    <row r="10461" spans="10:15">
      <c r="J10461" s="33"/>
      <c r="L10461" s="34"/>
      <c r="O10461" s="35"/>
    </row>
    <row r="10462" spans="10:15">
      <c r="J10462" s="33"/>
      <c r="L10462" s="34"/>
      <c r="O10462" s="35"/>
    </row>
    <row r="10463" spans="10:15">
      <c r="J10463" s="33"/>
      <c r="L10463" s="34"/>
      <c r="O10463" s="35"/>
    </row>
    <row r="10464" spans="10:15">
      <c r="J10464" s="33"/>
      <c r="L10464" s="34"/>
      <c r="O10464" s="35"/>
    </row>
    <row r="10465" spans="10:15">
      <c r="J10465" s="33"/>
      <c r="L10465" s="34"/>
      <c r="O10465" s="35"/>
    </row>
    <row r="10466" spans="10:15">
      <c r="J10466" s="33"/>
      <c r="L10466" s="34"/>
      <c r="O10466" s="35"/>
    </row>
    <row r="10467" spans="10:15">
      <c r="J10467" s="33"/>
      <c r="L10467" s="34"/>
      <c r="O10467" s="35"/>
    </row>
    <row r="10468" spans="10:15">
      <c r="J10468" s="33"/>
      <c r="L10468" s="34"/>
      <c r="O10468" s="35"/>
    </row>
    <row r="10469" spans="10:15">
      <c r="J10469" s="33"/>
      <c r="L10469" s="34"/>
      <c r="O10469" s="35"/>
    </row>
    <row r="10470" spans="10:15">
      <c r="J10470" s="33"/>
      <c r="L10470" s="34"/>
      <c r="O10470" s="35"/>
    </row>
    <row r="10471" spans="10:15">
      <c r="J10471" s="33"/>
      <c r="L10471" s="34"/>
      <c r="O10471" s="35"/>
    </row>
    <row r="10472" spans="10:15">
      <c r="J10472" s="33"/>
      <c r="L10472" s="34"/>
      <c r="O10472" s="35"/>
    </row>
    <row r="10473" spans="10:15">
      <c r="J10473" s="33"/>
      <c r="L10473" s="34"/>
      <c r="O10473" s="35"/>
    </row>
    <row r="10474" spans="10:15">
      <c r="J10474" s="33"/>
      <c r="L10474" s="34"/>
      <c r="O10474" s="35"/>
    </row>
    <row r="10475" spans="10:15">
      <c r="J10475" s="33"/>
      <c r="L10475" s="34"/>
      <c r="O10475" s="35"/>
    </row>
    <row r="10476" spans="10:15">
      <c r="J10476" s="33"/>
      <c r="L10476" s="34"/>
      <c r="O10476" s="35"/>
    </row>
    <row r="10477" spans="10:15">
      <c r="J10477" s="33"/>
      <c r="L10477" s="34"/>
      <c r="O10477" s="35"/>
    </row>
    <row r="10478" spans="10:15">
      <c r="J10478" s="33"/>
      <c r="L10478" s="34"/>
      <c r="O10478" s="35"/>
    </row>
    <row r="10479" spans="10:15">
      <c r="J10479" s="33"/>
      <c r="L10479" s="34"/>
      <c r="O10479" s="35"/>
    </row>
    <row r="10480" spans="10:15">
      <c r="J10480" s="33"/>
      <c r="L10480" s="34"/>
      <c r="O10480" s="35"/>
    </row>
    <row r="10481" spans="10:15">
      <c r="J10481" s="33"/>
      <c r="L10481" s="34"/>
      <c r="O10481" s="35"/>
    </row>
    <row r="10482" spans="10:15">
      <c r="J10482" s="33"/>
      <c r="L10482" s="34"/>
      <c r="O10482" s="35"/>
    </row>
    <row r="10483" spans="10:15">
      <c r="J10483" s="33"/>
      <c r="L10483" s="34"/>
      <c r="O10483" s="35"/>
    </row>
    <row r="10484" spans="10:15">
      <c r="J10484" s="33"/>
      <c r="L10484" s="34"/>
      <c r="O10484" s="35"/>
    </row>
    <row r="10485" spans="10:15">
      <c r="J10485" s="33"/>
      <c r="L10485" s="34"/>
      <c r="O10485" s="35"/>
    </row>
    <row r="10486" spans="10:15">
      <c r="J10486" s="33"/>
      <c r="L10486" s="34"/>
      <c r="O10486" s="35"/>
    </row>
    <row r="10487" spans="10:15">
      <c r="J10487" s="33"/>
      <c r="L10487" s="34"/>
      <c r="O10487" s="35"/>
    </row>
    <row r="10488" spans="10:15">
      <c r="J10488" s="33"/>
      <c r="L10488" s="34"/>
      <c r="O10488" s="35"/>
    </row>
    <row r="10489" spans="10:15">
      <c r="J10489" s="33"/>
      <c r="L10489" s="34"/>
      <c r="O10489" s="35"/>
    </row>
    <row r="10490" spans="10:15">
      <c r="J10490" s="33"/>
      <c r="L10490" s="34"/>
      <c r="O10490" s="35"/>
    </row>
    <row r="10491" spans="10:15">
      <c r="J10491" s="33"/>
      <c r="L10491" s="34"/>
      <c r="O10491" s="35"/>
    </row>
    <row r="10492" spans="10:15">
      <c r="J10492" s="33"/>
      <c r="L10492" s="34"/>
      <c r="O10492" s="35"/>
    </row>
    <row r="10493" spans="10:15">
      <c r="J10493" s="33"/>
      <c r="L10493" s="34"/>
      <c r="O10493" s="35"/>
    </row>
    <row r="10494" spans="10:15">
      <c r="J10494" s="33"/>
      <c r="L10494" s="34"/>
      <c r="O10494" s="35"/>
    </row>
    <row r="10495" spans="10:15">
      <c r="J10495" s="33"/>
      <c r="L10495" s="34"/>
      <c r="O10495" s="35"/>
    </row>
    <row r="10496" spans="10:15">
      <c r="J10496" s="33"/>
      <c r="L10496" s="34"/>
      <c r="O10496" s="35"/>
    </row>
    <row r="10497" spans="10:15">
      <c r="J10497" s="33"/>
      <c r="L10497" s="34"/>
      <c r="O10497" s="35"/>
    </row>
    <row r="10498" spans="10:15">
      <c r="J10498" s="33"/>
      <c r="L10498" s="34"/>
      <c r="O10498" s="35"/>
    </row>
    <row r="10499" spans="10:15">
      <c r="J10499" s="33"/>
      <c r="L10499" s="34"/>
      <c r="O10499" s="35"/>
    </row>
    <row r="10500" spans="10:15">
      <c r="J10500" s="33"/>
      <c r="L10500" s="34"/>
      <c r="O10500" s="35"/>
    </row>
    <row r="10501" spans="10:15">
      <c r="J10501" s="33"/>
      <c r="L10501" s="34"/>
      <c r="O10501" s="35"/>
    </row>
    <row r="10502" spans="10:15">
      <c r="J10502" s="33"/>
      <c r="L10502" s="34"/>
      <c r="O10502" s="35"/>
    </row>
    <row r="10503" spans="10:15">
      <c r="J10503" s="33"/>
      <c r="L10503" s="34"/>
      <c r="O10503" s="35"/>
    </row>
    <row r="10504" spans="10:15">
      <c r="J10504" s="33"/>
      <c r="L10504" s="34"/>
      <c r="O10504" s="35"/>
    </row>
    <row r="10505" spans="10:15">
      <c r="J10505" s="33"/>
      <c r="L10505" s="34"/>
      <c r="O10505" s="35"/>
    </row>
    <row r="10506" spans="10:15">
      <c r="J10506" s="33"/>
      <c r="L10506" s="34"/>
      <c r="O10506" s="35"/>
    </row>
    <row r="10507" spans="10:15">
      <c r="J10507" s="33"/>
      <c r="L10507" s="34"/>
      <c r="O10507" s="35"/>
    </row>
    <row r="10508" spans="10:15">
      <c r="J10508" s="33"/>
      <c r="L10508" s="34"/>
      <c r="O10508" s="35"/>
    </row>
    <row r="10509" spans="10:15">
      <c r="J10509" s="33"/>
      <c r="L10509" s="34"/>
      <c r="O10509" s="35"/>
    </row>
    <row r="10510" spans="10:15">
      <c r="J10510" s="33"/>
      <c r="L10510" s="34"/>
      <c r="O10510" s="35"/>
    </row>
    <row r="10511" spans="10:15">
      <c r="J10511" s="33"/>
      <c r="L10511" s="34"/>
      <c r="O10511" s="35"/>
    </row>
    <row r="10512" spans="10:15">
      <c r="J10512" s="33"/>
      <c r="L10512" s="34"/>
      <c r="O10512" s="35"/>
    </row>
    <row r="10513" spans="10:15">
      <c r="J10513" s="33"/>
      <c r="L10513" s="34"/>
      <c r="O10513" s="35"/>
    </row>
    <row r="10514" spans="10:15">
      <c r="J10514" s="33"/>
      <c r="L10514" s="34"/>
      <c r="O10514" s="35"/>
    </row>
    <row r="10515" spans="10:15">
      <c r="J10515" s="33"/>
      <c r="L10515" s="34"/>
      <c r="O10515" s="35"/>
    </row>
    <row r="10516" spans="10:15">
      <c r="J10516" s="33"/>
      <c r="L10516" s="34"/>
      <c r="O10516" s="35"/>
    </row>
    <row r="10517" spans="10:15">
      <c r="J10517" s="33"/>
      <c r="L10517" s="34"/>
      <c r="O10517" s="35"/>
    </row>
    <row r="10518" spans="10:15">
      <c r="J10518" s="33"/>
      <c r="L10518" s="34"/>
      <c r="O10518" s="35"/>
    </row>
    <row r="10519" spans="10:15">
      <c r="J10519" s="33"/>
      <c r="L10519" s="34"/>
      <c r="O10519" s="35"/>
    </row>
    <row r="10520" spans="10:15">
      <c r="J10520" s="33"/>
      <c r="L10520" s="34"/>
      <c r="O10520" s="35"/>
    </row>
    <row r="10521" spans="10:15">
      <c r="J10521" s="33"/>
      <c r="L10521" s="34"/>
      <c r="O10521" s="35"/>
    </row>
    <row r="10522" spans="10:15">
      <c r="J10522" s="33"/>
      <c r="L10522" s="34"/>
      <c r="O10522" s="35"/>
    </row>
    <row r="10523" spans="10:15">
      <c r="J10523" s="33"/>
      <c r="L10523" s="34"/>
      <c r="O10523" s="35"/>
    </row>
    <row r="10524" spans="10:15">
      <c r="J10524" s="33"/>
      <c r="L10524" s="34"/>
      <c r="O10524" s="35"/>
    </row>
    <row r="10525" spans="10:15">
      <c r="J10525" s="33"/>
      <c r="L10525" s="34"/>
      <c r="O10525" s="35"/>
    </row>
    <row r="10526" spans="10:15">
      <c r="J10526" s="33"/>
      <c r="L10526" s="34"/>
      <c r="O10526" s="35"/>
    </row>
    <row r="10527" spans="10:15">
      <c r="J10527" s="33"/>
      <c r="L10527" s="34"/>
      <c r="O10527" s="35"/>
    </row>
    <row r="10528" spans="10:15">
      <c r="J10528" s="33"/>
      <c r="L10528" s="34"/>
      <c r="O10528" s="35"/>
    </row>
    <row r="10529" spans="10:15">
      <c r="J10529" s="33"/>
      <c r="L10529" s="34"/>
      <c r="O10529" s="35"/>
    </row>
    <row r="10530" spans="10:15">
      <c r="J10530" s="33"/>
      <c r="L10530" s="34"/>
      <c r="O10530" s="35"/>
    </row>
    <row r="10531" spans="10:15">
      <c r="J10531" s="33"/>
      <c r="L10531" s="34"/>
      <c r="O10531" s="35"/>
    </row>
    <row r="10532" spans="10:15">
      <c r="J10532" s="33"/>
      <c r="L10532" s="34"/>
      <c r="O10532" s="35"/>
    </row>
    <row r="10533" spans="10:15">
      <c r="J10533" s="33"/>
      <c r="L10533" s="34"/>
      <c r="O10533" s="35"/>
    </row>
    <row r="10534" spans="10:15">
      <c r="J10534" s="33"/>
      <c r="L10534" s="34"/>
      <c r="O10534" s="35"/>
    </row>
    <row r="10535" spans="10:15">
      <c r="J10535" s="33"/>
      <c r="L10535" s="34"/>
      <c r="O10535" s="35"/>
    </row>
    <row r="10536" spans="10:15">
      <c r="J10536" s="33"/>
      <c r="L10536" s="34"/>
      <c r="O10536" s="35"/>
    </row>
    <row r="10537" spans="10:15">
      <c r="J10537" s="33"/>
      <c r="L10537" s="34"/>
      <c r="O10537" s="35"/>
    </row>
    <row r="10538" spans="10:15">
      <c r="J10538" s="33"/>
      <c r="L10538" s="34"/>
      <c r="O10538" s="35"/>
    </row>
    <row r="10539" spans="10:15">
      <c r="J10539" s="33"/>
      <c r="L10539" s="34"/>
      <c r="O10539" s="35"/>
    </row>
    <row r="10540" spans="10:15">
      <c r="J10540" s="33"/>
      <c r="L10540" s="34"/>
      <c r="O10540" s="35"/>
    </row>
    <row r="10541" spans="10:15">
      <c r="J10541" s="33"/>
      <c r="L10541" s="34"/>
      <c r="O10541" s="35"/>
    </row>
    <row r="10542" spans="10:15">
      <c r="J10542" s="33"/>
      <c r="L10542" s="34"/>
      <c r="O10542" s="35"/>
    </row>
    <row r="10543" spans="10:15">
      <c r="J10543" s="33"/>
      <c r="L10543" s="34"/>
      <c r="O10543" s="35"/>
    </row>
    <row r="10544" spans="10:15">
      <c r="J10544" s="33"/>
      <c r="L10544" s="34"/>
      <c r="O10544" s="35"/>
    </row>
    <row r="10545" spans="10:15">
      <c r="J10545" s="33"/>
      <c r="L10545" s="34"/>
      <c r="O10545" s="35"/>
    </row>
    <row r="10546" spans="10:15">
      <c r="J10546" s="33"/>
      <c r="L10546" s="34"/>
      <c r="O10546" s="35"/>
    </row>
    <row r="10547" spans="10:15">
      <c r="J10547" s="33"/>
      <c r="L10547" s="34"/>
      <c r="O10547" s="35"/>
    </row>
    <row r="10548" spans="10:15">
      <c r="J10548" s="33"/>
      <c r="L10548" s="34"/>
      <c r="O10548" s="35"/>
    </row>
    <row r="10549" spans="10:15">
      <c r="J10549" s="33"/>
      <c r="L10549" s="34"/>
      <c r="O10549" s="35"/>
    </row>
    <row r="10550" spans="10:15">
      <c r="J10550" s="33"/>
      <c r="L10550" s="34"/>
      <c r="O10550" s="35"/>
    </row>
    <row r="10551" spans="10:15">
      <c r="J10551" s="33"/>
      <c r="L10551" s="34"/>
      <c r="O10551" s="35"/>
    </row>
    <row r="10552" spans="10:15">
      <c r="J10552" s="33"/>
      <c r="L10552" s="34"/>
      <c r="O10552" s="35"/>
    </row>
    <row r="10553" spans="10:15">
      <c r="J10553" s="33"/>
      <c r="L10553" s="34"/>
      <c r="O10553" s="35"/>
    </row>
    <row r="10554" spans="10:15">
      <c r="J10554" s="33"/>
      <c r="L10554" s="34"/>
      <c r="O10554" s="35"/>
    </row>
    <row r="10555" spans="10:15">
      <c r="J10555" s="33"/>
      <c r="L10555" s="34"/>
      <c r="O10555" s="35"/>
    </row>
    <row r="10556" spans="10:15">
      <c r="J10556" s="33"/>
      <c r="L10556" s="34"/>
      <c r="O10556" s="35"/>
    </row>
    <row r="10557" spans="10:15">
      <c r="J10557" s="33"/>
      <c r="L10557" s="34"/>
      <c r="O10557" s="35"/>
    </row>
    <row r="10558" spans="10:15">
      <c r="J10558" s="33"/>
      <c r="L10558" s="34"/>
      <c r="O10558" s="35"/>
    </row>
    <row r="10559" spans="10:15">
      <c r="J10559" s="33"/>
      <c r="L10559" s="34"/>
      <c r="O10559" s="35"/>
    </row>
    <row r="10560" spans="10:15">
      <c r="J10560" s="33"/>
      <c r="L10560" s="34"/>
      <c r="O10560" s="35"/>
    </row>
    <row r="10561" spans="10:15">
      <c r="J10561" s="33"/>
      <c r="L10561" s="34"/>
      <c r="O10561" s="35"/>
    </row>
    <row r="10562" spans="10:15">
      <c r="J10562" s="33"/>
      <c r="L10562" s="34"/>
      <c r="O10562" s="35"/>
    </row>
    <row r="10563" spans="10:15">
      <c r="J10563" s="33"/>
      <c r="L10563" s="34"/>
      <c r="O10563" s="35"/>
    </row>
    <row r="10564" spans="10:15">
      <c r="J10564" s="33"/>
      <c r="L10564" s="34"/>
      <c r="O10564" s="35"/>
    </row>
    <row r="10565" spans="10:15">
      <c r="J10565" s="33"/>
      <c r="L10565" s="34"/>
      <c r="O10565" s="35"/>
    </row>
    <row r="10566" spans="10:15">
      <c r="J10566" s="33"/>
      <c r="L10566" s="34"/>
      <c r="O10566" s="35"/>
    </row>
    <row r="10567" spans="10:15">
      <c r="J10567" s="33"/>
      <c r="L10567" s="34"/>
      <c r="O10567" s="35"/>
    </row>
    <row r="10568" spans="10:15">
      <c r="J10568" s="33"/>
      <c r="L10568" s="34"/>
      <c r="O10568" s="35"/>
    </row>
    <row r="10569" spans="10:15">
      <c r="J10569" s="33"/>
      <c r="L10569" s="34"/>
      <c r="O10569" s="35"/>
    </row>
    <row r="10570" spans="10:15">
      <c r="J10570" s="33"/>
      <c r="L10570" s="34"/>
      <c r="O10570" s="35"/>
    </row>
    <row r="10571" spans="10:15">
      <c r="J10571" s="33"/>
      <c r="L10571" s="34"/>
      <c r="O10571" s="35"/>
    </row>
    <row r="10572" spans="10:15">
      <c r="J10572" s="33"/>
      <c r="L10572" s="34"/>
      <c r="O10572" s="35"/>
    </row>
    <row r="10573" spans="10:15">
      <c r="J10573" s="33"/>
      <c r="L10573" s="34"/>
      <c r="O10573" s="35"/>
    </row>
    <row r="10574" spans="10:15">
      <c r="J10574" s="33"/>
      <c r="L10574" s="34"/>
      <c r="O10574" s="35"/>
    </row>
    <row r="10575" spans="10:15">
      <c r="J10575" s="33"/>
      <c r="L10575" s="34"/>
      <c r="O10575" s="35"/>
    </row>
    <row r="10576" spans="10:15">
      <c r="J10576" s="33"/>
      <c r="L10576" s="34"/>
      <c r="O10576" s="35"/>
    </row>
    <row r="10577" spans="10:15">
      <c r="J10577" s="33"/>
      <c r="L10577" s="34"/>
      <c r="O10577" s="35"/>
    </row>
    <row r="10578" spans="10:15">
      <c r="J10578" s="33"/>
      <c r="L10578" s="34"/>
      <c r="O10578" s="35"/>
    </row>
    <row r="10579" spans="10:15">
      <c r="J10579" s="33"/>
      <c r="L10579" s="34"/>
      <c r="O10579" s="35"/>
    </row>
    <row r="10580" spans="10:15">
      <c r="J10580" s="33"/>
      <c r="L10580" s="34"/>
      <c r="O10580" s="35"/>
    </row>
    <row r="10581" spans="10:15">
      <c r="J10581" s="33"/>
      <c r="L10581" s="34"/>
      <c r="O10581" s="35"/>
    </row>
    <row r="10582" spans="10:15">
      <c r="J10582" s="33"/>
      <c r="L10582" s="34"/>
      <c r="O10582" s="35"/>
    </row>
    <row r="10583" spans="10:15">
      <c r="J10583" s="33"/>
      <c r="L10583" s="34"/>
      <c r="O10583" s="35"/>
    </row>
    <row r="10584" spans="10:15">
      <c r="J10584" s="33"/>
      <c r="L10584" s="34"/>
      <c r="O10584" s="35"/>
    </row>
    <row r="10585" spans="10:15">
      <c r="J10585" s="33"/>
      <c r="L10585" s="34"/>
      <c r="O10585" s="35"/>
    </row>
    <row r="10586" spans="10:15">
      <c r="J10586" s="33"/>
      <c r="L10586" s="34"/>
      <c r="O10586" s="35"/>
    </row>
    <row r="10587" spans="10:15">
      <c r="J10587" s="33"/>
      <c r="L10587" s="34"/>
      <c r="O10587" s="35"/>
    </row>
    <row r="10588" spans="10:15">
      <c r="J10588" s="33"/>
      <c r="L10588" s="34"/>
      <c r="O10588" s="35"/>
    </row>
    <row r="10589" spans="10:15">
      <c r="J10589" s="33"/>
      <c r="L10589" s="34"/>
      <c r="O10589" s="35"/>
    </row>
    <row r="10590" spans="10:15">
      <c r="J10590" s="33"/>
      <c r="L10590" s="34"/>
      <c r="O10590" s="35"/>
    </row>
    <row r="10591" spans="10:15">
      <c r="J10591" s="33"/>
      <c r="L10591" s="34"/>
      <c r="O10591" s="35"/>
    </row>
    <row r="10592" spans="10:15">
      <c r="J10592" s="33"/>
      <c r="L10592" s="34"/>
      <c r="O10592" s="35"/>
    </row>
    <row r="10593" spans="10:15">
      <c r="J10593" s="33"/>
      <c r="L10593" s="34"/>
      <c r="O10593" s="35"/>
    </row>
    <row r="10594" spans="10:15">
      <c r="J10594" s="33"/>
      <c r="L10594" s="34"/>
      <c r="O10594" s="35"/>
    </row>
    <row r="10595" spans="10:15">
      <c r="J10595" s="33"/>
      <c r="L10595" s="34"/>
      <c r="O10595" s="35"/>
    </row>
    <row r="10596" spans="10:15">
      <c r="J10596" s="33"/>
      <c r="L10596" s="34"/>
      <c r="O10596" s="35"/>
    </row>
    <row r="10597" spans="10:15">
      <c r="J10597" s="33"/>
      <c r="L10597" s="34"/>
      <c r="O10597" s="35"/>
    </row>
    <row r="10598" spans="10:15">
      <c r="J10598" s="33"/>
      <c r="L10598" s="34"/>
      <c r="O10598" s="35"/>
    </row>
    <row r="10599" spans="10:15">
      <c r="J10599" s="33"/>
      <c r="L10599" s="34"/>
      <c r="O10599" s="35"/>
    </row>
    <row r="10600" spans="10:15">
      <c r="J10600" s="33"/>
      <c r="L10600" s="34"/>
      <c r="O10600" s="35"/>
    </row>
    <row r="10601" spans="10:15">
      <c r="J10601" s="33"/>
      <c r="L10601" s="34"/>
      <c r="O10601" s="35"/>
    </row>
    <row r="10602" spans="10:15">
      <c r="J10602" s="33"/>
      <c r="L10602" s="34"/>
      <c r="O10602" s="35"/>
    </row>
    <row r="10603" spans="10:15">
      <c r="J10603" s="33"/>
      <c r="L10603" s="34"/>
      <c r="O10603" s="35"/>
    </row>
    <row r="10604" spans="10:15">
      <c r="J10604" s="33"/>
      <c r="L10604" s="34"/>
      <c r="O10604" s="35"/>
    </row>
    <row r="10605" spans="10:15">
      <c r="J10605" s="33"/>
      <c r="L10605" s="34"/>
      <c r="O10605" s="35"/>
    </row>
    <row r="10606" spans="10:15">
      <c r="J10606" s="33"/>
      <c r="L10606" s="34"/>
      <c r="O10606" s="35"/>
    </row>
    <row r="10607" spans="10:15">
      <c r="J10607" s="33"/>
      <c r="L10607" s="34"/>
      <c r="O10607" s="35"/>
    </row>
    <row r="10608" spans="10:15">
      <c r="J10608" s="33"/>
      <c r="L10608" s="34"/>
      <c r="O10608" s="35"/>
    </row>
    <row r="10609" spans="10:15">
      <c r="J10609" s="33"/>
      <c r="L10609" s="34"/>
      <c r="O10609" s="35"/>
    </row>
    <row r="10610" spans="10:15">
      <c r="J10610" s="33"/>
      <c r="L10610" s="34"/>
      <c r="O10610" s="35"/>
    </row>
    <row r="10611" spans="10:15">
      <c r="J10611" s="33"/>
      <c r="L10611" s="34"/>
      <c r="O10611" s="35"/>
    </row>
    <row r="10612" spans="10:15">
      <c r="J10612" s="33"/>
      <c r="L10612" s="34"/>
      <c r="O10612" s="35"/>
    </row>
    <row r="10613" spans="10:15">
      <c r="J10613" s="33"/>
      <c r="L10613" s="34"/>
      <c r="O10613" s="35"/>
    </row>
    <row r="10614" spans="10:15">
      <c r="J10614" s="33"/>
      <c r="L10614" s="34"/>
      <c r="O10614" s="35"/>
    </row>
    <row r="10615" spans="10:15">
      <c r="J10615" s="33"/>
      <c r="L10615" s="34"/>
      <c r="O10615" s="35"/>
    </row>
    <row r="10616" spans="10:15">
      <c r="J10616" s="33"/>
      <c r="L10616" s="34"/>
      <c r="O10616" s="35"/>
    </row>
    <row r="10617" spans="10:15">
      <c r="J10617" s="33"/>
      <c r="L10617" s="34"/>
      <c r="O10617" s="35"/>
    </row>
    <row r="10618" spans="10:15">
      <c r="J10618" s="33"/>
      <c r="L10618" s="34"/>
      <c r="O10618" s="35"/>
    </row>
    <row r="10619" spans="10:15">
      <c r="J10619" s="33"/>
      <c r="L10619" s="34"/>
      <c r="O10619" s="35"/>
    </row>
    <row r="10620" spans="10:15">
      <c r="J10620" s="33"/>
      <c r="L10620" s="34"/>
      <c r="O10620" s="35"/>
    </row>
    <row r="10621" spans="10:15">
      <c r="J10621" s="33"/>
      <c r="L10621" s="34"/>
      <c r="O10621" s="35"/>
    </row>
    <row r="10622" spans="10:15">
      <c r="J10622" s="33"/>
      <c r="L10622" s="34"/>
      <c r="O10622" s="35"/>
    </row>
    <row r="10623" spans="10:15">
      <c r="J10623" s="33"/>
      <c r="L10623" s="34"/>
      <c r="O10623" s="35"/>
    </row>
    <row r="10624" spans="10:15">
      <c r="J10624" s="33"/>
      <c r="L10624" s="34"/>
      <c r="O10624" s="35"/>
    </row>
    <row r="10625" spans="10:15">
      <c r="J10625" s="33"/>
      <c r="L10625" s="34"/>
      <c r="O10625" s="35"/>
    </row>
    <row r="10626" spans="10:15">
      <c r="J10626" s="33"/>
      <c r="L10626" s="34"/>
      <c r="O10626" s="35"/>
    </row>
    <row r="10627" spans="10:15">
      <c r="J10627" s="33"/>
      <c r="L10627" s="34"/>
      <c r="O10627" s="35"/>
    </row>
    <row r="10628" spans="10:15">
      <c r="J10628" s="33"/>
      <c r="L10628" s="34"/>
      <c r="O10628" s="35"/>
    </row>
    <row r="10629" spans="10:15">
      <c r="J10629" s="33"/>
      <c r="L10629" s="34"/>
      <c r="O10629" s="35"/>
    </row>
    <row r="10630" spans="10:15">
      <c r="J10630" s="33"/>
      <c r="L10630" s="34"/>
      <c r="O10630" s="35"/>
    </row>
    <row r="10631" spans="10:15">
      <c r="J10631" s="33"/>
      <c r="L10631" s="34"/>
      <c r="O10631" s="35"/>
    </row>
    <row r="10632" spans="10:15">
      <c r="J10632" s="33"/>
      <c r="L10632" s="34"/>
      <c r="O10632" s="35"/>
    </row>
    <row r="10633" spans="10:15">
      <c r="J10633" s="33"/>
      <c r="L10633" s="34"/>
      <c r="O10633" s="35"/>
    </row>
    <row r="10634" spans="10:15">
      <c r="J10634" s="33"/>
      <c r="L10634" s="34"/>
      <c r="O10634" s="35"/>
    </row>
    <row r="10635" spans="10:15">
      <c r="J10635" s="33"/>
      <c r="L10635" s="34"/>
      <c r="O10635" s="35"/>
    </row>
    <row r="10636" spans="10:15">
      <c r="J10636" s="33"/>
      <c r="L10636" s="34"/>
      <c r="O10636" s="35"/>
    </row>
    <row r="10637" spans="10:15">
      <c r="J10637" s="33"/>
      <c r="L10637" s="34"/>
      <c r="O10637" s="35"/>
    </row>
    <row r="10638" spans="10:15">
      <c r="J10638" s="33"/>
      <c r="L10638" s="34"/>
      <c r="O10638" s="35"/>
    </row>
    <row r="10639" spans="10:15">
      <c r="J10639" s="33"/>
      <c r="L10639" s="34"/>
      <c r="O10639" s="35"/>
    </row>
    <row r="10640" spans="10:15">
      <c r="J10640" s="33"/>
      <c r="L10640" s="34"/>
      <c r="O10640" s="35"/>
    </row>
    <row r="10641" spans="10:15">
      <c r="J10641" s="33"/>
      <c r="L10641" s="34"/>
      <c r="O10641" s="35"/>
    </row>
    <row r="10642" spans="10:15">
      <c r="J10642" s="33"/>
      <c r="L10642" s="34"/>
      <c r="O10642" s="35"/>
    </row>
    <row r="10643" spans="10:15">
      <c r="J10643" s="33"/>
      <c r="L10643" s="34"/>
      <c r="O10643" s="35"/>
    </row>
    <row r="10644" spans="10:15">
      <c r="J10644" s="33"/>
      <c r="L10644" s="34"/>
      <c r="O10644" s="35"/>
    </row>
    <row r="10645" spans="10:15">
      <c r="J10645" s="33"/>
      <c r="L10645" s="34"/>
      <c r="O10645" s="35"/>
    </row>
    <row r="10646" spans="10:15">
      <c r="J10646" s="33"/>
      <c r="L10646" s="34"/>
      <c r="O10646" s="35"/>
    </row>
    <row r="10647" spans="10:15">
      <c r="J10647" s="33"/>
      <c r="L10647" s="34"/>
      <c r="O10647" s="35"/>
    </row>
    <row r="10648" spans="10:15">
      <c r="J10648" s="33"/>
      <c r="L10648" s="34"/>
      <c r="O10648" s="35"/>
    </row>
    <row r="10649" spans="10:15">
      <c r="J10649" s="33"/>
      <c r="L10649" s="34"/>
      <c r="O10649" s="35"/>
    </row>
    <row r="10650" spans="10:15">
      <c r="J10650" s="33"/>
      <c r="L10650" s="34"/>
      <c r="O10650" s="35"/>
    </row>
    <row r="10651" spans="10:15">
      <c r="J10651" s="33"/>
      <c r="L10651" s="34"/>
      <c r="O10651" s="35"/>
    </row>
    <row r="10652" spans="10:15">
      <c r="J10652" s="33"/>
      <c r="L10652" s="34"/>
      <c r="O10652" s="35"/>
    </row>
    <row r="10653" spans="10:15">
      <c r="J10653" s="33"/>
      <c r="L10653" s="34"/>
      <c r="O10653" s="35"/>
    </row>
    <row r="10654" spans="10:15">
      <c r="J10654" s="33"/>
      <c r="L10654" s="34"/>
      <c r="O10654" s="35"/>
    </row>
    <row r="10655" spans="10:15">
      <c r="J10655" s="33"/>
      <c r="L10655" s="34"/>
      <c r="O10655" s="35"/>
    </row>
    <row r="10656" spans="10:15">
      <c r="J10656" s="33"/>
      <c r="L10656" s="34"/>
      <c r="O10656" s="35"/>
    </row>
    <row r="10657" spans="10:15">
      <c r="J10657" s="33"/>
      <c r="L10657" s="34"/>
      <c r="O10657" s="35"/>
    </row>
    <row r="10658" spans="10:15">
      <c r="J10658" s="33"/>
      <c r="L10658" s="34"/>
      <c r="O10658" s="35"/>
    </row>
    <row r="10659" spans="10:15">
      <c r="J10659" s="33"/>
      <c r="L10659" s="34"/>
      <c r="O10659" s="35"/>
    </row>
    <row r="10660" spans="10:15">
      <c r="J10660" s="33"/>
      <c r="L10660" s="34"/>
      <c r="O10660" s="35"/>
    </row>
    <row r="10661" spans="10:15">
      <c r="J10661" s="33"/>
      <c r="L10661" s="34"/>
      <c r="O10661" s="35"/>
    </row>
    <row r="10662" spans="10:15">
      <c r="J10662" s="33"/>
      <c r="L10662" s="34"/>
      <c r="O10662" s="35"/>
    </row>
    <row r="10663" spans="10:15">
      <c r="J10663" s="33"/>
      <c r="L10663" s="34"/>
      <c r="O10663" s="35"/>
    </row>
    <row r="10664" spans="10:15">
      <c r="J10664" s="33"/>
      <c r="L10664" s="34"/>
      <c r="O10664" s="35"/>
    </row>
    <row r="10665" spans="10:15">
      <c r="J10665" s="33"/>
      <c r="L10665" s="34"/>
      <c r="O10665" s="35"/>
    </row>
    <row r="10666" spans="10:15">
      <c r="J10666" s="33"/>
      <c r="L10666" s="34"/>
      <c r="O10666" s="35"/>
    </row>
    <row r="10667" spans="10:15">
      <c r="J10667" s="33"/>
      <c r="L10667" s="34"/>
      <c r="O10667" s="35"/>
    </row>
    <row r="10668" spans="10:15">
      <c r="J10668" s="33"/>
      <c r="L10668" s="34"/>
      <c r="O10668" s="35"/>
    </row>
    <row r="10669" spans="10:15">
      <c r="J10669" s="33"/>
      <c r="L10669" s="34"/>
      <c r="O10669" s="35"/>
    </row>
    <row r="10670" spans="10:15">
      <c r="J10670" s="33"/>
      <c r="L10670" s="34"/>
      <c r="O10670" s="35"/>
    </row>
    <row r="10671" spans="10:15">
      <c r="J10671" s="33"/>
      <c r="L10671" s="34"/>
      <c r="O10671" s="35"/>
    </row>
    <row r="10672" spans="10:15">
      <c r="J10672" s="33"/>
      <c r="L10672" s="34"/>
      <c r="O10672" s="35"/>
    </row>
    <row r="10673" spans="10:15">
      <c r="J10673" s="33"/>
      <c r="L10673" s="34"/>
      <c r="O10673" s="35"/>
    </row>
    <row r="10674" spans="10:15">
      <c r="J10674" s="33"/>
      <c r="L10674" s="34"/>
      <c r="O10674" s="35"/>
    </row>
    <row r="10675" spans="10:15">
      <c r="J10675" s="33"/>
      <c r="L10675" s="34"/>
      <c r="O10675" s="35"/>
    </row>
    <row r="10676" spans="10:15">
      <c r="J10676" s="33"/>
      <c r="L10676" s="34"/>
      <c r="O10676" s="35"/>
    </row>
    <row r="10677" spans="10:15">
      <c r="J10677" s="33"/>
      <c r="L10677" s="34"/>
      <c r="O10677" s="35"/>
    </row>
    <row r="10678" spans="10:15">
      <c r="J10678" s="33"/>
      <c r="L10678" s="34"/>
      <c r="O10678" s="35"/>
    </row>
    <row r="10679" spans="10:15">
      <c r="J10679" s="33"/>
      <c r="L10679" s="34"/>
      <c r="O10679" s="35"/>
    </row>
    <row r="10680" spans="10:15">
      <c r="J10680" s="33"/>
      <c r="L10680" s="34"/>
      <c r="O10680" s="35"/>
    </row>
    <row r="10681" spans="10:15">
      <c r="J10681" s="33"/>
      <c r="L10681" s="34"/>
      <c r="O10681" s="35"/>
    </row>
    <row r="10682" spans="10:15">
      <c r="J10682" s="33"/>
      <c r="L10682" s="34"/>
      <c r="O10682" s="35"/>
    </row>
    <row r="10683" spans="10:15">
      <c r="J10683" s="33"/>
      <c r="L10683" s="34"/>
      <c r="O10683" s="35"/>
    </row>
    <row r="10684" spans="10:15">
      <c r="J10684" s="33"/>
      <c r="L10684" s="34"/>
      <c r="O10684" s="35"/>
    </row>
    <row r="10685" spans="10:15">
      <c r="J10685" s="33"/>
      <c r="L10685" s="34"/>
      <c r="O10685" s="35"/>
    </row>
    <row r="10686" spans="10:15">
      <c r="J10686" s="33"/>
      <c r="L10686" s="34"/>
      <c r="O10686" s="35"/>
    </row>
    <row r="10687" spans="10:15">
      <c r="J10687" s="33"/>
      <c r="L10687" s="34"/>
      <c r="O10687" s="35"/>
    </row>
    <row r="10688" spans="10:15">
      <c r="J10688" s="33"/>
      <c r="L10688" s="34"/>
      <c r="O10688" s="35"/>
    </row>
    <row r="10689" spans="10:15">
      <c r="J10689" s="33"/>
      <c r="L10689" s="34"/>
      <c r="O10689" s="35"/>
    </row>
    <row r="10690" spans="10:15">
      <c r="J10690" s="33"/>
      <c r="L10690" s="34"/>
      <c r="O10690" s="35"/>
    </row>
    <row r="10691" spans="10:15">
      <c r="J10691" s="33"/>
      <c r="L10691" s="34"/>
      <c r="O10691" s="35"/>
    </row>
    <row r="10692" spans="10:15">
      <c r="J10692" s="33"/>
      <c r="L10692" s="34"/>
      <c r="O10692" s="35"/>
    </row>
    <row r="10693" spans="10:15">
      <c r="J10693" s="33"/>
      <c r="L10693" s="34"/>
      <c r="O10693" s="35"/>
    </row>
    <row r="10694" spans="10:15">
      <c r="J10694" s="33"/>
      <c r="L10694" s="34"/>
      <c r="O10694" s="35"/>
    </row>
    <row r="10695" spans="10:15">
      <c r="J10695" s="33"/>
      <c r="L10695" s="34"/>
      <c r="O10695" s="35"/>
    </row>
    <row r="10696" spans="10:15">
      <c r="J10696" s="33"/>
      <c r="L10696" s="34"/>
      <c r="O10696" s="35"/>
    </row>
    <row r="10697" spans="10:15">
      <c r="J10697" s="33"/>
      <c r="L10697" s="34"/>
      <c r="O10697" s="35"/>
    </row>
    <row r="10698" spans="10:15">
      <c r="J10698" s="33"/>
      <c r="L10698" s="34"/>
      <c r="O10698" s="35"/>
    </row>
    <row r="10699" spans="10:15">
      <c r="J10699" s="33"/>
      <c r="L10699" s="34"/>
      <c r="O10699" s="35"/>
    </row>
    <row r="10700" spans="10:15">
      <c r="J10700" s="33"/>
      <c r="L10700" s="34"/>
      <c r="O10700" s="35"/>
    </row>
    <row r="10701" spans="10:15">
      <c r="J10701" s="33"/>
      <c r="L10701" s="34"/>
      <c r="O10701" s="35"/>
    </row>
    <row r="10702" spans="10:15">
      <c r="J10702" s="33"/>
      <c r="L10702" s="34"/>
      <c r="O10702" s="35"/>
    </row>
    <row r="10703" spans="10:15">
      <c r="J10703" s="33"/>
      <c r="L10703" s="34"/>
      <c r="O10703" s="35"/>
    </row>
    <row r="10704" spans="10:15">
      <c r="J10704" s="33"/>
      <c r="L10704" s="34"/>
      <c r="O10704" s="35"/>
    </row>
    <row r="10705" spans="10:15">
      <c r="J10705" s="33"/>
      <c r="L10705" s="34"/>
      <c r="O10705" s="35"/>
    </row>
    <row r="10706" spans="10:15">
      <c r="J10706" s="33"/>
      <c r="L10706" s="34"/>
      <c r="O10706" s="35"/>
    </row>
    <row r="10707" spans="10:15">
      <c r="J10707" s="33"/>
      <c r="L10707" s="34"/>
      <c r="O10707" s="35"/>
    </row>
    <row r="10708" spans="10:15">
      <c r="J10708" s="33"/>
      <c r="L10708" s="34"/>
      <c r="O10708" s="35"/>
    </row>
    <row r="10709" spans="10:15">
      <c r="J10709" s="33"/>
      <c r="L10709" s="34"/>
      <c r="O10709" s="35"/>
    </row>
    <row r="10710" spans="10:15">
      <c r="J10710" s="33"/>
      <c r="L10710" s="34"/>
      <c r="O10710" s="35"/>
    </row>
    <row r="10711" spans="10:15">
      <c r="J10711" s="33"/>
      <c r="L10711" s="34"/>
      <c r="O10711" s="35"/>
    </row>
    <row r="10712" spans="10:15">
      <c r="J10712" s="33"/>
      <c r="L10712" s="34"/>
      <c r="O10712" s="35"/>
    </row>
    <row r="10713" spans="10:15">
      <c r="J10713" s="33"/>
      <c r="L10713" s="34"/>
      <c r="O10713" s="35"/>
    </row>
    <row r="10714" spans="10:15">
      <c r="J10714" s="33"/>
      <c r="L10714" s="34"/>
      <c r="O10714" s="35"/>
    </row>
    <row r="10715" spans="10:15">
      <c r="J10715" s="33"/>
      <c r="L10715" s="34"/>
      <c r="O10715" s="35"/>
    </row>
    <row r="10716" spans="10:15">
      <c r="J10716" s="33"/>
      <c r="L10716" s="34"/>
      <c r="O10716" s="35"/>
    </row>
    <row r="10717" spans="10:15">
      <c r="J10717" s="33"/>
      <c r="L10717" s="34"/>
      <c r="O10717" s="35"/>
    </row>
    <row r="10718" spans="10:15">
      <c r="J10718" s="33"/>
      <c r="L10718" s="34"/>
      <c r="O10718" s="35"/>
    </row>
    <row r="10719" spans="10:15">
      <c r="J10719" s="33"/>
      <c r="L10719" s="34"/>
      <c r="O10719" s="35"/>
    </row>
    <row r="10720" spans="10:15">
      <c r="J10720" s="33"/>
      <c r="L10720" s="34"/>
      <c r="O10720" s="35"/>
    </row>
    <row r="10721" spans="10:15">
      <c r="J10721" s="33"/>
      <c r="L10721" s="34"/>
      <c r="O10721" s="35"/>
    </row>
    <row r="10722" spans="10:15">
      <c r="J10722" s="33"/>
      <c r="L10722" s="34"/>
      <c r="O10722" s="35"/>
    </row>
    <row r="10723" spans="10:15">
      <c r="J10723" s="33"/>
      <c r="L10723" s="34"/>
      <c r="O10723" s="35"/>
    </row>
    <row r="10724" spans="10:15">
      <c r="J10724" s="33"/>
      <c r="L10724" s="34"/>
      <c r="O10724" s="35"/>
    </row>
    <row r="10725" spans="10:15">
      <c r="J10725" s="33"/>
      <c r="L10725" s="34"/>
      <c r="O10725" s="35"/>
    </row>
    <row r="10726" spans="10:15">
      <c r="J10726" s="33"/>
      <c r="L10726" s="34"/>
      <c r="O10726" s="35"/>
    </row>
    <row r="10727" spans="10:15">
      <c r="J10727" s="33"/>
      <c r="L10727" s="34"/>
      <c r="O10727" s="35"/>
    </row>
    <row r="10728" spans="10:15">
      <c r="J10728" s="33"/>
      <c r="L10728" s="34"/>
      <c r="O10728" s="35"/>
    </row>
    <row r="10729" spans="10:15">
      <c r="J10729" s="33"/>
      <c r="L10729" s="34"/>
      <c r="O10729" s="35"/>
    </row>
    <row r="10730" spans="10:15">
      <c r="J10730" s="33"/>
      <c r="L10730" s="34"/>
      <c r="O10730" s="35"/>
    </row>
    <row r="10731" spans="10:15">
      <c r="J10731" s="33"/>
      <c r="L10731" s="34"/>
      <c r="O10731" s="35"/>
    </row>
    <row r="10732" spans="10:15">
      <c r="J10732" s="33"/>
      <c r="L10732" s="34"/>
      <c r="O10732" s="35"/>
    </row>
    <row r="10733" spans="10:15">
      <c r="J10733" s="33"/>
      <c r="L10733" s="34"/>
      <c r="O10733" s="35"/>
    </row>
    <row r="10734" spans="10:15">
      <c r="J10734" s="33"/>
      <c r="L10734" s="34"/>
      <c r="O10734" s="35"/>
    </row>
    <row r="10735" spans="10:15">
      <c r="J10735" s="33"/>
      <c r="L10735" s="34"/>
      <c r="O10735" s="35"/>
    </row>
    <row r="10736" spans="10:15">
      <c r="J10736" s="33"/>
      <c r="L10736" s="34"/>
      <c r="O10736" s="35"/>
    </row>
    <row r="10737" spans="10:15">
      <c r="J10737" s="33"/>
      <c r="L10737" s="34"/>
      <c r="O10737" s="35"/>
    </row>
    <row r="10738" spans="10:15">
      <c r="J10738" s="33"/>
      <c r="L10738" s="34"/>
      <c r="O10738" s="35"/>
    </row>
    <row r="10739" spans="10:15">
      <c r="J10739" s="33"/>
      <c r="L10739" s="34"/>
      <c r="O10739" s="35"/>
    </row>
    <row r="10740" spans="10:15">
      <c r="J10740" s="33"/>
      <c r="L10740" s="34"/>
      <c r="O10740" s="35"/>
    </row>
    <row r="10741" spans="10:15">
      <c r="J10741" s="33"/>
      <c r="L10741" s="34"/>
      <c r="O10741" s="35"/>
    </row>
    <row r="10742" spans="10:15">
      <c r="J10742" s="33"/>
      <c r="L10742" s="34"/>
      <c r="O10742" s="35"/>
    </row>
    <row r="10743" spans="10:15">
      <c r="J10743" s="33"/>
      <c r="L10743" s="34"/>
      <c r="O10743" s="35"/>
    </row>
    <row r="10744" spans="10:15">
      <c r="J10744" s="33"/>
      <c r="L10744" s="34"/>
      <c r="O10744" s="35"/>
    </row>
    <row r="10745" spans="10:15">
      <c r="J10745" s="33"/>
      <c r="L10745" s="34"/>
      <c r="O10745" s="35"/>
    </row>
    <row r="10746" spans="10:15">
      <c r="J10746" s="33"/>
      <c r="L10746" s="34"/>
      <c r="O10746" s="35"/>
    </row>
    <row r="10747" spans="10:15">
      <c r="J10747" s="33"/>
      <c r="L10747" s="34"/>
      <c r="O10747" s="35"/>
    </row>
    <row r="10748" spans="10:15">
      <c r="J10748" s="33"/>
      <c r="L10748" s="34"/>
      <c r="O10748" s="35"/>
    </row>
    <row r="10749" spans="10:15">
      <c r="J10749" s="33"/>
      <c r="L10749" s="34"/>
      <c r="O10749" s="35"/>
    </row>
    <row r="10750" spans="10:15">
      <c r="J10750" s="33"/>
      <c r="L10750" s="34"/>
      <c r="O10750" s="35"/>
    </row>
    <row r="10751" spans="10:15">
      <c r="J10751" s="33"/>
      <c r="L10751" s="34"/>
      <c r="O10751" s="35"/>
    </row>
    <row r="10752" spans="10:15">
      <c r="J10752" s="33"/>
      <c r="L10752" s="34"/>
      <c r="O10752" s="35"/>
    </row>
    <row r="10753" spans="10:15">
      <c r="J10753" s="33"/>
      <c r="L10753" s="34"/>
      <c r="O10753" s="35"/>
    </row>
    <row r="10754" spans="10:15">
      <c r="J10754" s="33"/>
      <c r="L10754" s="34"/>
      <c r="O10754" s="35"/>
    </row>
    <row r="10755" spans="10:15">
      <c r="J10755" s="33"/>
      <c r="L10755" s="34"/>
      <c r="O10755" s="35"/>
    </row>
    <row r="10756" spans="10:15">
      <c r="J10756" s="33"/>
      <c r="L10756" s="34"/>
      <c r="O10756" s="35"/>
    </row>
    <row r="10757" spans="10:15">
      <c r="J10757" s="33"/>
      <c r="L10757" s="34"/>
      <c r="O10757" s="35"/>
    </row>
    <row r="10758" spans="10:15">
      <c r="J10758" s="33"/>
      <c r="L10758" s="34"/>
      <c r="O10758" s="35"/>
    </row>
    <row r="10759" spans="10:15">
      <c r="J10759" s="33"/>
      <c r="L10759" s="34"/>
      <c r="O10759" s="35"/>
    </row>
    <row r="10760" spans="10:15">
      <c r="J10760" s="33"/>
      <c r="L10760" s="34"/>
      <c r="O10760" s="35"/>
    </row>
    <row r="10761" spans="10:15">
      <c r="J10761" s="33"/>
      <c r="L10761" s="34"/>
      <c r="O10761" s="35"/>
    </row>
    <row r="10762" spans="10:15">
      <c r="J10762" s="33"/>
      <c r="L10762" s="34"/>
      <c r="O10762" s="35"/>
    </row>
    <row r="10763" spans="10:15">
      <c r="J10763" s="33"/>
      <c r="L10763" s="34"/>
      <c r="O10763" s="35"/>
    </row>
    <row r="10764" spans="10:15">
      <c r="J10764" s="33"/>
      <c r="L10764" s="34"/>
      <c r="O10764" s="35"/>
    </row>
    <row r="10765" spans="10:15">
      <c r="J10765" s="33"/>
      <c r="L10765" s="34"/>
      <c r="O10765" s="35"/>
    </row>
    <row r="10766" spans="10:15">
      <c r="J10766" s="33"/>
      <c r="L10766" s="34"/>
      <c r="O10766" s="35"/>
    </row>
    <row r="10767" spans="10:15">
      <c r="J10767" s="33"/>
      <c r="L10767" s="34"/>
      <c r="O10767" s="35"/>
    </row>
    <row r="10768" spans="10:15">
      <c r="J10768" s="33"/>
      <c r="L10768" s="34"/>
      <c r="O10768" s="35"/>
    </row>
    <row r="10769" spans="10:15">
      <c r="J10769" s="33"/>
      <c r="L10769" s="34"/>
      <c r="O10769" s="35"/>
    </row>
    <row r="10770" spans="10:15">
      <c r="J10770" s="33"/>
      <c r="L10770" s="34"/>
      <c r="O10770" s="35"/>
    </row>
    <row r="10771" spans="10:15">
      <c r="J10771" s="33"/>
      <c r="L10771" s="34"/>
      <c r="O10771" s="35"/>
    </row>
    <row r="10772" spans="10:15">
      <c r="J10772" s="33"/>
      <c r="L10772" s="34"/>
      <c r="O10772" s="35"/>
    </row>
    <row r="10773" spans="10:15">
      <c r="J10773" s="33"/>
      <c r="L10773" s="34"/>
      <c r="O10773" s="35"/>
    </row>
    <row r="10774" spans="10:15">
      <c r="J10774" s="33"/>
      <c r="L10774" s="34"/>
      <c r="O10774" s="35"/>
    </row>
    <row r="10775" spans="10:15">
      <c r="J10775" s="33"/>
      <c r="L10775" s="34"/>
      <c r="O10775" s="35"/>
    </row>
    <row r="10776" spans="10:15">
      <c r="J10776" s="33"/>
      <c r="L10776" s="34"/>
      <c r="O10776" s="35"/>
    </row>
    <row r="10777" spans="10:15">
      <c r="J10777" s="33"/>
      <c r="L10777" s="34"/>
      <c r="O10777" s="35"/>
    </row>
    <row r="10778" spans="10:15">
      <c r="J10778" s="33"/>
      <c r="L10778" s="34"/>
      <c r="O10778" s="35"/>
    </row>
    <row r="10779" spans="10:15">
      <c r="J10779" s="33"/>
      <c r="L10779" s="34"/>
      <c r="O10779" s="35"/>
    </row>
    <row r="10780" spans="10:15">
      <c r="J10780" s="33"/>
      <c r="L10780" s="34"/>
      <c r="O10780" s="35"/>
    </row>
    <row r="10781" spans="10:15">
      <c r="J10781" s="33"/>
      <c r="L10781" s="34"/>
      <c r="O10781" s="35"/>
    </row>
    <row r="10782" spans="10:15">
      <c r="J10782" s="33"/>
      <c r="L10782" s="34"/>
      <c r="O10782" s="35"/>
    </row>
    <row r="10783" spans="10:15">
      <c r="J10783" s="33"/>
      <c r="L10783" s="34"/>
      <c r="O10783" s="35"/>
    </row>
    <row r="10784" spans="10:15">
      <c r="J10784" s="33"/>
      <c r="L10784" s="34"/>
      <c r="O10784" s="35"/>
    </row>
    <row r="10785" spans="10:15">
      <c r="J10785" s="33"/>
      <c r="L10785" s="34"/>
      <c r="O10785" s="35"/>
    </row>
    <row r="10786" spans="10:15">
      <c r="J10786" s="33"/>
      <c r="L10786" s="34"/>
      <c r="O10786" s="35"/>
    </row>
    <row r="10787" spans="10:15">
      <c r="J10787" s="33"/>
      <c r="L10787" s="34"/>
      <c r="O10787" s="35"/>
    </row>
    <row r="10788" spans="10:15">
      <c r="J10788" s="33"/>
      <c r="L10788" s="34"/>
      <c r="O10788" s="35"/>
    </row>
    <row r="10789" spans="10:15">
      <c r="J10789" s="33"/>
      <c r="L10789" s="34"/>
      <c r="O10789" s="35"/>
    </row>
    <row r="10790" spans="10:15">
      <c r="J10790" s="33"/>
      <c r="L10790" s="34"/>
      <c r="O10790" s="35"/>
    </row>
    <row r="10791" spans="10:15">
      <c r="J10791" s="33"/>
      <c r="L10791" s="34"/>
      <c r="O10791" s="35"/>
    </row>
    <row r="10792" spans="10:15">
      <c r="J10792" s="33"/>
      <c r="L10792" s="34"/>
      <c r="O10792" s="35"/>
    </row>
    <row r="10793" spans="10:15">
      <c r="J10793" s="33"/>
      <c r="L10793" s="34"/>
      <c r="O10793" s="35"/>
    </row>
    <row r="10794" spans="10:15">
      <c r="J10794" s="33"/>
      <c r="L10794" s="34"/>
      <c r="O10794" s="35"/>
    </row>
    <row r="10795" spans="10:15">
      <c r="J10795" s="33"/>
      <c r="L10795" s="34"/>
      <c r="O10795" s="35"/>
    </row>
    <row r="10796" spans="10:15">
      <c r="J10796" s="33"/>
      <c r="L10796" s="34"/>
      <c r="O10796" s="35"/>
    </row>
    <row r="10797" spans="10:15">
      <c r="J10797" s="33"/>
      <c r="L10797" s="34"/>
      <c r="O10797" s="35"/>
    </row>
    <row r="10798" spans="10:15">
      <c r="J10798" s="33"/>
      <c r="L10798" s="34"/>
      <c r="O10798" s="35"/>
    </row>
    <row r="10799" spans="10:15">
      <c r="J10799" s="33"/>
      <c r="L10799" s="34"/>
      <c r="O10799" s="35"/>
    </row>
    <row r="10800" spans="10:15">
      <c r="J10800" s="33"/>
      <c r="L10800" s="34"/>
      <c r="O10800" s="35"/>
    </row>
    <row r="10801" spans="10:15">
      <c r="J10801" s="33"/>
      <c r="L10801" s="34"/>
      <c r="O10801" s="35"/>
    </row>
    <row r="10802" spans="10:15">
      <c r="J10802" s="33"/>
      <c r="L10802" s="34"/>
      <c r="O10802" s="35"/>
    </row>
    <row r="10803" spans="10:15">
      <c r="J10803" s="33"/>
      <c r="L10803" s="34"/>
      <c r="O10803" s="35"/>
    </row>
    <row r="10804" spans="10:15">
      <c r="J10804" s="33"/>
      <c r="L10804" s="34"/>
      <c r="O10804" s="35"/>
    </row>
    <row r="10805" spans="10:15">
      <c r="J10805" s="33"/>
      <c r="L10805" s="34"/>
      <c r="O10805" s="35"/>
    </row>
    <row r="10806" spans="10:15">
      <c r="J10806" s="33"/>
      <c r="L10806" s="34"/>
      <c r="O10806" s="35"/>
    </row>
    <row r="10807" spans="10:15">
      <c r="J10807" s="33"/>
      <c r="L10807" s="34"/>
      <c r="O10807" s="35"/>
    </row>
    <row r="10808" spans="10:15">
      <c r="J10808" s="33"/>
      <c r="L10808" s="34"/>
      <c r="O10808" s="35"/>
    </row>
    <row r="10809" spans="10:15">
      <c r="J10809" s="33"/>
      <c r="L10809" s="34"/>
      <c r="O10809" s="35"/>
    </row>
    <row r="10810" spans="10:15">
      <c r="J10810" s="33"/>
      <c r="L10810" s="34"/>
      <c r="O10810" s="35"/>
    </row>
    <row r="10811" spans="10:15">
      <c r="J10811" s="33"/>
      <c r="L10811" s="34"/>
      <c r="O10811" s="35"/>
    </row>
    <row r="10812" spans="10:15">
      <c r="J10812" s="33"/>
      <c r="L10812" s="34"/>
      <c r="O10812" s="35"/>
    </row>
    <row r="10813" spans="10:15">
      <c r="J10813" s="33"/>
      <c r="L10813" s="34"/>
      <c r="O10813" s="35"/>
    </row>
    <row r="10814" spans="10:15">
      <c r="J10814" s="33"/>
      <c r="L10814" s="34"/>
      <c r="O10814" s="35"/>
    </row>
    <row r="10815" spans="10:15">
      <c r="J10815" s="33"/>
      <c r="L10815" s="34"/>
      <c r="O10815" s="35"/>
    </row>
    <row r="10816" spans="10:15">
      <c r="J10816" s="33"/>
      <c r="L10816" s="34"/>
      <c r="O10816" s="35"/>
    </row>
    <row r="10817" spans="10:15">
      <c r="J10817" s="33"/>
      <c r="L10817" s="34"/>
      <c r="O10817" s="35"/>
    </row>
    <row r="10818" spans="10:15">
      <c r="J10818" s="33"/>
      <c r="L10818" s="34"/>
      <c r="O10818" s="35"/>
    </row>
    <row r="10819" spans="10:15">
      <c r="J10819" s="33"/>
      <c r="L10819" s="34"/>
      <c r="O10819" s="35"/>
    </row>
    <row r="10820" spans="10:15">
      <c r="J10820" s="33"/>
      <c r="L10820" s="34"/>
      <c r="O10820" s="35"/>
    </row>
    <row r="10821" spans="10:15">
      <c r="J10821" s="33"/>
      <c r="L10821" s="34"/>
      <c r="O10821" s="35"/>
    </row>
    <row r="10822" spans="10:15">
      <c r="J10822" s="33"/>
      <c r="L10822" s="34"/>
      <c r="O10822" s="35"/>
    </row>
    <row r="10823" spans="10:15">
      <c r="J10823" s="33"/>
      <c r="L10823" s="34"/>
      <c r="O10823" s="35"/>
    </row>
    <row r="10824" spans="10:15">
      <c r="J10824" s="33"/>
      <c r="L10824" s="34"/>
      <c r="O10824" s="35"/>
    </row>
    <row r="10825" spans="10:15">
      <c r="J10825" s="33"/>
      <c r="L10825" s="34"/>
      <c r="O10825" s="35"/>
    </row>
    <row r="10826" spans="10:15">
      <c r="J10826" s="33"/>
      <c r="L10826" s="34"/>
      <c r="O10826" s="35"/>
    </row>
    <row r="10827" spans="10:15">
      <c r="J10827" s="33"/>
      <c r="L10827" s="34"/>
      <c r="O10827" s="35"/>
    </row>
    <row r="10828" spans="10:15">
      <c r="J10828" s="33"/>
      <c r="L10828" s="34"/>
      <c r="O10828" s="35"/>
    </row>
    <row r="10829" spans="10:15">
      <c r="J10829" s="33"/>
      <c r="L10829" s="34"/>
      <c r="O10829" s="35"/>
    </row>
    <row r="10830" spans="10:15">
      <c r="J10830" s="33"/>
      <c r="L10830" s="34"/>
      <c r="O10830" s="35"/>
    </row>
    <row r="10831" spans="10:15">
      <c r="J10831" s="33"/>
      <c r="L10831" s="34"/>
      <c r="O10831" s="35"/>
    </row>
    <row r="10832" spans="10:15">
      <c r="J10832" s="33"/>
      <c r="L10832" s="34"/>
      <c r="O10832" s="35"/>
    </row>
    <row r="10833" spans="10:15">
      <c r="J10833" s="33"/>
      <c r="L10833" s="34"/>
      <c r="O10833" s="35"/>
    </row>
    <row r="10834" spans="10:15">
      <c r="J10834" s="33"/>
      <c r="L10834" s="34"/>
      <c r="O10834" s="35"/>
    </row>
    <row r="10835" spans="10:15">
      <c r="J10835" s="33"/>
      <c r="L10835" s="34"/>
      <c r="O10835" s="35"/>
    </row>
    <row r="10836" spans="10:15">
      <c r="J10836" s="33"/>
      <c r="L10836" s="34"/>
      <c r="O10836" s="35"/>
    </row>
    <row r="10837" spans="10:15">
      <c r="J10837" s="33"/>
      <c r="L10837" s="34"/>
      <c r="O10837" s="35"/>
    </row>
    <row r="10838" spans="10:15">
      <c r="J10838" s="33"/>
      <c r="L10838" s="34"/>
      <c r="O10838" s="35"/>
    </row>
    <row r="10839" spans="10:15">
      <c r="J10839" s="33"/>
      <c r="L10839" s="34"/>
      <c r="O10839" s="35"/>
    </row>
    <row r="10840" spans="10:15">
      <c r="J10840" s="33"/>
      <c r="L10840" s="34"/>
      <c r="O10840" s="35"/>
    </row>
    <row r="10841" spans="10:15">
      <c r="J10841" s="33"/>
      <c r="L10841" s="34"/>
      <c r="O10841" s="35"/>
    </row>
    <row r="10842" spans="10:15">
      <c r="J10842" s="33"/>
      <c r="L10842" s="34"/>
      <c r="O10842" s="35"/>
    </row>
    <row r="10843" spans="10:15">
      <c r="J10843" s="33"/>
      <c r="L10843" s="34"/>
      <c r="O10843" s="35"/>
    </row>
    <row r="10844" spans="10:15">
      <c r="J10844" s="33"/>
      <c r="L10844" s="34"/>
      <c r="O10844" s="35"/>
    </row>
    <row r="10845" spans="10:15">
      <c r="J10845" s="33"/>
      <c r="L10845" s="34"/>
      <c r="O10845" s="35"/>
    </row>
    <row r="10846" spans="10:15">
      <c r="J10846" s="33"/>
      <c r="L10846" s="34"/>
      <c r="O10846" s="35"/>
    </row>
    <row r="10847" spans="10:15">
      <c r="J10847" s="33"/>
      <c r="L10847" s="34"/>
      <c r="O10847" s="35"/>
    </row>
    <row r="10848" spans="10:15">
      <c r="J10848" s="33"/>
      <c r="L10848" s="34"/>
      <c r="O10848" s="35"/>
    </row>
    <row r="10849" spans="10:15">
      <c r="J10849" s="33"/>
      <c r="L10849" s="34"/>
      <c r="O10849" s="35"/>
    </row>
    <row r="10850" spans="10:15">
      <c r="J10850" s="33"/>
      <c r="L10850" s="34"/>
      <c r="O10850" s="35"/>
    </row>
    <row r="10851" spans="10:15">
      <c r="J10851" s="33"/>
      <c r="L10851" s="34"/>
      <c r="O10851" s="35"/>
    </row>
    <row r="10852" spans="10:15">
      <c r="J10852" s="33"/>
      <c r="L10852" s="34"/>
      <c r="O10852" s="35"/>
    </row>
    <row r="10853" spans="10:15">
      <c r="J10853" s="33"/>
      <c r="L10853" s="34"/>
      <c r="O10853" s="35"/>
    </row>
    <row r="10854" spans="10:15">
      <c r="J10854" s="33"/>
      <c r="L10854" s="34"/>
      <c r="O10854" s="35"/>
    </row>
    <row r="10855" spans="10:15">
      <c r="J10855" s="33"/>
      <c r="L10855" s="34"/>
      <c r="O10855" s="35"/>
    </row>
    <row r="10856" spans="10:15">
      <c r="J10856" s="33"/>
      <c r="L10856" s="34"/>
      <c r="O10856" s="35"/>
    </row>
    <row r="10857" spans="10:15">
      <c r="J10857" s="33"/>
      <c r="L10857" s="34"/>
      <c r="O10857" s="35"/>
    </row>
    <row r="10858" spans="10:15">
      <c r="J10858" s="33"/>
      <c r="L10858" s="34"/>
      <c r="O10858" s="35"/>
    </row>
    <row r="10859" spans="10:15">
      <c r="J10859" s="33"/>
      <c r="L10859" s="34"/>
      <c r="O10859" s="35"/>
    </row>
    <row r="10860" spans="10:15">
      <c r="J10860" s="33"/>
      <c r="L10860" s="34"/>
      <c r="O10860" s="35"/>
    </row>
    <row r="10861" spans="10:15">
      <c r="J10861" s="33"/>
      <c r="L10861" s="34"/>
      <c r="O10861" s="35"/>
    </row>
    <row r="10862" spans="10:15">
      <c r="J10862" s="33"/>
      <c r="L10862" s="34"/>
      <c r="O10862" s="35"/>
    </row>
    <row r="10863" spans="10:15">
      <c r="J10863" s="33"/>
      <c r="L10863" s="34"/>
      <c r="O10863" s="35"/>
    </row>
    <row r="10864" spans="10:15">
      <c r="J10864" s="33"/>
      <c r="L10864" s="34"/>
      <c r="O10864" s="35"/>
    </row>
    <row r="10865" spans="10:15">
      <c r="J10865" s="33"/>
      <c r="L10865" s="34"/>
      <c r="O10865" s="35"/>
    </row>
    <row r="10866" spans="10:15">
      <c r="J10866" s="33"/>
      <c r="L10866" s="34"/>
      <c r="O10866" s="35"/>
    </row>
    <row r="10867" spans="10:15">
      <c r="J10867" s="33"/>
      <c r="L10867" s="34"/>
      <c r="O10867" s="35"/>
    </row>
    <row r="10868" spans="10:15">
      <c r="J10868" s="33"/>
      <c r="L10868" s="34"/>
      <c r="O10868" s="35"/>
    </row>
    <row r="10869" spans="10:15">
      <c r="J10869" s="33"/>
      <c r="L10869" s="34"/>
      <c r="O10869" s="35"/>
    </row>
    <row r="10870" spans="10:15">
      <c r="J10870" s="33"/>
      <c r="L10870" s="34"/>
      <c r="O10870" s="35"/>
    </row>
    <row r="10871" spans="10:15">
      <c r="J10871" s="33"/>
      <c r="L10871" s="34"/>
      <c r="O10871" s="35"/>
    </row>
    <row r="10872" spans="10:15">
      <c r="J10872" s="33"/>
      <c r="L10872" s="34"/>
      <c r="O10872" s="35"/>
    </row>
    <row r="10873" spans="10:15">
      <c r="J10873" s="33"/>
      <c r="L10873" s="34"/>
      <c r="O10873" s="35"/>
    </row>
    <row r="10874" spans="10:15">
      <c r="J10874" s="33"/>
      <c r="L10874" s="34"/>
      <c r="O10874" s="35"/>
    </row>
    <row r="10875" spans="10:15">
      <c r="J10875" s="33"/>
      <c r="L10875" s="34"/>
      <c r="O10875" s="35"/>
    </row>
    <row r="10876" spans="10:15">
      <c r="J10876" s="33"/>
      <c r="L10876" s="34"/>
      <c r="O10876" s="35"/>
    </row>
    <row r="10877" spans="10:15">
      <c r="J10877" s="33"/>
      <c r="L10877" s="34"/>
      <c r="O10877" s="35"/>
    </row>
    <row r="10878" spans="10:15">
      <c r="J10878" s="33"/>
      <c r="L10878" s="34"/>
      <c r="O10878" s="35"/>
    </row>
    <row r="10879" spans="10:15">
      <c r="J10879" s="33"/>
      <c r="L10879" s="34"/>
      <c r="O10879" s="35"/>
    </row>
    <row r="10880" spans="10:15">
      <c r="J10880" s="33"/>
      <c r="L10880" s="34"/>
      <c r="O10880" s="35"/>
    </row>
    <row r="10881" spans="10:15">
      <c r="J10881" s="33"/>
      <c r="L10881" s="34"/>
      <c r="O10881" s="35"/>
    </row>
    <row r="10882" spans="10:15">
      <c r="J10882" s="33"/>
      <c r="L10882" s="34"/>
      <c r="O10882" s="35"/>
    </row>
    <row r="10883" spans="10:15">
      <c r="J10883" s="33"/>
      <c r="L10883" s="34"/>
      <c r="O10883" s="35"/>
    </row>
    <row r="10884" spans="10:15">
      <c r="J10884" s="33"/>
      <c r="L10884" s="34"/>
      <c r="O10884" s="35"/>
    </row>
    <row r="10885" spans="10:15">
      <c r="J10885" s="33"/>
      <c r="L10885" s="34"/>
      <c r="O10885" s="35"/>
    </row>
    <row r="10886" spans="10:15">
      <c r="J10886" s="33"/>
      <c r="L10886" s="34"/>
      <c r="O10886" s="35"/>
    </row>
    <row r="10887" spans="10:15">
      <c r="J10887" s="33"/>
      <c r="L10887" s="34"/>
      <c r="O10887" s="35"/>
    </row>
    <row r="10888" spans="10:15">
      <c r="J10888" s="33"/>
      <c r="L10888" s="34"/>
      <c r="O10888" s="35"/>
    </row>
    <row r="10889" spans="10:15">
      <c r="J10889" s="33"/>
      <c r="L10889" s="34"/>
      <c r="O10889" s="35"/>
    </row>
    <row r="10890" spans="10:15">
      <c r="J10890" s="33"/>
      <c r="L10890" s="34"/>
      <c r="O10890" s="35"/>
    </row>
    <row r="10891" spans="10:15">
      <c r="J10891" s="33"/>
      <c r="L10891" s="34"/>
      <c r="O10891" s="35"/>
    </row>
    <row r="10892" spans="10:15">
      <c r="J10892" s="33"/>
      <c r="L10892" s="34"/>
      <c r="O10892" s="35"/>
    </row>
    <row r="10893" spans="10:15">
      <c r="J10893" s="33"/>
      <c r="L10893" s="34"/>
      <c r="O10893" s="35"/>
    </row>
    <row r="10894" spans="10:15">
      <c r="J10894" s="33"/>
      <c r="L10894" s="34"/>
      <c r="O10894" s="35"/>
    </row>
    <row r="10895" spans="10:15">
      <c r="J10895" s="33"/>
      <c r="L10895" s="34"/>
      <c r="O10895" s="35"/>
    </row>
    <row r="10896" spans="10:15">
      <c r="J10896" s="33"/>
      <c r="L10896" s="34"/>
      <c r="O10896" s="35"/>
    </row>
    <row r="10897" spans="10:15">
      <c r="J10897" s="33"/>
      <c r="L10897" s="34"/>
      <c r="O10897" s="35"/>
    </row>
    <row r="10898" spans="10:15">
      <c r="J10898" s="33"/>
      <c r="L10898" s="34"/>
      <c r="O10898" s="35"/>
    </row>
    <row r="10899" spans="10:15">
      <c r="J10899" s="33"/>
      <c r="L10899" s="34"/>
      <c r="O10899" s="35"/>
    </row>
    <row r="10900" spans="10:15">
      <c r="J10900" s="33"/>
      <c r="L10900" s="34"/>
      <c r="O10900" s="35"/>
    </row>
    <row r="10901" spans="10:15">
      <c r="J10901" s="33"/>
      <c r="L10901" s="34"/>
      <c r="O10901" s="35"/>
    </row>
    <row r="10902" spans="10:15">
      <c r="J10902" s="33"/>
      <c r="L10902" s="34"/>
      <c r="O10902" s="35"/>
    </row>
    <row r="10903" spans="10:15">
      <c r="J10903" s="33"/>
      <c r="L10903" s="34"/>
      <c r="O10903" s="35"/>
    </row>
    <row r="10904" spans="10:15">
      <c r="J10904" s="33"/>
      <c r="L10904" s="34"/>
      <c r="O10904" s="35"/>
    </row>
    <row r="10905" spans="10:15">
      <c r="J10905" s="33"/>
      <c r="L10905" s="34"/>
      <c r="O10905" s="35"/>
    </row>
    <row r="10906" spans="10:15">
      <c r="J10906" s="33"/>
      <c r="L10906" s="34"/>
      <c r="O10906" s="35"/>
    </row>
    <row r="10907" spans="10:15">
      <c r="J10907" s="33"/>
      <c r="L10907" s="34"/>
      <c r="O10907" s="35"/>
    </row>
    <row r="10908" spans="10:15">
      <c r="J10908" s="33"/>
      <c r="L10908" s="34"/>
      <c r="O10908" s="35"/>
    </row>
    <row r="10909" spans="10:15">
      <c r="J10909" s="33"/>
      <c r="L10909" s="34"/>
      <c r="O10909" s="35"/>
    </row>
    <row r="10910" spans="10:15">
      <c r="J10910" s="33"/>
      <c r="L10910" s="34"/>
      <c r="O10910" s="35"/>
    </row>
    <row r="10911" spans="10:15">
      <c r="J10911" s="33"/>
      <c r="L10911" s="34"/>
      <c r="O10911" s="35"/>
    </row>
    <row r="10912" spans="10:15">
      <c r="J10912" s="33"/>
      <c r="L10912" s="34"/>
      <c r="O10912" s="35"/>
    </row>
    <row r="10913" spans="10:15">
      <c r="J10913" s="33"/>
      <c r="L10913" s="34"/>
      <c r="O10913" s="35"/>
    </row>
    <row r="10914" spans="10:15">
      <c r="J10914" s="33"/>
      <c r="L10914" s="34"/>
      <c r="O10914" s="35"/>
    </row>
    <row r="10915" spans="10:15">
      <c r="J10915" s="33"/>
      <c r="L10915" s="34"/>
      <c r="O10915" s="35"/>
    </row>
    <row r="10916" spans="10:15">
      <c r="J10916" s="33"/>
      <c r="L10916" s="34"/>
      <c r="O10916" s="35"/>
    </row>
    <row r="10917" spans="10:15">
      <c r="J10917" s="33"/>
      <c r="L10917" s="34"/>
      <c r="O10917" s="35"/>
    </row>
    <row r="10918" spans="10:15">
      <c r="J10918" s="33"/>
      <c r="L10918" s="34"/>
      <c r="O10918" s="35"/>
    </row>
    <row r="10919" spans="10:15">
      <c r="J10919" s="33"/>
      <c r="L10919" s="34"/>
      <c r="O10919" s="35"/>
    </row>
    <row r="10920" spans="10:15">
      <c r="J10920" s="33"/>
      <c r="L10920" s="34"/>
      <c r="O10920" s="35"/>
    </row>
    <row r="10921" spans="10:15">
      <c r="J10921" s="33"/>
      <c r="L10921" s="34"/>
      <c r="O10921" s="35"/>
    </row>
    <row r="10922" spans="10:15">
      <c r="J10922" s="33"/>
      <c r="L10922" s="34"/>
      <c r="O10922" s="35"/>
    </row>
    <row r="10923" spans="10:15">
      <c r="J10923" s="33"/>
      <c r="L10923" s="34"/>
      <c r="O10923" s="35"/>
    </row>
    <row r="10924" spans="10:15">
      <c r="J10924" s="33"/>
      <c r="L10924" s="34"/>
      <c r="O10924" s="35"/>
    </row>
    <row r="10925" spans="10:15">
      <c r="J10925" s="33"/>
      <c r="L10925" s="34"/>
      <c r="O10925" s="35"/>
    </row>
    <row r="10926" spans="10:15">
      <c r="J10926" s="33"/>
      <c r="L10926" s="34"/>
      <c r="O10926" s="35"/>
    </row>
    <row r="10927" spans="10:15">
      <c r="J10927" s="33"/>
      <c r="L10927" s="34"/>
      <c r="O10927" s="35"/>
    </row>
    <row r="10928" spans="10:15">
      <c r="J10928" s="33"/>
      <c r="L10928" s="34"/>
      <c r="O10928" s="35"/>
    </row>
    <row r="10929" spans="10:15">
      <c r="J10929" s="33"/>
      <c r="L10929" s="34"/>
      <c r="O10929" s="35"/>
    </row>
    <row r="10930" spans="10:15">
      <c r="J10930" s="33"/>
      <c r="L10930" s="34"/>
      <c r="O10930" s="35"/>
    </row>
    <row r="10931" spans="10:15">
      <c r="J10931" s="33"/>
      <c r="L10931" s="34"/>
      <c r="O10931" s="35"/>
    </row>
    <row r="10932" spans="10:15">
      <c r="J10932" s="33"/>
      <c r="L10932" s="34"/>
      <c r="O10932" s="35"/>
    </row>
    <row r="10933" spans="10:15">
      <c r="J10933" s="33"/>
      <c r="L10933" s="34"/>
      <c r="O10933" s="35"/>
    </row>
    <row r="10934" spans="10:15">
      <c r="J10934" s="33"/>
      <c r="L10934" s="34"/>
      <c r="O10934" s="35"/>
    </row>
    <row r="10935" spans="10:15">
      <c r="J10935" s="33"/>
      <c r="L10935" s="34"/>
      <c r="O10935" s="35"/>
    </row>
    <row r="10936" spans="10:15">
      <c r="J10936" s="33"/>
      <c r="L10936" s="34"/>
      <c r="O10936" s="35"/>
    </row>
    <row r="10937" spans="10:15">
      <c r="J10937" s="33"/>
      <c r="L10937" s="34"/>
      <c r="O10937" s="35"/>
    </row>
    <row r="10938" spans="10:15">
      <c r="J10938" s="33"/>
      <c r="L10938" s="34"/>
      <c r="O10938" s="35"/>
    </row>
    <row r="10939" spans="10:15">
      <c r="J10939" s="33"/>
      <c r="L10939" s="34"/>
      <c r="O10939" s="35"/>
    </row>
    <row r="10940" spans="10:15">
      <c r="J10940" s="33"/>
      <c r="L10940" s="34"/>
      <c r="O10940" s="35"/>
    </row>
    <row r="10941" spans="10:15">
      <c r="J10941" s="33"/>
      <c r="L10941" s="34"/>
      <c r="O10941" s="35"/>
    </row>
    <row r="10942" spans="10:15">
      <c r="J10942" s="33"/>
      <c r="L10942" s="34"/>
      <c r="O10942" s="35"/>
    </row>
    <row r="10943" spans="10:15">
      <c r="J10943" s="33"/>
      <c r="L10943" s="34"/>
      <c r="O10943" s="35"/>
    </row>
    <row r="10944" spans="10:15">
      <c r="J10944" s="33"/>
      <c r="L10944" s="34"/>
      <c r="O10944" s="35"/>
    </row>
    <row r="10945" spans="10:15">
      <c r="J10945" s="33"/>
      <c r="L10945" s="34"/>
      <c r="O10945" s="35"/>
    </row>
    <row r="10946" spans="10:15">
      <c r="J10946" s="33"/>
      <c r="L10946" s="34"/>
      <c r="O10946" s="35"/>
    </row>
    <row r="10947" spans="10:15">
      <c r="J10947" s="33"/>
      <c r="L10947" s="34"/>
      <c r="O10947" s="35"/>
    </row>
    <row r="10948" spans="10:15">
      <c r="J10948" s="33"/>
      <c r="L10948" s="34"/>
      <c r="O10948" s="35"/>
    </row>
    <row r="10949" spans="10:15">
      <c r="J10949" s="33"/>
      <c r="L10949" s="34"/>
      <c r="O10949" s="35"/>
    </row>
    <row r="10950" spans="10:15">
      <c r="J10950" s="33"/>
      <c r="L10950" s="34"/>
      <c r="O10950" s="35"/>
    </row>
    <row r="10951" spans="10:15">
      <c r="J10951" s="33"/>
      <c r="L10951" s="34"/>
      <c r="O10951" s="35"/>
    </row>
    <row r="10952" spans="10:15">
      <c r="J10952" s="33"/>
      <c r="L10952" s="34"/>
      <c r="O10952" s="35"/>
    </row>
    <row r="10953" spans="10:15">
      <c r="J10953" s="33"/>
      <c r="L10953" s="34"/>
      <c r="O10953" s="35"/>
    </row>
    <row r="10954" spans="10:15">
      <c r="J10954" s="33"/>
      <c r="L10954" s="34"/>
      <c r="O10954" s="35"/>
    </row>
    <row r="10955" spans="10:15">
      <c r="J10955" s="33"/>
      <c r="L10955" s="34"/>
      <c r="O10955" s="35"/>
    </row>
    <row r="10956" spans="10:15">
      <c r="J10956" s="33"/>
      <c r="L10956" s="34"/>
      <c r="O10956" s="35"/>
    </row>
    <row r="10957" spans="10:15">
      <c r="J10957" s="33"/>
      <c r="L10957" s="34"/>
      <c r="O10957" s="35"/>
    </row>
    <row r="10958" spans="10:15">
      <c r="J10958" s="33"/>
      <c r="L10958" s="34"/>
      <c r="O10958" s="35"/>
    </row>
    <row r="10959" spans="10:15">
      <c r="J10959" s="33"/>
      <c r="L10959" s="34"/>
      <c r="O10959" s="35"/>
    </row>
    <row r="10960" spans="10:15">
      <c r="J10960" s="33"/>
      <c r="L10960" s="34"/>
      <c r="O10960" s="35"/>
    </row>
    <row r="10961" spans="10:15">
      <c r="J10961" s="33"/>
      <c r="L10961" s="34"/>
      <c r="O10961" s="35"/>
    </row>
    <row r="10962" spans="10:15">
      <c r="J10962" s="33"/>
      <c r="L10962" s="34"/>
      <c r="O10962" s="35"/>
    </row>
    <row r="10963" spans="10:15">
      <c r="J10963" s="33"/>
      <c r="L10963" s="34"/>
      <c r="O10963" s="35"/>
    </row>
    <row r="10964" spans="10:15">
      <c r="J10964" s="33"/>
      <c r="L10964" s="34"/>
      <c r="O10964" s="35"/>
    </row>
    <row r="10965" spans="10:15">
      <c r="J10965" s="33"/>
      <c r="L10965" s="34"/>
      <c r="O10965" s="35"/>
    </row>
    <row r="10966" spans="10:15">
      <c r="J10966" s="33"/>
      <c r="L10966" s="34"/>
      <c r="O10966" s="35"/>
    </row>
    <row r="10967" spans="10:15">
      <c r="J10967" s="33"/>
      <c r="L10967" s="34"/>
      <c r="O10967" s="35"/>
    </row>
    <row r="10968" spans="10:15">
      <c r="J10968" s="33"/>
      <c r="L10968" s="34"/>
      <c r="O10968" s="35"/>
    </row>
    <row r="10969" spans="10:15">
      <c r="J10969" s="33"/>
      <c r="L10969" s="34"/>
      <c r="O10969" s="35"/>
    </row>
    <row r="10970" spans="10:15">
      <c r="J10970" s="33"/>
      <c r="L10970" s="34"/>
      <c r="O10970" s="35"/>
    </row>
    <row r="10971" spans="10:15">
      <c r="J10971" s="33"/>
      <c r="L10971" s="34"/>
      <c r="O10971" s="35"/>
    </row>
    <row r="10972" spans="10:15">
      <c r="J10972" s="33"/>
      <c r="L10972" s="34"/>
      <c r="O10972" s="35"/>
    </row>
    <row r="10973" spans="10:15">
      <c r="J10973" s="33"/>
      <c r="L10973" s="34"/>
      <c r="O10973" s="35"/>
    </row>
    <row r="10974" spans="10:15">
      <c r="J10974" s="33"/>
      <c r="L10974" s="34"/>
      <c r="O10974" s="35"/>
    </row>
    <row r="10975" spans="10:15">
      <c r="J10975" s="33"/>
      <c r="L10975" s="34"/>
      <c r="O10975" s="35"/>
    </row>
    <row r="10976" spans="10:15">
      <c r="J10976" s="33"/>
      <c r="L10976" s="34"/>
      <c r="O10976" s="35"/>
    </row>
    <row r="10977" spans="10:15">
      <c r="J10977" s="33"/>
      <c r="L10977" s="34"/>
      <c r="O10977" s="35"/>
    </row>
    <row r="10978" spans="10:15">
      <c r="J10978" s="33"/>
      <c r="L10978" s="34"/>
      <c r="O10978" s="35"/>
    </row>
    <row r="10979" spans="10:15">
      <c r="J10979" s="33"/>
      <c r="L10979" s="34"/>
      <c r="O10979" s="35"/>
    </row>
    <row r="10980" spans="10:15">
      <c r="J10980" s="33"/>
      <c r="L10980" s="34"/>
      <c r="O10980" s="35"/>
    </row>
    <row r="10981" spans="10:15">
      <c r="J10981" s="33"/>
      <c r="L10981" s="34"/>
      <c r="O10981" s="35"/>
    </row>
    <row r="10982" spans="10:15">
      <c r="J10982" s="33"/>
      <c r="L10982" s="34"/>
      <c r="O10982" s="35"/>
    </row>
    <row r="10983" spans="10:15">
      <c r="J10983" s="33"/>
      <c r="L10983" s="34"/>
      <c r="O10983" s="35"/>
    </row>
    <row r="10984" spans="10:15">
      <c r="J10984" s="33"/>
      <c r="L10984" s="34"/>
      <c r="O10984" s="35"/>
    </row>
    <row r="10985" spans="10:15">
      <c r="J10985" s="33"/>
      <c r="L10985" s="34"/>
      <c r="O10985" s="35"/>
    </row>
    <row r="10986" spans="10:15">
      <c r="J10986" s="33"/>
      <c r="L10986" s="34"/>
      <c r="O10986" s="35"/>
    </row>
    <row r="10987" spans="10:15">
      <c r="J10987" s="33"/>
      <c r="L10987" s="34"/>
      <c r="O10987" s="35"/>
    </row>
    <row r="10988" spans="10:15">
      <c r="J10988" s="33"/>
      <c r="L10988" s="34"/>
      <c r="O10988" s="35"/>
    </row>
    <row r="10989" spans="10:15">
      <c r="J10989" s="33"/>
      <c r="L10989" s="34"/>
      <c r="O10989" s="35"/>
    </row>
    <row r="10990" spans="10:15">
      <c r="J10990" s="33"/>
      <c r="L10990" s="34"/>
      <c r="O10990" s="35"/>
    </row>
    <row r="10991" spans="10:15">
      <c r="J10991" s="33"/>
      <c r="L10991" s="34"/>
      <c r="O10991" s="35"/>
    </row>
    <row r="10992" spans="10:15">
      <c r="J10992" s="33"/>
      <c r="L10992" s="34"/>
      <c r="O10992" s="35"/>
    </row>
    <row r="10993" spans="10:15">
      <c r="J10993" s="33"/>
      <c r="L10993" s="34"/>
      <c r="O10993" s="35"/>
    </row>
    <row r="10994" spans="10:15">
      <c r="J10994" s="33"/>
      <c r="L10994" s="34"/>
      <c r="O10994" s="35"/>
    </row>
    <row r="10995" spans="10:15">
      <c r="J10995" s="33"/>
      <c r="L10995" s="34"/>
      <c r="O10995" s="35"/>
    </row>
    <row r="10996" spans="10:15">
      <c r="J10996" s="33"/>
      <c r="L10996" s="34"/>
      <c r="O10996" s="35"/>
    </row>
    <row r="10997" spans="10:15">
      <c r="J10997" s="33"/>
      <c r="L10997" s="34"/>
      <c r="O10997" s="35"/>
    </row>
    <row r="10998" spans="10:15">
      <c r="J10998" s="33"/>
      <c r="L10998" s="34"/>
      <c r="O10998" s="35"/>
    </row>
    <row r="10999" spans="10:15">
      <c r="J10999" s="33"/>
      <c r="L10999" s="34"/>
      <c r="O10999" s="35"/>
    </row>
    <row r="11000" spans="10:15">
      <c r="J11000" s="33"/>
      <c r="L11000" s="34"/>
      <c r="O11000" s="35"/>
    </row>
    <row r="11001" spans="10:15">
      <c r="J11001" s="33"/>
      <c r="L11001" s="34"/>
      <c r="O11001" s="35"/>
    </row>
    <row r="11002" spans="10:15">
      <c r="J11002" s="33"/>
      <c r="L11002" s="34"/>
      <c r="O11002" s="35"/>
    </row>
    <row r="11003" spans="10:15">
      <c r="J11003" s="33"/>
      <c r="L11003" s="34"/>
      <c r="O11003" s="35"/>
    </row>
    <row r="11004" spans="10:15">
      <c r="J11004" s="33"/>
      <c r="L11004" s="34"/>
      <c r="O11004" s="35"/>
    </row>
    <row r="11005" spans="10:15">
      <c r="J11005" s="33"/>
      <c r="L11005" s="34"/>
      <c r="O11005" s="35"/>
    </row>
    <row r="11006" spans="10:15">
      <c r="J11006" s="33"/>
      <c r="L11006" s="34"/>
      <c r="O11006" s="35"/>
    </row>
    <row r="11007" spans="10:15">
      <c r="J11007" s="33"/>
      <c r="L11007" s="34"/>
      <c r="O11007" s="35"/>
    </row>
    <row r="11008" spans="10:15">
      <c r="J11008" s="33"/>
      <c r="L11008" s="34"/>
      <c r="O11008" s="35"/>
    </row>
    <row r="11009" spans="10:15">
      <c r="J11009" s="33"/>
      <c r="L11009" s="34"/>
      <c r="O11009" s="35"/>
    </row>
    <row r="11010" spans="10:15">
      <c r="J11010" s="33"/>
      <c r="L11010" s="34"/>
      <c r="O11010" s="35"/>
    </row>
    <row r="11011" spans="10:15">
      <c r="J11011" s="33"/>
      <c r="L11011" s="34"/>
      <c r="O11011" s="35"/>
    </row>
    <row r="11012" spans="10:15">
      <c r="J11012" s="33"/>
      <c r="L11012" s="34"/>
      <c r="O11012" s="35"/>
    </row>
    <row r="11013" spans="10:15">
      <c r="J11013" s="33"/>
      <c r="L11013" s="34"/>
      <c r="O11013" s="35"/>
    </row>
    <row r="11014" spans="10:15">
      <c r="J11014" s="33"/>
      <c r="L11014" s="34"/>
      <c r="O11014" s="35"/>
    </row>
    <row r="11015" spans="10:15">
      <c r="J11015" s="33"/>
      <c r="L11015" s="34"/>
      <c r="O11015" s="35"/>
    </row>
    <row r="11016" spans="10:15">
      <c r="J11016" s="33"/>
      <c r="L11016" s="34"/>
      <c r="O11016" s="35"/>
    </row>
    <row r="11017" spans="10:15">
      <c r="J11017" s="33"/>
      <c r="L11017" s="34"/>
      <c r="O11017" s="35"/>
    </row>
    <row r="11018" spans="10:15">
      <c r="J11018" s="33"/>
      <c r="L11018" s="34"/>
      <c r="O11018" s="35"/>
    </row>
    <row r="11019" spans="10:15">
      <c r="J11019" s="33"/>
      <c r="L11019" s="34"/>
      <c r="O11019" s="35"/>
    </row>
    <row r="11020" spans="10:15">
      <c r="J11020" s="33"/>
      <c r="L11020" s="34"/>
      <c r="O11020" s="35"/>
    </row>
    <row r="11021" spans="10:15">
      <c r="J11021" s="33"/>
      <c r="L11021" s="34"/>
      <c r="O11021" s="35"/>
    </row>
    <row r="11022" spans="10:15">
      <c r="J11022" s="33"/>
      <c r="L11022" s="34"/>
      <c r="O11022" s="35"/>
    </row>
    <row r="11023" spans="10:15">
      <c r="J11023" s="33"/>
      <c r="L11023" s="34"/>
      <c r="O11023" s="35"/>
    </row>
    <row r="11024" spans="10:15">
      <c r="J11024" s="33"/>
      <c r="L11024" s="34"/>
      <c r="O11024" s="35"/>
    </row>
    <row r="11025" spans="10:15">
      <c r="J11025" s="33"/>
      <c r="L11025" s="34"/>
      <c r="O11025" s="35"/>
    </row>
    <row r="11026" spans="10:15">
      <c r="J11026" s="33"/>
      <c r="L11026" s="34"/>
      <c r="O11026" s="35"/>
    </row>
    <row r="11027" spans="10:15">
      <c r="J11027" s="33"/>
      <c r="L11027" s="34"/>
      <c r="O11027" s="35"/>
    </row>
    <row r="11028" spans="10:15">
      <c r="J11028" s="33"/>
      <c r="L11028" s="34"/>
      <c r="O11028" s="35"/>
    </row>
    <row r="11029" spans="10:15">
      <c r="J11029" s="33"/>
      <c r="L11029" s="34"/>
      <c r="O11029" s="35"/>
    </row>
    <row r="11030" spans="10:15">
      <c r="J11030" s="33"/>
      <c r="L11030" s="34"/>
      <c r="O11030" s="35"/>
    </row>
    <row r="11031" spans="10:15">
      <c r="J11031" s="33"/>
      <c r="L11031" s="34"/>
      <c r="O11031" s="35"/>
    </row>
    <row r="11032" spans="10:15">
      <c r="J11032" s="33"/>
      <c r="L11032" s="34"/>
      <c r="O11032" s="35"/>
    </row>
    <row r="11033" spans="10:15">
      <c r="J11033" s="33"/>
      <c r="L11033" s="34"/>
      <c r="O11033" s="35"/>
    </row>
    <row r="11034" spans="10:15">
      <c r="J11034" s="33"/>
      <c r="L11034" s="34"/>
      <c r="O11034" s="35"/>
    </row>
    <row r="11035" spans="10:15">
      <c r="J11035" s="33"/>
      <c r="L11035" s="34"/>
      <c r="O11035" s="35"/>
    </row>
    <row r="11036" spans="10:15">
      <c r="J11036" s="33"/>
      <c r="L11036" s="34"/>
      <c r="O11036" s="35"/>
    </row>
    <row r="11037" spans="10:15">
      <c r="J11037" s="33"/>
      <c r="L11037" s="34"/>
      <c r="O11037" s="35"/>
    </row>
    <row r="11038" spans="10:15">
      <c r="J11038" s="33"/>
      <c r="L11038" s="34"/>
      <c r="O11038" s="35"/>
    </row>
    <row r="11039" spans="10:15">
      <c r="J11039" s="33"/>
      <c r="L11039" s="34"/>
      <c r="O11039" s="35"/>
    </row>
    <row r="11040" spans="10:15">
      <c r="J11040" s="33"/>
      <c r="L11040" s="34"/>
      <c r="O11040" s="35"/>
    </row>
    <row r="11041" spans="10:15">
      <c r="J11041" s="33"/>
      <c r="L11041" s="34"/>
      <c r="O11041" s="35"/>
    </row>
    <row r="11042" spans="10:15">
      <c r="J11042" s="33"/>
      <c r="L11042" s="34"/>
      <c r="O11042" s="35"/>
    </row>
    <row r="11043" spans="10:15">
      <c r="J11043" s="33"/>
      <c r="L11043" s="34"/>
      <c r="O11043" s="35"/>
    </row>
    <row r="11044" spans="10:15">
      <c r="J11044" s="33"/>
      <c r="L11044" s="34"/>
      <c r="O11044" s="35"/>
    </row>
    <row r="11045" spans="10:15">
      <c r="J11045" s="33"/>
      <c r="L11045" s="34"/>
      <c r="O11045" s="35"/>
    </row>
    <row r="11046" spans="10:15">
      <c r="J11046" s="33"/>
      <c r="L11046" s="34"/>
      <c r="O11046" s="35"/>
    </row>
    <row r="11047" spans="10:15">
      <c r="J11047" s="33"/>
      <c r="L11047" s="34"/>
      <c r="O11047" s="35"/>
    </row>
    <row r="11048" spans="10:15">
      <c r="J11048" s="33"/>
      <c r="L11048" s="34"/>
      <c r="O11048" s="35"/>
    </row>
    <row r="11049" spans="10:15">
      <c r="J11049" s="33"/>
      <c r="L11049" s="34"/>
      <c r="O11049" s="35"/>
    </row>
    <row r="11050" spans="10:15">
      <c r="J11050" s="33"/>
      <c r="L11050" s="34"/>
      <c r="O11050" s="35"/>
    </row>
    <row r="11051" spans="10:15">
      <c r="J11051" s="33"/>
      <c r="L11051" s="34"/>
      <c r="O11051" s="35"/>
    </row>
    <row r="11052" spans="10:15">
      <c r="J11052" s="33"/>
      <c r="L11052" s="34"/>
      <c r="O11052" s="35"/>
    </row>
    <row r="11053" spans="10:15">
      <c r="J11053" s="33"/>
      <c r="L11053" s="34"/>
      <c r="O11053" s="35"/>
    </row>
    <row r="11054" spans="10:15">
      <c r="J11054" s="33"/>
      <c r="L11054" s="34"/>
      <c r="O11054" s="35"/>
    </row>
    <row r="11055" spans="10:15">
      <c r="J11055" s="33"/>
      <c r="L11055" s="34"/>
      <c r="O11055" s="35"/>
    </row>
    <row r="11056" spans="10:15">
      <c r="J11056" s="33"/>
      <c r="L11056" s="34"/>
      <c r="O11056" s="35"/>
    </row>
    <row r="11057" spans="10:15">
      <c r="J11057" s="33"/>
      <c r="L11057" s="34"/>
      <c r="O11057" s="35"/>
    </row>
    <row r="11058" spans="10:15">
      <c r="J11058" s="33"/>
      <c r="L11058" s="34"/>
      <c r="O11058" s="35"/>
    </row>
    <row r="11059" spans="10:15">
      <c r="J11059" s="33"/>
      <c r="L11059" s="34"/>
      <c r="O11059" s="35"/>
    </row>
    <row r="11060" spans="10:15">
      <c r="J11060" s="33"/>
      <c r="L11060" s="34"/>
      <c r="O11060" s="35"/>
    </row>
    <row r="11061" spans="10:15">
      <c r="J11061" s="33"/>
      <c r="L11061" s="34"/>
      <c r="O11061" s="35"/>
    </row>
    <row r="11062" spans="10:15">
      <c r="J11062" s="33"/>
      <c r="L11062" s="34"/>
      <c r="O11062" s="35"/>
    </row>
    <row r="11063" spans="10:15">
      <c r="J11063" s="33"/>
      <c r="L11063" s="34"/>
      <c r="O11063" s="35"/>
    </row>
    <row r="11064" spans="10:15">
      <c r="J11064" s="33"/>
      <c r="L11064" s="34"/>
      <c r="O11064" s="35"/>
    </row>
    <row r="11065" spans="10:15">
      <c r="J11065" s="33"/>
      <c r="L11065" s="34"/>
      <c r="O11065" s="35"/>
    </row>
    <row r="11066" spans="10:15">
      <c r="J11066" s="33"/>
      <c r="L11066" s="34"/>
      <c r="O11066" s="35"/>
    </row>
    <row r="11067" spans="10:15">
      <c r="J11067" s="33"/>
      <c r="L11067" s="34"/>
      <c r="O11067" s="35"/>
    </row>
    <row r="11068" spans="10:15">
      <c r="J11068" s="33"/>
      <c r="L11068" s="34"/>
      <c r="O11068" s="35"/>
    </row>
    <row r="11069" spans="10:15">
      <c r="J11069" s="33"/>
      <c r="L11069" s="34"/>
      <c r="O11069" s="35"/>
    </row>
    <row r="11070" spans="10:15">
      <c r="J11070" s="33"/>
      <c r="L11070" s="34"/>
      <c r="O11070" s="35"/>
    </row>
    <row r="11071" spans="10:15">
      <c r="J11071" s="33"/>
      <c r="L11071" s="34"/>
      <c r="O11071" s="35"/>
    </row>
    <row r="11072" spans="10:15">
      <c r="J11072" s="33"/>
      <c r="L11072" s="34"/>
      <c r="O11072" s="35"/>
    </row>
    <row r="11073" spans="10:15">
      <c r="J11073" s="33"/>
      <c r="L11073" s="34"/>
      <c r="O11073" s="35"/>
    </row>
    <row r="11074" spans="10:15">
      <c r="J11074" s="33"/>
      <c r="L11074" s="34"/>
      <c r="O11074" s="35"/>
    </row>
    <row r="11075" spans="10:15">
      <c r="J11075" s="33"/>
      <c r="L11075" s="34"/>
      <c r="O11075" s="35"/>
    </row>
    <row r="11076" spans="10:15">
      <c r="J11076" s="33"/>
      <c r="L11076" s="34"/>
      <c r="O11076" s="35"/>
    </row>
    <row r="11077" spans="10:15">
      <c r="J11077" s="33"/>
      <c r="L11077" s="34"/>
      <c r="O11077" s="35"/>
    </row>
    <row r="11078" spans="10:15">
      <c r="J11078" s="33"/>
      <c r="L11078" s="34"/>
      <c r="O11078" s="35"/>
    </row>
    <row r="11079" spans="10:15">
      <c r="J11079" s="33"/>
      <c r="L11079" s="34"/>
      <c r="O11079" s="35"/>
    </row>
    <row r="11080" spans="10:15">
      <c r="J11080" s="33"/>
      <c r="L11080" s="34"/>
      <c r="O11080" s="35"/>
    </row>
    <row r="11081" spans="10:15">
      <c r="J11081" s="33"/>
      <c r="L11081" s="34"/>
      <c r="O11081" s="35"/>
    </row>
    <row r="11082" spans="10:15">
      <c r="J11082" s="33"/>
      <c r="L11082" s="34"/>
      <c r="O11082" s="35"/>
    </row>
    <row r="11083" spans="10:15">
      <c r="J11083" s="33"/>
      <c r="L11083" s="34"/>
      <c r="O11083" s="35"/>
    </row>
    <row r="11084" spans="10:15">
      <c r="J11084" s="33"/>
      <c r="L11084" s="34"/>
      <c r="O11084" s="35"/>
    </row>
    <row r="11085" spans="10:15">
      <c r="J11085" s="33"/>
      <c r="L11085" s="34"/>
      <c r="O11085" s="35"/>
    </row>
    <row r="11086" spans="10:15">
      <c r="J11086" s="33"/>
      <c r="L11086" s="34"/>
      <c r="O11086" s="35"/>
    </row>
    <row r="11087" spans="10:15">
      <c r="J11087" s="33"/>
      <c r="L11087" s="34"/>
      <c r="O11087" s="35"/>
    </row>
    <row r="11088" spans="10:15">
      <c r="J11088" s="33"/>
      <c r="L11088" s="34"/>
      <c r="O11088" s="35"/>
    </row>
    <row r="11089" spans="10:15">
      <c r="J11089" s="33"/>
      <c r="L11089" s="34"/>
      <c r="O11089" s="35"/>
    </row>
    <row r="11090" spans="10:15">
      <c r="J11090" s="33"/>
      <c r="L11090" s="34"/>
      <c r="O11090" s="35"/>
    </row>
    <row r="11091" spans="10:15">
      <c r="J11091" s="33"/>
      <c r="L11091" s="34"/>
      <c r="O11091" s="35"/>
    </row>
    <row r="11092" spans="10:15">
      <c r="J11092" s="33"/>
      <c r="L11092" s="34"/>
      <c r="O11092" s="35"/>
    </row>
    <row r="11093" spans="10:15">
      <c r="J11093" s="33"/>
      <c r="L11093" s="34"/>
      <c r="O11093" s="35"/>
    </row>
    <row r="11094" spans="10:15">
      <c r="J11094" s="33"/>
      <c r="L11094" s="34"/>
      <c r="O11094" s="35"/>
    </row>
    <row r="11095" spans="10:15">
      <c r="J11095" s="33"/>
      <c r="L11095" s="34"/>
      <c r="O11095" s="35"/>
    </row>
    <row r="11096" spans="10:15">
      <c r="J11096" s="33"/>
      <c r="L11096" s="34"/>
      <c r="O11096" s="35"/>
    </row>
    <row r="11097" spans="10:15">
      <c r="J11097" s="33"/>
      <c r="L11097" s="34"/>
      <c r="O11097" s="35"/>
    </row>
    <row r="11098" spans="10:15">
      <c r="J11098" s="33"/>
      <c r="L11098" s="34"/>
      <c r="O11098" s="35"/>
    </row>
    <row r="11099" spans="10:15">
      <c r="J11099" s="33"/>
      <c r="L11099" s="34"/>
      <c r="O11099" s="35"/>
    </row>
    <row r="11100" spans="10:15">
      <c r="J11100" s="33"/>
      <c r="L11100" s="34"/>
      <c r="O11100" s="35"/>
    </row>
    <row r="11101" spans="10:15">
      <c r="J11101" s="33"/>
      <c r="L11101" s="34"/>
      <c r="O11101" s="35"/>
    </row>
    <row r="11102" spans="10:15">
      <c r="J11102" s="33"/>
      <c r="L11102" s="34"/>
      <c r="O11102" s="35"/>
    </row>
    <row r="11103" spans="10:15">
      <c r="J11103" s="33"/>
      <c r="L11103" s="34"/>
      <c r="O11103" s="35"/>
    </row>
    <row r="11104" spans="10:15">
      <c r="J11104" s="33"/>
      <c r="L11104" s="34"/>
      <c r="O11104" s="35"/>
    </row>
    <row r="11105" spans="10:15">
      <c r="J11105" s="33"/>
      <c r="L11105" s="34"/>
      <c r="O11105" s="35"/>
    </row>
    <row r="11106" spans="10:15">
      <c r="J11106" s="33"/>
      <c r="L11106" s="34"/>
      <c r="O11106" s="35"/>
    </row>
    <row r="11107" spans="10:15">
      <c r="J11107" s="33"/>
      <c r="L11107" s="34"/>
      <c r="O11107" s="35"/>
    </row>
    <row r="11108" spans="10:15">
      <c r="J11108" s="33"/>
      <c r="L11108" s="34"/>
      <c r="O11108" s="35"/>
    </row>
    <row r="11109" spans="10:15">
      <c r="J11109" s="33"/>
      <c r="L11109" s="34"/>
      <c r="O11109" s="35"/>
    </row>
    <row r="11110" spans="10:15">
      <c r="J11110" s="33"/>
      <c r="L11110" s="34"/>
      <c r="O11110" s="35"/>
    </row>
    <row r="11111" spans="10:15">
      <c r="J11111" s="33"/>
      <c r="L11111" s="34"/>
      <c r="O11111" s="35"/>
    </row>
    <row r="11112" spans="10:15">
      <c r="J11112" s="33"/>
      <c r="L11112" s="34"/>
      <c r="O11112" s="35"/>
    </row>
    <row r="11113" spans="10:15">
      <c r="J11113" s="33"/>
      <c r="L11113" s="34"/>
      <c r="O11113" s="35"/>
    </row>
    <row r="11114" spans="10:15">
      <c r="J11114" s="33"/>
      <c r="L11114" s="34"/>
      <c r="O11114" s="35"/>
    </row>
    <row r="11115" spans="10:15">
      <c r="J11115" s="33"/>
      <c r="L11115" s="34"/>
      <c r="O11115" s="35"/>
    </row>
    <row r="11116" spans="10:15">
      <c r="J11116" s="33"/>
      <c r="L11116" s="34"/>
      <c r="O11116" s="35"/>
    </row>
    <row r="11117" spans="10:15">
      <c r="J11117" s="33"/>
      <c r="L11117" s="34"/>
      <c r="O11117" s="35"/>
    </row>
    <row r="11118" spans="10:15">
      <c r="J11118" s="33"/>
      <c r="L11118" s="34"/>
      <c r="O11118" s="35"/>
    </row>
    <row r="11119" spans="10:15">
      <c r="J11119" s="33"/>
      <c r="L11119" s="34"/>
      <c r="O11119" s="35"/>
    </row>
    <row r="11120" spans="10:15">
      <c r="J11120" s="33"/>
      <c r="L11120" s="34"/>
      <c r="O11120" s="35"/>
    </row>
    <row r="11121" spans="10:15">
      <c r="J11121" s="33"/>
      <c r="L11121" s="34"/>
      <c r="O11121" s="35"/>
    </row>
    <row r="11122" spans="10:15">
      <c r="J11122" s="33"/>
      <c r="L11122" s="34"/>
      <c r="O11122" s="35"/>
    </row>
    <row r="11123" spans="10:15">
      <c r="J11123" s="33"/>
      <c r="L11123" s="34"/>
      <c r="O11123" s="35"/>
    </row>
    <row r="11124" spans="10:15">
      <c r="J11124" s="33"/>
      <c r="L11124" s="34"/>
      <c r="O11124" s="35"/>
    </row>
    <row r="11125" spans="10:15">
      <c r="J11125" s="33"/>
      <c r="L11125" s="34"/>
      <c r="O11125" s="35"/>
    </row>
    <row r="11126" spans="10:15">
      <c r="J11126" s="33"/>
      <c r="L11126" s="34"/>
      <c r="O11126" s="35"/>
    </row>
    <row r="11127" spans="10:15">
      <c r="J11127" s="33"/>
      <c r="L11127" s="34"/>
      <c r="O11127" s="35"/>
    </row>
    <row r="11128" spans="10:15">
      <c r="J11128" s="33"/>
      <c r="L11128" s="34"/>
      <c r="O11128" s="35"/>
    </row>
    <row r="11129" spans="10:15">
      <c r="J11129" s="33"/>
      <c r="L11129" s="34"/>
      <c r="O11129" s="35"/>
    </row>
    <row r="11130" spans="10:15">
      <c r="J11130" s="33"/>
      <c r="L11130" s="34"/>
      <c r="O11130" s="35"/>
    </row>
    <row r="11131" spans="10:15">
      <c r="J11131" s="33"/>
      <c r="L11131" s="34"/>
      <c r="O11131" s="35"/>
    </row>
    <row r="11132" spans="10:15">
      <c r="J11132" s="33"/>
      <c r="L11132" s="34"/>
      <c r="O11132" s="35"/>
    </row>
    <row r="11133" spans="10:15">
      <c r="J11133" s="33"/>
      <c r="L11133" s="34"/>
      <c r="O11133" s="35"/>
    </row>
    <row r="11134" spans="10:15">
      <c r="J11134" s="33"/>
      <c r="L11134" s="34"/>
      <c r="O11134" s="35"/>
    </row>
    <row r="11135" spans="10:15">
      <c r="J11135" s="33"/>
      <c r="L11135" s="34"/>
      <c r="O11135" s="35"/>
    </row>
    <row r="11136" spans="10:15">
      <c r="J11136" s="33"/>
      <c r="L11136" s="34"/>
      <c r="O11136" s="35"/>
    </row>
    <row r="11137" spans="10:15">
      <c r="J11137" s="33"/>
      <c r="L11137" s="34"/>
      <c r="O11137" s="35"/>
    </row>
    <row r="11138" spans="10:15">
      <c r="J11138" s="33"/>
      <c r="L11138" s="34"/>
      <c r="O11138" s="35"/>
    </row>
    <row r="11139" spans="10:15">
      <c r="J11139" s="33"/>
      <c r="L11139" s="34"/>
      <c r="O11139" s="35"/>
    </row>
    <row r="11140" spans="10:15">
      <c r="J11140" s="33"/>
      <c r="L11140" s="34"/>
      <c r="O11140" s="35"/>
    </row>
    <row r="11141" spans="10:15">
      <c r="J11141" s="33"/>
      <c r="L11141" s="34"/>
      <c r="O11141" s="35"/>
    </row>
    <row r="11142" spans="10:15">
      <c r="J11142" s="33"/>
      <c r="L11142" s="34"/>
      <c r="O11142" s="35"/>
    </row>
    <row r="11143" spans="10:15">
      <c r="J11143" s="33"/>
      <c r="L11143" s="34"/>
      <c r="O11143" s="35"/>
    </row>
    <row r="11144" spans="10:15">
      <c r="J11144" s="33"/>
      <c r="L11144" s="34"/>
      <c r="O11144" s="35"/>
    </row>
    <row r="11145" spans="10:15">
      <c r="J11145" s="33"/>
      <c r="L11145" s="34"/>
      <c r="O11145" s="35"/>
    </row>
    <row r="11146" spans="10:15">
      <c r="J11146" s="33"/>
      <c r="L11146" s="34"/>
      <c r="O11146" s="35"/>
    </row>
    <row r="11147" spans="10:15">
      <c r="J11147" s="33"/>
      <c r="L11147" s="34"/>
      <c r="O11147" s="35"/>
    </row>
    <row r="11148" spans="10:15">
      <c r="J11148" s="33"/>
      <c r="L11148" s="34"/>
      <c r="O11148" s="35"/>
    </row>
    <row r="11149" spans="10:15">
      <c r="J11149" s="33"/>
      <c r="L11149" s="34"/>
      <c r="O11149" s="35"/>
    </row>
    <row r="11150" spans="10:15">
      <c r="J11150" s="33"/>
      <c r="L11150" s="34"/>
      <c r="O11150" s="35"/>
    </row>
    <row r="11151" spans="10:15">
      <c r="J11151" s="33"/>
      <c r="L11151" s="34"/>
      <c r="O11151" s="35"/>
    </row>
    <row r="11152" spans="10:15">
      <c r="J11152" s="33"/>
      <c r="L11152" s="34"/>
      <c r="O11152" s="35"/>
    </row>
    <row r="11153" spans="10:15">
      <c r="J11153" s="33"/>
      <c r="L11153" s="34"/>
      <c r="O11153" s="35"/>
    </row>
    <row r="11154" spans="10:15">
      <c r="J11154" s="33"/>
      <c r="L11154" s="34"/>
      <c r="O11154" s="35"/>
    </row>
    <row r="11155" spans="10:15">
      <c r="J11155" s="33"/>
      <c r="L11155" s="34"/>
      <c r="O11155" s="35"/>
    </row>
    <row r="11156" spans="10:15">
      <c r="J11156" s="33"/>
      <c r="L11156" s="34"/>
      <c r="O11156" s="35"/>
    </row>
    <row r="11157" spans="10:15">
      <c r="J11157" s="33"/>
      <c r="L11157" s="34"/>
      <c r="O11157" s="35"/>
    </row>
    <row r="11158" spans="10:15">
      <c r="J11158" s="33"/>
      <c r="L11158" s="34"/>
      <c r="O11158" s="35"/>
    </row>
    <row r="11159" spans="10:15">
      <c r="J11159" s="33"/>
      <c r="L11159" s="34"/>
      <c r="O11159" s="35"/>
    </row>
    <row r="11160" spans="10:15">
      <c r="J11160" s="33"/>
      <c r="L11160" s="34"/>
      <c r="O11160" s="35"/>
    </row>
    <row r="11161" spans="10:15">
      <c r="J11161" s="33"/>
      <c r="L11161" s="34"/>
      <c r="O11161" s="35"/>
    </row>
    <row r="11162" spans="10:15">
      <c r="J11162" s="33"/>
      <c r="L11162" s="34"/>
      <c r="O11162" s="35"/>
    </row>
    <row r="11163" spans="10:15">
      <c r="J11163" s="33"/>
      <c r="L11163" s="34"/>
      <c r="O11163" s="35"/>
    </row>
    <row r="11164" spans="10:15">
      <c r="J11164" s="33"/>
      <c r="L11164" s="34"/>
      <c r="O11164" s="35"/>
    </row>
    <row r="11165" spans="10:15">
      <c r="J11165" s="33"/>
      <c r="L11165" s="34"/>
      <c r="O11165" s="35"/>
    </row>
    <row r="11166" spans="10:15">
      <c r="J11166" s="33"/>
      <c r="L11166" s="34"/>
      <c r="O11166" s="35"/>
    </row>
    <row r="11167" spans="10:15">
      <c r="J11167" s="33"/>
      <c r="L11167" s="34"/>
      <c r="O11167" s="35"/>
    </row>
    <row r="11168" spans="10:15">
      <c r="J11168" s="33"/>
      <c r="L11168" s="34"/>
      <c r="O11168" s="35"/>
    </row>
    <row r="11169" spans="10:15">
      <c r="J11169" s="33"/>
      <c r="L11169" s="34"/>
      <c r="O11169" s="35"/>
    </row>
    <row r="11170" spans="10:15">
      <c r="J11170" s="33"/>
      <c r="L11170" s="34"/>
      <c r="O11170" s="35"/>
    </row>
    <row r="11171" spans="10:15">
      <c r="J11171" s="33"/>
      <c r="L11171" s="34"/>
      <c r="O11171" s="35"/>
    </row>
    <row r="11172" spans="10:15">
      <c r="J11172" s="33"/>
      <c r="L11172" s="34"/>
      <c r="O11172" s="35"/>
    </row>
    <row r="11173" spans="10:15">
      <c r="J11173" s="33"/>
      <c r="L11173" s="34"/>
      <c r="O11173" s="35"/>
    </row>
    <row r="11174" spans="10:15">
      <c r="J11174" s="33"/>
      <c r="L11174" s="34"/>
      <c r="O11174" s="35"/>
    </row>
    <row r="11175" spans="10:15">
      <c r="J11175" s="33"/>
      <c r="L11175" s="34"/>
      <c r="O11175" s="35"/>
    </row>
    <row r="11176" spans="10:15">
      <c r="J11176" s="33"/>
      <c r="L11176" s="34"/>
      <c r="O11176" s="35"/>
    </row>
    <row r="11177" spans="10:15">
      <c r="J11177" s="33"/>
      <c r="L11177" s="34"/>
      <c r="O11177" s="35"/>
    </row>
    <row r="11178" spans="10:15">
      <c r="J11178" s="33"/>
      <c r="L11178" s="34"/>
      <c r="O11178" s="35"/>
    </row>
    <row r="11179" spans="10:15">
      <c r="J11179" s="33"/>
      <c r="L11179" s="34"/>
      <c r="O11179" s="35"/>
    </row>
    <row r="11180" spans="10:15">
      <c r="J11180" s="33"/>
      <c r="L11180" s="34"/>
      <c r="O11180" s="35"/>
    </row>
    <row r="11181" spans="10:15">
      <c r="J11181" s="33"/>
      <c r="L11181" s="34"/>
      <c r="O11181" s="35"/>
    </row>
    <row r="11182" spans="10:15">
      <c r="J11182" s="33"/>
      <c r="L11182" s="34"/>
      <c r="O11182" s="35"/>
    </row>
    <row r="11183" spans="10:15">
      <c r="J11183" s="33"/>
      <c r="L11183" s="34"/>
      <c r="O11183" s="35"/>
    </row>
    <row r="11184" spans="10:15">
      <c r="J11184" s="33"/>
      <c r="L11184" s="34"/>
      <c r="O11184" s="35"/>
    </row>
    <row r="11185" spans="10:15">
      <c r="J11185" s="33"/>
      <c r="L11185" s="34"/>
      <c r="O11185" s="35"/>
    </row>
    <row r="11186" spans="10:15">
      <c r="J11186" s="33"/>
      <c r="L11186" s="34"/>
      <c r="O11186" s="35"/>
    </row>
    <row r="11187" spans="10:15">
      <c r="J11187" s="33"/>
      <c r="L11187" s="34"/>
      <c r="O11187" s="35"/>
    </row>
    <row r="11188" spans="10:15">
      <c r="J11188" s="33"/>
      <c r="L11188" s="34"/>
      <c r="O11188" s="35"/>
    </row>
    <row r="11189" spans="10:15">
      <c r="J11189" s="33"/>
      <c r="L11189" s="34"/>
      <c r="O11189" s="35"/>
    </row>
    <row r="11190" spans="10:15">
      <c r="J11190" s="33"/>
      <c r="L11190" s="34"/>
      <c r="O11190" s="35"/>
    </row>
    <row r="11191" spans="10:15">
      <c r="J11191" s="33"/>
      <c r="L11191" s="34"/>
      <c r="O11191" s="35"/>
    </row>
    <row r="11192" spans="10:15">
      <c r="J11192" s="33"/>
      <c r="L11192" s="34"/>
      <c r="O11192" s="35"/>
    </row>
    <row r="11193" spans="10:15">
      <c r="J11193" s="33"/>
      <c r="L11193" s="34"/>
      <c r="O11193" s="35"/>
    </row>
    <row r="11194" spans="10:15">
      <c r="J11194" s="33"/>
      <c r="L11194" s="34"/>
      <c r="O11194" s="35"/>
    </row>
    <row r="11195" spans="10:15">
      <c r="J11195" s="33"/>
      <c r="L11195" s="34"/>
      <c r="O11195" s="35"/>
    </row>
    <row r="11196" spans="10:15">
      <c r="J11196" s="33"/>
      <c r="L11196" s="34"/>
      <c r="O11196" s="35"/>
    </row>
    <row r="11197" spans="10:15">
      <c r="J11197" s="33"/>
      <c r="L11197" s="34"/>
      <c r="O11197" s="35"/>
    </row>
    <row r="11198" spans="10:15">
      <c r="J11198" s="33"/>
      <c r="L11198" s="34"/>
      <c r="O11198" s="35"/>
    </row>
    <row r="11199" spans="10:15">
      <c r="J11199" s="33"/>
      <c r="L11199" s="34"/>
      <c r="O11199" s="35"/>
    </row>
    <row r="11200" spans="10:15">
      <c r="J11200" s="33"/>
      <c r="L11200" s="34"/>
      <c r="O11200" s="35"/>
    </row>
    <row r="11201" spans="10:15">
      <c r="J11201" s="33"/>
      <c r="L11201" s="34"/>
      <c r="O11201" s="35"/>
    </row>
    <row r="11202" spans="10:15">
      <c r="J11202" s="33"/>
      <c r="L11202" s="34"/>
      <c r="O11202" s="35"/>
    </row>
    <row r="11203" spans="10:15">
      <c r="J11203" s="33"/>
      <c r="L11203" s="34"/>
      <c r="O11203" s="35"/>
    </row>
    <row r="11204" spans="10:15">
      <c r="J11204" s="33"/>
      <c r="L11204" s="34"/>
      <c r="O11204" s="35"/>
    </row>
    <row r="11205" spans="10:15">
      <c r="J11205" s="33"/>
      <c r="L11205" s="34"/>
      <c r="O11205" s="35"/>
    </row>
    <row r="11206" spans="10:15">
      <c r="J11206" s="33"/>
      <c r="L11206" s="34"/>
      <c r="O11206" s="35"/>
    </row>
    <row r="11207" spans="10:15">
      <c r="J11207" s="33"/>
      <c r="L11207" s="34"/>
      <c r="O11207" s="35"/>
    </row>
    <row r="11208" spans="10:15">
      <c r="J11208" s="33"/>
      <c r="L11208" s="34"/>
      <c r="O11208" s="35"/>
    </row>
    <row r="11209" spans="10:15">
      <c r="J11209" s="33"/>
      <c r="L11209" s="34"/>
      <c r="O11209" s="35"/>
    </row>
    <row r="11210" spans="10:15">
      <c r="J11210" s="33"/>
      <c r="L11210" s="34"/>
      <c r="O11210" s="35"/>
    </row>
    <row r="11211" spans="10:15">
      <c r="J11211" s="33"/>
      <c r="L11211" s="34"/>
      <c r="O11211" s="35"/>
    </row>
    <row r="11212" spans="10:15">
      <c r="J11212" s="33"/>
      <c r="L11212" s="34"/>
      <c r="O11212" s="35"/>
    </row>
    <row r="11213" spans="10:15">
      <c r="J11213" s="33"/>
      <c r="L11213" s="34"/>
      <c r="O11213" s="35"/>
    </row>
    <row r="11214" spans="10:15">
      <c r="J11214" s="33"/>
      <c r="L11214" s="34"/>
      <c r="O11214" s="35"/>
    </row>
    <row r="11215" spans="10:15">
      <c r="J11215" s="33"/>
      <c r="L11215" s="34"/>
      <c r="O11215" s="35"/>
    </row>
    <row r="11216" spans="10:15">
      <c r="J11216" s="33"/>
      <c r="L11216" s="34"/>
      <c r="O11216" s="35"/>
    </row>
    <row r="11217" spans="10:15">
      <c r="J11217" s="33"/>
      <c r="L11217" s="34"/>
      <c r="O11217" s="35"/>
    </row>
    <row r="11218" spans="10:15">
      <c r="J11218" s="33"/>
      <c r="L11218" s="34"/>
      <c r="O11218" s="35"/>
    </row>
    <row r="11219" spans="10:15">
      <c r="J11219" s="33"/>
      <c r="L11219" s="34"/>
      <c r="O11219" s="35"/>
    </row>
    <row r="11220" spans="10:15">
      <c r="J11220" s="33"/>
      <c r="L11220" s="34"/>
      <c r="O11220" s="35"/>
    </row>
    <row r="11221" spans="10:15">
      <c r="J11221" s="33"/>
      <c r="L11221" s="34"/>
      <c r="O11221" s="35"/>
    </row>
    <row r="11222" spans="10:15">
      <c r="J11222" s="33"/>
      <c r="L11222" s="34"/>
      <c r="O11222" s="35"/>
    </row>
    <row r="11223" spans="10:15">
      <c r="J11223" s="33"/>
      <c r="L11223" s="34"/>
      <c r="O11223" s="35"/>
    </row>
    <row r="11224" spans="10:15">
      <c r="J11224" s="33"/>
      <c r="L11224" s="34"/>
      <c r="O11224" s="35"/>
    </row>
    <row r="11225" spans="10:15">
      <c r="J11225" s="33"/>
      <c r="L11225" s="34"/>
      <c r="O11225" s="35"/>
    </row>
    <row r="11226" spans="10:15">
      <c r="J11226" s="33"/>
      <c r="L11226" s="34"/>
      <c r="O11226" s="35"/>
    </row>
    <row r="11227" spans="10:15">
      <c r="J11227" s="33"/>
      <c r="L11227" s="34"/>
      <c r="O11227" s="35"/>
    </row>
    <row r="11228" spans="10:15">
      <c r="J11228" s="33"/>
      <c r="L11228" s="34"/>
      <c r="O11228" s="35"/>
    </row>
    <row r="11229" spans="10:15">
      <c r="J11229" s="33"/>
      <c r="L11229" s="34"/>
      <c r="O11229" s="35"/>
    </row>
    <row r="11230" spans="10:15">
      <c r="J11230" s="33"/>
      <c r="L11230" s="34"/>
      <c r="O11230" s="35"/>
    </row>
    <row r="11231" spans="10:15">
      <c r="J11231" s="33"/>
      <c r="L11231" s="34"/>
      <c r="O11231" s="35"/>
    </row>
    <row r="11232" spans="10:15">
      <c r="J11232" s="33"/>
      <c r="L11232" s="34"/>
      <c r="O11232" s="35"/>
    </row>
    <row r="11233" spans="10:15">
      <c r="J11233" s="33"/>
      <c r="L11233" s="34"/>
      <c r="O11233" s="35"/>
    </row>
    <row r="11234" spans="10:15">
      <c r="J11234" s="33"/>
      <c r="L11234" s="34"/>
      <c r="O11234" s="35"/>
    </row>
    <row r="11235" spans="10:15">
      <c r="J11235" s="33"/>
      <c r="L11235" s="34"/>
      <c r="O11235" s="35"/>
    </row>
    <row r="11236" spans="10:15">
      <c r="J11236" s="33"/>
      <c r="L11236" s="34"/>
      <c r="O11236" s="35"/>
    </row>
    <row r="11237" spans="10:15">
      <c r="J11237" s="33"/>
      <c r="L11237" s="34"/>
      <c r="O11237" s="35"/>
    </row>
    <row r="11238" spans="10:15">
      <c r="J11238" s="33"/>
      <c r="L11238" s="34"/>
      <c r="O11238" s="35"/>
    </row>
    <row r="11239" spans="10:15">
      <c r="J11239" s="33"/>
      <c r="L11239" s="34"/>
      <c r="O11239" s="35"/>
    </row>
    <row r="11240" spans="10:15">
      <c r="J11240" s="33"/>
      <c r="L11240" s="34"/>
      <c r="O11240" s="35"/>
    </row>
    <row r="11241" spans="10:15">
      <c r="J11241" s="33"/>
      <c r="L11241" s="34"/>
      <c r="O11241" s="35"/>
    </row>
    <row r="11242" spans="10:15">
      <c r="J11242" s="33"/>
      <c r="L11242" s="34"/>
      <c r="O11242" s="35"/>
    </row>
    <row r="11243" spans="10:15">
      <c r="J11243" s="33"/>
      <c r="L11243" s="34"/>
      <c r="O11243" s="35"/>
    </row>
    <row r="11244" spans="10:15">
      <c r="J11244" s="33"/>
      <c r="L11244" s="34"/>
      <c r="O11244" s="35"/>
    </row>
    <row r="11245" spans="10:15">
      <c r="J11245" s="33"/>
      <c r="L11245" s="34"/>
      <c r="O11245" s="35"/>
    </row>
    <row r="11246" spans="10:15">
      <c r="J11246" s="33"/>
      <c r="L11246" s="34"/>
      <c r="O11246" s="35"/>
    </row>
    <row r="11247" spans="10:15">
      <c r="J11247" s="33"/>
      <c r="L11247" s="34"/>
      <c r="O11247" s="35"/>
    </row>
    <row r="11248" spans="10:15">
      <c r="J11248" s="33"/>
      <c r="L11248" s="34"/>
      <c r="O11248" s="35"/>
    </row>
    <row r="11249" spans="10:15">
      <c r="J11249" s="33"/>
      <c r="L11249" s="34"/>
      <c r="O11249" s="35"/>
    </row>
    <row r="11250" spans="10:15">
      <c r="J11250" s="33"/>
      <c r="L11250" s="34"/>
      <c r="O11250" s="35"/>
    </row>
    <row r="11251" spans="10:15">
      <c r="J11251" s="33"/>
      <c r="L11251" s="34"/>
      <c r="O11251" s="35"/>
    </row>
    <row r="11252" spans="10:15">
      <c r="J11252" s="33"/>
      <c r="L11252" s="34"/>
      <c r="O11252" s="35"/>
    </row>
    <row r="11253" spans="10:15">
      <c r="J11253" s="33"/>
      <c r="L11253" s="34"/>
      <c r="O11253" s="35"/>
    </row>
    <row r="11254" spans="10:15">
      <c r="J11254" s="33"/>
      <c r="L11254" s="34"/>
      <c r="O11254" s="35"/>
    </row>
    <row r="11255" spans="10:15">
      <c r="J11255" s="33"/>
      <c r="L11255" s="34"/>
      <c r="O11255" s="35"/>
    </row>
    <row r="11256" spans="10:15">
      <c r="J11256" s="33"/>
      <c r="L11256" s="34"/>
      <c r="O11256" s="35"/>
    </row>
    <row r="11257" spans="10:15">
      <c r="J11257" s="33"/>
      <c r="L11257" s="34"/>
      <c r="O11257" s="35"/>
    </row>
    <row r="11258" spans="10:15">
      <c r="J11258" s="33"/>
      <c r="L11258" s="34"/>
      <c r="O11258" s="35"/>
    </row>
    <row r="11259" spans="10:15">
      <c r="J11259" s="33"/>
      <c r="L11259" s="34"/>
      <c r="O11259" s="35"/>
    </row>
    <row r="11260" spans="10:15">
      <c r="J11260" s="33"/>
      <c r="L11260" s="34"/>
      <c r="O11260" s="35"/>
    </row>
    <row r="11261" spans="10:15">
      <c r="J11261" s="33"/>
      <c r="L11261" s="34"/>
      <c r="O11261" s="35"/>
    </row>
    <row r="11262" spans="10:15">
      <c r="J11262" s="33"/>
      <c r="L11262" s="34"/>
      <c r="O11262" s="35"/>
    </row>
    <row r="11263" spans="10:15">
      <c r="J11263" s="33"/>
      <c r="L11263" s="34"/>
      <c r="O11263" s="35"/>
    </row>
    <row r="11264" spans="10:15">
      <c r="J11264" s="33"/>
      <c r="L11264" s="34"/>
      <c r="O11264" s="35"/>
    </row>
    <row r="11265" spans="10:15">
      <c r="J11265" s="33"/>
      <c r="L11265" s="34"/>
      <c r="O11265" s="35"/>
    </row>
    <row r="11266" spans="10:15">
      <c r="J11266" s="33"/>
      <c r="L11266" s="34"/>
      <c r="O11266" s="35"/>
    </row>
    <row r="11267" spans="10:15">
      <c r="J11267" s="33"/>
      <c r="L11267" s="34"/>
      <c r="O11267" s="35"/>
    </row>
    <row r="11268" spans="10:15">
      <c r="J11268" s="33"/>
      <c r="L11268" s="34"/>
      <c r="O11268" s="35"/>
    </row>
    <row r="11269" spans="10:15">
      <c r="J11269" s="33"/>
      <c r="L11269" s="34"/>
      <c r="O11269" s="35"/>
    </row>
    <row r="11270" spans="10:15">
      <c r="J11270" s="33"/>
      <c r="L11270" s="34"/>
      <c r="O11270" s="35"/>
    </row>
    <row r="11271" spans="10:15">
      <c r="J11271" s="33"/>
      <c r="L11271" s="34"/>
      <c r="O11271" s="35"/>
    </row>
    <row r="11272" spans="10:15">
      <c r="J11272" s="33"/>
      <c r="L11272" s="34"/>
      <c r="O11272" s="35"/>
    </row>
    <row r="11273" spans="10:15">
      <c r="J11273" s="33"/>
      <c r="L11273" s="34"/>
      <c r="O11273" s="35"/>
    </row>
    <row r="11274" spans="10:15">
      <c r="J11274" s="33"/>
      <c r="L11274" s="34"/>
      <c r="O11274" s="35"/>
    </row>
    <row r="11275" spans="10:15">
      <c r="J11275" s="33"/>
      <c r="L11275" s="34"/>
      <c r="O11275" s="35"/>
    </row>
    <row r="11276" spans="10:15">
      <c r="J11276" s="33"/>
      <c r="L11276" s="34"/>
      <c r="O11276" s="35"/>
    </row>
    <row r="11277" spans="10:15">
      <c r="J11277" s="33"/>
      <c r="L11277" s="34"/>
      <c r="O11277" s="35"/>
    </row>
    <row r="11278" spans="10:15">
      <c r="J11278" s="33"/>
      <c r="L11278" s="34"/>
      <c r="O11278" s="35"/>
    </row>
    <row r="11279" spans="10:15">
      <c r="J11279" s="33"/>
      <c r="L11279" s="34"/>
      <c r="O11279" s="35"/>
    </row>
    <row r="11280" spans="10:15">
      <c r="J11280" s="33"/>
      <c r="L11280" s="34"/>
      <c r="O11280" s="35"/>
    </row>
    <row r="11281" spans="10:15">
      <c r="J11281" s="33"/>
      <c r="L11281" s="34"/>
      <c r="O11281" s="35"/>
    </row>
    <row r="11282" spans="10:15">
      <c r="J11282" s="33"/>
      <c r="L11282" s="34"/>
      <c r="O11282" s="35"/>
    </row>
    <row r="11283" spans="10:15">
      <c r="J11283" s="33"/>
      <c r="L11283" s="34"/>
      <c r="O11283" s="35"/>
    </row>
    <row r="11284" spans="10:15">
      <c r="J11284" s="33"/>
      <c r="L11284" s="34"/>
      <c r="O11284" s="35"/>
    </row>
    <row r="11285" spans="10:15">
      <c r="J11285" s="33"/>
      <c r="L11285" s="34"/>
      <c r="O11285" s="35"/>
    </row>
    <row r="11286" spans="10:15">
      <c r="J11286" s="33"/>
      <c r="L11286" s="34"/>
      <c r="O11286" s="35"/>
    </row>
    <row r="11287" spans="10:15">
      <c r="J11287" s="33"/>
      <c r="L11287" s="34"/>
      <c r="O11287" s="35"/>
    </row>
    <row r="11288" spans="10:15">
      <c r="J11288" s="33"/>
      <c r="L11288" s="34"/>
      <c r="O11288" s="35"/>
    </row>
    <row r="11289" spans="10:15">
      <c r="J11289" s="33"/>
      <c r="L11289" s="34"/>
      <c r="O11289" s="35"/>
    </row>
    <row r="11290" spans="10:15">
      <c r="J11290" s="33"/>
      <c r="L11290" s="34"/>
      <c r="O11290" s="35"/>
    </row>
    <row r="11291" spans="10:15">
      <c r="J11291" s="33"/>
      <c r="L11291" s="34"/>
      <c r="O11291" s="35"/>
    </row>
    <row r="11292" spans="10:15">
      <c r="J11292" s="33"/>
      <c r="L11292" s="34"/>
      <c r="O11292" s="35"/>
    </row>
    <row r="11293" spans="10:15">
      <c r="J11293" s="33"/>
      <c r="L11293" s="34"/>
      <c r="O11293" s="35"/>
    </row>
    <row r="11294" spans="10:15">
      <c r="J11294" s="33"/>
      <c r="L11294" s="34"/>
      <c r="O11294" s="35"/>
    </row>
    <row r="11295" spans="10:15">
      <c r="J11295" s="33"/>
      <c r="L11295" s="34"/>
      <c r="O11295" s="35"/>
    </row>
    <row r="11296" spans="10:15">
      <c r="J11296" s="33"/>
      <c r="L11296" s="34"/>
      <c r="O11296" s="35"/>
    </row>
    <row r="11297" spans="10:15">
      <c r="J11297" s="33"/>
      <c r="L11297" s="34"/>
      <c r="O11297" s="35"/>
    </row>
    <row r="11298" spans="10:15">
      <c r="J11298" s="33"/>
      <c r="L11298" s="34"/>
      <c r="O11298" s="35"/>
    </row>
    <row r="11299" spans="10:15">
      <c r="J11299" s="33"/>
      <c r="L11299" s="34"/>
      <c r="O11299" s="35"/>
    </row>
    <row r="11300" spans="10:15">
      <c r="J11300" s="33"/>
      <c r="L11300" s="34"/>
      <c r="O11300" s="35"/>
    </row>
    <row r="11301" spans="10:15">
      <c r="J11301" s="33"/>
      <c r="L11301" s="34"/>
      <c r="O11301" s="35"/>
    </row>
    <row r="11302" spans="10:15">
      <c r="J11302" s="33"/>
      <c r="L11302" s="34"/>
      <c r="O11302" s="35"/>
    </row>
    <row r="11303" spans="10:15">
      <c r="J11303" s="33"/>
      <c r="L11303" s="34"/>
      <c r="O11303" s="35"/>
    </row>
    <row r="11304" spans="10:15">
      <c r="J11304" s="33"/>
      <c r="L11304" s="34"/>
      <c r="O11304" s="35"/>
    </row>
    <row r="11305" spans="10:15">
      <c r="J11305" s="33"/>
      <c r="L11305" s="34"/>
      <c r="O11305" s="35"/>
    </row>
    <row r="11306" spans="10:15">
      <c r="J11306" s="33"/>
      <c r="L11306" s="34"/>
      <c r="O11306" s="35"/>
    </row>
    <row r="11307" spans="10:15">
      <c r="J11307" s="33"/>
      <c r="L11307" s="34"/>
      <c r="O11307" s="35"/>
    </row>
    <row r="11308" spans="10:15">
      <c r="J11308" s="33"/>
      <c r="L11308" s="34"/>
      <c r="O11308" s="35"/>
    </row>
    <row r="11309" spans="10:15">
      <c r="J11309" s="33"/>
      <c r="L11309" s="34"/>
      <c r="O11309" s="35"/>
    </row>
    <row r="11310" spans="10:15">
      <c r="J11310" s="33"/>
      <c r="L11310" s="34"/>
      <c r="O11310" s="35"/>
    </row>
    <row r="11311" spans="10:15">
      <c r="J11311" s="33"/>
      <c r="L11311" s="34"/>
      <c r="O11311" s="35"/>
    </row>
    <row r="11312" spans="10:15">
      <c r="J11312" s="33"/>
      <c r="L11312" s="34"/>
      <c r="O11312" s="35"/>
    </row>
    <row r="11313" spans="10:15">
      <c r="J11313" s="33"/>
      <c r="L11313" s="34"/>
      <c r="O11313" s="35"/>
    </row>
    <row r="11314" spans="10:15">
      <c r="J11314" s="33"/>
      <c r="L11314" s="34"/>
      <c r="O11314" s="35"/>
    </row>
    <row r="11315" spans="10:15">
      <c r="J11315" s="33"/>
      <c r="L11315" s="34"/>
      <c r="O11315" s="35"/>
    </row>
    <row r="11316" spans="10:15">
      <c r="J11316" s="33"/>
      <c r="L11316" s="34"/>
      <c r="O11316" s="35"/>
    </row>
    <row r="11317" spans="10:15">
      <c r="J11317" s="33"/>
      <c r="L11317" s="34"/>
      <c r="O11317" s="35"/>
    </row>
    <row r="11318" spans="10:15">
      <c r="J11318" s="33"/>
      <c r="L11318" s="34"/>
      <c r="O11318" s="35"/>
    </row>
    <row r="11319" spans="10:15">
      <c r="J11319" s="33"/>
      <c r="L11319" s="34"/>
      <c r="O11319" s="35"/>
    </row>
    <row r="11320" spans="10:15">
      <c r="J11320" s="33"/>
      <c r="L11320" s="34"/>
      <c r="O11320" s="35"/>
    </row>
    <row r="11321" spans="10:15">
      <c r="J11321" s="33"/>
      <c r="L11321" s="34"/>
      <c r="O11321" s="35"/>
    </row>
    <row r="11322" spans="10:15">
      <c r="J11322" s="33"/>
      <c r="L11322" s="34"/>
      <c r="O11322" s="35"/>
    </row>
    <row r="11323" spans="10:15">
      <c r="J11323" s="33"/>
      <c r="L11323" s="34"/>
      <c r="O11323" s="35"/>
    </row>
    <row r="11324" spans="10:15">
      <c r="J11324" s="33"/>
      <c r="L11324" s="34"/>
      <c r="O11324" s="35"/>
    </row>
    <row r="11325" spans="10:15">
      <c r="J11325" s="33"/>
      <c r="L11325" s="34"/>
      <c r="O11325" s="35"/>
    </row>
    <row r="11326" spans="10:15">
      <c r="J11326" s="33"/>
      <c r="L11326" s="34"/>
      <c r="O11326" s="35"/>
    </row>
    <row r="11327" spans="10:15">
      <c r="J11327" s="33"/>
      <c r="L11327" s="34"/>
      <c r="O11327" s="35"/>
    </row>
    <row r="11328" spans="10:15">
      <c r="J11328" s="33"/>
      <c r="L11328" s="34"/>
      <c r="O11328" s="35"/>
    </row>
    <row r="11329" spans="10:15">
      <c r="J11329" s="33"/>
      <c r="L11329" s="34"/>
      <c r="O11329" s="35"/>
    </row>
    <row r="11330" spans="10:15">
      <c r="J11330" s="33"/>
      <c r="L11330" s="34"/>
      <c r="O11330" s="35"/>
    </row>
    <row r="11331" spans="10:15">
      <c r="J11331" s="33"/>
      <c r="L11331" s="34"/>
      <c r="O11331" s="35"/>
    </row>
    <row r="11332" spans="10:15">
      <c r="J11332" s="33"/>
      <c r="L11332" s="34"/>
      <c r="O11332" s="35"/>
    </row>
    <row r="11333" spans="10:15">
      <c r="J11333" s="33"/>
      <c r="L11333" s="34"/>
      <c r="O11333" s="35"/>
    </row>
    <row r="11334" spans="10:15">
      <c r="J11334" s="33"/>
      <c r="L11334" s="34"/>
      <c r="O11334" s="35"/>
    </row>
    <row r="11335" spans="10:15">
      <c r="J11335" s="33"/>
      <c r="L11335" s="34"/>
      <c r="O11335" s="35"/>
    </row>
    <row r="11336" spans="10:15">
      <c r="J11336" s="33"/>
      <c r="L11336" s="34"/>
      <c r="O11336" s="35"/>
    </row>
    <row r="11337" spans="10:15">
      <c r="J11337" s="33"/>
      <c r="L11337" s="34"/>
      <c r="O11337" s="35"/>
    </row>
    <row r="11338" spans="10:15">
      <c r="J11338" s="33"/>
      <c r="L11338" s="34"/>
      <c r="O11338" s="35"/>
    </row>
    <row r="11339" spans="10:15">
      <c r="J11339" s="33"/>
      <c r="L11339" s="34"/>
      <c r="O11339" s="35"/>
    </row>
    <row r="11340" spans="10:15">
      <c r="J11340" s="33"/>
      <c r="L11340" s="34"/>
      <c r="O11340" s="35"/>
    </row>
    <row r="11341" spans="10:15">
      <c r="J11341" s="33"/>
      <c r="L11341" s="34"/>
      <c r="O11341" s="35"/>
    </row>
    <row r="11342" spans="10:15">
      <c r="J11342" s="33"/>
      <c r="L11342" s="34"/>
      <c r="O11342" s="35"/>
    </row>
    <row r="11343" spans="10:15">
      <c r="J11343" s="33"/>
      <c r="L11343" s="34"/>
      <c r="O11343" s="35"/>
    </row>
    <row r="11344" spans="10:15">
      <c r="J11344" s="33"/>
      <c r="L11344" s="34"/>
      <c r="O11344" s="35"/>
    </row>
    <row r="11345" spans="10:15">
      <c r="J11345" s="33"/>
      <c r="L11345" s="34"/>
      <c r="O11345" s="35"/>
    </row>
    <row r="11346" spans="10:15">
      <c r="J11346" s="33"/>
      <c r="L11346" s="34"/>
      <c r="O11346" s="35"/>
    </row>
    <row r="11347" spans="10:15">
      <c r="J11347" s="33"/>
      <c r="L11347" s="34"/>
      <c r="O11347" s="35"/>
    </row>
    <row r="11348" spans="10:15">
      <c r="J11348" s="33"/>
      <c r="L11348" s="34"/>
      <c r="O11348" s="35"/>
    </row>
    <row r="11349" spans="10:15">
      <c r="J11349" s="33"/>
      <c r="L11349" s="34"/>
      <c r="O11349" s="35"/>
    </row>
    <row r="11350" spans="10:15">
      <c r="J11350" s="33"/>
      <c r="L11350" s="34"/>
      <c r="O11350" s="35"/>
    </row>
    <row r="11351" spans="10:15">
      <c r="J11351" s="33"/>
      <c r="L11351" s="34"/>
      <c r="O11351" s="35"/>
    </row>
    <row r="11352" spans="10:15">
      <c r="J11352" s="33"/>
      <c r="L11352" s="34"/>
      <c r="O11352" s="35"/>
    </row>
    <row r="11353" spans="10:15">
      <c r="J11353" s="33"/>
      <c r="L11353" s="34"/>
      <c r="O11353" s="35"/>
    </row>
    <row r="11354" spans="10:15">
      <c r="J11354" s="33"/>
      <c r="L11354" s="34"/>
      <c r="O11354" s="35"/>
    </row>
    <row r="11355" spans="10:15">
      <c r="J11355" s="33"/>
      <c r="L11355" s="34"/>
      <c r="O11355" s="35"/>
    </row>
    <row r="11356" spans="10:15">
      <c r="J11356" s="33"/>
      <c r="L11356" s="34"/>
      <c r="O11356" s="35"/>
    </row>
    <row r="11357" spans="10:15">
      <c r="J11357" s="33"/>
      <c r="L11357" s="34"/>
      <c r="O11357" s="35"/>
    </row>
    <row r="11358" spans="10:15">
      <c r="J11358" s="33"/>
      <c r="L11358" s="34"/>
      <c r="O11358" s="35"/>
    </row>
    <row r="11359" spans="10:15">
      <c r="J11359" s="33"/>
      <c r="L11359" s="34"/>
      <c r="O11359" s="35"/>
    </row>
    <row r="11360" spans="10:15">
      <c r="J11360" s="33"/>
      <c r="L11360" s="34"/>
      <c r="O11360" s="35"/>
    </row>
    <row r="11361" spans="10:15">
      <c r="J11361" s="33"/>
      <c r="L11361" s="34"/>
      <c r="O11361" s="35"/>
    </row>
    <row r="11362" spans="10:15">
      <c r="J11362" s="33"/>
      <c r="L11362" s="34"/>
      <c r="O11362" s="35"/>
    </row>
    <row r="11363" spans="10:15">
      <c r="J11363" s="33"/>
      <c r="L11363" s="34"/>
      <c r="O11363" s="35"/>
    </row>
    <row r="11364" spans="10:15">
      <c r="J11364" s="33"/>
      <c r="L11364" s="34"/>
      <c r="O11364" s="35"/>
    </row>
    <row r="11365" spans="10:15">
      <c r="J11365" s="33"/>
      <c r="L11365" s="34"/>
      <c r="O11365" s="35"/>
    </row>
    <row r="11366" spans="10:15">
      <c r="J11366" s="33"/>
      <c r="L11366" s="34"/>
      <c r="O11366" s="35"/>
    </row>
    <row r="11367" spans="10:15">
      <c r="J11367" s="33"/>
      <c r="L11367" s="34"/>
      <c r="O11367" s="35"/>
    </row>
    <row r="11368" spans="10:15">
      <c r="J11368" s="33"/>
      <c r="L11368" s="34"/>
      <c r="O11368" s="35"/>
    </row>
    <row r="11369" spans="10:15">
      <c r="J11369" s="33"/>
      <c r="L11369" s="34"/>
      <c r="O11369" s="35"/>
    </row>
    <row r="11370" spans="10:15">
      <c r="J11370" s="33"/>
      <c r="L11370" s="34"/>
      <c r="O11370" s="35"/>
    </row>
    <row r="11371" spans="10:15">
      <c r="J11371" s="33"/>
      <c r="L11371" s="34"/>
      <c r="O11371" s="35"/>
    </row>
    <row r="11372" spans="10:15">
      <c r="J11372" s="33"/>
      <c r="L11372" s="34"/>
      <c r="O11372" s="35"/>
    </row>
    <row r="11373" spans="10:15">
      <c r="J11373" s="33"/>
      <c r="L11373" s="34"/>
      <c r="O11373" s="35"/>
    </row>
    <row r="11374" spans="10:15">
      <c r="J11374" s="33"/>
      <c r="L11374" s="34"/>
      <c r="O11374" s="35"/>
    </row>
    <row r="11375" spans="10:15">
      <c r="J11375" s="33"/>
      <c r="L11375" s="34"/>
      <c r="O11375" s="35"/>
    </row>
    <row r="11376" spans="10:15">
      <c r="J11376" s="33"/>
      <c r="L11376" s="34"/>
      <c r="O11376" s="35"/>
    </row>
    <row r="11377" spans="10:15">
      <c r="J11377" s="33"/>
      <c r="L11377" s="34"/>
      <c r="O11377" s="35"/>
    </row>
    <row r="11378" spans="10:15">
      <c r="J11378" s="33"/>
      <c r="L11378" s="34"/>
      <c r="O11378" s="35"/>
    </row>
    <row r="11379" spans="10:15">
      <c r="J11379" s="33"/>
      <c r="L11379" s="34"/>
      <c r="O11379" s="35"/>
    </row>
    <row r="11380" spans="10:15">
      <c r="J11380" s="33"/>
      <c r="L11380" s="34"/>
      <c r="O11380" s="35"/>
    </row>
    <row r="11381" spans="10:15">
      <c r="J11381" s="33"/>
      <c r="L11381" s="34"/>
      <c r="O11381" s="35"/>
    </row>
    <row r="11382" spans="10:15">
      <c r="J11382" s="33"/>
      <c r="L11382" s="34"/>
      <c r="O11382" s="35"/>
    </row>
    <row r="11383" spans="10:15">
      <c r="J11383" s="33"/>
      <c r="L11383" s="34"/>
      <c r="O11383" s="35"/>
    </row>
    <row r="11384" spans="10:15">
      <c r="J11384" s="33"/>
      <c r="L11384" s="34"/>
      <c r="O11384" s="35"/>
    </row>
    <row r="11385" spans="10:15">
      <c r="J11385" s="33"/>
      <c r="L11385" s="34"/>
      <c r="O11385" s="35"/>
    </row>
    <row r="11386" spans="10:15">
      <c r="J11386" s="33"/>
      <c r="L11386" s="34"/>
      <c r="O11386" s="35"/>
    </row>
    <row r="11387" spans="10:15">
      <c r="J11387" s="33"/>
      <c r="L11387" s="34"/>
      <c r="O11387" s="35"/>
    </row>
    <row r="11388" spans="10:15">
      <c r="J11388" s="33"/>
      <c r="L11388" s="34"/>
      <c r="O11388" s="35"/>
    </row>
    <row r="11389" spans="10:15">
      <c r="J11389" s="33"/>
      <c r="L11389" s="34"/>
      <c r="O11389" s="35"/>
    </row>
    <row r="11390" spans="10:15">
      <c r="J11390" s="33"/>
      <c r="L11390" s="34"/>
      <c r="O11390" s="35"/>
    </row>
    <row r="11391" spans="10:15">
      <c r="J11391" s="33"/>
      <c r="L11391" s="34"/>
      <c r="O11391" s="35"/>
    </row>
    <row r="11392" spans="10:15">
      <c r="J11392" s="33"/>
      <c r="L11392" s="34"/>
      <c r="O11392" s="35"/>
    </row>
    <row r="11393" spans="10:15">
      <c r="J11393" s="33"/>
      <c r="L11393" s="34"/>
      <c r="O11393" s="35"/>
    </row>
    <row r="11394" spans="10:15">
      <c r="J11394" s="33"/>
      <c r="L11394" s="34"/>
      <c r="O11394" s="35"/>
    </row>
    <row r="11395" spans="10:15">
      <c r="J11395" s="33"/>
      <c r="L11395" s="34"/>
      <c r="O11395" s="35"/>
    </row>
    <row r="11396" spans="10:15">
      <c r="J11396" s="33"/>
      <c r="L11396" s="34"/>
      <c r="O11396" s="35"/>
    </row>
    <row r="11397" spans="10:15">
      <c r="J11397" s="33"/>
      <c r="L11397" s="34"/>
      <c r="O11397" s="35"/>
    </row>
    <row r="11398" spans="10:15">
      <c r="J11398" s="33"/>
      <c r="L11398" s="34"/>
      <c r="O11398" s="35"/>
    </row>
    <row r="11399" spans="10:15">
      <c r="J11399" s="33"/>
      <c r="L11399" s="34"/>
      <c r="O11399" s="35"/>
    </row>
    <row r="11400" spans="10:15">
      <c r="J11400" s="33"/>
      <c r="L11400" s="34"/>
      <c r="O11400" s="35"/>
    </row>
    <row r="11401" spans="10:15">
      <c r="J11401" s="33"/>
      <c r="L11401" s="34"/>
      <c r="O11401" s="35"/>
    </row>
    <row r="11402" spans="10:15">
      <c r="J11402" s="33"/>
      <c r="L11402" s="34"/>
      <c r="O11402" s="35"/>
    </row>
    <row r="11403" spans="10:15">
      <c r="J11403" s="33"/>
      <c r="L11403" s="34"/>
      <c r="O11403" s="35"/>
    </row>
    <row r="11404" spans="10:15">
      <c r="J11404" s="33"/>
      <c r="L11404" s="34"/>
      <c r="O11404" s="35"/>
    </row>
    <row r="11405" spans="10:15">
      <c r="J11405" s="33"/>
      <c r="L11405" s="34"/>
      <c r="O11405" s="35"/>
    </row>
    <row r="11406" spans="10:15">
      <c r="J11406" s="33"/>
      <c r="L11406" s="34"/>
      <c r="O11406" s="35"/>
    </row>
    <row r="11407" spans="10:15">
      <c r="J11407" s="33"/>
      <c r="L11407" s="34"/>
      <c r="O11407" s="35"/>
    </row>
    <row r="11408" spans="10:15">
      <c r="J11408" s="33"/>
      <c r="L11408" s="34"/>
      <c r="O11408" s="35"/>
    </row>
    <row r="11409" spans="10:15">
      <c r="J11409" s="33"/>
      <c r="L11409" s="34"/>
      <c r="O11409" s="35"/>
    </row>
    <row r="11410" spans="10:15">
      <c r="J11410" s="33"/>
      <c r="L11410" s="34"/>
      <c r="O11410" s="35"/>
    </row>
    <row r="11411" spans="10:15">
      <c r="J11411" s="33"/>
      <c r="L11411" s="34"/>
      <c r="O11411" s="35"/>
    </row>
    <row r="11412" spans="10:15">
      <c r="J11412" s="33"/>
      <c r="L11412" s="34"/>
      <c r="O11412" s="35"/>
    </row>
    <row r="11413" spans="10:15">
      <c r="J11413" s="33"/>
      <c r="L11413" s="34"/>
      <c r="O11413" s="35"/>
    </row>
    <row r="11414" spans="10:15">
      <c r="J11414" s="33"/>
      <c r="L11414" s="34"/>
      <c r="O11414" s="35"/>
    </row>
    <row r="11415" spans="10:15">
      <c r="J11415" s="33"/>
      <c r="L11415" s="34"/>
      <c r="O11415" s="35"/>
    </row>
    <row r="11416" spans="10:15">
      <c r="J11416" s="33"/>
      <c r="L11416" s="34"/>
      <c r="O11416" s="35"/>
    </row>
    <row r="11417" spans="10:15">
      <c r="J11417" s="33"/>
      <c r="L11417" s="34"/>
      <c r="O11417" s="35"/>
    </row>
    <row r="11418" spans="10:15">
      <c r="J11418" s="33"/>
      <c r="L11418" s="34"/>
      <c r="O11418" s="35"/>
    </row>
    <row r="11419" spans="10:15">
      <c r="J11419" s="33"/>
      <c r="L11419" s="34"/>
      <c r="O11419" s="35"/>
    </row>
    <row r="11420" spans="10:15">
      <c r="J11420" s="33"/>
      <c r="L11420" s="34"/>
      <c r="O11420" s="35"/>
    </row>
    <row r="11421" spans="10:15">
      <c r="J11421" s="33"/>
      <c r="L11421" s="34"/>
      <c r="O11421" s="35"/>
    </row>
    <row r="11422" spans="10:15">
      <c r="J11422" s="33"/>
      <c r="L11422" s="34"/>
      <c r="O11422" s="35"/>
    </row>
    <row r="11423" spans="10:15">
      <c r="J11423" s="33"/>
      <c r="L11423" s="34"/>
      <c r="O11423" s="35"/>
    </row>
    <row r="11424" spans="10:15">
      <c r="J11424" s="33"/>
      <c r="L11424" s="34"/>
      <c r="O11424" s="35"/>
    </row>
    <row r="11425" spans="10:15">
      <c r="J11425" s="33"/>
      <c r="L11425" s="34"/>
      <c r="O11425" s="35"/>
    </row>
    <row r="11426" spans="10:15">
      <c r="J11426" s="33"/>
      <c r="L11426" s="34"/>
      <c r="O11426" s="35"/>
    </row>
    <row r="11427" spans="10:15">
      <c r="J11427" s="33"/>
      <c r="L11427" s="34"/>
      <c r="O11427" s="35"/>
    </row>
    <row r="11428" spans="10:15">
      <c r="J11428" s="33"/>
      <c r="L11428" s="34"/>
      <c r="O11428" s="35"/>
    </row>
    <row r="11429" spans="10:15">
      <c r="J11429" s="33"/>
      <c r="L11429" s="34"/>
      <c r="O11429" s="35"/>
    </row>
    <row r="11430" spans="10:15">
      <c r="J11430" s="33"/>
      <c r="L11430" s="34"/>
      <c r="O11430" s="35"/>
    </row>
    <row r="11431" spans="10:15">
      <c r="J11431" s="33"/>
      <c r="L11431" s="34"/>
      <c r="O11431" s="35"/>
    </row>
    <row r="11432" spans="10:15">
      <c r="J11432" s="33"/>
      <c r="L11432" s="34"/>
      <c r="O11432" s="35"/>
    </row>
    <row r="11433" spans="10:15">
      <c r="J11433" s="33"/>
      <c r="L11433" s="34"/>
      <c r="O11433" s="35"/>
    </row>
    <row r="11434" spans="10:15">
      <c r="J11434" s="33"/>
      <c r="L11434" s="34"/>
      <c r="O11434" s="35"/>
    </row>
    <row r="11435" spans="10:15">
      <c r="J11435" s="33"/>
      <c r="L11435" s="34"/>
      <c r="O11435" s="35"/>
    </row>
    <row r="11436" spans="10:15">
      <c r="J11436" s="33"/>
      <c r="L11436" s="34"/>
      <c r="O11436" s="35"/>
    </row>
    <row r="11437" spans="10:15">
      <c r="J11437" s="33"/>
      <c r="L11437" s="34"/>
      <c r="O11437" s="35"/>
    </row>
    <row r="11438" spans="10:15">
      <c r="J11438" s="33"/>
      <c r="L11438" s="34"/>
      <c r="O11438" s="35"/>
    </row>
    <row r="11439" spans="10:15">
      <c r="J11439" s="33"/>
      <c r="L11439" s="34"/>
      <c r="O11439" s="35"/>
    </row>
    <row r="11440" spans="10:15">
      <c r="J11440" s="33"/>
      <c r="L11440" s="34"/>
      <c r="O11440" s="35"/>
    </row>
    <row r="11441" spans="10:15">
      <c r="J11441" s="33"/>
      <c r="L11441" s="34"/>
      <c r="O11441" s="35"/>
    </row>
    <row r="11442" spans="10:15">
      <c r="J11442" s="33"/>
      <c r="L11442" s="34"/>
      <c r="O11442" s="35"/>
    </row>
    <row r="11443" spans="10:15">
      <c r="J11443" s="33"/>
      <c r="L11443" s="34"/>
      <c r="O11443" s="35"/>
    </row>
    <row r="11444" spans="10:15">
      <c r="J11444" s="33"/>
      <c r="L11444" s="34"/>
      <c r="O11444" s="35"/>
    </row>
    <row r="11445" spans="10:15">
      <c r="J11445" s="33"/>
      <c r="L11445" s="34"/>
      <c r="O11445" s="35"/>
    </row>
    <row r="11446" spans="10:15">
      <c r="J11446" s="33"/>
      <c r="L11446" s="34"/>
      <c r="O11446" s="35"/>
    </row>
    <row r="11447" spans="10:15">
      <c r="J11447" s="33"/>
      <c r="L11447" s="34"/>
      <c r="O11447" s="35"/>
    </row>
    <row r="11448" spans="10:15">
      <c r="J11448" s="33"/>
      <c r="L11448" s="34"/>
      <c r="O11448" s="35"/>
    </row>
    <row r="11449" spans="10:15">
      <c r="J11449" s="33"/>
      <c r="L11449" s="34"/>
      <c r="O11449" s="35"/>
    </row>
    <row r="11450" spans="10:15">
      <c r="J11450" s="33"/>
      <c r="L11450" s="34"/>
      <c r="O11450" s="35"/>
    </row>
    <row r="11451" spans="10:15">
      <c r="J11451" s="33"/>
      <c r="L11451" s="34"/>
      <c r="O11451" s="35"/>
    </row>
    <row r="11452" spans="10:15">
      <c r="J11452" s="33"/>
      <c r="L11452" s="34"/>
      <c r="O11452" s="35"/>
    </row>
    <row r="11453" spans="10:15">
      <c r="J11453" s="33"/>
      <c r="L11453" s="34"/>
      <c r="O11453" s="35"/>
    </row>
    <row r="11454" spans="10:15">
      <c r="J11454" s="33"/>
      <c r="L11454" s="34"/>
      <c r="O11454" s="35"/>
    </row>
    <row r="11455" spans="10:15">
      <c r="J11455" s="33"/>
      <c r="L11455" s="34"/>
      <c r="O11455" s="35"/>
    </row>
    <row r="11456" spans="10:15">
      <c r="J11456" s="33"/>
      <c r="L11456" s="34"/>
      <c r="O11456" s="35"/>
    </row>
    <row r="11457" spans="10:15">
      <c r="J11457" s="33"/>
      <c r="L11457" s="34"/>
      <c r="O11457" s="35"/>
    </row>
    <row r="11458" spans="10:15">
      <c r="J11458" s="33"/>
      <c r="L11458" s="34"/>
      <c r="O11458" s="35"/>
    </row>
    <row r="11459" spans="10:15">
      <c r="J11459" s="33"/>
      <c r="L11459" s="34"/>
      <c r="O11459" s="35"/>
    </row>
    <row r="11460" spans="10:15">
      <c r="J11460" s="33"/>
      <c r="L11460" s="34"/>
      <c r="O11460" s="35"/>
    </row>
    <row r="11461" spans="10:15">
      <c r="J11461" s="33"/>
      <c r="L11461" s="34"/>
      <c r="O11461" s="35"/>
    </row>
    <row r="11462" spans="10:15">
      <c r="J11462" s="33"/>
      <c r="L11462" s="34"/>
      <c r="O11462" s="35"/>
    </row>
    <row r="11463" spans="10:15">
      <c r="J11463" s="33"/>
      <c r="L11463" s="34"/>
      <c r="O11463" s="35"/>
    </row>
    <row r="11464" spans="10:15">
      <c r="J11464" s="33"/>
      <c r="L11464" s="34"/>
      <c r="O11464" s="35"/>
    </row>
    <row r="11465" spans="10:15">
      <c r="J11465" s="33"/>
      <c r="L11465" s="34"/>
      <c r="O11465" s="35"/>
    </row>
    <row r="11466" spans="10:15">
      <c r="J11466" s="33"/>
      <c r="L11466" s="34"/>
      <c r="O11466" s="35"/>
    </row>
    <row r="11467" spans="10:15">
      <c r="J11467" s="33"/>
      <c r="L11467" s="34"/>
      <c r="O11467" s="35"/>
    </row>
    <row r="11468" spans="10:15">
      <c r="J11468" s="33"/>
      <c r="L11468" s="34"/>
      <c r="O11468" s="35"/>
    </row>
    <row r="11469" spans="10:15">
      <c r="J11469" s="33"/>
      <c r="L11469" s="34"/>
      <c r="O11469" s="35"/>
    </row>
    <row r="11470" spans="10:15">
      <c r="J11470" s="33"/>
      <c r="L11470" s="34"/>
      <c r="O11470" s="35"/>
    </row>
    <row r="11471" spans="10:15">
      <c r="J11471" s="33"/>
      <c r="L11471" s="34"/>
      <c r="O11471" s="35"/>
    </row>
    <row r="11472" spans="10:15">
      <c r="J11472" s="33"/>
      <c r="L11472" s="34"/>
      <c r="O11472" s="35"/>
    </row>
    <row r="11473" spans="10:15">
      <c r="J11473" s="33"/>
      <c r="L11473" s="34"/>
      <c r="O11473" s="35"/>
    </row>
    <row r="11474" spans="10:15">
      <c r="J11474" s="33"/>
      <c r="L11474" s="34"/>
      <c r="O11474" s="35"/>
    </row>
    <row r="11475" spans="10:15">
      <c r="J11475" s="33"/>
      <c r="L11475" s="34"/>
      <c r="O11475" s="35"/>
    </row>
    <row r="11476" spans="10:15">
      <c r="J11476" s="33"/>
      <c r="L11476" s="34"/>
      <c r="O11476" s="35"/>
    </row>
    <row r="11477" spans="10:15">
      <c r="J11477" s="33"/>
      <c r="L11477" s="34"/>
      <c r="O11477" s="35"/>
    </row>
    <row r="11478" spans="10:15">
      <c r="J11478" s="33"/>
      <c r="L11478" s="34"/>
      <c r="O11478" s="35"/>
    </row>
    <row r="11479" spans="10:15">
      <c r="J11479" s="33"/>
      <c r="L11479" s="34"/>
      <c r="O11479" s="35"/>
    </row>
    <row r="11480" spans="10:15">
      <c r="J11480" s="33"/>
      <c r="L11480" s="34"/>
      <c r="O11480" s="35"/>
    </row>
    <row r="11481" spans="10:15">
      <c r="J11481" s="33"/>
      <c r="L11481" s="34"/>
      <c r="O11481" s="35"/>
    </row>
    <row r="11482" spans="10:15">
      <c r="J11482" s="33"/>
      <c r="L11482" s="34"/>
      <c r="O11482" s="35"/>
    </row>
    <row r="11483" spans="10:15">
      <c r="J11483" s="33"/>
      <c r="L11483" s="34"/>
      <c r="O11483" s="35"/>
    </row>
    <row r="11484" spans="10:15">
      <c r="J11484" s="33"/>
      <c r="L11484" s="34"/>
      <c r="O11484" s="35"/>
    </row>
    <row r="11485" spans="10:15">
      <c r="J11485" s="33"/>
      <c r="L11485" s="34"/>
      <c r="O11485" s="35"/>
    </row>
    <row r="11486" spans="10:15">
      <c r="J11486" s="33"/>
      <c r="L11486" s="34"/>
      <c r="O11486" s="35"/>
    </row>
    <row r="11487" spans="10:15">
      <c r="J11487" s="33"/>
      <c r="L11487" s="34"/>
      <c r="O11487" s="35"/>
    </row>
    <row r="11488" spans="10:15">
      <c r="J11488" s="33"/>
      <c r="L11488" s="34"/>
      <c r="O11488" s="35"/>
    </row>
    <row r="11489" spans="10:15">
      <c r="J11489" s="33"/>
      <c r="L11489" s="34"/>
      <c r="O11489" s="35"/>
    </row>
    <row r="11490" spans="10:15">
      <c r="J11490" s="33"/>
      <c r="L11490" s="34"/>
      <c r="O11490" s="35"/>
    </row>
    <row r="11491" spans="10:15">
      <c r="J11491" s="33"/>
      <c r="L11491" s="34"/>
      <c r="O11491" s="35"/>
    </row>
    <row r="11492" spans="10:15">
      <c r="J11492" s="33"/>
      <c r="L11492" s="34"/>
      <c r="O11492" s="35"/>
    </row>
    <row r="11493" spans="10:15">
      <c r="J11493" s="33"/>
      <c r="L11493" s="34"/>
      <c r="O11493" s="35"/>
    </row>
    <row r="11494" spans="10:15">
      <c r="J11494" s="33"/>
      <c r="L11494" s="34"/>
      <c r="O11494" s="35"/>
    </row>
    <row r="11495" spans="10:15">
      <c r="J11495" s="33"/>
      <c r="L11495" s="34"/>
      <c r="O11495" s="35"/>
    </row>
    <row r="11496" spans="10:15">
      <c r="J11496" s="33"/>
      <c r="L11496" s="34"/>
      <c r="O11496" s="35"/>
    </row>
    <row r="11497" spans="10:15">
      <c r="J11497" s="33"/>
      <c r="L11497" s="34"/>
      <c r="O11497" s="35"/>
    </row>
    <row r="11498" spans="10:15">
      <c r="J11498" s="33"/>
      <c r="L11498" s="34"/>
      <c r="O11498" s="35"/>
    </row>
    <row r="11499" spans="10:15">
      <c r="J11499" s="33"/>
      <c r="L11499" s="34"/>
      <c r="O11499" s="35"/>
    </row>
    <row r="11500" spans="10:15">
      <c r="J11500" s="33"/>
      <c r="L11500" s="34"/>
      <c r="O11500" s="35"/>
    </row>
    <row r="11501" spans="10:15">
      <c r="J11501" s="33"/>
      <c r="L11501" s="34"/>
      <c r="O11501" s="35"/>
    </row>
    <row r="11502" spans="10:15">
      <c r="J11502" s="33"/>
      <c r="L11502" s="34"/>
      <c r="O11502" s="35"/>
    </row>
    <row r="11503" spans="10:15">
      <c r="J11503" s="33"/>
      <c r="L11503" s="34"/>
      <c r="O11503" s="35"/>
    </row>
    <row r="11504" spans="10:15">
      <c r="J11504" s="33"/>
      <c r="L11504" s="34"/>
      <c r="O11504" s="35"/>
    </row>
    <row r="11505" spans="10:15">
      <c r="J11505" s="33"/>
      <c r="L11505" s="34"/>
      <c r="O11505" s="35"/>
    </row>
    <row r="11506" spans="10:15">
      <c r="J11506" s="33"/>
      <c r="L11506" s="34"/>
      <c r="O11506" s="35"/>
    </row>
    <row r="11507" spans="10:15">
      <c r="J11507" s="33"/>
      <c r="L11507" s="34"/>
      <c r="O11507" s="35"/>
    </row>
    <row r="11508" spans="10:15">
      <c r="J11508" s="33"/>
      <c r="L11508" s="34"/>
      <c r="O11508" s="35"/>
    </row>
    <row r="11509" spans="10:15">
      <c r="J11509" s="33"/>
      <c r="L11509" s="34"/>
      <c r="O11509" s="35"/>
    </row>
    <row r="11510" spans="10:15">
      <c r="J11510" s="33"/>
      <c r="L11510" s="34"/>
      <c r="O11510" s="35"/>
    </row>
    <row r="11511" spans="10:15">
      <c r="J11511" s="33"/>
      <c r="L11511" s="34"/>
      <c r="O11511" s="35"/>
    </row>
    <row r="11512" spans="10:15">
      <c r="J11512" s="33"/>
      <c r="L11512" s="34"/>
      <c r="O11512" s="35"/>
    </row>
    <row r="11513" spans="10:15">
      <c r="J11513" s="33"/>
      <c r="L11513" s="34"/>
      <c r="O11513" s="35"/>
    </row>
    <row r="11514" spans="10:15">
      <c r="J11514" s="33"/>
      <c r="L11514" s="34"/>
      <c r="O11514" s="35"/>
    </row>
    <row r="11515" spans="10:15">
      <c r="J11515" s="33"/>
      <c r="L11515" s="34"/>
      <c r="O11515" s="35"/>
    </row>
    <row r="11516" spans="10:15">
      <c r="J11516" s="33"/>
      <c r="L11516" s="34"/>
      <c r="O11516" s="35"/>
    </row>
    <row r="11517" spans="10:15">
      <c r="J11517" s="33"/>
      <c r="L11517" s="34"/>
      <c r="O11517" s="35"/>
    </row>
    <row r="11518" spans="10:15">
      <c r="J11518" s="33"/>
      <c r="L11518" s="34"/>
      <c r="O11518" s="35"/>
    </row>
    <row r="11519" spans="10:15">
      <c r="J11519" s="33"/>
      <c r="L11519" s="34"/>
      <c r="O11519" s="35"/>
    </row>
    <row r="11520" spans="10:15">
      <c r="J11520" s="33"/>
      <c r="L11520" s="34"/>
      <c r="O11520" s="35"/>
    </row>
    <row r="11521" spans="10:15">
      <c r="J11521" s="33"/>
      <c r="L11521" s="34"/>
      <c r="O11521" s="35"/>
    </row>
    <row r="11522" spans="10:15">
      <c r="J11522" s="33"/>
      <c r="L11522" s="34"/>
      <c r="O11522" s="35"/>
    </row>
    <row r="11523" spans="10:15">
      <c r="J11523" s="33"/>
      <c r="L11523" s="34"/>
      <c r="O11523" s="35"/>
    </row>
    <row r="11524" spans="10:15">
      <c r="J11524" s="33"/>
      <c r="L11524" s="34"/>
      <c r="O11524" s="35"/>
    </row>
    <row r="11525" spans="10:15">
      <c r="J11525" s="33"/>
      <c r="L11525" s="34"/>
      <c r="O11525" s="35"/>
    </row>
    <row r="11526" spans="10:15">
      <c r="J11526" s="33"/>
      <c r="L11526" s="34"/>
      <c r="O11526" s="35"/>
    </row>
    <row r="11527" spans="10:15">
      <c r="J11527" s="33"/>
      <c r="L11527" s="34"/>
      <c r="O11527" s="35"/>
    </row>
    <row r="11528" spans="10:15">
      <c r="J11528" s="33"/>
      <c r="L11528" s="34"/>
      <c r="O11528" s="35"/>
    </row>
    <row r="11529" spans="10:15">
      <c r="J11529" s="33"/>
      <c r="L11529" s="34"/>
      <c r="O11529" s="35"/>
    </row>
    <row r="11530" spans="10:15">
      <c r="J11530" s="33"/>
      <c r="L11530" s="34"/>
      <c r="O11530" s="35"/>
    </row>
    <row r="11531" spans="10:15">
      <c r="J11531" s="33"/>
      <c r="L11531" s="34"/>
      <c r="O11531" s="35"/>
    </row>
    <row r="11532" spans="10:15">
      <c r="J11532" s="33"/>
      <c r="L11532" s="34"/>
      <c r="O11532" s="35"/>
    </row>
    <row r="11533" spans="10:15">
      <c r="J11533" s="33"/>
      <c r="L11533" s="34"/>
      <c r="O11533" s="35"/>
    </row>
    <row r="11534" spans="10:15">
      <c r="J11534" s="33"/>
      <c r="L11534" s="34"/>
      <c r="O11534" s="35"/>
    </row>
    <row r="11535" spans="10:15">
      <c r="J11535" s="33"/>
      <c r="L11535" s="34"/>
      <c r="O11535" s="35"/>
    </row>
    <row r="11536" spans="10:15">
      <c r="J11536" s="33"/>
      <c r="L11536" s="34"/>
      <c r="O11536" s="35"/>
    </row>
    <row r="11537" spans="10:15">
      <c r="J11537" s="33"/>
      <c r="L11537" s="34"/>
      <c r="O11537" s="35"/>
    </row>
    <row r="11538" spans="10:15">
      <c r="J11538" s="33"/>
      <c r="L11538" s="34"/>
      <c r="O11538" s="35"/>
    </row>
    <row r="11539" spans="10:15">
      <c r="J11539" s="33"/>
      <c r="L11539" s="34"/>
      <c r="O11539" s="35"/>
    </row>
    <row r="11540" spans="10:15">
      <c r="J11540" s="33"/>
      <c r="L11540" s="34"/>
      <c r="O11540" s="35"/>
    </row>
    <row r="11541" spans="10:15">
      <c r="J11541" s="33"/>
      <c r="L11541" s="34"/>
      <c r="O11541" s="35"/>
    </row>
    <row r="11542" spans="10:15">
      <c r="J11542" s="33"/>
      <c r="L11542" s="34"/>
      <c r="O11542" s="35"/>
    </row>
    <row r="11543" spans="10:15">
      <c r="J11543" s="33"/>
      <c r="L11543" s="34"/>
      <c r="O11543" s="35"/>
    </row>
    <row r="11544" spans="10:15">
      <c r="J11544" s="33"/>
      <c r="L11544" s="34"/>
      <c r="O11544" s="35"/>
    </row>
    <row r="11545" spans="10:15">
      <c r="J11545" s="33"/>
      <c r="L11545" s="34"/>
      <c r="O11545" s="35"/>
    </row>
    <row r="11546" spans="10:15">
      <c r="J11546" s="33"/>
      <c r="L11546" s="34"/>
      <c r="O11546" s="35"/>
    </row>
    <row r="11547" spans="10:15">
      <c r="J11547" s="33"/>
      <c r="L11547" s="34"/>
      <c r="O11547" s="35"/>
    </row>
    <row r="11548" spans="10:15">
      <c r="J11548" s="33"/>
      <c r="L11548" s="34"/>
      <c r="O11548" s="35"/>
    </row>
    <row r="11549" spans="10:15">
      <c r="J11549" s="33"/>
      <c r="L11549" s="34"/>
      <c r="O11549" s="35"/>
    </row>
    <row r="11550" spans="10:15">
      <c r="J11550" s="33"/>
      <c r="L11550" s="34"/>
      <c r="O11550" s="35"/>
    </row>
    <row r="11551" spans="10:15">
      <c r="J11551" s="33"/>
      <c r="L11551" s="34"/>
      <c r="O11551" s="35"/>
    </row>
    <row r="11552" spans="10:15">
      <c r="J11552" s="33"/>
      <c r="L11552" s="34"/>
      <c r="O11552" s="35"/>
    </row>
    <row r="11553" spans="10:15">
      <c r="J11553" s="33"/>
      <c r="L11553" s="34"/>
      <c r="O11553" s="35"/>
    </row>
    <row r="11554" spans="10:15">
      <c r="J11554" s="33"/>
      <c r="L11554" s="34"/>
      <c r="O11554" s="35"/>
    </row>
    <row r="11555" spans="10:15">
      <c r="J11555" s="33"/>
      <c r="L11555" s="34"/>
      <c r="O11555" s="35"/>
    </row>
    <row r="11556" spans="10:15">
      <c r="J11556" s="33"/>
      <c r="L11556" s="34"/>
      <c r="O11556" s="35"/>
    </row>
    <row r="11557" spans="10:15">
      <c r="J11557" s="33"/>
      <c r="L11557" s="34"/>
      <c r="O11557" s="35"/>
    </row>
    <row r="11558" spans="10:15">
      <c r="J11558" s="33"/>
      <c r="L11558" s="34"/>
      <c r="O11558" s="35"/>
    </row>
    <row r="11559" spans="10:15">
      <c r="J11559" s="33"/>
      <c r="L11559" s="34"/>
      <c r="O11559" s="35"/>
    </row>
    <row r="11560" spans="10:15">
      <c r="J11560" s="33"/>
      <c r="L11560" s="34"/>
      <c r="O11560" s="35"/>
    </row>
    <row r="11561" spans="10:15">
      <c r="J11561" s="33"/>
      <c r="L11561" s="34"/>
      <c r="O11561" s="35"/>
    </row>
    <row r="11562" spans="10:15">
      <c r="J11562" s="33"/>
      <c r="L11562" s="34"/>
      <c r="O11562" s="35"/>
    </row>
    <row r="11563" spans="10:15">
      <c r="J11563" s="33"/>
      <c r="L11563" s="34"/>
      <c r="O11563" s="35"/>
    </row>
    <row r="11564" spans="10:15">
      <c r="J11564" s="33"/>
      <c r="L11564" s="34"/>
      <c r="O11564" s="35"/>
    </row>
    <row r="11565" spans="10:15">
      <c r="J11565" s="33"/>
      <c r="L11565" s="34"/>
      <c r="O11565" s="35"/>
    </row>
    <row r="11566" spans="10:15">
      <c r="J11566" s="33"/>
      <c r="L11566" s="34"/>
      <c r="O11566" s="35"/>
    </row>
    <row r="11567" spans="10:15">
      <c r="J11567" s="33"/>
      <c r="L11567" s="34"/>
      <c r="O11567" s="35"/>
    </row>
    <row r="11568" spans="10:15">
      <c r="J11568" s="33"/>
      <c r="L11568" s="34"/>
      <c r="O11568" s="35"/>
    </row>
    <row r="11569" spans="10:15">
      <c r="J11569" s="33"/>
      <c r="L11569" s="34"/>
      <c r="O11569" s="35"/>
    </row>
    <row r="11570" spans="10:15">
      <c r="J11570" s="33"/>
      <c r="L11570" s="34"/>
      <c r="O11570" s="35"/>
    </row>
    <row r="11571" spans="10:15">
      <c r="J11571" s="33"/>
      <c r="L11571" s="34"/>
      <c r="O11571" s="35"/>
    </row>
    <row r="11572" spans="10:15">
      <c r="J11572" s="33"/>
      <c r="L11572" s="34"/>
      <c r="O11572" s="35"/>
    </row>
    <row r="11573" spans="10:15">
      <c r="J11573" s="33"/>
      <c r="L11573" s="34"/>
      <c r="O11573" s="35"/>
    </row>
    <row r="11574" spans="10:15">
      <c r="J11574" s="33"/>
      <c r="L11574" s="34"/>
      <c r="O11574" s="35"/>
    </row>
    <row r="11575" spans="10:15">
      <c r="J11575" s="33"/>
      <c r="L11575" s="34"/>
      <c r="O11575" s="35"/>
    </row>
    <row r="11576" spans="10:15">
      <c r="J11576" s="33"/>
      <c r="L11576" s="34"/>
      <c r="O11576" s="35"/>
    </row>
    <row r="11577" spans="10:15">
      <c r="J11577" s="33"/>
      <c r="L11577" s="34"/>
      <c r="O11577" s="35"/>
    </row>
    <row r="11578" spans="10:15">
      <c r="J11578" s="33"/>
      <c r="L11578" s="34"/>
      <c r="O11578" s="35"/>
    </row>
    <row r="11579" spans="10:15">
      <c r="J11579" s="33"/>
      <c r="L11579" s="34"/>
      <c r="O11579" s="35"/>
    </row>
    <row r="11580" spans="10:15">
      <c r="J11580" s="33"/>
      <c r="L11580" s="34"/>
      <c r="O11580" s="35"/>
    </row>
    <row r="11581" spans="10:15">
      <c r="J11581" s="33"/>
      <c r="L11581" s="34"/>
      <c r="O11581" s="35"/>
    </row>
    <row r="11582" spans="10:15">
      <c r="J11582" s="33"/>
      <c r="L11582" s="34"/>
      <c r="O11582" s="35"/>
    </row>
    <row r="11583" spans="10:15">
      <c r="J11583" s="33"/>
      <c r="L11583" s="34"/>
      <c r="O11583" s="35"/>
    </row>
    <row r="11584" spans="10:15">
      <c r="J11584" s="33"/>
      <c r="L11584" s="34"/>
      <c r="O11584" s="35"/>
    </row>
    <row r="11585" spans="10:15">
      <c r="J11585" s="33"/>
      <c r="L11585" s="34"/>
      <c r="O11585" s="35"/>
    </row>
    <row r="11586" spans="10:15">
      <c r="J11586" s="33"/>
      <c r="L11586" s="34"/>
      <c r="O11586" s="35"/>
    </row>
    <row r="11587" spans="10:15">
      <c r="J11587" s="33"/>
      <c r="L11587" s="34"/>
      <c r="O11587" s="35"/>
    </row>
    <row r="11588" spans="10:15">
      <c r="J11588" s="33"/>
      <c r="L11588" s="34"/>
      <c r="O11588" s="35"/>
    </row>
    <row r="11589" spans="10:15">
      <c r="J11589" s="33"/>
      <c r="L11589" s="34"/>
      <c r="O11589" s="35"/>
    </row>
    <row r="11590" spans="10:15">
      <c r="J11590" s="33"/>
      <c r="L11590" s="34"/>
      <c r="O11590" s="35"/>
    </row>
    <row r="11591" spans="10:15">
      <c r="J11591" s="33"/>
      <c r="L11591" s="34"/>
      <c r="O11591" s="35"/>
    </row>
    <row r="11592" spans="10:15">
      <c r="J11592" s="33"/>
      <c r="L11592" s="34"/>
      <c r="O11592" s="35"/>
    </row>
    <row r="11593" spans="10:15">
      <c r="J11593" s="33"/>
      <c r="L11593" s="34"/>
      <c r="O11593" s="35"/>
    </row>
    <row r="11594" spans="10:15">
      <c r="J11594" s="33"/>
      <c r="L11594" s="34"/>
      <c r="O11594" s="35"/>
    </row>
    <row r="11595" spans="10:15">
      <c r="J11595" s="33"/>
      <c r="L11595" s="34"/>
      <c r="O11595" s="35"/>
    </row>
    <row r="11596" spans="10:15">
      <c r="J11596" s="33"/>
      <c r="L11596" s="34"/>
      <c r="O11596" s="35"/>
    </row>
    <row r="11597" spans="10:15">
      <c r="J11597" s="33"/>
      <c r="L11597" s="34"/>
      <c r="O11597" s="35"/>
    </row>
    <row r="11598" spans="10:15">
      <c r="J11598" s="33"/>
      <c r="L11598" s="34"/>
      <c r="O11598" s="35"/>
    </row>
    <row r="11599" spans="10:15">
      <c r="J11599" s="33"/>
      <c r="L11599" s="34"/>
      <c r="O11599" s="35"/>
    </row>
    <row r="11600" spans="10:15">
      <c r="J11600" s="33"/>
      <c r="L11600" s="34"/>
      <c r="O11600" s="35"/>
    </row>
    <row r="11601" spans="10:15">
      <c r="J11601" s="33"/>
      <c r="L11601" s="34"/>
      <c r="O11601" s="35"/>
    </row>
    <row r="11602" spans="10:15">
      <c r="J11602" s="33"/>
      <c r="L11602" s="34"/>
      <c r="O11602" s="35"/>
    </row>
    <row r="11603" spans="10:15">
      <c r="J11603" s="33"/>
      <c r="L11603" s="34"/>
      <c r="O11603" s="35"/>
    </row>
    <row r="11604" spans="10:15">
      <c r="J11604" s="33"/>
      <c r="L11604" s="34"/>
      <c r="O11604" s="35"/>
    </row>
    <row r="11605" spans="10:15">
      <c r="J11605" s="33"/>
      <c r="L11605" s="34"/>
      <c r="O11605" s="35"/>
    </row>
    <row r="11606" spans="10:15">
      <c r="J11606" s="33"/>
      <c r="L11606" s="34"/>
      <c r="O11606" s="35"/>
    </row>
    <row r="11607" spans="10:15">
      <c r="J11607" s="33"/>
      <c r="L11607" s="34"/>
      <c r="O11607" s="35"/>
    </row>
    <row r="11608" spans="10:15">
      <c r="J11608" s="33"/>
      <c r="L11608" s="34"/>
      <c r="O11608" s="35"/>
    </row>
    <row r="11609" spans="10:15">
      <c r="J11609" s="33"/>
      <c r="L11609" s="34"/>
      <c r="O11609" s="35"/>
    </row>
    <row r="11610" spans="10:15">
      <c r="J11610" s="33"/>
      <c r="L11610" s="34"/>
      <c r="O11610" s="35"/>
    </row>
    <row r="11611" spans="10:15">
      <c r="J11611" s="33"/>
      <c r="L11611" s="34"/>
      <c r="O11611" s="35"/>
    </row>
    <row r="11612" spans="10:15">
      <c r="J11612" s="33"/>
      <c r="L11612" s="34"/>
      <c r="O11612" s="35"/>
    </row>
    <row r="11613" spans="10:15">
      <c r="J11613" s="33"/>
      <c r="L11613" s="34"/>
      <c r="O11613" s="35"/>
    </row>
    <row r="11614" spans="10:15">
      <c r="J11614" s="33"/>
      <c r="L11614" s="34"/>
      <c r="O11614" s="35"/>
    </row>
    <row r="11615" spans="10:15">
      <c r="J11615" s="33"/>
      <c r="L11615" s="34"/>
      <c r="O11615" s="35"/>
    </row>
    <row r="11616" spans="10:15">
      <c r="J11616" s="33"/>
      <c r="L11616" s="34"/>
      <c r="O11616" s="35"/>
    </row>
    <row r="11617" spans="10:15">
      <c r="J11617" s="33"/>
      <c r="L11617" s="34"/>
      <c r="O11617" s="35"/>
    </row>
    <row r="11618" spans="10:15">
      <c r="J11618" s="33"/>
      <c r="L11618" s="34"/>
      <c r="O11618" s="35"/>
    </row>
    <row r="11619" spans="10:15">
      <c r="J11619" s="33"/>
      <c r="L11619" s="34"/>
      <c r="O11619" s="35"/>
    </row>
    <row r="11620" spans="10:15">
      <c r="J11620" s="33"/>
      <c r="L11620" s="34"/>
      <c r="O11620" s="35"/>
    </row>
    <row r="11621" spans="10:15">
      <c r="J11621" s="33"/>
      <c r="L11621" s="34"/>
      <c r="O11621" s="35"/>
    </row>
    <row r="11622" spans="10:15">
      <c r="J11622" s="33"/>
      <c r="L11622" s="34"/>
      <c r="O11622" s="35"/>
    </row>
    <row r="11623" spans="10:15">
      <c r="J11623" s="33"/>
      <c r="L11623" s="34"/>
      <c r="O11623" s="35"/>
    </row>
    <row r="11624" spans="10:15">
      <c r="J11624" s="33"/>
      <c r="L11624" s="34"/>
      <c r="O11624" s="35"/>
    </row>
    <row r="11625" spans="10:15">
      <c r="J11625" s="33"/>
      <c r="L11625" s="34"/>
      <c r="O11625" s="35"/>
    </row>
    <row r="11626" spans="10:15">
      <c r="J11626" s="33"/>
      <c r="L11626" s="34"/>
      <c r="O11626" s="35"/>
    </row>
    <row r="11627" spans="10:15">
      <c r="J11627" s="33"/>
      <c r="L11627" s="34"/>
      <c r="O11627" s="35"/>
    </row>
    <row r="11628" spans="10:15">
      <c r="J11628" s="33"/>
      <c r="L11628" s="34"/>
      <c r="O11628" s="35"/>
    </row>
    <row r="11629" spans="10:15">
      <c r="J11629" s="33"/>
      <c r="L11629" s="34"/>
      <c r="O11629" s="35"/>
    </row>
    <row r="11630" spans="10:15">
      <c r="J11630" s="33"/>
      <c r="L11630" s="34"/>
      <c r="O11630" s="35"/>
    </row>
    <row r="11631" spans="10:15">
      <c r="J11631" s="33"/>
      <c r="L11631" s="34"/>
      <c r="O11631" s="35"/>
    </row>
    <row r="11632" spans="10:15">
      <c r="J11632" s="33"/>
      <c r="L11632" s="34"/>
      <c r="O11632" s="35"/>
    </row>
    <row r="11633" spans="10:15">
      <c r="J11633" s="33"/>
      <c r="L11633" s="34"/>
      <c r="O11633" s="35"/>
    </row>
    <row r="11634" spans="10:15">
      <c r="J11634" s="33"/>
      <c r="L11634" s="34"/>
      <c r="O11634" s="35"/>
    </row>
    <row r="11635" spans="10:15">
      <c r="J11635" s="33"/>
      <c r="L11635" s="34"/>
      <c r="O11635" s="35"/>
    </row>
    <row r="11636" spans="10:15">
      <c r="J11636" s="33"/>
      <c r="L11636" s="34"/>
      <c r="O11636" s="35"/>
    </row>
    <row r="11637" spans="10:15">
      <c r="J11637" s="33"/>
      <c r="L11637" s="34"/>
      <c r="O11637" s="35"/>
    </row>
    <row r="11638" spans="10:15">
      <c r="J11638" s="33"/>
      <c r="L11638" s="34"/>
      <c r="O11638" s="35"/>
    </row>
    <row r="11639" spans="10:15">
      <c r="J11639" s="33"/>
      <c r="L11639" s="34"/>
      <c r="O11639" s="35"/>
    </row>
    <row r="11640" spans="10:15">
      <c r="J11640" s="33"/>
      <c r="L11640" s="34"/>
      <c r="O11640" s="35"/>
    </row>
    <row r="11641" spans="10:15">
      <c r="J11641" s="33"/>
      <c r="L11641" s="34"/>
      <c r="O11641" s="35"/>
    </row>
    <row r="11642" spans="10:15">
      <c r="J11642" s="33"/>
      <c r="L11642" s="34"/>
      <c r="O11642" s="35"/>
    </row>
    <row r="11643" spans="10:15">
      <c r="J11643" s="33"/>
      <c r="L11643" s="34"/>
      <c r="O11643" s="35"/>
    </row>
    <row r="11644" spans="10:15">
      <c r="J11644" s="33"/>
      <c r="L11644" s="34"/>
      <c r="O11644" s="35"/>
    </row>
    <row r="11645" spans="10:15">
      <c r="J11645" s="33"/>
      <c r="L11645" s="34"/>
      <c r="O11645" s="35"/>
    </row>
    <row r="11646" spans="10:15">
      <c r="J11646" s="33"/>
      <c r="L11646" s="34"/>
      <c r="O11646" s="35"/>
    </row>
    <row r="11647" spans="10:15">
      <c r="J11647" s="33"/>
      <c r="L11647" s="34"/>
      <c r="O11647" s="35"/>
    </row>
    <row r="11648" spans="10:15">
      <c r="J11648" s="33"/>
      <c r="L11648" s="34"/>
      <c r="O11648" s="35"/>
    </row>
    <row r="11649" spans="10:15">
      <c r="J11649" s="33"/>
      <c r="L11649" s="34"/>
      <c r="O11649" s="35"/>
    </row>
    <row r="11650" spans="10:15">
      <c r="J11650" s="33"/>
      <c r="L11650" s="34"/>
      <c r="O11650" s="35"/>
    </row>
    <row r="11651" spans="10:15">
      <c r="J11651" s="33"/>
      <c r="L11651" s="34"/>
      <c r="O11651" s="35"/>
    </row>
    <row r="11652" spans="10:15">
      <c r="J11652" s="33"/>
      <c r="L11652" s="34"/>
      <c r="O11652" s="35"/>
    </row>
    <row r="11653" spans="10:15">
      <c r="J11653" s="33"/>
      <c r="L11653" s="34"/>
      <c r="O11653" s="35"/>
    </row>
    <row r="11654" spans="10:15">
      <c r="J11654" s="33"/>
      <c r="L11654" s="34"/>
      <c r="O11654" s="35"/>
    </row>
    <row r="11655" spans="10:15">
      <c r="J11655" s="33"/>
      <c r="L11655" s="34"/>
      <c r="O11655" s="35"/>
    </row>
    <row r="11656" spans="10:15">
      <c r="J11656" s="33"/>
      <c r="L11656" s="34"/>
      <c r="O11656" s="35"/>
    </row>
    <row r="11657" spans="10:15">
      <c r="J11657" s="33"/>
      <c r="L11657" s="34"/>
      <c r="O11657" s="35"/>
    </row>
    <row r="11658" spans="10:15">
      <c r="J11658" s="33"/>
      <c r="L11658" s="34"/>
      <c r="O11658" s="35"/>
    </row>
    <row r="11659" spans="10:15">
      <c r="J11659" s="33"/>
      <c r="L11659" s="34"/>
      <c r="O11659" s="35"/>
    </row>
    <row r="11660" spans="10:15">
      <c r="J11660" s="33"/>
      <c r="L11660" s="34"/>
      <c r="O11660" s="35"/>
    </row>
    <row r="11661" spans="10:15">
      <c r="J11661" s="33"/>
      <c r="L11661" s="34"/>
      <c r="O11661" s="35"/>
    </row>
    <row r="11662" spans="10:15">
      <c r="J11662" s="33"/>
      <c r="L11662" s="34"/>
      <c r="O11662" s="35"/>
    </row>
    <row r="11663" spans="10:15">
      <c r="J11663" s="33"/>
      <c r="L11663" s="34"/>
      <c r="O11663" s="35"/>
    </row>
    <row r="11664" spans="10:15">
      <c r="J11664" s="33"/>
      <c r="L11664" s="34"/>
      <c r="O11664" s="35"/>
    </row>
    <row r="11665" spans="10:15">
      <c r="J11665" s="33"/>
      <c r="L11665" s="34"/>
      <c r="O11665" s="35"/>
    </row>
    <row r="11666" spans="10:15">
      <c r="J11666" s="33"/>
      <c r="L11666" s="34"/>
      <c r="O11666" s="35"/>
    </row>
    <row r="11667" spans="10:15">
      <c r="J11667" s="33"/>
      <c r="L11667" s="34"/>
      <c r="O11667" s="35"/>
    </row>
    <row r="11668" spans="10:15">
      <c r="J11668" s="33"/>
      <c r="L11668" s="34"/>
      <c r="O11668" s="35"/>
    </row>
    <row r="11669" spans="10:15">
      <c r="J11669" s="33"/>
      <c r="L11669" s="34"/>
      <c r="O11669" s="35"/>
    </row>
    <row r="11670" spans="10:15">
      <c r="J11670" s="33"/>
      <c r="L11670" s="34"/>
      <c r="O11670" s="35"/>
    </row>
    <row r="11671" spans="10:15">
      <c r="J11671" s="33"/>
      <c r="L11671" s="34"/>
      <c r="O11671" s="35"/>
    </row>
    <row r="11672" spans="10:15">
      <c r="J11672" s="33"/>
      <c r="L11672" s="34"/>
      <c r="O11672" s="35"/>
    </row>
    <row r="11673" spans="10:15">
      <c r="J11673" s="33"/>
      <c r="L11673" s="34"/>
      <c r="O11673" s="35"/>
    </row>
    <row r="11674" spans="10:15">
      <c r="J11674" s="33"/>
      <c r="L11674" s="34"/>
      <c r="O11674" s="35"/>
    </row>
    <row r="11675" spans="10:15">
      <c r="J11675" s="33"/>
      <c r="L11675" s="34"/>
      <c r="O11675" s="35"/>
    </row>
    <row r="11676" spans="10:15">
      <c r="J11676" s="33"/>
      <c r="L11676" s="34"/>
      <c r="O11676" s="35"/>
    </row>
    <row r="11677" spans="10:15">
      <c r="J11677" s="33"/>
      <c r="L11677" s="34"/>
      <c r="O11677" s="35"/>
    </row>
    <row r="11678" spans="10:15">
      <c r="J11678" s="33"/>
      <c r="L11678" s="34"/>
      <c r="O11678" s="35"/>
    </row>
    <row r="11679" spans="10:15">
      <c r="J11679" s="33"/>
      <c r="L11679" s="34"/>
      <c r="O11679" s="35"/>
    </row>
    <row r="11680" spans="10:15">
      <c r="J11680" s="33"/>
      <c r="L11680" s="34"/>
      <c r="O11680" s="35"/>
    </row>
    <row r="11681" spans="10:15">
      <c r="J11681" s="33"/>
      <c r="L11681" s="34"/>
      <c r="O11681" s="35"/>
    </row>
    <row r="11682" spans="10:15">
      <c r="J11682" s="33"/>
      <c r="L11682" s="34"/>
      <c r="O11682" s="35"/>
    </row>
    <row r="11683" spans="10:15">
      <c r="J11683" s="33"/>
      <c r="L11683" s="34"/>
      <c r="O11683" s="35"/>
    </row>
    <row r="11684" spans="10:15">
      <c r="J11684" s="33"/>
      <c r="L11684" s="34"/>
      <c r="O11684" s="35"/>
    </row>
    <row r="11685" spans="10:15">
      <c r="J11685" s="33"/>
      <c r="L11685" s="34"/>
      <c r="O11685" s="35"/>
    </row>
    <row r="11686" spans="10:15">
      <c r="J11686" s="33"/>
      <c r="L11686" s="34"/>
      <c r="O11686" s="35"/>
    </row>
    <row r="11687" spans="10:15">
      <c r="J11687" s="33"/>
      <c r="L11687" s="34"/>
      <c r="O11687" s="35"/>
    </row>
    <row r="11688" spans="10:15">
      <c r="J11688" s="33"/>
      <c r="L11688" s="34"/>
      <c r="O11688" s="35"/>
    </row>
    <row r="11689" spans="10:15">
      <c r="J11689" s="33"/>
      <c r="L11689" s="34"/>
      <c r="O11689" s="35"/>
    </row>
    <row r="11690" spans="10:15">
      <c r="J11690" s="33"/>
      <c r="L11690" s="34"/>
      <c r="O11690" s="35"/>
    </row>
    <row r="11691" spans="10:15">
      <c r="J11691" s="33"/>
      <c r="L11691" s="34"/>
      <c r="O11691" s="35"/>
    </row>
    <row r="11692" spans="10:15">
      <c r="J11692" s="33"/>
      <c r="L11692" s="34"/>
      <c r="O11692" s="35"/>
    </row>
    <row r="11693" spans="10:15">
      <c r="J11693" s="33"/>
      <c r="L11693" s="34"/>
      <c r="O11693" s="35"/>
    </row>
    <row r="11694" spans="10:15">
      <c r="J11694" s="33"/>
      <c r="L11694" s="34"/>
      <c r="O11694" s="35"/>
    </row>
    <row r="11695" spans="10:15">
      <c r="J11695" s="33"/>
      <c r="L11695" s="34"/>
      <c r="O11695" s="35"/>
    </row>
    <row r="11696" spans="10:15">
      <c r="J11696" s="33"/>
      <c r="L11696" s="34"/>
      <c r="O11696" s="35"/>
    </row>
    <row r="11697" spans="10:15">
      <c r="J11697" s="33"/>
      <c r="L11697" s="34"/>
      <c r="O11697" s="35"/>
    </row>
    <row r="11698" spans="10:15">
      <c r="J11698" s="33"/>
      <c r="L11698" s="34"/>
      <c r="O11698" s="35"/>
    </row>
    <row r="11699" spans="10:15">
      <c r="J11699" s="33"/>
      <c r="L11699" s="34"/>
      <c r="O11699" s="35"/>
    </row>
    <row r="11700" spans="10:15">
      <c r="J11700" s="33"/>
      <c r="L11700" s="34"/>
      <c r="O11700" s="35"/>
    </row>
    <row r="11701" spans="10:15">
      <c r="J11701" s="33"/>
      <c r="L11701" s="34"/>
      <c r="O11701" s="35"/>
    </row>
    <row r="11702" spans="10:15">
      <c r="J11702" s="33"/>
      <c r="L11702" s="34"/>
      <c r="O11702" s="35"/>
    </row>
    <row r="11703" spans="10:15">
      <c r="J11703" s="33"/>
      <c r="L11703" s="34"/>
      <c r="O11703" s="35"/>
    </row>
    <row r="11704" spans="10:15">
      <c r="J11704" s="33"/>
      <c r="L11704" s="34"/>
      <c r="O11704" s="35"/>
    </row>
    <row r="11705" spans="10:15">
      <c r="J11705" s="33"/>
      <c r="L11705" s="34"/>
      <c r="O11705" s="35"/>
    </row>
    <row r="11706" spans="10:15">
      <c r="J11706" s="33"/>
      <c r="L11706" s="34"/>
      <c r="O11706" s="35"/>
    </row>
    <row r="11707" spans="10:15">
      <c r="J11707" s="33"/>
      <c r="L11707" s="34"/>
      <c r="O11707" s="35"/>
    </row>
    <row r="11708" spans="10:15">
      <c r="J11708" s="33"/>
      <c r="L11708" s="34"/>
      <c r="O11708" s="35"/>
    </row>
    <row r="11709" spans="10:15">
      <c r="J11709" s="33"/>
      <c r="L11709" s="34"/>
      <c r="O11709" s="35"/>
    </row>
    <row r="11710" spans="10:15">
      <c r="J11710" s="33"/>
      <c r="L11710" s="34"/>
      <c r="O11710" s="35"/>
    </row>
    <row r="11711" spans="10:15">
      <c r="J11711" s="33"/>
      <c r="L11711" s="34"/>
      <c r="O11711" s="35"/>
    </row>
    <row r="11712" spans="10:15">
      <c r="J11712" s="33"/>
      <c r="L11712" s="34"/>
      <c r="O11712" s="35"/>
    </row>
    <row r="11713" spans="10:15">
      <c r="J11713" s="33"/>
      <c r="L11713" s="34"/>
      <c r="O11713" s="35"/>
    </row>
    <row r="11714" spans="10:15">
      <c r="J11714" s="33"/>
      <c r="L11714" s="34"/>
      <c r="O11714" s="35"/>
    </row>
    <row r="11715" spans="10:15">
      <c r="J11715" s="33"/>
      <c r="L11715" s="34"/>
      <c r="O11715" s="35"/>
    </row>
    <row r="11716" spans="10:15">
      <c r="J11716" s="33"/>
      <c r="L11716" s="34"/>
      <c r="O11716" s="35"/>
    </row>
    <row r="11717" spans="10:15">
      <c r="J11717" s="33"/>
      <c r="L11717" s="34"/>
      <c r="O11717" s="35"/>
    </row>
    <row r="11718" spans="10:15">
      <c r="J11718" s="33"/>
      <c r="L11718" s="34"/>
      <c r="O11718" s="35"/>
    </row>
    <row r="11719" spans="10:15">
      <c r="J11719" s="33"/>
      <c r="L11719" s="34"/>
      <c r="O11719" s="35"/>
    </row>
    <row r="11720" spans="10:15">
      <c r="J11720" s="33"/>
      <c r="L11720" s="34"/>
      <c r="O11720" s="35"/>
    </row>
    <row r="11721" spans="10:15">
      <c r="J11721" s="33"/>
      <c r="L11721" s="34"/>
      <c r="O11721" s="35"/>
    </row>
    <row r="11722" spans="10:15">
      <c r="J11722" s="33"/>
      <c r="L11722" s="34"/>
      <c r="O11722" s="35"/>
    </row>
    <row r="11723" spans="10:15">
      <c r="J11723" s="33"/>
      <c r="L11723" s="34"/>
      <c r="O11723" s="35"/>
    </row>
    <row r="11724" spans="10:15">
      <c r="J11724" s="33"/>
      <c r="L11724" s="34"/>
      <c r="O11724" s="35"/>
    </row>
    <row r="11725" spans="10:15">
      <c r="J11725" s="33"/>
      <c r="L11725" s="34"/>
      <c r="O11725" s="35"/>
    </row>
    <row r="11726" spans="10:15">
      <c r="J11726" s="33"/>
      <c r="L11726" s="34"/>
      <c r="O11726" s="35"/>
    </row>
    <row r="11727" spans="10:15">
      <c r="J11727" s="33"/>
      <c r="L11727" s="34"/>
      <c r="O11727" s="35"/>
    </row>
    <row r="11728" spans="10:15">
      <c r="J11728" s="33"/>
      <c r="L11728" s="34"/>
      <c r="O11728" s="35"/>
    </row>
    <row r="11729" spans="10:15">
      <c r="J11729" s="33"/>
      <c r="L11729" s="34"/>
      <c r="O11729" s="35"/>
    </row>
    <row r="11730" spans="10:15">
      <c r="J11730" s="33"/>
      <c r="L11730" s="34"/>
      <c r="O11730" s="35"/>
    </row>
    <row r="11731" spans="10:15">
      <c r="J11731" s="33"/>
      <c r="L11731" s="34"/>
      <c r="O11731" s="35"/>
    </row>
    <row r="11732" spans="10:15">
      <c r="J11732" s="33"/>
      <c r="L11732" s="34"/>
      <c r="O11732" s="35"/>
    </row>
    <row r="11733" spans="10:15">
      <c r="J11733" s="33"/>
      <c r="L11733" s="34"/>
      <c r="O11733" s="35"/>
    </row>
    <row r="11734" spans="10:15">
      <c r="J11734" s="33"/>
      <c r="L11734" s="34"/>
      <c r="O11734" s="35"/>
    </row>
    <row r="11735" spans="10:15">
      <c r="J11735" s="33"/>
      <c r="L11735" s="34"/>
      <c r="O11735" s="35"/>
    </row>
    <row r="11736" spans="10:15">
      <c r="J11736" s="33"/>
      <c r="L11736" s="34"/>
      <c r="O11736" s="35"/>
    </row>
    <row r="11737" spans="10:15">
      <c r="J11737" s="33"/>
      <c r="L11737" s="34"/>
      <c r="O11737" s="35"/>
    </row>
    <row r="11738" spans="10:15">
      <c r="J11738" s="33"/>
      <c r="L11738" s="34"/>
      <c r="O11738" s="35"/>
    </row>
    <row r="11739" spans="10:15">
      <c r="J11739" s="33"/>
      <c r="L11739" s="34"/>
      <c r="O11739" s="35"/>
    </row>
    <row r="11740" spans="10:15">
      <c r="J11740" s="33"/>
      <c r="L11740" s="34"/>
      <c r="O11740" s="35"/>
    </row>
    <row r="11741" spans="10:15">
      <c r="J11741" s="33"/>
      <c r="L11741" s="34"/>
      <c r="O11741" s="35"/>
    </row>
    <row r="11742" spans="10:15">
      <c r="J11742" s="33"/>
      <c r="L11742" s="34"/>
      <c r="O11742" s="35"/>
    </row>
    <row r="11743" spans="10:15">
      <c r="J11743" s="33"/>
      <c r="L11743" s="34"/>
      <c r="O11743" s="35"/>
    </row>
    <row r="11744" spans="10:15">
      <c r="J11744" s="33"/>
      <c r="L11744" s="34"/>
      <c r="O11744" s="35"/>
    </row>
    <row r="11745" spans="10:15">
      <c r="J11745" s="33"/>
      <c r="L11745" s="34"/>
      <c r="O11745" s="35"/>
    </row>
    <row r="11746" spans="10:15">
      <c r="J11746" s="33"/>
      <c r="L11746" s="34"/>
      <c r="O11746" s="35"/>
    </row>
    <row r="11747" spans="10:15">
      <c r="J11747" s="33"/>
      <c r="L11747" s="34"/>
      <c r="O11747" s="35"/>
    </row>
    <row r="11748" spans="10:15">
      <c r="J11748" s="33"/>
      <c r="L11748" s="34"/>
      <c r="O11748" s="35"/>
    </row>
    <row r="11749" spans="10:15">
      <c r="J11749" s="33"/>
      <c r="L11749" s="34"/>
      <c r="O11749" s="35"/>
    </row>
    <row r="11750" spans="10:15">
      <c r="J11750" s="33"/>
      <c r="L11750" s="34"/>
      <c r="O11750" s="35"/>
    </row>
    <row r="11751" spans="10:15">
      <c r="J11751" s="33"/>
      <c r="L11751" s="34"/>
      <c r="O11751" s="35"/>
    </row>
    <row r="11752" spans="10:15">
      <c r="J11752" s="33"/>
      <c r="L11752" s="34"/>
      <c r="O11752" s="35"/>
    </row>
    <row r="11753" spans="10:15">
      <c r="J11753" s="33"/>
      <c r="L11753" s="34"/>
      <c r="O11753" s="35"/>
    </row>
    <row r="11754" spans="10:15">
      <c r="J11754" s="33"/>
      <c r="L11754" s="34"/>
      <c r="O11754" s="35"/>
    </row>
    <row r="11755" spans="10:15">
      <c r="J11755" s="33"/>
      <c r="L11755" s="34"/>
      <c r="O11755" s="35"/>
    </row>
    <row r="11756" spans="10:15">
      <c r="J11756" s="33"/>
      <c r="L11756" s="34"/>
      <c r="O11756" s="35"/>
    </row>
    <row r="11757" spans="10:15">
      <c r="J11757" s="33"/>
      <c r="L11757" s="34"/>
      <c r="O11757" s="35"/>
    </row>
    <row r="11758" spans="10:15">
      <c r="J11758" s="33"/>
      <c r="L11758" s="34"/>
      <c r="O11758" s="35"/>
    </row>
    <row r="11759" spans="10:15">
      <c r="J11759" s="33"/>
      <c r="L11759" s="34"/>
      <c r="O11759" s="35"/>
    </row>
    <row r="11760" spans="10:15">
      <c r="J11760" s="33"/>
      <c r="L11760" s="34"/>
      <c r="O11760" s="35"/>
    </row>
    <row r="11761" spans="10:15">
      <c r="J11761" s="33"/>
      <c r="L11761" s="34"/>
      <c r="O11761" s="35"/>
    </row>
    <row r="11762" spans="10:15">
      <c r="J11762" s="33"/>
      <c r="L11762" s="34"/>
      <c r="O11762" s="35"/>
    </row>
    <row r="11763" spans="10:15">
      <c r="J11763" s="33"/>
      <c r="L11763" s="34"/>
      <c r="O11763" s="35"/>
    </row>
    <row r="11764" spans="10:15">
      <c r="J11764" s="33"/>
      <c r="L11764" s="34"/>
      <c r="O11764" s="35"/>
    </row>
    <row r="11765" spans="10:15">
      <c r="J11765" s="33"/>
      <c r="L11765" s="34"/>
      <c r="O11765" s="35"/>
    </row>
    <row r="11766" spans="10:15">
      <c r="J11766" s="33"/>
      <c r="L11766" s="34"/>
      <c r="O11766" s="35"/>
    </row>
    <row r="11767" spans="10:15">
      <c r="J11767" s="33"/>
      <c r="L11767" s="34"/>
      <c r="O11767" s="35"/>
    </row>
    <row r="11768" spans="10:15">
      <c r="J11768" s="33"/>
      <c r="L11768" s="34"/>
      <c r="O11768" s="35"/>
    </row>
    <row r="11769" spans="10:15">
      <c r="J11769" s="33"/>
      <c r="L11769" s="34"/>
      <c r="O11769" s="35"/>
    </row>
    <row r="11770" spans="10:15">
      <c r="J11770" s="33"/>
      <c r="L11770" s="34"/>
      <c r="O11770" s="35"/>
    </row>
    <row r="11771" spans="10:15">
      <c r="J11771" s="33"/>
      <c r="L11771" s="34"/>
      <c r="O11771" s="35"/>
    </row>
    <row r="11772" spans="10:15">
      <c r="J11772" s="33"/>
      <c r="L11772" s="34"/>
      <c r="O11772" s="35"/>
    </row>
    <row r="11773" spans="10:15">
      <c r="J11773" s="33"/>
      <c r="L11773" s="34"/>
      <c r="O11773" s="35"/>
    </row>
    <row r="11774" spans="10:15">
      <c r="J11774" s="33"/>
      <c r="L11774" s="34"/>
      <c r="O11774" s="35"/>
    </row>
    <row r="11775" spans="10:15">
      <c r="J11775" s="33"/>
      <c r="L11775" s="34"/>
      <c r="O11775" s="35"/>
    </row>
    <row r="11776" spans="10:15">
      <c r="J11776" s="33"/>
      <c r="L11776" s="34"/>
      <c r="O11776" s="35"/>
    </row>
    <row r="11777" spans="10:15">
      <c r="J11777" s="33"/>
      <c r="L11777" s="34"/>
      <c r="O11777" s="35"/>
    </row>
    <row r="11778" spans="10:15">
      <c r="J11778" s="33"/>
      <c r="L11778" s="34"/>
      <c r="O11778" s="35"/>
    </row>
    <row r="11779" spans="10:15">
      <c r="J11779" s="33"/>
      <c r="L11779" s="34"/>
      <c r="O11779" s="35"/>
    </row>
    <row r="11780" spans="10:15">
      <c r="J11780" s="33"/>
      <c r="L11780" s="34"/>
      <c r="O11780" s="35"/>
    </row>
    <row r="11781" spans="10:15">
      <c r="J11781" s="33"/>
      <c r="L11781" s="34"/>
      <c r="O11781" s="35"/>
    </row>
    <row r="11782" spans="10:15">
      <c r="J11782" s="33"/>
      <c r="L11782" s="34"/>
      <c r="O11782" s="35"/>
    </row>
    <row r="11783" spans="10:15">
      <c r="J11783" s="33"/>
      <c r="L11783" s="34"/>
      <c r="O11783" s="35"/>
    </row>
    <row r="11784" spans="10:15">
      <c r="J11784" s="33"/>
      <c r="L11784" s="34"/>
      <c r="O11784" s="35"/>
    </row>
    <row r="11785" spans="10:15">
      <c r="J11785" s="33"/>
      <c r="L11785" s="34"/>
      <c r="O11785" s="35"/>
    </row>
    <row r="11786" spans="10:15">
      <c r="J11786" s="33"/>
      <c r="L11786" s="34"/>
      <c r="O11786" s="35"/>
    </row>
    <row r="11787" spans="10:15">
      <c r="J11787" s="33"/>
      <c r="L11787" s="34"/>
      <c r="O11787" s="35"/>
    </row>
    <row r="11788" spans="10:15">
      <c r="J11788" s="33"/>
      <c r="L11788" s="34"/>
      <c r="O11788" s="35"/>
    </row>
    <row r="11789" spans="10:15">
      <c r="J11789" s="33"/>
      <c r="L11789" s="34"/>
      <c r="O11789" s="35"/>
    </row>
    <row r="11790" spans="10:15">
      <c r="J11790" s="33"/>
      <c r="L11790" s="34"/>
      <c r="O11790" s="35"/>
    </row>
    <row r="11791" spans="10:15">
      <c r="J11791" s="33"/>
      <c r="L11791" s="34"/>
      <c r="O11791" s="35"/>
    </row>
    <row r="11792" spans="10:15">
      <c r="J11792" s="33"/>
      <c r="L11792" s="34"/>
      <c r="O11792" s="35"/>
    </row>
    <row r="11793" spans="10:15">
      <c r="J11793" s="33"/>
      <c r="L11793" s="34"/>
      <c r="O11793" s="35"/>
    </row>
    <row r="11794" spans="10:15">
      <c r="J11794" s="33"/>
      <c r="L11794" s="34"/>
      <c r="O11794" s="35"/>
    </row>
    <row r="11795" spans="10:15">
      <c r="J11795" s="33"/>
      <c r="L11795" s="34"/>
      <c r="O11795" s="35"/>
    </row>
    <row r="11796" spans="10:15">
      <c r="J11796" s="33"/>
      <c r="L11796" s="34"/>
      <c r="O11796" s="35"/>
    </row>
    <row r="11797" spans="10:15">
      <c r="J11797" s="33"/>
      <c r="L11797" s="34"/>
      <c r="O11797" s="35"/>
    </row>
    <row r="11798" spans="10:15">
      <c r="J11798" s="33"/>
      <c r="L11798" s="34"/>
      <c r="O11798" s="35"/>
    </row>
    <row r="11799" spans="10:15">
      <c r="J11799" s="33"/>
      <c r="L11799" s="34"/>
      <c r="O11799" s="35"/>
    </row>
    <row r="11800" spans="10:15">
      <c r="J11800" s="33"/>
      <c r="L11800" s="34"/>
      <c r="O11800" s="35"/>
    </row>
    <row r="11801" spans="10:15">
      <c r="J11801" s="33"/>
      <c r="L11801" s="34"/>
      <c r="O11801" s="35"/>
    </row>
    <row r="11802" spans="10:15">
      <c r="J11802" s="33"/>
      <c r="L11802" s="34"/>
      <c r="O11802" s="35"/>
    </row>
    <row r="11803" spans="10:15">
      <c r="J11803" s="33"/>
      <c r="L11803" s="34"/>
      <c r="O11803" s="35"/>
    </row>
    <row r="11804" spans="10:15">
      <c r="J11804" s="33"/>
      <c r="L11804" s="34"/>
      <c r="O11804" s="35"/>
    </row>
    <row r="11805" spans="10:15">
      <c r="J11805" s="33"/>
      <c r="L11805" s="34"/>
      <c r="O11805" s="35"/>
    </row>
    <row r="11806" spans="10:15">
      <c r="J11806" s="33"/>
      <c r="L11806" s="34"/>
      <c r="O11806" s="35"/>
    </row>
    <row r="11807" spans="10:15">
      <c r="J11807" s="33"/>
      <c r="L11807" s="34"/>
      <c r="O11807" s="35"/>
    </row>
    <row r="11808" spans="10:15">
      <c r="J11808" s="33"/>
      <c r="L11808" s="34"/>
      <c r="O11808" s="35"/>
    </row>
    <row r="11809" spans="10:15">
      <c r="J11809" s="33"/>
      <c r="L11809" s="34"/>
      <c r="O11809" s="35"/>
    </row>
    <row r="11810" spans="10:15">
      <c r="J11810" s="33"/>
      <c r="L11810" s="34"/>
      <c r="O11810" s="35"/>
    </row>
    <row r="11811" spans="10:15">
      <c r="J11811" s="33"/>
      <c r="L11811" s="34"/>
      <c r="O11811" s="35"/>
    </row>
    <row r="11812" spans="10:15">
      <c r="J11812" s="33"/>
      <c r="L11812" s="34"/>
      <c r="O11812" s="35"/>
    </row>
    <row r="11813" spans="10:15">
      <c r="J11813" s="33"/>
      <c r="L11813" s="34"/>
      <c r="O11813" s="35"/>
    </row>
    <row r="11814" spans="10:15">
      <c r="J11814" s="33"/>
      <c r="L11814" s="34"/>
      <c r="O11814" s="35"/>
    </row>
    <row r="11815" spans="10:15">
      <c r="J11815" s="33"/>
      <c r="L11815" s="34"/>
      <c r="O11815" s="35"/>
    </row>
    <row r="11816" spans="10:15">
      <c r="J11816" s="33"/>
      <c r="L11816" s="34"/>
      <c r="O11816" s="35"/>
    </row>
    <row r="11817" spans="10:15">
      <c r="J11817" s="33"/>
      <c r="L11817" s="34"/>
      <c r="O11817" s="35"/>
    </row>
    <row r="11818" spans="10:15">
      <c r="J11818" s="33"/>
      <c r="L11818" s="34"/>
      <c r="O11818" s="35"/>
    </row>
    <row r="11819" spans="10:15">
      <c r="J11819" s="33"/>
      <c r="L11819" s="34"/>
      <c r="O11819" s="35"/>
    </row>
    <row r="11820" spans="10:15">
      <c r="J11820" s="33"/>
      <c r="L11820" s="34"/>
      <c r="O11820" s="35"/>
    </row>
    <row r="11821" spans="10:15">
      <c r="J11821" s="33"/>
      <c r="L11821" s="34"/>
      <c r="O11821" s="35"/>
    </row>
    <row r="11822" spans="10:15">
      <c r="J11822" s="33"/>
      <c r="L11822" s="34"/>
      <c r="O11822" s="35"/>
    </row>
    <row r="11823" spans="10:15">
      <c r="J11823" s="33"/>
      <c r="L11823" s="34"/>
      <c r="O11823" s="35"/>
    </row>
    <row r="11824" spans="10:15">
      <c r="J11824" s="33"/>
      <c r="L11824" s="34"/>
      <c r="O11824" s="35"/>
    </row>
    <row r="11825" spans="10:15">
      <c r="J11825" s="33"/>
      <c r="L11825" s="34"/>
      <c r="O11825" s="35"/>
    </row>
    <row r="11826" spans="10:15">
      <c r="J11826" s="33"/>
      <c r="L11826" s="34"/>
      <c r="O11826" s="35"/>
    </row>
    <row r="11827" spans="10:15">
      <c r="J11827" s="33"/>
      <c r="L11827" s="34"/>
      <c r="O11827" s="35"/>
    </row>
    <row r="11828" spans="10:15">
      <c r="J11828" s="33"/>
      <c r="L11828" s="34"/>
      <c r="O11828" s="35"/>
    </row>
    <row r="11829" spans="10:15">
      <c r="J11829" s="33"/>
      <c r="L11829" s="34"/>
      <c r="O11829" s="35"/>
    </row>
    <row r="11830" spans="10:15">
      <c r="J11830" s="33"/>
      <c r="L11830" s="34"/>
      <c r="O11830" s="35"/>
    </row>
    <row r="11831" spans="10:15">
      <c r="J11831" s="33"/>
      <c r="L11831" s="34"/>
      <c r="O11831" s="35"/>
    </row>
    <row r="11832" spans="10:15">
      <c r="J11832" s="33"/>
      <c r="L11832" s="34"/>
      <c r="O11832" s="35"/>
    </row>
    <row r="11833" spans="10:15">
      <c r="J11833" s="33"/>
      <c r="L11833" s="34"/>
      <c r="O11833" s="35"/>
    </row>
    <row r="11834" spans="10:15">
      <c r="J11834" s="33"/>
      <c r="L11834" s="34"/>
      <c r="O11834" s="35"/>
    </row>
    <row r="11835" spans="10:15">
      <c r="J11835" s="33"/>
      <c r="L11835" s="34"/>
      <c r="O11835" s="35"/>
    </row>
    <row r="11836" spans="10:15">
      <c r="J11836" s="33"/>
      <c r="L11836" s="34"/>
      <c r="O11836" s="35"/>
    </row>
    <row r="11837" spans="10:15">
      <c r="J11837" s="33"/>
      <c r="L11837" s="34"/>
      <c r="O11837" s="35"/>
    </row>
    <row r="11838" spans="10:15">
      <c r="J11838" s="33"/>
      <c r="L11838" s="34"/>
      <c r="O11838" s="35"/>
    </row>
    <row r="11839" spans="10:15">
      <c r="J11839" s="33"/>
      <c r="L11839" s="34"/>
      <c r="O11839" s="35"/>
    </row>
    <row r="11840" spans="10:15">
      <c r="J11840" s="33"/>
      <c r="L11840" s="34"/>
      <c r="O11840" s="35"/>
    </row>
    <row r="11841" spans="10:15">
      <c r="J11841" s="33"/>
      <c r="L11841" s="34"/>
      <c r="O11841" s="35"/>
    </row>
    <row r="11842" spans="10:15">
      <c r="J11842" s="33"/>
      <c r="L11842" s="34"/>
      <c r="O11842" s="35"/>
    </row>
    <row r="11843" spans="10:15">
      <c r="J11843" s="33"/>
      <c r="L11843" s="34"/>
      <c r="O11843" s="35"/>
    </row>
    <row r="11844" spans="10:15">
      <c r="J11844" s="33"/>
      <c r="L11844" s="34"/>
      <c r="O11844" s="35"/>
    </row>
    <row r="11845" spans="10:15">
      <c r="J11845" s="33"/>
      <c r="L11845" s="34"/>
      <c r="O11845" s="35"/>
    </row>
    <row r="11846" spans="10:15">
      <c r="J11846" s="33"/>
      <c r="L11846" s="34"/>
      <c r="O11846" s="35"/>
    </row>
    <row r="11847" spans="10:15">
      <c r="J11847" s="33"/>
      <c r="L11847" s="34"/>
      <c r="O11847" s="35"/>
    </row>
    <row r="11848" spans="10:15">
      <c r="J11848" s="33"/>
      <c r="L11848" s="34"/>
      <c r="O11848" s="35"/>
    </row>
    <row r="11849" spans="10:15">
      <c r="J11849" s="33"/>
      <c r="L11849" s="34"/>
      <c r="O11849" s="35"/>
    </row>
    <row r="11850" spans="10:15">
      <c r="J11850" s="33"/>
      <c r="L11850" s="34"/>
      <c r="O11850" s="35"/>
    </row>
    <row r="11851" spans="10:15">
      <c r="J11851" s="33"/>
      <c r="L11851" s="34"/>
      <c r="O11851" s="35"/>
    </row>
    <row r="11852" spans="10:15">
      <c r="J11852" s="33"/>
      <c r="L11852" s="34"/>
      <c r="O11852" s="35"/>
    </row>
    <row r="11853" spans="10:15">
      <c r="J11853" s="33"/>
      <c r="L11853" s="34"/>
      <c r="O11853" s="35"/>
    </row>
    <row r="11854" spans="10:15">
      <c r="J11854" s="33"/>
      <c r="L11854" s="34"/>
      <c r="O11854" s="35"/>
    </row>
    <row r="11855" spans="10:15">
      <c r="J11855" s="33"/>
      <c r="L11855" s="34"/>
      <c r="O11855" s="35"/>
    </row>
    <row r="11856" spans="10:15">
      <c r="J11856" s="33"/>
      <c r="L11856" s="34"/>
      <c r="O11856" s="35"/>
    </row>
    <row r="11857" spans="10:15">
      <c r="J11857" s="33"/>
      <c r="L11857" s="34"/>
      <c r="O11857" s="35"/>
    </row>
    <row r="11858" spans="10:15">
      <c r="J11858" s="33"/>
      <c r="L11858" s="34"/>
      <c r="O11858" s="35"/>
    </row>
    <row r="11859" spans="10:15">
      <c r="J11859" s="33"/>
      <c r="L11859" s="34"/>
      <c r="O11859" s="35"/>
    </row>
    <row r="11860" spans="10:15">
      <c r="J11860" s="33"/>
      <c r="L11860" s="34"/>
      <c r="O11860" s="35"/>
    </row>
    <row r="11861" spans="10:15">
      <c r="J11861" s="33"/>
      <c r="L11861" s="34"/>
      <c r="O11861" s="35"/>
    </row>
    <row r="11862" spans="10:15">
      <c r="J11862" s="33"/>
      <c r="L11862" s="34"/>
      <c r="O11862" s="35"/>
    </row>
    <row r="11863" spans="10:15">
      <c r="J11863" s="33"/>
      <c r="L11863" s="34"/>
      <c r="O11863" s="35"/>
    </row>
    <row r="11864" spans="10:15">
      <c r="J11864" s="33"/>
      <c r="L11864" s="34"/>
      <c r="O11864" s="35"/>
    </row>
    <row r="11865" spans="10:15">
      <c r="J11865" s="33"/>
      <c r="L11865" s="34"/>
      <c r="O11865" s="35"/>
    </row>
    <row r="11866" spans="10:15">
      <c r="J11866" s="33"/>
      <c r="L11866" s="34"/>
      <c r="O11866" s="35"/>
    </row>
    <row r="11867" spans="10:15">
      <c r="J11867" s="33"/>
      <c r="L11867" s="34"/>
      <c r="O11867" s="35"/>
    </row>
    <row r="11868" spans="10:15">
      <c r="J11868" s="33"/>
      <c r="L11868" s="34"/>
      <c r="O11868" s="35"/>
    </row>
    <row r="11869" spans="10:15">
      <c r="J11869" s="33"/>
      <c r="L11869" s="34"/>
      <c r="O11869" s="35"/>
    </row>
    <row r="11870" spans="10:15">
      <c r="J11870" s="33"/>
      <c r="L11870" s="34"/>
      <c r="O11870" s="35"/>
    </row>
    <row r="11871" spans="10:15">
      <c r="J11871" s="33"/>
      <c r="L11871" s="34"/>
      <c r="O11871" s="35"/>
    </row>
    <row r="11872" spans="10:15">
      <c r="J11872" s="33"/>
      <c r="L11872" s="34"/>
      <c r="O11872" s="35"/>
    </row>
    <row r="11873" spans="10:15">
      <c r="J11873" s="33"/>
      <c r="L11873" s="34"/>
      <c r="O11873" s="35"/>
    </row>
    <row r="11874" spans="10:15">
      <c r="J11874" s="33"/>
      <c r="L11874" s="34"/>
      <c r="O11874" s="35"/>
    </row>
    <row r="11875" spans="10:15">
      <c r="J11875" s="33"/>
      <c r="L11875" s="34"/>
      <c r="O11875" s="35"/>
    </row>
    <row r="11876" spans="10:15">
      <c r="J11876" s="33"/>
      <c r="L11876" s="34"/>
      <c r="O11876" s="35"/>
    </row>
    <row r="11877" spans="10:15">
      <c r="J11877" s="33"/>
      <c r="L11877" s="34"/>
      <c r="O11877" s="35"/>
    </row>
    <row r="11878" spans="10:15">
      <c r="J11878" s="33"/>
      <c r="L11878" s="34"/>
      <c r="O11878" s="35"/>
    </row>
    <row r="11879" spans="10:15">
      <c r="J11879" s="33"/>
      <c r="L11879" s="34"/>
      <c r="O11879" s="35"/>
    </row>
    <row r="11880" spans="10:15">
      <c r="J11880" s="33"/>
      <c r="L11880" s="34"/>
      <c r="O11880" s="35"/>
    </row>
    <row r="11881" spans="10:15">
      <c r="J11881" s="33"/>
      <c r="L11881" s="34"/>
      <c r="O11881" s="35"/>
    </row>
    <row r="11882" spans="10:15">
      <c r="J11882" s="33"/>
      <c r="L11882" s="34"/>
      <c r="O11882" s="35"/>
    </row>
    <row r="11883" spans="10:15">
      <c r="J11883" s="33"/>
      <c r="L11883" s="34"/>
      <c r="O11883" s="35"/>
    </row>
    <row r="11884" spans="10:15">
      <c r="J11884" s="33"/>
      <c r="L11884" s="34"/>
      <c r="O11884" s="35"/>
    </row>
    <row r="11885" spans="10:15">
      <c r="J11885" s="33"/>
      <c r="L11885" s="34"/>
      <c r="O11885" s="35"/>
    </row>
    <row r="11886" spans="10:15">
      <c r="J11886" s="33"/>
      <c r="L11886" s="34"/>
      <c r="O11886" s="35"/>
    </row>
    <row r="11887" spans="10:15">
      <c r="J11887" s="33"/>
      <c r="L11887" s="34"/>
      <c r="O11887" s="35"/>
    </row>
    <row r="11888" spans="10:15">
      <c r="J11888" s="33"/>
      <c r="L11888" s="34"/>
      <c r="O11888" s="35"/>
    </row>
    <row r="11889" spans="10:15">
      <c r="J11889" s="33"/>
      <c r="L11889" s="34"/>
      <c r="O11889" s="35"/>
    </row>
    <row r="11890" spans="10:15">
      <c r="J11890" s="33"/>
      <c r="L11890" s="34"/>
      <c r="O11890" s="35"/>
    </row>
    <row r="11891" spans="10:15">
      <c r="J11891" s="33"/>
      <c r="L11891" s="34"/>
      <c r="O11891" s="35"/>
    </row>
    <row r="11892" spans="10:15">
      <c r="J11892" s="33"/>
      <c r="L11892" s="34"/>
      <c r="O11892" s="35"/>
    </row>
    <row r="11893" spans="10:15">
      <c r="J11893" s="33"/>
      <c r="L11893" s="34"/>
      <c r="O11893" s="35"/>
    </row>
    <row r="11894" spans="10:15">
      <c r="J11894" s="33"/>
      <c r="L11894" s="34"/>
      <c r="O11894" s="35"/>
    </row>
    <row r="11895" spans="10:15">
      <c r="J11895" s="33"/>
      <c r="L11895" s="34"/>
      <c r="O11895" s="35"/>
    </row>
    <row r="11896" spans="10:15">
      <c r="J11896" s="33"/>
      <c r="L11896" s="34"/>
      <c r="O11896" s="35"/>
    </row>
    <row r="11897" spans="10:15">
      <c r="J11897" s="33"/>
      <c r="L11897" s="34"/>
      <c r="O11897" s="35"/>
    </row>
    <row r="11898" spans="10:15">
      <c r="J11898" s="33"/>
      <c r="L11898" s="34"/>
      <c r="O11898" s="35"/>
    </row>
    <row r="11899" spans="10:15">
      <c r="J11899" s="33"/>
      <c r="L11899" s="34"/>
      <c r="O11899" s="35"/>
    </row>
    <row r="11900" spans="10:15">
      <c r="J11900" s="33"/>
      <c r="L11900" s="34"/>
      <c r="O11900" s="35"/>
    </row>
    <row r="11901" spans="10:15">
      <c r="J11901" s="33"/>
      <c r="L11901" s="34"/>
      <c r="O11901" s="35"/>
    </row>
    <row r="11902" spans="10:15">
      <c r="J11902" s="33"/>
      <c r="L11902" s="34"/>
      <c r="O11902" s="35"/>
    </row>
    <row r="11903" spans="10:15">
      <c r="J11903" s="33"/>
      <c r="L11903" s="34"/>
      <c r="O11903" s="35"/>
    </row>
    <row r="11904" spans="10:15">
      <c r="J11904" s="33"/>
      <c r="L11904" s="34"/>
      <c r="O11904" s="35"/>
    </row>
    <row r="11905" spans="10:15">
      <c r="J11905" s="33"/>
      <c r="L11905" s="34"/>
      <c r="O11905" s="35"/>
    </row>
    <row r="11906" spans="10:15">
      <c r="J11906" s="33"/>
      <c r="L11906" s="34"/>
      <c r="O11906" s="35"/>
    </row>
    <row r="11907" spans="10:15">
      <c r="J11907" s="33"/>
      <c r="L11907" s="34"/>
      <c r="O11907" s="35"/>
    </row>
    <row r="11908" spans="10:15">
      <c r="J11908" s="33"/>
      <c r="L11908" s="34"/>
      <c r="O11908" s="35"/>
    </row>
    <row r="11909" spans="10:15">
      <c r="J11909" s="33"/>
      <c r="L11909" s="34"/>
      <c r="O11909" s="35"/>
    </row>
    <row r="11910" spans="10:15">
      <c r="J11910" s="33"/>
      <c r="L11910" s="34"/>
      <c r="O11910" s="35"/>
    </row>
    <row r="11911" spans="10:15">
      <c r="J11911" s="33"/>
      <c r="L11911" s="34"/>
      <c r="O11911" s="35"/>
    </row>
    <row r="11912" spans="10:15">
      <c r="J11912" s="33"/>
      <c r="L11912" s="34"/>
      <c r="O11912" s="35"/>
    </row>
    <row r="11913" spans="10:15">
      <c r="J11913" s="33"/>
      <c r="L11913" s="34"/>
      <c r="O11913" s="35"/>
    </row>
    <row r="11914" spans="10:15">
      <c r="J11914" s="33"/>
      <c r="L11914" s="34"/>
      <c r="O11914" s="35"/>
    </row>
    <row r="11915" spans="10:15">
      <c r="J11915" s="33"/>
      <c r="L11915" s="34"/>
      <c r="O11915" s="35"/>
    </row>
    <row r="11916" spans="10:15">
      <c r="J11916" s="33"/>
      <c r="L11916" s="34"/>
      <c r="O11916" s="35"/>
    </row>
    <row r="11917" spans="10:15">
      <c r="J11917" s="33"/>
      <c r="L11917" s="34"/>
      <c r="O11917" s="35"/>
    </row>
    <row r="11918" spans="10:15">
      <c r="J11918" s="33"/>
      <c r="L11918" s="34"/>
      <c r="O11918" s="35"/>
    </row>
    <row r="11919" spans="10:15">
      <c r="J11919" s="33"/>
      <c r="L11919" s="34"/>
      <c r="O11919" s="35"/>
    </row>
    <row r="11920" spans="10:15">
      <c r="J11920" s="33"/>
      <c r="L11920" s="34"/>
      <c r="O11920" s="35"/>
    </row>
    <row r="11921" spans="10:15">
      <c r="J11921" s="33"/>
      <c r="L11921" s="34"/>
      <c r="O11921" s="35"/>
    </row>
    <row r="11922" spans="10:15">
      <c r="J11922" s="33"/>
      <c r="L11922" s="34"/>
      <c r="O11922" s="35"/>
    </row>
    <row r="11923" spans="10:15">
      <c r="J11923" s="33"/>
      <c r="L11923" s="34"/>
      <c r="O11923" s="35"/>
    </row>
    <row r="11924" spans="10:15">
      <c r="J11924" s="33"/>
      <c r="L11924" s="34"/>
      <c r="O11924" s="35"/>
    </row>
    <row r="11925" spans="10:15">
      <c r="J11925" s="33"/>
      <c r="L11925" s="34"/>
      <c r="O11925" s="35"/>
    </row>
    <row r="11926" spans="10:15">
      <c r="J11926" s="33"/>
      <c r="L11926" s="34"/>
      <c r="O11926" s="35"/>
    </row>
    <row r="11927" spans="10:15">
      <c r="J11927" s="33"/>
      <c r="L11927" s="34"/>
      <c r="O11927" s="35"/>
    </row>
    <row r="11928" spans="10:15">
      <c r="J11928" s="33"/>
      <c r="L11928" s="34"/>
      <c r="O11928" s="35"/>
    </row>
    <row r="11929" spans="10:15">
      <c r="J11929" s="33"/>
      <c r="L11929" s="34"/>
      <c r="O11929" s="35"/>
    </row>
    <row r="11930" spans="10:15">
      <c r="J11930" s="33"/>
      <c r="L11930" s="34"/>
      <c r="O11930" s="35"/>
    </row>
    <row r="11931" spans="10:15">
      <c r="J11931" s="33"/>
      <c r="L11931" s="34"/>
      <c r="O11931" s="35"/>
    </row>
    <row r="11932" spans="10:15">
      <c r="J11932" s="33"/>
      <c r="L11932" s="34"/>
      <c r="O11932" s="35"/>
    </row>
    <row r="11933" spans="10:15">
      <c r="J11933" s="33"/>
      <c r="L11933" s="34"/>
      <c r="O11933" s="35"/>
    </row>
    <row r="11934" spans="10:15">
      <c r="J11934" s="33"/>
      <c r="L11934" s="34"/>
      <c r="O11934" s="35"/>
    </row>
    <row r="11935" spans="10:15">
      <c r="J11935" s="33"/>
      <c r="L11935" s="34"/>
      <c r="O11935" s="35"/>
    </row>
    <row r="11936" spans="10:15">
      <c r="J11936" s="33"/>
      <c r="L11936" s="34"/>
      <c r="O11936" s="35"/>
    </row>
    <row r="11937" spans="10:15">
      <c r="J11937" s="33"/>
      <c r="L11937" s="34"/>
      <c r="O11937" s="35"/>
    </row>
    <row r="11938" spans="10:15">
      <c r="J11938" s="33"/>
      <c r="L11938" s="34"/>
      <c r="O11938" s="35"/>
    </row>
    <row r="11939" spans="10:15">
      <c r="J11939" s="33"/>
      <c r="L11939" s="34"/>
      <c r="O11939" s="35"/>
    </row>
    <row r="11940" spans="10:15">
      <c r="J11940" s="33"/>
      <c r="L11940" s="34"/>
      <c r="O11940" s="35"/>
    </row>
    <row r="11941" spans="10:15">
      <c r="J11941" s="33"/>
      <c r="L11941" s="34"/>
      <c r="O11941" s="35"/>
    </row>
    <row r="11942" spans="10:15">
      <c r="J11942" s="33"/>
      <c r="L11942" s="34"/>
      <c r="O11942" s="35"/>
    </row>
    <row r="11943" spans="10:15">
      <c r="J11943" s="33"/>
      <c r="L11943" s="34"/>
      <c r="O11943" s="35"/>
    </row>
    <row r="11944" spans="10:15">
      <c r="J11944" s="33"/>
      <c r="L11944" s="34"/>
      <c r="O11944" s="35"/>
    </row>
    <row r="11945" spans="10:15">
      <c r="J11945" s="33"/>
      <c r="L11945" s="34"/>
      <c r="O11945" s="35"/>
    </row>
    <row r="11946" spans="10:15">
      <c r="J11946" s="33"/>
      <c r="L11946" s="34"/>
      <c r="O11946" s="35"/>
    </row>
    <row r="11947" spans="10:15">
      <c r="J11947" s="33"/>
      <c r="L11947" s="34"/>
      <c r="O11947" s="35"/>
    </row>
    <row r="11948" spans="10:15">
      <c r="J11948" s="33"/>
      <c r="L11948" s="34"/>
      <c r="O11948" s="35"/>
    </row>
    <row r="11949" spans="10:15">
      <c r="J11949" s="33"/>
      <c r="L11949" s="34"/>
      <c r="O11949" s="35"/>
    </row>
    <row r="11950" spans="10:15">
      <c r="J11950" s="33"/>
      <c r="L11950" s="34"/>
      <c r="O11950" s="35"/>
    </row>
    <row r="11951" spans="10:15">
      <c r="J11951" s="33"/>
      <c r="L11951" s="34"/>
      <c r="O11951" s="35"/>
    </row>
    <row r="11952" spans="10:15">
      <c r="J11952" s="33"/>
      <c r="L11952" s="34"/>
      <c r="O11952" s="35"/>
    </row>
    <row r="11953" spans="10:15">
      <c r="J11953" s="33"/>
      <c r="L11953" s="34"/>
      <c r="O11953" s="35"/>
    </row>
    <row r="11954" spans="10:15">
      <c r="J11954" s="33"/>
      <c r="L11954" s="34"/>
      <c r="O11954" s="35"/>
    </row>
    <row r="11955" spans="10:15">
      <c r="J11955" s="33"/>
      <c r="L11955" s="34"/>
      <c r="O11955" s="35"/>
    </row>
    <row r="11956" spans="10:15">
      <c r="J11956" s="33"/>
      <c r="L11956" s="34"/>
      <c r="O11956" s="35"/>
    </row>
    <row r="11957" spans="10:15">
      <c r="J11957" s="33"/>
      <c r="L11957" s="34"/>
      <c r="O11957" s="35"/>
    </row>
    <row r="11958" spans="10:15">
      <c r="J11958" s="33"/>
      <c r="L11958" s="34"/>
      <c r="O11958" s="35"/>
    </row>
    <row r="11959" spans="10:15">
      <c r="J11959" s="33"/>
      <c r="L11959" s="34"/>
      <c r="O11959" s="35"/>
    </row>
    <row r="11960" spans="10:15">
      <c r="J11960" s="33"/>
      <c r="L11960" s="34"/>
      <c r="O11960" s="35"/>
    </row>
    <row r="11961" spans="10:15">
      <c r="J11961" s="33"/>
      <c r="L11961" s="34"/>
      <c r="O11961" s="35"/>
    </row>
    <row r="11962" spans="10:15">
      <c r="J11962" s="33"/>
      <c r="L11962" s="34"/>
      <c r="O11962" s="35"/>
    </row>
    <row r="11963" spans="10:15">
      <c r="J11963" s="33"/>
      <c r="L11963" s="34"/>
      <c r="O11963" s="35"/>
    </row>
    <row r="11964" spans="10:15">
      <c r="J11964" s="33"/>
      <c r="L11964" s="34"/>
      <c r="O11964" s="35"/>
    </row>
    <row r="11965" spans="10:15">
      <c r="J11965" s="33"/>
      <c r="L11965" s="34"/>
      <c r="O11965" s="35"/>
    </row>
    <row r="11966" spans="10:15">
      <c r="J11966" s="33"/>
      <c r="L11966" s="34"/>
      <c r="O11966" s="35"/>
    </row>
    <row r="11967" spans="10:15">
      <c r="J11967" s="33"/>
      <c r="L11967" s="34"/>
      <c r="O11967" s="35"/>
    </row>
    <row r="11968" spans="10:15">
      <c r="J11968" s="33"/>
      <c r="L11968" s="34"/>
      <c r="O11968" s="35"/>
    </row>
    <row r="11969" spans="10:15">
      <c r="J11969" s="33"/>
      <c r="L11969" s="34"/>
      <c r="O11969" s="35"/>
    </row>
    <row r="11970" spans="10:15">
      <c r="J11970" s="33"/>
      <c r="L11970" s="34"/>
      <c r="O11970" s="35"/>
    </row>
    <row r="11971" spans="10:15">
      <c r="J11971" s="33"/>
      <c r="L11971" s="34"/>
      <c r="O11971" s="35"/>
    </row>
    <row r="11972" spans="10:15">
      <c r="J11972" s="33"/>
      <c r="L11972" s="34"/>
      <c r="O11972" s="35"/>
    </row>
    <row r="11973" spans="10:15">
      <c r="J11973" s="33"/>
      <c r="L11973" s="34"/>
      <c r="O11973" s="35"/>
    </row>
    <row r="11974" spans="10:15">
      <c r="J11974" s="33"/>
      <c r="L11974" s="34"/>
      <c r="O11974" s="35"/>
    </row>
    <row r="11975" spans="10:15">
      <c r="J11975" s="33"/>
      <c r="L11975" s="34"/>
      <c r="O11975" s="35"/>
    </row>
    <row r="11976" spans="10:15">
      <c r="J11976" s="33"/>
      <c r="L11976" s="34"/>
      <c r="O11976" s="35"/>
    </row>
    <row r="11977" spans="10:15">
      <c r="J11977" s="33"/>
      <c r="L11977" s="34"/>
      <c r="O11977" s="35"/>
    </row>
    <row r="11978" spans="10:15">
      <c r="J11978" s="33"/>
      <c r="L11978" s="34"/>
      <c r="O11978" s="35"/>
    </row>
    <row r="11979" spans="10:15">
      <c r="J11979" s="33"/>
      <c r="L11979" s="34"/>
      <c r="O11979" s="35"/>
    </row>
    <row r="11980" spans="10:15">
      <c r="J11980" s="33"/>
      <c r="L11980" s="34"/>
      <c r="O11980" s="35"/>
    </row>
    <row r="11981" spans="10:15">
      <c r="J11981" s="33"/>
      <c r="L11981" s="34"/>
      <c r="O11981" s="35"/>
    </row>
    <row r="11982" spans="10:15">
      <c r="J11982" s="33"/>
      <c r="L11982" s="34"/>
      <c r="O11982" s="35"/>
    </row>
    <row r="11983" spans="10:15">
      <c r="J11983" s="33"/>
      <c r="L11983" s="34"/>
      <c r="O11983" s="35"/>
    </row>
    <row r="11984" spans="10:15">
      <c r="J11984" s="33"/>
      <c r="L11984" s="34"/>
      <c r="O11984" s="35"/>
    </row>
    <row r="11985" spans="10:15">
      <c r="J11985" s="33"/>
      <c r="L11985" s="34"/>
      <c r="O11985" s="35"/>
    </row>
    <row r="11986" spans="10:15">
      <c r="J11986" s="33"/>
      <c r="L11986" s="34"/>
      <c r="O11986" s="35"/>
    </row>
    <row r="11987" spans="10:15">
      <c r="J11987" s="33"/>
      <c r="L11987" s="34"/>
      <c r="O11987" s="35"/>
    </row>
    <row r="11988" spans="10:15">
      <c r="J11988" s="33"/>
      <c r="L11988" s="34"/>
      <c r="O11988" s="35"/>
    </row>
    <row r="11989" spans="10:15">
      <c r="J11989" s="33"/>
      <c r="L11989" s="34"/>
      <c r="O11989" s="35"/>
    </row>
    <row r="11990" spans="10:15">
      <c r="J11990" s="33"/>
      <c r="L11990" s="34"/>
      <c r="O11990" s="35"/>
    </row>
    <row r="11991" spans="10:15">
      <c r="J11991" s="33"/>
      <c r="L11991" s="34"/>
      <c r="O11991" s="35"/>
    </row>
    <row r="11992" spans="10:15">
      <c r="J11992" s="33"/>
      <c r="L11992" s="34"/>
      <c r="O11992" s="35"/>
    </row>
    <row r="11993" spans="10:15">
      <c r="J11993" s="33"/>
      <c r="L11993" s="34"/>
      <c r="O11993" s="35"/>
    </row>
    <row r="11994" spans="10:15">
      <c r="J11994" s="33"/>
      <c r="L11994" s="34"/>
      <c r="O11994" s="35"/>
    </row>
    <row r="11995" spans="10:15">
      <c r="J11995" s="33"/>
      <c r="L11995" s="34"/>
      <c r="O11995" s="35"/>
    </row>
    <row r="11996" spans="10:15">
      <c r="J11996" s="33"/>
      <c r="L11996" s="34"/>
      <c r="O11996" s="35"/>
    </row>
    <row r="11997" spans="10:15">
      <c r="J11997" s="33"/>
      <c r="L11997" s="34"/>
      <c r="O11997" s="35"/>
    </row>
    <row r="11998" spans="10:15">
      <c r="J11998" s="33"/>
      <c r="L11998" s="34"/>
      <c r="O11998" s="35"/>
    </row>
    <row r="11999" spans="10:15">
      <c r="J11999" s="33"/>
      <c r="L11999" s="34"/>
      <c r="O11999" s="35"/>
    </row>
    <row r="12000" spans="10:15">
      <c r="J12000" s="33"/>
      <c r="L12000" s="34"/>
      <c r="O12000" s="35"/>
    </row>
    <row r="12001" spans="10:15">
      <c r="J12001" s="33"/>
      <c r="L12001" s="34"/>
      <c r="O12001" s="35"/>
    </row>
    <row r="12002" spans="10:15">
      <c r="J12002" s="33"/>
      <c r="L12002" s="34"/>
      <c r="O12002" s="35"/>
    </row>
    <row r="12003" spans="10:15">
      <c r="J12003" s="33"/>
      <c r="L12003" s="34"/>
      <c r="O12003" s="35"/>
    </row>
    <row r="12004" spans="10:15">
      <c r="J12004" s="33"/>
      <c r="L12004" s="34"/>
      <c r="O12004" s="35"/>
    </row>
    <row r="12005" spans="10:15">
      <c r="J12005" s="33"/>
      <c r="L12005" s="34"/>
      <c r="O12005" s="35"/>
    </row>
    <row r="12006" spans="10:15">
      <c r="J12006" s="33"/>
      <c r="L12006" s="34"/>
      <c r="O12006" s="35"/>
    </row>
    <row r="12007" spans="10:15">
      <c r="J12007" s="33"/>
      <c r="L12007" s="34"/>
      <c r="O12007" s="35"/>
    </row>
    <row r="12008" spans="10:15">
      <c r="J12008" s="33"/>
      <c r="L12008" s="34"/>
      <c r="O12008" s="35"/>
    </row>
    <row r="12009" spans="10:15">
      <c r="J12009" s="33"/>
      <c r="L12009" s="34"/>
      <c r="O12009" s="35"/>
    </row>
    <row r="12010" spans="10:15">
      <c r="J12010" s="33"/>
      <c r="L12010" s="34"/>
      <c r="O12010" s="35"/>
    </row>
    <row r="12011" spans="10:15">
      <c r="J12011" s="33"/>
      <c r="L12011" s="34"/>
      <c r="O12011" s="35"/>
    </row>
    <row r="12012" spans="10:15">
      <c r="J12012" s="33"/>
      <c r="L12012" s="34"/>
      <c r="O12012" s="35"/>
    </row>
    <row r="12013" spans="10:15">
      <c r="J12013" s="33"/>
      <c r="L12013" s="34"/>
      <c r="O12013" s="35"/>
    </row>
    <row r="12014" spans="10:15">
      <c r="J12014" s="33"/>
      <c r="L12014" s="34"/>
      <c r="O12014" s="35"/>
    </row>
    <row r="12015" spans="10:15">
      <c r="J12015" s="33"/>
      <c r="L12015" s="34"/>
      <c r="O12015" s="35"/>
    </row>
    <row r="12016" spans="10:15">
      <c r="J12016" s="33"/>
      <c r="L12016" s="34"/>
      <c r="O12016" s="35"/>
    </row>
    <row r="12017" spans="10:15">
      <c r="J12017" s="33"/>
      <c r="L12017" s="34"/>
      <c r="O12017" s="35"/>
    </row>
    <row r="12018" spans="10:15">
      <c r="J12018" s="33"/>
      <c r="L12018" s="34"/>
      <c r="O12018" s="35"/>
    </row>
    <row r="12019" spans="10:15">
      <c r="J12019" s="33"/>
      <c r="L12019" s="34"/>
      <c r="O12019" s="35"/>
    </row>
    <row r="12020" spans="10:15">
      <c r="J12020" s="33"/>
      <c r="L12020" s="34"/>
      <c r="O12020" s="35"/>
    </row>
    <row r="12021" spans="10:15">
      <c r="J12021" s="33"/>
      <c r="L12021" s="34"/>
      <c r="O12021" s="35"/>
    </row>
    <row r="12022" spans="10:15">
      <c r="J12022" s="33"/>
      <c r="L12022" s="34"/>
      <c r="O12022" s="35"/>
    </row>
    <row r="12023" spans="10:15">
      <c r="J12023" s="33"/>
      <c r="L12023" s="34"/>
      <c r="O12023" s="35"/>
    </row>
    <row r="12024" spans="10:15">
      <c r="J12024" s="33"/>
      <c r="L12024" s="34"/>
      <c r="O12024" s="35"/>
    </row>
    <row r="12025" spans="10:15">
      <c r="J12025" s="33"/>
      <c r="L12025" s="34"/>
      <c r="O12025" s="35"/>
    </row>
    <row r="12026" spans="10:15">
      <c r="J12026" s="33"/>
      <c r="L12026" s="34"/>
      <c r="O12026" s="35"/>
    </row>
    <row r="12027" spans="10:15">
      <c r="J12027" s="33"/>
      <c r="L12027" s="34"/>
      <c r="O12027" s="35"/>
    </row>
    <row r="12028" spans="10:15">
      <c r="J12028" s="33"/>
      <c r="L12028" s="34"/>
      <c r="O12028" s="35"/>
    </row>
    <row r="12029" spans="10:15">
      <c r="J12029" s="33"/>
      <c r="L12029" s="34"/>
      <c r="O12029" s="35"/>
    </row>
    <row r="12030" spans="10:15">
      <c r="J12030" s="33"/>
      <c r="L12030" s="34"/>
      <c r="O12030" s="35"/>
    </row>
    <row r="12031" spans="10:15">
      <c r="J12031" s="33"/>
      <c r="L12031" s="34"/>
      <c r="O12031" s="35"/>
    </row>
    <row r="12032" spans="10:15">
      <c r="J12032" s="33"/>
      <c r="L12032" s="34"/>
      <c r="O12032" s="35"/>
    </row>
    <row r="12033" spans="10:15">
      <c r="J12033" s="33"/>
      <c r="L12033" s="34"/>
      <c r="O12033" s="35"/>
    </row>
    <row r="12034" spans="10:15">
      <c r="J12034" s="33"/>
      <c r="L12034" s="34"/>
      <c r="O12034" s="35"/>
    </row>
    <row r="12035" spans="10:15">
      <c r="J12035" s="33"/>
      <c r="L12035" s="34"/>
      <c r="O12035" s="35"/>
    </row>
    <row r="12036" spans="10:15">
      <c r="J12036" s="33"/>
      <c r="L12036" s="34"/>
      <c r="O12036" s="35"/>
    </row>
    <row r="12037" spans="10:15">
      <c r="J12037" s="33"/>
      <c r="L12037" s="34"/>
      <c r="O12037" s="35"/>
    </row>
    <row r="12038" spans="10:15">
      <c r="J12038" s="33"/>
      <c r="L12038" s="34"/>
      <c r="O12038" s="35"/>
    </row>
    <row r="12039" spans="10:15">
      <c r="J12039" s="33"/>
      <c r="L12039" s="34"/>
      <c r="O12039" s="35"/>
    </row>
    <row r="12040" spans="10:15">
      <c r="J12040" s="33"/>
      <c r="L12040" s="34"/>
      <c r="O12040" s="35"/>
    </row>
    <row r="12041" spans="10:15">
      <c r="J12041" s="33"/>
      <c r="L12041" s="34"/>
      <c r="O12041" s="35"/>
    </row>
    <row r="12042" spans="10:15">
      <c r="J12042" s="33"/>
      <c r="L12042" s="34"/>
      <c r="O12042" s="35"/>
    </row>
    <row r="12043" spans="10:15">
      <c r="J12043" s="33"/>
      <c r="L12043" s="34"/>
      <c r="O12043" s="35"/>
    </row>
    <row r="12044" spans="10:15">
      <c r="J12044" s="33"/>
      <c r="L12044" s="34"/>
      <c r="O12044" s="35"/>
    </row>
    <row r="12045" spans="10:15">
      <c r="J12045" s="33"/>
      <c r="L12045" s="34"/>
      <c r="O12045" s="35"/>
    </row>
    <row r="12046" spans="10:15">
      <c r="J12046" s="33"/>
      <c r="L12046" s="34"/>
      <c r="O12046" s="35"/>
    </row>
    <row r="12047" spans="10:15">
      <c r="J12047" s="33"/>
      <c r="L12047" s="34"/>
      <c r="O12047" s="35"/>
    </row>
    <row r="12048" spans="10:15">
      <c r="J12048" s="33"/>
      <c r="L12048" s="34"/>
      <c r="O12048" s="35"/>
    </row>
    <row r="12049" spans="10:15">
      <c r="J12049" s="33"/>
      <c r="L12049" s="34"/>
      <c r="O12049" s="35"/>
    </row>
    <row r="12050" spans="10:15">
      <c r="J12050" s="33"/>
      <c r="L12050" s="34"/>
      <c r="O12050" s="35"/>
    </row>
    <row r="12051" spans="10:15">
      <c r="J12051" s="33"/>
      <c r="L12051" s="34"/>
      <c r="O12051" s="35"/>
    </row>
    <row r="12052" spans="10:15">
      <c r="J12052" s="33"/>
      <c r="L12052" s="34"/>
      <c r="O12052" s="35"/>
    </row>
    <row r="12053" spans="10:15">
      <c r="J12053" s="33"/>
      <c r="L12053" s="34"/>
      <c r="O12053" s="35"/>
    </row>
    <row r="12054" spans="10:15">
      <c r="J12054" s="33"/>
      <c r="L12054" s="34"/>
      <c r="O12054" s="35"/>
    </row>
    <row r="12055" spans="10:15">
      <c r="J12055" s="33"/>
      <c r="L12055" s="34"/>
      <c r="O12055" s="35"/>
    </row>
    <row r="12056" spans="10:15">
      <c r="J12056" s="33"/>
      <c r="L12056" s="34"/>
      <c r="O12056" s="35"/>
    </row>
    <row r="12057" spans="10:15">
      <c r="J12057" s="33"/>
      <c r="L12057" s="34"/>
      <c r="O12057" s="35"/>
    </row>
    <row r="12058" spans="10:15">
      <c r="J12058" s="33"/>
      <c r="L12058" s="34"/>
      <c r="O12058" s="35"/>
    </row>
    <row r="12059" spans="10:15">
      <c r="J12059" s="33"/>
      <c r="L12059" s="34"/>
      <c r="O12059" s="35"/>
    </row>
    <row r="12060" spans="10:15">
      <c r="J12060" s="33"/>
      <c r="L12060" s="34"/>
      <c r="O12060" s="35"/>
    </row>
    <row r="12061" spans="10:15">
      <c r="J12061" s="33"/>
      <c r="L12061" s="34"/>
      <c r="O12061" s="35"/>
    </row>
    <row r="12062" spans="10:15">
      <c r="J12062" s="33"/>
      <c r="L12062" s="34"/>
      <c r="O12062" s="35"/>
    </row>
    <row r="12063" spans="10:15">
      <c r="J12063" s="33"/>
      <c r="L12063" s="34"/>
      <c r="O12063" s="35"/>
    </row>
    <row r="12064" spans="10:15">
      <c r="J12064" s="33"/>
      <c r="L12064" s="34"/>
      <c r="O12064" s="35"/>
    </row>
    <row r="12065" spans="10:15">
      <c r="J12065" s="33"/>
      <c r="L12065" s="34"/>
      <c r="O12065" s="35"/>
    </row>
    <row r="12066" spans="10:15">
      <c r="J12066" s="33"/>
      <c r="L12066" s="34"/>
      <c r="O12066" s="35"/>
    </row>
    <row r="12067" spans="10:15">
      <c r="J12067" s="33"/>
      <c r="L12067" s="34"/>
      <c r="O12067" s="35"/>
    </row>
    <row r="12068" spans="10:15">
      <c r="J12068" s="33"/>
      <c r="L12068" s="34"/>
      <c r="O12068" s="35"/>
    </row>
    <row r="12069" spans="10:15">
      <c r="J12069" s="33"/>
      <c r="L12069" s="34"/>
      <c r="O12069" s="35"/>
    </row>
    <row r="12070" spans="10:15">
      <c r="J12070" s="33"/>
      <c r="L12070" s="34"/>
      <c r="O12070" s="35"/>
    </row>
    <row r="12071" spans="10:15">
      <c r="J12071" s="33"/>
      <c r="L12071" s="34"/>
      <c r="O12071" s="35"/>
    </row>
    <row r="12072" spans="10:15">
      <c r="J12072" s="33"/>
      <c r="L12072" s="34"/>
      <c r="O12072" s="35"/>
    </row>
    <row r="12073" spans="10:15">
      <c r="J12073" s="33"/>
      <c r="L12073" s="34"/>
      <c r="O12073" s="35"/>
    </row>
    <row r="12074" spans="10:15">
      <c r="J12074" s="33"/>
      <c r="L12074" s="34"/>
      <c r="O12074" s="35"/>
    </row>
    <row r="12075" spans="10:15">
      <c r="J12075" s="33"/>
      <c r="L12075" s="34"/>
      <c r="O12075" s="35"/>
    </row>
    <row r="12076" spans="10:15">
      <c r="J12076" s="33"/>
      <c r="L12076" s="34"/>
      <c r="O12076" s="35"/>
    </row>
    <row r="12077" spans="10:15">
      <c r="J12077" s="33"/>
      <c r="L12077" s="34"/>
      <c r="O12077" s="35"/>
    </row>
    <row r="12078" spans="10:15">
      <c r="J12078" s="33"/>
      <c r="L12078" s="34"/>
      <c r="O12078" s="35"/>
    </row>
    <row r="12079" spans="10:15">
      <c r="J12079" s="33"/>
      <c r="L12079" s="34"/>
      <c r="O12079" s="35"/>
    </row>
    <row r="12080" spans="10:15">
      <c r="J12080" s="33"/>
      <c r="L12080" s="34"/>
      <c r="O12080" s="35"/>
    </row>
    <row r="12081" spans="10:15">
      <c r="J12081" s="33"/>
      <c r="L12081" s="34"/>
      <c r="O12081" s="35"/>
    </row>
    <row r="12082" spans="10:15">
      <c r="J12082" s="33"/>
      <c r="L12082" s="34"/>
      <c r="O12082" s="35"/>
    </row>
    <row r="12083" spans="10:15">
      <c r="J12083" s="33"/>
      <c r="L12083" s="34"/>
      <c r="O12083" s="35"/>
    </row>
    <row r="12084" spans="10:15">
      <c r="J12084" s="33"/>
      <c r="L12084" s="34"/>
      <c r="O12084" s="35"/>
    </row>
    <row r="12085" spans="10:15">
      <c r="J12085" s="33"/>
      <c r="L12085" s="34"/>
      <c r="O12085" s="35"/>
    </row>
    <row r="12086" spans="10:15">
      <c r="J12086" s="33"/>
      <c r="L12086" s="34"/>
      <c r="O12086" s="35"/>
    </row>
    <row r="12087" spans="10:15">
      <c r="J12087" s="33"/>
      <c r="L12087" s="34"/>
      <c r="O12087" s="35"/>
    </row>
    <row r="12088" spans="10:15">
      <c r="J12088" s="33"/>
      <c r="L12088" s="34"/>
      <c r="O12088" s="35"/>
    </row>
    <row r="12089" spans="10:15">
      <c r="J12089" s="33"/>
      <c r="L12089" s="34"/>
      <c r="O12089" s="35"/>
    </row>
    <row r="12090" spans="10:15">
      <c r="J12090" s="33"/>
      <c r="L12090" s="34"/>
      <c r="O12090" s="35"/>
    </row>
    <row r="12091" spans="10:15">
      <c r="J12091" s="33"/>
      <c r="L12091" s="34"/>
      <c r="O12091" s="35"/>
    </row>
    <row r="12092" spans="10:15">
      <c r="J12092" s="33"/>
      <c r="L12092" s="34"/>
      <c r="O12092" s="35"/>
    </row>
    <row r="12093" spans="10:15">
      <c r="J12093" s="33"/>
      <c r="L12093" s="34"/>
      <c r="O12093" s="35"/>
    </row>
    <row r="12094" spans="10:15">
      <c r="J12094" s="33"/>
      <c r="L12094" s="34"/>
      <c r="O12094" s="35"/>
    </row>
    <row r="12095" spans="10:15">
      <c r="J12095" s="33"/>
      <c r="L12095" s="34"/>
      <c r="O12095" s="35"/>
    </row>
    <row r="12096" spans="10:15">
      <c r="J12096" s="33"/>
      <c r="L12096" s="34"/>
      <c r="O12096" s="35"/>
    </row>
    <row r="12097" spans="10:15">
      <c r="J12097" s="33"/>
      <c r="L12097" s="34"/>
      <c r="O12097" s="35"/>
    </row>
    <row r="12098" spans="10:15">
      <c r="J12098" s="33"/>
      <c r="L12098" s="34"/>
      <c r="O12098" s="35"/>
    </row>
    <row r="12099" spans="10:15">
      <c r="J12099" s="33"/>
      <c r="L12099" s="34"/>
      <c r="O12099" s="35"/>
    </row>
    <row r="12100" spans="10:15">
      <c r="J12100" s="33"/>
      <c r="L12100" s="34"/>
      <c r="O12100" s="35"/>
    </row>
    <row r="12101" spans="10:15">
      <c r="J12101" s="33"/>
      <c r="L12101" s="34"/>
      <c r="O12101" s="35"/>
    </row>
    <row r="12102" spans="10:15">
      <c r="J12102" s="33"/>
      <c r="L12102" s="34"/>
      <c r="O12102" s="35"/>
    </row>
    <row r="12103" spans="10:15">
      <c r="J12103" s="33"/>
      <c r="L12103" s="34"/>
      <c r="O12103" s="35"/>
    </row>
    <row r="12104" spans="10:15">
      <c r="J12104" s="33"/>
      <c r="L12104" s="34"/>
      <c r="O12104" s="35"/>
    </row>
    <row r="12105" spans="10:15">
      <c r="J12105" s="33"/>
      <c r="L12105" s="34"/>
      <c r="O12105" s="35"/>
    </row>
    <row r="12106" spans="10:15">
      <c r="J12106" s="33"/>
      <c r="L12106" s="34"/>
      <c r="O12106" s="35"/>
    </row>
    <row r="12107" spans="10:15">
      <c r="J12107" s="33"/>
      <c r="L12107" s="34"/>
      <c r="O12107" s="35"/>
    </row>
    <row r="12108" spans="10:15">
      <c r="J12108" s="33"/>
      <c r="L12108" s="34"/>
      <c r="O12108" s="35"/>
    </row>
    <row r="12109" spans="10:15">
      <c r="J12109" s="33"/>
      <c r="L12109" s="34"/>
      <c r="O12109" s="35"/>
    </row>
    <row r="12110" spans="10:15">
      <c r="J12110" s="33"/>
      <c r="L12110" s="34"/>
      <c r="O12110" s="35"/>
    </row>
    <row r="12111" spans="10:15">
      <c r="J12111" s="33"/>
      <c r="L12111" s="34"/>
      <c r="O12111" s="35"/>
    </row>
    <row r="12112" spans="10:15">
      <c r="J12112" s="33"/>
      <c r="L12112" s="34"/>
      <c r="O12112" s="35"/>
    </row>
    <row r="12113" spans="10:15">
      <c r="J12113" s="33"/>
      <c r="L12113" s="34"/>
      <c r="O12113" s="35"/>
    </row>
    <row r="12114" spans="10:15">
      <c r="J12114" s="33"/>
      <c r="L12114" s="34"/>
      <c r="O12114" s="35"/>
    </row>
    <row r="12115" spans="10:15">
      <c r="J12115" s="33"/>
      <c r="L12115" s="34"/>
      <c r="O12115" s="35"/>
    </row>
    <row r="12116" spans="10:15">
      <c r="J12116" s="33"/>
      <c r="L12116" s="34"/>
      <c r="O12116" s="35"/>
    </row>
    <row r="12117" spans="10:15">
      <c r="J12117" s="33"/>
      <c r="L12117" s="34"/>
      <c r="O12117" s="35"/>
    </row>
    <row r="12118" spans="10:15">
      <c r="J12118" s="33"/>
      <c r="L12118" s="34"/>
      <c r="O12118" s="35"/>
    </row>
    <row r="12119" spans="10:15">
      <c r="J12119" s="33"/>
      <c r="L12119" s="34"/>
      <c r="O12119" s="35"/>
    </row>
    <row r="12120" spans="10:15">
      <c r="J12120" s="33"/>
      <c r="L12120" s="34"/>
      <c r="O12120" s="35"/>
    </row>
    <row r="12121" spans="10:15">
      <c r="J12121" s="33"/>
      <c r="L12121" s="34"/>
      <c r="O12121" s="35"/>
    </row>
    <row r="12122" spans="10:15">
      <c r="J12122" s="33"/>
      <c r="L12122" s="34"/>
      <c r="O12122" s="35"/>
    </row>
    <row r="12123" spans="10:15">
      <c r="J12123" s="33"/>
      <c r="L12123" s="34"/>
      <c r="O12123" s="35"/>
    </row>
    <row r="12124" spans="10:15">
      <c r="J12124" s="33"/>
      <c r="L12124" s="34"/>
      <c r="O12124" s="35"/>
    </row>
    <row r="12125" spans="10:15">
      <c r="J12125" s="33"/>
      <c r="L12125" s="34"/>
      <c r="O12125" s="35"/>
    </row>
    <row r="12126" spans="10:15">
      <c r="J12126" s="33"/>
      <c r="L12126" s="34"/>
      <c r="O12126" s="35"/>
    </row>
    <row r="12127" spans="10:15">
      <c r="J12127" s="33"/>
      <c r="L12127" s="34"/>
      <c r="O12127" s="35"/>
    </row>
    <row r="12128" spans="10:15">
      <c r="J12128" s="33"/>
      <c r="L12128" s="34"/>
      <c r="O12128" s="35"/>
    </row>
    <row r="12129" spans="10:15">
      <c r="J12129" s="33"/>
      <c r="L12129" s="34"/>
      <c r="O12129" s="35"/>
    </row>
    <row r="12130" spans="10:15">
      <c r="J12130" s="33"/>
      <c r="L12130" s="34"/>
      <c r="O12130" s="35"/>
    </row>
    <row r="12131" spans="10:15">
      <c r="J12131" s="33"/>
      <c r="L12131" s="34"/>
      <c r="O12131" s="35"/>
    </row>
    <row r="12132" spans="10:15">
      <c r="J12132" s="33"/>
      <c r="L12132" s="34"/>
      <c r="O12132" s="35"/>
    </row>
    <row r="12133" spans="10:15">
      <c r="J12133" s="33"/>
      <c r="L12133" s="34"/>
      <c r="O12133" s="35"/>
    </row>
    <row r="12134" spans="10:15">
      <c r="J12134" s="33"/>
      <c r="L12134" s="34"/>
      <c r="O12134" s="35"/>
    </row>
    <row r="12135" spans="10:15">
      <c r="J12135" s="33"/>
      <c r="L12135" s="34"/>
      <c r="O12135" s="35"/>
    </row>
    <row r="12136" spans="10:15">
      <c r="J12136" s="33"/>
      <c r="L12136" s="34"/>
      <c r="O12136" s="35"/>
    </row>
    <row r="12137" spans="10:15">
      <c r="J12137" s="33"/>
      <c r="L12137" s="34"/>
      <c r="O12137" s="35"/>
    </row>
    <row r="12138" spans="10:15">
      <c r="J12138" s="33"/>
      <c r="L12138" s="34"/>
      <c r="O12138" s="35"/>
    </row>
    <row r="12139" spans="10:15">
      <c r="J12139" s="33"/>
      <c r="L12139" s="34"/>
      <c r="O12139" s="35"/>
    </row>
    <row r="12140" spans="10:15">
      <c r="J12140" s="33"/>
      <c r="L12140" s="34"/>
      <c r="O12140" s="35"/>
    </row>
    <row r="12141" spans="10:15">
      <c r="J12141" s="33"/>
      <c r="L12141" s="34"/>
      <c r="O12141" s="35"/>
    </row>
    <row r="12142" spans="10:15">
      <c r="J12142" s="33"/>
      <c r="L12142" s="34"/>
      <c r="O12142" s="35"/>
    </row>
    <row r="12143" spans="10:15">
      <c r="J12143" s="33"/>
      <c r="L12143" s="34"/>
      <c r="O12143" s="35"/>
    </row>
    <row r="12144" spans="10:15">
      <c r="J12144" s="33"/>
      <c r="L12144" s="34"/>
      <c r="O12144" s="35"/>
    </row>
    <row r="12145" spans="10:15">
      <c r="J12145" s="33"/>
      <c r="L12145" s="34"/>
      <c r="O12145" s="35"/>
    </row>
    <row r="12146" spans="10:15">
      <c r="J12146" s="33"/>
      <c r="L12146" s="34"/>
      <c r="O12146" s="35"/>
    </row>
    <row r="12147" spans="10:15">
      <c r="J12147" s="33"/>
      <c r="L12147" s="34"/>
      <c r="O12147" s="35"/>
    </row>
    <row r="12148" spans="10:15">
      <c r="J12148" s="33"/>
      <c r="L12148" s="34"/>
      <c r="O12148" s="35"/>
    </row>
    <row r="12149" spans="10:15">
      <c r="J12149" s="33"/>
      <c r="L12149" s="34"/>
      <c r="O12149" s="35"/>
    </row>
    <row r="12150" spans="10:15">
      <c r="J12150" s="33"/>
      <c r="L12150" s="34"/>
      <c r="O12150" s="35"/>
    </row>
    <row r="12151" spans="10:15">
      <c r="J12151" s="33"/>
      <c r="L12151" s="34"/>
      <c r="O12151" s="35"/>
    </row>
    <row r="12152" spans="10:15">
      <c r="J12152" s="33"/>
      <c r="L12152" s="34"/>
      <c r="O12152" s="35"/>
    </row>
    <row r="12153" spans="10:15">
      <c r="J12153" s="33"/>
      <c r="L12153" s="34"/>
      <c r="O12153" s="35"/>
    </row>
    <row r="12154" spans="10:15">
      <c r="J12154" s="33"/>
      <c r="L12154" s="34"/>
      <c r="O12154" s="35"/>
    </row>
    <row r="12155" spans="10:15">
      <c r="J12155" s="33"/>
      <c r="L12155" s="34"/>
      <c r="O12155" s="35"/>
    </row>
    <row r="12156" spans="10:15">
      <c r="J12156" s="33"/>
      <c r="L12156" s="34"/>
      <c r="O12156" s="35"/>
    </row>
    <row r="12157" spans="10:15">
      <c r="J12157" s="33"/>
      <c r="L12157" s="34"/>
      <c r="O12157" s="35"/>
    </row>
    <row r="12158" spans="10:15">
      <c r="J12158" s="33"/>
      <c r="L12158" s="34"/>
      <c r="O12158" s="35"/>
    </row>
    <row r="12159" spans="10:15">
      <c r="J12159" s="33"/>
      <c r="L12159" s="34"/>
      <c r="O12159" s="35"/>
    </row>
    <row r="12160" spans="10:15">
      <c r="J12160" s="33"/>
      <c r="L12160" s="34"/>
      <c r="O12160" s="35"/>
    </row>
    <row r="12161" spans="10:15">
      <c r="J12161" s="33"/>
      <c r="L12161" s="34"/>
      <c r="O12161" s="35"/>
    </row>
    <row r="12162" spans="10:15">
      <c r="J12162" s="33"/>
      <c r="L12162" s="34"/>
      <c r="O12162" s="35"/>
    </row>
    <row r="12163" spans="10:15">
      <c r="J12163" s="33"/>
      <c r="L12163" s="34"/>
      <c r="O12163" s="35"/>
    </row>
    <row r="12164" spans="10:15">
      <c r="J12164" s="33"/>
      <c r="L12164" s="34"/>
      <c r="O12164" s="35"/>
    </row>
    <row r="12165" spans="10:15">
      <c r="J12165" s="33"/>
      <c r="L12165" s="34"/>
      <c r="O12165" s="35"/>
    </row>
    <row r="12166" spans="10:15">
      <c r="J12166" s="33"/>
      <c r="L12166" s="34"/>
      <c r="O12166" s="35"/>
    </row>
    <row r="12167" spans="10:15">
      <c r="J12167" s="33"/>
      <c r="L12167" s="34"/>
      <c r="O12167" s="35"/>
    </row>
    <row r="12168" spans="10:15">
      <c r="J12168" s="33"/>
      <c r="L12168" s="34"/>
      <c r="O12168" s="35"/>
    </row>
    <row r="12169" spans="10:15">
      <c r="J12169" s="33"/>
      <c r="L12169" s="34"/>
      <c r="O12169" s="35"/>
    </row>
    <row r="12170" spans="10:15">
      <c r="J12170" s="33"/>
      <c r="L12170" s="34"/>
      <c r="O12170" s="35"/>
    </row>
    <row r="12171" spans="10:15">
      <c r="J12171" s="33"/>
      <c r="L12171" s="34"/>
      <c r="O12171" s="35"/>
    </row>
    <row r="12172" spans="10:15">
      <c r="J12172" s="33"/>
      <c r="L12172" s="34"/>
      <c r="O12172" s="35"/>
    </row>
    <row r="12173" spans="10:15">
      <c r="J12173" s="33"/>
      <c r="L12173" s="34"/>
      <c r="O12173" s="35"/>
    </row>
    <row r="12174" spans="10:15">
      <c r="J12174" s="33"/>
      <c r="L12174" s="34"/>
      <c r="O12174" s="35"/>
    </row>
    <row r="12175" spans="10:15">
      <c r="J12175" s="33"/>
      <c r="L12175" s="34"/>
      <c r="O12175" s="35"/>
    </row>
    <row r="12176" spans="10:15">
      <c r="J12176" s="33"/>
      <c r="L12176" s="34"/>
      <c r="O12176" s="35"/>
    </row>
    <row r="12177" spans="10:15">
      <c r="J12177" s="33"/>
      <c r="L12177" s="34"/>
      <c r="O12177" s="35"/>
    </row>
    <row r="12178" spans="10:15">
      <c r="J12178" s="33"/>
      <c r="L12178" s="34"/>
      <c r="O12178" s="35"/>
    </row>
    <row r="12179" spans="10:15">
      <c r="J12179" s="33"/>
      <c r="L12179" s="34"/>
      <c r="O12179" s="35"/>
    </row>
    <row r="12180" spans="10:15">
      <c r="J12180" s="33"/>
      <c r="L12180" s="34"/>
      <c r="O12180" s="35"/>
    </row>
    <row r="12181" spans="10:15">
      <c r="J12181" s="33"/>
      <c r="L12181" s="34"/>
      <c r="O12181" s="35"/>
    </row>
    <row r="12182" spans="10:15">
      <c r="J12182" s="33"/>
      <c r="L12182" s="34"/>
      <c r="O12182" s="35"/>
    </row>
    <row r="12183" spans="10:15">
      <c r="J12183" s="33"/>
      <c r="L12183" s="34"/>
      <c r="O12183" s="35"/>
    </row>
    <row r="12184" spans="10:15">
      <c r="J12184" s="33"/>
      <c r="L12184" s="34"/>
      <c r="O12184" s="35"/>
    </row>
    <row r="12185" spans="10:15">
      <c r="J12185" s="33"/>
      <c r="L12185" s="34"/>
      <c r="O12185" s="35"/>
    </row>
    <row r="12186" spans="10:15">
      <c r="J12186" s="33"/>
      <c r="L12186" s="34"/>
      <c r="O12186" s="35"/>
    </row>
    <row r="12187" spans="10:15">
      <c r="J12187" s="33"/>
      <c r="L12187" s="34"/>
      <c r="O12187" s="35"/>
    </row>
    <row r="12188" spans="10:15">
      <c r="J12188" s="33"/>
      <c r="L12188" s="34"/>
      <c r="O12188" s="35"/>
    </row>
    <row r="12189" spans="10:15">
      <c r="J12189" s="33"/>
      <c r="L12189" s="34"/>
      <c r="O12189" s="35"/>
    </row>
    <row r="12190" spans="10:15">
      <c r="J12190" s="33"/>
      <c r="L12190" s="34"/>
      <c r="O12190" s="35"/>
    </row>
    <row r="12191" spans="10:15">
      <c r="J12191" s="33"/>
      <c r="L12191" s="34"/>
      <c r="O12191" s="35"/>
    </row>
    <row r="12192" spans="10:15">
      <c r="J12192" s="33"/>
      <c r="L12192" s="34"/>
      <c r="O12192" s="35"/>
    </row>
    <row r="12193" spans="10:15">
      <c r="J12193" s="33"/>
      <c r="L12193" s="34"/>
      <c r="O12193" s="35"/>
    </row>
    <row r="12194" spans="10:15">
      <c r="J12194" s="33"/>
      <c r="L12194" s="34"/>
      <c r="O12194" s="35"/>
    </row>
    <row r="12195" spans="10:15">
      <c r="J12195" s="33"/>
      <c r="L12195" s="34"/>
      <c r="O12195" s="35"/>
    </row>
    <row r="12196" spans="10:15">
      <c r="J12196" s="33"/>
      <c r="L12196" s="34"/>
      <c r="O12196" s="35"/>
    </row>
    <row r="12197" spans="10:15">
      <c r="J12197" s="33"/>
      <c r="L12197" s="34"/>
      <c r="O12197" s="35"/>
    </row>
    <row r="12198" spans="10:15">
      <c r="J12198" s="33"/>
      <c r="L12198" s="34"/>
      <c r="O12198" s="35"/>
    </row>
    <row r="12199" spans="10:15">
      <c r="J12199" s="33"/>
      <c r="L12199" s="34"/>
      <c r="O12199" s="35"/>
    </row>
    <row r="12200" spans="10:15">
      <c r="J12200" s="33"/>
      <c r="L12200" s="34"/>
      <c r="O12200" s="35"/>
    </row>
    <row r="12201" spans="10:15">
      <c r="J12201" s="33"/>
      <c r="L12201" s="34"/>
      <c r="O12201" s="35"/>
    </row>
    <row r="12202" spans="10:15">
      <c r="J12202" s="33"/>
      <c r="L12202" s="34"/>
      <c r="O12202" s="35"/>
    </row>
    <row r="12203" spans="10:15">
      <c r="J12203" s="33"/>
      <c r="L12203" s="34"/>
      <c r="O12203" s="35"/>
    </row>
    <row r="12204" spans="10:15">
      <c r="J12204" s="33"/>
      <c r="L12204" s="34"/>
      <c r="O12204" s="35"/>
    </row>
    <row r="12205" spans="10:15">
      <c r="J12205" s="33"/>
      <c r="L12205" s="34"/>
      <c r="O12205" s="35"/>
    </row>
    <row r="12206" spans="10:15">
      <c r="J12206" s="33"/>
      <c r="L12206" s="34"/>
      <c r="O12206" s="35"/>
    </row>
    <row r="12207" spans="10:15">
      <c r="J12207" s="33"/>
      <c r="L12207" s="34"/>
      <c r="O12207" s="35"/>
    </row>
    <row r="12208" spans="10:15">
      <c r="J12208" s="33"/>
      <c r="L12208" s="34"/>
      <c r="O12208" s="35"/>
    </row>
    <row r="12209" spans="10:15">
      <c r="J12209" s="33"/>
      <c r="L12209" s="34"/>
      <c r="O12209" s="35"/>
    </row>
    <row r="12210" spans="10:15">
      <c r="J12210" s="33"/>
      <c r="L12210" s="34"/>
      <c r="O12210" s="35"/>
    </row>
    <row r="12211" spans="10:15">
      <c r="J12211" s="33"/>
      <c r="L12211" s="34"/>
      <c r="O12211" s="35"/>
    </row>
    <row r="12212" spans="10:15">
      <c r="J12212" s="33"/>
      <c r="L12212" s="34"/>
      <c r="O12212" s="35"/>
    </row>
    <row r="12213" spans="10:15">
      <c r="J12213" s="33"/>
      <c r="L12213" s="34"/>
      <c r="O12213" s="35"/>
    </row>
    <row r="12214" spans="10:15">
      <c r="J12214" s="33"/>
      <c r="L12214" s="34"/>
      <c r="O12214" s="35"/>
    </row>
    <row r="12215" spans="10:15">
      <c r="J12215" s="33"/>
      <c r="L12215" s="34"/>
      <c r="O12215" s="35"/>
    </row>
    <row r="12216" spans="10:15">
      <c r="J12216" s="33"/>
      <c r="L12216" s="34"/>
      <c r="O12216" s="35"/>
    </row>
    <row r="12217" spans="10:15">
      <c r="J12217" s="33"/>
      <c r="L12217" s="34"/>
      <c r="O12217" s="35"/>
    </row>
    <row r="12218" spans="10:15">
      <c r="J12218" s="33"/>
      <c r="L12218" s="34"/>
      <c r="O12218" s="35"/>
    </row>
    <row r="12219" spans="10:15">
      <c r="J12219" s="33"/>
      <c r="L12219" s="34"/>
      <c r="O12219" s="35"/>
    </row>
    <row r="12220" spans="10:15">
      <c r="J12220" s="33"/>
      <c r="L12220" s="34"/>
      <c r="O12220" s="35"/>
    </row>
    <row r="12221" spans="10:15">
      <c r="J12221" s="33"/>
      <c r="L12221" s="34"/>
      <c r="O12221" s="35"/>
    </row>
    <row r="12222" spans="10:15">
      <c r="J12222" s="33"/>
      <c r="L12222" s="34"/>
      <c r="O12222" s="35"/>
    </row>
    <row r="12223" spans="10:15">
      <c r="J12223" s="33"/>
      <c r="L12223" s="34"/>
      <c r="O12223" s="35"/>
    </row>
    <row r="12224" spans="10:15">
      <c r="J12224" s="33"/>
      <c r="L12224" s="34"/>
      <c r="O12224" s="35"/>
    </row>
    <row r="12225" spans="10:15">
      <c r="J12225" s="33"/>
      <c r="L12225" s="34"/>
      <c r="O12225" s="35"/>
    </row>
    <row r="12226" spans="10:15">
      <c r="J12226" s="33"/>
      <c r="L12226" s="34"/>
      <c r="O12226" s="35"/>
    </row>
    <row r="12227" spans="10:15">
      <c r="J12227" s="33"/>
      <c r="L12227" s="34"/>
      <c r="O12227" s="35"/>
    </row>
    <row r="12228" spans="10:15">
      <c r="J12228" s="33"/>
      <c r="L12228" s="34"/>
      <c r="O12228" s="35"/>
    </row>
    <row r="12229" spans="10:15">
      <c r="J12229" s="33"/>
      <c r="L12229" s="34"/>
      <c r="O12229" s="35"/>
    </row>
    <row r="12230" spans="10:15">
      <c r="J12230" s="33"/>
      <c r="L12230" s="34"/>
      <c r="O12230" s="35"/>
    </row>
    <row r="12231" spans="10:15">
      <c r="J12231" s="33"/>
      <c r="L12231" s="34"/>
      <c r="O12231" s="35"/>
    </row>
    <row r="12232" spans="10:15">
      <c r="J12232" s="33"/>
      <c r="L12232" s="34"/>
      <c r="O12232" s="35"/>
    </row>
    <row r="12233" spans="10:15">
      <c r="J12233" s="33"/>
      <c r="L12233" s="34"/>
      <c r="O12233" s="35"/>
    </row>
    <row r="12234" spans="10:15">
      <c r="J12234" s="33"/>
      <c r="L12234" s="34"/>
      <c r="O12234" s="35"/>
    </row>
    <row r="12235" spans="10:15">
      <c r="J12235" s="33"/>
      <c r="L12235" s="34"/>
      <c r="O12235" s="35"/>
    </row>
    <row r="12236" spans="10:15">
      <c r="J12236" s="33"/>
      <c r="L12236" s="34"/>
      <c r="O12236" s="35"/>
    </row>
    <row r="12237" spans="10:15">
      <c r="J12237" s="33"/>
      <c r="L12237" s="34"/>
      <c r="O12237" s="35"/>
    </row>
    <row r="12238" spans="10:15">
      <c r="J12238" s="33"/>
      <c r="L12238" s="34"/>
      <c r="O12238" s="35"/>
    </row>
    <row r="12239" spans="10:15">
      <c r="J12239" s="33"/>
      <c r="L12239" s="34"/>
      <c r="O12239" s="35"/>
    </row>
    <row r="12240" spans="10:15">
      <c r="J12240" s="33"/>
      <c r="L12240" s="34"/>
      <c r="O12240" s="35"/>
    </row>
    <row r="12241" spans="10:15">
      <c r="J12241" s="33"/>
      <c r="L12241" s="34"/>
      <c r="O12241" s="35"/>
    </row>
    <row r="12242" spans="10:15">
      <c r="J12242" s="33"/>
      <c r="L12242" s="34"/>
      <c r="O12242" s="35"/>
    </row>
    <row r="12243" spans="10:15">
      <c r="J12243" s="33"/>
      <c r="L12243" s="34"/>
      <c r="O12243" s="35"/>
    </row>
    <row r="12244" spans="10:15">
      <c r="J12244" s="33"/>
      <c r="L12244" s="34"/>
      <c r="O12244" s="35"/>
    </row>
    <row r="12245" spans="10:15">
      <c r="J12245" s="33"/>
      <c r="L12245" s="34"/>
      <c r="O12245" s="35"/>
    </row>
    <row r="12246" spans="10:15">
      <c r="J12246" s="33"/>
      <c r="L12246" s="34"/>
      <c r="O12246" s="35"/>
    </row>
    <row r="12247" spans="10:15">
      <c r="J12247" s="33"/>
      <c r="L12247" s="34"/>
      <c r="O12247" s="35"/>
    </row>
    <row r="12248" spans="10:15">
      <c r="J12248" s="33"/>
      <c r="L12248" s="34"/>
      <c r="O12248" s="35"/>
    </row>
    <row r="12249" spans="10:15">
      <c r="J12249" s="33"/>
      <c r="L12249" s="34"/>
      <c r="O12249" s="35"/>
    </row>
    <row r="12250" spans="10:15">
      <c r="J12250" s="33"/>
      <c r="L12250" s="34"/>
      <c r="O12250" s="35"/>
    </row>
    <row r="12251" spans="10:15">
      <c r="J12251" s="33"/>
      <c r="L12251" s="34"/>
      <c r="O12251" s="35"/>
    </row>
    <row r="12252" spans="10:15">
      <c r="J12252" s="33"/>
      <c r="L12252" s="34"/>
      <c r="O12252" s="35"/>
    </row>
    <row r="12253" spans="10:15">
      <c r="J12253" s="33"/>
      <c r="L12253" s="34"/>
      <c r="O12253" s="35"/>
    </row>
    <row r="12254" spans="10:15">
      <c r="J12254" s="33"/>
      <c r="L12254" s="34"/>
      <c r="O12254" s="35"/>
    </row>
    <row r="12255" spans="10:15">
      <c r="J12255" s="33"/>
      <c r="L12255" s="34"/>
      <c r="O12255" s="35"/>
    </row>
    <row r="12256" spans="10:15">
      <c r="J12256" s="33"/>
      <c r="L12256" s="34"/>
      <c r="O12256" s="35"/>
    </row>
    <row r="12257" spans="10:15">
      <c r="J12257" s="33"/>
      <c r="L12257" s="34"/>
      <c r="O12257" s="35"/>
    </row>
    <row r="12258" spans="10:15">
      <c r="J12258" s="33"/>
      <c r="L12258" s="34"/>
      <c r="O12258" s="35"/>
    </row>
    <row r="12259" spans="10:15">
      <c r="J12259" s="33"/>
      <c r="L12259" s="34"/>
      <c r="O12259" s="35"/>
    </row>
    <row r="12260" spans="10:15">
      <c r="J12260" s="33"/>
      <c r="L12260" s="34"/>
      <c r="O12260" s="35"/>
    </row>
    <row r="12261" spans="10:15">
      <c r="J12261" s="33"/>
      <c r="L12261" s="34"/>
      <c r="O12261" s="35"/>
    </row>
    <row r="12262" spans="10:15">
      <c r="J12262" s="33"/>
      <c r="L12262" s="34"/>
      <c r="O12262" s="35"/>
    </row>
    <row r="12263" spans="10:15">
      <c r="J12263" s="33"/>
      <c r="L12263" s="34"/>
      <c r="O12263" s="35"/>
    </row>
    <row r="12264" spans="10:15">
      <c r="J12264" s="33"/>
      <c r="L12264" s="34"/>
      <c r="O12264" s="35"/>
    </row>
    <row r="12265" spans="10:15">
      <c r="J12265" s="33"/>
      <c r="L12265" s="34"/>
      <c r="O12265" s="35"/>
    </row>
    <row r="12266" spans="10:15">
      <c r="J12266" s="33"/>
      <c r="L12266" s="34"/>
      <c r="O12266" s="35"/>
    </row>
    <row r="12267" spans="10:15">
      <c r="J12267" s="33"/>
      <c r="L12267" s="34"/>
      <c r="O12267" s="35"/>
    </row>
    <row r="12268" spans="10:15">
      <c r="J12268" s="33"/>
      <c r="L12268" s="34"/>
      <c r="O12268" s="35"/>
    </row>
    <row r="12269" spans="10:15">
      <c r="J12269" s="33"/>
      <c r="L12269" s="34"/>
      <c r="O12269" s="35"/>
    </row>
    <row r="12270" spans="10:15">
      <c r="J12270" s="33"/>
      <c r="L12270" s="34"/>
      <c r="O12270" s="35"/>
    </row>
    <row r="12271" spans="10:15">
      <c r="J12271" s="33"/>
      <c r="L12271" s="34"/>
      <c r="O12271" s="35"/>
    </row>
    <row r="12272" spans="10:15">
      <c r="J12272" s="33"/>
      <c r="L12272" s="34"/>
      <c r="O12272" s="35"/>
    </row>
    <row r="12273" spans="10:15">
      <c r="J12273" s="33"/>
      <c r="L12273" s="34"/>
      <c r="O12273" s="35"/>
    </row>
    <row r="12274" spans="10:15">
      <c r="J12274" s="33"/>
      <c r="L12274" s="34"/>
      <c r="O12274" s="35"/>
    </row>
    <row r="12275" spans="10:15">
      <c r="J12275" s="33"/>
      <c r="L12275" s="34"/>
      <c r="O12275" s="35"/>
    </row>
    <row r="12276" spans="10:15">
      <c r="J12276" s="33"/>
      <c r="L12276" s="34"/>
      <c r="O12276" s="35"/>
    </row>
    <row r="12277" spans="10:15">
      <c r="J12277" s="33"/>
      <c r="L12277" s="34"/>
      <c r="O12277" s="35"/>
    </row>
    <row r="12278" spans="10:15">
      <c r="J12278" s="33"/>
      <c r="L12278" s="34"/>
      <c r="O12278" s="35"/>
    </row>
    <row r="12279" spans="10:15">
      <c r="J12279" s="33"/>
      <c r="L12279" s="34"/>
      <c r="O12279" s="35"/>
    </row>
    <row r="12280" spans="10:15">
      <c r="J12280" s="33"/>
      <c r="L12280" s="34"/>
      <c r="O12280" s="35"/>
    </row>
    <row r="12281" spans="10:15">
      <c r="J12281" s="33"/>
      <c r="L12281" s="34"/>
      <c r="O12281" s="35"/>
    </row>
    <row r="12282" spans="10:15">
      <c r="J12282" s="33"/>
      <c r="L12282" s="34"/>
      <c r="O12282" s="35"/>
    </row>
    <row r="12283" spans="10:15">
      <c r="J12283" s="33"/>
      <c r="L12283" s="34"/>
      <c r="O12283" s="35"/>
    </row>
    <row r="12284" spans="10:15">
      <c r="J12284" s="33"/>
      <c r="L12284" s="34"/>
      <c r="O12284" s="35"/>
    </row>
    <row r="12285" spans="10:15">
      <c r="J12285" s="33"/>
      <c r="L12285" s="34"/>
      <c r="O12285" s="35"/>
    </row>
    <row r="12286" spans="10:15">
      <c r="J12286" s="33"/>
      <c r="L12286" s="34"/>
      <c r="O12286" s="35"/>
    </row>
    <row r="12287" spans="10:15">
      <c r="J12287" s="33"/>
      <c r="L12287" s="34"/>
      <c r="O12287" s="35"/>
    </row>
    <row r="12288" spans="10:15">
      <c r="J12288" s="33"/>
      <c r="L12288" s="34"/>
      <c r="O12288" s="35"/>
    </row>
    <row r="12289" spans="10:15">
      <c r="J12289" s="33"/>
      <c r="L12289" s="34"/>
      <c r="O12289" s="35"/>
    </row>
    <row r="12290" spans="10:15">
      <c r="J12290" s="33"/>
      <c r="L12290" s="34"/>
      <c r="O12290" s="35"/>
    </row>
    <row r="12291" spans="10:15">
      <c r="J12291" s="33"/>
      <c r="L12291" s="34"/>
      <c r="O12291" s="35"/>
    </row>
    <row r="12292" spans="10:15">
      <c r="J12292" s="33"/>
      <c r="L12292" s="34"/>
      <c r="O12292" s="35"/>
    </row>
    <row r="12293" spans="10:15">
      <c r="J12293" s="33"/>
      <c r="L12293" s="34"/>
      <c r="O12293" s="35"/>
    </row>
    <row r="12294" spans="10:15">
      <c r="J12294" s="33"/>
      <c r="L12294" s="34"/>
      <c r="O12294" s="35"/>
    </row>
    <row r="12295" spans="10:15">
      <c r="J12295" s="33"/>
      <c r="L12295" s="34"/>
      <c r="O12295" s="35"/>
    </row>
    <row r="12296" spans="10:15">
      <c r="J12296" s="33"/>
      <c r="L12296" s="34"/>
      <c r="O12296" s="35"/>
    </row>
    <row r="12297" spans="10:15">
      <c r="J12297" s="33"/>
      <c r="L12297" s="34"/>
      <c r="O12297" s="35"/>
    </row>
    <row r="12298" spans="10:15">
      <c r="J12298" s="33"/>
      <c r="L12298" s="34"/>
      <c r="O12298" s="35"/>
    </row>
    <row r="12299" spans="10:15">
      <c r="J12299" s="33"/>
      <c r="L12299" s="34"/>
      <c r="O12299" s="35"/>
    </row>
    <row r="12300" spans="10:15">
      <c r="J12300" s="33"/>
      <c r="L12300" s="34"/>
      <c r="O12300" s="35"/>
    </row>
    <row r="12301" spans="10:15">
      <c r="J12301" s="33"/>
      <c r="L12301" s="34"/>
      <c r="O12301" s="35"/>
    </row>
    <row r="12302" spans="10:15">
      <c r="J12302" s="33"/>
      <c r="L12302" s="34"/>
      <c r="O12302" s="35"/>
    </row>
    <row r="12303" spans="10:15">
      <c r="J12303" s="33"/>
      <c r="L12303" s="34"/>
      <c r="O12303" s="35"/>
    </row>
    <row r="12304" spans="10:15">
      <c r="J12304" s="33"/>
      <c r="L12304" s="34"/>
      <c r="O12304" s="35"/>
    </row>
    <row r="12305" spans="10:15">
      <c r="J12305" s="33"/>
      <c r="L12305" s="34"/>
      <c r="O12305" s="35"/>
    </row>
    <row r="12306" spans="10:15">
      <c r="J12306" s="33"/>
      <c r="L12306" s="34"/>
      <c r="O12306" s="35"/>
    </row>
    <row r="12307" spans="10:15">
      <c r="J12307" s="33"/>
      <c r="L12307" s="34"/>
      <c r="O12307" s="35"/>
    </row>
    <row r="12308" spans="10:15">
      <c r="J12308" s="33"/>
      <c r="L12308" s="34"/>
      <c r="O12308" s="35"/>
    </row>
    <row r="12309" spans="10:15">
      <c r="J12309" s="33"/>
      <c r="L12309" s="34"/>
      <c r="O12309" s="35"/>
    </row>
    <row r="12310" spans="10:15">
      <c r="J12310" s="33"/>
      <c r="L12310" s="34"/>
      <c r="O12310" s="35"/>
    </row>
    <row r="12311" spans="10:15">
      <c r="J12311" s="33"/>
      <c r="L12311" s="34"/>
      <c r="O12311" s="35"/>
    </row>
    <row r="12312" spans="10:15">
      <c r="J12312" s="33"/>
      <c r="L12312" s="34"/>
      <c r="O12312" s="35"/>
    </row>
    <row r="12313" spans="10:15">
      <c r="J12313" s="33"/>
      <c r="L12313" s="34"/>
      <c r="O12313" s="35"/>
    </row>
    <row r="12314" spans="10:15">
      <c r="J12314" s="33"/>
      <c r="L12314" s="34"/>
      <c r="O12314" s="35"/>
    </row>
    <row r="12315" spans="10:15">
      <c r="J12315" s="33"/>
      <c r="L12315" s="34"/>
      <c r="O12315" s="35"/>
    </row>
    <row r="12316" spans="10:15">
      <c r="J12316" s="33"/>
      <c r="L12316" s="34"/>
      <c r="O12316" s="35"/>
    </row>
    <row r="12317" spans="10:15">
      <c r="J12317" s="33"/>
      <c r="L12317" s="34"/>
      <c r="O12317" s="35"/>
    </row>
    <row r="12318" spans="10:15">
      <c r="J12318" s="33"/>
      <c r="L12318" s="34"/>
      <c r="O12318" s="35"/>
    </row>
    <row r="12319" spans="10:15">
      <c r="J12319" s="33"/>
      <c r="L12319" s="34"/>
      <c r="O12319" s="35"/>
    </row>
    <row r="12320" spans="10:15">
      <c r="J12320" s="33"/>
      <c r="L12320" s="34"/>
      <c r="O12320" s="35"/>
    </row>
    <row r="12321" spans="10:15">
      <c r="J12321" s="33"/>
      <c r="L12321" s="34"/>
      <c r="O12321" s="35"/>
    </row>
    <row r="12322" spans="10:15">
      <c r="J12322" s="33"/>
      <c r="L12322" s="34"/>
      <c r="O12322" s="35"/>
    </row>
    <row r="12323" spans="10:15">
      <c r="J12323" s="33"/>
      <c r="L12323" s="34"/>
      <c r="O12323" s="35"/>
    </row>
    <row r="12324" spans="10:15">
      <c r="J12324" s="33"/>
      <c r="L12324" s="34"/>
      <c r="O12324" s="35"/>
    </row>
    <row r="12325" spans="10:15">
      <c r="J12325" s="33"/>
      <c r="L12325" s="34"/>
      <c r="O12325" s="35"/>
    </row>
    <row r="12326" spans="10:15">
      <c r="J12326" s="33"/>
      <c r="L12326" s="34"/>
      <c r="O12326" s="35"/>
    </row>
    <row r="12327" spans="10:15">
      <c r="J12327" s="33"/>
      <c r="L12327" s="34"/>
      <c r="O12327" s="35"/>
    </row>
    <row r="12328" spans="10:15">
      <c r="J12328" s="33"/>
      <c r="L12328" s="34"/>
      <c r="O12328" s="35"/>
    </row>
    <row r="12329" spans="10:15">
      <c r="J12329" s="33"/>
      <c r="L12329" s="34"/>
      <c r="O12329" s="35"/>
    </row>
    <row r="12330" spans="10:15">
      <c r="J12330" s="33"/>
      <c r="L12330" s="34"/>
      <c r="O12330" s="35"/>
    </row>
    <row r="12331" spans="10:15">
      <c r="J12331" s="33"/>
      <c r="L12331" s="34"/>
      <c r="O12331" s="35"/>
    </row>
    <row r="12332" spans="10:15">
      <c r="J12332" s="33"/>
      <c r="L12332" s="34"/>
      <c r="O12332" s="35"/>
    </row>
    <row r="12333" spans="10:15">
      <c r="J12333" s="33"/>
      <c r="L12333" s="34"/>
      <c r="O12333" s="35"/>
    </row>
    <row r="12334" spans="10:15">
      <c r="J12334" s="33"/>
      <c r="L12334" s="34"/>
      <c r="O12334" s="35"/>
    </row>
    <row r="12335" spans="10:15">
      <c r="J12335" s="33"/>
      <c r="L12335" s="34"/>
      <c r="O12335" s="35"/>
    </row>
    <row r="12336" spans="10:15">
      <c r="J12336" s="33"/>
      <c r="L12336" s="34"/>
      <c r="O12336" s="35"/>
    </row>
    <row r="12337" spans="10:15">
      <c r="J12337" s="33"/>
      <c r="L12337" s="34"/>
      <c r="O12337" s="35"/>
    </row>
    <row r="12338" spans="10:15">
      <c r="J12338" s="33"/>
      <c r="L12338" s="34"/>
      <c r="O12338" s="35"/>
    </row>
    <row r="12339" spans="10:15">
      <c r="J12339" s="33"/>
      <c r="L12339" s="34"/>
      <c r="O12339" s="35"/>
    </row>
    <row r="12340" spans="10:15">
      <c r="J12340" s="33"/>
      <c r="L12340" s="34"/>
      <c r="O12340" s="35"/>
    </row>
    <row r="12341" spans="10:15">
      <c r="J12341" s="33"/>
      <c r="L12341" s="34"/>
      <c r="O12341" s="35"/>
    </row>
    <row r="12342" spans="10:15">
      <c r="J12342" s="33"/>
      <c r="L12342" s="34"/>
      <c r="O12342" s="35"/>
    </row>
    <row r="12343" spans="10:15">
      <c r="J12343" s="33"/>
      <c r="L12343" s="34"/>
      <c r="O12343" s="35"/>
    </row>
    <row r="12344" spans="10:15">
      <c r="J12344" s="33"/>
      <c r="L12344" s="34"/>
      <c r="O12344" s="35"/>
    </row>
    <row r="12345" spans="10:15">
      <c r="J12345" s="33"/>
      <c r="L12345" s="34"/>
      <c r="O12345" s="35"/>
    </row>
    <row r="12346" spans="10:15">
      <c r="J12346" s="33"/>
      <c r="L12346" s="34"/>
      <c r="O12346" s="35"/>
    </row>
    <row r="12347" spans="10:15">
      <c r="J12347" s="33"/>
      <c r="L12347" s="34"/>
      <c r="O12347" s="35"/>
    </row>
    <row r="12348" spans="10:15">
      <c r="J12348" s="33"/>
      <c r="L12348" s="34"/>
      <c r="O12348" s="35"/>
    </row>
    <row r="12349" spans="10:15">
      <c r="J12349" s="33"/>
      <c r="L12349" s="34"/>
      <c r="O12349" s="35"/>
    </row>
    <row r="12350" spans="10:15">
      <c r="J12350" s="33"/>
      <c r="L12350" s="34"/>
      <c r="O12350" s="35"/>
    </row>
    <row r="12351" spans="10:15">
      <c r="J12351" s="33"/>
      <c r="L12351" s="34"/>
      <c r="O12351" s="35"/>
    </row>
    <row r="12352" spans="10:15">
      <c r="J12352" s="33"/>
      <c r="L12352" s="34"/>
      <c r="O12352" s="35"/>
    </row>
    <row r="12353" spans="10:15">
      <c r="J12353" s="33"/>
      <c r="L12353" s="34"/>
      <c r="O12353" s="35"/>
    </row>
    <row r="12354" spans="10:15">
      <c r="J12354" s="33"/>
      <c r="L12354" s="34"/>
      <c r="O12354" s="35"/>
    </row>
    <row r="12355" spans="10:15">
      <c r="J12355" s="33"/>
      <c r="L12355" s="34"/>
      <c r="O12355" s="35"/>
    </row>
    <row r="12356" spans="10:15">
      <c r="J12356" s="33"/>
      <c r="L12356" s="34"/>
      <c r="O12356" s="35"/>
    </row>
    <row r="12357" spans="10:15">
      <c r="J12357" s="33"/>
      <c r="L12357" s="34"/>
      <c r="O12357" s="35"/>
    </row>
    <row r="12358" spans="10:15">
      <c r="J12358" s="33"/>
      <c r="L12358" s="34"/>
      <c r="O12358" s="35"/>
    </row>
    <row r="12359" spans="10:15">
      <c r="J12359" s="33"/>
      <c r="L12359" s="34"/>
      <c r="O12359" s="35"/>
    </row>
    <row r="12360" spans="10:15">
      <c r="J12360" s="33"/>
      <c r="L12360" s="34"/>
      <c r="O12360" s="35"/>
    </row>
    <row r="12361" spans="10:15">
      <c r="J12361" s="33"/>
      <c r="L12361" s="34"/>
      <c r="O12361" s="35"/>
    </row>
    <row r="12362" spans="10:15">
      <c r="J12362" s="33"/>
      <c r="L12362" s="34"/>
      <c r="O12362" s="35"/>
    </row>
    <row r="12363" spans="10:15">
      <c r="J12363" s="33"/>
      <c r="L12363" s="34"/>
      <c r="O12363" s="35"/>
    </row>
    <row r="12364" spans="10:15">
      <c r="J12364" s="33"/>
      <c r="L12364" s="34"/>
      <c r="O12364" s="35"/>
    </row>
    <row r="12365" spans="10:15">
      <c r="J12365" s="33"/>
      <c r="L12365" s="34"/>
      <c r="O12365" s="35"/>
    </row>
    <row r="12366" spans="10:15">
      <c r="J12366" s="33"/>
      <c r="L12366" s="34"/>
      <c r="O12366" s="35"/>
    </row>
    <row r="12367" spans="10:15">
      <c r="J12367" s="33"/>
      <c r="L12367" s="34"/>
      <c r="O12367" s="35"/>
    </row>
    <row r="12368" spans="10:15">
      <c r="J12368" s="33"/>
      <c r="L12368" s="34"/>
      <c r="O12368" s="35"/>
    </row>
    <row r="12369" spans="10:15">
      <c r="J12369" s="33"/>
      <c r="L12369" s="34"/>
      <c r="O12369" s="35"/>
    </row>
    <row r="12370" spans="10:15">
      <c r="J12370" s="33"/>
      <c r="L12370" s="34"/>
      <c r="O12370" s="35"/>
    </row>
    <row r="12371" spans="10:15">
      <c r="J12371" s="33"/>
      <c r="L12371" s="34"/>
      <c r="O12371" s="35"/>
    </row>
    <row r="12372" spans="10:15">
      <c r="J12372" s="33"/>
      <c r="L12372" s="34"/>
      <c r="O12372" s="35"/>
    </row>
    <row r="12373" spans="10:15">
      <c r="J12373" s="33"/>
      <c r="L12373" s="34"/>
      <c r="O12373" s="35"/>
    </row>
    <row r="12374" spans="10:15">
      <c r="J12374" s="33"/>
      <c r="L12374" s="34"/>
      <c r="O12374" s="35"/>
    </row>
    <row r="12375" spans="10:15">
      <c r="J12375" s="33"/>
      <c r="L12375" s="34"/>
      <c r="O12375" s="35"/>
    </row>
    <row r="12376" spans="10:15">
      <c r="J12376" s="33"/>
      <c r="L12376" s="34"/>
      <c r="O12376" s="35"/>
    </row>
    <row r="12377" spans="10:15">
      <c r="J12377" s="33"/>
      <c r="L12377" s="34"/>
      <c r="O12377" s="35"/>
    </row>
    <row r="12378" spans="10:15">
      <c r="J12378" s="33"/>
      <c r="L12378" s="34"/>
      <c r="O12378" s="35"/>
    </row>
    <row r="12379" spans="10:15">
      <c r="J12379" s="33"/>
      <c r="L12379" s="34"/>
      <c r="O12379" s="35"/>
    </row>
    <row r="12380" spans="10:15">
      <c r="J12380" s="33"/>
      <c r="L12380" s="34"/>
      <c r="O12380" s="35"/>
    </row>
    <row r="12381" spans="10:15">
      <c r="J12381" s="33"/>
      <c r="L12381" s="34"/>
      <c r="O12381" s="35"/>
    </row>
    <row r="12382" spans="10:15">
      <c r="J12382" s="33"/>
      <c r="L12382" s="34"/>
      <c r="O12382" s="35"/>
    </row>
    <row r="12383" spans="10:15">
      <c r="J12383" s="33"/>
      <c r="L12383" s="34"/>
      <c r="O12383" s="35"/>
    </row>
    <row r="12384" spans="10:15">
      <c r="J12384" s="33"/>
      <c r="L12384" s="34"/>
      <c r="O12384" s="35"/>
    </row>
    <row r="12385" spans="10:15">
      <c r="J12385" s="33"/>
      <c r="L12385" s="34"/>
      <c r="O12385" s="35"/>
    </row>
    <row r="12386" spans="10:15">
      <c r="J12386" s="33"/>
      <c r="L12386" s="34"/>
      <c r="O12386" s="35"/>
    </row>
    <row r="12387" spans="10:15">
      <c r="J12387" s="33"/>
      <c r="L12387" s="34"/>
      <c r="O12387" s="35"/>
    </row>
    <row r="12388" spans="10:15">
      <c r="J12388" s="33"/>
      <c r="L12388" s="34"/>
      <c r="O12388" s="35"/>
    </row>
    <row r="12389" spans="10:15">
      <c r="J12389" s="33"/>
      <c r="L12389" s="34"/>
      <c r="O12389" s="35"/>
    </row>
    <row r="12390" spans="10:15">
      <c r="J12390" s="33"/>
      <c r="L12390" s="34"/>
      <c r="O12390" s="35"/>
    </row>
    <row r="12391" spans="10:15">
      <c r="J12391" s="33"/>
      <c r="L12391" s="34"/>
      <c r="O12391" s="35"/>
    </row>
    <row r="12392" spans="10:15">
      <c r="J12392" s="33"/>
      <c r="L12392" s="34"/>
      <c r="O12392" s="35"/>
    </row>
    <row r="12393" spans="10:15">
      <c r="J12393" s="33"/>
      <c r="L12393" s="34"/>
      <c r="O12393" s="35"/>
    </row>
    <row r="12394" spans="10:15">
      <c r="J12394" s="33"/>
      <c r="L12394" s="34"/>
      <c r="O12394" s="35"/>
    </row>
    <row r="12395" spans="10:15">
      <c r="J12395" s="33"/>
      <c r="L12395" s="34"/>
      <c r="O12395" s="35"/>
    </row>
    <row r="12396" spans="10:15">
      <c r="J12396" s="33"/>
      <c r="L12396" s="34"/>
      <c r="O12396" s="35"/>
    </row>
    <row r="12397" spans="10:15">
      <c r="J12397" s="33"/>
      <c r="L12397" s="34"/>
      <c r="O12397" s="35"/>
    </row>
    <row r="12398" spans="10:15">
      <c r="J12398" s="33"/>
      <c r="L12398" s="34"/>
      <c r="O12398" s="35"/>
    </row>
    <row r="12399" spans="10:15">
      <c r="J12399" s="33"/>
      <c r="L12399" s="34"/>
      <c r="O12399" s="35"/>
    </row>
    <row r="12400" spans="10:15">
      <c r="J12400" s="33"/>
      <c r="L12400" s="34"/>
      <c r="O12400" s="35"/>
    </row>
    <row r="12401" spans="10:15">
      <c r="J12401" s="33"/>
      <c r="L12401" s="34"/>
      <c r="O12401" s="35"/>
    </row>
    <row r="12402" spans="10:15">
      <c r="J12402" s="33"/>
      <c r="L12402" s="34"/>
      <c r="O12402" s="35"/>
    </row>
    <row r="12403" spans="10:15">
      <c r="J12403" s="33"/>
      <c r="L12403" s="34"/>
      <c r="O12403" s="35"/>
    </row>
    <row r="12404" spans="10:15">
      <c r="J12404" s="33"/>
      <c r="L12404" s="34"/>
      <c r="O12404" s="35"/>
    </row>
    <row r="12405" spans="10:15">
      <c r="J12405" s="33"/>
      <c r="L12405" s="34"/>
      <c r="O12405" s="35"/>
    </row>
    <row r="12406" spans="10:15">
      <c r="J12406" s="33"/>
      <c r="L12406" s="34"/>
      <c r="O12406" s="35"/>
    </row>
    <row r="12407" spans="10:15">
      <c r="J12407" s="33"/>
      <c r="L12407" s="34"/>
      <c r="O12407" s="35"/>
    </row>
    <row r="12408" spans="10:15">
      <c r="J12408" s="33"/>
      <c r="L12408" s="34"/>
      <c r="O12408" s="35"/>
    </row>
    <row r="12409" spans="10:15">
      <c r="J12409" s="33"/>
      <c r="L12409" s="34"/>
      <c r="O12409" s="35"/>
    </row>
    <row r="12410" spans="10:15">
      <c r="J12410" s="33"/>
      <c r="L12410" s="34"/>
      <c r="O12410" s="35"/>
    </row>
    <row r="12411" spans="10:15">
      <c r="J12411" s="33"/>
      <c r="L12411" s="34"/>
      <c r="O12411" s="35"/>
    </row>
    <row r="12412" spans="10:15">
      <c r="J12412" s="33"/>
      <c r="L12412" s="34"/>
      <c r="O12412" s="35"/>
    </row>
    <row r="12413" spans="10:15">
      <c r="J12413" s="33"/>
      <c r="L12413" s="34"/>
      <c r="O12413" s="35"/>
    </row>
    <row r="12414" spans="10:15">
      <c r="J12414" s="33"/>
      <c r="L12414" s="34"/>
      <c r="O12414" s="35"/>
    </row>
    <row r="12415" spans="10:15">
      <c r="J12415" s="33"/>
      <c r="L12415" s="34"/>
      <c r="O12415" s="35"/>
    </row>
    <row r="12416" spans="10:15">
      <c r="J12416" s="33"/>
      <c r="L12416" s="34"/>
      <c r="O12416" s="35"/>
    </row>
    <row r="12417" spans="10:15">
      <c r="J12417" s="33"/>
      <c r="L12417" s="34"/>
      <c r="O12417" s="35"/>
    </row>
    <row r="12418" spans="10:15">
      <c r="J12418" s="33"/>
      <c r="L12418" s="34"/>
      <c r="O12418" s="35"/>
    </row>
    <row r="12419" spans="10:15">
      <c r="J12419" s="33"/>
      <c r="L12419" s="34"/>
      <c r="O12419" s="35"/>
    </row>
    <row r="12420" spans="10:15">
      <c r="J12420" s="33"/>
      <c r="L12420" s="34"/>
      <c r="O12420" s="35"/>
    </row>
    <row r="12421" spans="10:15">
      <c r="J12421" s="33"/>
      <c r="L12421" s="34"/>
      <c r="O12421" s="35"/>
    </row>
    <row r="12422" spans="10:15">
      <c r="J12422" s="33"/>
      <c r="L12422" s="34"/>
      <c r="O12422" s="35"/>
    </row>
    <row r="12423" spans="10:15">
      <c r="J12423" s="33"/>
      <c r="L12423" s="34"/>
      <c r="O12423" s="35"/>
    </row>
    <row r="12424" spans="10:15">
      <c r="J12424" s="33"/>
      <c r="L12424" s="34"/>
      <c r="O12424" s="35"/>
    </row>
    <row r="12425" spans="10:15">
      <c r="J12425" s="33"/>
      <c r="L12425" s="34"/>
      <c r="O12425" s="35"/>
    </row>
    <row r="12426" spans="10:15">
      <c r="J12426" s="33"/>
      <c r="L12426" s="34"/>
      <c r="O12426" s="35"/>
    </row>
    <row r="12427" spans="10:15">
      <c r="J12427" s="33"/>
      <c r="L12427" s="34"/>
      <c r="O12427" s="35"/>
    </row>
    <row r="12428" spans="10:15">
      <c r="J12428" s="33"/>
      <c r="L12428" s="34"/>
      <c r="O12428" s="35"/>
    </row>
    <row r="12429" spans="10:15">
      <c r="J12429" s="33"/>
      <c r="L12429" s="34"/>
      <c r="O12429" s="35"/>
    </row>
    <row r="12430" spans="10:15">
      <c r="J12430" s="33"/>
      <c r="L12430" s="34"/>
      <c r="O12430" s="35"/>
    </row>
    <row r="12431" spans="10:15">
      <c r="J12431" s="33"/>
      <c r="L12431" s="34"/>
      <c r="O12431" s="35"/>
    </row>
    <row r="12432" spans="10:15">
      <c r="J12432" s="33"/>
      <c r="L12432" s="34"/>
      <c r="O12432" s="35"/>
    </row>
    <row r="12433" spans="10:15">
      <c r="J12433" s="33"/>
      <c r="L12433" s="34"/>
      <c r="O12433" s="35"/>
    </row>
    <row r="12434" spans="10:15">
      <c r="J12434" s="33"/>
      <c r="L12434" s="34"/>
      <c r="O12434" s="35"/>
    </row>
    <row r="12435" spans="10:15">
      <c r="J12435" s="33"/>
      <c r="L12435" s="34"/>
      <c r="O12435" s="35"/>
    </row>
    <row r="12436" spans="10:15">
      <c r="J12436" s="33"/>
      <c r="L12436" s="34"/>
      <c r="O12436" s="35"/>
    </row>
    <row r="12437" spans="10:15">
      <c r="J12437" s="33"/>
      <c r="L12437" s="34"/>
      <c r="O12437" s="35"/>
    </row>
    <row r="12438" spans="10:15">
      <c r="J12438" s="33"/>
      <c r="L12438" s="34"/>
      <c r="O12438" s="35"/>
    </row>
    <row r="12439" spans="10:15">
      <c r="J12439" s="33"/>
      <c r="L12439" s="34"/>
      <c r="O12439" s="35"/>
    </row>
    <row r="12440" spans="10:15">
      <c r="J12440" s="33"/>
      <c r="L12440" s="34"/>
      <c r="O12440" s="35"/>
    </row>
    <row r="12441" spans="10:15">
      <c r="J12441" s="33"/>
      <c r="L12441" s="34"/>
      <c r="O12441" s="35"/>
    </row>
    <row r="12442" spans="10:15">
      <c r="J12442" s="33"/>
      <c r="L12442" s="34"/>
      <c r="O12442" s="35"/>
    </row>
    <row r="12443" spans="10:15">
      <c r="J12443" s="33"/>
      <c r="L12443" s="34"/>
      <c r="O12443" s="35"/>
    </row>
    <row r="12444" spans="10:15">
      <c r="J12444" s="33"/>
      <c r="L12444" s="34"/>
      <c r="O12444" s="35"/>
    </row>
    <row r="12445" spans="10:15">
      <c r="J12445" s="33"/>
      <c r="L12445" s="34"/>
      <c r="O12445" s="35"/>
    </row>
    <row r="12446" spans="10:15">
      <c r="J12446" s="33"/>
      <c r="L12446" s="34"/>
      <c r="O12446" s="35"/>
    </row>
    <row r="12447" spans="10:15">
      <c r="J12447" s="33"/>
      <c r="L12447" s="34"/>
      <c r="O12447" s="35"/>
    </row>
    <row r="12448" spans="10:15">
      <c r="J12448" s="33"/>
      <c r="L12448" s="34"/>
      <c r="O12448" s="35"/>
    </row>
    <row r="12449" spans="10:15">
      <c r="J12449" s="33"/>
      <c r="L12449" s="34"/>
      <c r="O12449" s="35"/>
    </row>
    <row r="12450" spans="10:15">
      <c r="J12450" s="33"/>
      <c r="L12450" s="34"/>
      <c r="O12450" s="35"/>
    </row>
    <row r="12451" spans="10:15">
      <c r="J12451" s="33"/>
      <c r="L12451" s="34"/>
      <c r="O12451" s="35"/>
    </row>
    <row r="12452" spans="10:15">
      <c r="J12452" s="33"/>
      <c r="L12452" s="34"/>
      <c r="O12452" s="35"/>
    </row>
    <row r="12453" spans="10:15">
      <c r="J12453" s="33"/>
      <c r="L12453" s="34"/>
      <c r="O12453" s="35"/>
    </row>
    <row r="12454" spans="10:15">
      <c r="J12454" s="33"/>
      <c r="L12454" s="34"/>
      <c r="O12454" s="35"/>
    </row>
    <row r="12455" spans="10:15">
      <c r="J12455" s="33"/>
      <c r="L12455" s="34"/>
      <c r="O12455" s="35"/>
    </row>
    <row r="12456" spans="10:15">
      <c r="J12456" s="33"/>
      <c r="L12456" s="34"/>
      <c r="O12456" s="35"/>
    </row>
    <row r="12457" spans="10:15">
      <c r="J12457" s="33"/>
      <c r="L12457" s="34"/>
      <c r="O12457" s="35"/>
    </row>
    <row r="12458" spans="10:15">
      <c r="J12458" s="33"/>
      <c r="L12458" s="34"/>
      <c r="O12458" s="35"/>
    </row>
    <row r="12459" spans="10:15">
      <c r="J12459" s="33"/>
      <c r="L12459" s="34"/>
      <c r="O12459" s="35"/>
    </row>
    <row r="12460" spans="10:15">
      <c r="J12460" s="33"/>
      <c r="L12460" s="34"/>
      <c r="O12460" s="35"/>
    </row>
    <row r="12461" spans="10:15">
      <c r="J12461" s="33"/>
      <c r="L12461" s="34"/>
      <c r="O12461" s="35"/>
    </row>
    <row r="12462" spans="10:15">
      <c r="J12462" s="33"/>
      <c r="L12462" s="34"/>
      <c r="O12462" s="35"/>
    </row>
    <row r="12463" spans="10:15">
      <c r="J12463" s="33"/>
      <c r="L12463" s="34"/>
      <c r="O12463" s="35"/>
    </row>
    <row r="12464" spans="10:15">
      <c r="J12464" s="33"/>
      <c r="L12464" s="34"/>
      <c r="O12464" s="35"/>
    </row>
    <row r="12465" spans="10:15">
      <c r="J12465" s="33"/>
      <c r="L12465" s="34"/>
      <c r="O12465" s="35"/>
    </row>
    <row r="12466" spans="10:15">
      <c r="J12466" s="33"/>
      <c r="L12466" s="34"/>
      <c r="O12466" s="35"/>
    </row>
    <row r="12467" spans="10:15">
      <c r="J12467" s="33"/>
      <c r="L12467" s="34"/>
      <c r="O12467" s="35"/>
    </row>
    <row r="12468" spans="10:15">
      <c r="J12468" s="33"/>
      <c r="L12468" s="34"/>
      <c r="O12468" s="35"/>
    </row>
    <row r="12469" spans="10:15">
      <c r="J12469" s="33"/>
      <c r="L12469" s="34"/>
      <c r="O12469" s="35"/>
    </row>
    <row r="12470" spans="10:15">
      <c r="J12470" s="33"/>
      <c r="L12470" s="34"/>
      <c r="O12470" s="35"/>
    </row>
    <row r="12471" spans="10:15">
      <c r="J12471" s="33"/>
      <c r="L12471" s="34"/>
      <c r="O12471" s="35"/>
    </row>
    <row r="12472" spans="10:15">
      <c r="J12472" s="33"/>
      <c r="L12472" s="34"/>
      <c r="O12472" s="35"/>
    </row>
    <row r="12473" spans="10:15">
      <c r="J12473" s="33"/>
      <c r="L12473" s="34"/>
      <c r="O12473" s="35"/>
    </row>
    <row r="12474" spans="10:15">
      <c r="J12474" s="33"/>
      <c r="L12474" s="34"/>
      <c r="O12474" s="35"/>
    </row>
    <row r="12475" spans="10:15">
      <c r="J12475" s="33"/>
      <c r="L12475" s="34"/>
      <c r="O12475" s="35"/>
    </row>
    <row r="12476" spans="10:15">
      <c r="J12476" s="33"/>
      <c r="L12476" s="34"/>
      <c r="O12476" s="35"/>
    </row>
    <row r="12477" spans="10:15">
      <c r="J12477" s="33"/>
      <c r="L12477" s="34"/>
      <c r="O12477" s="35"/>
    </row>
    <row r="12478" spans="10:15">
      <c r="J12478" s="33"/>
      <c r="L12478" s="34"/>
      <c r="O12478" s="35"/>
    </row>
    <row r="12479" spans="10:15">
      <c r="J12479" s="33"/>
      <c r="L12479" s="34"/>
      <c r="O12479" s="35"/>
    </row>
    <row r="12480" spans="10:15">
      <c r="J12480" s="33"/>
      <c r="L12480" s="34"/>
      <c r="O12480" s="35"/>
    </row>
    <row r="12481" spans="10:15">
      <c r="J12481" s="33"/>
      <c r="L12481" s="34"/>
      <c r="O12481" s="35"/>
    </row>
    <row r="12482" spans="10:15">
      <c r="J12482" s="33"/>
      <c r="L12482" s="34"/>
      <c r="O12482" s="35"/>
    </row>
    <row r="12483" spans="10:15">
      <c r="J12483" s="33"/>
      <c r="L12483" s="34"/>
      <c r="O12483" s="35"/>
    </row>
    <row r="12484" spans="10:15">
      <c r="J12484" s="33"/>
      <c r="L12484" s="34"/>
      <c r="O12484" s="35"/>
    </row>
    <row r="12485" spans="10:15">
      <c r="J12485" s="33"/>
      <c r="L12485" s="34"/>
      <c r="O12485" s="35"/>
    </row>
    <row r="12486" spans="10:15">
      <c r="J12486" s="33"/>
      <c r="L12486" s="34"/>
      <c r="O12486" s="35"/>
    </row>
    <row r="12487" spans="10:15">
      <c r="J12487" s="33"/>
      <c r="L12487" s="34"/>
      <c r="O12487" s="35"/>
    </row>
    <row r="12488" spans="10:15">
      <c r="J12488" s="33"/>
      <c r="L12488" s="34"/>
      <c r="O12488" s="35"/>
    </row>
    <row r="12489" spans="10:15">
      <c r="J12489" s="33"/>
      <c r="L12489" s="34"/>
      <c r="O12489" s="35"/>
    </row>
    <row r="12490" spans="10:15">
      <c r="J12490" s="33"/>
      <c r="L12490" s="34"/>
      <c r="O12490" s="35"/>
    </row>
    <row r="12491" spans="10:15">
      <c r="J12491" s="33"/>
      <c r="L12491" s="34"/>
      <c r="O12491" s="35"/>
    </row>
    <row r="12492" spans="10:15">
      <c r="J12492" s="33"/>
      <c r="L12492" s="34"/>
      <c r="O12492" s="35"/>
    </row>
    <row r="12493" spans="10:15">
      <c r="J12493" s="33"/>
      <c r="L12493" s="34"/>
      <c r="O12493" s="35"/>
    </row>
    <row r="12494" spans="10:15">
      <c r="J12494" s="33"/>
      <c r="L12494" s="34"/>
      <c r="O12494" s="35"/>
    </row>
    <row r="12495" spans="10:15">
      <c r="J12495" s="33"/>
      <c r="L12495" s="34"/>
      <c r="O12495" s="35"/>
    </row>
    <row r="12496" spans="10:15">
      <c r="J12496" s="33"/>
      <c r="L12496" s="34"/>
      <c r="O12496" s="35"/>
    </row>
    <row r="12497" spans="10:15">
      <c r="J12497" s="33"/>
      <c r="L12497" s="34"/>
      <c r="O12497" s="35"/>
    </row>
    <row r="12498" spans="10:15">
      <c r="J12498" s="33"/>
      <c r="L12498" s="34"/>
      <c r="O12498" s="35"/>
    </row>
    <row r="12499" spans="10:15">
      <c r="J12499" s="33"/>
      <c r="L12499" s="34"/>
      <c r="O12499" s="35"/>
    </row>
    <row r="12500" spans="10:15">
      <c r="J12500" s="33"/>
      <c r="L12500" s="34"/>
      <c r="O12500" s="35"/>
    </row>
    <row r="12501" spans="10:15">
      <c r="J12501" s="33"/>
      <c r="L12501" s="34"/>
      <c r="O12501" s="35"/>
    </row>
    <row r="12502" spans="10:15">
      <c r="J12502" s="33"/>
      <c r="L12502" s="34"/>
      <c r="O12502" s="35"/>
    </row>
    <row r="12503" spans="10:15">
      <c r="J12503" s="33"/>
      <c r="L12503" s="34"/>
      <c r="O12503" s="35"/>
    </row>
    <row r="12504" spans="10:15">
      <c r="J12504" s="33"/>
      <c r="L12504" s="34"/>
      <c r="O12504" s="35"/>
    </row>
    <row r="12505" spans="10:15">
      <c r="J12505" s="33"/>
      <c r="L12505" s="34"/>
      <c r="O12505" s="35"/>
    </row>
    <row r="12506" spans="10:15">
      <c r="J12506" s="33"/>
      <c r="L12506" s="34"/>
      <c r="O12506" s="35"/>
    </row>
    <row r="12507" spans="10:15">
      <c r="J12507" s="33"/>
      <c r="L12507" s="34"/>
      <c r="O12507" s="35"/>
    </row>
    <row r="12508" spans="10:15">
      <c r="J12508" s="33"/>
      <c r="L12508" s="34"/>
      <c r="O12508" s="35"/>
    </row>
    <row r="12509" spans="10:15">
      <c r="J12509" s="33"/>
      <c r="L12509" s="34"/>
      <c r="O12509" s="35"/>
    </row>
    <row r="12510" spans="10:15">
      <c r="J12510" s="33"/>
      <c r="L12510" s="34"/>
      <c r="O12510" s="35"/>
    </row>
    <row r="12511" spans="10:15">
      <c r="J12511" s="33"/>
      <c r="L12511" s="34"/>
      <c r="O12511" s="35"/>
    </row>
    <row r="12512" spans="10:15">
      <c r="J12512" s="33"/>
      <c r="L12512" s="34"/>
      <c r="O12512" s="35"/>
    </row>
    <row r="12513" spans="10:15">
      <c r="J12513" s="33"/>
      <c r="L12513" s="34"/>
      <c r="O12513" s="35"/>
    </row>
    <row r="12514" spans="10:15">
      <c r="J12514" s="33"/>
      <c r="L12514" s="34"/>
      <c r="O12514" s="35"/>
    </row>
    <row r="12515" spans="10:15">
      <c r="J12515" s="33"/>
      <c r="L12515" s="34"/>
      <c r="O12515" s="35"/>
    </row>
    <row r="12516" spans="10:15">
      <c r="J12516" s="33"/>
      <c r="L12516" s="34"/>
      <c r="O12516" s="35"/>
    </row>
    <row r="12517" spans="10:15">
      <c r="J12517" s="33"/>
      <c r="L12517" s="34"/>
      <c r="O12517" s="35"/>
    </row>
    <row r="12518" spans="10:15">
      <c r="J12518" s="33"/>
      <c r="L12518" s="34"/>
      <c r="O12518" s="35"/>
    </row>
    <row r="12519" spans="10:15">
      <c r="J12519" s="33"/>
      <c r="L12519" s="34"/>
      <c r="O12519" s="35"/>
    </row>
    <row r="12520" spans="10:15">
      <c r="J12520" s="33"/>
      <c r="L12520" s="34"/>
      <c r="O12520" s="35"/>
    </row>
    <row r="12521" spans="10:15">
      <c r="J12521" s="33"/>
      <c r="L12521" s="34"/>
      <c r="O12521" s="35"/>
    </row>
    <row r="12522" spans="10:15">
      <c r="J12522" s="33"/>
      <c r="L12522" s="34"/>
      <c r="O12522" s="35"/>
    </row>
    <row r="12523" spans="10:15">
      <c r="J12523" s="33"/>
      <c r="L12523" s="34"/>
      <c r="O12523" s="35"/>
    </row>
    <row r="12524" spans="10:15">
      <c r="J12524" s="33"/>
      <c r="L12524" s="34"/>
      <c r="O12524" s="35"/>
    </row>
    <row r="12525" spans="10:15">
      <c r="J12525" s="33"/>
      <c r="L12525" s="34"/>
      <c r="O12525" s="35"/>
    </row>
    <row r="12526" spans="10:15">
      <c r="J12526" s="33"/>
      <c r="L12526" s="34"/>
      <c r="O12526" s="35"/>
    </row>
    <row r="12527" spans="10:15">
      <c r="J12527" s="33"/>
      <c r="L12527" s="34"/>
      <c r="O12527" s="35"/>
    </row>
    <row r="12528" spans="10:15">
      <c r="J12528" s="33"/>
      <c r="L12528" s="34"/>
      <c r="O12528" s="35"/>
    </row>
    <row r="12529" spans="10:15">
      <c r="J12529" s="33"/>
      <c r="L12529" s="34"/>
      <c r="O12529" s="35"/>
    </row>
    <row r="12530" spans="10:15">
      <c r="J12530" s="33"/>
      <c r="L12530" s="34"/>
      <c r="O12530" s="35"/>
    </row>
    <row r="12531" spans="10:15">
      <c r="J12531" s="33"/>
      <c r="L12531" s="34"/>
      <c r="O12531" s="35"/>
    </row>
    <row r="12532" spans="10:15">
      <c r="J12532" s="33"/>
      <c r="L12532" s="34"/>
      <c r="O12532" s="35"/>
    </row>
    <row r="12533" spans="10:15">
      <c r="J12533" s="33"/>
      <c r="L12533" s="34"/>
      <c r="O12533" s="35"/>
    </row>
    <row r="12534" spans="10:15">
      <c r="J12534" s="33"/>
      <c r="L12534" s="34"/>
      <c r="O12534" s="35"/>
    </row>
    <row r="12535" spans="10:15">
      <c r="J12535" s="33"/>
      <c r="L12535" s="34"/>
      <c r="O12535" s="35"/>
    </row>
    <row r="12536" spans="10:15">
      <c r="J12536" s="33"/>
      <c r="L12536" s="34"/>
      <c r="O12536" s="35"/>
    </row>
    <row r="12537" spans="10:15">
      <c r="J12537" s="33"/>
      <c r="L12537" s="34"/>
      <c r="O12537" s="35"/>
    </row>
    <row r="12538" spans="10:15">
      <c r="J12538" s="33"/>
      <c r="L12538" s="34"/>
      <c r="O12538" s="35"/>
    </row>
    <row r="12539" spans="10:15">
      <c r="J12539" s="33"/>
      <c r="L12539" s="34"/>
      <c r="O12539" s="35"/>
    </row>
    <row r="12540" spans="10:15">
      <c r="J12540" s="33"/>
      <c r="L12540" s="34"/>
      <c r="O12540" s="35"/>
    </row>
    <row r="12541" spans="10:15">
      <c r="J12541" s="33"/>
      <c r="L12541" s="34"/>
      <c r="O12541" s="35"/>
    </row>
    <row r="12542" spans="10:15">
      <c r="J12542" s="33"/>
      <c r="L12542" s="34"/>
      <c r="O12542" s="35"/>
    </row>
    <row r="12543" spans="10:15">
      <c r="J12543" s="33"/>
      <c r="L12543" s="34"/>
      <c r="O12543" s="35"/>
    </row>
    <row r="12544" spans="10:15">
      <c r="J12544" s="33"/>
      <c r="L12544" s="34"/>
      <c r="O12544" s="35"/>
    </row>
    <row r="12545" spans="10:15">
      <c r="J12545" s="33"/>
      <c r="L12545" s="34"/>
      <c r="O12545" s="35"/>
    </row>
    <row r="12546" spans="10:15">
      <c r="J12546" s="33"/>
      <c r="L12546" s="34"/>
      <c r="O12546" s="35"/>
    </row>
    <row r="12547" spans="10:15">
      <c r="J12547" s="33"/>
      <c r="L12547" s="34"/>
      <c r="O12547" s="35"/>
    </row>
    <row r="12548" spans="10:15">
      <c r="J12548" s="33"/>
      <c r="L12548" s="34"/>
      <c r="O12548" s="35"/>
    </row>
    <row r="12549" spans="10:15">
      <c r="J12549" s="33"/>
      <c r="L12549" s="34"/>
      <c r="O12549" s="35"/>
    </row>
    <row r="12550" spans="10:15">
      <c r="J12550" s="33"/>
      <c r="L12550" s="34"/>
      <c r="O12550" s="35"/>
    </row>
    <row r="12551" spans="10:15">
      <c r="J12551" s="33"/>
      <c r="L12551" s="34"/>
      <c r="O12551" s="35"/>
    </row>
    <row r="12552" spans="10:15">
      <c r="J12552" s="33"/>
      <c r="L12552" s="34"/>
      <c r="O12552" s="35"/>
    </row>
    <row r="12553" spans="10:15">
      <c r="J12553" s="33"/>
      <c r="L12553" s="34"/>
      <c r="O12553" s="35"/>
    </row>
    <row r="12554" spans="10:15">
      <c r="J12554" s="33"/>
      <c r="L12554" s="34"/>
      <c r="O12554" s="35"/>
    </row>
    <row r="12555" spans="10:15">
      <c r="J12555" s="33"/>
      <c r="L12555" s="34"/>
      <c r="O12555" s="35"/>
    </row>
    <row r="12556" spans="10:15">
      <c r="J12556" s="33"/>
      <c r="L12556" s="34"/>
      <c r="O12556" s="35"/>
    </row>
    <row r="12557" spans="10:15">
      <c r="J12557" s="33"/>
      <c r="L12557" s="34"/>
      <c r="O12557" s="35"/>
    </row>
    <row r="12558" spans="10:15">
      <c r="J12558" s="33"/>
      <c r="L12558" s="34"/>
      <c r="O12558" s="35"/>
    </row>
    <row r="12559" spans="10:15">
      <c r="J12559" s="33"/>
      <c r="L12559" s="34"/>
      <c r="O12559" s="35"/>
    </row>
    <row r="12560" spans="10:15">
      <c r="J12560" s="33"/>
      <c r="L12560" s="34"/>
      <c r="O12560" s="35"/>
    </row>
    <row r="12561" spans="10:15">
      <c r="J12561" s="33"/>
      <c r="L12561" s="34"/>
      <c r="O12561" s="35"/>
    </row>
    <row r="12562" spans="10:15">
      <c r="J12562" s="33"/>
      <c r="L12562" s="34"/>
      <c r="O12562" s="35"/>
    </row>
    <row r="12563" spans="10:15">
      <c r="J12563" s="33"/>
      <c r="L12563" s="34"/>
      <c r="O12563" s="35"/>
    </row>
    <row r="12564" spans="10:15">
      <c r="J12564" s="33"/>
      <c r="L12564" s="34"/>
      <c r="O12564" s="35"/>
    </row>
    <row r="12565" spans="10:15">
      <c r="J12565" s="33"/>
      <c r="L12565" s="34"/>
      <c r="O12565" s="35"/>
    </row>
    <row r="12566" spans="10:15">
      <c r="J12566" s="33"/>
      <c r="L12566" s="34"/>
      <c r="O12566" s="35"/>
    </row>
    <row r="12567" spans="10:15">
      <c r="J12567" s="33"/>
      <c r="L12567" s="34"/>
      <c r="O12567" s="35"/>
    </row>
    <row r="12568" spans="10:15">
      <c r="J12568" s="33"/>
      <c r="L12568" s="34"/>
      <c r="O12568" s="35"/>
    </row>
    <row r="12569" spans="10:15">
      <c r="J12569" s="33"/>
      <c r="L12569" s="34"/>
      <c r="O12569" s="35"/>
    </row>
    <row r="12570" spans="10:15">
      <c r="J12570" s="33"/>
      <c r="L12570" s="34"/>
      <c r="O12570" s="35"/>
    </row>
    <row r="12571" spans="10:15">
      <c r="J12571" s="33"/>
      <c r="L12571" s="34"/>
      <c r="O12571" s="35"/>
    </row>
    <row r="12572" spans="10:15">
      <c r="J12572" s="33"/>
      <c r="L12572" s="34"/>
      <c r="O12572" s="35"/>
    </row>
    <row r="12573" spans="10:15">
      <c r="J12573" s="33"/>
      <c r="L12573" s="34"/>
      <c r="O12573" s="35"/>
    </row>
    <row r="12574" spans="10:15">
      <c r="J12574" s="33"/>
      <c r="L12574" s="34"/>
      <c r="O12574" s="35"/>
    </row>
    <row r="12575" spans="10:15">
      <c r="J12575" s="33"/>
      <c r="L12575" s="34"/>
      <c r="O12575" s="35"/>
    </row>
    <row r="12576" spans="10:15">
      <c r="J12576" s="33"/>
      <c r="L12576" s="34"/>
      <c r="O12576" s="35"/>
    </row>
    <row r="12577" spans="10:15">
      <c r="J12577" s="33"/>
      <c r="L12577" s="34"/>
      <c r="O12577" s="35"/>
    </row>
    <row r="12578" spans="10:15">
      <c r="J12578" s="33"/>
      <c r="L12578" s="34"/>
      <c r="O12578" s="35"/>
    </row>
    <row r="12579" spans="10:15">
      <c r="J12579" s="33"/>
      <c r="L12579" s="34"/>
      <c r="O12579" s="35"/>
    </row>
    <row r="12580" spans="10:15">
      <c r="J12580" s="33"/>
      <c r="L12580" s="34"/>
      <c r="O12580" s="35"/>
    </row>
    <row r="12581" spans="10:15">
      <c r="J12581" s="33"/>
      <c r="L12581" s="34"/>
      <c r="O12581" s="35"/>
    </row>
    <row r="12582" spans="10:15">
      <c r="J12582" s="33"/>
      <c r="L12582" s="34"/>
      <c r="O12582" s="35"/>
    </row>
    <row r="12583" spans="10:15">
      <c r="J12583" s="33"/>
      <c r="L12583" s="34"/>
      <c r="O12583" s="35"/>
    </row>
    <row r="12584" spans="10:15">
      <c r="J12584" s="33"/>
      <c r="L12584" s="34"/>
      <c r="O12584" s="35"/>
    </row>
    <row r="12585" spans="10:15">
      <c r="J12585" s="33"/>
      <c r="L12585" s="34"/>
      <c r="O12585" s="35"/>
    </row>
    <row r="12586" spans="10:15">
      <c r="J12586" s="33"/>
      <c r="L12586" s="34"/>
      <c r="O12586" s="35"/>
    </row>
    <row r="12587" spans="10:15">
      <c r="J12587" s="33"/>
      <c r="L12587" s="34"/>
      <c r="O12587" s="35"/>
    </row>
    <row r="12588" spans="10:15">
      <c r="J12588" s="33"/>
      <c r="L12588" s="34"/>
      <c r="O12588" s="35"/>
    </row>
    <row r="12589" spans="10:15">
      <c r="J12589" s="33"/>
      <c r="L12589" s="34"/>
      <c r="O12589" s="35"/>
    </row>
    <row r="12590" spans="10:15">
      <c r="J12590" s="33"/>
      <c r="L12590" s="34"/>
      <c r="O12590" s="35"/>
    </row>
    <row r="12591" spans="10:15">
      <c r="J12591" s="33"/>
      <c r="L12591" s="34"/>
      <c r="O12591" s="35"/>
    </row>
    <row r="12592" spans="10:15">
      <c r="J12592" s="33"/>
      <c r="L12592" s="34"/>
      <c r="O12592" s="35"/>
    </row>
    <row r="12593" spans="10:15">
      <c r="J12593" s="33"/>
      <c r="L12593" s="34"/>
      <c r="O12593" s="35"/>
    </row>
    <row r="12594" spans="10:15">
      <c r="J12594" s="33"/>
      <c r="L12594" s="34"/>
      <c r="O12594" s="35"/>
    </row>
    <row r="12595" spans="10:15">
      <c r="J12595" s="33"/>
      <c r="L12595" s="34"/>
      <c r="O12595" s="35"/>
    </row>
    <row r="12596" spans="10:15">
      <c r="J12596" s="33"/>
      <c r="L12596" s="34"/>
      <c r="O12596" s="35"/>
    </row>
    <row r="12597" spans="10:15">
      <c r="J12597" s="33"/>
      <c r="L12597" s="34"/>
      <c r="O12597" s="35"/>
    </row>
    <row r="12598" spans="10:15">
      <c r="J12598" s="33"/>
      <c r="L12598" s="34"/>
      <c r="O12598" s="35"/>
    </row>
    <row r="12599" spans="10:15">
      <c r="J12599" s="33"/>
      <c r="L12599" s="34"/>
      <c r="O12599" s="35"/>
    </row>
    <row r="12600" spans="10:15">
      <c r="J12600" s="33"/>
      <c r="L12600" s="34"/>
      <c r="O12600" s="35"/>
    </row>
    <row r="12601" spans="10:15">
      <c r="J12601" s="33"/>
      <c r="L12601" s="34"/>
      <c r="O12601" s="35"/>
    </row>
    <row r="12602" spans="10:15">
      <c r="J12602" s="33"/>
      <c r="L12602" s="34"/>
      <c r="O12602" s="35"/>
    </row>
    <row r="12603" spans="10:15">
      <c r="J12603" s="33"/>
      <c r="L12603" s="34"/>
      <c r="O12603" s="35"/>
    </row>
    <row r="12604" spans="10:15">
      <c r="J12604" s="33"/>
      <c r="L12604" s="34"/>
      <c r="O12604" s="35"/>
    </row>
    <row r="12605" spans="10:15">
      <c r="J12605" s="33"/>
      <c r="L12605" s="34"/>
      <c r="O12605" s="35"/>
    </row>
    <row r="12606" spans="10:15">
      <c r="J12606" s="33"/>
      <c r="L12606" s="34"/>
      <c r="O12606" s="35"/>
    </row>
    <row r="12607" spans="10:15">
      <c r="J12607" s="33"/>
      <c r="L12607" s="34"/>
      <c r="O12607" s="35"/>
    </row>
    <row r="12608" spans="10:15">
      <c r="J12608" s="33"/>
      <c r="L12608" s="34"/>
      <c r="O12608" s="35"/>
    </row>
    <row r="12609" spans="10:15">
      <c r="J12609" s="33"/>
      <c r="L12609" s="34"/>
      <c r="O12609" s="35"/>
    </row>
    <row r="12610" spans="10:15">
      <c r="J12610" s="33"/>
      <c r="L12610" s="34"/>
      <c r="O12610" s="35"/>
    </row>
    <row r="12611" spans="10:15">
      <c r="J12611" s="33"/>
      <c r="L12611" s="34"/>
      <c r="O12611" s="35"/>
    </row>
    <row r="12612" spans="10:15">
      <c r="J12612" s="33"/>
      <c r="L12612" s="34"/>
      <c r="O12612" s="35"/>
    </row>
    <row r="12613" spans="10:15">
      <c r="J12613" s="33"/>
      <c r="L12613" s="34"/>
      <c r="O12613" s="35"/>
    </row>
    <row r="12614" spans="10:15">
      <c r="J12614" s="33"/>
      <c r="L12614" s="34"/>
      <c r="O12614" s="35"/>
    </row>
    <row r="12615" spans="10:15">
      <c r="J12615" s="33"/>
      <c r="L12615" s="34"/>
      <c r="O12615" s="35"/>
    </row>
    <row r="12616" spans="10:15">
      <c r="J12616" s="33"/>
      <c r="L12616" s="34"/>
      <c r="O12616" s="35"/>
    </row>
    <row r="12617" spans="10:15">
      <c r="J12617" s="33"/>
      <c r="L12617" s="34"/>
      <c r="O12617" s="35"/>
    </row>
    <row r="12618" spans="10:15">
      <c r="J12618" s="33"/>
      <c r="L12618" s="34"/>
      <c r="O12618" s="35"/>
    </row>
    <row r="12619" spans="10:15">
      <c r="J12619" s="33"/>
      <c r="L12619" s="34"/>
      <c r="O12619" s="35"/>
    </row>
    <row r="12620" spans="10:15">
      <c r="J12620" s="33"/>
      <c r="L12620" s="34"/>
      <c r="O12620" s="35"/>
    </row>
    <row r="12621" spans="10:15">
      <c r="J12621" s="33"/>
      <c r="L12621" s="34"/>
      <c r="O12621" s="35"/>
    </row>
    <row r="12622" spans="10:15">
      <c r="J12622" s="33"/>
      <c r="L12622" s="34"/>
      <c r="O12622" s="35"/>
    </row>
    <row r="12623" spans="10:15">
      <c r="J12623" s="33"/>
      <c r="L12623" s="34"/>
      <c r="O12623" s="35"/>
    </row>
    <row r="12624" spans="10:15">
      <c r="J12624" s="33"/>
      <c r="L12624" s="34"/>
      <c r="O12624" s="35"/>
    </row>
    <row r="12625" spans="10:15">
      <c r="J12625" s="33"/>
      <c r="L12625" s="34"/>
      <c r="O12625" s="35"/>
    </row>
    <row r="12626" spans="10:15">
      <c r="J12626" s="33"/>
      <c r="L12626" s="34"/>
      <c r="O12626" s="35"/>
    </row>
    <row r="12627" spans="10:15">
      <c r="J12627" s="33"/>
      <c r="L12627" s="34"/>
      <c r="O12627" s="35"/>
    </row>
    <row r="12628" spans="10:15">
      <c r="J12628" s="33"/>
      <c r="L12628" s="34"/>
      <c r="O12628" s="35"/>
    </row>
    <row r="12629" spans="10:15">
      <c r="J12629" s="33"/>
      <c r="L12629" s="34"/>
      <c r="O12629" s="35"/>
    </row>
    <row r="12630" spans="10:15">
      <c r="J12630" s="33"/>
      <c r="L12630" s="34"/>
      <c r="O12630" s="35"/>
    </row>
    <row r="12631" spans="10:15">
      <c r="J12631" s="33"/>
      <c r="L12631" s="34"/>
      <c r="O12631" s="35"/>
    </row>
    <row r="12632" spans="10:15">
      <c r="J12632" s="33"/>
      <c r="L12632" s="34"/>
      <c r="O12632" s="35"/>
    </row>
    <row r="12633" spans="10:15">
      <c r="J12633" s="33"/>
      <c r="L12633" s="34"/>
      <c r="O12633" s="35"/>
    </row>
    <row r="12634" spans="10:15">
      <c r="J12634" s="33"/>
      <c r="L12634" s="34"/>
      <c r="O12634" s="35"/>
    </row>
    <row r="12635" spans="10:15">
      <c r="J12635" s="33"/>
      <c r="L12635" s="34"/>
      <c r="O12635" s="35"/>
    </row>
    <row r="12636" spans="10:15">
      <c r="J12636" s="33"/>
      <c r="L12636" s="34"/>
      <c r="O12636" s="35"/>
    </row>
    <row r="12637" spans="10:15">
      <c r="J12637" s="33"/>
      <c r="L12637" s="34"/>
      <c r="O12637" s="35"/>
    </row>
    <row r="12638" spans="10:15">
      <c r="J12638" s="33"/>
      <c r="L12638" s="34"/>
      <c r="O12638" s="35"/>
    </row>
    <row r="12639" spans="10:15">
      <c r="J12639" s="33"/>
      <c r="L12639" s="34"/>
      <c r="O12639" s="35"/>
    </row>
    <row r="12640" spans="10:15">
      <c r="J12640" s="33"/>
      <c r="L12640" s="34"/>
      <c r="O12640" s="35"/>
    </row>
    <row r="12641" spans="10:15">
      <c r="J12641" s="33"/>
      <c r="L12641" s="34"/>
      <c r="O12641" s="35"/>
    </row>
    <row r="12642" spans="10:15">
      <c r="J12642" s="33"/>
      <c r="L12642" s="34"/>
      <c r="O12642" s="35"/>
    </row>
    <row r="12643" spans="10:15">
      <c r="J12643" s="33"/>
      <c r="L12643" s="34"/>
      <c r="O12643" s="35"/>
    </row>
    <row r="12644" spans="10:15">
      <c r="J12644" s="33"/>
      <c r="L12644" s="34"/>
      <c r="O12644" s="35"/>
    </row>
    <row r="12645" spans="10:15">
      <c r="J12645" s="33"/>
      <c r="L12645" s="34"/>
      <c r="O12645" s="35"/>
    </row>
    <row r="12646" spans="10:15">
      <c r="J12646" s="33"/>
      <c r="L12646" s="34"/>
      <c r="O12646" s="35"/>
    </row>
    <row r="12647" spans="10:15">
      <c r="J12647" s="33"/>
      <c r="L12647" s="34"/>
      <c r="O12647" s="35"/>
    </row>
    <row r="12648" spans="10:15">
      <c r="J12648" s="33"/>
      <c r="L12648" s="34"/>
      <c r="O12648" s="35"/>
    </row>
    <row r="12649" spans="10:15">
      <c r="J12649" s="33"/>
      <c r="L12649" s="34"/>
      <c r="O12649" s="35"/>
    </row>
    <row r="12650" spans="10:15">
      <c r="J12650" s="33"/>
      <c r="L12650" s="34"/>
      <c r="O12650" s="35"/>
    </row>
    <row r="12651" spans="10:15">
      <c r="J12651" s="33"/>
      <c r="L12651" s="34"/>
      <c r="O12651" s="35"/>
    </row>
    <row r="12652" spans="10:15">
      <c r="J12652" s="33"/>
      <c r="L12652" s="34"/>
      <c r="O12652" s="35"/>
    </row>
    <row r="12653" spans="10:15">
      <c r="J12653" s="33"/>
      <c r="L12653" s="34"/>
      <c r="O12653" s="35"/>
    </row>
    <row r="12654" spans="10:15">
      <c r="J12654" s="33"/>
      <c r="L12654" s="34"/>
      <c r="O12654" s="35"/>
    </row>
    <row r="12655" spans="10:15">
      <c r="J12655" s="33"/>
      <c r="L12655" s="34"/>
      <c r="O12655" s="35"/>
    </row>
    <row r="12656" spans="10:15">
      <c r="J12656" s="33"/>
      <c r="L12656" s="34"/>
      <c r="O12656" s="35"/>
    </row>
    <row r="12657" spans="10:15">
      <c r="J12657" s="33"/>
      <c r="L12657" s="34"/>
      <c r="O12657" s="35"/>
    </row>
    <row r="12658" spans="10:15">
      <c r="J12658" s="33"/>
      <c r="L12658" s="34"/>
      <c r="O12658" s="35"/>
    </row>
    <row r="12659" spans="10:15">
      <c r="J12659" s="33"/>
      <c r="L12659" s="34"/>
      <c r="O12659" s="35"/>
    </row>
    <row r="12660" spans="10:15">
      <c r="J12660" s="33"/>
      <c r="L12660" s="34"/>
      <c r="O12660" s="35"/>
    </row>
    <row r="12661" spans="10:15">
      <c r="J12661" s="33"/>
      <c r="L12661" s="34"/>
      <c r="O12661" s="35"/>
    </row>
    <row r="12662" spans="10:15">
      <c r="J12662" s="33"/>
      <c r="L12662" s="34"/>
      <c r="O12662" s="35"/>
    </row>
    <row r="12663" spans="10:15">
      <c r="J12663" s="33"/>
      <c r="L12663" s="34"/>
      <c r="O12663" s="35"/>
    </row>
    <row r="12664" spans="10:15">
      <c r="J12664" s="33"/>
      <c r="L12664" s="34"/>
      <c r="O12664" s="35"/>
    </row>
    <row r="12665" spans="10:15">
      <c r="J12665" s="33"/>
      <c r="L12665" s="34"/>
      <c r="O12665" s="35"/>
    </row>
    <row r="12666" spans="10:15">
      <c r="J12666" s="33"/>
      <c r="L12666" s="34"/>
      <c r="O12666" s="35"/>
    </row>
    <row r="12667" spans="10:15">
      <c r="J12667" s="33"/>
      <c r="L12667" s="34"/>
      <c r="O12667" s="35"/>
    </row>
    <row r="12668" spans="10:15">
      <c r="J12668" s="33"/>
      <c r="L12668" s="34"/>
      <c r="O12668" s="35"/>
    </row>
    <row r="12669" spans="10:15">
      <c r="J12669" s="33"/>
      <c r="L12669" s="34"/>
      <c r="O12669" s="35"/>
    </row>
    <row r="12670" spans="10:15">
      <c r="J12670" s="33"/>
      <c r="L12670" s="34"/>
      <c r="O12670" s="35"/>
    </row>
    <row r="12671" spans="10:15">
      <c r="J12671" s="33"/>
      <c r="L12671" s="34"/>
      <c r="O12671" s="35"/>
    </row>
    <row r="12672" spans="10:15">
      <c r="J12672" s="33"/>
      <c r="L12672" s="34"/>
      <c r="O12672" s="35"/>
    </row>
    <row r="12673" spans="10:15">
      <c r="J12673" s="33"/>
      <c r="L12673" s="34"/>
      <c r="O12673" s="35"/>
    </row>
    <row r="12674" spans="10:15">
      <c r="J12674" s="33"/>
      <c r="L12674" s="34"/>
      <c r="O12674" s="35"/>
    </row>
    <row r="12675" spans="10:15">
      <c r="J12675" s="33"/>
      <c r="L12675" s="34"/>
      <c r="O12675" s="35"/>
    </row>
    <row r="12676" spans="10:15">
      <c r="J12676" s="33"/>
      <c r="L12676" s="34"/>
      <c r="O12676" s="35"/>
    </row>
    <row r="12677" spans="10:15">
      <c r="J12677" s="33"/>
      <c r="L12677" s="34"/>
      <c r="O12677" s="35"/>
    </row>
    <row r="12678" spans="10:15">
      <c r="J12678" s="33"/>
      <c r="L12678" s="34"/>
      <c r="O12678" s="35"/>
    </row>
    <row r="12679" spans="10:15">
      <c r="J12679" s="33"/>
      <c r="L12679" s="34"/>
      <c r="O12679" s="35"/>
    </row>
    <row r="12680" spans="10:15">
      <c r="J12680" s="33"/>
      <c r="L12680" s="34"/>
      <c r="O12680" s="35"/>
    </row>
    <row r="12681" spans="10:15">
      <c r="J12681" s="33"/>
      <c r="L12681" s="34"/>
      <c r="O12681" s="35"/>
    </row>
    <row r="12682" spans="10:15">
      <c r="J12682" s="33"/>
      <c r="L12682" s="34"/>
      <c r="O12682" s="35"/>
    </row>
    <row r="12683" spans="10:15">
      <c r="J12683" s="33"/>
      <c r="L12683" s="34"/>
      <c r="O12683" s="35"/>
    </row>
    <row r="12684" spans="10:15">
      <c r="J12684" s="33"/>
      <c r="L12684" s="34"/>
      <c r="O12684" s="35"/>
    </row>
    <row r="12685" spans="10:15">
      <c r="J12685" s="33"/>
      <c r="L12685" s="34"/>
      <c r="O12685" s="35"/>
    </row>
    <row r="12686" spans="10:15">
      <c r="J12686" s="33"/>
      <c r="L12686" s="34"/>
      <c r="O12686" s="35"/>
    </row>
    <row r="12687" spans="10:15">
      <c r="J12687" s="33"/>
      <c r="L12687" s="34"/>
      <c r="O12687" s="35"/>
    </row>
    <row r="12688" spans="10:15">
      <c r="J12688" s="33"/>
      <c r="L12688" s="34"/>
      <c r="O12688" s="35"/>
    </row>
    <row r="12689" spans="10:15">
      <c r="J12689" s="33"/>
      <c r="L12689" s="34"/>
      <c r="O12689" s="35"/>
    </row>
    <row r="12690" spans="10:15">
      <c r="J12690" s="33"/>
      <c r="L12690" s="34"/>
      <c r="O12690" s="35"/>
    </row>
    <row r="12691" spans="10:15">
      <c r="J12691" s="33"/>
      <c r="L12691" s="34"/>
      <c r="O12691" s="35"/>
    </row>
    <row r="12692" spans="10:15">
      <c r="J12692" s="33"/>
      <c r="L12692" s="34"/>
      <c r="O12692" s="35"/>
    </row>
    <row r="12693" spans="10:15">
      <c r="J12693" s="33"/>
      <c r="L12693" s="34"/>
      <c r="O12693" s="35"/>
    </row>
    <row r="12694" spans="10:15">
      <c r="J12694" s="33"/>
      <c r="L12694" s="34"/>
      <c r="O12694" s="35"/>
    </row>
    <row r="12695" spans="10:15">
      <c r="J12695" s="33"/>
      <c r="L12695" s="34"/>
      <c r="O12695" s="35"/>
    </row>
    <row r="12696" spans="10:15">
      <c r="J12696" s="33"/>
      <c r="L12696" s="34"/>
      <c r="O12696" s="35"/>
    </row>
    <row r="12697" spans="10:15">
      <c r="J12697" s="33"/>
      <c r="L12697" s="34"/>
      <c r="O12697" s="35"/>
    </row>
    <row r="12698" spans="10:15">
      <c r="J12698" s="33"/>
      <c r="L12698" s="34"/>
      <c r="O12698" s="35"/>
    </row>
    <row r="12699" spans="10:15">
      <c r="J12699" s="33"/>
      <c r="L12699" s="34"/>
      <c r="O12699" s="35"/>
    </row>
    <row r="12700" spans="10:15">
      <c r="J12700" s="33"/>
      <c r="L12700" s="34"/>
      <c r="O12700" s="35"/>
    </row>
    <row r="12701" spans="10:15">
      <c r="J12701" s="33"/>
      <c r="L12701" s="34"/>
      <c r="O12701" s="35"/>
    </row>
    <row r="12702" spans="10:15">
      <c r="J12702" s="33"/>
      <c r="L12702" s="34"/>
      <c r="O12702" s="35"/>
    </row>
    <row r="12703" spans="10:15">
      <c r="J12703" s="33"/>
      <c r="L12703" s="34"/>
      <c r="O12703" s="35"/>
    </row>
    <row r="12704" spans="10:15">
      <c r="J12704" s="33"/>
      <c r="L12704" s="34"/>
      <c r="O12704" s="35"/>
    </row>
    <row r="12705" spans="10:15">
      <c r="J12705" s="33"/>
      <c r="L12705" s="34"/>
      <c r="O12705" s="35"/>
    </row>
    <row r="12706" spans="10:15">
      <c r="J12706" s="33"/>
      <c r="L12706" s="34"/>
      <c r="O12706" s="35"/>
    </row>
    <row r="12707" spans="10:15">
      <c r="J12707" s="33"/>
      <c r="L12707" s="34"/>
      <c r="O12707" s="35"/>
    </row>
    <row r="12708" spans="10:15">
      <c r="J12708" s="33"/>
      <c r="L12708" s="34"/>
      <c r="O12708" s="35"/>
    </row>
    <row r="12709" spans="10:15">
      <c r="J12709" s="33"/>
      <c r="L12709" s="34"/>
      <c r="O12709" s="35"/>
    </row>
    <row r="12710" spans="10:15">
      <c r="J12710" s="33"/>
      <c r="L12710" s="34"/>
      <c r="O12710" s="35"/>
    </row>
    <row r="12711" spans="10:15">
      <c r="J12711" s="33"/>
      <c r="L12711" s="34"/>
      <c r="O12711" s="35"/>
    </row>
    <row r="12712" spans="10:15">
      <c r="J12712" s="33"/>
      <c r="L12712" s="34"/>
      <c r="O12712" s="35"/>
    </row>
    <row r="12713" spans="10:15">
      <c r="J12713" s="33"/>
      <c r="L12713" s="34"/>
      <c r="O12713" s="35"/>
    </row>
    <row r="12714" spans="10:15">
      <c r="J12714" s="33"/>
      <c r="L12714" s="34"/>
      <c r="O12714" s="35"/>
    </row>
    <row r="12715" spans="10:15">
      <c r="J12715" s="33"/>
      <c r="L12715" s="34"/>
      <c r="O12715" s="35"/>
    </row>
    <row r="12716" spans="10:15">
      <c r="J12716" s="33"/>
      <c r="L12716" s="34"/>
      <c r="O12716" s="35"/>
    </row>
    <row r="12717" spans="10:15">
      <c r="J12717" s="33"/>
      <c r="L12717" s="34"/>
      <c r="O12717" s="35"/>
    </row>
    <row r="12718" spans="10:15">
      <c r="J12718" s="33"/>
      <c r="L12718" s="34"/>
      <c r="O12718" s="35"/>
    </row>
    <row r="12719" spans="10:15">
      <c r="J12719" s="33"/>
      <c r="L12719" s="34"/>
      <c r="O12719" s="35"/>
    </row>
    <row r="12720" spans="10:15">
      <c r="J12720" s="33"/>
      <c r="L12720" s="34"/>
      <c r="O12720" s="35"/>
    </row>
    <row r="12721" spans="10:15">
      <c r="J12721" s="33"/>
      <c r="L12721" s="34"/>
      <c r="O12721" s="35"/>
    </row>
    <row r="12722" spans="10:15">
      <c r="J12722" s="33"/>
      <c r="L12722" s="34"/>
      <c r="O12722" s="35"/>
    </row>
    <row r="12723" spans="10:15">
      <c r="J12723" s="33"/>
      <c r="L12723" s="34"/>
      <c r="O12723" s="35"/>
    </row>
    <row r="12724" spans="10:15">
      <c r="J12724" s="33"/>
      <c r="L12724" s="34"/>
      <c r="O12724" s="35"/>
    </row>
    <row r="12725" spans="10:15">
      <c r="J12725" s="33"/>
      <c r="L12725" s="34"/>
      <c r="O12725" s="35"/>
    </row>
    <row r="12726" spans="10:15">
      <c r="J12726" s="33"/>
      <c r="L12726" s="34"/>
      <c r="O12726" s="35"/>
    </row>
    <row r="12727" spans="10:15">
      <c r="J12727" s="33"/>
      <c r="L12727" s="34"/>
      <c r="O12727" s="35"/>
    </row>
    <row r="12728" spans="10:15">
      <c r="J12728" s="33"/>
      <c r="L12728" s="34"/>
      <c r="O12728" s="35"/>
    </row>
    <row r="12729" spans="10:15">
      <c r="J12729" s="33"/>
      <c r="L12729" s="34"/>
      <c r="O12729" s="35"/>
    </row>
    <row r="12730" spans="10:15">
      <c r="J12730" s="33"/>
      <c r="L12730" s="34"/>
      <c r="O12730" s="35"/>
    </row>
    <row r="12731" spans="10:15">
      <c r="J12731" s="33"/>
      <c r="L12731" s="34"/>
      <c r="O12731" s="35"/>
    </row>
    <row r="12732" spans="10:15">
      <c r="J12732" s="33"/>
      <c r="L12732" s="34"/>
      <c r="O12732" s="35"/>
    </row>
    <row r="12733" spans="10:15">
      <c r="J12733" s="33"/>
      <c r="L12733" s="34"/>
      <c r="O12733" s="35"/>
    </row>
    <row r="12734" spans="10:15">
      <c r="J12734" s="33"/>
      <c r="L12734" s="34"/>
      <c r="O12734" s="35"/>
    </row>
    <row r="12735" spans="10:15">
      <c r="J12735" s="33"/>
      <c r="L12735" s="34"/>
      <c r="O12735" s="35"/>
    </row>
    <row r="12736" spans="10:15">
      <c r="J12736" s="33"/>
      <c r="L12736" s="34"/>
      <c r="O12736" s="35"/>
    </row>
    <row r="12737" spans="10:15">
      <c r="J12737" s="33"/>
      <c r="L12737" s="34"/>
      <c r="O12737" s="35"/>
    </row>
    <row r="12738" spans="10:15">
      <c r="J12738" s="33"/>
      <c r="L12738" s="34"/>
      <c r="O12738" s="35"/>
    </row>
    <row r="12739" spans="10:15">
      <c r="J12739" s="33"/>
      <c r="L12739" s="34"/>
      <c r="O12739" s="35"/>
    </row>
    <row r="12740" spans="10:15">
      <c r="J12740" s="33"/>
      <c r="L12740" s="34"/>
      <c r="O12740" s="35"/>
    </row>
    <row r="12741" spans="10:15">
      <c r="J12741" s="33"/>
      <c r="L12741" s="34"/>
      <c r="O12741" s="35"/>
    </row>
    <row r="12742" spans="10:15">
      <c r="J12742" s="33"/>
      <c r="L12742" s="34"/>
      <c r="O12742" s="35"/>
    </row>
    <row r="12743" spans="10:15">
      <c r="J12743" s="33"/>
      <c r="L12743" s="34"/>
      <c r="O12743" s="35"/>
    </row>
    <row r="12744" spans="10:15">
      <c r="J12744" s="33"/>
      <c r="L12744" s="34"/>
      <c r="O12744" s="35"/>
    </row>
    <row r="12745" spans="10:15">
      <c r="J12745" s="33"/>
      <c r="L12745" s="34"/>
      <c r="O12745" s="35"/>
    </row>
    <row r="12746" spans="10:15">
      <c r="J12746" s="33"/>
      <c r="L12746" s="34"/>
      <c r="O12746" s="35"/>
    </row>
    <row r="12747" spans="10:15">
      <c r="J12747" s="33"/>
      <c r="L12747" s="34"/>
      <c r="O12747" s="35"/>
    </row>
    <row r="12748" spans="10:15">
      <c r="J12748" s="33"/>
      <c r="L12748" s="34"/>
      <c r="O12748" s="35"/>
    </row>
    <row r="12749" spans="10:15">
      <c r="J12749" s="33"/>
      <c r="L12749" s="34"/>
      <c r="O12749" s="35"/>
    </row>
    <row r="12750" spans="10:15">
      <c r="J12750" s="33"/>
      <c r="L12750" s="34"/>
      <c r="O12750" s="35"/>
    </row>
    <row r="12751" spans="10:15">
      <c r="J12751" s="33"/>
      <c r="L12751" s="34"/>
      <c r="O12751" s="35"/>
    </row>
    <row r="12752" spans="10:15">
      <c r="J12752" s="33"/>
      <c r="L12752" s="34"/>
      <c r="O12752" s="35"/>
    </row>
    <row r="12753" spans="10:15">
      <c r="J12753" s="33"/>
      <c r="L12753" s="34"/>
      <c r="O12753" s="35"/>
    </row>
    <row r="12754" spans="10:15">
      <c r="J12754" s="33"/>
      <c r="L12754" s="34"/>
      <c r="O12754" s="35"/>
    </row>
    <row r="12755" spans="10:15">
      <c r="J12755" s="33"/>
      <c r="L12755" s="34"/>
      <c r="O12755" s="35"/>
    </row>
    <row r="12756" spans="10:15">
      <c r="J12756" s="33"/>
      <c r="L12756" s="34"/>
      <c r="O12756" s="35"/>
    </row>
    <row r="12757" spans="10:15">
      <c r="J12757" s="33"/>
      <c r="L12757" s="34"/>
      <c r="O12757" s="35"/>
    </row>
    <row r="12758" spans="10:15">
      <c r="J12758" s="33"/>
      <c r="L12758" s="34"/>
      <c r="O12758" s="35"/>
    </row>
    <row r="12759" spans="10:15">
      <c r="J12759" s="33"/>
      <c r="L12759" s="34"/>
      <c r="O12759" s="35"/>
    </row>
    <row r="12760" spans="10:15">
      <c r="J12760" s="33"/>
      <c r="L12760" s="34"/>
      <c r="O12760" s="35"/>
    </row>
    <row r="12761" spans="10:15">
      <c r="J12761" s="33"/>
      <c r="L12761" s="34"/>
      <c r="O12761" s="35"/>
    </row>
    <row r="12762" spans="10:15">
      <c r="J12762" s="33"/>
      <c r="L12762" s="34"/>
      <c r="O12762" s="35"/>
    </row>
    <row r="12763" spans="10:15">
      <c r="J12763" s="33"/>
      <c r="L12763" s="34"/>
      <c r="O12763" s="35"/>
    </row>
    <row r="12764" spans="10:15">
      <c r="J12764" s="33"/>
      <c r="L12764" s="34"/>
      <c r="O12764" s="35"/>
    </row>
    <row r="12765" spans="10:15">
      <c r="J12765" s="33"/>
      <c r="L12765" s="34"/>
      <c r="O12765" s="35"/>
    </row>
    <row r="12766" spans="10:15">
      <c r="J12766" s="33"/>
      <c r="L12766" s="34"/>
      <c r="O12766" s="35"/>
    </row>
    <row r="12767" spans="10:15">
      <c r="J12767" s="33"/>
      <c r="L12767" s="34"/>
      <c r="O12767" s="35"/>
    </row>
    <row r="12768" spans="10:15">
      <c r="J12768" s="33"/>
      <c r="L12768" s="34"/>
      <c r="O12768" s="35"/>
    </row>
    <row r="12769" spans="10:15">
      <c r="J12769" s="33"/>
      <c r="L12769" s="34"/>
      <c r="O12769" s="35"/>
    </row>
    <row r="12770" spans="10:15">
      <c r="J12770" s="33"/>
      <c r="L12770" s="34"/>
      <c r="O12770" s="35"/>
    </row>
    <row r="12771" spans="10:15">
      <c r="J12771" s="33"/>
      <c r="L12771" s="34"/>
      <c r="O12771" s="35"/>
    </row>
    <row r="12772" spans="10:15">
      <c r="J12772" s="33"/>
      <c r="L12772" s="34"/>
      <c r="O12772" s="35"/>
    </row>
    <row r="12773" spans="10:15">
      <c r="J12773" s="33"/>
      <c r="L12773" s="34"/>
      <c r="O12773" s="35"/>
    </row>
    <row r="12774" spans="10:15">
      <c r="J12774" s="33"/>
      <c r="L12774" s="34"/>
      <c r="O12774" s="35"/>
    </row>
    <row r="12775" spans="10:15">
      <c r="J12775" s="33"/>
      <c r="L12775" s="34"/>
      <c r="O12775" s="35"/>
    </row>
    <row r="12776" spans="10:15">
      <c r="J12776" s="33"/>
      <c r="L12776" s="34"/>
      <c r="O12776" s="35"/>
    </row>
    <row r="12777" spans="10:15">
      <c r="J12777" s="33"/>
      <c r="L12777" s="34"/>
      <c r="O12777" s="35"/>
    </row>
    <row r="12778" spans="10:15">
      <c r="J12778" s="33"/>
      <c r="L12778" s="34"/>
      <c r="O12778" s="35"/>
    </row>
    <row r="12779" spans="10:15">
      <c r="J12779" s="33"/>
      <c r="L12779" s="34"/>
      <c r="O12779" s="35"/>
    </row>
    <row r="12780" spans="10:15">
      <c r="J12780" s="33"/>
      <c r="L12780" s="34"/>
      <c r="O12780" s="35"/>
    </row>
    <row r="12781" spans="10:15">
      <c r="J12781" s="33"/>
      <c r="L12781" s="34"/>
      <c r="O12781" s="35"/>
    </row>
    <row r="12782" spans="10:15">
      <c r="J12782" s="33"/>
      <c r="L12782" s="34"/>
      <c r="O12782" s="35"/>
    </row>
    <row r="12783" spans="10:15">
      <c r="J12783" s="33"/>
      <c r="L12783" s="34"/>
      <c r="O12783" s="35"/>
    </row>
    <row r="12784" spans="10:15">
      <c r="J12784" s="33"/>
      <c r="L12784" s="34"/>
      <c r="O12784" s="35"/>
    </row>
    <row r="12785" spans="10:15">
      <c r="J12785" s="33"/>
      <c r="L12785" s="34"/>
      <c r="O12785" s="35"/>
    </row>
    <row r="12786" spans="10:15">
      <c r="J12786" s="33"/>
      <c r="L12786" s="34"/>
      <c r="O12786" s="35"/>
    </row>
    <row r="12787" spans="10:15">
      <c r="J12787" s="33"/>
      <c r="L12787" s="34"/>
      <c r="O12787" s="35"/>
    </row>
    <row r="12788" spans="10:15">
      <c r="J12788" s="33"/>
      <c r="L12788" s="34"/>
      <c r="O12788" s="35"/>
    </row>
    <row r="12789" spans="10:15">
      <c r="J12789" s="33"/>
      <c r="L12789" s="34"/>
      <c r="O12789" s="35"/>
    </row>
    <row r="12790" spans="10:15">
      <c r="J12790" s="33"/>
      <c r="L12790" s="34"/>
      <c r="O12790" s="35"/>
    </row>
    <row r="12791" spans="10:15">
      <c r="J12791" s="33"/>
      <c r="L12791" s="34"/>
      <c r="O12791" s="35"/>
    </row>
    <row r="12792" spans="10:15">
      <c r="J12792" s="33"/>
      <c r="L12792" s="34"/>
      <c r="O12792" s="35"/>
    </row>
    <row r="12793" spans="10:15">
      <c r="J12793" s="33"/>
      <c r="L12793" s="34"/>
      <c r="O12793" s="35"/>
    </row>
    <row r="12794" spans="10:15">
      <c r="J12794" s="33"/>
      <c r="L12794" s="34"/>
      <c r="O12794" s="35"/>
    </row>
    <row r="12795" spans="10:15">
      <c r="J12795" s="33"/>
      <c r="L12795" s="34"/>
      <c r="O12795" s="35"/>
    </row>
    <row r="12796" spans="10:15">
      <c r="J12796" s="33"/>
      <c r="L12796" s="34"/>
      <c r="O12796" s="35"/>
    </row>
    <row r="12797" spans="10:15">
      <c r="J12797" s="33"/>
      <c r="L12797" s="34"/>
      <c r="O12797" s="35"/>
    </row>
    <row r="12798" spans="10:15">
      <c r="J12798" s="33"/>
      <c r="L12798" s="34"/>
      <c r="O12798" s="35"/>
    </row>
    <row r="12799" spans="10:15">
      <c r="J12799" s="33"/>
      <c r="L12799" s="34"/>
      <c r="O12799" s="35"/>
    </row>
    <row r="12800" spans="10:15">
      <c r="J12800" s="33"/>
      <c r="L12800" s="34"/>
      <c r="O12800" s="35"/>
    </row>
    <row r="12801" spans="10:15">
      <c r="J12801" s="33"/>
      <c r="L12801" s="34"/>
      <c r="O12801" s="35"/>
    </row>
    <row r="12802" spans="10:15">
      <c r="J12802" s="33"/>
      <c r="L12802" s="34"/>
      <c r="O12802" s="35"/>
    </row>
    <row r="12803" spans="10:15">
      <c r="J12803" s="33"/>
      <c r="L12803" s="34"/>
      <c r="O12803" s="35"/>
    </row>
    <row r="12804" spans="10:15">
      <c r="J12804" s="33"/>
      <c r="L12804" s="34"/>
      <c r="O12804" s="35"/>
    </row>
    <row r="12805" spans="10:15">
      <c r="J12805" s="33"/>
      <c r="L12805" s="34"/>
      <c r="O12805" s="35"/>
    </row>
    <row r="12806" spans="10:15">
      <c r="J12806" s="33"/>
      <c r="L12806" s="34"/>
      <c r="O12806" s="35"/>
    </row>
    <row r="12807" spans="10:15">
      <c r="J12807" s="33"/>
      <c r="L12807" s="34"/>
      <c r="O12807" s="35"/>
    </row>
    <row r="12808" spans="10:15">
      <c r="J12808" s="33"/>
      <c r="L12808" s="34"/>
      <c r="O12808" s="35"/>
    </row>
    <row r="12809" spans="10:15">
      <c r="J12809" s="33"/>
      <c r="L12809" s="34"/>
      <c r="O12809" s="35"/>
    </row>
    <row r="12810" spans="10:15">
      <c r="J12810" s="33"/>
      <c r="L12810" s="34"/>
      <c r="O12810" s="35"/>
    </row>
    <row r="12811" spans="10:15">
      <c r="J12811" s="33"/>
      <c r="L12811" s="34"/>
      <c r="O12811" s="35"/>
    </row>
    <row r="12812" spans="10:15">
      <c r="J12812" s="33"/>
      <c r="L12812" s="34"/>
      <c r="O12812" s="35"/>
    </row>
    <row r="12813" spans="10:15">
      <c r="J12813" s="33"/>
      <c r="L12813" s="34"/>
      <c r="O12813" s="35"/>
    </row>
    <row r="12814" spans="10:15">
      <c r="J12814" s="33"/>
      <c r="L12814" s="34"/>
      <c r="O12814" s="35"/>
    </row>
    <row r="12815" spans="10:15">
      <c r="J12815" s="33"/>
      <c r="L12815" s="34"/>
      <c r="O12815" s="35"/>
    </row>
    <row r="12816" spans="10:15">
      <c r="J12816" s="33"/>
      <c r="L12816" s="34"/>
      <c r="O12816" s="35"/>
    </row>
    <row r="12817" spans="10:15">
      <c r="J12817" s="33"/>
      <c r="L12817" s="34"/>
      <c r="O12817" s="35"/>
    </row>
    <row r="12818" spans="10:15">
      <c r="J12818" s="33"/>
      <c r="L12818" s="34"/>
      <c r="O12818" s="35"/>
    </row>
    <row r="12819" spans="10:15">
      <c r="J12819" s="33"/>
      <c r="L12819" s="34"/>
      <c r="O12819" s="35"/>
    </row>
    <row r="12820" spans="10:15">
      <c r="J12820" s="33"/>
      <c r="L12820" s="34"/>
      <c r="O12820" s="35"/>
    </row>
    <row r="12821" spans="10:15">
      <c r="J12821" s="33"/>
      <c r="L12821" s="34"/>
      <c r="O12821" s="35"/>
    </row>
    <row r="12822" spans="10:15">
      <c r="J12822" s="33"/>
      <c r="L12822" s="34"/>
      <c r="O12822" s="35"/>
    </row>
    <row r="12823" spans="10:15">
      <c r="J12823" s="33"/>
      <c r="L12823" s="34"/>
      <c r="O12823" s="35"/>
    </row>
    <row r="12824" spans="10:15">
      <c r="J12824" s="33"/>
      <c r="L12824" s="34"/>
      <c r="O12824" s="35"/>
    </row>
    <row r="12825" spans="10:15">
      <c r="J12825" s="33"/>
      <c r="L12825" s="34"/>
      <c r="O12825" s="35"/>
    </row>
    <row r="12826" spans="10:15">
      <c r="J12826" s="33"/>
      <c r="L12826" s="34"/>
      <c r="O12826" s="35"/>
    </row>
    <row r="12827" spans="10:15">
      <c r="J12827" s="33"/>
      <c r="L12827" s="34"/>
      <c r="O12827" s="35"/>
    </row>
    <row r="12828" spans="10:15">
      <c r="J12828" s="33"/>
      <c r="L12828" s="34"/>
      <c r="O12828" s="35"/>
    </row>
    <row r="12829" spans="10:15">
      <c r="J12829" s="33"/>
      <c r="L12829" s="34"/>
      <c r="O12829" s="35"/>
    </row>
    <row r="12830" spans="10:15">
      <c r="J12830" s="33"/>
      <c r="L12830" s="34"/>
      <c r="O12830" s="35"/>
    </row>
    <row r="12831" spans="10:15">
      <c r="J12831" s="33"/>
      <c r="L12831" s="34"/>
      <c r="O12831" s="35"/>
    </row>
    <row r="12832" spans="10:15">
      <c r="J12832" s="33"/>
      <c r="L12832" s="34"/>
      <c r="O12832" s="35"/>
    </row>
    <row r="12833" spans="10:15">
      <c r="J12833" s="33"/>
      <c r="L12833" s="34"/>
      <c r="O12833" s="35"/>
    </row>
    <row r="12834" spans="10:15">
      <c r="J12834" s="33"/>
      <c r="L12834" s="34"/>
      <c r="O12834" s="35"/>
    </row>
    <row r="12835" spans="10:15">
      <c r="J12835" s="33"/>
      <c r="L12835" s="34"/>
      <c r="O12835" s="35"/>
    </row>
    <row r="12836" spans="10:15">
      <c r="J12836" s="33"/>
      <c r="L12836" s="34"/>
      <c r="O12836" s="35"/>
    </row>
    <row r="12837" spans="10:15">
      <c r="J12837" s="33"/>
      <c r="L12837" s="34"/>
      <c r="O12837" s="35"/>
    </row>
    <row r="12838" spans="10:15">
      <c r="J12838" s="33"/>
      <c r="L12838" s="34"/>
      <c r="O12838" s="35"/>
    </row>
    <row r="12839" spans="10:15">
      <c r="J12839" s="33"/>
      <c r="L12839" s="34"/>
      <c r="O12839" s="35"/>
    </row>
    <row r="12840" spans="10:15">
      <c r="J12840" s="33"/>
      <c r="L12840" s="34"/>
      <c r="O12840" s="35"/>
    </row>
    <row r="12841" spans="10:15">
      <c r="J12841" s="33"/>
      <c r="L12841" s="34"/>
      <c r="O12841" s="35"/>
    </row>
    <row r="12842" spans="10:15">
      <c r="J12842" s="33"/>
      <c r="L12842" s="34"/>
      <c r="O12842" s="35"/>
    </row>
    <row r="12843" spans="10:15">
      <c r="J12843" s="33"/>
      <c r="L12843" s="34"/>
      <c r="O12843" s="35"/>
    </row>
    <row r="12844" spans="10:15">
      <c r="J12844" s="33"/>
      <c r="L12844" s="34"/>
      <c r="O12844" s="35"/>
    </row>
    <row r="12845" spans="10:15">
      <c r="J12845" s="33"/>
      <c r="L12845" s="34"/>
      <c r="O12845" s="35"/>
    </row>
    <row r="12846" spans="10:15">
      <c r="J12846" s="33"/>
      <c r="L12846" s="34"/>
      <c r="O12846" s="35"/>
    </row>
    <row r="12847" spans="10:15">
      <c r="J12847" s="33"/>
      <c r="L12847" s="34"/>
      <c r="O12847" s="35"/>
    </row>
    <row r="12848" spans="10:15">
      <c r="J12848" s="33"/>
      <c r="L12848" s="34"/>
      <c r="O12848" s="35"/>
    </row>
    <row r="12849" spans="10:15">
      <c r="J12849" s="33"/>
      <c r="L12849" s="34"/>
      <c r="O12849" s="35"/>
    </row>
    <row r="12850" spans="10:15">
      <c r="J12850" s="33"/>
      <c r="L12850" s="34"/>
      <c r="O12850" s="35"/>
    </row>
    <row r="12851" spans="10:15">
      <c r="J12851" s="33"/>
      <c r="L12851" s="34"/>
      <c r="O12851" s="35"/>
    </row>
    <row r="12852" spans="10:15">
      <c r="J12852" s="33"/>
      <c r="L12852" s="34"/>
      <c r="O12852" s="35"/>
    </row>
    <row r="12853" spans="10:15">
      <c r="J12853" s="33"/>
      <c r="L12853" s="34"/>
      <c r="O12853" s="35"/>
    </row>
    <row r="12854" spans="10:15">
      <c r="J12854" s="33"/>
      <c r="L12854" s="34"/>
      <c r="O12854" s="35"/>
    </row>
    <row r="12855" spans="10:15">
      <c r="J12855" s="33"/>
      <c r="L12855" s="34"/>
      <c r="O12855" s="35"/>
    </row>
    <row r="12856" spans="10:15">
      <c r="J12856" s="33"/>
      <c r="L12856" s="34"/>
      <c r="O12856" s="35"/>
    </row>
    <row r="12857" spans="10:15">
      <c r="J12857" s="33"/>
      <c r="L12857" s="34"/>
      <c r="O12857" s="35"/>
    </row>
    <row r="12858" spans="10:15">
      <c r="J12858" s="33"/>
      <c r="L12858" s="34"/>
      <c r="O12858" s="35"/>
    </row>
    <row r="12859" spans="10:15">
      <c r="J12859" s="33"/>
      <c r="L12859" s="34"/>
      <c r="O12859" s="35"/>
    </row>
    <row r="12860" spans="10:15">
      <c r="J12860" s="33"/>
      <c r="L12860" s="34"/>
      <c r="O12860" s="35"/>
    </row>
    <row r="12861" spans="10:15">
      <c r="J12861" s="33"/>
      <c r="L12861" s="34"/>
      <c r="O12861" s="35"/>
    </row>
    <row r="12862" spans="10:15">
      <c r="J12862" s="33"/>
      <c r="L12862" s="34"/>
      <c r="O12862" s="35"/>
    </row>
    <row r="12863" spans="10:15">
      <c r="J12863" s="33"/>
      <c r="L12863" s="34"/>
      <c r="O12863" s="35"/>
    </row>
    <row r="12864" spans="10:15">
      <c r="J12864" s="33"/>
      <c r="L12864" s="34"/>
      <c r="O12864" s="35"/>
    </row>
    <row r="12865" spans="10:15">
      <c r="J12865" s="33"/>
      <c r="L12865" s="34"/>
      <c r="O12865" s="35"/>
    </row>
    <row r="12866" spans="10:15">
      <c r="J12866" s="33"/>
      <c r="L12866" s="34"/>
      <c r="O12866" s="35"/>
    </row>
    <row r="12867" spans="10:15">
      <c r="J12867" s="33"/>
      <c r="L12867" s="34"/>
      <c r="O12867" s="35"/>
    </row>
    <row r="12868" spans="10:15">
      <c r="J12868" s="33"/>
      <c r="L12868" s="34"/>
      <c r="O12868" s="35"/>
    </row>
    <row r="12869" spans="10:15">
      <c r="J12869" s="33"/>
      <c r="L12869" s="34"/>
      <c r="O12869" s="35"/>
    </row>
    <row r="12870" spans="10:15">
      <c r="J12870" s="33"/>
      <c r="L12870" s="34"/>
      <c r="O12870" s="35"/>
    </row>
    <row r="12871" spans="10:15">
      <c r="J12871" s="33"/>
      <c r="L12871" s="34"/>
      <c r="O12871" s="35"/>
    </row>
    <row r="12872" spans="10:15">
      <c r="J12872" s="33"/>
      <c r="L12872" s="34"/>
      <c r="O12872" s="35"/>
    </row>
    <row r="12873" spans="10:15">
      <c r="J12873" s="33"/>
      <c r="L12873" s="34"/>
      <c r="O12873" s="35"/>
    </row>
    <row r="12874" spans="10:15">
      <c r="J12874" s="33"/>
      <c r="L12874" s="34"/>
      <c r="O12874" s="35"/>
    </row>
    <row r="12875" spans="10:15">
      <c r="J12875" s="33"/>
      <c r="L12875" s="34"/>
      <c r="O12875" s="35"/>
    </row>
    <row r="12876" spans="10:15">
      <c r="J12876" s="33"/>
      <c r="L12876" s="34"/>
      <c r="O12876" s="35"/>
    </row>
    <row r="12877" spans="10:15">
      <c r="J12877" s="33"/>
      <c r="L12877" s="34"/>
      <c r="O12877" s="35"/>
    </row>
    <row r="12878" spans="10:15">
      <c r="J12878" s="33"/>
      <c r="L12878" s="34"/>
      <c r="O12878" s="35"/>
    </row>
    <row r="12879" spans="10:15">
      <c r="J12879" s="33"/>
      <c r="L12879" s="34"/>
      <c r="O12879" s="35"/>
    </row>
    <row r="12880" spans="10:15">
      <c r="J12880" s="33"/>
      <c r="L12880" s="34"/>
      <c r="O12880" s="35"/>
    </row>
    <row r="12881" spans="10:15">
      <c r="J12881" s="33"/>
      <c r="L12881" s="34"/>
      <c r="O12881" s="35"/>
    </row>
    <row r="12882" spans="10:15">
      <c r="J12882" s="33"/>
      <c r="L12882" s="34"/>
      <c r="O12882" s="35"/>
    </row>
    <row r="12883" spans="10:15">
      <c r="J12883" s="33"/>
      <c r="L12883" s="34"/>
      <c r="O12883" s="35"/>
    </row>
    <row r="12884" spans="10:15">
      <c r="J12884" s="33"/>
      <c r="L12884" s="34"/>
      <c r="O12884" s="35"/>
    </row>
    <row r="12885" spans="10:15">
      <c r="J12885" s="33"/>
      <c r="L12885" s="34"/>
      <c r="O12885" s="35"/>
    </row>
    <row r="12886" spans="10:15">
      <c r="J12886" s="33"/>
      <c r="L12886" s="34"/>
      <c r="O12886" s="35"/>
    </row>
    <row r="12887" spans="10:15">
      <c r="J12887" s="33"/>
      <c r="L12887" s="34"/>
      <c r="O12887" s="35"/>
    </row>
    <row r="12888" spans="10:15">
      <c r="J12888" s="33"/>
      <c r="L12888" s="34"/>
      <c r="O12888" s="35"/>
    </row>
    <row r="12889" spans="10:15">
      <c r="J12889" s="33"/>
      <c r="L12889" s="34"/>
      <c r="O12889" s="35"/>
    </row>
    <row r="12890" spans="10:15">
      <c r="J12890" s="33"/>
      <c r="L12890" s="34"/>
      <c r="O12890" s="35"/>
    </row>
    <row r="12891" spans="10:15">
      <c r="J12891" s="33"/>
      <c r="L12891" s="34"/>
      <c r="O12891" s="35"/>
    </row>
    <row r="12892" spans="10:15">
      <c r="J12892" s="33"/>
      <c r="L12892" s="34"/>
      <c r="O12892" s="35"/>
    </row>
    <row r="12893" spans="10:15">
      <c r="J12893" s="33"/>
      <c r="L12893" s="34"/>
      <c r="O12893" s="35"/>
    </row>
    <row r="12894" spans="10:15">
      <c r="J12894" s="33"/>
      <c r="L12894" s="34"/>
      <c r="O12894" s="35"/>
    </row>
    <row r="12895" spans="10:15">
      <c r="J12895" s="33"/>
      <c r="L12895" s="34"/>
      <c r="O12895" s="35"/>
    </row>
    <row r="12896" spans="10:15">
      <c r="J12896" s="33"/>
      <c r="L12896" s="34"/>
      <c r="O12896" s="35"/>
    </row>
    <row r="12897" spans="10:15">
      <c r="J12897" s="33"/>
      <c r="L12897" s="34"/>
      <c r="O12897" s="35"/>
    </row>
    <row r="12898" spans="10:15">
      <c r="J12898" s="33"/>
      <c r="L12898" s="34"/>
      <c r="O12898" s="35"/>
    </row>
    <row r="12899" spans="10:15">
      <c r="J12899" s="33"/>
      <c r="L12899" s="34"/>
      <c r="O12899" s="35"/>
    </row>
    <row r="12900" spans="10:15">
      <c r="J12900" s="33"/>
      <c r="L12900" s="34"/>
      <c r="O12900" s="35"/>
    </row>
    <row r="12901" spans="10:15">
      <c r="J12901" s="33"/>
      <c r="L12901" s="34"/>
      <c r="O12901" s="35"/>
    </row>
    <row r="12902" spans="10:15">
      <c r="J12902" s="33"/>
      <c r="L12902" s="34"/>
      <c r="O12902" s="35"/>
    </row>
    <row r="12903" spans="10:15">
      <c r="J12903" s="33"/>
      <c r="L12903" s="34"/>
      <c r="O12903" s="35"/>
    </row>
    <row r="12904" spans="10:15">
      <c r="J12904" s="33"/>
      <c r="L12904" s="34"/>
      <c r="O12904" s="35"/>
    </row>
    <row r="12905" spans="10:15">
      <c r="J12905" s="33"/>
      <c r="L12905" s="34"/>
      <c r="O12905" s="35"/>
    </row>
    <row r="12906" spans="10:15">
      <c r="J12906" s="33"/>
      <c r="L12906" s="34"/>
      <c r="O12906" s="35"/>
    </row>
    <row r="12907" spans="10:15">
      <c r="J12907" s="33"/>
      <c r="L12907" s="34"/>
      <c r="O12907" s="35"/>
    </row>
    <row r="12908" spans="10:15">
      <c r="J12908" s="33"/>
      <c r="L12908" s="34"/>
      <c r="O12908" s="35"/>
    </row>
    <row r="12909" spans="10:15">
      <c r="J12909" s="33"/>
      <c r="L12909" s="34"/>
      <c r="O12909" s="35"/>
    </row>
    <row r="12910" spans="10:15">
      <c r="J12910" s="33"/>
      <c r="L12910" s="34"/>
      <c r="O12910" s="35"/>
    </row>
    <row r="12911" spans="10:15">
      <c r="J12911" s="33"/>
      <c r="L12911" s="34"/>
      <c r="O12911" s="35"/>
    </row>
    <row r="12912" spans="10:15">
      <c r="J12912" s="33"/>
      <c r="L12912" s="34"/>
      <c r="O12912" s="35"/>
    </row>
    <row r="12913" spans="10:15">
      <c r="J12913" s="33"/>
      <c r="L12913" s="34"/>
      <c r="O12913" s="35"/>
    </row>
    <row r="12914" spans="10:15">
      <c r="J12914" s="33"/>
      <c r="L12914" s="34"/>
      <c r="O12914" s="35"/>
    </row>
    <row r="12915" spans="10:15">
      <c r="J12915" s="33"/>
      <c r="L12915" s="34"/>
      <c r="O12915" s="35"/>
    </row>
    <row r="12916" spans="10:15">
      <c r="J12916" s="33"/>
      <c r="L12916" s="34"/>
      <c r="O12916" s="35"/>
    </row>
    <row r="12917" spans="10:15">
      <c r="J12917" s="33"/>
      <c r="L12917" s="34"/>
      <c r="O12917" s="35"/>
    </row>
    <row r="12918" spans="10:15">
      <c r="J12918" s="33"/>
      <c r="L12918" s="34"/>
      <c r="O12918" s="35"/>
    </row>
    <row r="12919" spans="10:15">
      <c r="J12919" s="33"/>
      <c r="L12919" s="34"/>
      <c r="O12919" s="35"/>
    </row>
    <row r="12920" spans="10:15">
      <c r="J12920" s="33"/>
      <c r="L12920" s="34"/>
      <c r="O12920" s="35"/>
    </row>
    <row r="12921" spans="10:15">
      <c r="J12921" s="33"/>
      <c r="L12921" s="34"/>
      <c r="O12921" s="35"/>
    </row>
    <row r="12922" spans="10:15">
      <c r="J12922" s="33"/>
      <c r="L12922" s="34"/>
      <c r="O12922" s="35"/>
    </row>
    <row r="12923" spans="10:15">
      <c r="J12923" s="33"/>
      <c r="L12923" s="34"/>
      <c r="O12923" s="35"/>
    </row>
    <row r="12924" spans="10:15">
      <c r="J12924" s="33"/>
      <c r="L12924" s="34"/>
      <c r="O12924" s="35"/>
    </row>
    <row r="12925" spans="10:15">
      <c r="J12925" s="33"/>
      <c r="L12925" s="34"/>
      <c r="O12925" s="35"/>
    </row>
    <row r="12926" spans="10:15">
      <c r="J12926" s="33"/>
      <c r="L12926" s="34"/>
      <c r="O12926" s="35"/>
    </row>
    <row r="12927" spans="10:15">
      <c r="J12927" s="33"/>
      <c r="L12927" s="34"/>
      <c r="O12927" s="35"/>
    </row>
    <row r="12928" spans="10:15">
      <c r="J12928" s="33"/>
      <c r="L12928" s="34"/>
      <c r="O12928" s="35"/>
    </row>
    <row r="12929" spans="10:15">
      <c r="J12929" s="33"/>
      <c r="L12929" s="34"/>
      <c r="O12929" s="35"/>
    </row>
    <row r="12930" spans="10:15">
      <c r="J12930" s="33"/>
      <c r="L12930" s="34"/>
      <c r="O12930" s="35"/>
    </row>
    <row r="12931" spans="10:15">
      <c r="J12931" s="33"/>
      <c r="L12931" s="34"/>
      <c r="O12931" s="35"/>
    </row>
    <row r="12932" spans="10:15">
      <c r="J12932" s="33"/>
      <c r="L12932" s="34"/>
      <c r="O12932" s="35"/>
    </row>
    <row r="12933" spans="10:15">
      <c r="J12933" s="33"/>
      <c r="L12933" s="34"/>
      <c r="O12933" s="35"/>
    </row>
    <row r="12934" spans="10:15">
      <c r="J12934" s="33"/>
      <c r="L12934" s="34"/>
      <c r="O12934" s="35"/>
    </row>
    <row r="12935" spans="10:15">
      <c r="J12935" s="33"/>
      <c r="L12935" s="34"/>
      <c r="O12935" s="35"/>
    </row>
    <row r="12936" spans="10:15">
      <c r="J12936" s="33"/>
      <c r="L12936" s="34"/>
      <c r="O12936" s="35"/>
    </row>
    <row r="12937" spans="10:15">
      <c r="J12937" s="33"/>
      <c r="L12937" s="34"/>
      <c r="O12937" s="35"/>
    </row>
    <row r="12938" spans="10:15">
      <c r="J12938" s="33"/>
      <c r="L12938" s="34"/>
      <c r="O12938" s="35"/>
    </row>
    <row r="12939" spans="10:15">
      <c r="J12939" s="33"/>
      <c r="L12939" s="34"/>
      <c r="O12939" s="35"/>
    </row>
    <row r="12940" spans="10:15">
      <c r="J12940" s="33"/>
      <c r="L12940" s="34"/>
      <c r="O12940" s="35"/>
    </row>
    <row r="12941" spans="10:15">
      <c r="J12941" s="33"/>
      <c r="L12941" s="34"/>
      <c r="O12941" s="35"/>
    </row>
    <row r="12942" spans="10:15">
      <c r="J12942" s="33"/>
      <c r="L12942" s="34"/>
      <c r="O12942" s="35"/>
    </row>
    <row r="12943" spans="10:15">
      <c r="J12943" s="33"/>
      <c r="L12943" s="34"/>
      <c r="O12943" s="35"/>
    </row>
    <row r="12944" spans="10:15">
      <c r="J12944" s="33"/>
      <c r="L12944" s="34"/>
      <c r="O12944" s="35"/>
    </row>
    <row r="12945" spans="10:15">
      <c r="J12945" s="33"/>
      <c r="L12945" s="34"/>
      <c r="O12945" s="35"/>
    </row>
    <row r="12946" spans="10:15">
      <c r="J12946" s="33"/>
      <c r="L12946" s="34"/>
      <c r="O12946" s="35"/>
    </row>
    <row r="12947" spans="10:15">
      <c r="J12947" s="33"/>
      <c r="L12947" s="34"/>
      <c r="O12947" s="35"/>
    </row>
    <row r="12948" spans="10:15">
      <c r="J12948" s="33"/>
      <c r="L12948" s="34"/>
      <c r="O12948" s="35"/>
    </row>
    <row r="12949" spans="10:15">
      <c r="J12949" s="33"/>
      <c r="L12949" s="34"/>
      <c r="O12949" s="35"/>
    </row>
    <row r="12950" spans="10:15">
      <c r="J12950" s="33"/>
      <c r="L12950" s="34"/>
      <c r="O12950" s="35"/>
    </row>
    <row r="12951" spans="10:15">
      <c r="J12951" s="33"/>
      <c r="L12951" s="34"/>
      <c r="O12951" s="35"/>
    </row>
    <row r="12952" spans="10:15">
      <c r="J12952" s="33"/>
      <c r="L12952" s="34"/>
      <c r="O12952" s="35"/>
    </row>
    <row r="12953" spans="10:15">
      <c r="J12953" s="33"/>
      <c r="L12953" s="34"/>
      <c r="O12953" s="35"/>
    </row>
    <row r="12954" spans="10:15">
      <c r="J12954" s="33"/>
      <c r="L12954" s="34"/>
      <c r="O12954" s="35"/>
    </row>
    <row r="12955" spans="10:15">
      <c r="J12955" s="33"/>
      <c r="L12955" s="34"/>
      <c r="O12955" s="35"/>
    </row>
    <row r="12956" spans="10:15">
      <c r="J12956" s="33"/>
      <c r="L12956" s="34"/>
      <c r="O12956" s="35"/>
    </row>
    <row r="12957" spans="10:15">
      <c r="J12957" s="33"/>
      <c r="L12957" s="34"/>
      <c r="O12957" s="35"/>
    </row>
    <row r="12958" spans="10:15">
      <c r="J12958" s="33"/>
      <c r="L12958" s="34"/>
      <c r="O12958" s="35"/>
    </row>
    <row r="12959" spans="10:15">
      <c r="J12959" s="33"/>
      <c r="L12959" s="34"/>
      <c r="O12959" s="35"/>
    </row>
    <row r="12960" spans="10:15">
      <c r="J12960" s="33"/>
      <c r="L12960" s="34"/>
      <c r="O12960" s="35"/>
    </row>
    <row r="12961" spans="10:15">
      <c r="J12961" s="33"/>
      <c r="L12961" s="34"/>
      <c r="O12961" s="35"/>
    </row>
    <row r="12962" spans="10:15">
      <c r="J12962" s="33"/>
      <c r="L12962" s="34"/>
      <c r="O12962" s="35"/>
    </row>
    <row r="12963" spans="10:15">
      <c r="J12963" s="33"/>
      <c r="L12963" s="34"/>
      <c r="O12963" s="35"/>
    </row>
    <row r="12964" spans="10:15">
      <c r="J12964" s="33"/>
      <c r="L12964" s="34"/>
      <c r="O12964" s="35"/>
    </row>
    <row r="12965" spans="10:15">
      <c r="J12965" s="33"/>
      <c r="L12965" s="34"/>
      <c r="O12965" s="35"/>
    </row>
    <row r="12966" spans="10:15">
      <c r="J12966" s="33"/>
      <c r="L12966" s="34"/>
      <c r="O12966" s="35"/>
    </row>
    <row r="12967" spans="10:15">
      <c r="J12967" s="33"/>
      <c r="L12967" s="34"/>
      <c r="O12967" s="35"/>
    </row>
    <row r="12968" spans="10:15">
      <c r="J12968" s="33"/>
      <c r="L12968" s="34"/>
      <c r="O12968" s="35"/>
    </row>
    <row r="12969" spans="10:15">
      <c r="J12969" s="33"/>
      <c r="L12969" s="34"/>
      <c r="O12969" s="35"/>
    </row>
    <row r="12970" spans="10:15">
      <c r="J12970" s="33"/>
      <c r="L12970" s="34"/>
      <c r="O12970" s="35"/>
    </row>
    <row r="12971" spans="10:15">
      <c r="J12971" s="33"/>
      <c r="L12971" s="34"/>
      <c r="O12971" s="35"/>
    </row>
    <row r="12972" spans="10:15">
      <c r="J12972" s="33"/>
      <c r="L12972" s="34"/>
      <c r="O12972" s="35"/>
    </row>
    <row r="12973" spans="10:15">
      <c r="J12973" s="33"/>
      <c r="L12973" s="34"/>
      <c r="O12973" s="35"/>
    </row>
    <row r="12974" spans="10:15">
      <c r="J12974" s="33"/>
      <c r="L12974" s="34"/>
      <c r="O12974" s="35"/>
    </row>
    <row r="12975" spans="10:15">
      <c r="J12975" s="33"/>
      <c r="L12975" s="34"/>
      <c r="O12975" s="35"/>
    </row>
    <row r="12976" spans="10:15">
      <c r="J12976" s="33"/>
      <c r="L12976" s="34"/>
      <c r="O12976" s="35"/>
    </row>
    <row r="12977" spans="10:15">
      <c r="J12977" s="33"/>
      <c r="L12977" s="34"/>
      <c r="O12977" s="35"/>
    </row>
    <row r="12978" spans="10:15">
      <c r="J12978" s="33"/>
      <c r="L12978" s="34"/>
      <c r="O12978" s="35"/>
    </row>
    <row r="12979" spans="10:15">
      <c r="J12979" s="33"/>
      <c r="L12979" s="34"/>
      <c r="O12979" s="35"/>
    </row>
    <row r="12980" spans="10:15">
      <c r="J12980" s="33"/>
      <c r="L12980" s="34"/>
      <c r="O12980" s="35"/>
    </row>
    <row r="12981" spans="10:15">
      <c r="J12981" s="33"/>
      <c r="L12981" s="34"/>
      <c r="O12981" s="35"/>
    </row>
    <row r="12982" spans="10:15">
      <c r="J12982" s="33"/>
      <c r="L12982" s="34"/>
      <c r="O12982" s="35"/>
    </row>
    <row r="12983" spans="10:15">
      <c r="J12983" s="33"/>
      <c r="L12983" s="34"/>
      <c r="O12983" s="35"/>
    </row>
    <row r="12984" spans="10:15">
      <c r="J12984" s="33"/>
      <c r="L12984" s="34"/>
      <c r="O12984" s="35"/>
    </row>
    <row r="12985" spans="10:15">
      <c r="J12985" s="33"/>
      <c r="L12985" s="34"/>
      <c r="O12985" s="35"/>
    </row>
    <row r="12986" spans="10:15">
      <c r="J12986" s="33"/>
      <c r="L12986" s="34"/>
      <c r="O12986" s="35"/>
    </row>
    <row r="12987" spans="10:15">
      <c r="J12987" s="33"/>
      <c r="L12987" s="34"/>
      <c r="O12987" s="35"/>
    </row>
    <row r="12988" spans="10:15">
      <c r="J12988" s="33"/>
      <c r="L12988" s="34"/>
      <c r="O12988" s="35"/>
    </row>
    <row r="12989" spans="10:15">
      <c r="J12989" s="33"/>
      <c r="L12989" s="34"/>
      <c r="O12989" s="35"/>
    </row>
    <row r="12990" spans="10:15">
      <c r="J12990" s="33"/>
      <c r="L12990" s="34"/>
      <c r="O12990" s="35"/>
    </row>
    <row r="12991" spans="10:15">
      <c r="J12991" s="33"/>
      <c r="L12991" s="34"/>
      <c r="O12991" s="35"/>
    </row>
    <row r="12992" spans="10:15">
      <c r="J12992" s="33"/>
      <c r="L12992" s="34"/>
      <c r="O12992" s="35"/>
    </row>
    <row r="12993" spans="10:15">
      <c r="J12993" s="33"/>
      <c r="L12993" s="34"/>
      <c r="O12993" s="35"/>
    </row>
    <row r="12994" spans="10:15">
      <c r="J12994" s="33"/>
      <c r="L12994" s="34"/>
      <c r="O12994" s="35"/>
    </row>
    <row r="12995" spans="10:15">
      <c r="J12995" s="33"/>
      <c r="L12995" s="34"/>
      <c r="O12995" s="35"/>
    </row>
    <row r="12996" spans="10:15">
      <c r="J12996" s="33"/>
      <c r="L12996" s="34"/>
      <c r="O12996" s="35"/>
    </row>
    <row r="12997" spans="10:15">
      <c r="J12997" s="33"/>
      <c r="L12997" s="34"/>
      <c r="O12997" s="35"/>
    </row>
    <row r="12998" spans="10:15">
      <c r="J12998" s="33"/>
      <c r="L12998" s="34"/>
      <c r="O12998" s="35"/>
    </row>
    <row r="12999" spans="10:15">
      <c r="J12999" s="33"/>
      <c r="L12999" s="34"/>
      <c r="O12999" s="35"/>
    </row>
    <row r="13000" spans="10:15">
      <c r="J13000" s="33"/>
      <c r="L13000" s="34"/>
      <c r="O13000" s="35"/>
    </row>
    <row r="13001" spans="10:15">
      <c r="J13001" s="33"/>
      <c r="L13001" s="34"/>
      <c r="O13001" s="35"/>
    </row>
    <row r="13002" spans="10:15">
      <c r="J13002" s="33"/>
      <c r="L13002" s="34"/>
      <c r="O13002" s="35"/>
    </row>
    <row r="13003" spans="10:15">
      <c r="J13003" s="33"/>
      <c r="L13003" s="34"/>
      <c r="O13003" s="35"/>
    </row>
    <row r="13004" spans="10:15">
      <c r="J13004" s="33"/>
      <c r="L13004" s="34"/>
      <c r="O13004" s="35"/>
    </row>
    <row r="13005" spans="10:15">
      <c r="J13005" s="33"/>
      <c r="L13005" s="34"/>
      <c r="O13005" s="35"/>
    </row>
    <row r="13006" spans="10:15">
      <c r="J13006" s="33"/>
      <c r="L13006" s="34"/>
      <c r="O13006" s="35"/>
    </row>
    <row r="13007" spans="10:15">
      <c r="J13007" s="33"/>
      <c r="L13007" s="34"/>
      <c r="O13007" s="35"/>
    </row>
    <row r="13008" spans="10:15">
      <c r="J13008" s="33"/>
      <c r="L13008" s="34"/>
      <c r="O13008" s="35"/>
    </row>
    <row r="13009" spans="10:15">
      <c r="J13009" s="33"/>
      <c r="L13009" s="34"/>
      <c r="O13009" s="35"/>
    </row>
    <row r="13010" spans="10:15">
      <c r="J13010" s="33"/>
      <c r="L13010" s="34"/>
      <c r="O13010" s="35"/>
    </row>
    <row r="13011" spans="10:15">
      <c r="J13011" s="33"/>
      <c r="L13011" s="34"/>
      <c r="O13011" s="35"/>
    </row>
    <row r="13012" spans="10:15">
      <c r="J13012" s="33"/>
      <c r="L13012" s="34"/>
      <c r="O13012" s="35"/>
    </row>
    <row r="13013" spans="10:15">
      <c r="J13013" s="33"/>
      <c r="L13013" s="34"/>
      <c r="O13013" s="35"/>
    </row>
    <row r="13014" spans="10:15">
      <c r="J13014" s="33"/>
      <c r="L13014" s="34"/>
      <c r="O13014" s="35"/>
    </row>
    <row r="13015" spans="10:15">
      <c r="J13015" s="33"/>
      <c r="L13015" s="34"/>
      <c r="O13015" s="35"/>
    </row>
    <row r="13016" spans="10:15">
      <c r="J13016" s="33"/>
      <c r="L13016" s="34"/>
      <c r="O13016" s="35"/>
    </row>
    <row r="13017" spans="10:15">
      <c r="J13017" s="33"/>
      <c r="L13017" s="34"/>
      <c r="O13017" s="35"/>
    </row>
    <row r="13018" spans="10:15">
      <c r="J13018" s="33"/>
      <c r="L13018" s="34"/>
      <c r="O13018" s="35"/>
    </row>
    <row r="13019" spans="10:15">
      <c r="J13019" s="33"/>
      <c r="L13019" s="34"/>
      <c r="O13019" s="35"/>
    </row>
    <row r="13020" spans="10:15">
      <c r="J13020" s="33"/>
      <c r="L13020" s="34"/>
      <c r="O13020" s="35"/>
    </row>
    <row r="13021" spans="10:15">
      <c r="J13021" s="33"/>
      <c r="L13021" s="34"/>
      <c r="O13021" s="35"/>
    </row>
    <row r="13022" spans="10:15">
      <c r="J13022" s="33"/>
      <c r="L13022" s="34"/>
      <c r="O13022" s="35"/>
    </row>
    <row r="13023" spans="10:15">
      <c r="J13023" s="33"/>
      <c r="L13023" s="34"/>
      <c r="O13023" s="35"/>
    </row>
    <row r="13024" spans="10:15">
      <c r="J13024" s="33"/>
      <c r="L13024" s="34"/>
      <c r="O13024" s="35"/>
    </row>
    <row r="13025" spans="10:15">
      <c r="J13025" s="33"/>
      <c r="L13025" s="34"/>
      <c r="O13025" s="35"/>
    </row>
    <row r="13026" spans="10:15">
      <c r="J13026" s="33"/>
      <c r="L13026" s="34"/>
      <c r="O13026" s="35"/>
    </row>
    <row r="13027" spans="10:15">
      <c r="J13027" s="33"/>
      <c r="L13027" s="34"/>
      <c r="O13027" s="35"/>
    </row>
    <row r="13028" spans="10:15">
      <c r="J13028" s="33"/>
      <c r="L13028" s="34"/>
      <c r="O13028" s="35"/>
    </row>
    <row r="13029" spans="10:15">
      <c r="J13029" s="33"/>
      <c r="L13029" s="34"/>
      <c r="O13029" s="35"/>
    </row>
    <row r="13030" spans="10:15">
      <c r="J13030" s="33"/>
      <c r="L13030" s="34"/>
      <c r="O13030" s="35"/>
    </row>
    <row r="13031" spans="10:15">
      <c r="J13031" s="33"/>
      <c r="L13031" s="34"/>
      <c r="O13031" s="35"/>
    </row>
    <row r="13032" spans="10:15">
      <c r="J13032" s="33"/>
      <c r="L13032" s="34"/>
      <c r="O13032" s="35"/>
    </row>
    <row r="13033" spans="10:15">
      <c r="J13033" s="33"/>
      <c r="L13033" s="34"/>
      <c r="O13033" s="35"/>
    </row>
    <row r="13034" spans="10:15">
      <c r="J13034" s="33"/>
      <c r="L13034" s="34"/>
      <c r="O13034" s="35"/>
    </row>
    <row r="13035" spans="10:15">
      <c r="J13035" s="33"/>
      <c r="L13035" s="34"/>
      <c r="O13035" s="35"/>
    </row>
    <row r="13036" spans="10:15">
      <c r="J13036" s="33"/>
      <c r="L13036" s="34"/>
      <c r="O13036" s="35"/>
    </row>
    <row r="13037" spans="10:15">
      <c r="J13037" s="33"/>
      <c r="L13037" s="34"/>
      <c r="O13037" s="35"/>
    </row>
    <row r="13038" spans="10:15">
      <c r="J13038" s="33"/>
      <c r="L13038" s="34"/>
      <c r="O13038" s="35"/>
    </row>
    <row r="13039" spans="10:15">
      <c r="J13039" s="33"/>
      <c r="L13039" s="34"/>
      <c r="O13039" s="35"/>
    </row>
    <row r="13040" spans="10:15">
      <c r="J13040" s="33"/>
      <c r="L13040" s="34"/>
      <c r="O13040" s="35"/>
    </row>
    <row r="13041" spans="10:15">
      <c r="J13041" s="33"/>
      <c r="L13041" s="34"/>
      <c r="O13041" s="35"/>
    </row>
    <row r="13042" spans="10:15">
      <c r="J13042" s="33"/>
      <c r="L13042" s="34"/>
      <c r="O13042" s="35"/>
    </row>
    <row r="13043" spans="10:15">
      <c r="J13043" s="33"/>
      <c r="L13043" s="34"/>
      <c r="O13043" s="35"/>
    </row>
    <row r="13044" spans="10:15">
      <c r="J13044" s="33"/>
      <c r="L13044" s="34"/>
      <c r="O13044" s="35"/>
    </row>
    <row r="13045" spans="10:15">
      <c r="J13045" s="33"/>
      <c r="L13045" s="34"/>
      <c r="O13045" s="35"/>
    </row>
    <row r="13046" spans="10:15">
      <c r="J13046" s="33"/>
      <c r="L13046" s="34"/>
      <c r="O13046" s="35"/>
    </row>
    <row r="13047" spans="10:15">
      <c r="J13047" s="33"/>
      <c r="L13047" s="34"/>
      <c r="O13047" s="35"/>
    </row>
    <row r="13048" spans="10:15">
      <c r="J13048" s="33"/>
      <c r="L13048" s="34"/>
      <c r="O13048" s="35"/>
    </row>
    <row r="13049" spans="10:15">
      <c r="J13049" s="33"/>
      <c r="L13049" s="34"/>
      <c r="O13049" s="35"/>
    </row>
    <row r="13050" spans="10:15">
      <c r="J13050" s="33"/>
      <c r="L13050" s="34"/>
      <c r="O13050" s="35"/>
    </row>
    <row r="13051" spans="10:15">
      <c r="J13051" s="33"/>
      <c r="L13051" s="34"/>
      <c r="O13051" s="35"/>
    </row>
    <row r="13052" spans="10:15">
      <c r="J13052" s="33"/>
      <c r="L13052" s="34"/>
      <c r="O13052" s="35"/>
    </row>
    <row r="13053" spans="10:15">
      <c r="J13053" s="33"/>
      <c r="L13053" s="34"/>
      <c r="O13053" s="35"/>
    </row>
    <row r="13054" spans="10:15">
      <c r="J13054" s="33"/>
      <c r="L13054" s="34"/>
      <c r="O13054" s="35"/>
    </row>
    <row r="13055" spans="10:15">
      <c r="J13055" s="33"/>
      <c r="L13055" s="34"/>
      <c r="O13055" s="35"/>
    </row>
    <row r="13056" spans="10:15">
      <c r="J13056" s="33"/>
      <c r="L13056" s="34"/>
      <c r="O13056" s="35"/>
    </row>
    <row r="13057" spans="10:15">
      <c r="J13057" s="33"/>
      <c r="L13057" s="34"/>
      <c r="O13057" s="35"/>
    </row>
    <row r="13058" spans="10:15">
      <c r="J13058" s="33"/>
      <c r="L13058" s="34"/>
      <c r="O13058" s="35"/>
    </row>
    <row r="13059" spans="10:15">
      <c r="J13059" s="33"/>
      <c r="L13059" s="34"/>
      <c r="O13059" s="35"/>
    </row>
    <row r="13060" spans="10:15">
      <c r="J13060" s="33"/>
      <c r="L13060" s="34"/>
      <c r="O13060" s="35"/>
    </row>
    <row r="13061" spans="10:15">
      <c r="J13061" s="33"/>
      <c r="L13061" s="34"/>
      <c r="O13061" s="35"/>
    </row>
    <row r="13062" spans="10:15">
      <c r="J13062" s="33"/>
      <c r="L13062" s="34"/>
      <c r="O13062" s="35"/>
    </row>
    <row r="13063" spans="10:15">
      <c r="J13063" s="33"/>
      <c r="L13063" s="34"/>
      <c r="O13063" s="35"/>
    </row>
    <row r="13064" spans="10:15">
      <c r="J13064" s="33"/>
      <c r="L13064" s="34"/>
      <c r="O13064" s="35"/>
    </row>
    <row r="13065" spans="10:15">
      <c r="J13065" s="33"/>
      <c r="L13065" s="34"/>
      <c r="O13065" s="35"/>
    </row>
    <row r="13066" spans="10:15">
      <c r="J13066" s="33"/>
      <c r="L13066" s="34"/>
      <c r="O13066" s="35"/>
    </row>
    <row r="13067" spans="10:15">
      <c r="J13067" s="33"/>
      <c r="L13067" s="34"/>
      <c r="O13067" s="35"/>
    </row>
    <row r="13068" spans="10:15">
      <c r="J13068" s="33"/>
      <c r="L13068" s="34"/>
      <c r="O13068" s="35"/>
    </row>
    <row r="13069" spans="10:15">
      <c r="J13069" s="33"/>
      <c r="L13069" s="34"/>
      <c r="O13069" s="35"/>
    </row>
    <row r="13070" spans="10:15">
      <c r="J13070" s="33"/>
      <c r="L13070" s="34"/>
      <c r="O13070" s="35"/>
    </row>
    <row r="13071" spans="10:15">
      <c r="J13071" s="33"/>
      <c r="L13071" s="34"/>
      <c r="O13071" s="35"/>
    </row>
    <row r="13072" spans="10:15">
      <c r="J13072" s="33"/>
      <c r="L13072" s="34"/>
      <c r="O13072" s="35"/>
    </row>
    <row r="13073" spans="10:15">
      <c r="J13073" s="33"/>
      <c r="L13073" s="34"/>
      <c r="O13073" s="35"/>
    </row>
    <row r="13074" spans="10:15">
      <c r="J13074" s="33"/>
      <c r="L13074" s="34"/>
      <c r="O13074" s="35"/>
    </row>
    <row r="13075" spans="10:15">
      <c r="J13075" s="33"/>
      <c r="L13075" s="34"/>
      <c r="O13075" s="35"/>
    </row>
    <row r="13076" spans="10:15">
      <c r="J13076" s="33"/>
      <c r="L13076" s="34"/>
      <c r="O13076" s="35"/>
    </row>
    <row r="13077" spans="10:15">
      <c r="J13077" s="33"/>
      <c r="L13077" s="34"/>
      <c r="O13077" s="35"/>
    </row>
    <row r="13078" spans="10:15">
      <c r="J13078" s="33"/>
      <c r="L13078" s="34"/>
      <c r="O13078" s="35"/>
    </row>
    <row r="13079" spans="10:15">
      <c r="J13079" s="33"/>
      <c r="L13079" s="34"/>
      <c r="O13079" s="35"/>
    </row>
    <row r="13080" spans="10:15">
      <c r="J13080" s="33"/>
      <c r="L13080" s="34"/>
      <c r="O13080" s="35"/>
    </row>
    <row r="13081" spans="10:15">
      <c r="J13081" s="33"/>
      <c r="L13081" s="34"/>
      <c r="O13081" s="35"/>
    </row>
    <row r="13082" spans="10:15">
      <c r="J13082" s="33"/>
      <c r="L13082" s="34"/>
      <c r="O13082" s="35"/>
    </row>
    <row r="13083" spans="10:15">
      <c r="J13083" s="33"/>
      <c r="L13083" s="34"/>
      <c r="O13083" s="35"/>
    </row>
    <row r="13084" spans="10:15">
      <c r="J13084" s="33"/>
      <c r="L13084" s="34"/>
      <c r="O13084" s="35"/>
    </row>
    <row r="13085" spans="10:15">
      <c r="J13085" s="33"/>
      <c r="L13085" s="34"/>
      <c r="O13085" s="35"/>
    </row>
    <row r="13086" spans="10:15">
      <c r="J13086" s="33"/>
      <c r="L13086" s="34"/>
      <c r="O13086" s="35"/>
    </row>
    <row r="13087" spans="10:15">
      <c r="J13087" s="33"/>
      <c r="L13087" s="34"/>
      <c r="O13087" s="35"/>
    </row>
    <row r="13088" spans="10:15">
      <c r="J13088" s="33"/>
      <c r="L13088" s="34"/>
      <c r="O13088" s="35"/>
    </row>
    <row r="13089" spans="10:15">
      <c r="J13089" s="33"/>
      <c r="L13089" s="34"/>
      <c r="O13089" s="35"/>
    </row>
    <row r="13090" spans="10:15">
      <c r="J13090" s="33"/>
      <c r="L13090" s="34"/>
      <c r="O13090" s="35"/>
    </row>
    <row r="13091" spans="10:15">
      <c r="J13091" s="33"/>
      <c r="L13091" s="34"/>
      <c r="O13091" s="35"/>
    </row>
    <row r="13092" spans="10:15">
      <c r="J13092" s="33"/>
      <c r="L13092" s="34"/>
      <c r="O13092" s="35"/>
    </row>
    <row r="13093" spans="10:15">
      <c r="J13093" s="33"/>
      <c r="L13093" s="34"/>
      <c r="O13093" s="35"/>
    </row>
    <row r="13094" spans="10:15">
      <c r="J13094" s="33"/>
      <c r="L13094" s="34"/>
      <c r="O13094" s="35"/>
    </row>
    <row r="13095" spans="10:15">
      <c r="J13095" s="33"/>
      <c r="L13095" s="34"/>
      <c r="O13095" s="35"/>
    </row>
    <row r="13096" spans="10:15">
      <c r="J13096" s="33"/>
      <c r="L13096" s="34"/>
      <c r="O13096" s="35"/>
    </row>
    <row r="13097" spans="10:15">
      <c r="J13097" s="33"/>
      <c r="L13097" s="34"/>
      <c r="O13097" s="35"/>
    </row>
    <row r="13098" spans="10:15">
      <c r="J13098" s="33"/>
      <c r="L13098" s="34"/>
      <c r="O13098" s="35"/>
    </row>
    <row r="13099" spans="10:15">
      <c r="J13099" s="33"/>
      <c r="L13099" s="34"/>
      <c r="O13099" s="35"/>
    </row>
    <row r="13100" spans="10:15">
      <c r="J13100" s="33"/>
      <c r="L13100" s="34"/>
      <c r="O13100" s="35"/>
    </row>
    <row r="13101" spans="10:15">
      <c r="J13101" s="33"/>
      <c r="L13101" s="34"/>
      <c r="O13101" s="35"/>
    </row>
    <row r="13102" spans="10:15">
      <c r="J13102" s="33"/>
      <c r="L13102" s="34"/>
      <c r="O13102" s="35"/>
    </row>
    <row r="13103" spans="10:15">
      <c r="J13103" s="33"/>
      <c r="L13103" s="34"/>
      <c r="O13103" s="35"/>
    </row>
    <row r="13104" spans="10:15">
      <c r="J13104" s="33"/>
      <c r="L13104" s="34"/>
      <c r="O13104" s="35"/>
    </row>
    <row r="13105" spans="10:15">
      <c r="J13105" s="33"/>
      <c r="L13105" s="34"/>
      <c r="O13105" s="35"/>
    </row>
    <row r="13106" spans="10:15">
      <c r="J13106" s="33"/>
      <c r="L13106" s="34"/>
      <c r="O13106" s="35"/>
    </row>
    <row r="13107" spans="10:15">
      <c r="J13107" s="33"/>
      <c r="L13107" s="34"/>
      <c r="O13107" s="35"/>
    </row>
    <row r="13108" spans="10:15">
      <c r="J13108" s="33"/>
      <c r="L13108" s="34"/>
      <c r="O13108" s="35"/>
    </row>
    <row r="13109" spans="10:15">
      <c r="J13109" s="33"/>
      <c r="L13109" s="34"/>
      <c r="O13109" s="35"/>
    </row>
    <row r="13110" spans="10:15">
      <c r="J13110" s="33"/>
      <c r="L13110" s="34"/>
      <c r="O13110" s="35"/>
    </row>
    <row r="13111" spans="10:15">
      <c r="J13111" s="33"/>
      <c r="L13111" s="34"/>
      <c r="O13111" s="35"/>
    </row>
    <row r="13112" spans="10:15">
      <c r="J13112" s="33"/>
      <c r="L13112" s="34"/>
      <c r="O13112" s="35"/>
    </row>
    <row r="13113" spans="10:15">
      <c r="J13113" s="33"/>
      <c r="L13113" s="34"/>
      <c r="O13113" s="35"/>
    </row>
    <row r="13114" spans="10:15">
      <c r="J13114" s="33"/>
      <c r="L13114" s="34"/>
      <c r="O13114" s="35"/>
    </row>
    <row r="13115" spans="10:15">
      <c r="J13115" s="33"/>
      <c r="L13115" s="34"/>
      <c r="O13115" s="35"/>
    </row>
    <row r="13116" spans="10:15">
      <c r="J13116" s="33"/>
      <c r="L13116" s="34"/>
      <c r="O13116" s="35"/>
    </row>
    <row r="13117" spans="10:15">
      <c r="J13117" s="33"/>
      <c r="L13117" s="34"/>
      <c r="O13117" s="35"/>
    </row>
    <row r="13118" spans="10:15">
      <c r="J13118" s="33"/>
      <c r="L13118" s="34"/>
      <c r="O13118" s="35"/>
    </row>
    <row r="13119" spans="10:15">
      <c r="J13119" s="33"/>
      <c r="L13119" s="34"/>
      <c r="O13119" s="35"/>
    </row>
    <row r="13120" spans="10:15">
      <c r="J13120" s="33"/>
      <c r="L13120" s="34"/>
      <c r="O13120" s="35"/>
    </row>
    <row r="13121" spans="10:15">
      <c r="J13121" s="33"/>
      <c r="L13121" s="34"/>
      <c r="O13121" s="35"/>
    </row>
    <row r="13122" spans="10:15">
      <c r="J13122" s="33"/>
      <c r="L13122" s="34"/>
      <c r="O13122" s="35"/>
    </row>
    <row r="13123" spans="10:15">
      <c r="J13123" s="33"/>
      <c r="L13123" s="34"/>
      <c r="O13123" s="35"/>
    </row>
    <row r="13124" spans="10:15">
      <c r="J13124" s="33"/>
      <c r="L13124" s="34"/>
      <c r="O13124" s="35"/>
    </row>
    <row r="13125" spans="10:15">
      <c r="J13125" s="33"/>
      <c r="L13125" s="34"/>
      <c r="O13125" s="35"/>
    </row>
    <row r="13126" spans="10:15">
      <c r="J13126" s="33"/>
      <c r="L13126" s="34"/>
      <c r="O13126" s="35"/>
    </row>
    <row r="13127" spans="10:15">
      <c r="J13127" s="33"/>
      <c r="L13127" s="34"/>
      <c r="O13127" s="35"/>
    </row>
    <row r="13128" spans="10:15">
      <c r="J13128" s="33"/>
      <c r="L13128" s="34"/>
      <c r="O13128" s="35"/>
    </row>
    <row r="13129" spans="10:15">
      <c r="J13129" s="33"/>
      <c r="L13129" s="34"/>
      <c r="O13129" s="35"/>
    </row>
    <row r="13130" spans="10:15">
      <c r="J13130" s="33"/>
      <c r="L13130" s="34"/>
      <c r="O13130" s="35"/>
    </row>
    <row r="13131" spans="10:15">
      <c r="J13131" s="33"/>
      <c r="L13131" s="34"/>
      <c r="O13131" s="35"/>
    </row>
    <row r="13132" spans="10:15">
      <c r="J13132" s="33"/>
      <c r="L13132" s="34"/>
      <c r="O13132" s="35"/>
    </row>
    <row r="13133" spans="10:15">
      <c r="J13133" s="33"/>
      <c r="L13133" s="34"/>
      <c r="O13133" s="35"/>
    </row>
    <row r="13134" spans="10:15">
      <c r="J13134" s="33"/>
      <c r="L13134" s="34"/>
      <c r="O13134" s="35"/>
    </row>
    <row r="13135" spans="10:15">
      <c r="J13135" s="33"/>
      <c r="L13135" s="34"/>
      <c r="O13135" s="35"/>
    </row>
    <row r="13136" spans="10:15">
      <c r="J13136" s="33"/>
      <c r="L13136" s="34"/>
      <c r="O13136" s="35"/>
    </row>
    <row r="13137" spans="10:15">
      <c r="J13137" s="33"/>
      <c r="L13137" s="34"/>
      <c r="O13137" s="35"/>
    </row>
    <row r="13138" spans="10:15">
      <c r="J13138" s="33"/>
      <c r="L13138" s="34"/>
      <c r="O13138" s="35"/>
    </row>
    <row r="13139" spans="10:15">
      <c r="J13139" s="33"/>
      <c r="L13139" s="34"/>
      <c r="O13139" s="35"/>
    </row>
    <row r="13140" spans="10:15">
      <c r="J13140" s="33"/>
      <c r="L13140" s="34"/>
      <c r="O13140" s="35"/>
    </row>
    <row r="13141" spans="10:15">
      <c r="J13141" s="33"/>
      <c r="L13141" s="34"/>
      <c r="O13141" s="35"/>
    </row>
    <row r="13142" spans="10:15">
      <c r="J13142" s="33"/>
      <c r="L13142" s="34"/>
      <c r="O13142" s="35"/>
    </row>
    <row r="13143" spans="10:15">
      <c r="J13143" s="33"/>
      <c r="L13143" s="34"/>
      <c r="O13143" s="35"/>
    </row>
    <row r="13144" spans="10:15">
      <c r="J13144" s="33"/>
      <c r="L13144" s="34"/>
      <c r="O13144" s="35"/>
    </row>
    <row r="13145" spans="10:15">
      <c r="J13145" s="33"/>
      <c r="L13145" s="34"/>
      <c r="O13145" s="35"/>
    </row>
    <row r="13146" spans="10:15">
      <c r="J13146" s="33"/>
      <c r="L13146" s="34"/>
      <c r="O13146" s="35"/>
    </row>
    <row r="13147" spans="10:15">
      <c r="J13147" s="33"/>
      <c r="L13147" s="34"/>
      <c r="O13147" s="35"/>
    </row>
    <row r="13148" spans="10:15">
      <c r="J13148" s="33"/>
      <c r="L13148" s="34"/>
      <c r="O13148" s="35"/>
    </row>
    <row r="13149" spans="10:15">
      <c r="J13149" s="33"/>
      <c r="L13149" s="34"/>
      <c r="O13149" s="35"/>
    </row>
    <row r="13150" spans="10:15">
      <c r="J13150" s="33"/>
      <c r="L13150" s="34"/>
      <c r="O13150" s="35"/>
    </row>
    <row r="13151" spans="10:15">
      <c r="J13151" s="33"/>
      <c r="L13151" s="34"/>
      <c r="O13151" s="35"/>
    </row>
    <row r="13152" spans="10:15">
      <c r="J13152" s="33"/>
      <c r="L13152" s="34"/>
      <c r="O13152" s="35"/>
    </row>
    <row r="13153" spans="10:15">
      <c r="J13153" s="33"/>
      <c r="L13153" s="34"/>
      <c r="O13153" s="35"/>
    </row>
    <row r="13154" spans="10:15">
      <c r="J13154" s="33"/>
      <c r="L13154" s="34"/>
      <c r="O13154" s="35"/>
    </row>
    <row r="13155" spans="10:15">
      <c r="J13155" s="33"/>
      <c r="L13155" s="34"/>
      <c r="O13155" s="35"/>
    </row>
    <row r="13156" spans="10:15">
      <c r="J13156" s="33"/>
      <c r="L13156" s="34"/>
      <c r="O13156" s="35"/>
    </row>
    <row r="13157" spans="10:15">
      <c r="J13157" s="33"/>
      <c r="L13157" s="34"/>
      <c r="O13157" s="35"/>
    </row>
    <row r="13158" spans="10:15">
      <c r="J13158" s="33"/>
      <c r="L13158" s="34"/>
      <c r="O13158" s="35"/>
    </row>
    <row r="13159" spans="10:15">
      <c r="J13159" s="33"/>
      <c r="L13159" s="34"/>
      <c r="O13159" s="35"/>
    </row>
    <row r="13160" spans="10:15">
      <c r="J13160" s="33"/>
      <c r="L13160" s="34"/>
      <c r="O13160" s="35"/>
    </row>
    <row r="13161" spans="10:15">
      <c r="J13161" s="33"/>
      <c r="L13161" s="34"/>
      <c r="O13161" s="35"/>
    </row>
    <row r="13162" spans="10:15">
      <c r="J13162" s="33"/>
      <c r="L13162" s="34"/>
      <c r="O13162" s="35"/>
    </row>
    <row r="13163" spans="10:15">
      <c r="J13163" s="33"/>
      <c r="L13163" s="34"/>
      <c r="O13163" s="35"/>
    </row>
    <row r="13164" spans="10:15">
      <c r="J13164" s="33"/>
      <c r="L13164" s="34"/>
      <c r="O13164" s="35"/>
    </row>
    <row r="13165" spans="10:15">
      <c r="J13165" s="33"/>
      <c r="L13165" s="34"/>
      <c r="O13165" s="35"/>
    </row>
    <row r="13166" spans="10:15">
      <c r="J13166" s="33"/>
      <c r="L13166" s="34"/>
      <c r="O13166" s="35"/>
    </row>
    <row r="13167" spans="10:15">
      <c r="J13167" s="33"/>
      <c r="L13167" s="34"/>
      <c r="O13167" s="35"/>
    </row>
    <row r="13168" spans="10:15">
      <c r="J13168" s="33"/>
      <c r="L13168" s="34"/>
      <c r="O13168" s="35"/>
    </row>
    <row r="13169" spans="10:15">
      <c r="J13169" s="33"/>
      <c r="L13169" s="34"/>
      <c r="O13169" s="35"/>
    </row>
    <row r="13170" spans="10:15">
      <c r="J13170" s="33"/>
      <c r="L13170" s="34"/>
      <c r="O13170" s="35"/>
    </row>
    <row r="13171" spans="10:15">
      <c r="J13171" s="33"/>
      <c r="L13171" s="34"/>
      <c r="O13171" s="35"/>
    </row>
    <row r="13172" spans="10:15">
      <c r="J13172" s="33"/>
      <c r="L13172" s="34"/>
      <c r="O13172" s="35"/>
    </row>
    <row r="13173" spans="10:15">
      <c r="J13173" s="33"/>
      <c r="L13173" s="34"/>
      <c r="O13173" s="35"/>
    </row>
    <row r="13174" spans="10:15">
      <c r="J13174" s="33"/>
      <c r="L13174" s="34"/>
      <c r="O13174" s="35"/>
    </row>
    <row r="13175" spans="10:15">
      <c r="J13175" s="33"/>
      <c r="L13175" s="34"/>
      <c r="O13175" s="35"/>
    </row>
    <row r="13176" spans="10:15">
      <c r="J13176" s="33"/>
      <c r="L13176" s="34"/>
      <c r="O13176" s="35"/>
    </row>
    <row r="13177" spans="10:15">
      <c r="J13177" s="33"/>
      <c r="L13177" s="34"/>
      <c r="O13177" s="35"/>
    </row>
    <row r="13178" spans="10:15">
      <c r="J13178" s="33"/>
      <c r="L13178" s="34"/>
      <c r="O13178" s="35"/>
    </row>
    <row r="13179" spans="10:15">
      <c r="J13179" s="33"/>
      <c r="L13179" s="34"/>
      <c r="O13179" s="35"/>
    </row>
    <row r="13180" spans="10:15">
      <c r="J13180" s="33"/>
      <c r="L13180" s="34"/>
      <c r="O13180" s="35"/>
    </row>
    <row r="13181" spans="10:15">
      <c r="J13181" s="33"/>
      <c r="L13181" s="34"/>
      <c r="O13181" s="35"/>
    </row>
    <row r="13182" spans="10:15">
      <c r="J13182" s="33"/>
      <c r="L13182" s="34"/>
      <c r="O13182" s="35"/>
    </row>
    <row r="13183" spans="10:15">
      <c r="J13183" s="33"/>
      <c r="L13183" s="34"/>
      <c r="O13183" s="35"/>
    </row>
    <row r="13184" spans="10:15">
      <c r="J13184" s="33"/>
      <c r="L13184" s="34"/>
      <c r="O13184" s="35"/>
    </row>
    <row r="13185" spans="10:15">
      <c r="J13185" s="33"/>
      <c r="L13185" s="34"/>
      <c r="O13185" s="35"/>
    </row>
    <row r="13186" spans="10:15">
      <c r="J13186" s="33"/>
      <c r="L13186" s="34"/>
      <c r="O13186" s="35"/>
    </row>
    <row r="13187" spans="10:15">
      <c r="J13187" s="33"/>
      <c r="L13187" s="34"/>
      <c r="O13187" s="35"/>
    </row>
    <row r="13188" spans="10:15">
      <c r="J13188" s="33"/>
      <c r="L13188" s="34"/>
      <c r="O13188" s="35"/>
    </row>
    <row r="13189" spans="10:15">
      <c r="J13189" s="33"/>
      <c r="L13189" s="34"/>
      <c r="O13189" s="35"/>
    </row>
    <row r="13190" spans="10:15">
      <c r="J13190" s="33"/>
      <c r="L13190" s="34"/>
      <c r="O13190" s="35"/>
    </row>
    <row r="13191" spans="10:15">
      <c r="J13191" s="33"/>
      <c r="L13191" s="34"/>
      <c r="O13191" s="35"/>
    </row>
    <row r="13192" spans="10:15">
      <c r="J13192" s="33"/>
      <c r="L13192" s="34"/>
      <c r="O13192" s="35"/>
    </row>
    <row r="13193" spans="10:15">
      <c r="J13193" s="33"/>
      <c r="L13193" s="34"/>
      <c r="O13193" s="35"/>
    </row>
    <row r="13194" spans="10:15">
      <c r="J13194" s="33"/>
      <c r="L13194" s="34"/>
      <c r="O13194" s="35"/>
    </row>
    <row r="13195" spans="10:15">
      <c r="J13195" s="33"/>
      <c r="L13195" s="34"/>
      <c r="O13195" s="35"/>
    </row>
    <row r="13196" spans="10:15">
      <c r="J13196" s="33"/>
      <c r="L13196" s="34"/>
      <c r="O13196" s="35"/>
    </row>
    <row r="13197" spans="10:15">
      <c r="J13197" s="33"/>
      <c r="L13197" s="34"/>
      <c r="O13197" s="35"/>
    </row>
    <row r="13198" spans="10:15">
      <c r="J13198" s="33"/>
      <c r="L13198" s="34"/>
      <c r="O13198" s="35"/>
    </row>
    <row r="13199" spans="10:15">
      <c r="J13199" s="33"/>
      <c r="L13199" s="34"/>
      <c r="O13199" s="35"/>
    </row>
    <row r="13200" spans="10:15">
      <c r="J13200" s="33"/>
      <c r="L13200" s="34"/>
      <c r="O13200" s="35"/>
    </row>
    <row r="13201" spans="10:15">
      <c r="J13201" s="33"/>
      <c r="L13201" s="34"/>
      <c r="O13201" s="35"/>
    </row>
    <row r="13202" spans="10:15">
      <c r="J13202" s="33"/>
      <c r="L13202" s="34"/>
      <c r="O13202" s="35"/>
    </row>
    <row r="13203" spans="10:15">
      <c r="J13203" s="33"/>
      <c r="L13203" s="34"/>
      <c r="O13203" s="35"/>
    </row>
    <row r="13204" spans="10:15">
      <c r="J13204" s="33"/>
      <c r="L13204" s="34"/>
      <c r="O13204" s="35"/>
    </row>
    <row r="13205" spans="10:15">
      <c r="J13205" s="33"/>
      <c r="L13205" s="34"/>
      <c r="O13205" s="35"/>
    </row>
    <row r="13206" spans="10:15">
      <c r="J13206" s="33"/>
      <c r="L13206" s="34"/>
      <c r="O13206" s="35"/>
    </row>
    <row r="13207" spans="10:15">
      <c r="J13207" s="33"/>
      <c r="L13207" s="34"/>
      <c r="O13207" s="35"/>
    </row>
    <row r="13208" spans="10:15">
      <c r="J13208" s="33"/>
      <c r="L13208" s="34"/>
      <c r="O13208" s="35"/>
    </row>
    <row r="13209" spans="10:15">
      <c r="J13209" s="33"/>
      <c r="L13209" s="34"/>
      <c r="O13209" s="35"/>
    </row>
    <row r="13210" spans="10:15">
      <c r="J13210" s="33"/>
      <c r="L13210" s="34"/>
      <c r="O13210" s="35"/>
    </row>
    <row r="13211" spans="10:15">
      <c r="J13211" s="33"/>
      <c r="L13211" s="34"/>
      <c r="O13211" s="35"/>
    </row>
    <row r="13212" spans="10:15">
      <c r="J13212" s="33"/>
      <c r="L13212" s="34"/>
      <c r="O13212" s="35"/>
    </row>
    <row r="13213" spans="10:15">
      <c r="J13213" s="33"/>
      <c r="L13213" s="34"/>
      <c r="O13213" s="35"/>
    </row>
    <row r="13214" spans="10:15">
      <c r="J13214" s="33"/>
      <c r="L13214" s="34"/>
      <c r="O13214" s="35"/>
    </row>
    <row r="13215" spans="10:15">
      <c r="J13215" s="33"/>
      <c r="L13215" s="34"/>
      <c r="O13215" s="35"/>
    </row>
    <row r="13216" spans="10:15">
      <c r="J13216" s="33"/>
      <c r="L13216" s="34"/>
      <c r="O13216" s="35"/>
    </row>
    <row r="13217" spans="10:15">
      <c r="J13217" s="33"/>
      <c r="L13217" s="34"/>
      <c r="O13217" s="35"/>
    </row>
    <row r="13218" spans="10:15">
      <c r="J13218" s="33"/>
      <c r="L13218" s="34"/>
      <c r="O13218" s="35"/>
    </row>
    <row r="13219" spans="10:15">
      <c r="J13219" s="33"/>
      <c r="L13219" s="34"/>
      <c r="O13219" s="35"/>
    </row>
    <row r="13220" spans="10:15">
      <c r="J13220" s="33"/>
      <c r="L13220" s="34"/>
      <c r="O13220" s="35"/>
    </row>
    <row r="13221" spans="10:15">
      <c r="J13221" s="33"/>
      <c r="L13221" s="34"/>
      <c r="O13221" s="35"/>
    </row>
    <row r="13222" spans="10:15">
      <c r="J13222" s="33"/>
      <c r="L13222" s="34"/>
      <c r="O13222" s="35"/>
    </row>
    <row r="13223" spans="10:15">
      <c r="J13223" s="33"/>
      <c r="L13223" s="34"/>
      <c r="O13223" s="35"/>
    </row>
    <row r="13224" spans="10:15">
      <c r="J13224" s="33"/>
      <c r="L13224" s="34"/>
      <c r="O13224" s="35"/>
    </row>
    <row r="13225" spans="10:15">
      <c r="J13225" s="33"/>
      <c r="L13225" s="34"/>
      <c r="O13225" s="35"/>
    </row>
    <row r="13226" spans="10:15">
      <c r="J13226" s="33"/>
      <c r="L13226" s="34"/>
      <c r="O13226" s="35"/>
    </row>
    <row r="13227" spans="10:15">
      <c r="J13227" s="33"/>
      <c r="L13227" s="34"/>
      <c r="O13227" s="35"/>
    </row>
    <row r="13228" spans="10:15">
      <c r="J13228" s="33"/>
      <c r="L13228" s="34"/>
      <c r="O13228" s="35"/>
    </row>
    <row r="13229" spans="10:15">
      <c r="J13229" s="33"/>
      <c r="L13229" s="34"/>
      <c r="O13229" s="35"/>
    </row>
    <row r="13230" spans="10:15">
      <c r="J13230" s="33"/>
      <c r="L13230" s="34"/>
      <c r="O13230" s="35"/>
    </row>
    <row r="13231" spans="10:15">
      <c r="J13231" s="33"/>
      <c r="L13231" s="34"/>
      <c r="O13231" s="35"/>
    </row>
    <row r="13232" spans="10:15">
      <c r="J13232" s="33"/>
      <c r="L13232" s="34"/>
      <c r="O13232" s="35"/>
    </row>
    <row r="13233" spans="10:15">
      <c r="J13233" s="33"/>
      <c r="L13233" s="34"/>
      <c r="O13233" s="35"/>
    </row>
    <row r="13234" spans="10:15">
      <c r="J13234" s="33"/>
      <c r="L13234" s="34"/>
      <c r="O13234" s="35"/>
    </row>
    <row r="13235" spans="10:15">
      <c r="J13235" s="33"/>
      <c r="L13235" s="34"/>
      <c r="O13235" s="35"/>
    </row>
    <row r="13236" spans="10:15">
      <c r="J13236" s="33"/>
      <c r="L13236" s="34"/>
      <c r="O13236" s="35"/>
    </row>
    <row r="13237" spans="10:15">
      <c r="J13237" s="33"/>
      <c r="L13237" s="34"/>
      <c r="O13237" s="35"/>
    </row>
    <row r="13238" spans="10:15">
      <c r="J13238" s="33"/>
      <c r="L13238" s="34"/>
      <c r="O13238" s="35"/>
    </row>
    <row r="13239" spans="10:15">
      <c r="J13239" s="33"/>
      <c r="L13239" s="34"/>
      <c r="O13239" s="35"/>
    </row>
    <row r="13240" spans="10:15">
      <c r="J13240" s="33"/>
      <c r="L13240" s="34"/>
      <c r="O13240" s="35"/>
    </row>
    <row r="13241" spans="10:15">
      <c r="J13241" s="33"/>
      <c r="L13241" s="34"/>
      <c r="O13241" s="35"/>
    </row>
    <row r="13242" spans="10:15">
      <c r="J13242" s="33"/>
      <c r="L13242" s="34"/>
      <c r="O13242" s="35"/>
    </row>
    <row r="13243" spans="10:15">
      <c r="J13243" s="33"/>
      <c r="L13243" s="34"/>
      <c r="O13243" s="35"/>
    </row>
    <row r="13244" spans="10:15">
      <c r="J13244" s="33"/>
      <c r="L13244" s="34"/>
      <c r="O13244" s="35"/>
    </row>
    <row r="13245" spans="10:15">
      <c r="J13245" s="33"/>
      <c r="L13245" s="34"/>
      <c r="O13245" s="35"/>
    </row>
    <row r="13246" spans="10:15">
      <c r="J13246" s="33"/>
      <c r="L13246" s="34"/>
      <c r="O13246" s="35"/>
    </row>
    <row r="13247" spans="10:15">
      <c r="J13247" s="33"/>
      <c r="L13247" s="34"/>
      <c r="O13247" s="35"/>
    </row>
    <row r="13248" spans="10:15">
      <c r="J13248" s="33"/>
      <c r="L13248" s="34"/>
      <c r="O13248" s="35"/>
    </row>
    <row r="13249" spans="10:15">
      <c r="J13249" s="33"/>
      <c r="L13249" s="34"/>
      <c r="O13249" s="35"/>
    </row>
    <row r="13250" spans="10:15">
      <c r="J13250" s="33"/>
      <c r="L13250" s="34"/>
      <c r="O13250" s="35"/>
    </row>
    <row r="13251" spans="10:15">
      <c r="J13251" s="33"/>
      <c r="L13251" s="34"/>
      <c r="O13251" s="35"/>
    </row>
    <row r="13252" spans="10:15">
      <c r="J13252" s="33"/>
      <c r="L13252" s="34"/>
      <c r="O13252" s="35"/>
    </row>
    <row r="13253" spans="10:15">
      <c r="J13253" s="33"/>
      <c r="L13253" s="34"/>
      <c r="O13253" s="35"/>
    </row>
    <row r="13254" spans="10:15">
      <c r="J13254" s="33"/>
      <c r="L13254" s="34"/>
      <c r="O13254" s="35"/>
    </row>
    <row r="13255" spans="10:15">
      <c r="J13255" s="33"/>
      <c r="L13255" s="34"/>
      <c r="O13255" s="35"/>
    </row>
    <row r="13256" spans="10:15">
      <c r="J13256" s="33"/>
      <c r="L13256" s="34"/>
      <c r="O13256" s="35"/>
    </row>
    <row r="13257" spans="10:15">
      <c r="J13257" s="33"/>
      <c r="L13257" s="34"/>
      <c r="O13257" s="35"/>
    </row>
    <row r="13258" spans="10:15">
      <c r="J13258" s="33"/>
      <c r="L13258" s="34"/>
      <c r="O13258" s="35"/>
    </row>
    <row r="13259" spans="10:15">
      <c r="J13259" s="33"/>
      <c r="L13259" s="34"/>
      <c r="O13259" s="35"/>
    </row>
    <row r="13260" spans="10:15">
      <c r="J13260" s="33"/>
      <c r="L13260" s="34"/>
      <c r="O13260" s="35"/>
    </row>
    <row r="13261" spans="10:15">
      <c r="J13261" s="33"/>
      <c r="L13261" s="34"/>
      <c r="O13261" s="35"/>
    </row>
    <row r="13262" spans="10:15">
      <c r="J13262" s="33"/>
      <c r="L13262" s="34"/>
      <c r="O13262" s="35"/>
    </row>
    <row r="13263" spans="10:15">
      <c r="J13263" s="33"/>
      <c r="L13263" s="34"/>
      <c r="O13263" s="35"/>
    </row>
    <row r="13264" spans="10:15">
      <c r="J13264" s="33"/>
      <c r="L13264" s="34"/>
      <c r="O13264" s="35"/>
    </row>
    <row r="13265" spans="10:15">
      <c r="J13265" s="33"/>
      <c r="L13265" s="34"/>
      <c r="O13265" s="35"/>
    </row>
    <row r="13266" spans="10:15">
      <c r="J13266" s="33"/>
      <c r="L13266" s="34"/>
      <c r="O13266" s="35"/>
    </row>
    <row r="13267" spans="10:15">
      <c r="J13267" s="33"/>
      <c r="L13267" s="34"/>
      <c r="O13267" s="35"/>
    </row>
    <row r="13268" spans="10:15">
      <c r="J13268" s="33"/>
      <c r="L13268" s="34"/>
      <c r="O13268" s="35"/>
    </row>
    <row r="13269" spans="10:15">
      <c r="J13269" s="33"/>
      <c r="L13269" s="34"/>
      <c r="O13269" s="35"/>
    </row>
    <row r="13270" spans="10:15">
      <c r="J13270" s="33"/>
      <c r="L13270" s="34"/>
      <c r="O13270" s="35"/>
    </row>
    <row r="13271" spans="10:15">
      <c r="J13271" s="33"/>
      <c r="L13271" s="34"/>
      <c r="O13271" s="35"/>
    </row>
    <row r="13272" spans="10:15">
      <c r="J13272" s="33"/>
      <c r="L13272" s="34"/>
      <c r="O13272" s="35"/>
    </row>
    <row r="13273" spans="10:15">
      <c r="J13273" s="33"/>
      <c r="L13273" s="34"/>
      <c r="O13273" s="35"/>
    </row>
    <row r="13274" spans="10:15">
      <c r="J13274" s="33"/>
      <c r="L13274" s="34"/>
      <c r="O13274" s="35"/>
    </row>
    <row r="13275" spans="10:15">
      <c r="J13275" s="33"/>
      <c r="L13275" s="34"/>
      <c r="O13275" s="35"/>
    </row>
    <row r="13276" spans="10:15">
      <c r="J13276" s="33"/>
      <c r="L13276" s="34"/>
      <c r="O13276" s="35"/>
    </row>
    <row r="13277" spans="10:15">
      <c r="J13277" s="33"/>
      <c r="L13277" s="34"/>
      <c r="O13277" s="35"/>
    </row>
    <row r="13278" spans="10:15">
      <c r="J13278" s="33"/>
      <c r="L13278" s="34"/>
      <c r="O13278" s="35"/>
    </row>
    <row r="13279" spans="10:15">
      <c r="J13279" s="33"/>
      <c r="L13279" s="34"/>
      <c r="O13279" s="35"/>
    </row>
    <row r="13280" spans="10:15">
      <c r="J13280" s="33"/>
      <c r="L13280" s="34"/>
      <c r="O13280" s="35"/>
    </row>
    <row r="13281" spans="10:15">
      <c r="J13281" s="33"/>
      <c r="L13281" s="34"/>
      <c r="O13281" s="35"/>
    </row>
    <row r="13282" spans="10:15">
      <c r="J13282" s="33"/>
      <c r="L13282" s="34"/>
      <c r="O13282" s="35"/>
    </row>
    <row r="13283" spans="10:15">
      <c r="J13283" s="33"/>
      <c r="L13283" s="34"/>
      <c r="O13283" s="35"/>
    </row>
    <row r="13284" spans="10:15">
      <c r="J13284" s="33"/>
      <c r="L13284" s="34"/>
      <c r="O13284" s="35"/>
    </row>
    <row r="13285" spans="10:15">
      <c r="J13285" s="33"/>
      <c r="L13285" s="34"/>
      <c r="O13285" s="35"/>
    </row>
    <row r="13286" spans="10:15">
      <c r="J13286" s="33"/>
      <c r="L13286" s="34"/>
      <c r="O13286" s="35"/>
    </row>
    <row r="13287" spans="10:15">
      <c r="J13287" s="33"/>
      <c r="L13287" s="34"/>
      <c r="O13287" s="35"/>
    </row>
    <row r="13288" spans="10:15">
      <c r="J13288" s="33"/>
      <c r="L13288" s="34"/>
      <c r="O13288" s="35"/>
    </row>
    <row r="13289" spans="10:15">
      <c r="J13289" s="33"/>
      <c r="L13289" s="34"/>
      <c r="O13289" s="35"/>
    </row>
    <row r="13290" spans="10:15">
      <c r="J13290" s="33"/>
      <c r="L13290" s="34"/>
      <c r="O13290" s="35"/>
    </row>
    <row r="13291" spans="10:15">
      <c r="J13291" s="33"/>
      <c r="L13291" s="34"/>
      <c r="O13291" s="35"/>
    </row>
    <row r="13292" spans="10:15">
      <c r="J13292" s="33"/>
      <c r="L13292" s="34"/>
      <c r="O13292" s="35"/>
    </row>
    <row r="13293" spans="10:15">
      <c r="J13293" s="33"/>
      <c r="L13293" s="34"/>
      <c r="O13293" s="35"/>
    </row>
    <row r="13294" spans="10:15">
      <c r="J13294" s="33"/>
      <c r="L13294" s="34"/>
      <c r="O13294" s="35"/>
    </row>
    <row r="13295" spans="10:15">
      <c r="J13295" s="33"/>
      <c r="L13295" s="34"/>
      <c r="O13295" s="35"/>
    </row>
    <row r="13296" spans="10:15">
      <c r="J13296" s="33"/>
      <c r="L13296" s="34"/>
      <c r="O13296" s="35"/>
    </row>
    <row r="13297" spans="10:15">
      <c r="J13297" s="33"/>
      <c r="L13297" s="34"/>
      <c r="O13297" s="35"/>
    </row>
    <row r="13298" spans="10:15">
      <c r="J13298" s="33"/>
      <c r="L13298" s="34"/>
      <c r="O13298" s="35"/>
    </row>
    <row r="13299" spans="10:15">
      <c r="J13299" s="33"/>
      <c r="L13299" s="34"/>
      <c r="O13299" s="35"/>
    </row>
    <row r="13300" spans="10:15">
      <c r="J13300" s="33"/>
      <c r="L13300" s="34"/>
      <c r="O13300" s="35"/>
    </row>
    <row r="13301" spans="10:15">
      <c r="J13301" s="33"/>
      <c r="L13301" s="34"/>
      <c r="O13301" s="35"/>
    </row>
    <row r="13302" spans="10:15">
      <c r="J13302" s="33"/>
      <c r="L13302" s="34"/>
      <c r="O13302" s="35"/>
    </row>
    <row r="13303" spans="10:15">
      <c r="J13303" s="33"/>
      <c r="L13303" s="34"/>
      <c r="O13303" s="35"/>
    </row>
    <row r="13304" spans="10:15">
      <c r="J13304" s="33"/>
      <c r="L13304" s="34"/>
      <c r="O13304" s="35"/>
    </row>
    <row r="13305" spans="10:15">
      <c r="J13305" s="33"/>
      <c r="L13305" s="34"/>
      <c r="O13305" s="35"/>
    </row>
    <row r="13306" spans="10:15">
      <c r="J13306" s="33"/>
      <c r="L13306" s="34"/>
      <c r="O13306" s="35"/>
    </row>
    <row r="13307" spans="10:15">
      <c r="J13307" s="33"/>
      <c r="L13307" s="34"/>
      <c r="O13307" s="35"/>
    </row>
    <row r="13308" spans="10:15">
      <c r="J13308" s="33"/>
      <c r="L13308" s="34"/>
      <c r="O13308" s="35"/>
    </row>
    <row r="13309" spans="10:15">
      <c r="J13309" s="33"/>
      <c r="L13309" s="34"/>
      <c r="O13309" s="35"/>
    </row>
    <row r="13310" spans="10:15">
      <c r="J13310" s="33"/>
      <c r="L13310" s="34"/>
      <c r="O13310" s="35"/>
    </row>
    <row r="13311" spans="10:15">
      <c r="J13311" s="33"/>
      <c r="L13311" s="34"/>
      <c r="O13311" s="35"/>
    </row>
    <row r="13312" spans="10:15">
      <c r="J13312" s="33"/>
      <c r="L13312" s="34"/>
      <c r="O13312" s="35"/>
    </row>
    <row r="13313" spans="10:15">
      <c r="J13313" s="33"/>
      <c r="L13313" s="34"/>
      <c r="O13313" s="35"/>
    </row>
    <row r="13314" spans="10:15">
      <c r="J13314" s="33"/>
      <c r="L13314" s="34"/>
      <c r="O13314" s="35"/>
    </row>
    <row r="13315" spans="10:15">
      <c r="J13315" s="33"/>
      <c r="L13315" s="34"/>
      <c r="O13315" s="35"/>
    </row>
    <row r="13316" spans="10:15">
      <c r="J13316" s="33"/>
      <c r="L13316" s="34"/>
      <c r="O13316" s="35"/>
    </row>
    <row r="13317" spans="10:15">
      <c r="J13317" s="33"/>
      <c r="L13317" s="34"/>
      <c r="O13317" s="35"/>
    </row>
    <row r="13318" spans="10:15">
      <c r="J13318" s="33"/>
      <c r="L13318" s="34"/>
      <c r="O13318" s="35"/>
    </row>
    <row r="13319" spans="10:15">
      <c r="J13319" s="33"/>
      <c r="L13319" s="34"/>
      <c r="O13319" s="35"/>
    </row>
    <row r="13320" spans="10:15">
      <c r="J13320" s="33"/>
      <c r="L13320" s="34"/>
      <c r="O13320" s="35"/>
    </row>
    <row r="13321" spans="10:15">
      <c r="J13321" s="33"/>
      <c r="L13321" s="34"/>
      <c r="O13321" s="35"/>
    </row>
    <row r="13322" spans="10:15">
      <c r="J13322" s="33"/>
      <c r="L13322" s="34"/>
      <c r="O13322" s="35"/>
    </row>
    <row r="13323" spans="10:15">
      <c r="J13323" s="33"/>
      <c r="L13323" s="34"/>
      <c r="O13323" s="35"/>
    </row>
    <row r="13324" spans="10:15">
      <c r="J13324" s="33"/>
      <c r="L13324" s="34"/>
      <c r="O13324" s="35"/>
    </row>
    <row r="13325" spans="10:15">
      <c r="J13325" s="33"/>
      <c r="L13325" s="34"/>
      <c r="O13325" s="35"/>
    </row>
    <row r="13326" spans="10:15">
      <c r="J13326" s="33"/>
      <c r="L13326" s="34"/>
      <c r="O13326" s="35"/>
    </row>
    <row r="13327" spans="10:15">
      <c r="J13327" s="33"/>
      <c r="L13327" s="34"/>
      <c r="O13327" s="35"/>
    </row>
    <row r="13328" spans="10:15">
      <c r="J13328" s="33"/>
      <c r="L13328" s="34"/>
      <c r="O13328" s="35"/>
    </row>
    <row r="13329" spans="10:15">
      <c r="J13329" s="33"/>
      <c r="L13329" s="34"/>
      <c r="O13329" s="35"/>
    </row>
    <row r="13330" spans="10:15">
      <c r="J13330" s="33"/>
      <c r="L13330" s="34"/>
      <c r="O13330" s="35"/>
    </row>
    <row r="13331" spans="10:15">
      <c r="J13331" s="33"/>
      <c r="L13331" s="34"/>
      <c r="O13331" s="35"/>
    </row>
    <row r="13332" spans="10:15">
      <c r="J13332" s="33"/>
      <c r="L13332" s="34"/>
      <c r="O13332" s="35"/>
    </row>
    <row r="13333" spans="10:15">
      <c r="J13333" s="33"/>
      <c r="L13333" s="34"/>
      <c r="O13333" s="35"/>
    </row>
    <row r="13334" spans="10:15">
      <c r="J13334" s="33"/>
      <c r="L13334" s="34"/>
      <c r="O13334" s="35"/>
    </row>
    <row r="13335" spans="10:15">
      <c r="J13335" s="33"/>
      <c r="L13335" s="34"/>
      <c r="O13335" s="35"/>
    </row>
    <row r="13336" spans="10:15">
      <c r="J13336" s="33"/>
      <c r="L13336" s="34"/>
      <c r="O13336" s="35"/>
    </row>
    <row r="13337" spans="10:15">
      <c r="J13337" s="33"/>
      <c r="L13337" s="34"/>
      <c r="O13337" s="35"/>
    </row>
    <row r="13338" spans="10:15">
      <c r="J13338" s="33"/>
      <c r="L13338" s="34"/>
      <c r="O13338" s="35"/>
    </row>
    <row r="13339" spans="10:15">
      <c r="J13339" s="33"/>
      <c r="L13339" s="34"/>
      <c r="O13339" s="35"/>
    </row>
    <row r="13340" spans="10:15">
      <c r="J13340" s="33"/>
      <c r="L13340" s="34"/>
      <c r="O13340" s="35"/>
    </row>
    <row r="13341" spans="10:15">
      <c r="J13341" s="33"/>
      <c r="L13341" s="34"/>
      <c r="O13341" s="35"/>
    </row>
    <row r="13342" spans="10:15">
      <c r="J13342" s="33"/>
      <c r="L13342" s="34"/>
      <c r="O13342" s="35"/>
    </row>
    <row r="13343" spans="10:15">
      <c r="J13343" s="33"/>
      <c r="L13343" s="34"/>
      <c r="O13343" s="35"/>
    </row>
    <row r="13344" spans="10:15">
      <c r="J13344" s="33"/>
      <c r="L13344" s="34"/>
      <c r="O13344" s="35"/>
    </row>
    <row r="13345" spans="10:15">
      <c r="J13345" s="33"/>
      <c r="L13345" s="34"/>
      <c r="O13345" s="35"/>
    </row>
    <row r="13346" spans="10:15">
      <c r="J13346" s="33"/>
      <c r="L13346" s="34"/>
      <c r="O13346" s="35"/>
    </row>
    <row r="13347" spans="10:15">
      <c r="J13347" s="33"/>
      <c r="L13347" s="34"/>
      <c r="O13347" s="35"/>
    </row>
    <row r="13348" spans="10:15">
      <c r="J13348" s="33"/>
      <c r="L13348" s="34"/>
      <c r="O13348" s="35"/>
    </row>
    <row r="13349" spans="10:15">
      <c r="J13349" s="33"/>
      <c r="L13349" s="34"/>
      <c r="O13349" s="35"/>
    </row>
    <row r="13350" spans="10:15">
      <c r="J13350" s="33"/>
      <c r="L13350" s="34"/>
      <c r="O13350" s="35"/>
    </row>
    <row r="13351" spans="10:15">
      <c r="J13351" s="33"/>
      <c r="L13351" s="34"/>
      <c r="O13351" s="35"/>
    </row>
    <row r="13352" spans="10:15">
      <c r="J13352" s="33"/>
      <c r="L13352" s="34"/>
      <c r="O13352" s="35"/>
    </row>
    <row r="13353" spans="10:15">
      <c r="J13353" s="33"/>
      <c r="L13353" s="34"/>
      <c r="O13353" s="35"/>
    </row>
    <row r="13354" spans="10:15">
      <c r="J13354" s="33"/>
      <c r="L13354" s="34"/>
      <c r="O13354" s="35"/>
    </row>
    <row r="13355" spans="10:15">
      <c r="J13355" s="33"/>
      <c r="L13355" s="34"/>
      <c r="O13355" s="35"/>
    </row>
    <row r="13356" spans="10:15">
      <c r="J13356" s="33"/>
      <c r="L13356" s="34"/>
      <c r="O13356" s="35"/>
    </row>
    <row r="13357" spans="10:15">
      <c r="J13357" s="33"/>
      <c r="L13357" s="34"/>
      <c r="O13357" s="35"/>
    </row>
    <row r="13358" spans="10:15">
      <c r="J13358" s="33"/>
      <c r="L13358" s="34"/>
      <c r="O13358" s="35"/>
    </row>
    <row r="13359" spans="10:15">
      <c r="J13359" s="33"/>
      <c r="L13359" s="34"/>
      <c r="O13359" s="35"/>
    </row>
    <row r="13360" spans="10:15">
      <c r="J13360" s="33"/>
      <c r="L13360" s="34"/>
      <c r="O13360" s="35"/>
    </row>
    <row r="13361" spans="10:15">
      <c r="J13361" s="33"/>
      <c r="L13361" s="34"/>
      <c r="O13361" s="35"/>
    </row>
    <row r="13362" spans="10:15">
      <c r="J13362" s="33"/>
      <c r="L13362" s="34"/>
      <c r="O13362" s="35"/>
    </row>
    <row r="13363" spans="10:15">
      <c r="J13363" s="33"/>
      <c r="L13363" s="34"/>
      <c r="O13363" s="35"/>
    </row>
    <row r="13364" spans="10:15">
      <c r="J13364" s="33"/>
      <c r="L13364" s="34"/>
      <c r="O13364" s="35"/>
    </row>
    <row r="13365" spans="10:15">
      <c r="J13365" s="33"/>
      <c r="L13365" s="34"/>
      <c r="O13365" s="35"/>
    </row>
    <row r="13366" spans="10:15">
      <c r="J13366" s="33"/>
      <c r="L13366" s="34"/>
      <c r="O13366" s="35"/>
    </row>
    <row r="13367" spans="10:15">
      <c r="J13367" s="33"/>
      <c r="L13367" s="34"/>
      <c r="O13367" s="35"/>
    </row>
    <row r="13368" spans="10:15">
      <c r="J13368" s="33"/>
      <c r="L13368" s="34"/>
      <c r="O13368" s="35"/>
    </row>
    <row r="13369" spans="10:15">
      <c r="J13369" s="33"/>
      <c r="L13369" s="34"/>
      <c r="O13369" s="35"/>
    </row>
    <row r="13370" spans="10:15">
      <c r="J13370" s="33"/>
      <c r="L13370" s="34"/>
      <c r="O13370" s="35"/>
    </row>
    <row r="13371" spans="10:15">
      <c r="J13371" s="33"/>
      <c r="L13371" s="34"/>
      <c r="O13371" s="35"/>
    </row>
    <row r="13372" spans="10:15">
      <c r="J13372" s="33"/>
      <c r="L13372" s="34"/>
      <c r="O13372" s="35"/>
    </row>
    <row r="13373" spans="10:15">
      <c r="J13373" s="33"/>
      <c r="L13373" s="34"/>
      <c r="O13373" s="35"/>
    </row>
    <row r="13374" spans="10:15">
      <c r="J13374" s="33"/>
      <c r="L13374" s="34"/>
      <c r="O13374" s="35"/>
    </row>
    <row r="13375" spans="10:15">
      <c r="J13375" s="33"/>
      <c r="L13375" s="34"/>
      <c r="O13375" s="35"/>
    </row>
    <row r="13376" spans="10:15">
      <c r="J13376" s="33"/>
      <c r="L13376" s="34"/>
      <c r="O13376" s="35"/>
    </row>
    <row r="13377" spans="10:15">
      <c r="J13377" s="33"/>
      <c r="L13377" s="34"/>
      <c r="O13377" s="35"/>
    </row>
    <row r="13378" spans="10:15">
      <c r="J13378" s="33"/>
      <c r="L13378" s="34"/>
      <c r="O13378" s="35"/>
    </row>
    <row r="13379" spans="10:15">
      <c r="J13379" s="33"/>
      <c r="L13379" s="34"/>
      <c r="O13379" s="35"/>
    </row>
    <row r="13380" spans="10:15">
      <c r="J13380" s="33"/>
      <c r="L13380" s="34"/>
      <c r="O13380" s="35"/>
    </row>
    <row r="13381" spans="10:15">
      <c r="J13381" s="33"/>
      <c r="L13381" s="34"/>
      <c r="O13381" s="35"/>
    </row>
    <row r="13382" spans="10:15">
      <c r="J13382" s="33"/>
      <c r="L13382" s="34"/>
      <c r="O13382" s="35"/>
    </row>
    <row r="13383" spans="10:15">
      <c r="J13383" s="33"/>
      <c r="L13383" s="34"/>
      <c r="O13383" s="35"/>
    </row>
    <row r="13384" spans="10:15">
      <c r="J13384" s="33"/>
      <c r="L13384" s="34"/>
      <c r="O13384" s="35"/>
    </row>
    <row r="13385" spans="10:15">
      <c r="J13385" s="33"/>
      <c r="L13385" s="34"/>
      <c r="O13385" s="35"/>
    </row>
    <row r="13386" spans="10:15">
      <c r="J13386" s="33"/>
      <c r="L13386" s="34"/>
      <c r="O13386" s="35"/>
    </row>
    <row r="13387" spans="10:15">
      <c r="J13387" s="33"/>
      <c r="L13387" s="34"/>
      <c r="O13387" s="35"/>
    </row>
    <row r="13388" spans="10:15">
      <c r="J13388" s="33"/>
      <c r="L13388" s="34"/>
      <c r="O13388" s="35"/>
    </row>
    <row r="13389" spans="10:15">
      <c r="J13389" s="33"/>
      <c r="L13389" s="34"/>
      <c r="O13389" s="35"/>
    </row>
    <row r="13390" spans="10:15">
      <c r="J13390" s="33"/>
      <c r="L13390" s="34"/>
      <c r="O13390" s="35"/>
    </row>
    <row r="13391" spans="10:15">
      <c r="J13391" s="33"/>
      <c r="L13391" s="34"/>
      <c r="O13391" s="35"/>
    </row>
    <row r="13392" spans="10:15">
      <c r="J13392" s="33"/>
      <c r="L13392" s="34"/>
      <c r="O13392" s="35"/>
    </row>
    <row r="13393" spans="10:15">
      <c r="J13393" s="33"/>
      <c r="L13393" s="34"/>
      <c r="O13393" s="35"/>
    </row>
    <row r="13394" spans="10:15">
      <c r="J13394" s="33"/>
      <c r="L13394" s="34"/>
      <c r="O13394" s="35"/>
    </row>
    <row r="13395" spans="10:15">
      <c r="J13395" s="33"/>
      <c r="L13395" s="34"/>
      <c r="O13395" s="35"/>
    </row>
    <row r="13396" spans="10:15">
      <c r="J13396" s="33"/>
      <c r="L13396" s="34"/>
      <c r="O13396" s="35"/>
    </row>
    <row r="13397" spans="10:15">
      <c r="J13397" s="33"/>
      <c r="L13397" s="34"/>
      <c r="O13397" s="35"/>
    </row>
    <row r="13398" spans="10:15">
      <c r="J13398" s="33"/>
      <c r="L13398" s="34"/>
      <c r="O13398" s="35"/>
    </row>
    <row r="13399" spans="10:15">
      <c r="J13399" s="33"/>
      <c r="L13399" s="34"/>
      <c r="O13399" s="35"/>
    </row>
    <row r="13400" spans="10:15">
      <c r="J13400" s="33"/>
      <c r="L13400" s="34"/>
      <c r="O13400" s="35"/>
    </row>
    <row r="13401" spans="10:15">
      <c r="J13401" s="33"/>
      <c r="L13401" s="34"/>
      <c r="O13401" s="35"/>
    </row>
    <row r="13402" spans="10:15">
      <c r="J13402" s="33"/>
      <c r="L13402" s="34"/>
      <c r="O13402" s="35"/>
    </row>
    <row r="13403" spans="10:15">
      <c r="J13403" s="33"/>
      <c r="L13403" s="34"/>
      <c r="O13403" s="35"/>
    </row>
    <row r="13404" spans="10:15">
      <c r="J13404" s="33"/>
      <c r="L13404" s="34"/>
      <c r="O13404" s="35"/>
    </row>
    <row r="13405" spans="10:15">
      <c r="J13405" s="33"/>
      <c r="L13405" s="34"/>
      <c r="O13405" s="35"/>
    </row>
    <row r="13406" spans="10:15">
      <c r="J13406" s="33"/>
      <c r="L13406" s="34"/>
      <c r="O13406" s="35"/>
    </row>
    <row r="13407" spans="10:15">
      <c r="J13407" s="33"/>
      <c r="L13407" s="34"/>
      <c r="O13407" s="35"/>
    </row>
    <row r="13408" spans="10:15">
      <c r="J13408" s="33"/>
      <c r="L13408" s="34"/>
      <c r="O13408" s="35"/>
    </row>
    <row r="13409" spans="10:15">
      <c r="J13409" s="33"/>
      <c r="L13409" s="34"/>
      <c r="O13409" s="35"/>
    </row>
    <row r="13410" spans="10:15">
      <c r="J13410" s="33"/>
      <c r="L13410" s="34"/>
      <c r="O13410" s="35"/>
    </row>
    <row r="13411" spans="10:15">
      <c r="J13411" s="33"/>
      <c r="L13411" s="34"/>
      <c r="O13411" s="35"/>
    </row>
    <row r="13412" spans="10:15">
      <c r="J13412" s="33"/>
      <c r="L13412" s="34"/>
      <c r="O13412" s="35"/>
    </row>
    <row r="13413" spans="10:15">
      <c r="J13413" s="33"/>
      <c r="L13413" s="34"/>
      <c r="O13413" s="35"/>
    </row>
    <row r="13414" spans="10:15">
      <c r="J13414" s="33"/>
      <c r="L13414" s="34"/>
      <c r="O13414" s="35"/>
    </row>
    <row r="13415" spans="10:15">
      <c r="J13415" s="33"/>
      <c r="L13415" s="34"/>
      <c r="O13415" s="35"/>
    </row>
    <row r="13416" spans="10:15">
      <c r="J13416" s="33"/>
      <c r="L13416" s="34"/>
      <c r="O13416" s="35"/>
    </row>
    <row r="13417" spans="10:15">
      <c r="J13417" s="33"/>
      <c r="L13417" s="34"/>
      <c r="O13417" s="35"/>
    </row>
    <row r="13418" spans="10:15">
      <c r="J13418" s="33"/>
      <c r="L13418" s="34"/>
      <c r="O13418" s="35"/>
    </row>
    <row r="13419" spans="10:15">
      <c r="J13419" s="33"/>
      <c r="L13419" s="34"/>
      <c r="O13419" s="35"/>
    </row>
    <row r="13420" spans="10:15">
      <c r="J13420" s="33"/>
      <c r="L13420" s="34"/>
      <c r="O13420" s="35"/>
    </row>
    <row r="13421" spans="10:15">
      <c r="J13421" s="33"/>
      <c r="L13421" s="34"/>
      <c r="O13421" s="35"/>
    </row>
    <row r="13422" spans="10:15">
      <c r="J13422" s="33"/>
      <c r="L13422" s="34"/>
      <c r="O13422" s="35"/>
    </row>
    <row r="13423" spans="10:15">
      <c r="J13423" s="33"/>
      <c r="L13423" s="34"/>
      <c r="O13423" s="35"/>
    </row>
    <row r="13424" spans="10:15">
      <c r="J13424" s="33"/>
      <c r="L13424" s="34"/>
      <c r="O13424" s="35"/>
    </row>
    <row r="13425" spans="10:15">
      <c r="J13425" s="33"/>
      <c r="L13425" s="34"/>
      <c r="O13425" s="35"/>
    </row>
    <row r="13426" spans="10:15">
      <c r="J13426" s="33"/>
      <c r="L13426" s="34"/>
      <c r="O13426" s="35"/>
    </row>
    <row r="13427" spans="10:15">
      <c r="J13427" s="33"/>
      <c r="L13427" s="34"/>
      <c r="O13427" s="35"/>
    </row>
    <row r="13428" spans="10:15">
      <c r="J13428" s="33"/>
      <c r="L13428" s="34"/>
      <c r="O13428" s="35"/>
    </row>
    <row r="13429" spans="10:15">
      <c r="J13429" s="33"/>
      <c r="L13429" s="34"/>
      <c r="O13429" s="35"/>
    </row>
    <row r="13430" spans="10:15">
      <c r="J13430" s="33"/>
      <c r="L13430" s="34"/>
      <c r="O13430" s="35"/>
    </row>
    <row r="13431" spans="10:15">
      <c r="J13431" s="33"/>
      <c r="L13431" s="34"/>
      <c r="O13431" s="35"/>
    </row>
    <row r="13432" spans="10:15">
      <c r="J13432" s="33"/>
      <c r="L13432" s="34"/>
      <c r="O13432" s="35"/>
    </row>
    <row r="13433" spans="10:15">
      <c r="J13433" s="33"/>
      <c r="L13433" s="34"/>
      <c r="O13433" s="35"/>
    </row>
    <row r="13434" spans="10:15">
      <c r="J13434" s="33"/>
      <c r="L13434" s="34"/>
      <c r="O13434" s="35"/>
    </row>
    <row r="13435" spans="10:15">
      <c r="J13435" s="33"/>
      <c r="L13435" s="34"/>
      <c r="O13435" s="35"/>
    </row>
    <row r="13436" spans="10:15">
      <c r="J13436" s="33"/>
      <c r="L13436" s="34"/>
      <c r="O13436" s="35"/>
    </row>
    <row r="13437" spans="10:15">
      <c r="J13437" s="33"/>
      <c r="L13437" s="34"/>
      <c r="O13437" s="35"/>
    </row>
    <row r="13438" spans="10:15">
      <c r="J13438" s="33"/>
      <c r="L13438" s="34"/>
      <c r="O13438" s="35"/>
    </row>
    <row r="13439" spans="10:15">
      <c r="J13439" s="33"/>
      <c r="L13439" s="34"/>
      <c r="O13439" s="35"/>
    </row>
    <row r="13440" spans="10:15">
      <c r="J13440" s="33"/>
      <c r="L13440" s="34"/>
      <c r="O13440" s="35"/>
    </row>
    <row r="13441" spans="10:15">
      <c r="J13441" s="33"/>
      <c r="L13441" s="34"/>
      <c r="O13441" s="35"/>
    </row>
    <row r="13442" spans="10:15">
      <c r="J13442" s="33"/>
      <c r="L13442" s="34"/>
      <c r="O13442" s="35"/>
    </row>
    <row r="13443" spans="10:15">
      <c r="J13443" s="33"/>
      <c r="L13443" s="34"/>
      <c r="O13443" s="35"/>
    </row>
    <row r="13444" spans="10:15">
      <c r="J13444" s="33"/>
      <c r="L13444" s="34"/>
      <c r="O13444" s="35"/>
    </row>
    <row r="13445" spans="10:15">
      <c r="J13445" s="33"/>
      <c r="L13445" s="34"/>
      <c r="O13445" s="35"/>
    </row>
    <row r="13446" spans="10:15">
      <c r="J13446" s="33"/>
      <c r="L13446" s="34"/>
      <c r="O13446" s="35"/>
    </row>
    <row r="13447" spans="10:15">
      <c r="J13447" s="33"/>
      <c r="L13447" s="34"/>
      <c r="O13447" s="35"/>
    </row>
    <row r="13448" spans="10:15">
      <c r="J13448" s="33"/>
      <c r="L13448" s="34"/>
      <c r="O13448" s="35"/>
    </row>
    <row r="13449" spans="10:15">
      <c r="J13449" s="33"/>
      <c r="L13449" s="34"/>
      <c r="O13449" s="35"/>
    </row>
    <row r="13450" spans="10:15">
      <c r="J13450" s="33"/>
      <c r="L13450" s="34"/>
      <c r="O13450" s="35"/>
    </row>
    <row r="13451" spans="10:15">
      <c r="J13451" s="33"/>
      <c r="L13451" s="34"/>
      <c r="O13451" s="35"/>
    </row>
    <row r="13452" spans="10:15">
      <c r="J13452" s="33"/>
      <c r="L13452" s="34"/>
      <c r="O13452" s="35"/>
    </row>
    <row r="13453" spans="10:15">
      <c r="J13453" s="33"/>
      <c r="L13453" s="34"/>
      <c r="O13453" s="35"/>
    </row>
    <row r="13454" spans="10:15">
      <c r="J13454" s="33"/>
      <c r="L13454" s="34"/>
      <c r="O13454" s="35"/>
    </row>
    <row r="13455" spans="10:15">
      <c r="J13455" s="33"/>
      <c r="L13455" s="34"/>
      <c r="O13455" s="35"/>
    </row>
    <row r="13456" spans="10:15">
      <c r="J13456" s="33"/>
      <c r="L13456" s="34"/>
      <c r="O13456" s="35"/>
    </row>
    <row r="13457" spans="10:15">
      <c r="J13457" s="33"/>
      <c r="L13457" s="34"/>
      <c r="O13457" s="35"/>
    </row>
    <row r="13458" spans="10:15">
      <c r="J13458" s="33"/>
      <c r="L13458" s="34"/>
      <c r="O13458" s="35"/>
    </row>
    <row r="13459" spans="10:15">
      <c r="J13459" s="33"/>
      <c r="L13459" s="34"/>
      <c r="O13459" s="35"/>
    </row>
    <row r="13460" spans="10:15">
      <c r="J13460" s="33"/>
      <c r="L13460" s="34"/>
      <c r="O13460" s="35"/>
    </row>
    <row r="13461" spans="10:15">
      <c r="J13461" s="33"/>
      <c r="L13461" s="34"/>
      <c r="O13461" s="35"/>
    </row>
    <row r="13462" spans="10:15">
      <c r="J13462" s="33"/>
      <c r="L13462" s="34"/>
      <c r="O13462" s="35"/>
    </row>
    <row r="13463" spans="10:15">
      <c r="J13463" s="33"/>
      <c r="L13463" s="34"/>
      <c r="O13463" s="35"/>
    </row>
    <row r="13464" spans="10:15">
      <c r="J13464" s="33"/>
      <c r="L13464" s="34"/>
      <c r="O13464" s="35"/>
    </row>
    <row r="13465" spans="10:15">
      <c r="J13465" s="33"/>
      <c r="L13465" s="34"/>
      <c r="O13465" s="35"/>
    </row>
    <row r="13466" spans="10:15">
      <c r="J13466" s="33"/>
      <c r="L13466" s="34"/>
      <c r="O13466" s="35"/>
    </row>
    <row r="13467" spans="10:15">
      <c r="J13467" s="33"/>
      <c r="L13467" s="34"/>
      <c r="O13467" s="35"/>
    </row>
    <row r="13468" spans="10:15">
      <c r="J13468" s="33"/>
      <c r="L13468" s="34"/>
      <c r="O13468" s="35"/>
    </row>
    <row r="13469" spans="10:15">
      <c r="J13469" s="33"/>
      <c r="L13469" s="34"/>
      <c r="O13469" s="35"/>
    </row>
    <row r="13470" spans="10:15">
      <c r="J13470" s="33"/>
      <c r="L13470" s="34"/>
      <c r="O13470" s="35"/>
    </row>
    <row r="13471" spans="10:15">
      <c r="J13471" s="33"/>
      <c r="L13471" s="34"/>
      <c r="O13471" s="35"/>
    </row>
    <row r="13472" spans="10:15">
      <c r="J13472" s="33"/>
      <c r="L13472" s="34"/>
      <c r="O13472" s="35"/>
    </row>
    <row r="13473" spans="10:15">
      <c r="J13473" s="33"/>
      <c r="L13473" s="34"/>
      <c r="O13473" s="35"/>
    </row>
    <row r="13474" spans="10:15">
      <c r="J13474" s="33"/>
      <c r="L13474" s="34"/>
      <c r="O13474" s="35"/>
    </row>
    <row r="13475" spans="10:15">
      <c r="J13475" s="33"/>
      <c r="L13475" s="34"/>
      <c r="O13475" s="35"/>
    </row>
    <row r="13476" spans="10:15">
      <c r="J13476" s="33"/>
      <c r="L13476" s="34"/>
      <c r="O13476" s="35"/>
    </row>
    <row r="13477" spans="10:15">
      <c r="J13477" s="33"/>
      <c r="L13477" s="34"/>
      <c r="O13477" s="35"/>
    </row>
    <row r="13478" spans="10:15">
      <c r="J13478" s="33"/>
      <c r="L13478" s="34"/>
      <c r="O13478" s="35"/>
    </row>
    <row r="13479" spans="10:15">
      <c r="J13479" s="33"/>
      <c r="L13479" s="34"/>
      <c r="O13479" s="35"/>
    </row>
    <row r="13480" spans="10:15">
      <c r="J13480" s="33"/>
      <c r="L13480" s="34"/>
      <c r="O13480" s="35"/>
    </row>
    <row r="13481" spans="10:15">
      <c r="J13481" s="33"/>
      <c r="L13481" s="34"/>
      <c r="O13481" s="35"/>
    </row>
    <row r="13482" spans="10:15">
      <c r="J13482" s="33"/>
      <c r="L13482" s="34"/>
      <c r="O13482" s="35"/>
    </row>
    <row r="13483" spans="10:15">
      <c r="J13483" s="33"/>
      <c r="L13483" s="34"/>
      <c r="O13483" s="35"/>
    </row>
    <row r="13484" spans="10:15">
      <c r="J13484" s="33"/>
      <c r="L13484" s="34"/>
      <c r="O13484" s="35"/>
    </row>
    <row r="13485" spans="10:15">
      <c r="J13485" s="33"/>
      <c r="L13485" s="34"/>
      <c r="O13485" s="35"/>
    </row>
    <row r="13486" spans="10:15">
      <c r="J13486" s="33"/>
      <c r="L13486" s="34"/>
      <c r="O13486" s="35"/>
    </row>
    <row r="13487" spans="10:15">
      <c r="J13487" s="33"/>
      <c r="L13487" s="34"/>
      <c r="O13487" s="35"/>
    </row>
    <row r="13488" spans="10:15">
      <c r="J13488" s="33"/>
      <c r="L13488" s="34"/>
      <c r="O13488" s="35"/>
    </row>
    <row r="13489" spans="10:15">
      <c r="J13489" s="33"/>
      <c r="L13489" s="34"/>
      <c r="O13489" s="35"/>
    </row>
    <row r="13490" spans="10:15">
      <c r="J13490" s="33"/>
      <c r="L13490" s="34"/>
      <c r="O13490" s="35"/>
    </row>
    <row r="13491" spans="10:15">
      <c r="J13491" s="33"/>
      <c r="L13491" s="34"/>
      <c r="O13491" s="35"/>
    </row>
    <row r="13492" spans="10:15">
      <c r="J13492" s="33"/>
      <c r="L13492" s="34"/>
      <c r="O13492" s="35"/>
    </row>
    <row r="13493" spans="10:15">
      <c r="J13493" s="33"/>
      <c r="L13493" s="34"/>
      <c r="O13493" s="35"/>
    </row>
    <row r="13494" spans="10:15">
      <c r="J13494" s="33"/>
      <c r="L13494" s="34"/>
      <c r="O13494" s="35"/>
    </row>
    <row r="13495" spans="10:15">
      <c r="J13495" s="33"/>
      <c r="L13495" s="34"/>
      <c r="O13495" s="35"/>
    </row>
    <row r="13496" spans="10:15">
      <c r="J13496" s="33"/>
      <c r="L13496" s="34"/>
      <c r="O13496" s="35"/>
    </row>
    <row r="13497" spans="10:15">
      <c r="J13497" s="33"/>
      <c r="L13497" s="34"/>
      <c r="O13497" s="35"/>
    </row>
    <row r="13498" spans="10:15">
      <c r="J13498" s="33"/>
      <c r="L13498" s="34"/>
      <c r="O13498" s="35"/>
    </row>
    <row r="13499" spans="10:15">
      <c r="J13499" s="33"/>
      <c r="L13499" s="34"/>
      <c r="O13499" s="35"/>
    </row>
    <row r="13500" spans="10:15">
      <c r="J13500" s="33"/>
      <c r="L13500" s="34"/>
      <c r="O13500" s="35"/>
    </row>
    <row r="13501" spans="10:15">
      <c r="J13501" s="33"/>
      <c r="L13501" s="34"/>
      <c r="O13501" s="35"/>
    </row>
    <row r="13502" spans="10:15">
      <c r="J13502" s="33"/>
      <c r="L13502" s="34"/>
      <c r="O13502" s="35"/>
    </row>
    <row r="13503" spans="10:15">
      <c r="J13503" s="33"/>
      <c r="L13503" s="34"/>
      <c r="O13503" s="35"/>
    </row>
    <row r="13504" spans="10:15">
      <c r="J13504" s="33"/>
      <c r="L13504" s="34"/>
      <c r="O13504" s="35"/>
    </row>
    <row r="13505" spans="10:15">
      <c r="J13505" s="33"/>
      <c r="L13505" s="34"/>
      <c r="O13505" s="35"/>
    </row>
    <row r="13506" spans="10:15">
      <c r="J13506" s="33"/>
      <c r="L13506" s="34"/>
      <c r="O13506" s="35"/>
    </row>
    <row r="13507" spans="10:15">
      <c r="J13507" s="33"/>
      <c r="L13507" s="34"/>
      <c r="O13507" s="35"/>
    </row>
    <row r="13508" spans="10:15">
      <c r="J13508" s="33"/>
      <c r="L13508" s="34"/>
      <c r="O13508" s="35"/>
    </row>
    <row r="13509" spans="10:15">
      <c r="J13509" s="33"/>
      <c r="L13509" s="34"/>
      <c r="O13509" s="35"/>
    </row>
    <row r="13510" spans="10:15">
      <c r="J13510" s="33"/>
      <c r="L13510" s="34"/>
      <c r="O13510" s="35"/>
    </row>
    <row r="13511" spans="10:15">
      <c r="J13511" s="33"/>
      <c r="L13511" s="34"/>
      <c r="O13511" s="35"/>
    </row>
    <row r="13512" spans="10:15">
      <c r="J13512" s="33"/>
      <c r="L13512" s="34"/>
      <c r="O13512" s="35"/>
    </row>
    <row r="13513" spans="10:15">
      <c r="J13513" s="33"/>
      <c r="L13513" s="34"/>
      <c r="O13513" s="35"/>
    </row>
    <row r="13514" spans="10:15">
      <c r="J13514" s="33"/>
      <c r="L13514" s="34"/>
      <c r="O13514" s="35"/>
    </row>
    <row r="13515" spans="10:15">
      <c r="J13515" s="33"/>
      <c r="L13515" s="34"/>
      <c r="O13515" s="35"/>
    </row>
    <row r="13516" spans="10:15">
      <c r="J13516" s="33"/>
      <c r="L13516" s="34"/>
      <c r="O13516" s="35"/>
    </row>
    <row r="13517" spans="10:15">
      <c r="J13517" s="33"/>
      <c r="L13517" s="34"/>
      <c r="O13517" s="35"/>
    </row>
    <row r="13518" spans="10:15">
      <c r="J13518" s="33"/>
      <c r="L13518" s="34"/>
      <c r="O13518" s="35"/>
    </row>
    <row r="13519" spans="10:15">
      <c r="J13519" s="33"/>
      <c r="L13519" s="34"/>
      <c r="O13519" s="35"/>
    </row>
    <row r="13520" spans="10:15">
      <c r="J13520" s="33"/>
      <c r="L13520" s="34"/>
      <c r="O13520" s="35"/>
    </row>
    <row r="13521" spans="10:15">
      <c r="J13521" s="33"/>
      <c r="L13521" s="34"/>
      <c r="O13521" s="35"/>
    </row>
    <row r="13522" spans="10:15">
      <c r="J13522" s="33"/>
      <c r="L13522" s="34"/>
      <c r="O13522" s="35"/>
    </row>
    <row r="13523" spans="10:15">
      <c r="J13523" s="33"/>
      <c r="L13523" s="34"/>
      <c r="O13523" s="35"/>
    </row>
    <row r="13524" spans="10:15">
      <c r="J13524" s="33"/>
      <c r="L13524" s="34"/>
      <c r="O13524" s="35"/>
    </row>
    <row r="13525" spans="10:15">
      <c r="J13525" s="33"/>
      <c r="L13525" s="34"/>
      <c r="O13525" s="35"/>
    </row>
    <row r="13526" spans="10:15">
      <c r="J13526" s="33"/>
      <c r="L13526" s="34"/>
      <c r="O13526" s="35"/>
    </row>
    <row r="13527" spans="10:15">
      <c r="J13527" s="33"/>
      <c r="L13527" s="34"/>
      <c r="O13527" s="35"/>
    </row>
    <row r="13528" spans="10:15">
      <c r="J13528" s="33"/>
      <c r="L13528" s="34"/>
      <c r="O13528" s="35"/>
    </row>
    <row r="13529" spans="10:15">
      <c r="J13529" s="33"/>
      <c r="L13529" s="34"/>
      <c r="O13529" s="35"/>
    </row>
    <row r="13530" spans="10:15">
      <c r="J13530" s="33"/>
      <c r="L13530" s="34"/>
      <c r="O13530" s="35"/>
    </row>
    <row r="13531" spans="10:15">
      <c r="J13531" s="33"/>
      <c r="L13531" s="34"/>
      <c r="O13531" s="35"/>
    </row>
    <row r="13532" spans="10:15">
      <c r="J13532" s="33"/>
      <c r="L13532" s="34"/>
      <c r="O13532" s="35"/>
    </row>
    <row r="13533" spans="10:15">
      <c r="J13533" s="33"/>
      <c r="L13533" s="34"/>
      <c r="O13533" s="35"/>
    </row>
    <row r="13534" spans="10:15">
      <c r="J13534" s="33"/>
      <c r="L13534" s="34"/>
      <c r="O13534" s="35"/>
    </row>
    <row r="13535" spans="10:15">
      <c r="J13535" s="33"/>
      <c r="L13535" s="34"/>
      <c r="O13535" s="35"/>
    </row>
    <row r="13536" spans="10:15">
      <c r="J13536" s="33"/>
      <c r="L13536" s="34"/>
      <c r="O13536" s="35"/>
    </row>
    <row r="13537" spans="10:15">
      <c r="J13537" s="33"/>
      <c r="L13537" s="34"/>
      <c r="O13537" s="35"/>
    </row>
    <row r="13538" spans="10:15">
      <c r="J13538" s="33"/>
      <c r="L13538" s="34"/>
      <c r="O13538" s="35"/>
    </row>
    <row r="13539" spans="10:15">
      <c r="J13539" s="33"/>
      <c r="L13539" s="34"/>
      <c r="O13539" s="35"/>
    </row>
    <row r="13540" spans="10:15">
      <c r="J13540" s="33"/>
      <c r="L13540" s="34"/>
      <c r="O13540" s="35"/>
    </row>
    <row r="13541" spans="10:15">
      <c r="J13541" s="33"/>
      <c r="L13541" s="34"/>
      <c r="O13541" s="35"/>
    </row>
    <row r="13542" spans="10:15">
      <c r="J13542" s="33"/>
      <c r="L13542" s="34"/>
      <c r="O13542" s="35"/>
    </row>
    <row r="13543" spans="10:15">
      <c r="J13543" s="33"/>
      <c r="L13543" s="34"/>
      <c r="O13543" s="35"/>
    </row>
    <row r="13544" spans="10:15">
      <c r="J13544" s="33"/>
      <c r="L13544" s="34"/>
      <c r="O13544" s="35"/>
    </row>
    <row r="13545" spans="10:15">
      <c r="J13545" s="33"/>
      <c r="L13545" s="34"/>
      <c r="O13545" s="35"/>
    </row>
    <row r="13546" spans="10:15">
      <c r="J13546" s="33"/>
      <c r="L13546" s="34"/>
      <c r="O13546" s="35"/>
    </row>
    <row r="13547" spans="10:15">
      <c r="J13547" s="33"/>
      <c r="L13547" s="34"/>
      <c r="O13547" s="35"/>
    </row>
    <row r="13548" spans="10:15">
      <c r="J13548" s="33"/>
      <c r="L13548" s="34"/>
      <c r="O13548" s="35"/>
    </row>
    <row r="13549" spans="10:15">
      <c r="J13549" s="33"/>
      <c r="L13549" s="34"/>
      <c r="O13549" s="35"/>
    </row>
    <row r="13550" spans="10:15">
      <c r="J13550" s="33"/>
      <c r="L13550" s="34"/>
      <c r="O13550" s="35"/>
    </row>
    <row r="13551" spans="10:15">
      <c r="J13551" s="33"/>
      <c r="L13551" s="34"/>
      <c r="O13551" s="35"/>
    </row>
    <row r="13552" spans="10:15">
      <c r="J13552" s="33"/>
      <c r="L13552" s="34"/>
      <c r="O13552" s="35"/>
    </row>
    <row r="13553" spans="10:15">
      <c r="J13553" s="33"/>
      <c r="L13553" s="34"/>
      <c r="O13553" s="35"/>
    </row>
    <row r="13554" spans="10:15">
      <c r="J13554" s="33"/>
      <c r="L13554" s="34"/>
      <c r="O13554" s="35"/>
    </row>
    <row r="13555" spans="10:15">
      <c r="J13555" s="33"/>
      <c r="L13555" s="34"/>
      <c r="O13555" s="35"/>
    </row>
    <row r="13556" spans="10:15">
      <c r="J13556" s="33"/>
      <c r="L13556" s="34"/>
      <c r="O13556" s="35"/>
    </row>
    <row r="13557" spans="10:15">
      <c r="J13557" s="33"/>
      <c r="L13557" s="34"/>
      <c r="O13557" s="35"/>
    </row>
    <row r="13558" spans="10:15">
      <c r="J13558" s="33"/>
      <c r="L13558" s="34"/>
      <c r="O13558" s="35"/>
    </row>
    <row r="13559" spans="10:15">
      <c r="J13559" s="33"/>
      <c r="L13559" s="34"/>
      <c r="O13559" s="35"/>
    </row>
    <row r="13560" spans="10:15">
      <c r="J13560" s="33"/>
      <c r="L13560" s="34"/>
      <c r="O13560" s="35"/>
    </row>
    <row r="13561" spans="10:15">
      <c r="J13561" s="33"/>
      <c r="L13561" s="34"/>
      <c r="O13561" s="35"/>
    </row>
    <row r="13562" spans="10:15">
      <c r="J13562" s="33"/>
      <c r="L13562" s="34"/>
      <c r="O13562" s="35"/>
    </row>
    <row r="13563" spans="10:15">
      <c r="J13563" s="33"/>
      <c r="L13563" s="34"/>
      <c r="O13563" s="35"/>
    </row>
    <row r="13564" spans="10:15">
      <c r="J13564" s="33"/>
      <c r="L13564" s="34"/>
      <c r="O13564" s="35"/>
    </row>
    <row r="13565" spans="10:15">
      <c r="J13565" s="33"/>
      <c r="L13565" s="34"/>
      <c r="O13565" s="35"/>
    </row>
    <row r="13566" spans="10:15">
      <c r="J13566" s="33"/>
      <c r="L13566" s="34"/>
      <c r="O13566" s="35"/>
    </row>
    <row r="13567" spans="10:15">
      <c r="J13567" s="33"/>
      <c r="L13567" s="34"/>
      <c r="O13567" s="35"/>
    </row>
    <row r="13568" spans="10:15">
      <c r="J13568" s="33"/>
      <c r="L13568" s="34"/>
      <c r="O13568" s="35"/>
    </row>
    <row r="13569" spans="10:15">
      <c r="J13569" s="33"/>
      <c r="L13569" s="34"/>
      <c r="O13569" s="35"/>
    </row>
    <row r="13570" spans="10:15">
      <c r="J13570" s="33"/>
      <c r="L13570" s="34"/>
      <c r="O13570" s="35"/>
    </row>
    <row r="13571" spans="10:15">
      <c r="J13571" s="33"/>
      <c r="L13571" s="34"/>
      <c r="O13571" s="35"/>
    </row>
    <row r="13572" spans="10:15">
      <c r="J13572" s="33"/>
      <c r="L13572" s="34"/>
      <c r="O13572" s="35"/>
    </row>
    <row r="13573" spans="10:15">
      <c r="J13573" s="33"/>
      <c r="L13573" s="34"/>
      <c r="O13573" s="35"/>
    </row>
    <row r="13574" spans="10:15">
      <c r="J13574" s="33"/>
      <c r="L13574" s="34"/>
      <c r="O13574" s="35"/>
    </row>
    <row r="13575" spans="10:15">
      <c r="J13575" s="33"/>
      <c r="L13575" s="34"/>
      <c r="O13575" s="35"/>
    </row>
    <row r="13576" spans="10:15">
      <c r="J13576" s="33"/>
      <c r="L13576" s="34"/>
      <c r="O13576" s="35"/>
    </row>
    <row r="13577" spans="10:15">
      <c r="J13577" s="33"/>
      <c r="L13577" s="34"/>
      <c r="O13577" s="35"/>
    </row>
    <row r="13578" spans="10:15">
      <c r="J13578" s="33"/>
      <c r="L13578" s="34"/>
      <c r="O13578" s="35"/>
    </row>
    <row r="13579" spans="10:15">
      <c r="J13579" s="33"/>
      <c r="L13579" s="34"/>
      <c r="O13579" s="35"/>
    </row>
    <row r="13580" spans="10:15">
      <c r="J13580" s="33"/>
      <c r="L13580" s="34"/>
      <c r="O13580" s="35"/>
    </row>
    <row r="13581" spans="10:15">
      <c r="J13581" s="33"/>
      <c r="L13581" s="34"/>
      <c r="O13581" s="35"/>
    </row>
    <row r="13582" spans="10:15">
      <c r="J13582" s="33"/>
      <c r="L13582" s="34"/>
      <c r="O13582" s="35"/>
    </row>
    <row r="13583" spans="10:15">
      <c r="J13583" s="33"/>
      <c r="L13583" s="34"/>
      <c r="O13583" s="35"/>
    </row>
    <row r="13584" spans="10:15">
      <c r="J13584" s="33"/>
      <c r="L13584" s="34"/>
      <c r="O13584" s="35"/>
    </row>
    <row r="13585" spans="10:15">
      <c r="J13585" s="33"/>
      <c r="L13585" s="34"/>
      <c r="O13585" s="35"/>
    </row>
    <row r="13586" spans="10:15">
      <c r="J13586" s="33"/>
      <c r="L13586" s="34"/>
      <c r="O13586" s="35"/>
    </row>
    <row r="13587" spans="10:15">
      <c r="J13587" s="33"/>
      <c r="L13587" s="34"/>
      <c r="O13587" s="35"/>
    </row>
    <row r="13588" spans="10:15">
      <c r="J13588" s="33"/>
      <c r="L13588" s="34"/>
      <c r="O13588" s="35"/>
    </row>
    <row r="13589" spans="10:15">
      <c r="J13589" s="33"/>
      <c r="L13589" s="34"/>
      <c r="O13589" s="35"/>
    </row>
    <row r="13590" spans="10:15">
      <c r="J13590" s="33"/>
      <c r="L13590" s="34"/>
      <c r="O13590" s="35"/>
    </row>
    <row r="13591" spans="10:15">
      <c r="J13591" s="33"/>
      <c r="L13591" s="34"/>
      <c r="O13591" s="35"/>
    </row>
    <row r="13592" spans="10:15">
      <c r="J13592" s="33"/>
      <c r="L13592" s="34"/>
      <c r="O13592" s="35"/>
    </row>
    <row r="13593" spans="10:15">
      <c r="J13593" s="33"/>
      <c r="L13593" s="34"/>
      <c r="O13593" s="35"/>
    </row>
    <row r="13594" spans="10:15">
      <c r="J13594" s="33"/>
      <c r="L13594" s="34"/>
      <c r="O13594" s="35"/>
    </row>
    <row r="13595" spans="10:15">
      <c r="J13595" s="33"/>
      <c r="L13595" s="34"/>
      <c r="O13595" s="35"/>
    </row>
    <row r="13596" spans="10:15">
      <c r="J13596" s="33"/>
      <c r="L13596" s="34"/>
      <c r="O13596" s="35"/>
    </row>
    <row r="13597" spans="10:15">
      <c r="J13597" s="33"/>
      <c r="L13597" s="34"/>
      <c r="O13597" s="35"/>
    </row>
    <row r="13598" spans="10:15">
      <c r="J13598" s="33"/>
      <c r="L13598" s="34"/>
      <c r="O13598" s="35"/>
    </row>
    <row r="13599" spans="10:15">
      <c r="J13599" s="33"/>
      <c r="L13599" s="34"/>
      <c r="O13599" s="35"/>
    </row>
    <row r="13600" spans="10:15">
      <c r="J13600" s="33"/>
      <c r="L13600" s="34"/>
      <c r="O13600" s="35"/>
    </row>
    <row r="13601" spans="10:15">
      <c r="J13601" s="33"/>
      <c r="L13601" s="34"/>
      <c r="O13601" s="35"/>
    </row>
    <row r="13602" spans="10:15">
      <c r="J13602" s="33"/>
      <c r="L13602" s="34"/>
      <c r="O13602" s="35"/>
    </row>
    <row r="13603" spans="10:15">
      <c r="J13603" s="33"/>
      <c r="L13603" s="34"/>
      <c r="O13603" s="35"/>
    </row>
    <row r="13604" spans="10:15">
      <c r="J13604" s="33"/>
      <c r="L13604" s="34"/>
      <c r="O13604" s="35"/>
    </row>
    <row r="13605" spans="10:15">
      <c r="J13605" s="33"/>
      <c r="L13605" s="34"/>
      <c r="O13605" s="35"/>
    </row>
    <row r="13606" spans="10:15">
      <c r="J13606" s="33"/>
      <c r="L13606" s="34"/>
      <c r="O13606" s="35"/>
    </row>
    <row r="13607" spans="10:15">
      <c r="J13607" s="33"/>
      <c r="L13607" s="34"/>
      <c r="O13607" s="35"/>
    </row>
    <row r="13608" spans="10:15">
      <c r="J13608" s="33"/>
      <c r="L13608" s="34"/>
      <c r="O13608" s="35"/>
    </row>
    <row r="13609" spans="10:15">
      <c r="J13609" s="33"/>
      <c r="L13609" s="34"/>
      <c r="O13609" s="35"/>
    </row>
    <row r="13610" spans="10:15">
      <c r="J13610" s="33"/>
      <c r="L13610" s="34"/>
      <c r="O13610" s="35"/>
    </row>
    <row r="13611" spans="10:15">
      <c r="J13611" s="33"/>
      <c r="L13611" s="34"/>
      <c r="O13611" s="35"/>
    </row>
    <row r="13612" spans="10:15">
      <c r="J13612" s="33"/>
      <c r="L13612" s="34"/>
      <c r="O13612" s="35"/>
    </row>
    <row r="13613" spans="10:15">
      <c r="J13613" s="33"/>
      <c r="L13613" s="34"/>
      <c r="O13613" s="35"/>
    </row>
    <row r="13614" spans="10:15">
      <c r="J13614" s="33"/>
      <c r="L13614" s="34"/>
      <c r="O13614" s="35"/>
    </row>
    <row r="13615" spans="10:15">
      <c r="J13615" s="33"/>
      <c r="L13615" s="34"/>
      <c r="O13615" s="35"/>
    </row>
    <row r="13616" spans="10:15">
      <c r="J13616" s="33"/>
      <c r="L13616" s="34"/>
      <c r="O13616" s="35"/>
    </row>
    <row r="13617" spans="10:15">
      <c r="J13617" s="33"/>
      <c r="L13617" s="34"/>
      <c r="O13617" s="35"/>
    </row>
    <row r="13618" spans="10:15">
      <c r="J13618" s="33"/>
      <c r="L13618" s="34"/>
      <c r="O13618" s="35"/>
    </row>
    <row r="13619" spans="10:15">
      <c r="J13619" s="33"/>
      <c r="L13619" s="34"/>
      <c r="O13619" s="35"/>
    </row>
    <row r="13620" spans="10:15">
      <c r="J13620" s="33"/>
      <c r="L13620" s="34"/>
      <c r="O13620" s="35"/>
    </row>
    <row r="13621" spans="10:15">
      <c r="J13621" s="33"/>
      <c r="L13621" s="34"/>
      <c r="O13621" s="35"/>
    </row>
    <row r="13622" spans="10:15">
      <c r="J13622" s="33"/>
      <c r="L13622" s="34"/>
      <c r="O13622" s="35"/>
    </row>
    <row r="13623" spans="10:15">
      <c r="J13623" s="33"/>
      <c r="L13623" s="34"/>
      <c r="O13623" s="35"/>
    </row>
    <row r="13624" spans="10:15">
      <c r="J13624" s="33"/>
      <c r="L13624" s="34"/>
      <c r="O13624" s="35"/>
    </row>
    <row r="13625" spans="10:15">
      <c r="J13625" s="33"/>
      <c r="L13625" s="34"/>
      <c r="O13625" s="35"/>
    </row>
    <row r="13626" spans="10:15">
      <c r="J13626" s="33"/>
      <c r="L13626" s="34"/>
      <c r="O13626" s="35"/>
    </row>
    <row r="13627" spans="10:15">
      <c r="J13627" s="33"/>
      <c r="L13627" s="34"/>
      <c r="O13627" s="35"/>
    </row>
    <row r="13628" spans="10:15">
      <c r="J13628" s="33"/>
      <c r="L13628" s="34"/>
      <c r="O13628" s="35"/>
    </row>
    <row r="13629" spans="10:15">
      <c r="J13629" s="33"/>
      <c r="L13629" s="34"/>
      <c r="O13629" s="35"/>
    </row>
    <row r="13630" spans="10:15">
      <c r="J13630" s="33"/>
      <c r="L13630" s="34"/>
      <c r="O13630" s="35"/>
    </row>
    <row r="13631" spans="10:15">
      <c r="J13631" s="33"/>
      <c r="L13631" s="34"/>
      <c r="O13631" s="35"/>
    </row>
    <row r="13632" spans="10:15">
      <c r="J13632" s="33"/>
      <c r="L13632" s="34"/>
      <c r="O13632" s="35"/>
    </row>
    <row r="13633" spans="10:15">
      <c r="J13633" s="33"/>
      <c r="L13633" s="34"/>
      <c r="O13633" s="35"/>
    </row>
    <row r="13634" spans="10:15">
      <c r="J13634" s="33"/>
      <c r="L13634" s="34"/>
      <c r="O13634" s="35"/>
    </row>
    <row r="13635" spans="10:15">
      <c r="J13635" s="33"/>
      <c r="L13635" s="34"/>
      <c r="O13635" s="35"/>
    </row>
    <row r="13636" spans="10:15">
      <c r="J13636" s="33"/>
      <c r="L13636" s="34"/>
      <c r="O13636" s="35"/>
    </row>
    <row r="13637" spans="10:15">
      <c r="J13637" s="33"/>
      <c r="L13637" s="34"/>
      <c r="O13637" s="35"/>
    </row>
    <row r="13638" spans="10:15">
      <c r="J13638" s="33"/>
      <c r="L13638" s="34"/>
      <c r="O13638" s="35"/>
    </row>
    <row r="13639" spans="10:15">
      <c r="J13639" s="33"/>
      <c r="L13639" s="34"/>
      <c r="O13639" s="35"/>
    </row>
    <row r="13640" spans="10:15">
      <c r="J13640" s="33"/>
      <c r="L13640" s="34"/>
      <c r="O13640" s="35"/>
    </row>
    <row r="13641" spans="10:15">
      <c r="J13641" s="33"/>
      <c r="L13641" s="34"/>
      <c r="O13641" s="35"/>
    </row>
    <row r="13642" spans="10:15">
      <c r="J13642" s="33"/>
      <c r="L13642" s="34"/>
      <c r="O13642" s="35"/>
    </row>
    <row r="13643" spans="10:15">
      <c r="J13643" s="33"/>
      <c r="L13643" s="34"/>
      <c r="O13643" s="35"/>
    </row>
    <row r="13644" spans="10:15">
      <c r="J13644" s="33"/>
      <c r="L13644" s="34"/>
      <c r="O13644" s="35"/>
    </row>
    <row r="13645" spans="10:15">
      <c r="J13645" s="33"/>
      <c r="L13645" s="34"/>
      <c r="O13645" s="35"/>
    </row>
    <row r="13646" spans="10:15">
      <c r="J13646" s="33"/>
      <c r="L13646" s="34"/>
      <c r="O13646" s="35"/>
    </row>
    <row r="13647" spans="10:15">
      <c r="J13647" s="33"/>
      <c r="L13647" s="34"/>
      <c r="O13647" s="35"/>
    </row>
    <row r="13648" spans="10:15">
      <c r="J13648" s="33"/>
      <c r="L13648" s="34"/>
      <c r="O13648" s="35"/>
    </row>
    <row r="13649" spans="10:15">
      <c r="J13649" s="33"/>
      <c r="L13649" s="34"/>
      <c r="O13649" s="35"/>
    </row>
    <row r="13650" spans="10:15">
      <c r="J13650" s="33"/>
      <c r="L13650" s="34"/>
      <c r="O13650" s="35"/>
    </row>
    <row r="13651" spans="10:15">
      <c r="J13651" s="33"/>
      <c r="L13651" s="34"/>
      <c r="O13651" s="35"/>
    </row>
    <row r="13652" spans="10:15">
      <c r="J13652" s="33"/>
      <c r="L13652" s="34"/>
      <c r="O13652" s="35"/>
    </row>
    <row r="13653" spans="10:15">
      <c r="J13653" s="33"/>
      <c r="L13653" s="34"/>
      <c r="O13653" s="35"/>
    </row>
    <row r="13654" spans="10:15">
      <c r="J13654" s="33"/>
      <c r="L13654" s="34"/>
      <c r="O13654" s="35"/>
    </row>
    <row r="13655" spans="10:15">
      <c r="J13655" s="33"/>
      <c r="L13655" s="34"/>
      <c r="O13655" s="35"/>
    </row>
    <row r="13656" spans="10:15">
      <c r="J13656" s="33"/>
      <c r="L13656" s="34"/>
      <c r="O13656" s="35"/>
    </row>
    <row r="13657" spans="10:15">
      <c r="J13657" s="33"/>
      <c r="L13657" s="34"/>
      <c r="O13657" s="35"/>
    </row>
    <row r="13658" spans="10:15">
      <c r="J13658" s="33"/>
      <c r="L13658" s="34"/>
      <c r="O13658" s="35"/>
    </row>
    <row r="13659" spans="10:15">
      <c r="J13659" s="33"/>
      <c r="L13659" s="34"/>
      <c r="O13659" s="35"/>
    </row>
    <row r="13660" spans="10:15">
      <c r="J13660" s="33"/>
      <c r="L13660" s="34"/>
      <c r="O13660" s="35"/>
    </row>
    <row r="13661" spans="10:15">
      <c r="J13661" s="33"/>
      <c r="L13661" s="34"/>
      <c r="O13661" s="35"/>
    </row>
    <row r="13662" spans="10:15">
      <c r="J13662" s="33"/>
      <c r="L13662" s="34"/>
      <c r="O13662" s="35"/>
    </row>
    <row r="13663" spans="10:15">
      <c r="J13663" s="33"/>
      <c r="L13663" s="34"/>
      <c r="O13663" s="35"/>
    </row>
    <row r="13664" spans="10:15">
      <c r="J13664" s="33"/>
      <c r="L13664" s="34"/>
      <c r="O13664" s="35"/>
    </row>
    <row r="13665" spans="10:15">
      <c r="J13665" s="33"/>
      <c r="L13665" s="34"/>
      <c r="O13665" s="35"/>
    </row>
    <row r="13666" spans="10:15">
      <c r="J13666" s="33"/>
      <c r="L13666" s="34"/>
      <c r="O13666" s="35"/>
    </row>
    <row r="13667" spans="10:15">
      <c r="J13667" s="33"/>
      <c r="L13667" s="34"/>
      <c r="O13667" s="35"/>
    </row>
    <row r="13668" spans="10:15">
      <c r="J13668" s="33"/>
      <c r="L13668" s="34"/>
      <c r="O13668" s="35"/>
    </row>
    <row r="13669" spans="10:15">
      <c r="J13669" s="33"/>
      <c r="L13669" s="34"/>
      <c r="O13669" s="35"/>
    </row>
    <row r="13670" spans="10:15">
      <c r="J13670" s="33"/>
      <c r="L13670" s="34"/>
      <c r="O13670" s="35"/>
    </row>
    <row r="13671" spans="10:15">
      <c r="J13671" s="33"/>
      <c r="L13671" s="34"/>
      <c r="O13671" s="35"/>
    </row>
    <row r="13672" spans="10:15">
      <c r="J13672" s="33"/>
      <c r="L13672" s="34"/>
      <c r="O13672" s="35"/>
    </row>
    <row r="13673" spans="10:15">
      <c r="J13673" s="33"/>
      <c r="L13673" s="34"/>
      <c r="O13673" s="35"/>
    </row>
    <row r="13674" spans="10:15">
      <c r="J13674" s="33"/>
      <c r="L13674" s="34"/>
      <c r="O13674" s="35"/>
    </row>
    <row r="13675" spans="10:15">
      <c r="J13675" s="33"/>
      <c r="L13675" s="34"/>
      <c r="O13675" s="35"/>
    </row>
    <row r="13676" spans="10:15">
      <c r="J13676" s="33"/>
      <c r="L13676" s="34"/>
      <c r="O13676" s="35"/>
    </row>
    <row r="13677" spans="10:15">
      <c r="J13677" s="33"/>
      <c r="L13677" s="34"/>
      <c r="O13677" s="35"/>
    </row>
    <row r="13678" spans="10:15">
      <c r="J13678" s="33"/>
      <c r="L13678" s="34"/>
      <c r="O13678" s="35"/>
    </row>
    <row r="13679" spans="10:15">
      <c r="J13679" s="33"/>
      <c r="L13679" s="34"/>
      <c r="O13679" s="35"/>
    </row>
    <row r="13680" spans="10:15">
      <c r="J13680" s="33"/>
      <c r="L13680" s="34"/>
      <c r="O13680" s="35"/>
    </row>
    <row r="13681" spans="10:15">
      <c r="J13681" s="33"/>
      <c r="L13681" s="34"/>
      <c r="O13681" s="35"/>
    </row>
    <row r="13682" spans="10:15">
      <c r="J13682" s="33"/>
      <c r="L13682" s="34"/>
      <c r="O13682" s="35"/>
    </row>
    <row r="13683" spans="10:15">
      <c r="J13683" s="33"/>
      <c r="L13683" s="34"/>
      <c r="O13683" s="35"/>
    </row>
    <row r="13684" spans="10:15">
      <c r="J13684" s="33"/>
      <c r="L13684" s="34"/>
      <c r="O13684" s="35"/>
    </row>
    <row r="13685" spans="10:15">
      <c r="J13685" s="33"/>
      <c r="L13685" s="34"/>
      <c r="O13685" s="35"/>
    </row>
    <row r="13686" spans="10:15">
      <c r="J13686" s="33"/>
      <c r="L13686" s="34"/>
      <c r="O13686" s="35"/>
    </row>
    <row r="13687" spans="10:15">
      <c r="J13687" s="33"/>
      <c r="L13687" s="34"/>
      <c r="O13687" s="35"/>
    </row>
    <row r="13688" spans="10:15">
      <c r="J13688" s="33"/>
      <c r="L13688" s="34"/>
      <c r="O13688" s="35"/>
    </row>
    <row r="13689" spans="10:15">
      <c r="J13689" s="33"/>
      <c r="L13689" s="34"/>
      <c r="O13689" s="35"/>
    </row>
    <row r="13690" spans="10:15">
      <c r="J13690" s="33"/>
      <c r="L13690" s="34"/>
      <c r="O13690" s="35"/>
    </row>
    <row r="13691" spans="10:15">
      <c r="J13691" s="33"/>
      <c r="L13691" s="34"/>
      <c r="O13691" s="35"/>
    </row>
    <row r="13692" spans="10:15">
      <c r="J13692" s="33"/>
      <c r="L13692" s="34"/>
      <c r="O13692" s="35"/>
    </row>
    <row r="13693" spans="10:15">
      <c r="J13693" s="33"/>
      <c r="L13693" s="34"/>
      <c r="O13693" s="35"/>
    </row>
    <row r="13694" spans="10:15">
      <c r="J13694" s="33"/>
      <c r="L13694" s="34"/>
      <c r="O13694" s="35"/>
    </row>
    <row r="13695" spans="10:15">
      <c r="J13695" s="33"/>
      <c r="L13695" s="34"/>
      <c r="O13695" s="35"/>
    </row>
    <row r="13696" spans="10:15">
      <c r="J13696" s="33"/>
      <c r="L13696" s="34"/>
      <c r="O13696" s="35"/>
    </row>
    <row r="13697" spans="10:15">
      <c r="J13697" s="33"/>
      <c r="L13697" s="34"/>
      <c r="O13697" s="35"/>
    </row>
    <row r="13698" spans="10:15">
      <c r="J13698" s="33"/>
      <c r="L13698" s="34"/>
      <c r="O13698" s="35"/>
    </row>
    <row r="13699" spans="10:15">
      <c r="J13699" s="33"/>
      <c r="L13699" s="34"/>
      <c r="O13699" s="35"/>
    </row>
    <row r="13700" spans="10:15">
      <c r="J13700" s="33"/>
      <c r="L13700" s="34"/>
      <c r="O13700" s="35"/>
    </row>
    <row r="13701" spans="10:15">
      <c r="J13701" s="33"/>
      <c r="L13701" s="34"/>
      <c r="O13701" s="35"/>
    </row>
    <row r="13702" spans="10:15">
      <c r="J13702" s="33"/>
      <c r="L13702" s="34"/>
      <c r="O13702" s="35"/>
    </row>
    <row r="13703" spans="10:15">
      <c r="J13703" s="33"/>
      <c r="L13703" s="34"/>
      <c r="O13703" s="35"/>
    </row>
    <row r="13704" spans="10:15">
      <c r="J13704" s="33"/>
      <c r="L13704" s="34"/>
      <c r="O13704" s="35"/>
    </row>
    <row r="13705" spans="10:15">
      <c r="J13705" s="33"/>
      <c r="L13705" s="34"/>
      <c r="O13705" s="35"/>
    </row>
    <row r="13706" spans="10:15">
      <c r="J13706" s="33"/>
      <c r="L13706" s="34"/>
      <c r="O13706" s="35"/>
    </row>
    <row r="13707" spans="10:15">
      <c r="J13707" s="33"/>
      <c r="L13707" s="34"/>
      <c r="O13707" s="35"/>
    </row>
    <row r="13708" spans="10:15">
      <c r="J13708" s="33"/>
      <c r="L13708" s="34"/>
      <c r="O13708" s="35"/>
    </row>
    <row r="13709" spans="10:15">
      <c r="J13709" s="33"/>
      <c r="L13709" s="34"/>
      <c r="O13709" s="35"/>
    </row>
    <row r="13710" spans="10:15">
      <c r="J13710" s="33"/>
      <c r="L13710" s="34"/>
      <c r="O13710" s="35"/>
    </row>
    <row r="13711" spans="10:15">
      <c r="J13711" s="33"/>
      <c r="L13711" s="34"/>
      <c r="O13711" s="35"/>
    </row>
    <row r="13712" spans="10:15">
      <c r="J13712" s="33"/>
      <c r="L13712" s="34"/>
      <c r="O13712" s="35"/>
    </row>
    <row r="13713" spans="10:15">
      <c r="J13713" s="33"/>
      <c r="L13713" s="34"/>
      <c r="O13713" s="35"/>
    </row>
    <row r="13714" spans="10:15">
      <c r="J13714" s="33"/>
      <c r="L13714" s="34"/>
      <c r="O13714" s="35"/>
    </row>
    <row r="13715" spans="10:15">
      <c r="J13715" s="33"/>
      <c r="L13715" s="34"/>
      <c r="O13715" s="35"/>
    </row>
    <row r="13716" spans="10:15">
      <c r="J13716" s="33"/>
      <c r="L13716" s="34"/>
      <c r="O13716" s="35"/>
    </row>
    <row r="13717" spans="10:15">
      <c r="J13717" s="33"/>
      <c r="L13717" s="34"/>
      <c r="O13717" s="35"/>
    </row>
    <row r="13718" spans="10:15">
      <c r="J13718" s="33"/>
      <c r="L13718" s="34"/>
      <c r="O13718" s="35"/>
    </row>
    <row r="13719" spans="10:15">
      <c r="J13719" s="33"/>
      <c r="L13719" s="34"/>
      <c r="O13719" s="35"/>
    </row>
    <row r="13720" spans="10:15">
      <c r="J13720" s="33"/>
      <c r="L13720" s="34"/>
      <c r="O13720" s="35"/>
    </row>
    <row r="13721" spans="10:15">
      <c r="J13721" s="33"/>
      <c r="L13721" s="34"/>
      <c r="O13721" s="35"/>
    </row>
    <row r="13722" spans="10:15">
      <c r="J13722" s="33"/>
      <c r="L13722" s="34"/>
      <c r="O13722" s="35"/>
    </row>
    <row r="13723" spans="10:15">
      <c r="J13723" s="33"/>
      <c r="L13723" s="34"/>
      <c r="O13723" s="35"/>
    </row>
    <row r="13724" spans="10:15">
      <c r="J13724" s="33"/>
      <c r="L13724" s="34"/>
      <c r="O13724" s="35"/>
    </row>
    <row r="13725" spans="10:15">
      <c r="J13725" s="33"/>
      <c r="L13725" s="34"/>
      <c r="O13725" s="35"/>
    </row>
    <row r="13726" spans="10:15">
      <c r="J13726" s="33"/>
      <c r="L13726" s="34"/>
      <c r="O13726" s="35"/>
    </row>
    <row r="13727" spans="10:15">
      <c r="J13727" s="33"/>
      <c r="L13727" s="34"/>
      <c r="O13727" s="35"/>
    </row>
    <row r="13728" spans="10:15">
      <c r="J13728" s="33"/>
      <c r="L13728" s="34"/>
      <c r="O13728" s="35"/>
    </row>
    <row r="13729" spans="10:15">
      <c r="J13729" s="33"/>
      <c r="L13729" s="34"/>
      <c r="O13729" s="35"/>
    </row>
    <row r="13730" spans="10:15">
      <c r="J13730" s="33"/>
      <c r="L13730" s="34"/>
      <c r="O13730" s="35"/>
    </row>
    <row r="13731" spans="10:15">
      <c r="J13731" s="33"/>
      <c r="L13731" s="34"/>
      <c r="O13731" s="35"/>
    </row>
    <row r="13732" spans="10:15">
      <c r="J13732" s="33"/>
      <c r="L13732" s="34"/>
      <c r="O13732" s="35"/>
    </row>
    <row r="13733" spans="10:15">
      <c r="J13733" s="33"/>
      <c r="L13733" s="34"/>
      <c r="O13733" s="35"/>
    </row>
    <row r="13734" spans="10:15">
      <c r="J13734" s="33"/>
      <c r="L13734" s="34"/>
      <c r="O13734" s="35"/>
    </row>
    <row r="13735" spans="10:15">
      <c r="J13735" s="33"/>
      <c r="L13735" s="34"/>
      <c r="O13735" s="35"/>
    </row>
    <row r="13736" spans="10:15">
      <c r="J13736" s="33"/>
      <c r="L13736" s="34"/>
      <c r="O13736" s="35"/>
    </row>
    <row r="13737" spans="10:15">
      <c r="J13737" s="33"/>
      <c r="L13737" s="34"/>
      <c r="O13737" s="35"/>
    </row>
    <row r="13738" spans="10:15">
      <c r="J13738" s="33"/>
      <c r="L13738" s="34"/>
      <c r="O13738" s="35"/>
    </row>
    <row r="13739" spans="10:15">
      <c r="J13739" s="33"/>
      <c r="L13739" s="34"/>
      <c r="O13739" s="35"/>
    </row>
    <row r="13740" spans="10:15">
      <c r="J13740" s="33"/>
      <c r="L13740" s="34"/>
      <c r="O13740" s="35"/>
    </row>
    <row r="13741" spans="10:15">
      <c r="J13741" s="33"/>
      <c r="L13741" s="34"/>
      <c r="O13741" s="35"/>
    </row>
    <row r="13742" spans="10:15">
      <c r="J13742" s="33"/>
      <c r="L13742" s="34"/>
      <c r="O13742" s="35"/>
    </row>
    <row r="13743" spans="10:15">
      <c r="J13743" s="33"/>
      <c r="L13743" s="34"/>
      <c r="O13743" s="35"/>
    </row>
    <row r="13744" spans="10:15">
      <c r="J13744" s="33"/>
      <c r="L13744" s="34"/>
      <c r="O13744" s="35"/>
    </row>
    <row r="13745" spans="10:15">
      <c r="J13745" s="33"/>
      <c r="L13745" s="34"/>
      <c r="O13745" s="35"/>
    </row>
    <row r="13746" spans="10:15">
      <c r="J13746" s="33"/>
      <c r="L13746" s="34"/>
      <c r="O13746" s="35"/>
    </row>
    <row r="13747" spans="10:15">
      <c r="J13747" s="33"/>
      <c r="L13747" s="34"/>
      <c r="O13747" s="35"/>
    </row>
    <row r="13748" spans="10:15">
      <c r="J13748" s="33"/>
      <c r="L13748" s="34"/>
      <c r="O13748" s="35"/>
    </row>
    <row r="13749" spans="10:15">
      <c r="J13749" s="33"/>
      <c r="L13749" s="34"/>
      <c r="O13749" s="35"/>
    </row>
    <row r="13750" spans="10:15">
      <c r="J13750" s="33"/>
      <c r="L13750" s="34"/>
      <c r="O13750" s="35"/>
    </row>
    <row r="13751" spans="10:15">
      <c r="J13751" s="33"/>
      <c r="L13751" s="34"/>
      <c r="O13751" s="35"/>
    </row>
    <row r="13752" spans="10:15">
      <c r="J13752" s="33"/>
      <c r="L13752" s="34"/>
      <c r="O13752" s="35"/>
    </row>
    <row r="13753" spans="10:15">
      <c r="J13753" s="33"/>
      <c r="L13753" s="34"/>
      <c r="O13753" s="35"/>
    </row>
    <row r="13754" spans="10:15">
      <c r="J13754" s="33"/>
      <c r="L13754" s="34"/>
      <c r="O13754" s="35"/>
    </row>
    <row r="13755" spans="10:15">
      <c r="J13755" s="33"/>
      <c r="L13755" s="34"/>
      <c r="O13755" s="35"/>
    </row>
    <row r="13756" spans="10:15">
      <c r="J13756" s="33"/>
      <c r="L13756" s="34"/>
      <c r="O13756" s="35"/>
    </row>
    <row r="13757" spans="10:15">
      <c r="J13757" s="33"/>
      <c r="L13757" s="34"/>
      <c r="O13757" s="35"/>
    </row>
    <row r="13758" spans="10:15">
      <c r="J13758" s="33"/>
      <c r="L13758" s="34"/>
      <c r="O13758" s="35"/>
    </row>
    <row r="13759" spans="10:15">
      <c r="J13759" s="33"/>
      <c r="L13759" s="34"/>
      <c r="O13759" s="35"/>
    </row>
    <row r="13760" spans="10:15">
      <c r="J13760" s="33"/>
      <c r="L13760" s="34"/>
      <c r="O13760" s="35"/>
    </row>
    <row r="13761" spans="10:15">
      <c r="J13761" s="33"/>
      <c r="L13761" s="34"/>
      <c r="O13761" s="35"/>
    </row>
    <row r="13762" spans="10:15">
      <c r="J13762" s="33"/>
      <c r="L13762" s="34"/>
      <c r="O13762" s="35"/>
    </row>
    <row r="13763" spans="10:15">
      <c r="J13763" s="33"/>
      <c r="L13763" s="34"/>
      <c r="O13763" s="35"/>
    </row>
    <row r="13764" spans="10:15">
      <c r="J13764" s="33"/>
      <c r="L13764" s="34"/>
      <c r="O13764" s="35"/>
    </row>
    <row r="13765" spans="10:15">
      <c r="J13765" s="33"/>
      <c r="L13765" s="34"/>
      <c r="O13765" s="35"/>
    </row>
    <row r="13766" spans="10:15">
      <c r="J13766" s="33"/>
      <c r="L13766" s="34"/>
      <c r="O13766" s="35"/>
    </row>
    <row r="13767" spans="10:15">
      <c r="J13767" s="33"/>
      <c r="L13767" s="34"/>
      <c r="O13767" s="35"/>
    </row>
    <row r="13768" spans="10:15">
      <c r="J13768" s="33"/>
      <c r="L13768" s="34"/>
      <c r="O13768" s="35"/>
    </row>
    <row r="13769" spans="10:15">
      <c r="J13769" s="33"/>
      <c r="L13769" s="34"/>
      <c r="O13769" s="35"/>
    </row>
    <row r="13770" spans="10:15">
      <c r="J13770" s="33"/>
      <c r="L13770" s="34"/>
      <c r="O13770" s="35"/>
    </row>
    <row r="13771" spans="10:15">
      <c r="J13771" s="33"/>
      <c r="L13771" s="34"/>
      <c r="O13771" s="35"/>
    </row>
    <row r="13772" spans="10:15">
      <c r="J13772" s="33"/>
      <c r="L13772" s="34"/>
      <c r="O13772" s="35"/>
    </row>
    <row r="13773" spans="10:15">
      <c r="J13773" s="33"/>
      <c r="L13773" s="34"/>
      <c r="O13773" s="35"/>
    </row>
    <row r="13774" spans="10:15">
      <c r="J13774" s="33"/>
      <c r="L13774" s="34"/>
      <c r="O13774" s="35"/>
    </row>
    <row r="13775" spans="10:15">
      <c r="J13775" s="33"/>
      <c r="L13775" s="34"/>
      <c r="O13775" s="35"/>
    </row>
    <row r="13776" spans="10:15">
      <c r="J13776" s="33"/>
      <c r="L13776" s="34"/>
      <c r="O13776" s="35"/>
    </row>
    <row r="13777" spans="10:15">
      <c r="J13777" s="33"/>
      <c r="L13777" s="34"/>
      <c r="O13777" s="35"/>
    </row>
    <row r="13778" spans="10:15">
      <c r="J13778" s="33"/>
      <c r="L13778" s="34"/>
      <c r="O13778" s="35"/>
    </row>
    <row r="13779" spans="10:15">
      <c r="J13779" s="33"/>
      <c r="L13779" s="34"/>
      <c r="O13779" s="35"/>
    </row>
    <row r="13780" spans="10:15">
      <c r="J13780" s="33"/>
      <c r="L13780" s="34"/>
      <c r="O13780" s="35"/>
    </row>
    <row r="13781" spans="10:15">
      <c r="J13781" s="33"/>
      <c r="L13781" s="34"/>
      <c r="O13781" s="35"/>
    </row>
    <row r="13782" spans="10:15">
      <c r="J13782" s="33"/>
      <c r="L13782" s="34"/>
      <c r="O13782" s="35"/>
    </row>
    <row r="13783" spans="10:15">
      <c r="J13783" s="33"/>
      <c r="L13783" s="34"/>
      <c r="O13783" s="35"/>
    </row>
    <row r="13784" spans="10:15">
      <c r="J13784" s="33"/>
      <c r="L13784" s="34"/>
      <c r="O13784" s="35"/>
    </row>
    <row r="13785" spans="10:15">
      <c r="J13785" s="33"/>
      <c r="L13785" s="34"/>
      <c r="O13785" s="35"/>
    </row>
    <row r="13786" spans="10:15">
      <c r="J13786" s="33"/>
      <c r="L13786" s="34"/>
      <c r="O13786" s="35"/>
    </row>
    <row r="13787" spans="10:15">
      <c r="J13787" s="33"/>
      <c r="L13787" s="34"/>
      <c r="O13787" s="35"/>
    </row>
    <row r="13788" spans="10:15">
      <c r="J13788" s="33"/>
      <c r="L13788" s="34"/>
      <c r="O13788" s="35"/>
    </row>
    <row r="13789" spans="10:15">
      <c r="J13789" s="33"/>
      <c r="L13789" s="34"/>
      <c r="O13789" s="35"/>
    </row>
    <row r="13790" spans="10:15">
      <c r="J13790" s="33"/>
      <c r="L13790" s="34"/>
      <c r="O13790" s="35"/>
    </row>
    <row r="13791" spans="10:15">
      <c r="J13791" s="33"/>
      <c r="L13791" s="34"/>
      <c r="O13791" s="35"/>
    </row>
    <row r="13792" spans="10:15">
      <c r="J13792" s="33"/>
      <c r="L13792" s="34"/>
      <c r="O13792" s="35"/>
    </row>
    <row r="13793" spans="10:15">
      <c r="J13793" s="33"/>
      <c r="L13793" s="34"/>
      <c r="O13793" s="35"/>
    </row>
    <row r="13794" spans="10:15">
      <c r="J13794" s="33"/>
      <c r="L13794" s="34"/>
      <c r="O13794" s="35"/>
    </row>
    <row r="13795" spans="10:15">
      <c r="J13795" s="33"/>
      <c r="L13795" s="34"/>
      <c r="O13795" s="35"/>
    </row>
    <row r="13796" spans="10:15">
      <c r="J13796" s="33"/>
      <c r="L13796" s="34"/>
      <c r="O13796" s="35"/>
    </row>
    <row r="13797" spans="10:15">
      <c r="J13797" s="33"/>
      <c r="L13797" s="34"/>
      <c r="O13797" s="35"/>
    </row>
    <row r="13798" spans="10:15">
      <c r="J13798" s="33"/>
      <c r="L13798" s="34"/>
      <c r="O13798" s="35"/>
    </row>
    <row r="13799" spans="10:15">
      <c r="J13799" s="33"/>
      <c r="L13799" s="34"/>
      <c r="O13799" s="35"/>
    </row>
    <row r="13800" spans="10:15">
      <c r="J13800" s="33"/>
      <c r="L13800" s="34"/>
      <c r="O13800" s="35"/>
    </row>
    <row r="13801" spans="10:15">
      <c r="J13801" s="33"/>
      <c r="L13801" s="34"/>
      <c r="O13801" s="35"/>
    </row>
    <row r="13802" spans="10:15">
      <c r="J13802" s="33"/>
      <c r="L13802" s="34"/>
      <c r="O13802" s="35"/>
    </row>
    <row r="13803" spans="10:15">
      <c r="J13803" s="33"/>
      <c r="L13803" s="34"/>
      <c r="O13803" s="35"/>
    </row>
    <row r="13804" spans="10:15">
      <c r="J13804" s="33"/>
      <c r="L13804" s="34"/>
      <c r="O13804" s="35"/>
    </row>
    <row r="13805" spans="10:15">
      <c r="J13805" s="33"/>
      <c r="L13805" s="34"/>
      <c r="O13805" s="35"/>
    </row>
    <row r="13806" spans="10:15">
      <c r="J13806" s="33"/>
      <c r="L13806" s="34"/>
      <c r="O13806" s="35"/>
    </row>
    <row r="13807" spans="10:15">
      <c r="J13807" s="33"/>
      <c r="L13807" s="34"/>
      <c r="O13807" s="35"/>
    </row>
    <row r="13808" spans="10:15">
      <c r="J13808" s="33"/>
      <c r="L13808" s="34"/>
      <c r="O13808" s="35"/>
    </row>
    <row r="13809" spans="10:15">
      <c r="J13809" s="33"/>
      <c r="L13809" s="34"/>
      <c r="O13809" s="35"/>
    </row>
    <row r="13810" spans="10:15">
      <c r="J13810" s="33"/>
      <c r="L13810" s="34"/>
      <c r="O13810" s="35"/>
    </row>
    <row r="13811" spans="10:15">
      <c r="J13811" s="33"/>
      <c r="L13811" s="34"/>
      <c r="O13811" s="35"/>
    </row>
    <row r="13812" spans="10:15">
      <c r="J13812" s="33"/>
      <c r="L13812" s="34"/>
      <c r="O13812" s="35"/>
    </row>
    <row r="13813" spans="10:15">
      <c r="J13813" s="33"/>
      <c r="L13813" s="34"/>
      <c r="O13813" s="35"/>
    </row>
    <row r="13814" spans="10:15">
      <c r="J13814" s="33"/>
      <c r="L13814" s="34"/>
      <c r="O13814" s="35"/>
    </row>
    <row r="13815" spans="10:15">
      <c r="J13815" s="33"/>
      <c r="L13815" s="34"/>
      <c r="O13815" s="35"/>
    </row>
    <row r="13816" spans="10:15">
      <c r="J13816" s="33"/>
      <c r="L13816" s="34"/>
      <c r="O13816" s="35"/>
    </row>
    <row r="13817" spans="10:15">
      <c r="J13817" s="33"/>
      <c r="L13817" s="34"/>
      <c r="O13817" s="35"/>
    </row>
    <row r="13818" spans="10:15">
      <c r="J13818" s="33"/>
      <c r="L13818" s="34"/>
      <c r="O13818" s="35"/>
    </row>
    <row r="13819" spans="10:15">
      <c r="J13819" s="33"/>
      <c r="L13819" s="34"/>
      <c r="O13819" s="35"/>
    </row>
    <row r="13820" spans="10:15">
      <c r="J13820" s="33"/>
      <c r="L13820" s="34"/>
      <c r="O13820" s="35"/>
    </row>
    <row r="13821" spans="10:15">
      <c r="J13821" s="33"/>
      <c r="L13821" s="34"/>
      <c r="O13821" s="35"/>
    </row>
    <row r="13822" spans="10:15">
      <c r="J13822" s="33"/>
      <c r="L13822" s="34"/>
      <c r="O13822" s="35"/>
    </row>
    <row r="13823" spans="10:15">
      <c r="J13823" s="33"/>
      <c r="L13823" s="34"/>
      <c r="O13823" s="35"/>
    </row>
    <row r="13824" spans="10:15">
      <c r="J13824" s="33"/>
      <c r="L13824" s="34"/>
      <c r="O13824" s="35"/>
    </row>
    <row r="13825" spans="10:15">
      <c r="J13825" s="33"/>
      <c r="L13825" s="34"/>
      <c r="O13825" s="35"/>
    </row>
    <row r="13826" spans="10:15">
      <c r="J13826" s="33"/>
      <c r="L13826" s="34"/>
      <c r="O13826" s="35"/>
    </row>
    <row r="13827" spans="10:15">
      <c r="J13827" s="33"/>
      <c r="L13827" s="34"/>
      <c r="O13827" s="35"/>
    </row>
    <row r="13828" spans="10:15">
      <c r="J13828" s="33"/>
      <c r="L13828" s="34"/>
      <c r="O13828" s="35"/>
    </row>
    <row r="13829" spans="10:15">
      <c r="J13829" s="33"/>
      <c r="L13829" s="34"/>
      <c r="O13829" s="35"/>
    </row>
    <row r="13830" spans="10:15">
      <c r="J13830" s="33"/>
      <c r="L13830" s="34"/>
      <c r="O13830" s="35"/>
    </row>
    <row r="13831" spans="10:15">
      <c r="J13831" s="33"/>
      <c r="L13831" s="34"/>
      <c r="O13831" s="35"/>
    </row>
    <row r="13832" spans="10:15">
      <c r="J13832" s="33"/>
      <c r="L13832" s="34"/>
      <c r="O13832" s="35"/>
    </row>
    <row r="13833" spans="10:15">
      <c r="J13833" s="33"/>
      <c r="L13833" s="34"/>
      <c r="O13833" s="35"/>
    </row>
    <row r="13834" spans="10:15">
      <c r="J13834" s="33"/>
      <c r="L13834" s="34"/>
      <c r="O13834" s="35"/>
    </row>
    <row r="13835" spans="10:15">
      <c r="J13835" s="33"/>
      <c r="L13835" s="34"/>
      <c r="O13835" s="35"/>
    </row>
    <row r="13836" spans="10:15">
      <c r="J13836" s="33"/>
      <c r="L13836" s="34"/>
      <c r="O13836" s="35"/>
    </row>
    <row r="13837" spans="10:15">
      <c r="J13837" s="33"/>
      <c r="L13837" s="34"/>
      <c r="O13837" s="35"/>
    </row>
    <row r="13838" spans="10:15">
      <c r="J13838" s="33"/>
      <c r="L13838" s="34"/>
      <c r="O13838" s="35"/>
    </row>
    <row r="13839" spans="10:15">
      <c r="J13839" s="33"/>
      <c r="L13839" s="34"/>
      <c r="O13839" s="35"/>
    </row>
    <row r="13840" spans="10:15">
      <c r="J13840" s="33"/>
      <c r="L13840" s="34"/>
      <c r="O13840" s="35"/>
    </row>
    <row r="13841" spans="10:15">
      <c r="J13841" s="33"/>
      <c r="L13841" s="34"/>
      <c r="O13841" s="35"/>
    </row>
    <row r="13842" spans="10:15">
      <c r="J13842" s="33"/>
      <c r="L13842" s="34"/>
      <c r="O13842" s="35"/>
    </row>
    <row r="13843" spans="10:15">
      <c r="J13843" s="33"/>
      <c r="L13843" s="34"/>
      <c r="O13843" s="35"/>
    </row>
    <row r="13844" spans="10:15">
      <c r="J13844" s="33"/>
      <c r="L13844" s="34"/>
      <c r="O13844" s="35"/>
    </row>
    <row r="13845" spans="10:15">
      <c r="J13845" s="33"/>
      <c r="L13845" s="34"/>
      <c r="O13845" s="35"/>
    </row>
    <row r="13846" spans="10:15">
      <c r="J13846" s="33"/>
      <c r="L13846" s="34"/>
      <c r="O13846" s="35"/>
    </row>
    <row r="13847" spans="10:15">
      <c r="J13847" s="33"/>
      <c r="L13847" s="34"/>
      <c r="O13847" s="35"/>
    </row>
    <row r="13848" spans="10:15">
      <c r="J13848" s="33"/>
      <c r="L13848" s="34"/>
      <c r="O13848" s="35"/>
    </row>
    <row r="13849" spans="10:15">
      <c r="J13849" s="33"/>
      <c r="L13849" s="34"/>
      <c r="O13849" s="35"/>
    </row>
    <row r="13850" spans="10:15">
      <c r="J13850" s="33"/>
      <c r="L13850" s="34"/>
      <c r="O13850" s="35"/>
    </row>
    <row r="13851" spans="10:15">
      <c r="J13851" s="33"/>
      <c r="L13851" s="34"/>
      <c r="O13851" s="35"/>
    </row>
    <row r="13852" spans="10:15">
      <c r="J13852" s="33"/>
      <c r="L13852" s="34"/>
      <c r="O13852" s="35"/>
    </row>
    <row r="13853" spans="10:15">
      <c r="J13853" s="33"/>
      <c r="L13853" s="34"/>
      <c r="O13853" s="35"/>
    </row>
    <row r="13854" spans="10:15">
      <c r="J13854" s="33"/>
      <c r="L13854" s="34"/>
      <c r="O13854" s="35"/>
    </row>
    <row r="13855" spans="10:15">
      <c r="J13855" s="33"/>
      <c r="L13855" s="34"/>
      <c r="O13855" s="35"/>
    </row>
    <row r="13856" spans="10:15">
      <c r="J13856" s="33"/>
      <c r="L13856" s="34"/>
      <c r="O13856" s="35"/>
    </row>
    <row r="13857" spans="10:15">
      <c r="J13857" s="33"/>
      <c r="L13857" s="34"/>
      <c r="O13857" s="35"/>
    </row>
    <row r="13858" spans="10:15">
      <c r="J13858" s="33"/>
      <c r="L13858" s="34"/>
      <c r="O13858" s="35"/>
    </row>
    <row r="13859" spans="10:15">
      <c r="J13859" s="33"/>
      <c r="L13859" s="34"/>
      <c r="O13859" s="35"/>
    </row>
    <row r="13860" spans="10:15">
      <c r="J13860" s="33"/>
      <c r="L13860" s="34"/>
      <c r="O13860" s="35"/>
    </row>
    <row r="13861" spans="10:15">
      <c r="J13861" s="33"/>
      <c r="L13861" s="34"/>
      <c r="O13861" s="35"/>
    </row>
    <row r="13862" spans="10:15">
      <c r="J13862" s="33"/>
      <c r="L13862" s="34"/>
      <c r="O13862" s="35"/>
    </row>
    <row r="13863" spans="10:15">
      <c r="J13863" s="33"/>
      <c r="L13863" s="34"/>
      <c r="O13863" s="35"/>
    </row>
    <row r="13864" spans="10:15">
      <c r="J13864" s="33"/>
      <c r="L13864" s="34"/>
      <c r="O13864" s="35"/>
    </row>
    <row r="13865" spans="10:15">
      <c r="J13865" s="33"/>
      <c r="L13865" s="34"/>
      <c r="O13865" s="35"/>
    </row>
    <row r="13866" spans="10:15">
      <c r="J13866" s="33"/>
      <c r="L13866" s="34"/>
      <c r="O13866" s="35"/>
    </row>
    <row r="13867" spans="10:15">
      <c r="J13867" s="33"/>
      <c r="L13867" s="34"/>
      <c r="O13867" s="35"/>
    </row>
    <row r="13868" spans="10:15">
      <c r="J13868" s="33"/>
      <c r="L13868" s="34"/>
      <c r="O13868" s="35"/>
    </row>
    <row r="13869" spans="10:15">
      <c r="J13869" s="33"/>
      <c r="L13869" s="34"/>
      <c r="O13869" s="35"/>
    </row>
    <row r="13870" spans="10:15">
      <c r="J13870" s="33"/>
      <c r="L13870" s="34"/>
      <c r="O13870" s="35"/>
    </row>
    <row r="13871" spans="10:15">
      <c r="J13871" s="33"/>
      <c r="L13871" s="34"/>
      <c r="O13871" s="35"/>
    </row>
    <row r="13872" spans="10:15">
      <c r="J13872" s="33"/>
      <c r="L13872" s="34"/>
      <c r="O13872" s="35"/>
    </row>
    <row r="13873" spans="10:15">
      <c r="J13873" s="33"/>
      <c r="L13873" s="34"/>
      <c r="O13873" s="35"/>
    </row>
    <row r="13874" spans="10:15">
      <c r="J13874" s="33"/>
      <c r="L13874" s="34"/>
      <c r="O13874" s="35"/>
    </row>
    <row r="13875" spans="10:15">
      <c r="J13875" s="33"/>
      <c r="L13875" s="34"/>
      <c r="O13875" s="35"/>
    </row>
    <row r="13876" spans="10:15">
      <c r="J13876" s="33"/>
      <c r="L13876" s="34"/>
      <c r="O13876" s="35"/>
    </row>
    <row r="13877" spans="10:15">
      <c r="J13877" s="33"/>
      <c r="L13877" s="34"/>
      <c r="O13877" s="35"/>
    </row>
    <row r="13878" spans="10:15">
      <c r="J13878" s="33"/>
      <c r="L13878" s="34"/>
      <c r="O13878" s="35"/>
    </row>
    <row r="13879" spans="10:15">
      <c r="J13879" s="33"/>
      <c r="L13879" s="34"/>
      <c r="O13879" s="35"/>
    </row>
    <row r="13880" spans="10:15">
      <c r="J13880" s="33"/>
      <c r="L13880" s="34"/>
      <c r="O13880" s="35"/>
    </row>
    <row r="13881" spans="10:15">
      <c r="J13881" s="33"/>
      <c r="L13881" s="34"/>
      <c r="O13881" s="35"/>
    </row>
    <row r="13882" spans="10:15">
      <c r="J13882" s="33"/>
      <c r="L13882" s="34"/>
      <c r="O13882" s="35"/>
    </row>
    <row r="13883" spans="10:15">
      <c r="J13883" s="33"/>
      <c r="L13883" s="34"/>
      <c r="O13883" s="35"/>
    </row>
    <row r="13884" spans="10:15">
      <c r="J13884" s="33"/>
      <c r="L13884" s="34"/>
      <c r="O13884" s="35"/>
    </row>
    <row r="13885" spans="10:15">
      <c r="J13885" s="33"/>
      <c r="L13885" s="34"/>
      <c r="O13885" s="35"/>
    </row>
    <row r="13886" spans="10:15">
      <c r="J13886" s="33"/>
      <c r="L13886" s="34"/>
      <c r="O13886" s="35"/>
    </row>
    <row r="13887" spans="10:15">
      <c r="J13887" s="33"/>
      <c r="L13887" s="34"/>
      <c r="O13887" s="35"/>
    </row>
    <row r="13888" spans="10:15">
      <c r="J13888" s="33"/>
      <c r="L13888" s="34"/>
      <c r="O13888" s="35"/>
    </row>
    <row r="13889" spans="10:15">
      <c r="J13889" s="33"/>
      <c r="L13889" s="34"/>
      <c r="O13889" s="35"/>
    </row>
    <row r="13890" spans="10:15">
      <c r="J13890" s="33"/>
      <c r="L13890" s="34"/>
      <c r="O13890" s="35"/>
    </row>
    <row r="13891" spans="10:15">
      <c r="J13891" s="33"/>
      <c r="L13891" s="34"/>
      <c r="O13891" s="35"/>
    </row>
    <row r="13892" spans="10:15">
      <c r="J13892" s="33"/>
      <c r="L13892" s="34"/>
      <c r="O13892" s="35"/>
    </row>
    <row r="13893" spans="10:15">
      <c r="J13893" s="33"/>
      <c r="L13893" s="34"/>
      <c r="O13893" s="35"/>
    </row>
    <row r="13894" spans="10:15">
      <c r="J13894" s="33"/>
      <c r="L13894" s="34"/>
      <c r="O13894" s="35"/>
    </row>
    <row r="13895" spans="10:15">
      <c r="J13895" s="33"/>
      <c r="L13895" s="34"/>
      <c r="O13895" s="35"/>
    </row>
    <row r="13896" spans="10:15">
      <c r="J13896" s="33"/>
      <c r="L13896" s="34"/>
      <c r="O13896" s="35"/>
    </row>
    <row r="13897" spans="10:15">
      <c r="J13897" s="33"/>
      <c r="L13897" s="34"/>
      <c r="O13897" s="35"/>
    </row>
    <row r="13898" spans="10:15">
      <c r="J13898" s="33"/>
      <c r="L13898" s="34"/>
      <c r="O13898" s="35"/>
    </row>
    <row r="13899" spans="10:15">
      <c r="J13899" s="33"/>
      <c r="L13899" s="34"/>
      <c r="O13899" s="35"/>
    </row>
    <row r="13900" spans="10:15">
      <c r="J13900" s="33"/>
      <c r="L13900" s="34"/>
      <c r="O13900" s="35"/>
    </row>
    <row r="13901" spans="10:15">
      <c r="J13901" s="33"/>
      <c r="L13901" s="34"/>
      <c r="O13901" s="35"/>
    </row>
    <row r="13902" spans="10:15">
      <c r="J13902" s="33"/>
      <c r="L13902" s="34"/>
      <c r="O13902" s="35"/>
    </row>
    <row r="13903" spans="10:15">
      <c r="J13903" s="33"/>
      <c r="L13903" s="34"/>
      <c r="O13903" s="35"/>
    </row>
    <row r="13904" spans="10:15">
      <c r="J13904" s="33"/>
      <c r="L13904" s="34"/>
      <c r="O13904" s="35"/>
    </row>
    <row r="13905" spans="10:15">
      <c r="J13905" s="33"/>
      <c r="L13905" s="34"/>
      <c r="O13905" s="35"/>
    </row>
    <row r="13906" spans="10:15">
      <c r="J13906" s="33"/>
      <c r="L13906" s="34"/>
      <c r="O13906" s="35"/>
    </row>
    <row r="13907" spans="10:15">
      <c r="J13907" s="33"/>
      <c r="L13907" s="34"/>
      <c r="O13907" s="35"/>
    </row>
    <row r="13908" spans="10:15">
      <c r="J13908" s="33"/>
      <c r="L13908" s="34"/>
      <c r="O13908" s="35"/>
    </row>
    <row r="13909" spans="10:15">
      <c r="J13909" s="33"/>
      <c r="L13909" s="34"/>
      <c r="O13909" s="35"/>
    </row>
    <row r="13910" spans="10:15">
      <c r="J13910" s="33"/>
      <c r="L13910" s="34"/>
      <c r="O13910" s="35"/>
    </row>
    <row r="13911" spans="10:15">
      <c r="J13911" s="33"/>
      <c r="L13911" s="34"/>
      <c r="O13911" s="35"/>
    </row>
    <row r="13912" spans="10:15">
      <c r="J13912" s="33"/>
      <c r="L13912" s="34"/>
      <c r="O13912" s="35"/>
    </row>
    <row r="13913" spans="10:15">
      <c r="J13913" s="33"/>
      <c r="L13913" s="34"/>
      <c r="O13913" s="35"/>
    </row>
    <row r="13914" spans="10:15">
      <c r="J13914" s="33"/>
      <c r="L13914" s="34"/>
      <c r="O13914" s="35"/>
    </row>
    <row r="13915" spans="10:15">
      <c r="J13915" s="33"/>
      <c r="L13915" s="34"/>
      <c r="O13915" s="35"/>
    </row>
    <row r="13916" spans="10:15">
      <c r="J13916" s="33"/>
      <c r="L13916" s="34"/>
      <c r="O13916" s="35"/>
    </row>
    <row r="13917" spans="10:15">
      <c r="J13917" s="33"/>
      <c r="L13917" s="34"/>
      <c r="O13917" s="35"/>
    </row>
    <row r="13918" spans="10:15">
      <c r="J13918" s="33"/>
      <c r="L13918" s="34"/>
      <c r="O13918" s="35"/>
    </row>
    <row r="13919" spans="10:15">
      <c r="J13919" s="33"/>
      <c r="L13919" s="34"/>
      <c r="O13919" s="35"/>
    </row>
    <row r="13920" spans="10:15">
      <c r="J13920" s="33"/>
      <c r="L13920" s="34"/>
      <c r="O13920" s="35"/>
    </row>
    <row r="13921" spans="10:15">
      <c r="J13921" s="33"/>
      <c r="L13921" s="34"/>
      <c r="O13921" s="35"/>
    </row>
    <row r="13922" spans="10:15">
      <c r="J13922" s="33"/>
      <c r="L13922" s="34"/>
      <c r="O13922" s="35"/>
    </row>
    <row r="13923" spans="10:15">
      <c r="J13923" s="33"/>
      <c r="L13923" s="34"/>
      <c r="O13923" s="35"/>
    </row>
    <row r="13924" spans="10:15">
      <c r="J13924" s="33"/>
      <c r="L13924" s="34"/>
      <c r="O13924" s="35"/>
    </row>
    <row r="13925" spans="10:15">
      <c r="J13925" s="33"/>
      <c r="L13925" s="34"/>
      <c r="O13925" s="35"/>
    </row>
    <row r="13926" spans="10:15">
      <c r="J13926" s="33"/>
      <c r="L13926" s="34"/>
      <c r="O13926" s="35"/>
    </row>
    <row r="13927" spans="10:15">
      <c r="J13927" s="33"/>
      <c r="L13927" s="34"/>
      <c r="O13927" s="35"/>
    </row>
    <row r="13928" spans="10:15">
      <c r="J13928" s="33"/>
      <c r="L13928" s="34"/>
      <c r="O13928" s="35"/>
    </row>
    <row r="13929" spans="10:15">
      <c r="J13929" s="33"/>
      <c r="L13929" s="34"/>
      <c r="O13929" s="35"/>
    </row>
    <row r="13930" spans="10:15">
      <c r="J13930" s="33"/>
      <c r="L13930" s="34"/>
      <c r="O13930" s="35"/>
    </row>
    <row r="13931" spans="10:15">
      <c r="J13931" s="33"/>
      <c r="L13931" s="34"/>
      <c r="O13931" s="35"/>
    </row>
    <row r="13932" spans="10:15">
      <c r="J13932" s="33"/>
      <c r="L13932" s="34"/>
      <c r="O13932" s="35"/>
    </row>
    <row r="13933" spans="10:15">
      <c r="J13933" s="33"/>
      <c r="L13933" s="34"/>
      <c r="O13933" s="35"/>
    </row>
    <row r="13934" spans="10:15">
      <c r="J13934" s="33"/>
      <c r="L13934" s="34"/>
      <c r="O13934" s="35"/>
    </row>
    <row r="13935" spans="10:15">
      <c r="J13935" s="33"/>
      <c r="L13935" s="34"/>
      <c r="O13935" s="35"/>
    </row>
    <row r="13936" spans="10:15">
      <c r="J13936" s="33"/>
      <c r="L13936" s="34"/>
      <c r="O13936" s="35"/>
    </row>
    <row r="13937" spans="10:15">
      <c r="J13937" s="33"/>
      <c r="L13937" s="34"/>
      <c r="O13937" s="35"/>
    </row>
    <row r="13938" spans="10:15">
      <c r="J13938" s="33"/>
      <c r="L13938" s="34"/>
      <c r="O13938" s="35"/>
    </row>
    <row r="13939" spans="10:15">
      <c r="J13939" s="33"/>
      <c r="L13939" s="34"/>
      <c r="O13939" s="35"/>
    </row>
    <row r="13940" spans="10:15">
      <c r="J13940" s="33"/>
      <c r="L13940" s="34"/>
      <c r="O13940" s="35"/>
    </row>
    <row r="13941" spans="10:15">
      <c r="J13941" s="33"/>
      <c r="L13941" s="34"/>
      <c r="O13941" s="35"/>
    </row>
    <row r="13942" spans="10:15">
      <c r="J13942" s="33"/>
      <c r="L13942" s="34"/>
      <c r="O13942" s="35"/>
    </row>
    <row r="13943" spans="10:15">
      <c r="J13943" s="33"/>
      <c r="L13943" s="34"/>
      <c r="O13943" s="35"/>
    </row>
    <row r="13944" spans="10:15">
      <c r="J13944" s="33"/>
      <c r="L13944" s="34"/>
      <c r="O13944" s="35"/>
    </row>
    <row r="13945" spans="10:15">
      <c r="J13945" s="33"/>
      <c r="L13945" s="34"/>
      <c r="O13945" s="35"/>
    </row>
    <row r="13946" spans="10:15">
      <c r="J13946" s="33"/>
      <c r="L13946" s="34"/>
      <c r="O13946" s="35"/>
    </row>
    <row r="13947" spans="10:15">
      <c r="J13947" s="33"/>
      <c r="L13947" s="34"/>
      <c r="O13947" s="35"/>
    </row>
    <row r="13948" spans="10:15">
      <c r="J13948" s="33"/>
      <c r="L13948" s="34"/>
      <c r="O13948" s="35"/>
    </row>
    <row r="13949" spans="10:15">
      <c r="J13949" s="33"/>
      <c r="L13949" s="34"/>
      <c r="O13949" s="35"/>
    </row>
    <row r="13950" spans="10:15">
      <c r="J13950" s="33"/>
      <c r="L13950" s="34"/>
      <c r="O13950" s="35"/>
    </row>
    <row r="13951" spans="10:15">
      <c r="J13951" s="33"/>
      <c r="L13951" s="34"/>
      <c r="O13951" s="35"/>
    </row>
    <row r="13952" spans="10:15">
      <c r="J13952" s="33"/>
      <c r="L13952" s="34"/>
      <c r="O13952" s="35"/>
    </row>
    <row r="13953" spans="10:15">
      <c r="J13953" s="33"/>
      <c r="L13953" s="34"/>
      <c r="O13953" s="35"/>
    </row>
    <row r="13954" spans="10:15">
      <c r="J13954" s="33"/>
      <c r="L13954" s="34"/>
      <c r="O13954" s="35"/>
    </row>
    <row r="13955" spans="10:15">
      <c r="J13955" s="33"/>
      <c r="L13955" s="34"/>
      <c r="O13955" s="35"/>
    </row>
    <row r="13956" spans="10:15">
      <c r="J13956" s="33"/>
      <c r="L13956" s="34"/>
      <c r="O13956" s="35"/>
    </row>
    <row r="13957" spans="10:15">
      <c r="J13957" s="33"/>
      <c r="L13957" s="34"/>
      <c r="O13957" s="35"/>
    </row>
    <row r="13958" spans="10:15">
      <c r="J13958" s="33"/>
      <c r="L13958" s="34"/>
      <c r="O13958" s="35"/>
    </row>
    <row r="13959" spans="10:15">
      <c r="J13959" s="33"/>
      <c r="L13959" s="34"/>
      <c r="O13959" s="35"/>
    </row>
    <row r="13960" spans="10:15">
      <c r="J13960" s="33"/>
      <c r="L13960" s="34"/>
      <c r="O13960" s="35"/>
    </row>
    <row r="13961" spans="10:15">
      <c r="J13961" s="33"/>
      <c r="L13961" s="34"/>
      <c r="O13961" s="35"/>
    </row>
    <row r="13962" spans="10:15">
      <c r="J13962" s="33"/>
      <c r="L13962" s="34"/>
      <c r="O13962" s="35"/>
    </row>
    <row r="13963" spans="10:15">
      <c r="J13963" s="33"/>
      <c r="L13963" s="34"/>
      <c r="O13963" s="35"/>
    </row>
    <row r="13964" spans="10:15">
      <c r="J13964" s="33"/>
      <c r="L13964" s="34"/>
      <c r="O13964" s="35"/>
    </row>
    <row r="13965" spans="10:15">
      <c r="J13965" s="33"/>
      <c r="L13965" s="34"/>
      <c r="O13965" s="35"/>
    </row>
    <row r="13966" spans="10:15">
      <c r="J13966" s="33"/>
      <c r="L13966" s="34"/>
      <c r="O13966" s="35"/>
    </row>
    <row r="13967" spans="10:15">
      <c r="J13967" s="33"/>
      <c r="L13967" s="34"/>
      <c r="O13967" s="35"/>
    </row>
    <row r="13968" spans="10:15">
      <c r="J13968" s="33"/>
      <c r="L13968" s="34"/>
      <c r="O13968" s="35"/>
    </row>
    <row r="13969" spans="10:15">
      <c r="J13969" s="33"/>
      <c r="L13969" s="34"/>
      <c r="O13969" s="35"/>
    </row>
    <row r="13970" spans="10:15">
      <c r="J13970" s="33"/>
      <c r="L13970" s="34"/>
      <c r="O13970" s="35"/>
    </row>
    <row r="13971" spans="10:15">
      <c r="J13971" s="33"/>
      <c r="L13971" s="34"/>
      <c r="O13971" s="35"/>
    </row>
    <row r="13972" spans="10:15">
      <c r="J13972" s="33"/>
      <c r="L13972" s="34"/>
      <c r="O13972" s="35"/>
    </row>
    <row r="13973" spans="10:15">
      <c r="J13973" s="33"/>
      <c r="L13973" s="34"/>
      <c r="O13973" s="35"/>
    </row>
    <row r="13974" spans="10:15">
      <c r="J13974" s="33"/>
      <c r="L13974" s="34"/>
      <c r="O13974" s="35"/>
    </row>
    <row r="13975" spans="10:15">
      <c r="J13975" s="33"/>
      <c r="L13975" s="34"/>
      <c r="O13975" s="35"/>
    </row>
    <row r="13976" spans="10:15">
      <c r="J13976" s="33"/>
      <c r="L13976" s="34"/>
      <c r="O13976" s="35"/>
    </row>
    <row r="13977" spans="10:15">
      <c r="J13977" s="33"/>
      <c r="L13977" s="34"/>
      <c r="O13977" s="35"/>
    </row>
    <row r="13978" spans="10:15">
      <c r="J13978" s="33"/>
      <c r="L13978" s="34"/>
      <c r="O13978" s="35"/>
    </row>
    <row r="13979" spans="10:15">
      <c r="J13979" s="33"/>
      <c r="L13979" s="34"/>
      <c r="O13979" s="35"/>
    </row>
    <row r="13980" spans="10:15">
      <c r="J13980" s="33"/>
      <c r="L13980" s="34"/>
      <c r="O13980" s="35"/>
    </row>
    <row r="13981" spans="10:15">
      <c r="J13981" s="33"/>
      <c r="L13981" s="34"/>
      <c r="O13981" s="35"/>
    </row>
    <row r="13982" spans="10:15">
      <c r="J13982" s="33"/>
      <c r="L13982" s="34"/>
      <c r="O13982" s="35"/>
    </row>
    <row r="13983" spans="10:15">
      <c r="J13983" s="33"/>
      <c r="L13983" s="34"/>
      <c r="O13983" s="35"/>
    </row>
    <row r="13984" spans="10:15">
      <c r="J13984" s="33"/>
      <c r="L13984" s="34"/>
      <c r="O13984" s="35"/>
    </row>
    <row r="13985" spans="10:15">
      <c r="J13985" s="33"/>
      <c r="L13985" s="34"/>
      <c r="O13985" s="35"/>
    </row>
    <row r="13986" spans="10:15">
      <c r="J13986" s="33"/>
      <c r="L13986" s="34"/>
      <c r="O13986" s="35"/>
    </row>
    <row r="13987" spans="10:15">
      <c r="J13987" s="33"/>
      <c r="L13987" s="34"/>
      <c r="O13987" s="35"/>
    </row>
    <row r="13988" spans="10:15">
      <c r="J13988" s="33"/>
      <c r="L13988" s="34"/>
      <c r="O13988" s="35"/>
    </row>
    <row r="13989" spans="10:15">
      <c r="J13989" s="33"/>
      <c r="L13989" s="34"/>
      <c r="O13989" s="35"/>
    </row>
    <row r="13990" spans="10:15">
      <c r="J13990" s="33"/>
      <c r="L13990" s="34"/>
      <c r="O13990" s="35"/>
    </row>
    <row r="13991" spans="10:15">
      <c r="J13991" s="33"/>
      <c r="L13991" s="34"/>
      <c r="O13991" s="35"/>
    </row>
    <row r="13992" spans="10:15">
      <c r="J13992" s="33"/>
      <c r="L13992" s="34"/>
      <c r="O13992" s="35"/>
    </row>
    <row r="13993" spans="10:15">
      <c r="J13993" s="33"/>
      <c r="L13993" s="34"/>
      <c r="O13993" s="35"/>
    </row>
    <row r="13994" spans="10:15">
      <c r="J13994" s="33"/>
      <c r="L13994" s="34"/>
      <c r="O13994" s="35"/>
    </row>
    <row r="13995" spans="10:15">
      <c r="J13995" s="33"/>
      <c r="L13995" s="34"/>
      <c r="O13995" s="35"/>
    </row>
    <row r="13996" spans="10:15">
      <c r="J13996" s="33"/>
      <c r="L13996" s="34"/>
      <c r="O13996" s="35"/>
    </row>
    <row r="13997" spans="10:15">
      <c r="J13997" s="33"/>
      <c r="L13997" s="34"/>
      <c r="O13997" s="35"/>
    </row>
    <row r="13998" spans="10:15">
      <c r="J13998" s="33"/>
      <c r="L13998" s="34"/>
      <c r="O13998" s="35"/>
    </row>
    <row r="13999" spans="10:15">
      <c r="J13999" s="33"/>
      <c r="L13999" s="34"/>
      <c r="O13999" s="35"/>
    </row>
    <row r="14000" spans="10:15">
      <c r="J14000" s="33"/>
      <c r="L14000" s="34"/>
      <c r="O14000" s="35"/>
    </row>
    <row r="14001" spans="10:15">
      <c r="J14001" s="33"/>
      <c r="L14001" s="34"/>
      <c r="O14001" s="35"/>
    </row>
    <row r="14002" spans="10:15">
      <c r="J14002" s="33"/>
      <c r="L14002" s="34"/>
      <c r="O14002" s="35"/>
    </row>
    <row r="14003" spans="10:15">
      <c r="J14003" s="33"/>
      <c r="L14003" s="34"/>
      <c r="O14003" s="35"/>
    </row>
    <row r="14004" spans="10:15">
      <c r="J14004" s="33"/>
      <c r="L14004" s="34"/>
      <c r="O14004" s="35"/>
    </row>
    <row r="14005" spans="10:15">
      <c r="J14005" s="33"/>
      <c r="L14005" s="34"/>
      <c r="O14005" s="35"/>
    </row>
    <row r="14006" spans="10:15">
      <c r="J14006" s="33"/>
      <c r="L14006" s="34"/>
      <c r="O14006" s="35"/>
    </row>
    <row r="14007" spans="10:15">
      <c r="J14007" s="33"/>
      <c r="L14007" s="34"/>
      <c r="O14007" s="35"/>
    </row>
    <row r="14008" spans="10:15">
      <c r="J14008" s="33"/>
      <c r="L14008" s="34"/>
      <c r="O14008" s="35"/>
    </row>
    <row r="14009" spans="10:15">
      <c r="J14009" s="33"/>
      <c r="L14009" s="34"/>
      <c r="O14009" s="35"/>
    </row>
    <row r="14010" spans="10:15">
      <c r="J14010" s="33"/>
      <c r="L14010" s="34"/>
      <c r="O14010" s="35"/>
    </row>
    <row r="14011" spans="10:15">
      <c r="J14011" s="33"/>
      <c r="L14011" s="34"/>
      <c r="O14011" s="35"/>
    </row>
    <row r="14012" spans="10:15">
      <c r="J14012" s="33"/>
      <c r="L14012" s="34"/>
      <c r="O14012" s="35"/>
    </row>
    <row r="14013" spans="10:15">
      <c r="J14013" s="33"/>
      <c r="L14013" s="34"/>
      <c r="O14013" s="35"/>
    </row>
    <row r="14014" spans="10:15">
      <c r="J14014" s="33"/>
      <c r="L14014" s="34"/>
      <c r="O14014" s="35"/>
    </row>
    <row r="14015" spans="10:15">
      <c r="J14015" s="33"/>
      <c r="L14015" s="34"/>
      <c r="O14015" s="35"/>
    </row>
    <row r="14016" spans="10:15">
      <c r="J14016" s="33"/>
      <c r="L14016" s="34"/>
      <c r="O14016" s="35"/>
    </row>
    <row r="14017" spans="10:15">
      <c r="J14017" s="33"/>
      <c r="L14017" s="34"/>
      <c r="O14017" s="35"/>
    </row>
    <row r="14018" spans="10:15">
      <c r="J14018" s="33"/>
      <c r="L14018" s="34"/>
      <c r="O14018" s="35"/>
    </row>
    <row r="14019" spans="10:15">
      <c r="J14019" s="33"/>
      <c r="L14019" s="34"/>
      <c r="O14019" s="35"/>
    </row>
    <row r="14020" spans="10:15">
      <c r="J14020" s="33"/>
      <c r="L14020" s="34"/>
      <c r="O14020" s="35"/>
    </row>
    <row r="14021" spans="10:15">
      <c r="J14021" s="33"/>
      <c r="L14021" s="34"/>
      <c r="O14021" s="35"/>
    </row>
    <row r="14022" spans="10:15">
      <c r="J14022" s="33"/>
      <c r="L14022" s="34"/>
      <c r="O14022" s="35"/>
    </row>
    <row r="14023" spans="10:15">
      <c r="J14023" s="33"/>
      <c r="L14023" s="34"/>
      <c r="O14023" s="35"/>
    </row>
    <row r="14024" spans="10:15">
      <c r="J14024" s="33"/>
      <c r="L14024" s="34"/>
      <c r="O14024" s="35"/>
    </row>
    <row r="14025" spans="10:15">
      <c r="J14025" s="33"/>
      <c r="L14025" s="34"/>
      <c r="O14025" s="35"/>
    </row>
    <row r="14026" spans="10:15">
      <c r="J14026" s="33"/>
      <c r="L14026" s="34"/>
      <c r="O14026" s="35"/>
    </row>
    <row r="14027" spans="10:15">
      <c r="J14027" s="33"/>
      <c r="L14027" s="34"/>
      <c r="O14027" s="35"/>
    </row>
    <row r="14028" spans="10:15">
      <c r="J14028" s="33"/>
      <c r="L14028" s="34"/>
      <c r="O14028" s="35"/>
    </row>
    <row r="14029" spans="10:15">
      <c r="J14029" s="33"/>
      <c r="L14029" s="34"/>
      <c r="O14029" s="35"/>
    </row>
    <row r="14030" spans="10:15">
      <c r="J14030" s="33"/>
      <c r="L14030" s="34"/>
      <c r="O14030" s="35"/>
    </row>
    <row r="14031" spans="10:15">
      <c r="J14031" s="33"/>
      <c r="L14031" s="34"/>
      <c r="O14031" s="35"/>
    </row>
    <row r="14032" spans="10:15">
      <c r="J14032" s="33"/>
      <c r="L14032" s="34"/>
      <c r="O14032" s="35"/>
    </row>
    <row r="14033" spans="10:15">
      <c r="J14033" s="33"/>
      <c r="L14033" s="34"/>
      <c r="O14033" s="35"/>
    </row>
    <row r="14034" spans="10:15">
      <c r="J14034" s="33"/>
      <c r="L14034" s="34"/>
      <c r="O14034" s="35"/>
    </row>
    <row r="14035" spans="10:15">
      <c r="J14035" s="33"/>
      <c r="L14035" s="34"/>
      <c r="O14035" s="35"/>
    </row>
    <row r="14036" spans="10:15">
      <c r="J14036" s="33"/>
      <c r="L14036" s="34"/>
      <c r="O14036" s="35"/>
    </row>
    <row r="14037" spans="10:15">
      <c r="J14037" s="33"/>
      <c r="L14037" s="34"/>
      <c r="O14037" s="35"/>
    </row>
    <row r="14038" spans="10:15">
      <c r="J14038" s="33"/>
      <c r="L14038" s="34"/>
      <c r="O14038" s="35"/>
    </row>
    <row r="14039" spans="10:15">
      <c r="J14039" s="33"/>
      <c r="L14039" s="34"/>
      <c r="O14039" s="35"/>
    </row>
    <row r="14040" spans="10:15">
      <c r="J14040" s="33"/>
      <c r="L14040" s="34"/>
      <c r="O14040" s="35"/>
    </row>
    <row r="14041" spans="10:15">
      <c r="J14041" s="33"/>
      <c r="L14041" s="34"/>
      <c r="O14041" s="35"/>
    </row>
    <row r="14042" spans="10:15">
      <c r="J14042" s="33"/>
      <c r="L14042" s="34"/>
      <c r="O14042" s="35"/>
    </row>
    <row r="14043" spans="10:15">
      <c r="J14043" s="33"/>
      <c r="L14043" s="34"/>
      <c r="O14043" s="35"/>
    </row>
    <row r="14044" spans="10:15">
      <c r="J14044" s="33"/>
      <c r="L14044" s="34"/>
      <c r="O14044" s="35"/>
    </row>
    <row r="14045" spans="10:15">
      <c r="J14045" s="33"/>
      <c r="L14045" s="34"/>
      <c r="O14045" s="35"/>
    </row>
    <row r="14046" spans="10:15">
      <c r="J14046" s="33"/>
      <c r="L14046" s="34"/>
      <c r="O14046" s="35"/>
    </row>
    <row r="14047" spans="10:15">
      <c r="J14047" s="33"/>
      <c r="L14047" s="34"/>
      <c r="O14047" s="35"/>
    </row>
    <row r="14048" spans="10:15">
      <c r="J14048" s="33"/>
      <c r="L14048" s="34"/>
      <c r="O14048" s="35"/>
    </row>
    <row r="14049" spans="10:15">
      <c r="J14049" s="33"/>
      <c r="L14049" s="34"/>
      <c r="O14049" s="35"/>
    </row>
    <row r="14050" spans="10:15">
      <c r="J14050" s="33"/>
      <c r="L14050" s="34"/>
      <c r="O14050" s="35"/>
    </row>
    <row r="14051" spans="10:15">
      <c r="J14051" s="33"/>
      <c r="L14051" s="34"/>
      <c r="O14051" s="35"/>
    </row>
    <row r="14052" spans="10:15">
      <c r="J14052" s="33"/>
      <c r="L14052" s="34"/>
      <c r="O14052" s="35"/>
    </row>
    <row r="14053" spans="10:15">
      <c r="J14053" s="33"/>
      <c r="L14053" s="34"/>
      <c r="O14053" s="35"/>
    </row>
    <row r="14054" spans="10:15">
      <c r="J14054" s="33"/>
      <c r="L14054" s="34"/>
      <c r="O14054" s="35"/>
    </row>
    <row r="14055" spans="10:15">
      <c r="J14055" s="33"/>
      <c r="L14055" s="34"/>
      <c r="O14055" s="35"/>
    </row>
    <row r="14056" spans="10:15">
      <c r="J14056" s="33"/>
      <c r="L14056" s="34"/>
      <c r="O14056" s="35"/>
    </row>
    <row r="14057" spans="10:15">
      <c r="J14057" s="33"/>
      <c r="L14057" s="34"/>
      <c r="O14057" s="35"/>
    </row>
    <row r="14058" spans="10:15">
      <c r="J14058" s="33"/>
      <c r="L14058" s="34"/>
      <c r="O14058" s="35"/>
    </row>
    <row r="14059" spans="10:15">
      <c r="J14059" s="33"/>
      <c r="L14059" s="34"/>
      <c r="O14059" s="35"/>
    </row>
    <row r="14060" spans="10:15">
      <c r="J14060" s="33"/>
      <c r="L14060" s="34"/>
      <c r="O14060" s="35"/>
    </row>
    <row r="14061" spans="10:15">
      <c r="J14061" s="33"/>
      <c r="L14061" s="34"/>
      <c r="O14061" s="35"/>
    </row>
    <row r="14062" spans="10:15">
      <c r="J14062" s="33"/>
      <c r="L14062" s="34"/>
      <c r="O14062" s="35"/>
    </row>
    <row r="14063" spans="10:15">
      <c r="J14063" s="33"/>
      <c r="L14063" s="34"/>
      <c r="O14063" s="35"/>
    </row>
    <row r="14064" spans="10:15">
      <c r="J14064" s="33"/>
      <c r="L14064" s="34"/>
      <c r="O14064" s="35"/>
    </row>
    <row r="14065" spans="10:15">
      <c r="J14065" s="33"/>
      <c r="L14065" s="34"/>
      <c r="O14065" s="35"/>
    </row>
    <row r="14066" spans="10:15">
      <c r="J14066" s="33"/>
      <c r="L14066" s="34"/>
      <c r="O14066" s="35"/>
    </row>
    <row r="14067" spans="10:15">
      <c r="J14067" s="33"/>
      <c r="L14067" s="34"/>
      <c r="O14067" s="35"/>
    </row>
    <row r="14068" spans="10:15">
      <c r="J14068" s="33"/>
      <c r="L14068" s="34"/>
      <c r="O14068" s="35"/>
    </row>
    <row r="14069" spans="10:15">
      <c r="J14069" s="33"/>
      <c r="L14069" s="34"/>
      <c r="O14069" s="35"/>
    </row>
    <row r="14070" spans="10:15">
      <c r="J14070" s="33"/>
      <c r="L14070" s="34"/>
      <c r="O14070" s="35"/>
    </row>
    <row r="14071" spans="10:15">
      <c r="J14071" s="33"/>
      <c r="L14071" s="34"/>
      <c r="O14071" s="35"/>
    </row>
    <row r="14072" spans="10:15">
      <c r="J14072" s="33"/>
      <c r="L14072" s="34"/>
      <c r="O14072" s="35"/>
    </row>
    <row r="14073" spans="10:15">
      <c r="J14073" s="33"/>
      <c r="L14073" s="34"/>
      <c r="O14073" s="35"/>
    </row>
    <row r="14074" spans="10:15">
      <c r="J14074" s="33"/>
      <c r="L14074" s="34"/>
      <c r="O14074" s="35"/>
    </row>
    <row r="14075" spans="10:15">
      <c r="J14075" s="33"/>
      <c r="L14075" s="34"/>
      <c r="O14075" s="35"/>
    </row>
    <row r="14076" spans="10:15">
      <c r="J14076" s="33"/>
      <c r="L14076" s="34"/>
      <c r="O14076" s="35"/>
    </row>
    <row r="14077" spans="10:15">
      <c r="J14077" s="33"/>
      <c r="L14077" s="34"/>
      <c r="O14077" s="35"/>
    </row>
    <row r="14078" spans="10:15">
      <c r="J14078" s="33"/>
      <c r="L14078" s="34"/>
      <c r="O14078" s="35"/>
    </row>
    <row r="14079" spans="10:15">
      <c r="J14079" s="33"/>
      <c r="L14079" s="34"/>
      <c r="O14079" s="35"/>
    </row>
    <row r="14080" spans="10:15">
      <c r="J14080" s="33"/>
      <c r="L14080" s="34"/>
      <c r="O14080" s="35"/>
    </row>
    <row r="14081" spans="10:15">
      <c r="J14081" s="33"/>
      <c r="L14081" s="34"/>
      <c r="O14081" s="35"/>
    </row>
    <row r="14082" spans="10:15">
      <c r="J14082" s="33"/>
      <c r="L14082" s="34"/>
      <c r="O14082" s="35"/>
    </row>
    <row r="14083" spans="10:15">
      <c r="J14083" s="33"/>
      <c r="L14083" s="34"/>
      <c r="O14083" s="35"/>
    </row>
    <row r="14084" spans="10:15">
      <c r="J14084" s="33"/>
      <c r="L14084" s="34"/>
      <c r="O14084" s="35"/>
    </row>
    <row r="14085" spans="10:15">
      <c r="J14085" s="33"/>
      <c r="L14085" s="34"/>
      <c r="O14085" s="35"/>
    </row>
    <row r="14086" spans="10:15">
      <c r="J14086" s="33"/>
      <c r="L14086" s="34"/>
      <c r="O14086" s="35"/>
    </row>
    <row r="14087" spans="10:15">
      <c r="J14087" s="33"/>
      <c r="L14087" s="34"/>
      <c r="O14087" s="35"/>
    </row>
    <row r="14088" spans="10:15">
      <c r="J14088" s="33"/>
      <c r="L14088" s="34"/>
      <c r="O14088" s="35"/>
    </row>
    <row r="14089" spans="10:15">
      <c r="J14089" s="33"/>
      <c r="L14089" s="34"/>
      <c r="O14089" s="35"/>
    </row>
    <row r="14090" spans="10:15">
      <c r="J14090" s="33"/>
      <c r="L14090" s="34"/>
      <c r="O14090" s="35"/>
    </row>
    <row r="14091" spans="10:15">
      <c r="J14091" s="33"/>
      <c r="L14091" s="34"/>
      <c r="O14091" s="35"/>
    </row>
    <row r="14092" spans="10:15">
      <c r="J14092" s="33"/>
      <c r="L14092" s="34"/>
      <c r="O14092" s="35"/>
    </row>
    <row r="14093" spans="10:15">
      <c r="J14093" s="33"/>
      <c r="L14093" s="34"/>
      <c r="O14093" s="35"/>
    </row>
    <row r="14094" spans="10:15">
      <c r="J14094" s="33"/>
      <c r="L14094" s="34"/>
      <c r="O14094" s="35"/>
    </row>
    <row r="14095" spans="10:15">
      <c r="J14095" s="33"/>
      <c r="L14095" s="34"/>
      <c r="O14095" s="35"/>
    </row>
    <row r="14096" spans="10:15">
      <c r="J14096" s="33"/>
      <c r="L14096" s="34"/>
      <c r="O14096" s="35"/>
    </row>
    <row r="14097" spans="10:15">
      <c r="J14097" s="33"/>
      <c r="L14097" s="34"/>
      <c r="O14097" s="35"/>
    </row>
    <row r="14098" spans="10:15">
      <c r="J14098" s="33"/>
      <c r="L14098" s="34"/>
      <c r="O14098" s="35"/>
    </row>
    <row r="14099" spans="10:15">
      <c r="J14099" s="33"/>
      <c r="L14099" s="34"/>
      <c r="O14099" s="35"/>
    </row>
    <row r="14100" spans="10:15">
      <c r="J14100" s="33"/>
      <c r="L14100" s="34"/>
      <c r="O14100" s="35"/>
    </row>
    <row r="14101" spans="10:15">
      <c r="J14101" s="33"/>
      <c r="L14101" s="34"/>
      <c r="O14101" s="35"/>
    </row>
    <row r="14102" spans="10:15">
      <c r="J14102" s="33"/>
      <c r="L14102" s="34"/>
      <c r="O14102" s="35"/>
    </row>
    <row r="14103" spans="10:15">
      <c r="J14103" s="33"/>
      <c r="L14103" s="34"/>
      <c r="O14103" s="35"/>
    </row>
    <row r="14104" spans="10:15">
      <c r="J14104" s="33"/>
      <c r="L14104" s="34"/>
      <c r="O14104" s="35"/>
    </row>
    <row r="14105" spans="10:15">
      <c r="J14105" s="33"/>
      <c r="L14105" s="34"/>
      <c r="O14105" s="35"/>
    </row>
    <row r="14106" spans="10:15">
      <c r="J14106" s="33"/>
      <c r="L14106" s="34"/>
      <c r="O14106" s="35"/>
    </row>
    <row r="14107" spans="10:15">
      <c r="J14107" s="33"/>
      <c r="L14107" s="34"/>
      <c r="O14107" s="35"/>
    </row>
    <row r="14108" spans="10:15">
      <c r="J14108" s="33"/>
      <c r="L14108" s="34"/>
      <c r="O14108" s="35"/>
    </row>
    <row r="14109" spans="10:15">
      <c r="J14109" s="33"/>
      <c r="L14109" s="34"/>
      <c r="O14109" s="35"/>
    </row>
    <row r="14110" spans="10:15">
      <c r="J14110" s="33"/>
      <c r="L14110" s="34"/>
      <c r="O14110" s="35"/>
    </row>
    <row r="14111" spans="10:15">
      <c r="J14111" s="33"/>
      <c r="L14111" s="34"/>
      <c r="O14111" s="35"/>
    </row>
    <row r="14112" spans="10:15">
      <c r="J14112" s="33"/>
      <c r="L14112" s="34"/>
      <c r="O14112" s="35"/>
    </row>
    <row r="14113" spans="10:15">
      <c r="J14113" s="33"/>
      <c r="L14113" s="34"/>
      <c r="O14113" s="35"/>
    </row>
    <row r="14114" spans="10:15">
      <c r="J14114" s="33"/>
      <c r="L14114" s="34"/>
      <c r="O14114" s="35"/>
    </row>
    <row r="14115" spans="10:15">
      <c r="J14115" s="33"/>
      <c r="L14115" s="34"/>
      <c r="O14115" s="35"/>
    </row>
    <row r="14116" spans="10:15">
      <c r="J14116" s="33"/>
      <c r="L14116" s="34"/>
      <c r="O14116" s="35"/>
    </row>
    <row r="14117" spans="10:15">
      <c r="J14117" s="33"/>
      <c r="L14117" s="34"/>
      <c r="O14117" s="35"/>
    </row>
    <row r="14118" spans="10:15">
      <c r="J14118" s="33"/>
      <c r="L14118" s="34"/>
      <c r="O14118" s="35"/>
    </row>
    <row r="14119" spans="10:15">
      <c r="J14119" s="33"/>
      <c r="L14119" s="34"/>
      <c r="O14119" s="35"/>
    </row>
    <row r="14120" spans="10:15">
      <c r="J14120" s="33"/>
      <c r="L14120" s="34"/>
      <c r="O14120" s="35"/>
    </row>
    <row r="14121" spans="10:15">
      <c r="J14121" s="33"/>
      <c r="L14121" s="34"/>
      <c r="O14121" s="35"/>
    </row>
    <row r="14122" spans="10:15">
      <c r="J14122" s="33"/>
      <c r="L14122" s="34"/>
      <c r="O14122" s="35"/>
    </row>
    <row r="14123" spans="10:15">
      <c r="J14123" s="33"/>
      <c r="L14123" s="34"/>
      <c r="O14123" s="35"/>
    </row>
    <row r="14124" spans="10:15">
      <c r="J14124" s="33"/>
      <c r="L14124" s="34"/>
      <c r="O14124" s="35"/>
    </row>
    <row r="14125" spans="10:15">
      <c r="J14125" s="33"/>
      <c r="L14125" s="34"/>
      <c r="O14125" s="35"/>
    </row>
    <row r="14126" spans="10:15">
      <c r="J14126" s="33"/>
      <c r="L14126" s="34"/>
      <c r="O14126" s="35"/>
    </row>
    <row r="14127" spans="10:15">
      <c r="J14127" s="33"/>
      <c r="L14127" s="34"/>
      <c r="O14127" s="35"/>
    </row>
    <row r="14128" spans="10:15">
      <c r="J14128" s="33"/>
      <c r="L14128" s="34"/>
      <c r="O14128" s="35"/>
    </row>
    <row r="14129" spans="10:15">
      <c r="J14129" s="33"/>
      <c r="L14129" s="34"/>
      <c r="O14129" s="35"/>
    </row>
    <row r="14130" spans="10:15">
      <c r="J14130" s="33"/>
      <c r="L14130" s="34"/>
      <c r="O14130" s="35"/>
    </row>
    <row r="14131" spans="10:15">
      <c r="J14131" s="33"/>
      <c r="L14131" s="34"/>
      <c r="O14131" s="35"/>
    </row>
    <row r="14132" spans="10:15">
      <c r="J14132" s="33"/>
      <c r="L14132" s="34"/>
      <c r="O14132" s="35"/>
    </row>
    <row r="14133" spans="10:15">
      <c r="J14133" s="33"/>
      <c r="L14133" s="34"/>
      <c r="O14133" s="35"/>
    </row>
    <row r="14134" spans="10:15">
      <c r="J14134" s="33"/>
      <c r="L14134" s="34"/>
      <c r="O14134" s="35"/>
    </row>
    <row r="14135" spans="10:15">
      <c r="J14135" s="33"/>
      <c r="L14135" s="34"/>
      <c r="O14135" s="35"/>
    </row>
    <row r="14136" spans="10:15">
      <c r="J14136" s="33"/>
      <c r="L14136" s="34"/>
      <c r="O14136" s="35"/>
    </row>
    <row r="14137" spans="10:15">
      <c r="J14137" s="33"/>
      <c r="L14137" s="34"/>
      <c r="O14137" s="35"/>
    </row>
    <row r="14138" spans="10:15">
      <c r="J14138" s="33"/>
      <c r="L14138" s="34"/>
      <c r="O14138" s="35"/>
    </row>
    <row r="14139" spans="10:15">
      <c r="J14139" s="33"/>
      <c r="L14139" s="34"/>
      <c r="O14139" s="35"/>
    </row>
    <row r="14140" spans="10:15">
      <c r="J14140" s="33"/>
      <c r="L14140" s="34"/>
      <c r="O14140" s="35"/>
    </row>
    <row r="14141" spans="10:15">
      <c r="J14141" s="33"/>
      <c r="L14141" s="34"/>
      <c r="O14141" s="35"/>
    </row>
    <row r="14142" spans="10:15">
      <c r="J14142" s="33"/>
      <c r="L14142" s="34"/>
      <c r="O14142" s="35"/>
    </row>
    <row r="14143" spans="10:15">
      <c r="J14143" s="33"/>
      <c r="L14143" s="34"/>
      <c r="O14143" s="35"/>
    </row>
    <row r="14144" spans="10:15">
      <c r="J14144" s="33"/>
      <c r="L14144" s="34"/>
      <c r="O14144" s="35"/>
    </row>
    <row r="14145" spans="10:15">
      <c r="J14145" s="33"/>
      <c r="L14145" s="34"/>
      <c r="O14145" s="35"/>
    </row>
    <row r="14146" spans="10:15">
      <c r="J14146" s="33"/>
      <c r="L14146" s="34"/>
      <c r="O14146" s="35"/>
    </row>
    <row r="14147" spans="10:15">
      <c r="J14147" s="33"/>
      <c r="L14147" s="34"/>
      <c r="O14147" s="35"/>
    </row>
    <row r="14148" spans="10:15">
      <c r="J14148" s="33"/>
      <c r="L14148" s="34"/>
      <c r="O14148" s="35"/>
    </row>
    <row r="14149" spans="10:15">
      <c r="J14149" s="33"/>
      <c r="L14149" s="34"/>
      <c r="O14149" s="35"/>
    </row>
    <row r="14150" spans="10:15">
      <c r="J14150" s="33"/>
      <c r="L14150" s="34"/>
      <c r="O14150" s="35"/>
    </row>
    <row r="14151" spans="10:15">
      <c r="J14151" s="33"/>
      <c r="L14151" s="34"/>
      <c r="O14151" s="35"/>
    </row>
    <row r="14152" spans="10:15">
      <c r="J14152" s="33"/>
      <c r="L14152" s="34"/>
      <c r="O14152" s="35"/>
    </row>
    <row r="14153" spans="10:15">
      <c r="J14153" s="33"/>
      <c r="L14153" s="34"/>
      <c r="O14153" s="35"/>
    </row>
    <row r="14154" spans="10:15">
      <c r="J14154" s="33"/>
      <c r="L14154" s="34"/>
      <c r="O14154" s="35"/>
    </row>
    <row r="14155" spans="10:15">
      <c r="J14155" s="33"/>
      <c r="L14155" s="34"/>
      <c r="O14155" s="35"/>
    </row>
    <row r="14156" spans="10:15">
      <c r="J14156" s="33"/>
      <c r="L14156" s="34"/>
      <c r="O14156" s="35"/>
    </row>
    <row r="14157" spans="10:15">
      <c r="J14157" s="33"/>
      <c r="L14157" s="34"/>
      <c r="O14157" s="35"/>
    </row>
    <row r="14158" spans="10:15">
      <c r="J14158" s="33"/>
      <c r="L14158" s="34"/>
      <c r="O14158" s="35"/>
    </row>
    <row r="14159" spans="10:15">
      <c r="J14159" s="33"/>
      <c r="L14159" s="34"/>
      <c r="O14159" s="35"/>
    </row>
    <row r="14160" spans="10:15">
      <c r="J14160" s="33"/>
      <c r="L14160" s="34"/>
      <c r="O14160" s="35"/>
    </row>
    <row r="14161" spans="10:15">
      <c r="J14161" s="33"/>
      <c r="L14161" s="34"/>
      <c r="O14161" s="35"/>
    </row>
    <row r="14162" spans="10:15">
      <c r="J14162" s="33"/>
      <c r="L14162" s="34"/>
      <c r="O14162" s="35"/>
    </row>
    <row r="14163" spans="10:15">
      <c r="J14163" s="33"/>
      <c r="L14163" s="34"/>
      <c r="O14163" s="35"/>
    </row>
    <row r="14164" spans="10:15">
      <c r="J14164" s="33"/>
      <c r="L14164" s="34"/>
      <c r="O14164" s="35"/>
    </row>
    <row r="14165" spans="10:15">
      <c r="J14165" s="33"/>
      <c r="L14165" s="34"/>
      <c r="O14165" s="35"/>
    </row>
    <row r="14166" spans="10:15">
      <c r="J14166" s="33"/>
      <c r="L14166" s="34"/>
      <c r="O14166" s="35"/>
    </row>
    <row r="14167" spans="10:15">
      <c r="J14167" s="33"/>
      <c r="L14167" s="34"/>
      <c r="O14167" s="35"/>
    </row>
    <row r="14168" spans="10:15">
      <c r="J14168" s="33"/>
      <c r="L14168" s="34"/>
      <c r="O14168" s="35"/>
    </row>
    <row r="14169" spans="10:15">
      <c r="J14169" s="33"/>
      <c r="L14169" s="34"/>
      <c r="O14169" s="35"/>
    </row>
    <row r="14170" spans="10:15">
      <c r="J14170" s="33"/>
      <c r="L14170" s="34"/>
      <c r="O14170" s="35"/>
    </row>
    <row r="14171" spans="10:15">
      <c r="J14171" s="33"/>
      <c r="L14171" s="34"/>
      <c r="O14171" s="35"/>
    </row>
    <row r="14172" spans="10:15">
      <c r="J14172" s="33"/>
      <c r="L14172" s="34"/>
      <c r="O14172" s="35"/>
    </row>
    <row r="14173" spans="10:15">
      <c r="J14173" s="33"/>
      <c r="L14173" s="34"/>
      <c r="O14173" s="35"/>
    </row>
    <row r="14174" spans="10:15">
      <c r="J14174" s="33"/>
      <c r="L14174" s="34"/>
      <c r="O14174" s="35"/>
    </row>
    <row r="14175" spans="10:15">
      <c r="J14175" s="33"/>
      <c r="L14175" s="34"/>
      <c r="O14175" s="35"/>
    </row>
    <row r="14176" spans="10:15">
      <c r="J14176" s="33"/>
      <c r="L14176" s="34"/>
      <c r="O14176" s="35"/>
    </row>
    <row r="14177" spans="10:15">
      <c r="J14177" s="33"/>
      <c r="L14177" s="34"/>
      <c r="O14177" s="35"/>
    </row>
    <row r="14178" spans="10:15">
      <c r="J14178" s="33"/>
      <c r="L14178" s="34"/>
      <c r="O14178" s="35"/>
    </row>
    <row r="14179" spans="10:15">
      <c r="J14179" s="33"/>
      <c r="L14179" s="34"/>
      <c r="O14179" s="35"/>
    </row>
    <row r="14180" spans="10:15">
      <c r="J14180" s="33"/>
      <c r="L14180" s="34"/>
      <c r="O14180" s="35"/>
    </row>
    <row r="14181" spans="10:15">
      <c r="J14181" s="33"/>
      <c r="L14181" s="34"/>
      <c r="O14181" s="35"/>
    </row>
    <row r="14182" spans="10:15">
      <c r="J14182" s="33"/>
      <c r="L14182" s="34"/>
      <c r="O14182" s="35"/>
    </row>
    <row r="14183" spans="10:15">
      <c r="J14183" s="33"/>
      <c r="L14183" s="34"/>
      <c r="O14183" s="35"/>
    </row>
    <row r="14184" spans="10:15">
      <c r="J14184" s="33"/>
      <c r="L14184" s="34"/>
      <c r="O14184" s="35"/>
    </row>
    <row r="14185" spans="10:15">
      <c r="J14185" s="33"/>
      <c r="L14185" s="34"/>
      <c r="O14185" s="35"/>
    </row>
    <row r="14186" spans="10:15">
      <c r="J14186" s="33"/>
      <c r="L14186" s="34"/>
      <c r="O14186" s="35"/>
    </row>
    <row r="14187" spans="10:15">
      <c r="J14187" s="33"/>
      <c r="L14187" s="34"/>
      <c r="O14187" s="35"/>
    </row>
    <row r="14188" spans="10:15">
      <c r="J14188" s="33"/>
      <c r="L14188" s="34"/>
      <c r="O14188" s="35"/>
    </row>
    <row r="14189" spans="10:15">
      <c r="J14189" s="33"/>
      <c r="L14189" s="34"/>
      <c r="O14189" s="35"/>
    </row>
    <row r="14190" spans="10:15">
      <c r="J14190" s="33"/>
      <c r="L14190" s="34"/>
      <c r="O14190" s="35"/>
    </row>
    <row r="14191" spans="10:15">
      <c r="J14191" s="33"/>
      <c r="L14191" s="34"/>
      <c r="O14191" s="35"/>
    </row>
    <row r="14192" spans="10:15">
      <c r="J14192" s="33"/>
      <c r="L14192" s="34"/>
      <c r="O14192" s="35"/>
    </row>
    <row r="14193" spans="10:15">
      <c r="J14193" s="33"/>
      <c r="L14193" s="34"/>
      <c r="O14193" s="35"/>
    </row>
    <row r="14194" spans="10:15">
      <c r="J14194" s="33"/>
      <c r="L14194" s="34"/>
      <c r="O14194" s="35"/>
    </row>
    <row r="14195" spans="10:15">
      <c r="J14195" s="33"/>
      <c r="L14195" s="34"/>
      <c r="O14195" s="35"/>
    </row>
    <row r="14196" spans="10:15">
      <c r="J14196" s="33"/>
      <c r="L14196" s="34"/>
      <c r="O14196" s="35"/>
    </row>
    <row r="14197" spans="10:15">
      <c r="J14197" s="33"/>
      <c r="L14197" s="34"/>
      <c r="O14197" s="35"/>
    </row>
    <row r="14198" spans="10:15">
      <c r="J14198" s="33"/>
      <c r="L14198" s="34"/>
      <c r="O14198" s="35"/>
    </row>
    <row r="14199" spans="10:15">
      <c r="J14199" s="33"/>
      <c r="L14199" s="34"/>
      <c r="O14199" s="35"/>
    </row>
    <row r="14200" spans="10:15">
      <c r="J14200" s="33"/>
      <c r="L14200" s="34"/>
      <c r="O14200" s="35"/>
    </row>
    <row r="14201" spans="10:15">
      <c r="J14201" s="33"/>
      <c r="L14201" s="34"/>
      <c r="O14201" s="35"/>
    </row>
    <row r="14202" spans="10:15">
      <c r="J14202" s="33"/>
      <c r="L14202" s="34"/>
      <c r="O14202" s="35"/>
    </row>
    <row r="14203" spans="10:15">
      <c r="J14203" s="33"/>
      <c r="L14203" s="34"/>
      <c r="O14203" s="35"/>
    </row>
    <row r="14204" spans="10:15">
      <c r="J14204" s="33"/>
      <c r="L14204" s="34"/>
      <c r="O14204" s="35"/>
    </row>
    <row r="14205" spans="10:15">
      <c r="J14205" s="33"/>
      <c r="L14205" s="34"/>
      <c r="O14205" s="35"/>
    </row>
    <row r="14206" spans="10:15">
      <c r="J14206" s="33"/>
      <c r="L14206" s="34"/>
      <c r="O14206" s="35"/>
    </row>
    <row r="14207" spans="10:15">
      <c r="J14207" s="33"/>
      <c r="L14207" s="34"/>
      <c r="O14207" s="35"/>
    </row>
    <row r="14208" spans="10:15">
      <c r="J14208" s="33"/>
      <c r="L14208" s="34"/>
      <c r="O14208" s="35"/>
    </row>
    <row r="14209" spans="10:15">
      <c r="J14209" s="33"/>
      <c r="L14209" s="34"/>
      <c r="O14209" s="35"/>
    </row>
    <row r="14210" spans="10:15">
      <c r="J14210" s="33"/>
      <c r="L14210" s="34"/>
      <c r="O14210" s="35"/>
    </row>
    <row r="14211" spans="10:15">
      <c r="J14211" s="33"/>
      <c r="L14211" s="34"/>
      <c r="O14211" s="35"/>
    </row>
    <row r="14212" spans="10:15">
      <c r="J14212" s="33"/>
      <c r="L14212" s="34"/>
      <c r="O14212" s="35"/>
    </row>
    <row r="14213" spans="10:15">
      <c r="J14213" s="33"/>
      <c r="L14213" s="34"/>
      <c r="O14213" s="35"/>
    </row>
    <row r="14214" spans="10:15">
      <c r="J14214" s="33"/>
      <c r="L14214" s="34"/>
      <c r="O14214" s="35"/>
    </row>
    <row r="14215" spans="10:15">
      <c r="J14215" s="33"/>
      <c r="L14215" s="34"/>
      <c r="O14215" s="35"/>
    </row>
    <row r="14216" spans="10:15">
      <c r="J14216" s="33"/>
      <c r="L14216" s="34"/>
      <c r="O14216" s="35"/>
    </row>
    <row r="14217" spans="10:15">
      <c r="J14217" s="33"/>
      <c r="L14217" s="34"/>
      <c r="O14217" s="35"/>
    </row>
    <row r="14218" spans="10:15">
      <c r="J14218" s="33"/>
      <c r="L14218" s="34"/>
      <c r="O14218" s="35"/>
    </row>
    <row r="14219" spans="10:15">
      <c r="J14219" s="33"/>
      <c r="L14219" s="34"/>
      <c r="O14219" s="35"/>
    </row>
    <row r="14220" spans="10:15">
      <c r="J14220" s="33"/>
      <c r="L14220" s="34"/>
      <c r="O14220" s="35"/>
    </row>
    <row r="14221" spans="10:15">
      <c r="J14221" s="33"/>
      <c r="L14221" s="34"/>
      <c r="O14221" s="35"/>
    </row>
    <row r="14222" spans="10:15">
      <c r="J14222" s="33"/>
      <c r="L14222" s="34"/>
      <c r="O14222" s="35"/>
    </row>
    <row r="14223" spans="10:15">
      <c r="J14223" s="33"/>
      <c r="L14223" s="34"/>
      <c r="O14223" s="35"/>
    </row>
    <row r="14224" spans="10:15">
      <c r="J14224" s="33"/>
      <c r="L14224" s="34"/>
      <c r="O14224" s="35"/>
    </row>
    <row r="14225" spans="10:15">
      <c r="J14225" s="33"/>
      <c r="L14225" s="34"/>
      <c r="O14225" s="35"/>
    </row>
    <row r="14226" spans="10:15">
      <c r="J14226" s="33"/>
      <c r="L14226" s="34"/>
      <c r="O14226" s="35"/>
    </row>
    <row r="14227" spans="10:15">
      <c r="J14227" s="33"/>
      <c r="L14227" s="34"/>
      <c r="O14227" s="35"/>
    </row>
    <row r="14228" spans="10:15">
      <c r="J14228" s="33"/>
      <c r="L14228" s="34"/>
      <c r="O14228" s="35"/>
    </row>
    <row r="14229" spans="10:15">
      <c r="J14229" s="33"/>
      <c r="L14229" s="34"/>
      <c r="O14229" s="35"/>
    </row>
    <row r="14230" spans="10:15">
      <c r="J14230" s="33"/>
      <c r="L14230" s="34"/>
      <c r="O14230" s="35"/>
    </row>
    <row r="14231" spans="10:15">
      <c r="J14231" s="33"/>
      <c r="L14231" s="34"/>
      <c r="O14231" s="35"/>
    </row>
    <row r="14232" spans="10:15">
      <c r="J14232" s="33"/>
      <c r="L14232" s="34"/>
      <c r="O14232" s="35"/>
    </row>
    <row r="14233" spans="10:15">
      <c r="J14233" s="33"/>
      <c r="L14233" s="34"/>
      <c r="O14233" s="35"/>
    </row>
    <row r="14234" spans="10:15">
      <c r="J14234" s="33"/>
      <c r="L14234" s="34"/>
      <c r="O14234" s="35"/>
    </row>
    <row r="14235" spans="10:15">
      <c r="J14235" s="33"/>
      <c r="L14235" s="34"/>
      <c r="O14235" s="35"/>
    </row>
    <row r="14236" spans="10:15">
      <c r="J14236" s="33"/>
      <c r="L14236" s="34"/>
      <c r="O14236" s="35"/>
    </row>
    <row r="14237" spans="10:15">
      <c r="J14237" s="33"/>
      <c r="L14237" s="34"/>
      <c r="O14237" s="35"/>
    </row>
    <row r="14238" spans="10:15">
      <c r="J14238" s="33"/>
      <c r="L14238" s="34"/>
      <c r="O14238" s="35"/>
    </row>
    <row r="14239" spans="10:15">
      <c r="J14239" s="33"/>
      <c r="L14239" s="34"/>
      <c r="O14239" s="35"/>
    </row>
    <row r="14240" spans="10:15">
      <c r="J14240" s="33"/>
      <c r="L14240" s="34"/>
      <c r="O14240" s="35"/>
    </row>
    <row r="14241" spans="10:15">
      <c r="J14241" s="33"/>
      <c r="L14241" s="34"/>
      <c r="O14241" s="35"/>
    </row>
    <row r="14242" spans="10:15">
      <c r="J14242" s="33"/>
      <c r="L14242" s="34"/>
      <c r="O14242" s="35"/>
    </row>
    <row r="14243" spans="10:15">
      <c r="J14243" s="33"/>
      <c r="L14243" s="34"/>
      <c r="O14243" s="35"/>
    </row>
    <row r="14244" spans="10:15">
      <c r="J14244" s="33"/>
      <c r="L14244" s="34"/>
      <c r="O14244" s="35"/>
    </row>
    <row r="14245" spans="10:15">
      <c r="J14245" s="33"/>
      <c r="L14245" s="34"/>
      <c r="O14245" s="35"/>
    </row>
    <row r="14246" spans="10:15">
      <c r="J14246" s="33"/>
      <c r="L14246" s="34"/>
      <c r="O14246" s="35"/>
    </row>
    <row r="14247" spans="10:15">
      <c r="J14247" s="33"/>
      <c r="L14247" s="34"/>
      <c r="O14247" s="35"/>
    </row>
    <row r="14248" spans="10:15">
      <c r="J14248" s="33"/>
      <c r="L14248" s="34"/>
      <c r="O14248" s="35"/>
    </row>
    <row r="14249" spans="10:15">
      <c r="J14249" s="33"/>
      <c r="L14249" s="34"/>
      <c r="O14249" s="35"/>
    </row>
    <row r="14250" spans="10:15">
      <c r="J14250" s="33"/>
      <c r="L14250" s="34"/>
      <c r="O14250" s="35"/>
    </row>
    <row r="14251" spans="10:15">
      <c r="J14251" s="33"/>
      <c r="L14251" s="34"/>
      <c r="O14251" s="35"/>
    </row>
    <row r="14252" spans="10:15">
      <c r="J14252" s="33"/>
      <c r="L14252" s="34"/>
      <c r="O14252" s="35"/>
    </row>
    <row r="14253" spans="10:15">
      <c r="J14253" s="33"/>
      <c r="L14253" s="34"/>
      <c r="O14253" s="35"/>
    </row>
    <row r="14254" spans="10:15">
      <c r="J14254" s="33"/>
      <c r="L14254" s="34"/>
      <c r="O14254" s="35"/>
    </row>
    <row r="14255" spans="10:15">
      <c r="J14255" s="33"/>
      <c r="L14255" s="34"/>
      <c r="O14255" s="35"/>
    </row>
    <row r="14256" spans="10:15">
      <c r="J14256" s="33"/>
      <c r="L14256" s="34"/>
      <c r="O14256" s="35"/>
    </row>
    <row r="14257" spans="10:15">
      <c r="J14257" s="33"/>
      <c r="L14257" s="34"/>
      <c r="O14257" s="35"/>
    </row>
    <row r="14258" spans="10:15">
      <c r="J14258" s="33"/>
      <c r="L14258" s="34"/>
      <c r="O14258" s="35"/>
    </row>
    <row r="14259" spans="10:15">
      <c r="J14259" s="33"/>
      <c r="L14259" s="34"/>
      <c r="O14259" s="35"/>
    </row>
    <row r="14260" spans="10:15">
      <c r="J14260" s="33"/>
      <c r="L14260" s="34"/>
      <c r="O14260" s="35"/>
    </row>
    <row r="14261" spans="10:15">
      <c r="J14261" s="33"/>
      <c r="L14261" s="34"/>
      <c r="O14261" s="35"/>
    </row>
    <row r="14262" spans="10:15">
      <c r="J14262" s="33"/>
      <c r="L14262" s="34"/>
      <c r="O14262" s="35"/>
    </row>
    <row r="14263" spans="10:15">
      <c r="J14263" s="33"/>
      <c r="L14263" s="34"/>
      <c r="O14263" s="35"/>
    </row>
    <row r="14264" spans="10:15">
      <c r="J14264" s="33"/>
      <c r="L14264" s="34"/>
      <c r="O14264" s="35"/>
    </row>
    <row r="14265" spans="10:15">
      <c r="J14265" s="33"/>
      <c r="L14265" s="34"/>
      <c r="O14265" s="35"/>
    </row>
    <row r="14266" spans="10:15">
      <c r="J14266" s="33"/>
      <c r="L14266" s="34"/>
      <c r="O14266" s="35"/>
    </row>
    <row r="14267" spans="10:15">
      <c r="J14267" s="33"/>
      <c r="L14267" s="34"/>
      <c r="O14267" s="35"/>
    </row>
    <row r="14268" spans="10:15">
      <c r="J14268" s="33"/>
      <c r="L14268" s="34"/>
      <c r="O14268" s="35"/>
    </row>
    <row r="14269" spans="10:15">
      <c r="J14269" s="33"/>
      <c r="L14269" s="34"/>
      <c r="O14269" s="35"/>
    </row>
    <row r="14270" spans="10:15">
      <c r="J14270" s="33"/>
      <c r="L14270" s="34"/>
      <c r="O14270" s="35"/>
    </row>
    <row r="14271" spans="10:15">
      <c r="J14271" s="33"/>
      <c r="L14271" s="34"/>
      <c r="O14271" s="35"/>
    </row>
    <row r="14272" spans="10:15">
      <c r="J14272" s="33"/>
      <c r="L14272" s="34"/>
      <c r="O14272" s="35"/>
    </row>
    <row r="14273" spans="10:15">
      <c r="J14273" s="33"/>
      <c r="L14273" s="34"/>
      <c r="O14273" s="35"/>
    </row>
    <row r="14274" spans="10:15">
      <c r="J14274" s="33"/>
      <c r="L14274" s="34"/>
      <c r="O14274" s="35"/>
    </row>
    <row r="14275" spans="10:15">
      <c r="J14275" s="33"/>
      <c r="L14275" s="34"/>
      <c r="O14275" s="35"/>
    </row>
    <row r="14276" spans="10:15">
      <c r="J14276" s="33"/>
      <c r="L14276" s="34"/>
      <c r="O14276" s="35"/>
    </row>
    <row r="14277" spans="10:15">
      <c r="J14277" s="33"/>
      <c r="L14277" s="34"/>
      <c r="O14277" s="35"/>
    </row>
    <row r="14278" spans="10:15">
      <c r="J14278" s="33"/>
      <c r="L14278" s="34"/>
      <c r="O14278" s="35"/>
    </row>
    <row r="14279" spans="10:15">
      <c r="J14279" s="33"/>
      <c r="L14279" s="34"/>
      <c r="O14279" s="35"/>
    </row>
    <row r="14280" spans="10:15">
      <c r="J14280" s="33"/>
      <c r="L14280" s="34"/>
      <c r="O14280" s="35"/>
    </row>
    <row r="14281" spans="10:15">
      <c r="J14281" s="33"/>
      <c r="L14281" s="34"/>
      <c r="O14281" s="35"/>
    </row>
    <row r="14282" spans="10:15">
      <c r="J14282" s="33"/>
      <c r="L14282" s="34"/>
      <c r="O14282" s="35"/>
    </row>
    <row r="14283" spans="10:15">
      <c r="J14283" s="33"/>
      <c r="L14283" s="34"/>
      <c r="O14283" s="35"/>
    </row>
    <row r="14284" spans="10:15">
      <c r="J14284" s="33"/>
      <c r="L14284" s="34"/>
      <c r="O14284" s="35"/>
    </row>
    <row r="14285" spans="10:15">
      <c r="J14285" s="33"/>
      <c r="L14285" s="34"/>
      <c r="O14285" s="35"/>
    </row>
    <row r="14286" spans="10:15">
      <c r="J14286" s="33"/>
      <c r="L14286" s="34"/>
      <c r="O14286" s="35"/>
    </row>
    <row r="14287" spans="10:15">
      <c r="J14287" s="33"/>
      <c r="L14287" s="34"/>
      <c r="O14287" s="35"/>
    </row>
    <row r="14288" spans="10:15">
      <c r="J14288" s="33"/>
      <c r="L14288" s="34"/>
      <c r="O14288" s="35"/>
    </row>
    <row r="14289" spans="10:15">
      <c r="J14289" s="33"/>
      <c r="L14289" s="34"/>
      <c r="O14289" s="35"/>
    </row>
    <row r="14290" spans="10:15">
      <c r="J14290" s="33"/>
      <c r="L14290" s="34"/>
      <c r="O14290" s="35"/>
    </row>
    <row r="14291" spans="10:15">
      <c r="J14291" s="33"/>
      <c r="L14291" s="34"/>
      <c r="O14291" s="35"/>
    </row>
    <row r="14292" spans="10:15">
      <c r="J14292" s="33"/>
      <c r="L14292" s="34"/>
      <c r="O14292" s="35"/>
    </row>
    <row r="14293" spans="10:15">
      <c r="J14293" s="33"/>
      <c r="L14293" s="34"/>
      <c r="O14293" s="35"/>
    </row>
    <row r="14294" spans="10:15">
      <c r="J14294" s="33"/>
      <c r="L14294" s="34"/>
      <c r="O14294" s="35"/>
    </row>
    <row r="14295" spans="10:15">
      <c r="J14295" s="33"/>
      <c r="L14295" s="34"/>
      <c r="O14295" s="35"/>
    </row>
    <row r="14296" spans="10:15">
      <c r="J14296" s="33"/>
      <c r="L14296" s="34"/>
      <c r="O14296" s="35"/>
    </row>
    <row r="14297" spans="10:15">
      <c r="J14297" s="33"/>
      <c r="L14297" s="34"/>
      <c r="O14297" s="35"/>
    </row>
    <row r="14298" spans="10:15">
      <c r="J14298" s="33"/>
      <c r="L14298" s="34"/>
      <c r="O14298" s="35"/>
    </row>
    <row r="14299" spans="10:15">
      <c r="J14299" s="33"/>
      <c r="L14299" s="34"/>
      <c r="O14299" s="35"/>
    </row>
    <row r="14300" spans="10:15">
      <c r="J14300" s="33"/>
      <c r="L14300" s="34"/>
      <c r="O14300" s="35"/>
    </row>
    <row r="14301" spans="10:15">
      <c r="J14301" s="33"/>
      <c r="L14301" s="34"/>
      <c r="O14301" s="35"/>
    </row>
    <row r="14302" spans="10:15">
      <c r="J14302" s="33"/>
      <c r="L14302" s="34"/>
      <c r="O14302" s="35"/>
    </row>
    <row r="14303" spans="10:15">
      <c r="J14303" s="33"/>
      <c r="L14303" s="34"/>
      <c r="O14303" s="35"/>
    </row>
    <row r="14304" spans="10:15">
      <c r="J14304" s="33"/>
      <c r="L14304" s="34"/>
      <c r="O14304" s="35"/>
    </row>
    <row r="14305" spans="10:15">
      <c r="J14305" s="33"/>
      <c r="L14305" s="34"/>
      <c r="O14305" s="35"/>
    </row>
    <row r="14306" spans="10:15">
      <c r="J14306" s="33"/>
      <c r="L14306" s="34"/>
      <c r="O14306" s="35"/>
    </row>
    <row r="14307" spans="10:15">
      <c r="J14307" s="33"/>
      <c r="L14307" s="34"/>
      <c r="O14307" s="35"/>
    </row>
    <row r="14308" spans="10:15">
      <c r="J14308" s="33"/>
      <c r="L14308" s="34"/>
      <c r="O14308" s="35"/>
    </row>
    <row r="14309" spans="10:15">
      <c r="J14309" s="33"/>
      <c r="L14309" s="34"/>
      <c r="O14309" s="35"/>
    </row>
    <row r="14310" spans="10:15">
      <c r="J14310" s="33"/>
      <c r="L14310" s="34"/>
      <c r="O14310" s="35"/>
    </row>
    <row r="14311" spans="10:15">
      <c r="J14311" s="33"/>
      <c r="L14311" s="34"/>
      <c r="O14311" s="35"/>
    </row>
    <row r="14312" spans="10:15">
      <c r="J14312" s="33"/>
      <c r="L14312" s="34"/>
      <c r="O14312" s="35"/>
    </row>
    <row r="14313" spans="10:15">
      <c r="J14313" s="33"/>
      <c r="L14313" s="34"/>
      <c r="O14313" s="35"/>
    </row>
    <row r="14314" spans="10:15">
      <c r="J14314" s="33"/>
      <c r="L14314" s="34"/>
      <c r="O14314" s="35"/>
    </row>
    <row r="14315" spans="10:15">
      <c r="J14315" s="33"/>
      <c r="L14315" s="34"/>
      <c r="O14315" s="35"/>
    </row>
    <row r="14316" spans="10:15">
      <c r="J14316" s="33"/>
      <c r="L14316" s="34"/>
      <c r="O14316" s="35"/>
    </row>
    <row r="14317" spans="10:15">
      <c r="J14317" s="33"/>
      <c r="L14317" s="34"/>
      <c r="O14317" s="35"/>
    </row>
    <row r="14318" spans="10:15">
      <c r="J14318" s="33"/>
      <c r="L14318" s="34"/>
      <c r="O14318" s="35"/>
    </row>
    <row r="14319" spans="10:15">
      <c r="J14319" s="33"/>
      <c r="L14319" s="34"/>
      <c r="O14319" s="35"/>
    </row>
    <row r="14320" spans="10:15">
      <c r="J14320" s="33"/>
      <c r="L14320" s="34"/>
      <c r="O14320" s="35"/>
    </row>
    <row r="14321" spans="10:15">
      <c r="J14321" s="33"/>
      <c r="L14321" s="34"/>
      <c r="O14321" s="35"/>
    </row>
    <row r="14322" spans="10:15">
      <c r="J14322" s="33"/>
      <c r="L14322" s="34"/>
      <c r="O14322" s="35"/>
    </row>
    <row r="14323" spans="10:15">
      <c r="J14323" s="33"/>
      <c r="L14323" s="34"/>
      <c r="O14323" s="35"/>
    </row>
    <row r="14324" spans="10:15">
      <c r="J14324" s="33"/>
      <c r="L14324" s="34"/>
      <c r="O14324" s="35"/>
    </row>
    <row r="14325" spans="10:15">
      <c r="J14325" s="33"/>
      <c r="L14325" s="34"/>
      <c r="O14325" s="35"/>
    </row>
    <row r="14326" spans="10:15">
      <c r="J14326" s="33"/>
      <c r="L14326" s="34"/>
      <c r="O14326" s="35"/>
    </row>
    <row r="14327" spans="10:15">
      <c r="J14327" s="33"/>
      <c r="L14327" s="34"/>
      <c r="O14327" s="35"/>
    </row>
    <row r="14328" spans="10:15">
      <c r="J14328" s="33"/>
      <c r="L14328" s="34"/>
      <c r="O14328" s="35"/>
    </row>
    <row r="14329" spans="10:15">
      <c r="J14329" s="33"/>
      <c r="L14329" s="34"/>
      <c r="O14329" s="35"/>
    </row>
    <row r="14330" spans="10:15">
      <c r="J14330" s="33"/>
      <c r="L14330" s="34"/>
      <c r="O14330" s="35"/>
    </row>
    <row r="14331" spans="10:15">
      <c r="J14331" s="33"/>
      <c r="L14331" s="34"/>
      <c r="O14331" s="35"/>
    </row>
    <row r="14332" spans="10:15">
      <c r="J14332" s="33"/>
      <c r="L14332" s="34"/>
      <c r="O14332" s="35"/>
    </row>
    <row r="14333" spans="10:15">
      <c r="J14333" s="33"/>
      <c r="L14333" s="34"/>
      <c r="O14333" s="35"/>
    </row>
    <row r="14334" spans="10:15">
      <c r="J14334" s="33"/>
      <c r="L14334" s="34"/>
      <c r="O14334" s="35"/>
    </row>
    <row r="14335" spans="10:15">
      <c r="J14335" s="33"/>
      <c r="L14335" s="34"/>
      <c r="O14335" s="35"/>
    </row>
    <row r="14336" spans="10:15">
      <c r="J14336" s="33"/>
      <c r="L14336" s="34"/>
      <c r="O14336" s="35"/>
    </row>
    <row r="14337" spans="10:15">
      <c r="J14337" s="33"/>
      <c r="L14337" s="34"/>
      <c r="O14337" s="35"/>
    </row>
    <row r="14338" spans="10:15">
      <c r="J14338" s="33"/>
      <c r="L14338" s="34"/>
      <c r="O14338" s="35"/>
    </row>
    <row r="14339" spans="10:15">
      <c r="J14339" s="33"/>
      <c r="L14339" s="34"/>
      <c r="O14339" s="35"/>
    </row>
    <row r="14340" spans="10:15">
      <c r="J14340" s="33"/>
      <c r="L14340" s="34"/>
      <c r="O14340" s="35"/>
    </row>
    <row r="14341" spans="10:15">
      <c r="J14341" s="33"/>
      <c r="L14341" s="34"/>
      <c r="O14341" s="35"/>
    </row>
    <row r="14342" spans="10:15">
      <c r="J14342" s="33"/>
      <c r="L14342" s="34"/>
      <c r="O14342" s="35"/>
    </row>
    <row r="14343" spans="10:15">
      <c r="J14343" s="33"/>
      <c r="L14343" s="34"/>
      <c r="O14343" s="35"/>
    </row>
    <row r="14344" spans="10:15">
      <c r="J14344" s="33"/>
      <c r="L14344" s="34"/>
      <c r="O14344" s="35"/>
    </row>
    <row r="14345" spans="10:15">
      <c r="J14345" s="33"/>
      <c r="L14345" s="34"/>
      <c r="O14345" s="35"/>
    </row>
    <row r="14346" spans="10:15">
      <c r="J14346" s="33"/>
      <c r="L14346" s="34"/>
      <c r="O14346" s="35"/>
    </row>
    <row r="14347" spans="10:15">
      <c r="J14347" s="33"/>
      <c r="L14347" s="34"/>
      <c r="O14347" s="35"/>
    </row>
    <row r="14348" spans="10:15">
      <c r="J14348" s="33"/>
      <c r="L14348" s="34"/>
      <c r="O14348" s="35"/>
    </row>
    <row r="14349" spans="10:15">
      <c r="J14349" s="33"/>
      <c r="L14349" s="34"/>
      <c r="O14349" s="35"/>
    </row>
    <row r="14350" spans="10:15">
      <c r="J14350" s="33"/>
      <c r="L14350" s="34"/>
      <c r="O14350" s="35"/>
    </row>
    <row r="14351" spans="10:15">
      <c r="J14351" s="33"/>
      <c r="L14351" s="34"/>
      <c r="O14351" s="35"/>
    </row>
    <row r="14352" spans="10:15">
      <c r="J14352" s="33"/>
      <c r="L14352" s="34"/>
      <c r="O14352" s="35"/>
    </row>
    <row r="14353" spans="10:15">
      <c r="J14353" s="33"/>
      <c r="L14353" s="34"/>
      <c r="O14353" s="35"/>
    </row>
    <row r="14354" spans="10:15">
      <c r="J14354" s="33"/>
      <c r="L14354" s="34"/>
      <c r="O14354" s="35"/>
    </row>
    <row r="14355" spans="10:15">
      <c r="J14355" s="33"/>
      <c r="L14355" s="34"/>
      <c r="O14355" s="35"/>
    </row>
    <row r="14356" spans="10:15">
      <c r="J14356" s="33"/>
      <c r="L14356" s="34"/>
      <c r="O14356" s="35"/>
    </row>
    <row r="14357" spans="10:15">
      <c r="J14357" s="33"/>
      <c r="L14357" s="34"/>
      <c r="O14357" s="35"/>
    </row>
    <row r="14358" spans="10:15">
      <c r="J14358" s="33"/>
      <c r="L14358" s="34"/>
      <c r="O14358" s="35"/>
    </row>
    <row r="14359" spans="10:15">
      <c r="J14359" s="33"/>
      <c r="L14359" s="34"/>
      <c r="O14359" s="35"/>
    </row>
    <row r="14360" spans="10:15">
      <c r="J14360" s="33"/>
      <c r="L14360" s="34"/>
      <c r="O14360" s="35"/>
    </row>
    <row r="14361" spans="10:15">
      <c r="J14361" s="33"/>
      <c r="L14361" s="34"/>
      <c r="O14361" s="35"/>
    </row>
    <row r="14362" spans="10:15">
      <c r="J14362" s="33"/>
      <c r="L14362" s="34"/>
      <c r="O14362" s="35"/>
    </row>
    <row r="14363" spans="10:15">
      <c r="J14363" s="33"/>
      <c r="L14363" s="34"/>
      <c r="O14363" s="35"/>
    </row>
    <row r="14364" spans="10:15">
      <c r="J14364" s="33"/>
      <c r="L14364" s="34"/>
      <c r="O14364" s="35"/>
    </row>
    <row r="14365" spans="10:15">
      <c r="J14365" s="33"/>
      <c r="L14365" s="34"/>
      <c r="O14365" s="35"/>
    </row>
    <row r="14366" spans="10:15">
      <c r="J14366" s="33"/>
      <c r="L14366" s="34"/>
      <c r="O14366" s="35"/>
    </row>
    <row r="14367" spans="10:15">
      <c r="J14367" s="33"/>
      <c r="L14367" s="34"/>
      <c r="O14367" s="35"/>
    </row>
    <row r="14368" spans="10:15">
      <c r="J14368" s="33"/>
      <c r="L14368" s="34"/>
      <c r="O14368" s="35"/>
    </row>
    <row r="14369" spans="10:15">
      <c r="J14369" s="33"/>
      <c r="L14369" s="34"/>
      <c r="O14369" s="35"/>
    </row>
    <row r="14370" spans="10:15">
      <c r="J14370" s="33"/>
      <c r="L14370" s="34"/>
      <c r="O14370" s="35"/>
    </row>
    <row r="14371" spans="10:15">
      <c r="J14371" s="33"/>
      <c r="L14371" s="34"/>
      <c r="O14371" s="35"/>
    </row>
    <row r="14372" spans="10:15">
      <c r="J14372" s="33"/>
      <c r="L14372" s="34"/>
      <c r="O14372" s="35"/>
    </row>
    <row r="14373" spans="10:15">
      <c r="J14373" s="33"/>
      <c r="L14373" s="34"/>
      <c r="O14373" s="35"/>
    </row>
    <row r="14374" spans="10:15">
      <c r="J14374" s="33"/>
      <c r="L14374" s="34"/>
      <c r="O14374" s="35"/>
    </row>
    <row r="14375" spans="10:15">
      <c r="J14375" s="33"/>
      <c r="L14375" s="34"/>
      <c r="O14375" s="35"/>
    </row>
    <row r="14376" spans="10:15">
      <c r="J14376" s="33"/>
      <c r="L14376" s="34"/>
      <c r="O14376" s="35"/>
    </row>
    <row r="14377" spans="10:15">
      <c r="J14377" s="33"/>
      <c r="L14377" s="34"/>
      <c r="O14377" s="35"/>
    </row>
    <row r="14378" spans="10:15">
      <c r="J14378" s="33"/>
      <c r="L14378" s="34"/>
      <c r="O14378" s="35"/>
    </row>
    <row r="14379" spans="10:15">
      <c r="J14379" s="33"/>
      <c r="L14379" s="34"/>
      <c r="O14379" s="35"/>
    </row>
    <row r="14380" spans="10:15">
      <c r="J14380" s="33"/>
      <c r="L14380" s="34"/>
      <c r="O14380" s="35"/>
    </row>
    <row r="14381" spans="10:15">
      <c r="J14381" s="33"/>
      <c r="L14381" s="34"/>
      <c r="O14381" s="35"/>
    </row>
    <row r="14382" spans="10:15">
      <c r="J14382" s="33"/>
      <c r="L14382" s="34"/>
      <c r="O14382" s="35"/>
    </row>
    <row r="14383" spans="10:15">
      <c r="J14383" s="33"/>
      <c r="L14383" s="34"/>
      <c r="O14383" s="35"/>
    </row>
    <row r="14384" spans="10:15">
      <c r="J14384" s="33"/>
      <c r="L14384" s="34"/>
      <c r="O14384" s="35"/>
    </row>
    <row r="14385" spans="10:15">
      <c r="J14385" s="33"/>
      <c r="L14385" s="34"/>
      <c r="O14385" s="35"/>
    </row>
    <row r="14386" spans="10:15">
      <c r="J14386" s="33"/>
      <c r="L14386" s="34"/>
      <c r="O14386" s="35"/>
    </row>
    <row r="14387" spans="10:15">
      <c r="J14387" s="33"/>
      <c r="L14387" s="34"/>
      <c r="O14387" s="35"/>
    </row>
    <row r="14388" spans="10:15">
      <c r="J14388" s="33"/>
      <c r="L14388" s="34"/>
      <c r="O14388" s="35"/>
    </row>
    <row r="14389" spans="10:15">
      <c r="J14389" s="33"/>
      <c r="L14389" s="34"/>
      <c r="O14389" s="35"/>
    </row>
    <row r="14390" spans="10:15">
      <c r="J14390" s="33"/>
      <c r="L14390" s="34"/>
      <c r="O14390" s="35"/>
    </row>
    <row r="14391" spans="10:15">
      <c r="J14391" s="33"/>
      <c r="L14391" s="34"/>
      <c r="O14391" s="35"/>
    </row>
    <row r="14392" spans="10:15">
      <c r="J14392" s="33"/>
      <c r="L14392" s="34"/>
      <c r="O14392" s="35"/>
    </row>
    <row r="14393" spans="10:15">
      <c r="J14393" s="33"/>
      <c r="L14393" s="34"/>
      <c r="O14393" s="35"/>
    </row>
    <row r="14394" spans="10:15">
      <c r="J14394" s="33"/>
      <c r="L14394" s="34"/>
      <c r="O14394" s="35"/>
    </row>
    <row r="14395" spans="10:15">
      <c r="J14395" s="33"/>
      <c r="L14395" s="34"/>
      <c r="O14395" s="35"/>
    </row>
    <row r="14396" spans="10:15">
      <c r="J14396" s="33"/>
      <c r="L14396" s="34"/>
      <c r="O14396" s="35"/>
    </row>
    <row r="14397" spans="10:15">
      <c r="J14397" s="33"/>
      <c r="L14397" s="34"/>
      <c r="O14397" s="35"/>
    </row>
    <row r="14398" spans="10:15">
      <c r="J14398" s="33"/>
      <c r="L14398" s="34"/>
      <c r="O14398" s="35"/>
    </row>
    <row r="14399" spans="10:15">
      <c r="J14399" s="33"/>
      <c r="L14399" s="34"/>
      <c r="O14399" s="35"/>
    </row>
    <row r="14400" spans="10:15">
      <c r="J14400" s="33"/>
      <c r="L14400" s="34"/>
      <c r="O14400" s="35"/>
    </row>
    <row r="14401" spans="10:15">
      <c r="J14401" s="33"/>
      <c r="L14401" s="34"/>
      <c r="O14401" s="35"/>
    </row>
    <row r="14402" spans="10:15">
      <c r="J14402" s="33"/>
      <c r="L14402" s="34"/>
      <c r="O14402" s="35"/>
    </row>
    <row r="14403" spans="10:15">
      <c r="J14403" s="33"/>
      <c r="L14403" s="34"/>
      <c r="O14403" s="35"/>
    </row>
    <row r="14404" spans="10:15">
      <c r="J14404" s="33"/>
      <c r="L14404" s="34"/>
      <c r="O14404" s="35"/>
    </row>
    <row r="14405" spans="10:15">
      <c r="J14405" s="33"/>
      <c r="L14405" s="34"/>
      <c r="O14405" s="35"/>
    </row>
    <row r="14406" spans="10:15">
      <c r="J14406" s="33"/>
      <c r="L14406" s="34"/>
      <c r="O14406" s="35"/>
    </row>
    <row r="14407" spans="10:15">
      <c r="J14407" s="33"/>
      <c r="L14407" s="34"/>
      <c r="O14407" s="35"/>
    </row>
    <row r="14408" spans="10:15">
      <c r="J14408" s="33"/>
      <c r="L14408" s="34"/>
      <c r="O14408" s="35"/>
    </row>
    <row r="14409" spans="10:15">
      <c r="J14409" s="33"/>
      <c r="L14409" s="34"/>
      <c r="O14409" s="35"/>
    </row>
    <row r="14410" spans="10:15">
      <c r="J14410" s="33"/>
      <c r="L14410" s="34"/>
      <c r="O14410" s="35"/>
    </row>
    <row r="14411" spans="10:15">
      <c r="J14411" s="33"/>
      <c r="L14411" s="34"/>
      <c r="O14411" s="35"/>
    </row>
    <row r="14412" spans="10:15">
      <c r="J14412" s="33"/>
      <c r="L14412" s="34"/>
      <c r="O14412" s="35"/>
    </row>
    <row r="14413" spans="10:15">
      <c r="J14413" s="33"/>
      <c r="L14413" s="34"/>
      <c r="O14413" s="35"/>
    </row>
    <row r="14414" spans="10:15">
      <c r="J14414" s="33"/>
      <c r="L14414" s="34"/>
      <c r="O14414" s="35"/>
    </row>
    <row r="14415" spans="10:15">
      <c r="J14415" s="33"/>
      <c r="L14415" s="34"/>
      <c r="O14415" s="35"/>
    </row>
    <row r="14416" spans="10:15">
      <c r="J14416" s="33"/>
      <c r="L14416" s="34"/>
      <c r="O14416" s="35"/>
    </row>
    <row r="14417" spans="10:15">
      <c r="J14417" s="33"/>
      <c r="L14417" s="34"/>
      <c r="O14417" s="35"/>
    </row>
    <row r="14418" spans="10:15">
      <c r="J14418" s="33"/>
      <c r="L14418" s="34"/>
      <c r="O14418" s="35"/>
    </row>
    <row r="14419" spans="10:15">
      <c r="J14419" s="33"/>
      <c r="L14419" s="34"/>
      <c r="O14419" s="35"/>
    </row>
    <row r="14420" spans="10:15">
      <c r="J14420" s="33"/>
      <c r="L14420" s="34"/>
      <c r="O14420" s="35"/>
    </row>
    <row r="14421" spans="10:15">
      <c r="J14421" s="33"/>
      <c r="L14421" s="34"/>
      <c r="O14421" s="35"/>
    </row>
    <row r="14422" spans="10:15">
      <c r="J14422" s="33"/>
      <c r="L14422" s="34"/>
      <c r="O14422" s="35"/>
    </row>
    <row r="14423" spans="10:15">
      <c r="J14423" s="33"/>
      <c r="L14423" s="34"/>
      <c r="O14423" s="35"/>
    </row>
    <row r="14424" spans="10:15">
      <c r="J14424" s="33"/>
      <c r="L14424" s="34"/>
      <c r="O14424" s="35"/>
    </row>
    <row r="14425" spans="10:15">
      <c r="J14425" s="33"/>
      <c r="L14425" s="34"/>
      <c r="O14425" s="35"/>
    </row>
    <row r="14426" spans="10:15">
      <c r="J14426" s="33"/>
      <c r="L14426" s="34"/>
      <c r="O14426" s="35"/>
    </row>
    <row r="14427" spans="10:15">
      <c r="J14427" s="33"/>
      <c r="L14427" s="34"/>
      <c r="O14427" s="35"/>
    </row>
    <row r="14428" spans="10:15">
      <c r="J14428" s="33"/>
      <c r="L14428" s="34"/>
      <c r="O14428" s="35"/>
    </row>
    <row r="14429" spans="10:15">
      <c r="J14429" s="33"/>
      <c r="L14429" s="34"/>
      <c r="O14429" s="35"/>
    </row>
    <row r="14430" spans="10:15">
      <c r="J14430" s="33"/>
      <c r="L14430" s="34"/>
      <c r="O14430" s="35"/>
    </row>
    <row r="14431" spans="10:15">
      <c r="J14431" s="33"/>
      <c r="L14431" s="34"/>
      <c r="O14431" s="35"/>
    </row>
    <row r="14432" spans="10:15">
      <c r="J14432" s="33"/>
      <c r="L14432" s="34"/>
      <c r="O14432" s="35"/>
    </row>
    <row r="14433" spans="10:15">
      <c r="J14433" s="33"/>
      <c r="L14433" s="34"/>
      <c r="O14433" s="35"/>
    </row>
    <row r="14434" spans="10:15">
      <c r="J14434" s="33"/>
      <c r="L14434" s="34"/>
      <c r="O14434" s="35"/>
    </row>
    <row r="14435" spans="10:15">
      <c r="J14435" s="33"/>
      <c r="L14435" s="34"/>
      <c r="O14435" s="35"/>
    </row>
    <row r="14436" spans="10:15">
      <c r="J14436" s="33"/>
      <c r="L14436" s="34"/>
      <c r="O14436" s="35"/>
    </row>
    <row r="14437" spans="10:15">
      <c r="J14437" s="33"/>
      <c r="L14437" s="34"/>
      <c r="O14437" s="35"/>
    </row>
    <row r="14438" spans="10:15">
      <c r="J14438" s="33"/>
      <c r="L14438" s="34"/>
      <c r="O14438" s="35"/>
    </row>
    <row r="14439" spans="10:15">
      <c r="J14439" s="33"/>
      <c r="L14439" s="34"/>
      <c r="O14439" s="35"/>
    </row>
    <row r="14440" spans="10:15">
      <c r="J14440" s="33"/>
      <c r="L14440" s="34"/>
      <c r="O14440" s="35"/>
    </row>
    <row r="14441" spans="10:15">
      <c r="J14441" s="33"/>
      <c r="L14441" s="34"/>
      <c r="O14441" s="35"/>
    </row>
    <row r="14442" spans="10:15">
      <c r="J14442" s="33"/>
      <c r="L14442" s="34"/>
      <c r="O14442" s="35"/>
    </row>
    <row r="14443" spans="10:15">
      <c r="J14443" s="33"/>
      <c r="L14443" s="34"/>
      <c r="O14443" s="35"/>
    </row>
    <row r="14444" spans="10:15">
      <c r="J14444" s="33"/>
      <c r="L14444" s="34"/>
      <c r="O14444" s="35"/>
    </row>
    <row r="14445" spans="10:15">
      <c r="J14445" s="33"/>
      <c r="L14445" s="34"/>
      <c r="O14445" s="35"/>
    </row>
    <row r="14446" spans="10:15">
      <c r="J14446" s="33"/>
      <c r="L14446" s="34"/>
      <c r="O14446" s="35"/>
    </row>
    <row r="14447" spans="10:15">
      <c r="J14447" s="33"/>
      <c r="L14447" s="34"/>
      <c r="O14447" s="35"/>
    </row>
    <row r="14448" spans="10:15">
      <c r="J14448" s="33"/>
      <c r="L14448" s="34"/>
      <c r="O14448" s="35"/>
    </row>
    <row r="14449" spans="10:15">
      <c r="J14449" s="33"/>
      <c r="L14449" s="34"/>
      <c r="O14449" s="35"/>
    </row>
    <row r="14450" spans="10:15">
      <c r="J14450" s="33"/>
      <c r="L14450" s="34"/>
      <c r="O14450" s="35"/>
    </row>
    <row r="14451" spans="10:15">
      <c r="J14451" s="33"/>
      <c r="L14451" s="34"/>
      <c r="O14451" s="35"/>
    </row>
    <row r="14452" spans="10:15">
      <c r="J14452" s="33"/>
      <c r="L14452" s="34"/>
      <c r="O14452" s="35"/>
    </row>
    <row r="14453" spans="10:15">
      <c r="J14453" s="33"/>
      <c r="L14453" s="34"/>
      <c r="O14453" s="35"/>
    </row>
    <row r="14454" spans="10:15">
      <c r="J14454" s="33"/>
      <c r="L14454" s="34"/>
      <c r="O14454" s="35"/>
    </row>
    <row r="14455" spans="10:15">
      <c r="J14455" s="33"/>
      <c r="L14455" s="34"/>
      <c r="O14455" s="35"/>
    </row>
    <row r="14456" spans="10:15">
      <c r="J14456" s="33"/>
      <c r="L14456" s="34"/>
      <c r="O14456" s="35"/>
    </row>
    <row r="14457" spans="10:15">
      <c r="J14457" s="33"/>
      <c r="L14457" s="34"/>
      <c r="O14457" s="35"/>
    </row>
    <row r="14458" spans="10:15">
      <c r="J14458" s="33"/>
      <c r="L14458" s="34"/>
      <c r="O14458" s="35"/>
    </row>
    <row r="14459" spans="10:15">
      <c r="J14459" s="33"/>
      <c r="L14459" s="34"/>
      <c r="O14459" s="35"/>
    </row>
    <row r="14460" spans="10:15">
      <c r="J14460" s="33"/>
      <c r="L14460" s="34"/>
      <c r="O14460" s="35"/>
    </row>
    <row r="14461" spans="10:15">
      <c r="J14461" s="33"/>
      <c r="L14461" s="34"/>
      <c r="O14461" s="35"/>
    </row>
    <row r="14462" spans="10:15">
      <c r="J14462" s="33"/>
      <c r="L14462" s="34"/>
      <c r="O14462" s="35"/>
    </row>
    <row r="14463" spans="10:15">
      <c r="J14463" s="33"/>
      <c r="L14463" s="34"/>
      <c r="O14463" s="35"/>
    </row>
    <row r="14464" spans="10:15">
      <c r="J14464" s="33"/>
      <c r="L14464" s="34"/>
      <c r="O14464" s="35"/>
    </row>
    <row r="14465" spans="10:15">
      <c r="J14465" s="33"/>
      <c r="L14465" s="34"/>
      <c r="O14465" s="35"/>
    </row>
    <row r="14466" spans="10:15">
      <c r="J14466" s="33"/>
      <c r="L14466" s="34"/>
      <c r="O14466" s="35"/>
    </row>
    <row r="14467" spans="10:15">
      <c r="J14467" s="33"/>
      <c r="L14467" s="34"/>
      <c r="O14467" s="35"/>
    </row>
    <row r="14468" spans="10:15">
      <c r="J14468" s="33"/>
      <c r="L14468" s="34"/>
      <c r="O14468" s="35"/>
    </row>
    <row r="14469" spans="10:15">
      <c r="J14469" s="33"/>
      <c r="L14469" s="34"/>
      <c r="O14469" s="35"/>
    </row>
    <row r="14470" spans="10:15">
      <c r="J14470" s="33"/>
      <c r="L14470" s="34"/>
      <c r="O14470" s="35"/>
    </row>
    <row r="14471" spans="10:15">
      <c r="J14471" s="33"/>
      <c r="L14471" s="34"/>
      <c r="O14471" s="35"/>
    </row>
    <row r="14472" spans="10:15">
      <c r="J14472" s="33"/>
      <c r="L14472" s="34"/>
      <c r="O14472" s="35"/>
    </row>
    <row r="14473" spans="10:15">
      <c r="J14473" s="33"/>
      <c r="L14473" s="34"/>
      <c r="O14473" s="35"/>
    </row>
    <row r="14474" spans="10:15">
      <c r="J14474" s="33"/>
      <c r="L14474" s="34"/>
      <c r="O14474" s="35"/>
    </row>
    <row r="14475" spans="10:15">
      <c r="J14475" s="33"/>
      <c r="L14475" s="34"/>
      <c r="O14475" s="35"/>
    </row>
    <row r="14476" spans="10:15">
      <c r="J14476" s="33"/>
      <c r="L14476" s="34"/>
      <c r="O14476" s="35"/>
    </row>
    <row r="14477" spans="10:15">
      <c r="J14477" s="33"/>
      <c r="L14477" s="34"/>
      <c r="O14477" s="35"/>
    </row>
    <row r="14478" spans="10:15">
      <c r="J14478" s="33"/>
      <c r="L14478" s="34"/>
      <c r="O14478" s="35"/>
    </row>
    <row r="14479" spans="10:15">
      <c r="J14479" s="33"/>
      <c r="L14479" s="34"/>
      <c r="O14479" s="35"/>
    </row>
    <row r="14480" spans="10:15">
      <c r="J14480" s="33"/>
      <c r="L14480" s="34"/>
      <c r="O14480" s="35"/>
    </row>
    <row r="14481" spans="10:15">
      <c r="J14481" s="33"/>
      <c r="L14481" s="34"/>
      <c r="O14481" s="35"/>
    </row>
    <row r="14482" spans="10:15">
      <c r="J14482" s="33"/>
      <c r="L14482" s="34"/>
      <c r="O14482" s="35"/>
    </row>
    <row r="14483" spans="10:15">
      <c r="J14483" s="33"/>
      <c r="L14483" s="34"/>
      <c r="O14483" s="35"/>
    </row>
    <row r="14484" spans="10:15">
      <c r="J14484" s="33"/>
      <c r="L14484" s="34"/>
      <c r="O14484" s="35"/>
    </row>
    <row r="14485" spans="10:15">
      <c r="J14485" s="33"/>
      <c r="L14485" s="34"/>
      <c r="O14485" s="35"/>
    </row>
    <row r="14486" spans="10:15">
      <c r="J14486" s="33"/>
      <c r="L14486" s="34"/>
      <c r="O14486" s="35"/>
    </row>
    <row r="14487" spans="10:15">
      <c r="J14487" s="33"/>
      <c r="L14487" s="34"/>
      <c r="O14487" s="35"/>
    </row>
    <row r="14488" spans="10:15">
      <c r="J14488" s="33"/>
      <c r="L14488" s="34"/>
      <c r="O14488" s="35"/>
    </row>
    <row r="14489" spans="10:15">
      <c r="J14489" s="33"/>
      <c r="L14489" s="34"/>
      <c r="O14489" s="35"/>
    </row>
    <row r="14490" spans="10:15">
      <c r="J14490" s="33"/>
      <c r="L14490" s="34"/>
      <c r="O14490" s="35"/>
    </row>
    <row r="14491" spans="10:15">
      <c r="J14491" s="33"/>
      <c r="L14491" s="34"/>
      <c r="O14491" s="35"/>
    </row>
    <row r="14492" spans="10:15">
      <c r="J14492" s="33"/>
      <c r="L14492" s="34"/>
      <c r="O14492" s="35"/>
    </row>
    <row r="14493" spans="10:15">
      <c r="J14493" s="33"/>
      <c r="L14493" s="34"/>
      <c r="O14493" s="35"/>
    </row>
    <row r="14494" spans="10:15">
      <c r="J14494" s="33"/>
      <c r="L14494" s="34"/>
      <c r="O14494" s="35"/>
    </row>
    <row r="14495" spans="10:15">
      <c r="J14495" s="33"/>
      <c r="L14495" s="34"/>
      <c r="O14495" s="35"/>
    </row>
    <row r="14496" spans="10:15">
      <c r="J14496" s="33"/>
      <c r="L14496" s="34"/>
      <c r="O14496" s="35"/>
    </row>
    <row r="14497" spans="10:15">
      <c r="J14497" s="33"/>
      <c r="L14497" s="34"/>
      <c r="O14497" s="35"/>
    </row>
    <row r="14498" spans="10:15">
      <c r="J14498" s="33"/>
      <c r="L14498" s="34"/>
      <c r="O14498" s="35"/>
    </row>
    <row r="14499" spans="10:15">
      <c r="J14499" s="33"/>
      <c r="L14499" s="34"/>
      <c r="O14499" s="35"/>
    </row>
    <row r="14500" spans="10:15">
      <c r="J14500" s="33"/>
      <c r="L14500" s="34"/>
      <c r="O14500" s="35"/>
    </row>
    <row r="14501" spans="10:15">
      <c r="J14501" s="33"/>
      <c r="L14501" s="34"/>
      <c r="O14501" s="35"/>
    </row>
    <row r="14502" spans="10:15">
      <c r="J14502" s="33"/>
      <c r="L14502" s="34"/>
      <c r="O14502" s="35"/>
    </row>
    <row r="14503" spans="10:15">
      <c r="J14503" s="33"/>
      <c r="L14503" s="34"/>
      <c r="O14503" s="35"/>
    </row>
    <row r="14504" spans="10:15">
      <c r="J14504" s="33"/>
      <c r="L14504" s="34"/>
      <c r="O14504" s="35"/>
    </row>
    <row r="14505" spans="10:15">
      <c r="J14505" s="33"/>
      <c r="L14505" s="34"/>
      <c r="O14505" s="35"/>
    </row>
    <row r="14506" spans="10:15">
      <c r="J14506" s="33"/>
      <c r="L14506" s="34"/>
      <c r="O14506" s="35"/>
    </row>
    <row r="14507" spans="10:15">
      <c r="J14507" s="33"/>
      <c r="L14507" s="34"/>
      <c r="O14507" s="35"/>
    </row>
    <row r="14508" spans="10:15">
      <c r="J14508" s="33"/>
      <c r="L14508" s="34"/>
      <c r="O14508" s="35"/>
    </row>
    <row r="14509" spans="10:15">
      <c r="J14509" s="33"/>
      <c r="L14509" s="34"/>
      <c r="O14509" s="35"/>
    </row>
    <row r="14510" spans="10:15">
      <c r="J14510" s="33"/>
      <c r="L14510" s="34"/>
      <c r="O14510" s="35"/>
    </row>
    <row r="14511" spans="10:15">
      <c r="J14511" s="33"/>
      <c r="L14511" s="34"/>
      <c r="O14511" s="35"/>
    </row>
    <row r="14512" spans="10:15">
      <c r="J14512" s="33"/>
      <c r="L14512" s="34"/>
      <c r="O14512" s="35"/>
    </row>
    <row r="14513" spans="10:15">
      <c r="J14513" s="33"/>
      <c r="L14513" s="34"/>
      <c r="O14513" s="35"/>
    </row>
    <row r="14514" spans="10:15">
      <c r="J14514" s="33"/>
      <c r="L14514" s="34"/>
      <c r="O14514" s="35"/>
    </row>
    <row r="14515" spans="10:15">
      <c r="J14515" s="33"/>
      <c r="L14515" s="34"/>
      <c r="O14515" s="35"/>
    </row>
    <row r="14516" spans="10:15">
      <c r="J14516" s="33"/>
      <c r="L14516" s="34"/>
      <c r="O14516" s="35"/>
    </row>
    <row r="14517" spans="10:15">
      <c r="J14517" s="33"/>
      <c r="L14517" s="34"/>
      <c r="O14517" s="35"/>
    </row>
    <row r="14518" spans="10:15">
      <c r="J14518" s="33"/>
      <c r="L14518" s="34"/>
      <c r="O14518" s="35"/>
    </row>
    <row r="14519" spans="10:15">
      <c r="J14519" s="33"/>
      <c r="L14519" s="34"/>
      <c r="O14519" s="35"/>
    </row>
    <row r="14520" spans="10:15">
      <c r="J14520" s="33"/>
      <c r="L14520" s="34"/>
      <c r="O14520" s="35"/>
    </row>
    <row r="14521" spans="10:15">
      <c r="J14521" s="33"/>
      <c r="L14521" s="34"/>
      <c r="O14521" s="35"/>
    </row>
    <row r="14522" spans="10:15">
      <c r="J14522" s="33"/>
      <c r="L14522" s="34"/>
      <c r="O14522" s="35"/>
    </row>
    <row r="14523" spans="10:15">
      <c r="J14523" s="33"/>
      <c r="L14523" s="34"/>
      <c r="O14523" s="35"/>
    </row>
    <row r="14524" spans="10:15">
      <c r="J14524" s="33"/>
      <c r="L14524" s="34"/>
      <c r="O14524" s="35"/>
    </row>
    <row r="14525" spans="10:15">
      <c r="J14525" s="33"/>
      <c r="L14525" s="34"/>
      <c r="O14525" s="35"/>
    </row>
    <row r="14526" spans="10:15">
      <c r="J14526" s="33"/>
      <c r="L14526" s="34"/>
      <c r="O14526" s="35"/>
    </row>
    <row r="14527" spans="10:15">
      <c r="J14527" s="33"/>
      <c r="L14527" s="34"/>
      <c r="O14527" s="35"/>
    </row>
    <row r="14528" spans="10:15">
      <c r="J14528" s="33"/>
      <c r="L14528" s="34"/>
      <c r="O14528" s="35"/>
    </row>
    <row r="14529" spans="10:15">
      <c r="J14529" s="33"/>
      <c r="L14529" s="34"/>
      <c r="O14529" s="35"/>
    </row>
    <row r="14530" spans="10:15">
      <c r="J14530" s="33"/>
      <c r="L14530" s="34"/>
      <c r="O14530" s="35"/>
    </row>
    <row r="14531" spans="10:15">
      <c r="J14531" s="33"/>
      <c r="L14531" s="34"/>
      <c r="O14531" s="35"/>
    </row>
    <row r="14532" spans="10:15">
      <c r="J14532" s="33"/>
      <c r="L14532" s="34"/>
      <c r="O14532" s="35"/>
    </row>
    <row r="14533" spans="10:15">
      <c r="J14533" s="33"/>
      <c r="L14533" s="34"/>
      <c r="O14533" s="35"/>
    </row>
    <row r="14534" spans="10:15">
      <c r="J14534" s="33"/>
      <c r="L14534" s="34"/>
      <c r="O14534" s="35"/>
    </row>
    <row r="14535" spans="10:15">
      <c r="J14535" s="33"/>
      <c r="L14535" s="34"/>
      <c r="O14535" s="35"/>
    </row>
    <row r="14536" spans="10:15">
      <c r="J14536" s="33"/>
      <c r="L14536" s="34"/>
      <c r="O14536" s="35"/>
    </row>
    <row r="14537" spans="10:15">
      <c r="J14537" s="33"/>
      <c r="L14537" s="34"/>
      <c r="O14537" s="35"/>
    </row>
    <row r="14538" spans="10:15">
      <c r="J14538" s="33"/>
      <c r="L14538" s="34"/>
      <c r="O14538" s="35"/>
    </row>
    <row r="14539" spans="10:15">
      <c r="J14539" s="33"/>
      <c r="L14539" s="34"/>
      <c r="O14539" s="35"/>
    </row>
    <row r="14540" spans="10:15">
      <c r="J14540" s="33"/>
      <c r="L14540" s="34"/>
      <c r="O14540" s="35"/>
    </row>
    <row r="14541" spans="10:15">
      <c r="J14541" s="33"/>
      <c r="L14541" s="34"/>
      <c r="O14541" s="35"/>
    </row>
    <row r="14542" spans="10:15">
      <c r="J14542" s="33"/>
      <c r="L14542" s="34"/>
      <c r="O14542" s="35"/>
    </row>
    <row r="14543" spans="10:15">
      <c r="J14543" s="33"/>
      <c r="L14543" s="34"/>
      <c r="O14543" s="35"/>
    </row>
    <row r="14544" spans="10:15">
      <c r="J14544" s="33"/>
      <c r="L14544" s="34"/>
      <c r="O14544" s="35"/>
    </row>
    <row r="14545" spans="10:15">
      <c r="J14545" s="33"/>
      <c r="L14545" s="34"/>
      <c r="O14545" s="35"/>
    </row>
    <row r="14546" spans="10:15">
      <c r="J14546" s="33"/>
      <c r="L14546" s="34"/>
      <c r="O14546" s="35"/>
    </row>
    <row r="14547" spans="10:15">
      <c r="J14547" s="33"/>
      <c r="L14547" s="34"/>
      <c r="O14547" s="35"/>
    </row>
    <row r="14548" spans="10:15">
      <c r="J14548" s="33"/>
      <c r="L14548" s="34"/>
      <c r="O14548" s="35"/>
    </row>
    <row r="14549" spans="10:15">
      <c r="J14549" s="33"/>
      <c r="L14549" s="34"/>
      <c r="O14549" s="35"/>
    </row>
    <row r="14550" spans="10:15">
      <c r="J14550" s="33"/>
      <c r="L14550" s="34"/>
      <c r="O14550" s="35"/>
    </row>
    <row r="14551" spans="10:15">
      <c r="J14551" s="33"/>
      <c r="L14551" s="34"/>
      <c r="O14551" s="35"/>
    </row>
    <row r="14552" spans="10:15">
      <c r="J14552" s="33"/>
      <c r="L14552" s="34"/>
      <c r="O14552" s="35"/>
    </row>
    <row r="14553" spans="10:15">
      <c r="J14553" s="33"/>
      <c r="L14553" s="34"/>
      <c r="O14553" s="35"/>
    </row>
    <row r="14554" spans="10:15">
      <c r="J14554" s="33"/>
      <c r="L14554" s="34"/>
      <c r="O14554" s="35"/>
    </row>
    <row r="14555" spans="10:15">
      <c r="J14555" s="33"/>
      <c r="L14555" s="34"/>
      <c r="O14555" s="35"/>
    </row>
    <row r="14556" spans="10:15">
      <c r="J14556" s="33"/>
      <c r="L14556" s="34"/>
      <c r="O14556" s="35"/>
    </row>
    <row r="14557" spans="10:15">
      <c r="J14557" s="33"/>
      <c r="L14557" s="34"/>
      <c r="O14557" s="35"/>
    </row>
    <row r="14558" spans="10:15">
      <c r="J14558" s="33"/>
      <c r="L14558" s="34"/>
      <c r="O14558" s="35"/>
    </row>
    <row r="14559" spans="10:15">
      <c r="J14559" s="33"/>
      <c r="L14559" s="34"/>
      <c r="O14559" s="35"/>
    </row>
    <row r="14560" spans="10:15">
      <c r="J14560" s="33"/>
      <c r="L14560" s="34"/>
      <c r="O14560" s="35"/>
    </row>
    <row r="14561" spans="10:15">
      <c r="J14561" s="33"/>
      <c r="L14561" s="34"/>
      <c r="O14561" s="35"/>
    </row>
    <row r="14562" spans="10:15">
      <c r="J14562" s="33"/>
      <c r="L14562" s="34"/>
      <c r="O14562" s="35"/>
    </row>
    <row r="14563" spans="10:15">
      <c r="J14563" s="33"/>
      <c r="L14563" s="34"/>
      <c r="O14563" s="35"/>
    </row>
    <row r="14564" spans="10:15">
      <c r="J14564" s="33"/>
      <c r="L14564" s="34"/>
      <c r="O14564" s="35"/>
    </row>
    <row r="14565" spans="10:15">
      <c r="J14565" s="33"/>
      <c r="L14565" s="34"/>
      <c r="O14565" s="35"/>
    </row>
    <row r="14566" spans="10:15">
      <c r="J14566" s="33"/>
      <c r="L14566" s="34"/>
      <c r="O14566" s="35"/>
    </row>
    <row r="14567" spans="10:15">
      <c r="J14567" s="33"/>
      <c r="L14567" s="34"/>
      <c r="O14567" s="35"/>
    </row>
    <row r="14568" spans="10:15">
      <c r="J14568" s="33"/>
      <c r="L14568" s="34"/>
      <c r="O14568" s="35"/>
    </row>
    <row r="14569" spans="10:15">
      <c r="J14569" s="33"/>
      <c r="L14569" s="34"/>
      <c r="O14569" s="35"/>
    </row>
    <row r="14570" spans="10:15">
      <c r="J14570" s="33"/>
      <c r="L14570" s="34"/>
      <c r="O14570" s="35"/>
    </row>
    <row r="14571" spans="10:15">
      <c r="J14571" s="33"/>
      <c r="L14571" s="34"/>
      <c r="O14571" s="35"/>
    </row>
    <row r="14572" spans="10:15">
      <c r="J14572" s="33"/>
      <c r="L14572" s="34"/>
      <c r="O14572" s="35"/>
    </row>
    <row r="14573" spans="10:15">
      <c r="J14573" s="33"/>
      <c r="L14573" s="34"/>
      <c r="O14573" s="35"/>
    </row>
    <row r="14574" spans="10:15">
      <c r="J14574" s="33"/>
      <c r="L14574" s="34"/>
      <c r="O14574" s="35"/>
    </row>
    <row r="14575" spans="10:15">
      <c r="J14575" s="33"/>
      <c r="L14575" s="34"/>
      <c r="O14575" s="35"/>
    </row>
    <row r="14576" spans="10:15">
      <c r="J14576" s="33"/>
      <c r="L14576" s="34"/>
      <c r="O14576" s="35"/>
    </row>
    <row r="14577" spans="10:15">
      <c r="J14577" s="33"/>
      <c r="L14577" s="34"/>
      <c r="O14577" s="35"/>
    </row>
    <row r="14578" spans="10:15">
      <c r="J14578" s="33"/>
      <c r="L14578" s="34"/>
      <c r="O14578" s="35"/>
    </row>
    <row r="14579" spans="10:15">
      <c r="J14579" s="33"/>
      <c r="L14579" s="34"/>
      <c r="O14579" s="35"/>
    </row>
    <row r="14580" spans="10:15">
      <c r="J14580" s="33"/>
      <c r="L14580" s="34"/>
      <c r="O14580" s="35"/>
    </row>
    <row r="14581" spans="10:15">
      <c r="J14581" s="33"/>
      <c r="L14581" s="34"/>
      <c r="O14581" s="35"/>
    </row>
    <row r="14582" spans="10:15">
      <c r="J14582" s="33"/>
      <c r="L14582" s="34"/>
      <c r="O14582" s="35"/>
    </row>
    <row r="14583" spans="10:15">
      <c r="J14583" s="33"/>
      <c r="L14583" s="34"/>
      <c r="O14583" s="35"/>
    </row>
    <row r="14584" spans="10:15">
      <c r="J14584" s="33"/>
      <c r="L14584" s="34"/>
      <c r="O14584" s="35"/>
    </row>
    <row r="14585" spans="10:15">
      <c r="J14585" s="33"/>
      <c r="L14585" s="34"/>
      <c r="O14585" s="35"/>
    </row>
    <row r="14586" spans="10:15">
      <c r="J14586" s="33"/>
      <c r="L14586" s="34"/>
      <c r="O14586" s="35"/>
    </row>
    <row r="14587" spans="10:15">
      <c r="J14587" s="33"/>
      <c r="L14587" s="34"/>
      <c r="O14587" s="35"/>
    </row>
    <row r="14588" spans="10:15">
      <c r="J14588" s="33"/>
      <c r="L14588" s="34"/>
      <c r="O14588" s="35"/>
    </row>
    <row r="14589" spans="10:15">
      <c r="J14589" s="33"/>
      <c r="L14589" s="34"/>
      <c r="O14589" s="35"/>
    </row>
    <row r="14590" spans="10:15">
      <c r="J14590" s="33"/>
      <c r="L14590" s="34"/>
      <c r="O14590" s="35"/>
    </row>
    <row r="14591" spans="10:15">
      <c r="J14591" s="33"/>
      <c r="L14591" s="34"/>
      <c r="O14591" s="35"/>
    </row>
    <row r="14592" spans="10:15">
      <c r="J14592" s="33"/>
      <c r="L14592" s="34"/>
      <c r="O14592" s="35"/>
    </row>
    <row r="14593" spans="10:15">
      <c r="J14593" s="33"/>
      <c r="L14593" s="34"/>
      <c r="O14593" s="35"/>
    </row>
    <row r="14594" spans="10:15">
      <c r="J14594" s="33"/>
      <c r="L14594" s="34"/>
      <c r="O14594" s="35"/>
    </row>
    <row r="14595" spans="10:15">
      <c r="J14595" s="33"/>
      <c r="L14595" s="34"/>
      <c r="O14595" s="35"/>
    </row>
    <row r="14596" spans="10:15">
      <c r="J14596" s="33"/>
      <c r="L14596" s="34"/>
      <c r="O14596" s="35"/>
    </row>
    <row r="14597" spans="10:15">
      <c r="J14597" s="33"/>
      <c r="L14597" s="34"/>
      <c r="O14597" s="35"/>
    </row>
    <row r="14598" spans="10:15">
      <c r="J14598" s="33"/>
      <c r="L14598" s="34"/>
      <c r="O14598" s="35"/>
    </row>
    <row r="14599" spans="10:15">
      <c r="J14599" s="33"/>
      <c r="L14599" s="34"/>
      <c r="O14599" s="35"/>
    </row>
    <row r="14600" spans="10:15">
      <c r="J14600" s="33"/>
      <c r="L14600" s="34"/>
      <c r="O14600" s="35"/>
    </row>
    <row r="14601" spans="10:15">
      <c r="J14601" s="33"/>
      <c r="L14601" s="34"/>
      <c r="O14601" s="35"/>
    </row>
    <row r="14602" spans="10:15">
      <c r="J14602" s="33"/>
      <c r="L14602" s="34"/>
      <c r="O14602" s="35"/>
    </row>
    <row r="14603" spans="10:15">
      <c r="J14603" s="33"/>
      <c r="L14603" s="34"/>
      <c r="O14603" s="35"/>
    </row>
    <row r="14604" spans="10:15">
      <c r="J14604" s="33"/>
      <c r="L14604" s="34"/>
      <c r="O14604" s="35"/>
    </row>
    <row r="14605" spans="10:15">
      <c r="J14605" s="33"/>
      <c r="L14605" s="34"/>
      <c r="O14605" s="35"/>
    </row>
    <row r="14606" spans="10:15">
      <c r="J14606" s="33"/>
      <c r="L14606" s="34"/>
      <c r="O14606" s="35"/>
    </row>
    <row r="14607" spans="10:15">
      <c r="J14607" s="33"/>
      <c r="L14607" s="34"/>
      <c r="O14607" s="35"/>
    </row>
    <row r="14608" spans="10:15">
      <c r="J14608" s="33"/>
      <c r="L14608" s="34"/>
      <c r="O14608" s="35"/>
    </row>
    <row r="14609" spans="10:15">
      <c r="J14609" s="33"/>
      <c r="L14609" s="34"/>
      <c r="O14609" s="35"/>
    </row>
    <row r="14610" spans="10:15">
      <c r="J14610" s="33"/>
      <c r="L14610" s="34"/>
      <c r="O14610" s="35"/>
    </row>
    <row r="14611" spans="10:15">
      <c r="J14611" s="33"/>
      <c r="L14611" s="34"/>
      <c r="O14611" s="35"/>
    </row>
    <row r="14612" spans="10:15">
      <c r="J14612" s="33"/>
      <c r="L14612" s="34"/>
      <c r="O14612" s="35"/>
    </row>
    <row r="14613" spans="10:15">
      <c r="J14613" s="33"/>
      <c r="L14613" s="34"/>
      <c r="O14613" s="35"/>
    </row>
    <row r="14614" spans="10:15">
      <c r="J14614" s="33"/>
      <c r="L14614" s="34"/>
      <c r="O14614" s="35"/>
    </row>
    <row r="14615" spans="10:15">
      <c r="J14615" s="33"/>
      <c r="L14615" s="34"/>
      <c r="O14615" s="35"/>
    </row>
    <row r="14616" spans="10:15">
      <c r="J14616" s="33"/>
      <c r="L14616" s="34"/>
      <c r="O14616" s="35"/>
    </row>
    <row r="14617" spans="10:15">
      <c r="J14617" s="33"/>
      <c r="L14617" s="34"/>
      <c r="O14617" s="35"/>
    </row>
    <row r="14618" spans="10:15">
      <c r="J14618" s="33"/>
      <c r="L14618" s="34"/>
      <c r="O14618" s="35"/>
    </row>
    <row r="14619" spans="10:15">
      <c r="J14619" s="33"/>
      <c r="L14619" s="34"/>
      <c r="O14619" s="35"/>
    </row>
    <row r="14620" spans="10:15">
      <c r="J14620" s="33"/>
      <c r="L14620" s="34"/>
      <c r="O14620" s="35"/>
    </row>
    <row r="14621" spans="10:15">
      <c r="J14621" s="33"/>
      <c r="L14621" s="34"/>
      <c r="O14621" s="35"/>
    </row>
    <row r="14622" spans="10:15">
      <c r="J14622" s="33"/>
      <c r="L14622" s="34"/>
      <c r="O14622" s="35"/>
    </row>
    <row r="14623" spans="10:15">
      <c r="J14623" s="33"/>
      <c r="L14623" s="34"/>
      <c r="O14623" s="35"/>
    </row>
    <row r="14624" spans="10:15">
      <c r="J14624" s="33"/>
      <c r="L14624" s="34"/>
      <c r="O14624" s="35"/>
    </row>
    <row r="14625" spans="10:15">
      <c r="J14625" s="33"/>
      <c r="L14625" s="34"/>
      <c r="O14625" s="35"/>
    </row>
    <row r="14626" spans="10:15">
      <c r="J14626" s="33"/>
      <c r="L14626" s="34"/>
      <c r="O14626" s="35"/>
    </row>
    <row r="14627" spans="10:15">
      <c r="J14627" s="33"/>
      <c r="L14627" s="34"/>
      <c r="O14627" s="35"/>
    </row>
    <row r="14628" spans="10:15">
      <c r="J14628" s="33"/>
      <c r="L14628" s="34"/>
      <c r="O14628" s="35"/>
    </row>
    <row r="14629" spans="10:15">
      <c r="J14629" s="33"/>
      <c r="L14629" s="34"/>
      <c r="O14629" s="35"/>
    </row>
    <row r="14630" spans="10:15">
      <c r="J14630" s="33"/>
      <c r="L14630" s="34"/>
      <c r="O14630" s="35"/>
    </row>
    <row r="14631" spans="10:15">
      <c r="J14631" s="33"/>
      <c r="L14631" s="34"/>
      <c r="O14631" s="35"/>
    </row>
    <row r="14632" spans="10:15">
      <c r="J14632" s="33"/>
      <c r="L14632" s="34"/>
      <c r="O14632" s="35"/>
    </row>
    <row r="14633" spans="10:15">
      <c r="J14633" s="33"/>
      <c r="L14633" s="34"/>
      <c r="O14633" s="35"/>
    </row>
    <row r="14634" spans="10:15">
      <c r="J14634" s="33"/>
      <c r="L14634" s="34"/>
      <c r="O14634" s="35"/>
    </row>
    <row r="14635" spans="10:15">
      <c r="J14635" s="33"/>
      <c r="L14635" s="34"/>
      <c r="O14635" s="35"/>
    </row>
    <row r="14636" spans="10:15">
      <c r="J14636" s="33"/>
      <c r="L14636" s="34"/>
      <c r="O14636" s="35"/>
    </row>
    <row r="14637" spans="10:15">
      <c r="J14637" s="33"/>
      <c r="L14637" s="34"/>
      <c r="O14637" s="35"/>
    </row>
    <row r="14638" spans="10:15">
      <c r="J14638" s="33"/>
      <c r="L14638" s="34"/>
      <c r="O14638" s="35"/>
    </row>
    <row r="14639" spans="10:15">
      <c r="J14639" s="33"/>
      <c r="L14639" s="34"/>
      <c r="O14639" s="35"/>
    </row>
    <row r="14640" spans="10:15">
      <c r="J14640" s="33"/>
      <c r="L14640" s="34"/>
      <c r="O14640" s="35"/>
    </row>
    <row r="14641" spans="10:15">
      <c r="J14641" s="33"/>
      <c r="L14641" s="34"/>
      <c r="O14641" s="35"/>
    </row>
    <row r="14642" spans="10:15">
      <c r="J14642" s="33"/>
      <c r="L14642" s="34"/>
      <c r="O14642" s="35"/>
    </row>
    <row r="14643" spans="10:15">
      <c r="J14643" s="33"/>
      <c r="L14643" s="34"/>
      <c r="O14643" s="35"/>
    </row>
    <row r="14644" spans="10:15">
      <c r="J14644" s="33"/>
      <c r="L14644" s="34"/>
      <c r="O14644" s="35"/>
    </row>
    <row r="14645" spans="10:15">
      <c r="J14645" s="33"/>
      <c r="L14645" s="34"/>
      <c r="O14645" s="35"/>
    </row>
    <row r="14646" spans="10:15">
      <c r="J14646" s="33"/>
      <c r="L14646" s="34"/>
      <c r="O14646" s="35"/>
    </row>
    <row r="14647" spans="10:15">
      <c r="J14647" s="33"/>
      <c r="L14647" s="34"/>
      <c r="O14647" s="35"/>
    </row>
    <row r="14648" spans="10:15">
      <c r="J14648" s="33"/>
      <c r="L14648" s="34"/>
      <c r="O14648" s="35"/>
    </row>
    <row r="14649" spans="10:15">
      <c r="J14649" s="33"/>
      <c r="L14649" s="34"/>
      <c r="O14649" s="35"/>
    </row>
    <row r="14650" spans="10:15">
      <c r="J14650" s="33"/>
      <c r="L14650" s="34"/>
      <c r="O14650" s="35"/>
    </row>
    <row r="14651" spans="10:15">
      <c r="J14651" s="33"/>
      <c r="L14651" s="34"/>
      <c r="O14651" s="35"/>
    </row>
    <row r="14652" spans="10:15">
      <c r="J14652" s="33"/>
      <c r="L14652" s="34"/>
      <c r="O14652" s="35"/>
    </row>
    <row r="14653" spans="10:15">
      <c r="J14653" s="33"/>
      <c r="L14653" s="34"/>
      <c r="O14653" s="35"/>
    </row>
    <row r="14654" spans="10:15">
      <c r="J14654" s="33"/>
      <c r="L14654" s="34"/>
      <c r="O14654" s="35"/>
    </row>
    <row r="14655" spans="10:15">
      <c r="J14655" s="33"/>
      <c r="L14655" s="34"/>
      <c r="O14655" s="35"/>
    </row>
    <row r="14656" spans="10:15">
      <c r="J14656" s="33"/>
      <c r="L14656" s="34"/>
      <c r="O14656" s="35"/>
    </row>
    <row r="14657" spans="10:15">
      <c r="J14657" s="33"/>
      <c r="L14657" s="34"/>
      <c r="O14657" s="35"/>
    </row>
    <row r="14658" spans="10:15">
      <c r="J14658" s="33"/>
      <c r="L14658" s="34"/>
      <c r="O14658" s="35"/>
    </row>
    <row r="14659" spans="10:15">
      <c r="J14659" s="33"/>
      <c r="L14659" s="34"/>
      <c r="O14659" s="35"/>
    </row>
    <row r="14660" spans="10:15">
      <c r="J14660" s="33"/>
      <c r="L14660" s="34"/>
      <c r="O14660" s="35"/>
    </row>
    <row r="14661" spans="10:15">
      <c r="J14661" s="33"/>
      <c r="L14661" s="34"/>
      <c r="O14661" s="35"/>
    </row>
    <row r="14662" spans="10:15">
      <c r="J14662" s="33"/>
      <c r="L14662" s="34"/>
      <c r="O14662" s="35"/>
    </row>
    <row r="14663" spans="10:15">
      <c r="J14663" s="33"/>
      <c r="L14663" s="34"/>
      <c r="O14663" s="35"/>
    </row>
    <row r="14664" spans="10:15">
      <c r="J14664" s="33"/>
      <c r="L14664" s="34"/>
      <c r="O14664" s="35"/>
    </row>
    <row r="14665" spans="10:15">
      <c r="J14665" s="33"/>
      <c r="L14665" s="34"/>
      <c r="O14665" s="35"/>
    </row>
    <row r="14666" spans="10:15">
      <c r="J14666" s="33"/>
      <c r="L14666" s="34"/>
      <c r="O14666" s="35"/>
    </row>
    <row r="14667" spans="10:15">
      <c r="J14667" s="33"/>
      <c r="L14667" s="34"/>
      <c r="O14667" s="35"/>
    </row>
    <row r="14668" spans="10:15">
      <c r="J14668" s="33"/>
      <c r="L14668" s="34"/>
      <c r="O14668" s="35"/>
    </row>
    <row r="14669" spans="10:15">
      <c r="J14669" s="33"/>
      <c r="L14669" s="34"/>
      <c r="O14669" s="35"/>
    </row>
    <row r="14670" spans="10:15">
      <c r="J14670" s="33"/>
      <c r="L14670" s="34"/>
      <c r="O14670" s="35"/>
    </row>
    <row r="14671" spans="10:15">
      <c r="J14671" s="33"/>
      <c r="L14671" s="34"/>
      <c r="O14671" s="35"/>
    </row>
    <row r="14672" spans="10:15">
      <c r="J14672" s="33"/>
      <c r="L14672" s="34"/>
      <c r="O14672" s="35"/>
    </row>
    <row r="14673" spans="10:15">
      <c r="J14673" s="33"/>
      <c r="L14673" s="34"/>
      <c r="O14673" s="35"/>
    </row>
    <row r="14674" spans="10:15">
      <c r="J14674" s="33"/>
      <c r="L14674" s="34"/>
      <c r="O14674" s="35"/>
    </row>
    <row r="14675" spans="10:15">
      <c r="J14675" s="33"/>
      <c r="L14675" s="34"/>
      <c r="O14675" s="35"/>
    </row>
    <row r="14676" spans="10:15">
      <c r="J14676" s="33"/>
      <c r="L14676" s="34"/>
      <c r="O14676" s="35"/>
    </row>
    <row r="14677" spans="10:15">
      <c r="J14677" s="33"/>
      <c r="L14677" s="34"/>
      <c r="O14677" s="35"/>
    </row>
    <row r="14678" spans="10:15">
      <c r="J14678" s="33"/>
      <c r="L14678" s="34"/>
      <c r="O14678" s="35"/>
    </row>
    <row r="14679" spans="10:15">
      <c r="J14679" s="33"/>
      <c r="L14679" s="34"/>
      <c r="O14679" s="35"/>
    </row>
    <row r="14680" spans="10:15">
      <c r="J14680" s="33"/>
      <c r="L14680" s="34"/>
      <c r="O14680" s="35"/>
    </row>
    <row r="14681" spans="10:15">
      <c r="J14681" s="33"/>
      <c r="L14681" s="34"/>
      <c r="O14681" s="35"/>
    </row>
    <row r="14682" spans="10:15">
      <c r="J14682" s="33"/>
      <c r="L14682" s="34"/>
      <c r="O14682" s="35"/>
    </row>
    <row r="14683" spans="10:15">
      <c r="J14683" s="33"/>
      <c r="L14683" s="34"/>
      <c r="O14683" s="35"/>
    </row>
    <row r="14684" spans="10:15">
      <c r="J14684" s="33"/>
      <c r="L14684" s="34"/>
      <c r="O14684" s="35"/>
    </row>
    <row r="14685" spans="10:15">
      <c r="J14685" s="33"/>
      <c r="L14685" s="34"/>
      <c r="O14685" s="35"/>
    </row>
    <row r="14686" spans="10:15">
      <c r="J14686" s="33"/>
      <c r="L14686" s="34"/>
      <c r="O14686" s="35"/>
    </row>
    <row r="14687" spans="10:15">
      <c r="J14687" s="33"/>
      <c r="L14687" s="34"/>
      <c r="O14687" s="35"/>
    </row>
    <row r="14688" spans="10:15">
      <c r="J14688" s="33"/>
      <c r="L14688" s="34"/>
      <c r="O14688" s="35"/>
    </row>
    <row r="14689" spans="10:15">
      <c r="J14689" s="33"/>
      <c r="L14689" s="34"/>
      <c r="O14689" s="35"/>
    </row>
    <row r="14690" spans="10:15">
      <c r="J14690" s="33"/>
      <c r="L14690" s="34"/>
      <c r="O14690" s="35"/>
    </row>
    <row r="14691" spans="10:15">
      <c r="J14691" s="33"/>
      <c r="L14691" s="34"/>
      <c r="O14691" s="35"/>
    </row>
    <row r="14692" spans="10:15">
      <c r="J14692" s="33"/>
      <c r="L14692" s="34"/>
      <c r="O14692" s="35"/>
    </row>
    <row r="14693" spans="10:15">
      <c r="J14693" s="33"/>
      <c r="L14693" s="34"/>
      <c r="O14693" s="35"/>
    </row>
    <row r="14694" spans="10:15">
      <c r="J14694" s="33"/>
      <c r="L14694" s="34"/>
      <c r="O14694" s="35"/>
    </row>
    <row r="14695" spans="10:15">
      <c r="J14695" s="33"/>
      <c r="L14695" s="34"/>
      <c r="O14695" s="35"/>
    </row>
    <row r="14696" spans="10:15">
      <c r="J14696" s="33"/>
      <c r="L14696" s="34"/>
      <c r="O14696" s="35"/>
    </row>
    <row r="14697" spans="10:15">
      <c r="J14697" s="33"/>
      <c r="L14697" s="34"/>
      <c r="O14697" s="35"/>
    </row>
    <row r="14698" spans="10:15">
      <c r="J14698" s="33"/>
      <c r="L14698" s="34"/>
      <c r="O14698" s="35"/>
    </row>
    <row r="14699" spans="10:15">
      <c r="J14699" s="33"/>
      <c r="L14699" s="34"/>
      <c r="O14699" s="35"/>
    </row>
    <row r="14700" spans="10:15">
      <c r="J14700" s="33"/>
      <c r="L14700" s="34"/>
      <c r="O14700" s="35"/>
    </row>
    <row r="14701" spans="10:15">
      <c r="J14701" s="33"/>
      <c r="L14701" s="34"/>
      <c r="O14701" s="35"/>
    </row>
    <row r="14702" spans="10:15">
      <c r="J14702" s="33"/>
      <c r="L14702" s="34"/>
      <c r="O14702" s="35"/>
    </row>
    <row r="14703" spans="10:15">
      <c r="J14703" s="33"/>
      <c r="L14703" s="34"/>
      <c r="O14703" s="35"/>
    </row>
    <row r="14704" spans="10:15">
      <c r="J14704" s="33"/>
      <c r="L14704" s="34"/>
      <c r="O14704" s="35"/>
    </row>
    <row r="14705" spans="10:15">
      <c r="J14705" s="33"/>
      <c r="L14705" s="34"/>
      <c r="O14705" s="35"/>
    </row>
    <row r="14706" spans="10:15">
      <c r="J14706" s="33"/>
      <c r="L14706" s="34"/>
      <c r="O14706" s="35"/>
    </row>
    <row r="14707" spans="10:15">
      <c r="J14707" s="33"/>
      <c r="L14707" s="34"/>
      <c r="O14707" s="35"/>
    </row>
    <row r="14708" spans="10:15">
      <c r="J14708" s="33"/>
      <c r="L14708" s="34"/>
      <c r="O14708" s="35"/>
    </row>
    <row r="14709" spans="10:15">
      <c r="J14709" s="33"/>
      <c r="L14709" s="34"/>
      <c r="O14709" s="35"/>
    </row>
    <row r="14710" spans="10:15">
      <c r="J14710" s="33"/>
      <c r="L14710" s="34"/>
      <c r="O14710" s="35"/>
    </row>
    <row r="14711" spans="10:15">
      <c r="J14711" s="33"/>
      <c r="L14711" s="34"/>
      <c r="O14711" s="35"/>
    </row>
    <row r="14712" spans="10:15">
      <c r="J14712" s="33"/>
      <c r="L14712" s="34"/>
      <c r="O14712" s="35"/>
    </row>
    <row r="14713" spans="10:15">
      <c r="J14713" s="33"/>
      <c r="L14713" s="34"/>
      <c r="O14713" s="35"/>
    </row>
    <row r="14714" spans="10:15">
      <c r="J14714" s="33"/>
      <c r="L14714" s="34"/>
      <c r="O14714" s="35"/>
    </row>
    <row r="14715" spans="10:15">
      <c r="J14715" s="33"/>
      <c r="L14715" s="34"/>
      <c r="O14715" s="35"/>
    </row>
    <row r="14716" spans="10:15">
      <c r="J14716" s="33"/>
      <c r="L14716" s="34"/>
      <c r="O14716" s="35"/>
    </row>
    <row r="14717" spans="10:15">
      <c r="J14717" s="33"/>
      <c r="L14717" s="34"/>
      <c r="O14717" s="35"/>
    </row>
    <row r="14718" spans="10:15">
      <c r="J14718" s="33"/>
      <c r="L14718" s="34"/>
      <c r="O14718" s="35"/>
    </row>
    <row r="14719" spans="10:15">
      <c r="J14719" s="33"/>
      <c r="L14719" s="34"/>
      <c r="O14719" s="35"/>
    </row>
    <row r="14720" spans="10:15">
      <c r="J14720" s="33"/>
      <c r="L14720" s="34"/>
      <c r="O14720" s="35"/>
    </row>
    <row r="14721" spans="10:15">
      <c r="J14721" s="33"/>
      <c r="L14721" s="34"/>
      <c r="O14721" s="35"/>
    </row>
    <row r="14722" spans="10:15">
      <c r="J14722" s="33"/>
      <c r="L14722" s="34"/>
      <c r="O14722" s="35"/>
    </row>
    <row r="14723" spans="10:15">
      <c r="J14723" s="33"/>
      <c r="L14723" s="34"/>
      <c r="O14723" s="35"/>
    </row>
    <row r="14724" spans="10:15">
      <c r="J14724" s="33"/>
      <c r="L14724" s="34"/>
      <c r="O14724" s="35"/>
    </row>
    <row r="14725" spans="10:15">
      <c r="J14725" s="33"/>
      <c r="L14725" s="34"/>
      <c r="O14725" s="35"/>
    </row>
    <row r="14726" spans="10:15">
      <c r="J14726" s="33"/>
      <c r="L14726" s="34"/>
      <c r="O14726" s="35"/>
    </row>
    <row r="14727" spans="10:15">
      <c r="J14727" s="33"/>
      <c r="L14727" s="34"/>
      <c r="O14727" s="35"/>
    </row>
    <row r="14728" spans="10:15">
      <c r="J14728" s="33"/>
      <c r="L14728" s="34"/>
      <c r="O14728" s="35"/>
    </row>
    <row r="14729" spans="10:15">
      <c r="J14729" s="33"/>
      <c r="L14729" s="34"/>
      <c r="O14729" s="35"/>
    </row>
    <row r="14730" spans="10:15">
      <c r="J14730" s="33"/>
      <c r="L14730" s="34"/>
      <c r="O14730" s="35"/>
    </row>
    <row r="14731" spans="10:15">
      <c r="J14731" s="33"/>
      <c r="L14731" s="34"/>
      <c r="O14731" s="35"/>
    </row>
    <row r="14732" spans="10:15">
      <c r="J14732" s="33"/>
      <c r="L14732" s="34"/>
      <c r="O14732" s="35"/>
    </row>
    <row r="14733" spans="10:15">
      <c r="J14733" s="33"/>
      <c r="L14733" s="34"/>
      <c r="O14733" s="35"/>
    </row>
    <row r="14734" spans="10:15">
      <c r="J14734" s="33"/>
      <c r="L14734" s="34"/>
      <c r="O14734" s="35"/>
    </row>
    <row r="14735" spans="10:15">
      <c r="J14735" s="33"/>
      <c r="L14735" s="34"/>
      <c r="O14735" s="35"/>
    </row>
    <row r="14736" spans="10:15">
      <c r="J14736" s="33"/>
      <c r="L14736" s="34"/>
      <c r="O14736" s="35"/>
    </row>
    <row r="14737" spans="10:15">
      <c r="J14737" s="33"/>
      <c r="L14737" s="34"/>
      <c r="O14737" s="35"/>
    </row>
    <row r="14738" spans="10:15">
      <c r="J14738" s="33"/>
      <c r="L14738" s="34"/>
      <c r="O14738" s="35"/>
    </row>
    <row r="14739" spans="10:15">
      <c r="J14739" s="33"/>
      <c r="L14739" s="34"/>
      <c r="O14739" s="35"/>
    </row>
    <row r="14740" spans="10:15">
      <c r="J14740" s="33"/>
      <c r="L14740" s="34"/>
      <c r="O14740" s="35"/>
    </row>
    <row r="14741" spans="10:15">
      <c r="J14741" s="33"/>
      <c r="L14741" s="34"/>
      <c r="O14741" s="35"/>
    </row>
    <row r="14742" spans="10:15">
      <c r="J14742" s="33"/>
      <c r="L14742" s="34"/>
      <c r="O14742" s="35"/>
    </row>
    <row r="14743" spans="10:15">
      <c r="J14743" s="33"/>
      <c r="L14743" s="34"/>
      <c r="O14743" s="35"/>
    </row>
    <row r="14744" spans="10:15">
      <c r="J14744" s="33"/>
      <c r="L14744" s="34"/>
      <c r="O14744" s="35"/>
    </row>
    <row r="14745" spans="10:15">
      <c r="J14745" s="33"/>
      <c r="L14745" s="34"/>
      <c r="O14745" s="35"/>
    </row>
    <row r="14746" spans="10:15">
      <c r="J14746" s="33"/>
      <c r="L14746" s="34"/>
      <c r="O14746" s="35"/>
    </row>
    <row r="14747" spans="10:15">
      <c r="J14747" s="33"/>
      <c r="L14747" s="34"/>
      <c r="O14747" s="35"/>
    </row>
    <row r="14748" spans="10:15">
      <c r="J14748" s="33"/>
      <c r="L14748" s="34"/>
      <c r="O14748" s="35"/>
    </row>
    <row r="14749" spans="10:15">
      <c r="J14749" s="33"/>
      <c r="L14749" s="34"/>
      <c r="O14749" s="35"/>
    </row>
    <row r="14750" spans="10:15">
      <c r="J14750" s="33"/>
      <c r="L14750" s="34"/>
      <c r="O14750" s="35"/>
    </row>
    <row r="14751" spans="10:15">
      <c r="J14751" s="33"/>
      <c r="L14751" s="34"/>
      <c r="O14751" s="35"/>
    </row>
    <row r="14752" spans="10:15">
      <c r="J14752" s="33"/>
      <c r="L14752" s="34"/>
      <c r="O14752" s="35"/>
    </row>
    <row r="14753" spans="10:15">
      <c r="J14753" s="33"/>
      <c r="L14753" s="34"/>
      <c r="O14753" s="35"/>
    </row>
    <row r="14754" spans="10:15">
      <c r="J14754" s="33"/>
      <c r="L14754" s="34"/>
      <c r="O14754" s="35"/>
    </row>
    <row r="14755" spans="10:15">
      <c r="J14755" s="33"/>
      <c r="L14755" s="34"/>
      <c r="O14755" s="35"/>
    </row>
    <row r="14756" spans="10:15">
      <c r="J14756" s="33"/>
      <c r="L14756" s="34"/>
      <c r="O14756" s="35"/>
    </row>
    <row r="14757" spans="10:15">
      <c r="J14757" s="33"/>
      <c r="L14757" s="34"/>
      <c r="O14757" s="35"/>
    </row>
    <row r="14758" spans="10:15">
      <c r="J14758" s="33"/>
      <c r="L14758" s="34"/>
      <c r="O14758" s="35"/>
    </row>
    <row r="14759" spans="10:15">
      <c r="J14759" s="33"/>
      <c r="L14759" s="34"/>
      <c r="O14759" s="35"/>
    </row>
    <row r="14760" spans="10:15">
      <c r="J14760" s="33"/>
      <c r="L14760" s="34"/>
      <c r="O14760" s="35"/>
    </row>
    <row r="14761" spans="10:15">
      <c r="J14761" s="33"/>
      <c r="L14761" s="34"/>
      <c r="O14761" s="35"/>
    </row>
    <row r="14762" spans="10:15">
      <c r="J14762" s="33"/>
      <c r="L14762" s="34"/>
      <c r="O14762" s="35"/>
    </row>
    <row r="14763" spans="10:15">
      <c r="J14763" s="33"/>
      <c r="L14763" s="34"/>
      <c r="O14763" s="35"/>
    </row>
    <row r="14764" spans="10:15">
      <c r="J14764" s="33"/>
      <c r="L14764" s="34"/>
      <c r="O14764" s="35"/>
    </row>
    <row r="14765" spans="10:15">
      <c r="J14765" s="33"/>
      <c r="L14765" s="34"/>
      <c r="O14765" s="35"/>
    </row>
    <row r="14766" spans="10:15">
      <c r="J14766" s="33"/>
      <c r="L14766" s="34"/>
      <c r="O14766" s="35"/>
    </row>
    <row r="14767" spans="10:15">
      <c r="J14767" s="33"/>
      <c r="L14767" s="34"/>
      <c r="O14767" s="35"/>
    </row>
    <row r="14768" spans="10:15">
      <c r="J14768" s="33"/>
      <c r="L14768" s="34"/>
      <c r="O14768" s="35"/>
    </row>
    <row r="14769" spans="10:15">
      <c r="J14769" s="33"/>
      <c r="L14769" s="34"/>
      <c r="O14769" s="35"/>
    </row>
    <row r="14770" spans="10:15">
      <c r="J14770" s="33"/>
      <c r="L14770" s="34"/>
      <c r="O14770" s="35"/>
    </row>
    <row r="14771" spans="10:15">
      <c r="J14771" s="33"/>
      <c r="L14771" s="34"/>
      <c r="O14771" s="35"/>
    </row>
    <row r="14772" spans="10:15">
      <c r="J14772" s="33"/>
      <c r="L14772" s="34"/>
      <c r="O14772" s="35"/>
    </row>
    <row r="14773" spans="10:15">
      <c r="J14773" s="33"/>
      <c r="L14773" s="34"/>
      <c r="O14773" s="35"/>
    </row>
    <row r="14774" spans="10:15">
      <c r="J14774" s="33"/>
      <c r="L14774" s="34"/>
      <c r="O14774" s="35"/>
    </row>
    <row r="14775" spans="10:15">
      <c r="J14775" s="33"/>
      <c r="L14775" s="34"/>
      <c r="O14775" s="35"/>
    </row>
    <row r="14776" spans="10:15">
      <c r="J14776" s="33"/>
      <c r="L14776" s="34"/>
      <c r="O14776" s="35"/>
    </row>
    <row r="14777" spans="10:15">
      <c r="J14777" s="33"/>
      <c r="L14777" s="34"/>
      <c r="O14777" s="35"/>
    </row>
    <row r="14778" spans="10:15">
      <c r="J14778" s="33"/>
      <c r="L14778" s="34"/>
      <c r="O14778" s="35"/>
    </row>
    <row r="14779" spans="10:15">
      <c r="J14779" s="33"/>
      <c r="L14779" s="34"/>
      <c r="O14779" s="35"/>
    </row>
    <row r="14780" spans="10:15">
      <c r="J14780" s="33"/>
      <c r="L14780" s="34"/>
      <c r="O14780" s="35"/>
    </row>
    <row r="14781" spans="10:15">
      <c r="J14781" s="33"/>
      <c r="L14781" s="34"/>
      <c r="O14781" s="35"/>
    </row>
    <row r="14782" spans="10:15">
      <c r="J14782" s="33"/>
      <c r="L14782" s="34"/>
      <c r="O14782" s="35"/>
    </row>
    <row r="14783" spans="10:15">
      <c r="J14783" s="33"/>
      <c r="L14783" s="34"/>
      <c r="O14783" s="35"/>
    </row>
    <row r="14784" spans="10:15">
      <c r="J14784" s="33"/>
      <c r="L14784" s="34"/>
      <c r="O14784" s="35"/>
    </row>
    <row r="14785" spans="10:15">
      <c r="J14785" s="33"/>
      <c r="L14785" s="34"/>
      <c r="O14785" s="35"/>
    </row>
    <row r="14786" spans="10:15">
      <c r="J14786" s="33"/>
      <c r="L14786" s="34"/>
      <c r="O14786" s="35"/>
    </row>
    <row r="14787" spans="10:15">
      <c r="J14787" s="33"/>
      <c r="L14787" s="34"/>
      <c r="O14787" s="35"/>
    </row>
    <row r="14788" spans="10:15">
      <c r="J14788" s="33"/>
      <c r="L14788" s="34"/>
      <c r="O14788" s="35"/>
    </row>
    <row r="14789" spans="10:15">
      <c r="J14789" s="33"/>
      <c r="L14789" s="34"/>
      <c r="O14789" s="35"/>
    </row>
    <row r="14790" spans="10:15">
      <c r="J14790" s="33"/>
      <c r="L14790" s="34"/>
      <c r="O14790" s="35"/>
    </row>
    <row r="14791" spans="10:15">
      <c r="J14791" s="33"/>
      <c r="L14791" s="34"/>
      <c r="O14791" s="35"/>
    </row>
    <row r="14792" spans="10:15">
      <c r="J14792" s="33"/>
      <c r="L14792" s="34"/>
      <c r="O14792" s="35"/>
    </row>
    <row r="14793" spans="10:15">
      <c r="J14793" s="33"/>
      <c r="L14793" s="34"/>
      <c r="O14793" s="35"/>
    </row>
    <row r="14794" spans="10:15">
      <c r="J14794" s="33"/>
      <c r="L14794" s="34"/>
      <c r="O14794" s="35"/>
    </row>
    <row r="14795" spans="10:15">
      <c r="J14795" s="33"/>
      <c r="L14795" s="34"/>
      <c r="O14795" s="35"/>
    </row>
    <row r="14796" spans="10:15">
      <c r="J14796" s="33"/>
      <c r="L14796" s="34"/>
      <c r="O14796" s="35"/>
    </row>
    <row r="14797" spans="10:15">
      <c r="J14797" s="33"/>
      <c r="L14797" s="34"/>
      <c r="O14797" s="35"/>
    </row>
    <row r="14798" spans="10:15">
      <c r="J14798" s="33"/>
      <c r="L14798" s="34"/>
      <c r="O14798" s="35"/>
    </row>
    <row r="14799" spans="10:15">
      <c r="J14799" s="33"/>
      <c r="L14799" s="34"/>
      <c r="O14799" s="35"/>
    </row>
    <row r="14800" spans="10:15">
      <c r="J14800" s="33"/>
      <c r="L14800" s="34"/>
      <c r="O14800" s="35"/>
    </row>
    <row r="14801" spans="10:15">
      <c r="J14801" s="33"/>
      <c r="L14801" s="34"/>
      <c r="O14801" s="35"/>
    </row>
    <row r="14802" spans="10:15">
      <c r="J14802" s="33"/>
      <c r="L14802" s="34"/>
      <c r="O14802" s="35"/>
    </row>
    <row r="14803" spans="10:15">
      <c r="J14803" s="33"/>
      <c r="L14803" s="34"/>
      <c r="O14803" s="35"/>
    </row>
    <row r="14804" spans="10:15">
      <c r="J14804" s="33"/>
      <c r="L14804" s="34"/>
      <c r="O14804" s="35"/>
    </row>
    <row r="14805" spans="10:15">
      <c r="J14805" s="33"/>
      <c r="L14805" s="34"/>
      <c r="O14805" s="35"/>
    </row>
    <row r="14806" spans="10:15">
      <c r="J14806" s="33"/>
      <c r="L14806" s="34"/>
      <c r="O14806" s="35"/>
    </row>
    <row r="14807" spans="10:15">
      <c r="J14807" s="33"/>
      <c r="L14807" s="34"/>
      <c r="O14807" s="35"/>
    </row>
    <row r="14808" spans="10:15">
      <c r="J14808" s="33"/>
      <c r="L14808" s="34"/>
      <c r="O14808" s="35"/>
    </row>
    <row r="14809" spans="10:15">
      <c r="J14809" s="33"/>
      <c r="L14809" s="34"/>
      <c r="O14809" s="35"/>
    </row>
    <row r="14810" spans="10:15">
      <c r="J14810" s="33"/>
      <c r="L14810" s="34"/>
      <c r="O14810" s="35"/>
    </row>
    <row r="14811" spans="10:15">
      <c r="J14811" s="33"/>
      <c r="L14811" s="34"/>
      <c r="O14811" s="35"/>
    </row>
    <row r="14812" spans="10:15">
      <c r="J14812" s="33"/>
      <c r="L14812" s="34"/>
      <c r="O14812" s="35"/>
    </row>
    <row r="14813" spans="10:15">
      <c r="J14813" s="33"/>
      <c r="L14813" s="34"/>
      <c r="O14813" s="35"/>
    </row>
    <row r="14814" spans="10:15">
      <c r="J14814" s="33"/>
      <c r="L14814" s="34"/>
      <c r="O14814" s="35"/>
    </row>
    <row r="14815" spans="10:15">
      <c r="J14815" s="33"/>
      <c r="L14815" s="34"/>
      <c r="O14815" s="35"/>
    </row>
    <row r="14816" spans="10:15">
      <c r="J14816" s="33"/>
      <c r="L14816" s="34"/>
      <c r="O14816" s="35"/>
    </row>
    <row r="14817" spans="10:15">
      <c r="J14817" s="33"/>
      <c r="L14817" s="34"/>
      <c r="O14817" s="35"/>
    </row>
    <row r="14818" spans="10:15">
      <c r="J14818" s="33"/>
      <c r="L14818" s="34"/>
      <c r="O14818" s="35"/>
    </row>
    <row r="14819" spans="10:15">
      <c r="J14819" s="33"/>
      <c r="L14819" s="34"/>
      <c r="O14819" s="35"/>
    </row>
    <row r="14820" spans="10:15">
      <c r="J14820" s="33"/>
      <c r="L14820" s="34"/>
      <c r="O14820" s="35"/>
    </row>
    <row r="14821" spans="10:15">
      <c r="J14821" s="33"/>
      <c r="L14821" s="34"/>
      <c r="O14821" s="35"/>
    </row>
    <row r="14822" spans="10:15">
      <c r="J14822" s="33"/>
      <c r="L14822" s="34"/>
      <c r="O14822" s="35"/>
    </row>
    <row r="14823" spans="10:15">
      <c r="J14823" s="33"/>
      <c r="L14823" s="34"/>
      <c r="O14823" s="35"/>
    </row>
    <row r="14824" spans="10:15">
      <c r="J14824" s="33"/>
      <c r="L14824" s="34"/>
      <c r="O14824" s="35"/>
    </row>
    <row r="14825" spans="10:15">
      <c r="J14825" s="33"/>
      <c r="L14825" s="34"/>
      <c r="O14825" s="35"/>
    </row>
    <row r="14826" spans="10:15">
      <c r="J14826" s="33"/>
      <c r="L14826" s="34"/>
      <c r="O14826" s="35"/>
    </row>
    <row r="14827" spans="10:15">
      <c r="J14827" s="33"/>
      <c r="L14827" s="34"/>
      <c r="O14827" s="35"/>
    </row>
    <row r="14828" spans="10:15">
      <c r="J14828" s="33"/>
      <c r="L14828" s="34"/>
      <c r="O14828" s="35"/>
    </row>
    <row r="14829" spans="10:15">
      <c r="J14829" s="33"/>
      <c r="L14829" s="34"/>
      <c r="O14829" s="35"/>
    </row>
    <row r="14830" spans="10:15">
      <c r="J14830" s="33"/>
      <c r="L14830" s="34"/>
      <c r="O14830" s="35"/>
    </row>
    <row r="14831" spans="10:15">
      <c r="J14831" s="33"/>
      <c r="L14831" s="34"/>
      <c r="O14831" s="35"/>
    </row>
    <row r="14832" spans="10:15">
      <c r="J14832" s="33"/>
      <c r="L14832" s="34"/>
      <c r="O14832" s="35"/>
    </row>
    <row r="14833" spans="10:15">
      <c r="J14833" s="33"/>
      <c r="L14833" s="34"/>
      <c r="O14833" s="35"/>
    </row>
    <row r="14834" spans="10:15">
      <c r="J14834" s="33"/>
      <c r="L14834" s="34"/>
      <c r="O14834" s="35"/>
    </row>
    <row r="14835" spans="10:15">
      <c r="J14835" s="33"/>
      <c r="L14835" s="34"/>
      <c r="O14835" s="35"/>
    </row>
    <row r="14836" spans="10:15">
      <c r="J14836" s="33"/>
      <c r="L14836" s="34"/>
      <c r="O14836" s="35"/>
    </row>
    <row r="14837" spans="10:15">
      <c r="J14837" s="33"/>
      <c r="L14837" s="34"/>
      <c r="O14837" s="35"/>
    </row>
    <row r="14838" spans="10:15">
      <c r="J14838" s="33"/>
      <c r="L14838" s="34"/>
      <c r="O14838" s="35"/>
    </row>
    <row r="14839" spans="10:15">
      <c r="J14839" s="33"/>
      <c r="L14839" s="34"/>
      <c r="O14839" s="35"/>
    </row>
    <row r="14840" spans="10:15">
      <c r="J14840" s="33"/>
      <c r="L14840" s="34"/>
      <c r="O14840" s="35"/>
    </row>
    <row r="14841" spans="10:15">
      <c r="J14841" s="33"/>
      <c r="L14841" s="34"/>
      <c r="O14841" s="35"/>
    </row>
    <row r="14842" spans="10:15">
      <c r="J14842" s="33"/>
      <c r="L14842" s="34"/>
      <c r="O14842" s="35"/>
    </row>
    <row r="14843" spans="10:15">
      <c r="J14843" s="33"/>
      <c r="L14843" s="34"/>
      <c r="O14843" s="35"/>
    </row>
    <row r="14844" spans="10:15">
      <c r="J14844" s="33"/>
      <c r="L14844" s="34"/>
      <c r="O14844" s="35"/>
    </row>
    <row r="14845" spans="10:15">
      <c r="J14845" s="33"/>
      <c r="L14845" s="34"/>
      <c r="O14845" s="35"/>
    </row>
    <row r="14846" spans="10:15">
      <c r="J14846" s="33"/>
      <c r="L14846" s="34"/>
      <c r="O14846" s="35"/>
    </row>
    <row r="14847" spans="10:15">
      <c r="J14847" s="33"/>
      <c r="L14847" s="34"/>
      <c r="O14847" s="35"/>
    </row>
    <row r="14848" spans="10:15">
      <c r="J14848" s="33"/>
      <c r="L14848" s="34"/>
      <c r="O14848" s="35"/>
    </row>
    <row r="14849" spans="10:15">
      <c r="J14849" s="33"/>
      <c r="L14849" s="34"/>
      <c r="O14849" s="35"/>
    </row>
    <row r="14850" spans="10:15">
      <c r="J14850" s="33"/>
      <c r="L14850" s="34"/>
      <c r="O14850" s="35"/>
    </row>
    <row r="14851" spans="10:15">
      <c r="J14851" s="33"/>
      <c r="L14851" s="34"/>
      <c r="O14851" s="35"/>
    </row>
    <row r="14852" spans="10:15">
      <c r="J14852" s="33"/>
      <c r="L14852" s="34"/>
      <c r="O14852" s="35"/>
    </row>
    <row r="14853" spans="10:15">
      <c r="J14853" s="33"/>
      <c r="L14853" s="34"/>
      <c r="O14853" s="35"/>
    </row>
    <row r="14854" spans="10:15">
      <c r="J14854" s="33"/>
      <c r="L14854" s="34"/>
      <c r="O14854" s="35"/>
    </row>
    <row r="14855" spans="10:15">
      <c r="J14855" s="33"/>
      <c r="L14855" s="34"/>
      <c r="O14855" s="35"/>
    </row>
    <row r="14856" spans="10:15">
      <c r="J14856" s="33"/>
      <c r="L14856" s="34"/>
      <c r="O14856" s="35"/>
    </row>
    <row r="14857" spans="10:15">
      <c r="J14857" s="33"/>
      <c r="L14857" s="34"/>
      <c r="O14857" s="35"/>
    </row>
    <row r="14858" spans="10:15">
      <c r="J14858" s="33"/>
      <c r="L14858" s="34"/>
      <c r="O14858" s="35"/>
    </row>
    <row r="14859" spans="10:15">
      <c r="J14859" s="33"/>
      <c r="L14859" s="34"/>
      <c r="O14859" s="35"/>
    </row>
    <row r="14860" spans="10:15">
      <c r="J14860" s="33"/>
      <c r="L14860" s="34"/>
      <c r="O14860" s="35"/>
    </row>
    <row r="14861" spans="10:15">
      <c r="J14861" s="33"/>
      <c r="L14861" s="34"/>
      <c r="O14861" s="35"/>
    </row>
    <row r="14862" spans="10:15">
      <c r="J14862" s="33"/>
      <c r="L14862" s="34"/>
      <c r="O14862" s="35"/>
    </row>
    <row r="14863" spans="10:15">
      <c r="J14863" s="33"/>
      <c r="L14863" s="34"/>
      <c r="O14863" s="35"/>
    </row>
    <row r="14864" spans="10:15">
      <c r="J14864" s="33"/>
      <c r="L14864" s="34"/>
      <c r="O14864" s="35"/>
    </row>
    <row r="14865" spans="10:15">
      <c r="J14865" s="33"/>
      <c r="L14865" s="34"/>
      <c r="O14865" s="35"/>
    </row>
    <row r="14866" spans="10:15">
      <c r="J14866" s="33"/>
      <c r="L14866" s="34"/>
      <c r="O14866" s="35"/>
    </row>
    <row r="14867" spans="10:15">
      <c r="J14867" s="33"/>
      <c r="L14867" s="34"/>
      <c r="O14867" s="35"/>
    </row>
    <row r="14868" spans="10:15">
      <c r="J14868" s="33"/>
      <c r="L14868" s="34"/>
      <c r="O14868" s="35"/>
    </row>
    <row r="14869" spans="10:15">
      <c r="J14869" s="33"/>
      <c r="L14869" s="34"/>
      <c r="O14869" s="35"/>
    </row>
    <row r="14870" spans="10:15">
      <c r="J14870" s="33"/>
      <c r="L14870" s="34"/>
      <c r="O14870" s="35"/>
    </row>
    <row r="14871" spans="10:15">
      <c r="J14871" s="33"/>
      <c r="L14871" s="34"/>
      <c r="O14871" s="35"/>
    </row>
    <row r="14872" spans="10:15">
      <c r="J14872" s="33"/>
      <c r="L14872" s="34"/>
      <c r="O14872" s="35"/>
    </row>
    <row r="14873" spans="10:15">
      <c r="J14873" s="33"/>
      <c r="L14873" s="34"/>
      <c r="O14873" s="35"/>
    </row>
    <row r="14874" spans="10:15">
      <c r="J14874" s="33"/>
      <c r="L14874" s="34"/>
      <c r="O14874" s="35"/>
    </row>
    <row r="14875" spans="10:15">
      <c r="J14875" s="33"/>
      <c r="L14875" s="34"/>
      <c r="O14875" s="35"/>
    </row>
    <row r="14876" spans="10:15">
      <c r="J14876" s="33"/>
      <c r="L14876" s="34"/>
      <c r="O14876" s="35"/>
    </row>
    <row r="14877" spans="10:15">
      <c r="J14877" s="33"/>
      <c r="L14877" s="34"/>
      <c r="O14877" s="35"/>
    </row>
    <row r="14878" spans="10:15">
      <c r="J14878" s="33"/>
      <c r="L14878" s="34"/>
      <c r="O14878" s="35"/>
    </row>
    <row r="14879" spans="10:15">
      <c r="J14879" s="33"/>
      <c r="L14879" s="34"/>
      <c r="O14879" s="35"/>
    </row>
    <row r="14880" spans="10:15">
      <c r="J14880" s="33"/>
      <c r="L14880" s="34"/>
      <c r="O14880" s="35"/>
    </row>
    <row r="14881" spans="10:15">
      <c r="J14881" s="33"/>
      <c r="L14881" s="34"/>
      <c r="O14881" s="35"/>
    </row>
    <row r="14882" spans="10:15">
      <c r="J14882" s="33"/>
      <c r="L14882" s="34"/>
      <c r="O14882" s="35"/>
    </row>
    <row r="14883" spans="10:15">
      <c r="J14883" s="33"/>
      <c r="L14883" s="34"/>
      <c r="O14883" s="35"/>
    </row>
    <row r="14884" spans="10:15">
      <c r="J14884" s="33"/>
      <c r="L14884" s="34"/>
      <c r="O14884" s="35"/>
    </row>
    <row r="14885" spans="10:15">
      <c r="J14885" s="33"/>
      <c r="L14885" s="34"/>
      <c r="O14885" s="35"/>
    </row>
    <row r="14886" spans="10:15">
      <c r="J14886" s="33"/>
      <c r="L14886" s="34"/>
      <c r="O14886" s="35"/>
    </row>
    <row r="14887" spans="10:15">
      <c r="J14887" s="33"/>
      <c r="L14887" s="34"/>
      <c r="O14887" s="35"/>
    </row>
    <row r="14888" spans="10:15">
      <c r="J14888" s="33"/>
      <c r="L14888" s="34"/>
      <c r="O14888" s="35"/>
    </row>
    <row r="14889" spans="10:15">
      <c r="J14889" s="33"/>
      <c r="L14889" s="34"/>
      <c r="O14889" s="35"/>
    </row>
    <row r="14890" spans="10:15">
      <c r="J14890" s="33"/>
      <c r="L14890" s="34"/>
      <c r="O14890" s="35"/>
    </row>
    <row r="14891" spans="10:15">
      <c r="J14891" s="33"/>
      <c r="L14891" s="34"/>
      <c r="O14891" s="35"/>
    </row>
    <row r="14892" spans="10:15">
      <c r="J14892" s="33"/>
      <c r="L14892" s="34"/>
      <c r="O14892" s="35"/>
    </row>
    <row r="14893" spans="10:15">
      <c r="J14893" s="33"/>
      <c r="L14893" s="34"/>
      <c r="O14893" s="35"/>
    </row>
    <row r="14894" spans="10:15">
      <c r="J14894" s="33"/>
      <c r="L14894" s="34"/>
      <c r="O14894" s="35"/>
    </row>
    <row r="14895" spans="10:15">
      <c r="J14895" s="33"/>
      <c r="L14895" s="34"/>
      <c r="O14895" s="35"/>
    </row>
    <row r="14896" spans="10:15">
      <c r="J14896" s="33"/>
      <c r="L14896" s="34"/>
      <c r="O14896" s="35"/>
    </row>
    <row r="14897" spans="10:15">
      <c r="J14897" s="33"/>
      <c r="L14897" s="34"/>
      <c r="O14897" s="35"/>
    </row>
    <row r="14898" spans="10:15">
      <c r="J14898" s="33"/>
      <c r="L14898" s="34"/>
      <c r="O14898" s="35"/>
    </row>
    <row r="14899" spans="10:15">
      <c r="J14899" s="33"/>
      <c r="L14899" s="34"/>
      <c r="O14899" s="35"/>
    </row>
    <row r="14900" spans="10:15">
      <c r="J14900" s="33"/>
      <c r="L14900" s="34"/>
      <c r="O14900" s="35"/>
    </row>
    <row r="14901" spans="10:15">
      <c r="J14901" s="33"/>
      <c r="L14901" s="34"/>
      <c r="O14901" s="35"/>
    </row>
    <row r="14902" spans="10:15">
      <c r="J14902" s="33"/>
      <c r="L14902" s="34"/>
      <c r="O14902" s="35"/>
    </row>
    <row r="14903" spans="10:15">
      <c r="J14903" s="33"/>
      <c r="L14903" s="34"/>
      <c r="O14903" s="35"/>
    </row>
    <row r="14904" spans="10:15">
      <c r="J14904" s="33"/>
      <c r="L14904" s="34"/>
      <c r="O14904" s="35"/>
    </row>
    <row r="14905" spans="10:15">
      <c r="J14905" s="33"/>
      <c r="L14905" s="34"/>
      <c r="O14905" s="35"/>
    </row>
    <row r="14906" spans="10:15">
      <c r="J14906" s="33"/>
      <c r="L14906" s="34"/>
      <c r="O14906" s="35"/>
    </row>
    <row r="14907" spans="10:15">
      <c r="J14907" s="33"/>
      <c r="L14907" s="34"/>
      <c r="O14907" s="35"/>
    </row>
    <row r="14908" spans="10:15">
      <c r="J14908" s="33"/>
      <c r="L14908" s="34"/>
      <c r="O14908" s="35"/>
    </row>
    <row r="14909" spans="10:15">
      <c r="J14909" s="33"/>
      <c r="L14909" s="34"/>
      <c r="O14909" s="35"/>
    </row>
    <row r="14910" spans="10:15">
      <c r="J14910" s="33"/>
      <c r="L14910" s="34"/>
      <c r="O14910" s="35"/>
    </row>
    <row r="14911" spans="10:15">
      <c r="J14911" s="33"/>
      <c r="L14911" s="34"/>
      <c r="O14911" s="35"/>
    </row>
    <row r="14912" spans="10:15">
      <c r="J14912" s="33"/>
      <c r="L14912" s="34"/>
      <c r="O14912" s="35"/>
    </row>
    <row r="14913" spans="10:15">
      <c r="J14913" s="33"/>
      <c r="L14913" s="34"/>
      <c r="O14913" s="35"/>
    </row>
    <row r="14914" spans="10:15">
      <c r="J14914" s="33"/>
      <c r="L14914" s="34"/>
      <c r="O14914" s="35"/>
    </row>
    <row r="14915" spans="10:15">
      <c r="J14915" s="33"/>
      <c r="L14915" s="34"/>
      <c r="O14915" s="35"/>
    </row>
    <row r="14916" spans="10:15">
      <c r="J14916" s="33"/>
      <c r="L14916" s="34"/>
      <c r="O14916" s="35"/>
    </row>
    <row r="14917" spans="10:15">
      <c r="J14917" s="33"/>
      <c r="L14917" s="34"/>
      <c r="O14917" s="35"/>
    </row>
    <row r="14918" spans="10:15">
      <c r="J14918" s="33"/>
      <c r="L14918" s="34"/>
      <c r="O14918" s="35"/>
    </row>
    <row r="14919" spans="10:15">
      <c r="J14919" s="33"/>
      <c r="L14919" s="34"/>
      <c r="O14919" s="35"/>
    </row>
    <row r="14920" spans="10:15">
      <c r="J14920" s="33"/>
      <c r="L14920" s="34"/>
      <c r="O14920" s="35"/>
    </row>
    <row r="14921" spans="10:15">
      <c r="J14921" s="33"/>
      <c r="L14921" s="34"/>
      <c r="O14921" s="35"/>
    </row>
    <row r="14922" spans="10:15">
      <c r="J14922" s="33"/>
      <c r="L14922" s="34"/>
      <c r="O14922" s="35"/>
    </row>
    <row r="14923" spans="10:15">
      <c r="J14923" s="33"/>
      <c r="L14923" s="34"/>
      <c r="O14923" s="35"/>
    </row>
    <row r="14924" spans="10:15">
      <c r="J14924" s="33"/>
      <c r="L14924" s="34"/>
      <c r="O14924" s="35"/>
    </row>
    <row r="14925" spans="10:15">
      <c r="J14925" s="33"/>
      <c r="L14925" s="34"/>
      <c r="O14925" s="35"/>
    </row>
    <row r="14926" spans="10:15">
      <c r="J14926" s="33"/>
      <c r="L14926" s="34"/>
      <c r="O14926" s="35"/>
    </row>
    <row r="14927" spans="10:15">
      <c r="J14927" s="33"/>
      <c r="L14927" s="34"/>
      <c r="O14927" s="35"/>
    </row>
    <row r="14928" spans="10:15">
      <c r="J14928" s="33"/>
      <c r="L14928" s="34"/>
      <c r="O14928" s="35"/>
    </row>
    <row r="14929" spans="10:15">
      <c r="J14929" s="33"/>
      <c r="L14929" s="34"/>
      <c r="O14929" s="35"/>
    </row>
    <row r="14930" spans="10:15">
      <c r="J14930" s="33"/>
      <c r="L14930" s="34"/>
      <c r="O14930" s="35"/>
    </row>
    <row r="14931" spans="10:15">
      <c r="J14931" s="33"/>
      <c r="L14931" s="34"/>
      <c r="O14931" s="35"/>
    </row>
    <row r="14932" spans="10:15">
      <c r="J14932" s="33"/>
      <c r="L14932" s="34"/>
      <c r="O14932" s="35"/>
    </row>
    <row r="14933" spans="10:15">
      <c r="J14933" s="33"/>
      <c r="L14933" s="34"/>
      <c r="O14933" s="35"/>
    </row>
    <row r="14934" spans="10:15">
      <c r="J14934" s="33"/>
      <c r="L14934" s="34"/>
      <c r="O14934" s="35"/>
    </row>
    <row r="14935" spans="10:15">
      <c r="J14935" s="33"/>
      <c r="L14935" s="34"/>
      <c r="O14935" s="35"/>
    </row>
    <row r="14936" spans="10:15">
      <c r="J14936" s="33"/>
      <c r="L14936" s="34"/>
      <c r="O14936" s="35"/>
    </row>
    <row r="14937" spans="10:15">
      <c r="J14937" s="33"/>
      <c r="L14937" s="34"/>
      <c r="O14937" s="35"/>
    </row>
    <row r="14938" spans="10:15">
      <c r="J14938" s="33"/>
      <c r="L14938" s="34"/>
      <c r="O14938" s="35"/>
    </row>
    <row r="14939" spans="10:15">
      <c r="J14939" s="33"/>
      <c r="L14939" s="34"/>
      <c r="O14939" s="35"/>
    </row>
    <row r="14940" spans="10:15">
      <c r="J14940" s="33"/>
      <c r="L14940" s="34"/>
      <c r="O14940" s="35"/>
    </row>
    <row r="14941" spans="10:15">
      <c r="J14941" s="33"/>
      <c r="L14941" s="34"/>
      <c r="O14941" s="35"/>
    </row>
    <row r="14942" spans="10:15">
      <c r="J14942" s="33"/>
      <c r="L14942" s="34"/>
      <c r="O14942" s="35"/>
    </row>
    <row r="14943" spans="10:15">
      <c r="J14943" s="33"/>
      <c r="L14943" s="34"/>
      <c r="O14943" s="35"/>
    </row>
    <row r="14944" spans="10:15">
      <c r="J14944" s="33"/>
      <c r="L14944" s="34"/>
      <c r="O14944" s="35"/>
    </row>
    <row r="14945" spans="10:15">
      <c r="J14945" s="33"/>
      <c r="L14945" s="34"/>
      <c r="O14945" s="35"/>
    </row>
    <row r="14946" spans="10:15">
      <c r="J14946" s="33"/>
      <c r="L14946" s="34"/>
      <c r="O14946" s="35"/>
    </row>
    <row r="14947" spans="10:15">
      <c r="J14947" s="33"/>
      <c r="L14947" s="34"/>
      <c r="O14947" s="35"/>
    </row>
    <row r="14948" spans="10:15">
      <c r="J14948" s="33"/>
      <c r="L14948" s="34"/>
      <c r="O14948" s="35"/>
    </row>
    <row r="14949" spans="10:15">
      <c r="J14949" s="33"/>
      <c r="L14949" s="34"/>
      <c r="O14949" s="35"/>
    </row>
    <row r="14950" spans="10:15">
      <c r="J14950" s="33"/>
      <c r="L14950" s="34"/>
      <c r="O14950" s="35"/>
    </row>
    <row r="14951" spans="10:15">
      <c r="J14951" s="33"/>
      <c r="L14951" s="34"/>
      <c r="O14951" s="35"/>
    </row>
    <row r="14952" spans="10:15">
      <c r="J14952" s="33"/>
      <c r="L14952" s="34"/>
      <c r="O14952" s="35"/>
    </row>
    <row r="14953" spans="10:15">
      <c r="J14953" s="33"/>
      <c r="L14953" s="34"/>
      <c r="O14953" s="35"/>
    </row>
    <row r="14954" spans="10:15">
      <c r="J14954" s="33"/>
      <c r="L14954" s="34"/>
      <c r="O14954" s="35"/>
    </row>
    <row r="14955" spans="10:15">
      <c r="J14955" s="33"/>
      <c r="L14955" s="34"/>
      <c r="O14955" s="35"/>
    </row>
    <row r="14956" spans="10:15">
      <c r="J14956" s="33"/>
      <c r="L14956" s="34"/>
      <c r="O14956" s="35"/>
    </row>
    <row r="14957" spans="10:15">
      <c r="J14957" s="33"/>
      <c r="L14957" s="34"/>
      <c r="O14957" s="35"/>
    </row>
    <row r="14958" spans="10:15">
      <c r="J14958" s="33"/>
      <c r="L14958" s="34"/>
      <c r="O14958" s="35"/>
    </row>
    <row r="14959" spans="10:15">
      <c r="J14959" s="33"/>
      <c r="L14959" s="34"/>
      <c r="O14959" s="35"/>
    </row>
    <row r="14960" spans="10:15">
      <c r="J14960" s="33"/>
      <c r="L14960" s="34"/>
      <c r="O14960" s="35"/>
    </row>
    <row r="14961" spans="10:15">
      <c r="J14961" s="33"/>
      <c r="L14961" s="34"/>
      <c r="O14961" s="35"/>
    </row>
    <row r="14962" spans="10:15">
      <c r="J14962" s="33"/>
      <c r="L14962" s="34"/>
      <c r="O14962" s="35"/>
    </row>
    <row r="14963" spans="10:15">
      <c r="J14963" s="33"/>
      <c r="L14963" s="34"/>
      <c r="O14963" s="35"/>
    </row>
    <row r="14964" spans="10:15">
      <c r="J14964" s="33"/>
      <c r="L14964" s="34"/>
      <c r="O14964" s="35"/>
    </row>
    <row r="14965" spans="10:15">
      <c r="J14965" s="33"/>
      <c r="L14965" s="34"/>
      <c r="O14965" s="35"/>
    </row>
    <row r="14966" spans="10:15">
      <c r="J14966" s="33"/>
      <c r="L14966" s="34"/>
      <c r="O14966" s="35"/>
    </row>
    <row r="14967" spans="10:15">
      <c r="J14967" s="33"/>
      <c r="L14967" s="34"/>
      <c r="O14967" s="35"/>
    </row>
    <row r="14968" spans="10:15">
      <c r="J14968" s="33"/>
      <c r="L14968" s="34"/>
      <c r="O14968" s="35"/>
    </row>
    <row r="14969" spans="10:15">
      <c r="J14969" s="33"/>
      <c r="L14969" s="34"/>
      <c r="O14969" s="35"/>
    </row>
    <row r="14970" spans="10:15">
      <c r="J14970" s="33"/>
      <c r="L14970" s="34"/>
      <c r="O14970" s="35"/>
    </row>
    <row r="14971" spans="10:15">
      <c r="J14971" s="33"/>
      <c r="L14971" s="34"/>
      <c r="O14971" s="35"/>
    </row>
    <row r="14972" spans="10:15">
      <c r="J14972" s="33"/>
      <c r="L14972" s="34"/>
      <c r="O14972" s="35"/>
    </row>
    <row r="14973" spans="10:15">
      <c r="J14973" s="33"/>
      <c r="L14973" s="34"/>
      <c r="O14973" s="35"/>
    </row>
    <row r="14974" spans="10:15">
      <c r="J14974" s="33"/>
      <c r="L14974" s="34"/>
      <c r="O14974" s="35"/>
    </row>
    <row r="14975" spans="10:15">
      <c r="J14975" s="33"/>
      <c r="L14975" s="34"/>
      <c r="O14975" s="35"/>
    </row>
    <row r="14976" spans="10:15">
      <c r="J14976" s="33"/>
      <c r="L14976" s="34"/>
      <c r="O14976" s="35"/>
    </row>
    <row r="14977" spans="10:15">
      <c r="J14977" s="33"/>
      <c r="L14977" s="34"/>
      <c r="O14977" s="35"/>
    </row>
    <row r="14978" spans="10:15">
      <c r="J14978" s="33"/>
      <c r="L14978" s="34"/>
      <c r="O14978" s="35"/>
    </row>
    <row r="14979" spans="10:15">
      <c r="J14979" s="33"/>
      <c r="L14979" s="34"/>
      <c r="O14979" s="35"/>
    </row>
    <row r="14980" spans="10:15">
      <c r="J14980" s="33"/>
      <c r="L14980" s="34"/>
      <c r="O14980" s="35"/>
    </row>
    <row r="14981" spans="10:15">
      <c r="J14981" s="33"/>
      <c r="L14981" s="34"/>
      <c r="O14981" s="35"/>
    </row>
    <row r="14982" spans="10:15">
      <c r="J14982" s="33"/>
      <c r="L14982" s="34"/>
      <c r="O14982" s="35"/>
    </row>
    <row r="14983" spans="10:15">
      <c r="J14983" s="33"/>
      <c r="L14983" s="34"/>
      <c r="O14983" s="35"/>
    </row>
    <row r="14984" spans="10:15">
      <c r="J14984" s="33"/>
      <c r="L14984" s="34"/>
      <c r="O14984" s="35"/>
    </row>
    <row r="14985" spans="10:15">
      <c r="J14985" s="33"/>
      <c r="L14985" s="34"/>
      <c r="O14985" s="35"/>
    </row>
    <row r="14986" spans="10:15">
      <c r="J14986" s="33"/>
      <c r="L14986" s="34"/>
      <c r="O14986" s="35"/>
    </row>
    <row r="14987" spans="10:15">
      <c r="J14987" s="33"/>
      <c r="L14987" s="34"/>
      <c r="O14987" s="35"/>
    </row>
    <row r="14988" spans="10:15">
      <c r="J14988" s="33"/>
      <c r="L14988" s="34"/>
      <c r="O14988" s="35"/>
    </row>
    <row r="14989" spans="10:15">
      <c r="J14989" s="33"/>
      <c r="L14989" s="34"/>
      <c r="O14989" s="35"/>
    </row>
    <row r="14990" spans="10:15">
      <c r="J14990" s="33"/>
      <c r="L14990" s="34"/>
      <c r="O14990" s="35"/>
    </row>
    <row r="14991" spans="10:15">
      <c r="J14991" s="33"/>
      <c r="L14991" s="34"/>
      <c r="O14991" s="35"/>
    </row>
    <row r="14992" spans="10:15">
      <c r="J14992" s="33"/>
      <c r="L14992" s="34"/>
      <c r="O14992" s="35"/>
    </row>
    <row r="14993" spans="10:15">
      <c r="J14993" s="33"/>
      <c r="L14993" s="34"/>
      <c r="O14993" s="35"/>
    </row>
    <row r="14994" spans="10:15">
      <c r="J14994" s="33"/>
      <c r="L14994" s="34"/>
      <c r="O14994" s="35"/>
    </row>
    <row r="14995" spans="10:15">
      <c r="J14995" s="33"/>
      <c r="L14995" s="34"/>
      <c r="O14995" s="35"/>
    </row>
    <row r="14996" spans="10:15">
      <c r="J14996" s="33"/>
      <c r="L14996" s="34"/>
      <c r="O14996" s="35"/>
    </row>
    <row r="14997" spans="10:15">
      <c r="J14997" s="33"/>
      <c r="L14997" s="34"/>
      <c r="O14997" s="35"/>
    </row>
    <row r="14998" spans="10:15">
      <c r="J14998" s="33"/>
      <c r="L14998" s="34"/>
      <c r="O14998" s="35"/>
    </row>
    <row r="14999" spans="10:15">
      <c r="J14999" s="33"/>
      <c r="L14999" s="34"/>
      <c r="O14999" s="35"/>
    </row>
    <row r="15000" spans="10:15">
      <c r="J15000" s="33"/>
      <c r="L15000" s="34"/>
      <c r="O15000" s="35"/>
    </row>
    <row r="15001" spans="10:15">
      <c r="J15001" s="33"/>
      <c r="L15001" s="34"/>
      <c r="O15001" s="35"/>
    </row>
    <row r="15002" spans="10:15">
      <c r="J15002" s="33"/>
      <c r="L15002" s="34"/>
      <c r="O15002" s="35"/>
    </row>
    <row r="15003" spans="10:15">
      <c r="J15003" s="33"/>
      <c r="L15003" s="34"/>
      <c r="O15003" s="35"/>
    </row>
    <row r="15004" spans="10:15">
      <c r="J15004" s="33"/>
      <c r="L15004" s="34"/>
      <c r="O15004" s="35"/>
    </row>
    <row r="15005" spans="10:15">
      <c r="J15005" s="33"/>
      <c r="L15005" s="34"/>
      <c r="O15005" s="35"/>
    </row>
    <row r="15006" spans="10:15">
      <c r="J15006" s="33"/>
      <c r="L15006" s="34"/>
      <c r="O15006" s="35"/>
    </row>
    <row r="15007" spans="10:15">
      <c r="J15007" s="33"/>
      <c r="L15007" s="34"/>
      <c r="O15007" s="35"/>
    </row>
    <row r="15008" spans="10:15">
      <c r="J15008" s="33"/>
      <c r="L15008" s="34"/>
      <c r="O15008" s="35"/>
    </row>
    <row r="15009" spans="10:15">
      <c r="J15009" s="33"/>
      <c r="L15009" s="34"/>
      <c r="O15009" s="35"/>
    </row>
    <row r="15010" spans="10:15">
      <c r="J15010" s="33"/>
      <c r="L15010" s="34"/>
      <c r="O15010" s="35"/>
    </row>
    <row r="15011" spans="10:15">
      <c r="J15011" s="33"/>
      <c r="L15011" s="34"/>
      <c r="O15011" s="35"/>
    </row>
    <row r="15012" spans="10:15">
      <c r="J15012" s="33"/>
      <c r="L15012" s="34"/>
      <c r="O15012" s="35"/>
    </row>
    <row r="15013" spans="10:15">
      <c r="J15013" s="33"/>
      <c r="L15013" s="34"/>
      <c r="O15013" s="35"/>
    </row>
    <row r="15014" spans="10:15">
      <c r="J15014" s="33"/>
      <c r="L15014" s="34"/>
      <c r="O15014" s="35"/>
    </row>
    <row r="15015" spans="10:15">
      <c r="J15015" s="33"/>
      <c r="L15015" s="34"/>
      <c r="O15015" s="35"/>
    </row>
    <row r="15016" spans="10:15">
      <c r="J15016" s="33"/>
      <c r="L15016" s="34"/>
      <c r="O15016" s="35"/>
    </row>
    <row r="15017" spans="10:15">
      <c r="J15017" s="33"/>
      <c r="L15017" s="34"/>
      <c r="O15017" s="35"/>
    </row>
    <row r="15018" spans="10:15">
      <c r="J15018" s="33"/>
      <c r="L15018" s="34"/>
      <c r="O15018" s="35"/>
    </row>
    <row r="15019" spans="10:15">
      <c r="J15019" s="33"/>
      <c r="L15019" s="34"/>
      <c r="O15019" s="35"/>
    </row>
    <row r="15020" spans="10:15">
      <c r="J15020" s="33"/>
      <c r="L15020" s="34"/>
      <c r="O15020" s="35"/>
    </row>
    <row r="15021" spans="10:15">
      <c r="J15021" s="33"/>
      <c r="L15021" s="34"/>
      <c r="O15021" s="35"/>
    </row>
    <row r="15022" spans="10:15">
      <c r="J15022" s="33"/>
      <c r="L15022" s="34"/>
      <c r="O15022" s="35"/>
    </row>
    <row r="15023" spans="10:15">
      <c r="J15023" s="33"/>
      <c r="L15023" s="34"/>
      <c r="O15023" s="35"/>
    </row>
    <row r="15024" spans="10:15">
      <c r="J15024" s="33"/>
      <c r="L15024" s="34"/>
      <c r="O15024" s="35"/>
    </row>
    <row r="15025" spans="10:15">
      <c r="J15025" s="33"/>
      <c r="L15025" s="34"/>
      <c r="O15025" s="35"/>
    </row>
    <row r="15026" spans="10:15">
      <c r="J15026" s="33"/>
      <c r="L15026" s="34"/>
      <c r="O15026" s="35"/>
    </row>
    <row r="15027" spans="10:15">
      <c r="J15027" s="33"/>
      <c r="L15027" s="34"/>
      <c r="O15027" s="35"/>
    </row>
    <row r="15028" spans="10:15">
      <c r="J15028" s="33"/>
      <c r="L15028" s="34"/>
      <c r="O15028" s="35"/>
    </row>
    <row r="15029" spans="10:15">
      <c r="J15029" s="33"/>
      <c r="L15029" s="34"/>
      <c r="O15029" s="35"/>
    </row>
    <row r="15030" spans="10:15">
      <c r="J15030" s="33"/>
      <c r="L15030" s="34"/>
      <c r="O15030" s="35"/>
    </row>
    <row r="15031" spans="10:15">
      <c r="J15031" s="33"/>
      <c r="L15031" s="34"/>
      <c r="O15031" s="35"/>
    </row>
    <row r="15032" spans="10:15">
      <c r="J15032" s="33"/>
      <c r="L15032" s="34"/>
      <c r="O15032" s="35"/>
    </row>
    <row r="15033" spans="10:15">
      <c r="J15033" s="33"/>
      <c r="L15033" s="34"/>
      <c r="O15033" s="35"/>
    </row>
    <row r="15034" spans="10:15">
      <c r="J15034" s="33"/>
      <c r="L15034" s="34"/>
      <c r="O15034" s="35"/>
    </row>
    <row r="15035" spans="10:15">
      <c r="J15035" s="33"/>
      <c r="L15035" s="34"/>
      <c r="O15035" s="35"/>
    </row>
    <row r="15036" spans="10:15">
      <c r="J15036" s="33"/>
      <c r="L15036" s="34"/>
      <c r="O15036" s="35"/>
    </row>
    <row r="15037" spans="10:15">
      <c r="J15037" s="33"/>
      <c r="L15037" s="34"/>
      <c r="O15037" s="35"/>
    </row>
    <row r="15038" spans="10:15">
      <c r="J15038" s="33"/>
      <c r="L15038" s="34"/>
      <c r="O15038" s="35"/>
    </row>
    <row r="15039" spans="10:15">
      <c r="J15039" s="33"/>
      <c r="L15039" s="34"/>
      <c r="O15039" s="35"/>
    </row>
    <row r="15040" spans="10:15">
      <c r="J15040" s="33"/>
      <c r="L15040" s="34"/>
      <c r="O15040" s="35"/>
    </row>
    <row r="15041" spans="10:15">
      <c r="J15041" s="33"/>
      <c r="L15041" s="34"/>
      <c r="O15041" s="35"/>
    </row>
    <row r="15042" spans="10:15">
      <c r="J15042" s="33"/>
      <c r="L15042" s="34"/>
      <c r="O15042" s="35"/>
    </row>
    <row r="15043" spans="10:15">
      <c r="J15043" s="33"/>
      <c r="L15043" s="34"/>
      <c r="O15043" s="35"/>
    </row>
    <row r="15044" spans="10:15">
      <c r="J15044" s="33"/>
      <c r="L15044" s="34"/>
      <c r="O15044" s="35"/>
    </row>
    <row r="15045" spans="10:15">
      <c r="J15045" s="33"/>
      <c r="L15045" s="34"/>
      <c r="O15045" s="35"/>
    </row>
    <row r="15046" spans="10:15">
      <c r="J15046" s="33"/>
      <c r="L15046" s="34"/>
      <c r="O15046" s="35"/>
    </row>
    <row r="15047" spans="10:15">
      <c r="J15047" s="33"/>
      <c r="L15047" s="34"/>
      <c r="O15047" s="35"/>
    </row>
    <row r="15048" spans="10:15">
      <c r="J15048" s="33"/>
      <c r="L15048" s="34"/>
      <c r="O15048" s="35"/>
    </row>
    <row r="15049" spans="10:15">
      <c r="J15049" s="33"/>
      <c r="L15049" s="34"/>
      <c r="O15049" s="35"/>
    </row>
    <row r="15050" spans="10:15">
      <c r="J15050" s="33"/>
      <c r="L15050" s="34"/>
      <c r="O15050" s="35"/>
    </row>
    <row r="15051" spans="10:15">
      <c r="J15051" s="33"/>
      <c r="L15051" s="34"/>
      <c r="O15051" s="35"/>
    </row>
    <row r="15052" spans="10:15">
      <c r="J15052" s="33"/>
      <c r="L15052" s="34"/>
      <c r="O15052" s="35"/>
    </row>
    <row r="15053" spans="10:15">
      <c r="J15053" s="33"/>
      <c r="L15053" s="34"/>
      <c r="O15053" s="35"/>
    </row>
    <row r="15054" spans="10:15">
      <c r="J15054" s="33"/>
      <c r="L15054" s="34"/>
      <c r="O15054" s="35"/>
    </row>
    <row r="15055" spans="10:15">
      <c r="J15055" s="33"/>
      <c r="L15055" s="34"/>
      <c r="O15055" s="35"/>
    </row>
    <row r="15056" spans="10:15">
      <c r="J15056" s="33"/>
      <c r="L15056" s="34"/>
      <c r="O15056" s="35"/>
    </row>
    <row r="15057" spans="10:15">
      <c r="J15057" s="33"/>
      <c r="L15057" s="34"/>
      <c r="O15057" s="35"/>
    </row>
    <row r="15058" spans="10:15">
      <c r="J15058" s="33"/>
      <c r="L15058" s="34"/>
      <c r="O15058" s="35"/>
    </row>
    <row r="15059" spans="10:15">
      <c r="J15059" s="33"/>
      <c r="L15059" s="34"/>
      <c r="O15059" s="35"/>
    </row>
    <row r="15060" spans="10:15">
      <c r="J15060" s="33"/>
      <c r="L15060" s="34"/>
      <c r="O15060" s="35"/>
    </row>
    <row r="15061" spans="10:15">
      <c r="J15061" s="33"/>
      <c r="L15061" s="34"/>
      <c r="O15061" s="35"/>
    </row>
    <row r="15062" spans="10:15">
      <c r="J15062" s="33"/>
      <c r="L15062" s="34"/>
      <c r="O15062" s="35"/>
    </row>
    <row r="15063" spans="10:15">
      <c r="J15063" s="33"/>
      <c r="L15063" s="34"/>
      <c r="O15063" s="35"/>
    </row>
    <row r="15064" spans="10:15">
      <c r="J15064" s="33"/>
      <c r="L15064" s="34"/>
      <c r="O15064" s="35"/>
    </row>
    <row r="15065" spans="10:15">
      <c r="J15065" s="33"/>
      <c r="L15065" s="34"/>
      <c r="O15065" s="35"/>
    </row>
    <row r="15066" spans="10:15">
      <c r="J15066" s="33"/>
      <c r="L15066" s="34"/>
      <c r="O15066" s="35"/>
    </row>
    <row r="15067" spans="10:15">
      <c r="J15067" s="33"/>
      <c r="L15067" s="34"/>
      <c r="O15067" s="35"/>
    </row>
    <row r="15068" spans="10:15">
      <c r="J15068" s="33"/>
      <c r="L15068" s="34"/>
      <c r="O15068" s="35"/>
    </row>
    <row r="15069" spans="10:15">
      <c r="J15069" s="33"/>
      <c r="L15069" s="34"/>
      <c r="O15069" s="35"/>
    </row>
    <row r="15070" spans="10:15">
      <c r="J15070" s="33"/>
      <c r="L15070" s="34"/>
      <c r="O15070" s="35"/>
    </row>
    <row r="15071" spans="10:15">
      <c r="J15071" s="33"/>
      <c r="L15071" s="34"/>
      <c r="O15071" s="35"/>
    </row>
    <row r="15072" spans="10:15">
      <c r="J15072" s="33"/>
      <c r="L15072" s="34"/>
      <c r="O15072" s="35"/>
    </row>
    <row r="15073" spans="10:15">
      <c r="J15073" s="33"/>
      <c r="L15073" s="34"/>
      <c r="O15073" s="35"/>
    </row>
    <row r="15074" spans="10:15">
      <c r="J15074" s="33"/>
      <c r="L15074" s="34"/>
      <c r="O15074" s="35"/>
    </row>
    <row r="15075" spans="10:15">
      <c r="J15075" s="33"/>
      <c r="L15075" s="34"/>
      <c r="O15075" s="35"/>
    </row>
    <row r="15076" spans="10:15">
      <c r="J15076" s="33"/>
      <c r="L15076" s="34"/>
      <c r="O15076" s="35"/>
    </row>
    <row r="15077" spans="10:15">
      <c r="J15077" s="33"/>
      <c r="L15077" s="34"/>
      <c r="O15077" s="35"/>
    </row>
    <row r="15078" spans="10:15">
      <c r="J15078" s="33"/>
      <c r="L15078" s="34"/>
      <c r="O15078" s="35"/>
    </row>
    <row r="15079" spans="10:15">
      <c r="J15079" s="33"/>
      <c r="L15079" s="34"/>
      <c r="O15079" s="35"/>
    </row>
    <row r="15080" spans="10:15">
      <c r="J15080" s="33"/>
      <c r="L15080" s="34"/>
      <c r="O15080" s="35"/>
    </row>
    <row r="15081" spans="10:15">
      <c r="J15081" s="33"/>
      <c r="L15081" s="34"/>
      <c r="O15081" s="35"/>
    </row>
    <row r="15082" spans="10:15">
      <c r="J15082" s="33"/>
      <c r="L15082" s="34"/>
      <c r="O15082" s="35"/>
    </row>
    <row r="15083" spans="10:15">
      <c r="J15083" s="33"/>
      <c r="L15083" s="34"/>
      <c r="O15083" s="35"/>
    </row>
    <row r="15084" spans="10:15">
      <c r="J15084" s="33"/>
      <c r="L15084" s="34"/>
      <c r="O15084" s="35"/>
    </row>
    <row r="15085" spans="10:15">
      <c r="J15085" s="33"/>
      <c r="L15085" s="34"/>
      <c r="O15085" s="35"/>
    </row>
    <row r="15086" spans="10:15">
      <c r="J15086" s="33"/>
      <c r="L15086" s="34"/>
      <c r="O15086" s="35"/>
    </row>
    <row r="15087" spans="10:15">
      <c r="J15087" s="33"/>
      <c r="L15087" s="34"/>
      <c r="O15087" s="35"/>
    </row>
    <row r="15088" spans="10:15">
      <c r="J15088" s="33"/>
      <c r="L15088" s="34"/>
      <c r="O15088" s="35"/>
    </row>
    <row r="15089" spans="10:15">
      <c r="J15089" s="33"/>
      <c r="L15089" s="34"/>
      <c r="O15089" s="35"/>
    </row>
    <row r="15090" spans="10:15">
      <c r="J15090" s="33"/>
      <c r="L15090" s="34"/>
      <c r="O15090" s="35"/>
    </row>
    <row r="15091" spans="10:15">
      <c r="J15091" s="33"/>
      <c r="L15091" s="34"/>
      <c r="O15091" s="35"/>
    </row>
    <row r="15092" spans="10:15">
      <c r="J15092" s="33"/>
      <c r="L15092" s="34"/>
      <c r="O15092" s="35"/>
    </row>
    <row r="15093" spans="10:15">
      <c r="J15093" s="33"/>
      <c r="L15093" s="34"/>
      <c r="O15093" s="35"/>
    </row>
    <row r="15094" spans="10:15">
      <c r="J15094" s="33"/>
      <c r="L15094" s="34"/>
      <c r="O15094" s="35"/>
    </row>
    <row r="15095" spans="10:15">
      <c r="J15095" s="33"/>
      <c r="L15095" s="34"/>
      <c r="O15095" s="35"/>
    </row>
    <row r="15096" spans="10:15">
      <c r="J15096" s="33"/>
      <c r="L15096" s="34"/>
      <c r="O15096" s="35"/>
    </row>
    <row r="15097" spans="10:15">
      <c r="J15097" s="33"/>
      <c r="L15097" s="34"/>
      <c r="O15097" s="35"/>
    </row>
    <row r="15098" spans="10:15">
      <c r="J15098" s="33"/>
      <c r="L15098" s="34"/>
      <c r="O15098" s="35"/>
    </row>
    <row r="15099" spans="10:15">
      <c r="J15099" s="33"/>
      <c r="L15099" s="34"/>
      <c r="O15099" s="35"/>
    </row>
    <row r="15100" spans="10:15">
      <c r="J15100" s="33"/>
      <c r="L15100" s="34"/>
      <c r="O15100" s="35"/>
    </row>
    <row r="15101" spans="10:15">
      <c r="J15101" s="33"/>
      <c r="L15101" s="34"/>
      <c r="O15101" s="35"/>
    </row>
    <row r="15102" spans="10:15">
      <c r="J15102" s="33"/>
      <c r="L15102" s="34"/>
      <c r="O15102" s="35"/>
    </row>
    <row r="15103" spans="10:15">
      <c r="J15103" s="33"/>
      <c r="L15103" s="34"/>
      <c r="O15103" s="35"/>
    </row>
    <row r="15104" spans="10:15">
      <c r="J15104" s="33"/>
      <c r="L15104" s="34"/>
      <c r="O15104" s="35"/>
    </row>
    <row r="15105" spans="10:15">
      <c r="J15105" s="33"/>
      <c r="L15105" s="34"/>
      <c r="O15105" s="35"/>
    </row>
    <row r="15106" spans="10:15">
      <c r="J15106" s="33"/>
      <c r="L15106" s="34"/>
      <c r="O15106" s="35"/>
    </row>
    <row r="15107" spans="10:15">
      <c r="J15107" s="33"/>
      <c r="L15107" s="34"/>
      <c r="O15107" s="35"/>
    </row>
    <row r="15108" spans="10:15">
      <c r="J15108" s="33"/>
      <c r="L15108" s="34"/>
      <c r="O15108" s="35"/>
    </row>
    <row r="15109" spans="10:15">
      <c r="J15109" s="33"/>
      <c r="L15109" s="34"/>
      <c r="O15109" s="35"/>
    </row>
    <row r="15110" spans="10:15">
      <c r="J15110" s="33"/>
      <c r="L15110" s="34"/>
      <c r="O15110" s="35"/>
    </row>
    <row r="15111" spans="10:15">
      <c r="J15111" s="33"/>
      <c r="L15111" s="34"/>
      <c r="O15111" s="35"/>
    </row>
    <row r="15112" spans="10:15">
      <c r="J15112" s="33"/>
      <c r="L15112" s="34"/>
      <c r="O15112" s="35"/>
    </row>
    <row r="15113" spans="10:15">
      <c r="J15113" s="33"/>
      <c r="L15113" s="34"/>
      <c r="O15113" s="35"/>
    </row>
    <row r="15114" spans="10:15">
      <c r="J15114" s="33"/>
      <c r="L15114" s="34"/>
      <c r="O15114" s="35"/>
    </row>
    <row r="15115" spans="10:15">
      <c r="J15115" s="33"/>
      <c r="L15115" s="34"/>
      <c r="O15115" s="35"/>
    </row>
    <row r="15116" spans="10:15">
      <c r="J15116" s="33"/>
      <c r="L15116" s="34"/>
      <c r="O15116" s="35"/>
    </row>
    <row r="15117" spans="10:15">
      <c r="J15117" s="33"/>
      <c r="L15117" s="34"/>
      <c r="O15117" s="35"/>
    </row>
    <row r="15118" spans="10:15">
      <c r="J15118" s="33"/>
      <c r="L15118" s="34"/>
      <c r="O15118" s="35"/>
    </row>
    <row r="15119" spans="10:15">
      <c r="J15119" s="33"/>
      <c r="L15119" s="34"/>
      <c r="O15119" s="35"/>
    </row>
    <row r="15120" spans="10:15">
      <c r="J15120" s="33"/>
      <c r="L15120" s="34"/>
      <c r="O15120" s="35"/>
    </row>
    <row r="15121" spans="10:15">
      <c r="J15121" s="33"/>
      <c r="L15121" s="34"/>
      <c r="O15121" s="35"/>
    </row>
    <row r="15122" spans="10:15">
      <c r="J15122" s="33"/>
      <c r="L15122" s="34"/>
      <c r="O15122" s="35"/>
    </row>
    <row r="15123" spans="10:15">
      <c r="J15123" s="33"/>
      <c r="L15123" s="34"/>
      <c r="O15123" s="35"/>
    </row>
    <row r="15124" spans="10:15">
      <c r="J15124" s="33"/>
      <c r="L15124" s="34"/>
      <c r="O15124" s="35"/>
    </row>
    <row r="15125" spans="10:15">
      <c r="J15125" s="33"/>
      <c r="L15125" s="34"/>
      <c r="O15125" s="35"/>
    </row>
    <row r="15126" spans="10:15">
      <c r="J15126" s="33"/>
      <c r="L15126" s="34"/>
      <c r="O15126" s="35"/>
    </row>
    <row r="15127" spans="10:15">
      <c r="J15127" s="33"/>
      <c r="L15127" s="34"/>
      <c r="O15127" s="35"/>
    </row>
    <row r="15128" spans="10:15">
      <c r="J15128" s="33"/>
      <c r="L15128" s="34"/>
      <c r="O15128" s="35"/>
    </row>
    <row r="15129" spans="10:15">
      <c r="J15129" s="33"/>
      <c r="L15129" s="34"/>
      <c r="O15129" s="35"/>
    </row>
    <row r="15130" spans="10:15">
      <c r="J15130" s="33"/>
      <c r="L15130" s="34"/>
      <c r="O15130" s="35"/>
    </row>
    <row r="15131" spans="10:15">
      <c r="J15131" s="33"/>
      <c r="L15131" s="34"/>
      <c r="O15131" s="35"/>
    </row>
    <row r="15132" spans="10:15">
      <c r="J15132" s="33"/>
      <c r="L15132" s="34"/>
      <c r="O15132" s="35"/>
    </row>
    <row r="15133" spans="10:15">
      <c r="J15133" s="33"/>
      <c r="L15133" s="34"/>
      <c r="O15133" s="35"/>
    </row>
    <row r="15134" spans="10:15">
      <c r="J15134" s="33"/>
      <c r="L15134" s="34"/>
      <c r="O15134" s="35"/>
    </row>
    <row r="15135" spans="10:15">
      <c r="J15135" s="33"/>
      <c r="L15135" s="34"/>
      <c r="O15135" s="35"/>
    </row>
    <row r="15136" spans="10:15">
      <c r="J15136" s="33"/>
      <c r="L15136" s="34"/>
      <c r="O15136" s="35"/>
    </row>
    <row r="15137" spans="10:15">
      <c r="J15137" s="33"/>
      <c r="L15137" s="34"/>
      <c r="O15137" s="35"/>
    </row>
    <row r="15138" spans="10:15">
      <c r="J15138" s="33"/>
      <c r="L15138" s="34"/>
      <c r="O15138" s="35"/>
    </row>
    <row r="15139" spans="10:15">
      <c r="J15139" s="33"/>
      <c r="L15139" s="34"/>
      <c r="O15139" s="35"/>
    </row>
    <row r="15140" spans="10:15">
      <c r="J15140" s="33"/>
      <c r="L15140" s="34"/>
      <c r="O15140" s="35"/>
    </row>
    <row r="15141" spans="10:15">
      <c r="J15141" s="33"/>
      <c r="L15141" s="34"/>
      <c r="O15141" s="35"/>
    </row>
    <row r="15142" spans="10:15">
      <c r="J15142" s="33"/>
      <c r="L15142" s="34"/>
      <c r="O15142" s="35"/>
    </row>
    <row r="15143" spans="10:15">
      <c r="J15143" s="33"/>
      <c r="L15143" s="34"/>
      <c r="O15143" s="35"/>
    </row>
    <row r="15144" spans="10:15">
      <c r="J15144" s="33"/>
      <c r="L15144" s="34"/>
      <c r="O15144" s="35"/>
    </row>
    <row r="15145" spans="10:15">
      <c r="J15145" s="33"/>
      <c r="L15145" s="34"/>
      <c r="O15145" s="35"/>
    </row>
    <row r="15146" spans="10:15">
      <c r="J15146" s="33"/>
      <c r="L15146" s="34"/>
      <c r="O15146" s="35"/>
    </row>
    <row r="15147" spans="10:15">
      <c r="J15147" s="33"/>
      <c r="L15147" s="34"/>
      <c r="O15147" s="35"/>
    </row>
    <row r="15148" spans="10:15">
      <c r="J15148" s="33"/>
      <c r="L15148" s="34"/>
      <c r="O15148" s="35"/>
    </row>
    <row r="15149" spans="10:15">
      <c r="J15149" s="33"/>
      <c r="L15149" s="34"/>
      <c r="O15149" s="35"/>
    </row>
    <row r="15150" spans="10:15">
      <c r="J15150" s="33"/>
      <c r="L15150" s="34"/>
      <c r="O15150" s="35"/>
    </row>
    <row r="15151" spans="10:15">
      <c r="J15151" s="33"/>
      <c r="L15151" s="34"/>
      <c r="O15151" s="35"/>
    </row>
    <row r="15152" spans="10:15">
      <c r="J15152" s="33"/>
      <c r="L15152" s="34"/>
      <c r="O15152" s="35"/>
    </row>
    <row r="15153" spans="10:15">
      <c r="J15153" s="33"/>
      <c r="L15153" s="34"/>
      <c r="O15153" s="35"/>
    </row>
    <row r="15154" spans="10:15">
      <c r="J15154" s="33"/>
      <c r="L15154" s="34"/>
      <c r="O15154" s="35"/>
    </row>
    <row r="15155" spans="10:15">
      <c r="J15155" s="33"/>
      <c r="L15155" s="34"/>
      <c r="O15155" s="35"/>
    </row>
    <row r="15156" spans="10:15">
      <c r="J15156" s="33"/>
      <c r="L15156" s="34"/>
      <c r="O15156" s="35"/>
    </row>
    <row r="15157" spans="10:15">
      <c r="J15157" s="33"/>
      <c r="L15157" s="34"/>
      <c r="O15157" s="35"/>
    </row>
    <row r="15158" spans="10:15">
      <c r="J15158" s="33"/>
      <c r="L15158" s="34"/>
      <c r="O15158" s="35"/>
    </row>
    <row r="15159" spans="10:15">
      <c r="J15159" s="33"/>
      <c r="L15159" s="34"/>
      <c r="O15159" s="35"/>
    </row>
    <row r="15160" spans="10:15">
      <c r="J15160" s="33"/>
      <c r="L15160" s="34"/>
      <c r="O15160" s="35"/>
    </row>
    <row r="15161" spans="10:15">
      <c r="J15161" s="33"/>
      <c r="L15161" s="34"/>
      <c r="O15161" s="35"/>
    </row>
    <row r="15162" spans="10:15">
      <c r="J15162" s="33"/>
      <c r="L15162" s="34"/>
      <c r="O15162" s="35"/>
    </row>
    <row r="15163" spans="10:15">
      <c r="J15163" s="33"/>
      <c r="L15163" s="34"/>
      <c r="O15163" s="35"/>
    </row>
    <row r="15164" spans="10:15">
      <c r="J15164" s="33"/>
      <c r="L15164" s="34"/>
      <c r="O15164" s="35"/>
    </row>
    <row r="15165" spans="10:15">
      <c r="J15165" s="33"/>
      <c r="L15165" s="34"/>
      <c r="O15165" s="35"/>
    </row>
    <row r="15166" spans="10:15">
      <c r="J15166" s="33"/>
      <c r="L15166" s="34"/>
      <c r="O15166" s="35"/>
    </row>
    <row r="15167" spans="10:15">
      <c r="J15167" s="33"/>
      <c r="L15167" s="34"/>
      <c r="O15167" s="35"/>
    </row>
    <row r="15168" spans="10:15">
      <c r="J15168" s="33"/>
      <c r="L15168" s="34"/>
      <c r="O15168" s="35"/>
    </row>
    <row r="15169" spans="10:15">
      <c r="J15169" s="33"/>
      <c r="L15169" s="34"/>
      <c r="O15169" s="35"/>
    </row>
    <row r="15170" spans="10:15">
      <c r="J15170" s="33"/>
      <c r="L15170" s="34"/>
      <c r="O15170" s="35"/>
    </row>
    <row r="15171" spans="10:15">
      <c r="J15171" s="33"/>
      <c r="L15171" s="34"/>
      <c r="O15171" s="35"/>
    </row>
    <row r="15172" spans="10:15">
      <c r="J15172" s="33"/>
      <c r="L15172" s="34"/>
      <c r="O15172" s="35"/>
    </row>
    <row r="15173" spans="10:15">
      <c r="J15173" s="33"/>
      <c r="L15173" s="34"/>
      <c r="O15173" s="35"/>
    </row>
    <row r="15174" spans="10:15">
      <c r="J15174" s="33"/>
      <c r="L15174" s="34"/>
      <c r="O15174" s="35"/>
    </row>
    <row r="15175" spans="10:15">
      <c r="J15175" s="33"/>
      <c r="L15175" s="34"/>
      <c r="O15175" s="35"/>
    </row>
    <row r="15176" spans="10:15">
      <c r="J15176" s="33"/>
      <c r="L15176" s="34"/>
      <c r="O15176" s="35"/>
    </row>
    <row r="15177" spans="10:15">
      <c r="J15177" s="33"/>
      <c r="L15177" s="34"/>
      <c r="O15177" s="35"/>
    </row>
    <row r="15178" spans="10:15">
      <c r="J15178" s="33"/>
      <c r="L15178" s="34"/>
      <c r="O15178" s="35"/>
    </row>
    <row r="15179" spans="10:15">
      <c r="J15179" s="33"/>
      <c r="L15179" s="34"/>
      <c r="O15179" s="35"/>
    </row>
    <row r="15180" spans="10:15">
      <c r="J15180" s="33"/>
      <c r="L15180" s="34"/>
      <c r="O15180" s="35"/>
    </row>
    <row r="15181" spans="10:15">
      <c r="J15181" s="33"/>
      <c r="L15181" s="34"/>
      <c r="O15181" s="35"/>
    </row>
    <row r="15182" spans="10:15">
      <c r="J15182" s="33"/>
      <c r="L15182" s="34"/>
      <c r="O15182" s="35"/>
    </row>
    <row r="15183" spans="10:15">
      <c r="J15183" s="33"/>
      <c r="L15183" s="34"/>
      <c r="O15183" s="35"/>
    </row>
    <row r="15184" spans="10:15">
      <c r="J15184" s="33"/>
      <c r="L15184" s="34"/>
      <c r="O15184" s="35"/>
    </row>
    <row r="15185" spans="10:15">
      <c r="J15185" s="33"/>
      <c r="L15185" s="34"/>
      <c r="O15185" s="35"/>
    </row>
    <row r="15186" spans="10:15">
      <c r="J15186" s="33"/>
      <c r="L15186" s="34"/>
      <c r="O15186" s="35"/>
    </row>
    <row r="15187" spans="10:15">
      <c r="J15187" s="33"/>
      <c r="L15187" s="34"/>
      <c r="O15187" s="35"/>
    </row>
    <row r="15188" spans="10:15">
      <c r="J15188" s="33"/>
      <c r="L15188" s="34"/>
      <c r="O15188" s="35"/>
    </row>
    <row r="15189" spans="10:15">
      <c r="J15189" s="33"/>
      <c r="L15189" s="34"/>
      <c r="O15189" s="35"/>
    </row>
    <row r="15190" spans="10:15">
      <c r="J15190" s="33"/>
      <c r="L15190" s="34"/>
      <c r="O15190" s="35"/>
    </row>
    <row r="15191" spans="10:15">
      <c r="J15191" s="33"/>
      <c r="L15191" s="34"/>
      <c r="O15191" s="35"/>
    </row>
    <row r="15192" spans="10:15">
      <c r="J15192" s="33"/>
      <c r="L15192" s="34"/>
      <c r="O15192" s="35"/>
    </row>
    <row r="15193" spans="10:15">
      <c r="J15193" s="33"/>
      <c r="L15193" s="34"/>
      <c r="O15193" s="35"/>
    </row>
    <row r="15194" spans="10:15">
      <c r="J15194" s="33"/>
      <c r="L15194" s="34"/>
      <c r="O15194" s="35"/>
    </row>
    <row r="15195" spans="10:15">
      <c r="J15195" s="33"/>
      <c r="L15195" s="34"/>
      <c r="O15195" s="35"/>
    </row>
    <row r="15196" spans="10:15">
      <c r="J15196" s="33"/>
      <c r="L15196" s="34"/>
      <c r="O15196" s="35"/>
    </row>
    <row r="15197" spans="10:15">
      <c r="J15197" s="33"/>
      <c r="L15197" s="34"/>
      <c r="O15197" s="35"/>
    </row>
    <row r="15198" spans="10:15">
      <c r="J15198" s="33"/>
      <c r="L15198" s="34"/>
      <c r="O15198" s="35"/>
    </row>
    <row r="15199" spans="10:15">
      <c r="J15199" s="33"/>
      <c r="L15199" s="34"/>
      <c r="O15199" s="35"/>
    </row>
    <row r="15200" spans="10:15">
      <c r="J15200" s="33"/>
      <c r="L15200" s="34"/>
      <c r="O15200" s="35"/>
    </row>
    <row r="15201" spans="10:15">
      <c r="J15201" s="33"/>
      <c r="L15201" s="34"/>
      <c r="O15201" s="35"/>
    </row>
    <row r="15202" spans="10:15">
      <c r="J15202" s="33"/>
      <c r="L15202" s="34"/>
      <c r="O15202" s="35"/>
    </row>
    <row r="15203" spans="10:15">
      <c r="J15203" s="33"/>
      <c r="L15203" s="34"/>
      <c r="O15203" s="35"/>
    </row>
    <row r="15204" spans="10:15">
      <c r="J15204" s="33"/>
      <c r="L15204" s="34"/>
      <c r="O15204" s="35"/>
    </row>
    <row r="15205" spans="10:15">
      <c r="J15205" s="33"/>
      <c r="L15205" s="34"/>
      <c r="O15205" s="35"/>
    </row>
    <row r="15206" spans="10:15">
      <c r="J15206" s="33"/>
      <c r="L15206" s="34"/>
      <c r="O15206" s="35"/>
    </row>
    <row r="15207" spans="10:15">
      <c r="J15207" s="33"/>
      <c r="L15207" s="34"/>
      <c r="O15207" s="35"/>
    </row>
    <row r="15208" spans="10:15">
      <c r="J15208" s="33"/>
      <c r="L15208" s="34"/>
      <c r="O15208" s="35"/>
    </row>
    <row r="15209" spans="10:15">
      <c r="J15209" s="33"/>
      <c r="L15209" s="34"/>
      <c r="O15209" s="35"/>
    </row>
    <row r="15210" spans="10:15">
      <c r="J15210" s="33"/>
      <c r="L15210" s="34"/>
      <c r="O15210" s="35"/>
    </row>
    <row r="15211" spans="10:15">
      <c r="J15211" s="33"/>
      <c r="L15211" s="34"/>
      <c r="O15211" s="35"/>
    </row>
    <row r="15212" spans="10:15">
      <c r="J15212" s="33"/>
      <c r="L15212" s="34"/>
      <c r="O15212" s="35"/>
    </row>
    <row r="15213" spans="10:15">
      <c r="J15213" s="33"/>
      <c r="L15213" s="34"/>
      <c r="O15213" s="35"/>
    </row>
    <row r="15214" spans="10:15">
      <c r="J15214" s="33"/>
      <c r="L15214" s="34"/>
      <c r="O15214" s="35"/>
    </row>
    <row r="15215" spans="10:15">
      <c r="J15215" s="33"/>
      <c r="L15215" s="34"/>
      <c r="O15215" s="35"/>
    </row>
    <row r="15216" spans="10:15">
      <c r="J15216" s="33"/>
      <c r="L15216" s="34"/>
      <c r="O15216" s="35"/>
    </row>
    <row r="15217" spans="10:15">
      <c r="J15217" s="33"/>
      <c r="L15217" s="34"/>
      <c r="O15217" s="35"/>
    </row>
    <row r="15218" spans="10:15">
      <c r="J15218" s="33"/>
      <c r="L15218" s="34"/>
      <c r="O15218" s="35"/>
    </row>
    <row r="15219" spans="10:15">
      <c r="J15219" s="33"/>
      <c r="L15219" s="34"/>
      <c r="O15219" s="35"/>
    </row>
    <row r="15220" spans="10:15">
      <c r="J15220" s="33"/>
      <c r="L15220" s="34"/>
      <c r="O15220" s="35"/>
    </row>
    <row r="15221" spans="10:15">
      <c r="J15221" s="33"/>
      <c r="L15221" s="34"/>
      <c r="O15221" s="35"/>
    </row>
    <row r="15222" spans="10:15">
      <c r="J15222" s="33"/>
      <c r="L15222" s="34"/>
      <c r="O15222" s="35"/>
    </row>
    <row r="15223" spans="10:15">
      <c r="J15223" s="33"/>
      <c r="L15223" s="34"/>
      <c r="O15223" s="35"/>
    </row>
    <row r="15224" spans="10:15">
      <c r="J15224" s="33"/>
      <c r="L15224" s="34"/>
      <c r="O15224" s="35"/>
    </row>
    <row r="15225" spans="10:15">
      <c r="J15225" s="33"/>
      <c r="L15225" s="34"/>
      <c r="O15225" s="35"/>
    </row>
    <row r="15226" spans="10:15">
      <c r="J15226" s="33"/>
      <c r="L15226" s="34"/>
      <c r="O15226" s="35"/>
    </row>
    <row r="15227" spans="10:15">
      <c r="J15227" s="33"/>
      <c r="L15227" s="34"/>
      <c r="O15227" s="35"/>
    </row>
    <row r="15228" spans="10:15">
      <c r="J15228" s="33"/>
      <c r="L15228" s="34"/>
      <c r="O15228" s="35"/>
    </row>
    <row r="15229" spans="10:15">
      <c r="J15229" s="33"/>
      <c r="L15229" s="34"/>
      <c r="O15229" s="35"/>
    </row>
    <row r="15230" spans="10:15">
      <c r="J15230" s="33"/>
      <c r="L15230" s="34"/>
      <c r="O15230" s="35"/>
    </row>
    <row r="15231" spans="10:15">
      <c r="J15231" s="33"/>
      <c r="L15231" s="34"/>
      <c r="O15231" s="35"/>
    </row>
    <row r="15232" spans="10:15">
      <c r="J15232" s="33"/>
      <c r="L15232" s="34"/>
      <c r="O15232" s="35"/>
    </row>
    <row r="15233" spans="10:15">
      <c r="J15233" s="33"/>
      <c r="L15233" s="34"/>
      <c r="O15233" s="35"/>
    </row>
    <row r="15234" spans="10:15">
      <c r="J15234" s="33"/>
      <c r="L15234" s="34"/>
      <c r="O15234" s="35"/>
    </row>
    <row r="15235" spans="10:15">
      <c r="J15235" s="33"/>
      <c r="L15235" s="34"/>
      <c r="O15235" s="35"/>
    </row>
    <row r="15236" spans="10:15">
      <c r="J15236" s="33"/>
      <c r="L15236" s="34"/>
      <c r="O15236" s="35"/>
    </row>
    <row r="15237" spans="10:15">
      <c r="J15237" s="33"/>
      <c r="L15237" s="34"/>
      <c r="O15237" s="35"/>
    </row>
    <row r="15238" spans="10:15">
      <c r="J15238" s="33"/>
      <c r="L15238" s="34"/>
      <c r="O15238" s="35"/>
    </row>
    <row r="15239" spans="10:15">
      <c r="J15239" s="33"/>
      <c r="L15239" s="34"/>
      <c r="O15239" s="35"/>
    </row>
    <row r="15240" spans="10:15">
      <c r="J15240" s="33"/>
      <c r="L15240" s="34"/>
      <c r="O15240" s="35"/>
    </row>
    <row r="15241" spans="10:15">
      <c r="J15241" s="33"/>
      <c r="L15241" s="34"/>
      <c r="O15241" s="35"/>
    </row>
    <row r="15242" spans="10:15">
      <c r="J15242" s="33"/>
      <c r="L15242" s="34"/>
      <c r="O15242" s="35"/>
    </row>
    <row r="15243" spans="10:15">
      <c r="J15243" s="33"/>
      <c r="L15243" s="34"/>
      <c r="O15243" s="35"/>
    </row>
    <row r="15244" spans="10:15">
      <c r="J15244" s="33"/>
      <c r="L15244" s="34"/>
      <c r="O15244" s="35"/>
    </row>
    <row r="15245" spans="10:15">
      <c r="J15245" s="33"/>
      <c r="L15245" s="34"/>
      <c r="O15245" s="35"/>
    </row>
    <row r="15246" spans="10:15">
      <c r="J15246" s="33"/>
      <c r="L15246" s="34"/>
      <c r="O15246" s="35"/>
    </row>
    <row r="15247" spans="10:15">
      <c r="J15247" s="33"/>
      <c r="L15247" s="34"/>
      <c r="O15247" s="35"/>
    </row>
    <row r="15248" spans="10:15">
      <c r="J15248" s="33"/>
      <c r="L15248" s="34"/>
      <c r="O15248" s="35"/>
    </row>
    <row r="15249" spans="10:15">
      <c r="J15249" s="33"/>
      <c r="L15249" s="34"/>
      <c r="O15249" s="35"/>
    </row>
    <row r="15250" spans="10:15">
      <c r="J15250" s="33"/>
      <c r="L15250" s="34"/>
      <c r="O15250" s="35"/>
    </row>
    <row r="15251" spans="10:15">
      <c r="J15251" s="33"/>
      <c r="L15251" s="34"/>
      <c r="O15251" s="35"/>
    </row>
    <row r="15252" spans="10:15">
      <c r="J15252" s="33"/>
      <c r="L15252" s="34"/>
      <c r="O15252" s="35"/>
    </row>
    <row r="15253" spans="10:15">
      <c r="J15253" s="33"/>
      <c r="L15253" s="34"/>
      <c r="O15253" s="35"/>
    </row>
    <row r="15254" spans="10:15">
      <c r="J15254" s="33"/>
      <c r="L15254" s="34"/>
      <c r="O15254" s="35"/>
    </row>
    <row r="15255" spans="10:15">
      <c r="J15255" s="33"/>
      <c r="L15255" s="34"/>
      <c r="O15255" s="35"/>
    </row>
    <row r="15256" spans="10:15">
      <c r="J15256" s="33"/>
      <c r="L15256" s="34"/>
      <c r="O15256" s="35"/>
    </row>
    <row r="15257" spans="10:15">
      <c r="J15257" s="33"/>
      <c r="L15257" s="34"/>
      <c r="O15257" s="35"/>
    </row>
    <row r="15258" spans="10:15">
      <c r="J15258" s="33"/>
      <c r="L15258" s="34"/>
      <c r="O15258" s="35"/>
    </row>
    <row r="15259" spans="10:15">
      <c r="J15259" s="33"/>
      <c r="L15259" s="34"/>
      <c r="O15259" s="35"/>
    </row>
    <row r="15260" spans="10:15">
      <c r="J15260" s="33"/>
      <c r="L15260" s="34"/>
      <c r="O15260" s="35"/>
    </row>
    <row r="15261" spans="10:15">
      <c r="J15261" s="33"/>
      <c r="L15261" s="34"/>
      <c r="O15261" s="35"/>
    </row>
    <row r="15262" spans="10:15">
      <c r="J15262" s="33"/>
      <c r="L15262" s="34"/>
      <c r="O15262" s="35"/>
    </row>
    <row r="15263" spans="10:15">
      <c r="J15263" s="33"/>
      <c r="L15263" s="34"/>
      <c r="O15263" s="35"/>
    </row>
    <row r="15264" spans="10:15">
      <c r="J15264" s="33"/>
      <c r="L15264" s="34"/>
      <c r="O15264" s="35"/>
    </row>
    <row r="15265" spans="10:15">
      <c r="J15265" s="33"/>
      <c r="L15265" s="34"/>
      <c r="O15265" s="35"/>
    </row>
    <row r="15266" spans="10:15">
      <c r="J15266" s="33"/>
      <c r="L15266" s="34"/>
      <c r="O15266" s="35"/>
    </row>
    <row r="15267" spans="10:15">
      <c r="J15267" s="33"/>
      <c r="L15267" s="34"/>
      <c r="O15267" s="35"/>
    </row>
    <row r="15268" spans="10:15">
      <c r="J15268" s="33"/>
      <c r="L15268" s="34"/>
      <c r="O15268" s="35"/>
    </row>
    <row r="15269" spans="10:15">
      <c r="J15269" s="33"/>
      <c r="L15269" s="34"/>
      <c r="O15269" s="35"/>
    </row>
    <row r="15270" spans="10:15">
      <c r="J15270" s="33"/>
      <c r="L15270" s="34"/>
      <c r="O15270" s="35"/>
    </row>
    <row r="15271" spans="10:15">
      <c r="J15271" s="33"/>
      <c r="L15271" s="34"/>
      <c r="O15271" s="35"/>
    </row>
    <row r="15272" spans="10:15">
      <c r="J15272" s="33"/>
      <c r="L15272" s="34"/>
      <c r="O15272" s="35"/>
    </row>
    <row r="15273" spans="10:15">
      <c r="J15273" s="33"/>
      <c r="L15273" s="34"/>
      <c r="O15273" s="35"/>
    </row>
    <row r="15274" spans="10:15">
      <c r="J15274" s="33"/>
      <c r="L15274" s="34"/>
      <c r="O15274" s="35"/>
    </row>
    <row r="15275" spans="10:15">
      <c r="J15275" s="33"/>
      <c r="L15275" s="34"/>
      <c r="O15275" s="35"/>
    </row>
    <row r="15276" spans="10:15">
      <c r="J15276" s="33"/>
      <c r="L15276" s="34"/>
      <c r="O15276" s="35"/>
    </row>
    <row r="15277" spans="10:15">
      <c r="J15277" s="33"/>
      <c r="L15277" s="34"/>
      <c r="O15277" s="35"/>
    </row>
    <row r="15278" spans="10:15">
      <c r="J15278" s="33"/>
      <c r="L15278" s="34"/>
      <c r="O15278" s="35"/>
    </row>
    <row r="15279" spans="10:15">
      <c r="J15279" s="33"/>
      <c r="L15279" s="34"/>
      <c r="O15279" s="35"/>
    </row>
    <row r="15280" spans="10:15">
      <c r="J15280" s="33"/>
      <c r="L15280" s="34"/>
      <c r="O15280" s="35"/>
    </row>
    <row r="15281" spans="10:15">
      <c r="J15281" s="33"/>
      <c r="L15281" s="34"/>
      <c r="O15281" s="35"/>
    </row>
    <row r="15282" spans="10:15">
      <c r="J15282" s="33"/>
      <c r="L15282" s="34"/>
      <c r="O15282" s="35"/>
    </row>
    <row r="15283" spans="10:15">
      <c r="J15283" s="33"/>
      <c r="L15283" s="34"/>
      <c r="O15283" s="35"/>
    </row>
    <row r="15284" spans="10:15">
      <c r="J15284" s="33"/>
      <c r="L15284" s="34"/>
      <c r="O15284" s="35"/>
    </row>
    <row r="15285" spans="10:15">
      <c r="J15285" s="33"/>
      <c r="L15285" s="34"/>
      <c r="O15285" s="35"/>
    </row>
    <row r="15286" spans="10:15">
      <c r="J15286" s="33"/>
      <c r="L15286" s="34"/>
      <c r="O15286" s="35"/>
    </row>
    <row r="15287" spans="10:15">
      <c r="J15287" s="33"/>
      <c r="L15287" s="34"/>
      <c r="O15287" s="35"/>
    </row>
    <row r="15288" spans="10:15">
      <c r="J15288" s="33"/>
      <c r="L15288" s="34"/>
      <c r="O15288" s="35"/>
    </row>
    <row r="15289" spans="10:15">
      <c r="J15289" s="33"/>
      <c r="L15289" s="34"/>
      <c r="O15289" s="35"/>
    </row>
    <row r="15290" spans="10:15">
      <c r="J15290" s="33"/>
      <c r="L15290" s="34"/>
      <c r="O15290" s="35"/>
    </row>
    <row r="15291" spans="10:15">
      <c r="J15291" s="33"/>
      <c r="L15291" s="34"/>
      <c r="O15291" s="35"/>
    </row>
    <row r="15292" spans="10:15">
      <c r="J15292" s="33"/>
      <c r="L15292" s="34"/>
      <c r="O15292" s="35"/>
    </row>
    <row r="15293" spans="10:15">
      <c r="J15293" s="33"/>
      <c r="L15293" s="34"/>
      <c r="O15293" s="35"/>
    </row>
    <row r="15294" spans="10:15">
      <c r="J15294" s="33"/>
      <c r="L15294" s="34"/>
      <c r="O15294" s="35"/>
    </row>
    <row r="15295" spans="10:15">
      <c r="J15295" s="33"/>
      <c r="L15295" s="34"/>
      <c r="O15295" s="35"/>
    </row>
    <row r="15296" spans="10:15">
      <c r="J15296" s="33"/>
      <c r="L15296" s="34"/>
      <c r="O15296" s="35"/>
    </row>
    <row r="15297" spans="10:15">
      <c r="J15297" s="33"/>
      <c r="L15297" s="34"/>
      <c r="O15297" s="35"/>
    </row>
    <row r="15298" spans="10:15">
      <c r="J15298" s="33"/>
      <c r="L15298" s="34"/>
      <c r="O15298" s="35"/>
    </row>
    <row r="15299" spans="10:15">
      <c r="J15299" s="33"/>
      <c r="L15299" s="34"/>
      <c r="O15299" s="35"/>
    </row>
    <row r="15300" spans="10:15">
      <c r="J15300" s="33"/>
      <c r="L15300" s="34"/>
      <c r="O15300" s="35"/>
    </row>
    <row r="15301" spans="10:15">
      <c r="J15301" s="33"/>
      <c r="L15301" s="34"/>
      <c r="O15301" s="35"/>
    </row>
    <row r="15302" spans="10:15">
      <c r="J15302" s="33"/>
      <c r="L15302" s="34"/>
      <c r="O15302" s="35"/>
    </row>
    <row r="15303" spans="10:15">
      <c r="J15303" s="33"/>
      <c r="L15303" s="34"/>
      <c r="O15303" s="35"/>
    </row>
    <row r="15304" spans="10:15">
      <c r="J15304" s="33"/>
      <c r="L15304" s="34"/>
      <c r="O15304" s="35"/>
    </row>
    <row r="15305" spans="10:15">
      <c r="J15305" s="33"/>
      <c r="L15305" s="34"/>
      <c r="O15305" s="35"/>
    </row>
    <row r="15306" spans="10:15">
      <c r="J15306" s="33"/>
      <c r="L15306" s="34"/>
      <c r="O15306" s="35"/>
    </row>
    <row r="15307" spans="10:15">
      <c r="J15307" s="33"/>
      <c r="L15307" s="34"/>
      <c r="O15307" s="35"/>
    </row>
    <row r="15308" spans="10:15">
      <c r="J15308" s="33"/>
      <c r="L15308" s="34"/>
      <c r="O15308" s="35"/>
    </row>
    <row r="15309" spans="10:15">
      <c r="J15309" s="33"/>
      <c r="L15309" s="34"/>
      <c r="O15309" s="35"/>
    </row>
    <row r="15310" spans="10:15">
      <c r="J15310" s="33"/>
      <c r="L15310" s="34"/>
      <c r="O15310" s="35"/>
    </row>
    <row r="15311" spans="10:15">
      <c r="J15311" s="33"/>
      <c r="L15311" s="34"/>
      <c r="O15311" s="35"/>
    </row>
    <row r="15312" spans="10:15">
      <c r="J15312" s="33"/>
      <c r="L15312" s="34"/>
      <c r="O15312" s="35"/>
    </row>
    <row r="15313" spans="10:15">
      <c r="J15313" s="33"/>
      <c r="L15313" s="34"/>
      <c r="O15313" s="35"/>
    </row>
    <row r="15314" spans="10:15">
      <c r="J15314" s="33"/>
      <c r="L15314" s="34"/>
      <c r="O15314" s="35"/>
    </row>
    <row r="15315" spans="10:15">
      <c r="J15315" s="33"/>
      <c r="L15315" s="34"/>
      <c r="O15315" s="35"/>
    </row>
    <row r="15316" spans="10:15">
      <c r="J15316" s="33"/>
      <c r="L15316" s="34"/>
      <c r="O15316" s="35"/>
    </row>
    <row r="15317" spans="10:15">
      <c r="J15317" s="33"/>
      <c r="L15317" s="34"/>
      <c r="O15317" s="35"/>
    </row>
    <row r="15318" spans="10:15">
      <c r="J15318" s="33"/>
      <c r="L15318" s="34"/>
      <c r="O15318" s="35"/>
    </row>
    <row r="15319" spans="10:15">
      <c r="J15319" s="33"/>
      <c r="L15319" s="34"/>
      <c r="O15319" s="35"/>
    </row>
    <row r="15320" spans="10:15">
      <c r="J15320" s="33"/>
      <c r="L15320" s="34"/>
      <c r="O15320" s="35"/>
    </row>
    <row r="15321" spans="10:15">
      <c r="J15321" s="33"/>
      <c r="L15321" s="34"/>
      <c r="O15321" s="35"/>
    </row>
    <row r="15322" spans="10:15">
      <c r="J15322" s="33"/>
      <c r="L15322" s="34"/>
      <c r="O15322" s="35"/>
    </row>
    <row r="15323" spans="10:15">
      <c r="J15323" s="33"/>
      <c r="L15323" s="34"/>
      <c r="O15323" s="35"/>
    </row>
    <row r="15324" spans="10:15">
      <c r="J15324" s="33"/>
      <c r="L15324" s="34"/>
      <c r="O15324" s="35"/>
    </row>
    <row r="15325" spans="10:15">
      <c r="J15325" s="33"/>
      <c r="L15325" s="34"/>
      <c r="O15325" s="35"/>
    </row>
    <row r="15326" spans="10:15">
      <c r="J15326" s="33"/>
      <c r="L15326" s="34"/>
      <c r="O15326" s="35"/>
    </row>
    <row r="15327" spans="10:15">
      <c r="J15327" s="33"/>
      <c r="L15327" s="34"/>
      <c r="O15327" s="35"/>
    </row>
    <row r="15328" spans="10:15">
      <c r="J15328" s="33"/>
      <c r="L15328" s="34"/>
      <c r="O15328" s="35"/>
    </row>
    <row r="15329" spans="10:15">
      <c r="J15329" s="33"/>
      <c r="L15329" s="34"/>
      <c r="O15329" s="35"/>
    </row>
    <row r="15330" spans="10:15">
      <c r="J15330" s="33"/>
      <c r="L15330" s="34"/>
      <c r="O15330" s="35"/>
    </row>
    <row r="15331" spans="10:15">
      <c r="J15331" s="33"/>
      <c r="L15331" s="34"/>
      <c r="O15331" s="35"/>
    </row>
    <row r="15332" spans="10:15">
      <c r="J15332" s="33"/>
      <c r="L15332" s="34"/>
      <c r="O15332" s="35"/>
    </row>
    <row r="15333" spans="10:15">
      <c r="J15333" s="33"/>
      <c r="L15333" s="34"/>
      <c r="O15333" s="35"/>
    </row>
    <row r="15334" spans="10:15">
      <c r="J15334" s="33"/>
      <c r="L15334" s="34"/>
      <c r="O15334" s="35"/>
    </row>
    <row r="15335" spans="10:15">
      <c r="J15335" s="33"/>
      <c r="L15335" s="34"/>
      <c r="O15335" s="35"/>
    </row>
    <row r="15336" spans="10:15">
      <c r="J15336" s="33"/>
      <c r="L15336" s="34"/>
      <c r="O15336" s="35"/>
    </row>
    <row r="15337" spans="10:15">
      <c r="J15337" s="33"/>
      <c r="L15337" s="34"/>
      <c r="O15337" s="35"/>
    </row>
    <row r="15338" spans="10:15">
      <c r="J15338" s="33"/>
      <c r="L15338" s="34"/>
      <c r="O15338" s="35"/>
    </row>
    <row r="15339" spans="10:15">
      <c r="J15339" s="33"/>
      <c r="L15339" s="34"/>
      <c r="O15339" s="35"/>
    </row>
    <row r="15340" spans="10:15">
      <c r="J15340" s="33"/>
      <c r="L15340" s="34"/>
      <c r="O15340" s="35"/>
    </row>
    <row r="15341" spans="10:15">
      <c r="J15341" s="33"/>
      <c r="L15341" s="34"/>
      <c r="O15341" s="35"/>
    </row>
    <row r="15342" spans="10:15">
      <c r="J15342" s="33"/>
      <c r="L15342" s="34"/>
      <c r="O15342" s="35"/>
    </row>
    <row r="15343" spans="10:15">
      <c r="J15343" s="33"/>
      <c r="L15343" s="34"/>
      <c r="O15343" s="35"/>
    </row>
    <row r="15344" spans="10:15">
      <c r="J15344" s="33"/>
      <c r="L15344" s="34"/>
      <c r="O15344" s="35"/>
    </row>
    <row r="15345" spans="10:15">
      <c r="J15345" s="33"/>
      <c r="L15345" s="34"/>
      <c r="O15345" s="35"/>
    </row>
    <row r="15346" spans="10:15">
      <c r="J15346" s="33"/>
      <c r="L15346" s="34"/>
      <c r="O15346" s="35"/>
    </row>
    <row r="15347" spans="10:15">
      <c r="J15347" s="33"/>
      <c r="L15347" s="34"/>
      <c r="O15347" s="35"/>
    </row>
    <row r="15348" spans="10:15">
      <c r="J15348" s="33"/>
      <c r="L15348" s="34"/>
      <c r="O15348" s="35"/>
    </row>
    <row r="15349" spans="10:15">
      <c r="J15349" s="33"/>
      <c r="L15349" s="34"/>
      <c r="O15349" s="35"/>
    </row>
    <row r="15350" spans="10:15">
      <c r="J15350" s="33"/>
      <c r="L15350" s="34"/>
      <c r="O15350" s="35"/>
    </row>
    <row r="15351" spans="10:15">
      <c r="J15351" s="33"/>
      <c r="L15351" s="34"/>
      <c r="O15351" s="35"/>
    </row>
    <row r="15352" spans="10:15">
      <c r="J15352" s="33"/>
      <c r="L15352" s="34"/>
      <c r="O15352" s="35"/>
    </row>
    <row r="15353" spans="10:15">
      <c r="J15353" s="33"/>
      <c r="L15353" s="34"/>
      <c r="O15353" s="35"/>
    </row>
    <row r="15354" spans="10:15">
      <c r="J15354" s="33"/>
      <c r="L15354" s="34"/>
      <c r="O15354" s="35"/>
    </row>
    <row r="15355" spans="10:15">
      <c r="J15355" s="33"/>
      <c r="L15355" s="34"/>
      <c r="O15355" s="35"/>
    </row>
    <row r="15356" spans="10:15">
      <c r="J15356" s="33"/>
      <c r="L15356" s="34"/>
      <c r="O15356" s="35"/>
    </row>
    <row r="15357" spans="10:15">
      <c r="J15357" s="33"/>
      <c r="L15357" s="34"/>
      <c r="O15357" s="35"/>
    </row>
    <row r="15358" spans="10:15">
      <c r="J15358" s="33"/>
      <c r="L15358" s="34"/>
      <c r="O15358" s="35"/>
    </row>
    <row r="15359" spans="10:15">
      <c r="J15359" s="33"/>
      <c r="L15359" s="34"/>
      <c r="O15359" s="35"/>
    </row>
    <row r="15360" spans="10:15">
      <c r="J15360" s="33"/>
      <c r="L15360" s="34"/>
      <c r="O15360" s="35"/>
    </row>
    <row r="15361" spans="10:15">
      <c r="J15361" s="33"/>
      <c r="L15361" s="34"/>
      <c r="O15361" s="35"/>
    </row>
    <row r="15362" spans="10:15">
      <c r="J15362" s="33"/>
      <c r="L15362" s="34"/>
      <c r="O15362" s="35"/>
    </row>
    <row r="15363" spans="10:15">
      <c r="J15363" s="33"/>
      <c r="L15363" s="34"/>
      <c r="O15363" s="35"/>
    </row>
    <row r="15364" spans="10:15">
      <c r="J15364" s="33"/>
      <c r="L15364" s="34"/>
      <c r="O15364" s="35"/>
    </row>
    <row r="15365" spans="10:15">
      <c r="J15365" s="33"/>
      <c r="L15365" s="34"/>
      <c r="O15365" s="35"/>
    </row>
    <row r="15366" spans="10:15">
      <c r="J15366" s="33"/>
      <c r="L15366" s="34"/>
      <c r="O15366" s="35"/>
    </row>
    <row r="15367" spans="10:15">
      <c r="J15367" s="33"/>
      <c r="L15367" s="34"/>
      <c r="O15367" s="35"/>
    </row>
    <row r="15368" spans="10:15">
      <c r="J15368" s="33"/>
      <c r="L15368" s="34"/>
      <c r="O15368" s="35"/>
    </row>
    <row r="15369" spans="10:15">
      <c r="J15369" s="33"/>
      <c r="L15369" s="34"/>
      <c r="O15369" s="35"/>
    </row>
    <row r="15370" spans="10:15">
      <c r="J15370" s="33"/>
      <c r="L15370" s="34"/>
      <c r="O15370" s="35"/>
    </row>
    <row r="15371" spans="10:15">
      <c r="J15371" s="33"/>
      <c r="L15371" s="34"/>
      <c r="O15371" s="35"/>
    </row>
    <row r="15372" spans="10:15">
      <c r="J15372" s="33"/>
      <c r="L15372" s="34"/>
      <c r="O15372" s="35"/>
    </row>
    <row r="15373" spans="10:15">
      <c r="J15373" s="33"/>
      <c r="L15373" s="34"/>
      <c r="O15373" s="35"/>
    </row>
    <row r="15374" spans="10:15">
      <c r="J15374" s="33"/>
      <c r="L15374" s="34"/>
      <c r="O15374" s="35"/>
    </row>
    <row r="15375" spans="10:15">
      <c r="J15375" s="33"/>
      <c r="L15375" s="34"/>
      <c r="O15375" s="35"/>
    </row>
    <row r="15376" spans="10:15">
      <c r="J15376" s="33"/>
      <c r="L15376" s="34"/>
      <c r="O15376" s="35"/>
    </row>
    <row r="15377" spans="10:15">
      <c r="J15377" s="33"/>
      <c r="L15377" s="34"/>
      <c r="O15377" s="35"/>
    </row>
    <row r="15378" spans="10:15">
      <c r="J15378" s="33"/>
      <c r="L15378" s="34"/>
      <c r="O15378" s="35"/>
    </row>
    <row r="15379" spans="10:15">
      <c r="J15379" s="33"/>
      <c r="L15379" s="34"/>
      <c r="O15379" s="35"/>
    </row>
    <row r="15380" spans="10:15">
      <c r="J15380" s="33"/>
      <c r="L15380" s="34"/>
      <c r="O15380" s="35"/>
    </row>
    <row r="15381" spans="10:15">
      <c r="J15381" s="33"/>
      <c r="L15381" s="34"/>
      <c r="O15381" s="35"/>
    </row>
    <row r="15382" spans="10:15">
      <c r="J15382" s="33"/>
      <c r="L15382" s="34"/>
      <c r="O15382" s="35"/>
    </row>
    <row r="15383" spans="10:15">
      <c r="J15383" s="33"/>
      <c r="L15383" s="34"/>
      <c r="O15383" s="35"/>
    </row>
    <row r="15384" spans="10:15">
      <c r="J15384" s="33"/>
      <c r="L15384" s="34"/>
      <c r="O15384" s="35"/>
    </row>
    <row r="15385" spans="10:15">
      <c r="J15385" s="33"/>
      <c r="L15385" s="34"/>
      <c r="O15385" s="35"/>
    </row>
    <row r="15386" spans="10:15">
      <c r="J15386" s="33"/>
      <c r="L15386" s="34"/>
      <c r="O15386" s="35"/>
    </row>
    <row r="15387" spans="10:15">
      <c r="J15387" s="33"/>
      <c r="L15387" s="34"/>
      <c r="O15387" s="35"/>
    </row>
    <row r="15388" spans="10:15">
      <c r="J15388" s="33"/>
      <c r="L15388" s="34"/>
      <c r="O15388" s="35"/>
    </row>
    <row r="15389" spans="10:15">
      <c r="J15389" s="33"/>
      <c r="L15389" s="34"/>
      <c r="O15389" s="35"/>
    </row>
    <row r="15390" spans="10:15">
      <c r="J15390" s="33"/>
      <c r="L15390" s="34"/>
      <c r="O15390" s="35"/>
    </row>
    <row r="15391" spans="10:15">
      <c r="J15391" s="33"/>
      <c r="L15391" s="34"/>
      <c r="O15391" s="35"/>
    </row>
    <row r="15392" spans="10:15">
      <c r="J15392" s="33"/>
      <c r="L15392" s="34"/>
      <c r="O15392" s="35"/>
    </row>
    <row r="15393" spans="10:15">
      <c r="J15393" s="33"/>
      <c r="L15393" s="34"/>
      <c r="O15393" s="35"/>
    </row>
    <row r="15394" spans="10:15">
      <c r="J15394" s="33"/>
      <c r="L15394" s="34"/>
      <c r="O15394" s="35"/>
    </row>
    <row r="15395" spans="10:15">
      <c r="J15395" s="33"/>
      <c r="L15395" s="34"/>
      <c r="O15395" s="35"/>
    </row>
    <row r="15396" spans="10:15">
      <c r="J15396" s="33"/>
      <c r="L15396" s="34"/>
      <c r="O15396" s="35"/>
    </row>
    <row r="15397" spans="10:15">
      <c r="J15397" s="33"/>
      <c r="L15397" s="34"/>
      <c r="O15397" s="35"/>
    </row>
    <row r="15398" spans="10:15">
      <c r="J15398" s="33"/>
      <c r="L15398" s="34"/>
      <c r="O15398" s="35"/>
    </row>
    <row r="15399" spans="10:15">
      <c r="J15399" s="33"/>
      <c r="L15399" s="34"/>
      <c r="O15399" s="35"/>
    </row>
    <row r="15400" spans="10:15">
      <c r="J15400" s="33"/>
      <c r="L15400" s="34"/>
      <c r="O15400" s="35"/>
    </row>
    <row r="15401" spans="10:15">
      <c r="J15401" s="33"/>
      <c r="L15401" s="34"/>
      <c r="O15401" s="35"/>
    </row>
    <row r="15402" spans="10:15">
      <c r="J15402" s="33"/>
      <c r="L15402" s="34"/>
      <c r="O15402" s="35"/>
    </row>
    <row r="15403" spans="10:15">
      <c r="J15403" s="33"/>
      <c r="L15403" s="34"/>
      <c r="O15403" s="35"/>
    </row>
    <row r="15404" spans="10:15">
      <c r="J15404" s="33"/>
      <c r="L15404" s="34"/>
      <c r="O15404" s="35"/>
    </row>
    <row r="15405" spans="10:15">
      <c r="J15405" s="33"/>
      <c r="L15405" s="34"/>
      <c r="O15405" s="35"/>
    </row>
    <row r="15406" spans="10:15">
      <c r="J15406" s="33"/>
      <c r="L15406" s="34"/>
      <c r="O15406" s="35"/>
    </row>
    <row r="15407" spans="10:15">
      <c r="J15407" s="33"/>
      <c r="L15407" s="34"/>
      <c r="O15407" s="35"/>
    </row>
    <row r="15408" spans="10:15">
      <c r="J15408" s="33"/>
      <c r="L15408" s="34"/>
      <c r="O15408" s="35"/>
    </row>
    <row r="15409" spans="10:15">
      <c r="J15409" s="33"/>
      <c r="L15409" s="34"/>
      <c r="O15409" s="35"/>
    </row>
    <row r="15410" spans="10:15">
      <c r="J15410" s="33"/>
      <c r="L15410" s="34"/>
      <c r="O15410" s="35"/>
    </row>
    <row r="15411" spans="10:15">
      <c r="J15411" s="33"/>
      <c r="L15411" s="34"/>
      <c r="O15411" s="35"/>
    </row>
    <row r="15412" spans="10:15">
      <c r="J15412" s="33"/>
      <c r="L15412" s="34"/>
      <c r="O15412" s="35"/>
    </row>
    <row r="15413" spans="10:15">
      <c r="J15413" s="33"/>
      <c r="L15413" s="34"/>
      <c r="O15413" s="35"/>
    </row>
    <row r="15414" spans="10:15">
      <c r="J15414" s="33"/>
      <c r="L15414" s="34"/>
      <c r="O15414" s="35"/>
    </row>
    <row r="15415" spans="10:15">
      <c r="J15415" s="33"/>
      <c r="L15415" s="34"/>
      <c r="O15415" s="35"/>
    </row>
    <row r="15416" spans="10:15">
      <c r="J15416" s="33"/>
      <c r="L15416" s="34"/>
      <c r="O15416" s="35"/>
    </row>
    <row r="15417" spans="10:15">
      <c r="J15417" s="33"/>
      <c r="L15417" s="34"/>
      <c r="O15417" s="35"/>
    </row>
    <row r="15418" spans="10:15">
      <c r="J15418" s="33"/>
      <c r="L15418" s="34"/>
      <c r="O15418" s="35"/>
    </row>
    <row r="15419" spans="10:15">
      <c r="J15419" s="33"/>
      <c r="L15419" s="34"/>
      <c r="O15419" s="35"/>
    </row>
    <row r="15420" spans="10:15">
      <c r="J15420" s="33"/>
      <c r="L15420" s="34"/>
      <c r="O15420" s="35"/>
    </row>
    <row r="15421" spans="10:15">
      <c r="J15421" s="33"/>
      <c r="L15421" s="34"/>
      <c r="O15421" s="35"/>
    </row>
    <row r="15422" spans="10:15">
      <c r="J15422" s="33"/>
      <c r="L15422" s="34"/>
      <c r="O15422" s="35"/>
    </row>
    <row r="15423" spans="10:15">
      <c r="J15423" s="33"/>
      <c r="L15423" s="34"/>
      <c r="O15423" s="35"/>
    </row>
    <row r="15424" spans="10:15">
      <c r="J15424" s="33"/>
      <c r="L15424" s="34"/>
      <c r="O15424" s="35"/>
    </row>
    <row r="15425" spans="10:15">
      <c r="J15425" s="33"/>
      <c r="L15425" s="34"/>
      <c r="O15425" s="35"/>
    </row>
    <row r="15426" spans="10:15">
      <c r="J15426" s="33"/>
      <c r="L15426" s="34"/>
      <c r="O15426" s="35"/>
    </row>
    <row r="15427" spans="10:15">
      <c r="J15427" s="33"/>
      <c r="L15427" s="34"/>
      <c r="O15427" s="35"/>
    </row>
    <row r="15428" spans="10:15">
      <c r="J15428" s="33"/>
      <c r="L15428" s="34"/>
      <c r="O15428" s="35"/>
    </row>
    <row r="15429" spans="10:15">
      <c r="J15429" s="33"/>
      <c r="L15429" s="34"/>
      <c r="O15429" s="35"/>
    </row>
    <row r="15430" spans="10:15">
      <c r="J15430" s="33"/>
      <c r="L15430" s="34"/>
      <c r="O15430" s="35"/>
    </row>
    <row r="15431" spans="10:15">
      <c r="J15431" s="33"/>
      <c r="L15431" s="34"/>
      <c r="O15431" s="35"/>
    </row>
    <row r="15432" spans="10:15">
      <c r="J15432" s="33"/>
      <c r="L15432" s="34"/>
      <c r="O15432" s="35"/>
    </row>
    <row r="15433" spans="10:15">
      <c r="J15433" s="33"/>
      <c r="L15433" s="34"/>
      <c r="O15433" s="35"/>
    </row>
    <row r="15434" spans="10:15">
      <c r="J15434" s="33"/>
      <c r="L15434" s="34"/>
      <c r="O15434" s="35"/>
    </row>
    <row r="15435" spans="10:15">
      <c r="J15435" s="33"/>
      <c r="L15435" s="34"/>
      <c r="O15435" s="35"/>
    </row>
    <row r="15436" spans="10:15">
      <c r="J15436" s="33"/>
      <c r="L15436" s="34"/>
      <c r="O15436" s="35"/>
    </row>
    <row r="15437" spans="10:15">
      <c r="J15437" s="33"/>
      <c r="L15437" s="34"/>
      <c r="O15437" s="35"/>
    </row>
    <row r="15438" spans="10:15">
      <c r="J15438" s="33"/>
      <c r="L15438" s="34"/>
      <c r="O15438" s="35"/>
    </row>
    <row r="15439" spans="10:15">
      <c r="J15439" s="33"/>
      <c r="L15439" s="34"/>
      <c r="O15439" s="35"/>
    </row>
    <row r="15440" spans="10:15">
      <c r="J15440" s="33"/>
      <c r="L15440" s="34"/>
      <c r="O15440" s="35"/>
    </row>
    <row r="15441" spans="10:15">
      <c r="J15441" s="33"/>
      <c r="L15441" s="34"/>
      <c r="O15441" s="35"/>
    </row>
    <row r="15442" spans="10:15">
      <c r="J15442" s="33"/>
      <c r="L15442" s="34"/>
      <c r="O15442" s="35"/>
    </row>
    <row r="15443" spans="10:15">
      <c r="J15443" s="33"/>
      <c r="L15443" s="34"/>
      <c r="O15443" s="35"/>
    </row>
    <row r="15444" spans="10:15">
      <c r="J15444" s="33"/>
      <c r="L15444" s="34"/>
      <c r="O15444" s="35"/>
    </row>
    <row r="15445" spans="10:15">
      <c r="J15445" s="33"/>
      <c r="L15445" s="34"/>
      <c r="O15445" s="35"/>
    </row>
    <row r="15446" spans="10:15">
      <c r="J15446" s="33"/>
      <c r="L15446" s="34"/>
      <c r="O15446" s="35"/>
    </row>
    <row r="15447" spans="10:15">
      <c r="J15447" s="33"/>
      <c r="L15447" s="34"/>
      <c r="O15447" s="35"/>
    </row>
    <row r="15448" spans="10:15">
      <c r="J15448" s="33"/>
      <c r="L15448" s="34"/>
      <c r="O15448" s="35"/>
    </row>
    <row r="15449" spans="10:15">
      <c r="J15449" s="33"/>
      <c r="L15449" s="34"/>
      <c r="O15449" s="35"/>
    </row>
    <row r="15450" spans="10:15">
      <c r="J15450" s="33"/>
      <c r="L15450" s="34"/>
      <c r="O15450" s="35"/>
    </row>
    <row r="15451" spans="10:15">
      <c r="J15451" s="33"/>
      <c r="L15451" s="34"/>
      <c r="O15451" s="35"/>
    </row>
    <row r="15452" spans="10:15">
      <c r="J15452" s="33"/>
      <c r="L15452" s="34"/>
      <c r="O15452" s="35"/>
    </row>
    <row r="15453" spans="10:15">
      <c r="J15453" s="33"/>
      <c r="L15453" s="34"/>
      <c r="O15453" s="35"/>
    </row>
    <row r="15454" spans="10:15">
      <c r="J15454" s="33"/>
      <c r="L15454" s="34"/>
      <c r="O15454" s="35"/>
    </row>
    <row r="15455" spans="10:15">
      <c r="J15455" s="33"/>
      <c r="L15455" s="34"/>
      <c r="O15455" s="35"/>
    </row>
    <row r="15456" spans="10:15">
      <c r="J15456" s="33"/>
      <c r="L15456" s="34"/>
      <c r="O15456" s="35"/>
    </row>
    <row r="15457" spans="10:15">
      <c r="J15457" s="33"/>
      <c r="L15457" s="34"/>
      <c r="O15457" s="35"/>
    </row>
    <row r="15458" spans="10:15">
      <c r="J15458" s="33"/>
      <c r="L15458" s="34"/>
      <c r="O15458" s="35"/>
    </row>
    <row r="15459" spans="10:15">
      <c r="J15459" s="33"/>
      <c r="L15459" s="34"/>
      <c r="O15459" s="35"/>
    </row>
    <row r="15460" spans="10:15">
      <c r="J15460" s="33"/>
      <c r="L15460" s="34"/>
      <c r="O15460" s="35"/>
    </row>
    <row r="15461" spans="10:15">
      <c r="J15461" s="33"/>
      <c r="L15461" s="34"/>
      <c r="O15461" s="35"/>
    </row>
    <row r="15462" spans="10:15">
      <c r="J15462" s="33"/>
      <c r="L15462" s="34"/>
      <c r="O15462" s="35"/>
    </row>
    <row r="15463" spans="10:15">
      <c r="J15463" s="33"/>
      <c r="L15463" s="34"/>
      <c r="O15463" s="35"/>
    </row>
    <row r="15464" spans="10:15">
      <c r="J15464" s="33"/>
      <c r="L15464" s="34"/>
      <c r="O15464" s="35"/>
    </row>
    <row r="15465" spans="10:15">
      <c r="J15465" s="33"/>
      <c r="L15465" s="34"/>
      <c r="O15465" s="35"/>
    </row>
    <row r="15466" spans="10:15">
      <c r="J15466" s="33"/>
      <c r="L15466" s="34"/>
      <c r="O15466" s="35"/>
    </row>
    <row r="15467" spans="10:15">
      <c r="J15467" s="33"/>
      <c r="L15467" s="34"/>
      <c r="O15467" s="35"/>
    </row>
    <row r="15468" spans="10:15">
      <c r="J15468" s="33"/>
      <c r="L15468" s="34"/>
      <c r="O15468" s="35"/>
    </row>
    <row r="15469" spans="10:15">
      <c r="J15469" s="33"/>
      <c r="L15469" s="34"/>
      <c r="O15469" s="35"/>
    </row>
    <row r="15470" spans="10:15">
      <c r="J15470" s="33"/>
      <c r="L15470" s="34"/>
      <c r="O15470" s="35"/>
    </row>
    <row r="15471" spans="10:15">
      <c r="J15471" s="33"/>
      <c r="L15471" s="34"/>
      <c r="O15471" s="35"/>
    </row>
    <row r="15472" spans="10:15">
      <c r="J15472" s="33"/>
      <c r="L15472" s="34"/>
      <c r="O15472" s="35"/>
    </row>
    <row r="15473" spans="10:15">
      <c r="J15473" s="33"/>
      <c r="L15473" s="34"/>
      <c r="O15473" s="35"/>
    </row>
    <row r="15474" spans="10:15">
      <c r="J15474" s="33"/>
      <c r="L15474" s="34"/>
      <c r="O15474" s="35"/>
    </row>
    <row r="15475" spans="10:15">
      <c r="J15475" s="33"/>
      <c r="L15475" s="34"/>
      <c r="O15475" s="35"/>
    </row>
    <row r="15476" spans="10:15">
      <c r="J15476" s="33"/>
      <c r="L15476" s="34"/>
      <c r="O15476" s="35"/>
    </row>
    <row r="15477" spans="10:15">
      <c r="J15477" s="33"/>
      <c r="L15477" s="34"/>
      <c r="O15477" s="35"/>
    </row>
    <row r="15478" spans="10:15">
      <c r="J15478" s="33"/>
      <c r="L15478" s="34"/>
      <c r="O15478" s="35"/>
    </row>
    <row r="15479" spans="10:15">
      <c r="J15479" s="33"/>
      <c r="L15479" s="34"/>
      <c r="O15479" s="35"/>
    </row>
    <row r="15480" spans="10:15">
      <c r="J15480" s="33"/>
      <c r="L15480" s="34"/>
      <c r="O15480" s="35"/>
    </row>
    <row r="15481" spans="10:15">
      <c r="J15481" s="33"/>
      <c r="L15481" s="34"/>
      <c r="O15481" s="35"/>
    </row>
    <row r="15482" spans="10:15">
      <c r="J15482" s="33"/>
      <c r="L15482" s="34"/>
      <c r="O15482" s="35"/>
    </row>
    <row r="15483" spans="10:15">
      <c r="J15483" s="33"/>
      <c r="L15483" s="34"/>
      <c r="O15483" s="35"/>
    </row>
    <row r="15484" spans="10:15">
      <c r="J15484" s="33"/>
      <c r="L15484" s="34"/>
      <c r="O15484" s="35"/>
    </row>
    <row r="15485" spans="10:15">
      <c r="J15485" s="33"/>
      <c r="L15485" s="34"/>
      <c r="O15485" s="35"/>
    </row>
    <row r="15486" spans="10:15">
      <c r="J15486" s="33"/>
      <c r="L15486" s="34"/>
      <c r="O15486" s="35"/>
    </row>
    <row r="15487" spans="10:15">
      <c r="J15487" s="33"/>
      <c r="L15487" s="34"/>
      <c r="O15487" s="35"/>
    </row>
    <row r="15488" spans="10:15">
      <c r="J15488" s="33"/>
      <c r="L15488" s="34"/>
      <c r="O15488" s="35"/>
    </row>
    <row r="15489" spans="10:15">
      <c r="J15489" s="33"/>
      <c r="L15489" s="34"/>
      <c r="O15489" s="35"/>
    </row>
    <row r="15490" spans="10:15">
      <c r="J15490" s="33"/>
      <c r="L15490" s="34"/>
      <c r="O15490" s="35"/>
    </row>
    <row r="15491" spans="10:15">
      <c r="J15491" s="33"/>
      <c r="L15491" s="34"/>
      <c r="O15491" s="35"/>
    </row>
    <row r="15492" spans="10:15">
      <c r="J15492" s="33"/>
      <c r="L15492" s="34"/>
      <c r="O15492" s="35"/>
    </row>
    <row r="15493" spans="10:15">
      <c r="J15493" s="33"/>
      <c r="L15493" s="34"/>
      <c r="O15493" s="35"/>
    </row>
    <row r="15494" spans="10:15">
      <c r="J15494" s="33"/>
      <c r="L15494" s="34"/>
      <c r="O15494" s="35"/>
    </row>
    <row r="15495" spans="10:15">
      <c r="J15495" s="33"/>
      <c r="L15495" s="34"/>
      <c r="O15495" s="35"/>
    </row>
    <row r="15496" spans="10:15">
      <c r="J15496" s="33"/>
      <c r="L15496" s="34"/>
      <c r="O15496" s="35"/>
    </row>
    <row r="15497" spans="10:15">
      <c r="J15497" s="33"/>
      <c r="L15497" s="34"/>
      <c r="O15497" s="35"/>
    </row>
    <row r="15498" spans="10:15">
      <c r="J15498" s="33"/>
      <c r="L15498" s="34"/>
      <c r="O15498" s="35"/>
    </row>
    <row r="15499" spans="10:15">
      <c r="J15499" s="33"/>
      <c r="L15499" s="34"/>
      <c r="O15499" s="35"/>
    </row>
    <row r="15500" spans="10:15">
      <c r="J15500" s="33"/>
      <c r="L15500" s="34"/>
      <c r="O15500" s="35"/>
    </row>
    <row r="15501" spans="10:15">
      <c r="J15501" s="33"/>
      <c r="L15501" s="34"/>
      <c r="O15501" s="35"/>
    </row>
    <row r="15502" spans="10:15">
      <c r="J15502" s="33"/>
      <c r="L15502" s="34"/>
      <c r="O15502" s="35"/>
    </row>
    <row r="15503" spans="10:15">
      <c r="J15503" s="33"/>
      <c r="L15503" s="34"/>
      <c r="O15503" s="35"/>
    </row>
    <row r="15504" spans="10:15">
      <c r="J15504" s="33"/>
      <c r="L15504" s="34"/>
      <c r="O15504" s="35"/>
    </row>
    <row r="15505" spans="10:15">
      <c r="J15505" s="33"/>
      <c r="L15505" s="34"/>
      <c r="O15505" s="35"/>
    </row>
    <row r="15506" spans="10:15">
      <c r="J15506" s="33"/>
      <c r="L15506" s="34"/>
      <c r="O15506" s="35"/>
    </row>
    <row r="15507" spans="10:15">
      <c r="J15507" s="33"/>
      <c r="L15507" s="34"/>
      <c r="O15507" s="35"/>
    </row>
    <row r="15508" spans="10:15">
      <c r="J15508" s="33"/>
      <c r="L15508" s="34"/>
      <c r="O15508" s="35"/>
    </row>
    <row r="15509" spans="10:15">
      <c r="J15509" s="33"/>
      <c r="L15509" s="34"/>
      <c r="O15509" s="35"/>
    </row>
    <row r="15510" spans="10:15">
      <c r="J15510" s="33"/>
      <c r="L15510" s="34"/>
      <c r="O15510" s="35"/>
    </row>
    <row r="15511" spans="10:15">
      <c r="J15511" s="33"/>
      <c r="L15511" s="34"/>
      <c r="O15511" s="35"/>
    </row>
    <row r="15512" spans="10:15">
      <c r="J15512" s="33"/>
      <c r="L15512" s="34"/>
      <c r="O15512" s="35"/>
    </row>
    <row r="15513" spans="10:15">
      <c r="J15513" s="33"/>
      <c r="L15513" s="34"/>
      <c r="O15513" s="35"/>
    </row>
    <row r="15514" spans="10:15">
      <c r="J15514" s="33"/>
      <c r="L15514" s="34"/>
      <c r="O15514" s="35"/>
    </row>
    <row r="15515" spans="10:15">
      <c r="J15515" s="33"/>
      <c r="L15515" s="34"/>
      <c r="O15515" s="35"/>
    </row>
    <row r="15516" spans="10:15">
      <c r="J15516" s="33"/>
      <c r="L15516" s="34"/>
      <c r="O15516" s="35"/>
    </row>
    <row r="15517" spans="10:15">
      <c r="J15517" s="33"/>
      <c r="L15517" s="34"/>
      <c r="O15517" s="35"/>
    </row>
    <row r="15518" spans="10:15">
      <c r="J15518" s="33"/>
      <c r="L15518" s="34"/>
      <c r="O15518" s="35"/>
    </row>
    <row r="15519" spans="10:15">
      <c r="J15519" s="33"/>
      <c r="L15519" s="34"/>
      <c r="O15519" s="35"/>
    </row>
    <row r="15520" spans="10:15">
      <c r="J15520" s="33"/>
      <c r="L15520" s="34"/>
      <c r="O15520" s="35"/>
    </row>
    <row r="15521" spans="10:15">
      <c r="J15521" s="33"/>
      <c r="L15521" s="34"/>
      <c r="O15521" s="35"/>
    </row>
    <row r="15522" spans="10:15">
      <c r="J15522" s="33"/>
      <c r="L15522" s="34"/>
      <c r="O15522" s="35"/>
    </row>
    <row r="15523" spans="10:15">
      <c r="J15523" s="33"/>
      <c r="L15523" s="34"/>
      <c r="O15523" s="35"/>
    </row>
    <row r="15524" spans="10:15">
      <c r="J15524" s="33"/>
      <c r="L15524" s="34"/>
      <c r="O15524" s="35"/>
    </row>
    <row r="15525" spans="10:15">
      <c r="J15525" s="33"/>
      <c r="L15525" s="34"/>
      <c r="O15525" s="35"/>
    </row>
    <row r="15526" spans="10:15">
      <c r="J15526" s="33"/>
      <c r="L15526" s="34"/>
      <c r="O15526" s="35"/>
    </row>
    <row r="15527" spans="10:15">
      <c r="J15527" s="33"/>
      <c r="L15527" s="34"/>
      <c r="O15527" s="35"/>
    </row>
    <row r="15528" spans="10:15">
      <c r="J15528" s="33"/>
      <c r="L15528" s="34"/>
      <c r="O15528" s="35"/>
    </row>
    <row r="15529" spans="10:15">
      <c r="J15529" s="33"/>
      <c r="L15529" s="34"/>
      <c r="O15529" s="35"/>
    </row>
    <row r="15530" spans="10:15">
      <c r="J15530" s="33"/>
      <c r="L15530" s="34"/>
      <c r="O15530" s="35"/>
    </row>
    <row r="15531" spans="10:15">
      <c r="J15531" s="33"/>
      <c r="L15531" s="34"/>
      <c r="O15531" s="35"/>
    </row>
    <row r="15532" spans="10:15">
      <c r="J15532" s="33"/>
      <c r="L15532" s="34"/>
      <c r="O15532" s="35"/>
    </row>
    <row r="15533" spans="10:15">
      <c r="J15533" s="33"/>
      <c r="L15533" s="34"/>
      <c r="O15533" s="35"/>
    </row>
    <row r="15534" spans="10:15">
      <c r="J15534" s="33"/>
      <c r="L15534" s="34"/>
      <c r="O15534" s="35"/>
    </row>
    <row r="15535" spans="10:15">
      <c r="J15535" s="33"/>
      <c r="L15535" s="34"/>
      <c r="O15535" s="35"/>
    </row>
    <row r="15536" spans="10:15">
      <c r="J15536" s="33"/>
      <c r="L15536" s="34"/>
      <c r="O15536" s="35"/>
    </row>
    <row r="15537" spans="10:15">
      <c r="J15537" s="33"/>
      <c r="L15537" s="34"/>
      <c r="O15537" s="35"/>
    </row>
    <row r="15538" spans="10:15">
      <c r="J15538" s="33"/>
      <c r="L15538" s="34"/>
      <c r="O15538" s="35"/>
    </row>
    <row r="15539" spans="10:15">
      <c r="J15539" s="33"/>
      <c r="L15539" s="34"/>
      <c r="O15539" s="35"/>
    </row>
    <row r="15540" spans="10:15">
      <c r="J15540" s="33"/>
      <c r="L15540" s="34"/>
      <c r="O15540" s="35"/>
    </row>
    <row r="15541" spans="10:15">
      <c r="J15541" s="33"/>
      <c r="L15541" s="34"/>
      <c r="O15541" s="35"/>
    </row>
    <row r="15542" spans="10:15">
      <c r="J15542" s="33"/>
      <c r="L15542" s="34"/>
      <c r="O15542" s="35"/>
    </row>
    <row r="15543" spans="10:15">
      <c r="J15543" s="33"/>
      <c r="L15543" s="34"/>
      <c r="O15543" s="35"/>
    </row>
    <row r="15544" spans="10:15">
      <c r="J15544" s="33"/>
      <c r="L15544" s="34"/>
      <c r="O15544" s="35"/>
    </row>
    <row r="15545" spans="10:15">
      <c r="J15545" s="33"/>
      <c r="L15545" s="34"/>
      <c r="O15545" s="35"/>
    </row>
    <row r="15546" spans="10:15">
      <c r="J15546" s="33"/>
      <c r="L15546" s="34"/>
      <c r="O15546" s="35"/>
    </row>
    <row r="15547" spans="10:15">
      <c r="J15547" s="33"/>
      <c r="L15547" s="34"/>
      <c r="O15547" s="35"/>
    </row>
    <row r="15548" spans="10:15">
      <c r="J15548" s="33"/>
      <c r="L15548" s="34"/>
      <c r="O15548" s="35"/>
    </row>
    <row r="15549" spans="10:15">
      <c r="J15549" s="33"/>
      <c r="L15549" s="34"/>
      <c r="O15549" s="35"/>
    </row>
    <row r="15550" spans="10:15">
      <c r="J15550" s="33"/>
      <c r="L15550" s="34"/>
      <c r="O15550" s="35"/>
    </row>
    <row r="15551" spans="10:15">
      <c r="J15551" s="33"/>
      <c r="L15551" s="34"/>
      <c r="O15551" s="35"/>
    </row>
    <row r="15552" spans="10:15">
      <c r="J15552" s="33"/>
      <c r="L15552" s="34"/>
      <c r="O15552" s="35"/>
    </row>
    <row r="15553" spans="10:15">
      <c r="J15553" s="33"/>
      <c r="L15553" s="34"/>
      <c r="O15553" s="35"/>
    </row>
    <row r="15554" spans="10:15">
      <c r="J15554" s="33"/>
      <c r="L15554" s="34"/>
      <c r="O15554" s="35"/>
    </row>
    <row r="15555" spans="10:15">
      <c r="J15555" s="33"/>
      <c r="L15555" s="34"/>
      <c r="O15555" s="35"/>
    </row>
    <row r="15556" spans="10:15">
      <c r="J15556" s="33"/>
      <c r="L15556" s="34"/>
      <c r="O15556" s="35"/>
    </row>
    <row r="15557" spans="10:15">
      <c r="J15557" s="33"/>
      <c r="L15557" s="34"/>
      <c r="O15557" s="35"/>
    </row>
    <row r="15558" spans="10:15">
      <c r="J15558" s="33"/>
      <c r="L15558" s="34"/>
      <c r="O15558" s="35"/>
    </row>
    <row r="15559" spans="10:15">
      <c r="J15559" s="33"/>
      <c r="L15559" s="34"/>
      <c r="O15559" s="35"/>
    </row>
    <row r="15560" spans="10:15">
      <c r="J15560" s="33"/>
      <c r="L15560" s="34"/>
      <c r="O15560" s="35"/>
    </row>
    <row r="15561" spans="10:15">
      <c r="J15561" s="33"/>
      <c r="L15561" s="34"/>
      <c r="O15561" s="35"/>
    </row>
    <row r="15562" spans="10:15">
      <c r="J15562" s="33"/>
      <c r="L15562" s="34"/>
      <c r="O15562" s="35"/>
    </row>
    <row r="15563" spans="10:15">
      <c r="J15563" s="33"/>
      <c r="L15563" s="34"/>
      <c r="O15563" s="35"/>
    </row>
    <row r="15564" spans="10:15">
      <c r="J15564" s="33"/>
      <c r="L15564" s="34"/>
      <c r="O15564" s="35"/>
    </row>
    <row r="15565" spans="10:15">
      <c r="J15565" s="33"/>
      <c r="L15565" s="34"/>
      <c r="O15565" s="35"/>
    </row>
    <row r="15566" spans="10:15">
      <c r="J15566" s="33"/>
      <c r="L15566" s="34"/>
      <c r="O15566" s="35"/>
    </row>
    <row r="15567" spans="10:15">
      <c r="J15567" s="33"/>
      <c r="L15567" s="34"/>
      <c r="O15567" s="35"/>
    </row>
    <row r="15568" spans="10:15">
      <c r="J15568" s="33"/>
      <c r="L15568" s="34"/>
      <c r="O15568" s="35"/>
    </row>
    <row r="15569" spans="10:15">
      <c r="J15569" s="33"/>
      <c r="L15569" s="34"/>
      <c r="O15569" s="35"/>
    </row>
    <row r="15570" spans="10:15">
      <c r="J15570" s="33"/>
      <c r="L15570" s="34"/>
      <c r="O15570" s="35"/>
    </row>
    <row r="15571" spans="10:15">
      <c r="J15571" s="33"/>
      <c r="L15571" s="34"/>
      <c r="O15571" s="35"/>
    </row>
    <row r="15572" spans="10:15">
      <c r="J15572" s="33"/>
      <c r="L15572" s="34"/>
      <c r="O15572" s="35"/>
    </row>
    <row r="15573" spans="10:15">
      <c r="J15573" s="33"/>
      <c r="L15573" s="34"/>
      <c r="O15573" s="35"/>
    </row>
    <row r="15574" spans="10:15">
      <c r="J15574" s="33"/>
      <c r="L15574" s="34"/>
      <c r="O15574" s="35"/>
    </row>
    <row r="15575" spans="10:15">
      <c r="J15575" s="33"/>
      <c r="L15575" s="34"/>
      <c r="O15575" s="35"/>
    </row>
    <row r="15576" spans="10:15">
      <c r="J15576" s="33"/>
      <c r="L15576" s="34"/>
      <c r="O15576" s="35"/>
    </row>
    <row r="15577" spans="10:15">
      <c r="J15577" s="33"/>
      <c r="L15577" s="34"/>
      <c r="O15577" s="35"/>
    </row>
    <row r="15578" spans="10:15">
      <c r="J15578" s="33"/>
      <c r="L15578" s="34"/>
      <c r="O15578" s="35"/>
    </row>
    <row r="15579" spans="10:15">
      <c r="J15579" s="33"/>
      <c r="L15579" s="34"/>
      <c r="O15579" s="35"/>
    </row>
    <row r="15580" spans="10:15">
      <c r="J15580" s="33"/>
      <c r="L15580" s="34"/>
      <c r="O15580" s="35"/>
    </row>
    <row r="15581" spans="10:15">
      <c r="J15581" s="33"/>
      <c r="L15581" s="34"/>
      <c r="O15581" s="35"/>
    </row>
    <row r="15582" spans="10:15">
      <c r="J15582" s="33"/>
      <c r="L15582" s="34"/>
      <c r="O15582" s="35"/>
    </row>
    <row r="15583" spans="10:15">
      <c r="J15583" s="33"/>
      <c r="L15583" s="34"/>
      <c r="O15583" s="35"/>
    </row>
    <row r="15584" spans="10:15">
      <c r="J15584" s="33"/>
      <c r="L15584" s="34"/>
      <c r="O15584" s="35"/>
    </row>
    <row r="15585" spans="10:15">
      <c r="J15585" s="33"/>
      <c r="L15585" s="34"/>
      <c r="O15585" s="35"/>
    </row>
    <row r="15586" spans="10:15">
      <c r="J15586" s="33"/>
      <c r="L15586" s="34"/>
      <c r="O15586" s="35"/>
    </row>
    <row r="15587" spans="10:15">
      <c r="J15587" s="33"/>
      <c r="L15587" s="34"/>
      <c r="O15587" s="35"/>
    </row>
    <row r="15588" spans="10:15">
      <c r="J15588" s="33"/>
      <c r="L15588" s="34"/>
      <c r="O15588" s="35"/>
    </row>
    <row r="15589" spans="10:15">
      <c r="J15589" s="33"/>
      <c r="L15589" s="34"/>
      <c r="O15589" s="35"/>
    </row>
    <row r="15590" spans="10:15">
      <c r="J15590" s="33"/>
      <c r="L15590" s="34"/>
      <c r="O15590" s="35"/>
    </row>
    <row r="15591" spans="10:15">
      <c r="J15591" s="33"/>
      <c r="L15591" s="34"/>
      <c r="O15591" s="35"/>
    </row>
    <row r="15592" spans="10:15">
      <c r="J15592" s="33"/>
      <c r="L15592" s="34"/>
      <c r="O15592" s="35"/>
    </row>
    <row r="15593" spans="10:15">
      <c r="J15593" s="33"/>
      <c r="L15593" s="34"/>
      <c r="O15593" s="35"/>
    </row>
    <row r="15594" spans="10:15">
      <c r="J15594" s="33"/>
      <c r="L15594" s="34"/>
      <c r="O15594" s="35"/>
    </row>
    <row r="15595" spans="10:15">
      <c r="J15595" s="33"/>
      <c r="L15595" s="34"/>
      <c r="O15595" s="35"/>
    </row>
    <row r="15596" spans="10:15">
      <c r="J15596" s="33"/>
      <c r="L15596" s="34"/>
      <c r="O15596" s="35"/>
    </row>
    <row r="15597" spans="10:15">
      <c r="J15597" s="33"/>
      <c r="L15597" s="34"/>
      <c r="O15597" s="35"/>
    </row>
    <row r="15598" spans="10:15">
      <c r="J15598" s="33"/>
      <c r="L15598" s="34"/>
      <c r="O15598" s="35"/>
    </row>
    <row r="15599" spans="10:15">
      <c r="J15599" s="33"/>
      <c r="L15599" s="34"/>
      <c r="O15599" s="35"/>
    </row>
    <row r="15600" spans="10:15">
      <c r="J15600" s="33"/>
      <c r="L15600" s="34"/>
      <c r="O15600" s="35"/>
    </row>
    <row r="15601" spans="10:15">
      <c r="J15601" s="33"/>
      <c r="L15601" s="34"/>
      <c r="O15601" s="35"/>
    </row>
    <row r="15602" spans="10:15">
      <c r="J15602" s="33"/>
      <c r="L15602" s="34"/>
      <c r="O15602" s="35"/>
    </row>
    <row r="15603" spans="10:15">
      <c r="J15603" s="33"/>
      <c r="L15603" s="34"/>
      <c r="O15603" s="35"/>
    </row>
    <row r="15604" spans="10:15">
      <c r="J15604" s="33"/>
      <c r="L15604" s="34"/>
      <c r="O15604" s="35"/>
    </row>
    <row r="15605" spans="10:15">
      <c r="J15605" s="33"/>
      <c r="L15605" s="34"/>
      <c r="O15605" s="35"/>
    </row>
    <row r="15606" spans="10:15">
      <c r="J15606" s="33"/>
      <c r="L15606" s="34"/>
      <c r="O15606" s="35"/>
    </row>
    <row r="15607" spans="10:15">
      <c r="J15607" s="33"/>
      <c r="L15607" s="34"/>
      <c r="O15607" s="35"/>
    </row>
    <row r="15608" spans="10:15">
      <c r="J15608" s="33"/>
      <c r="L15608" s="34"/>
      <c r="O15608" s="35"/>
    </row>
    <row r="15609" spans="10:15">
      <c r="J15609" s="33"/>
      <c r="L15609" s="34"/>
      <c r="O15609" s="35"/>
    </row>
    <row r="15610" spans="10:15">
      <c r="J15610" s="33"/>
      <c r="L15610" s="34"/>
      <c r="O15610" s="35"/>
    </row>
    <row r="15611" spans="10:15">
      <c r="J15611" s="33"/>
      <c r="L15611" s="34"/>
      <c r="O15611" s="35"/>
    </row>
    <row r="15612" spans="10:15">
      <c r="J15612" s="33"/>
      <c r="L15612" s="34"/>
      <c r="O15612" s="35"/>
    </row>
    <row r="15613" spans="10:15">
      <c r="J15613" s="33"/>
      <c r="L15613" s="34"/>
      <c r="O15613" s="35"/>
    </row>
    <row r="15614" spans="10:15">
      <c r="J15614" s="33"/>
      <c r="L15614" s="34"/>
      <c r="O15614" s="35"/>
    </row>
    <row r="15615" spans="10:15">
      <c r="J15615" s="33"/>
      <c r="L15615" s="34"/>
      <c r="O15615" s="35"/>
    </row>
    <row r="15616" spans="10:15">
      <c r="J15616" s="33"/>
      <c r="L15616" s="34"/>
      <c r="O15616" s="35"/>
    </row>
    <row r="15617" spans="10:15">
      <c r="J15617" s="33"/>
      <c r="L15617" s="34"/>
      <c r="O15617" s="35"/>
    </row>
    <row r="15618" spans="10:15">
      <c r="J15618" s="33"/>
      <c r="L15618" s="34"/>
      <c r="O15618" s="35"/>
    </row>
    <row r="15619" spans="10:15">
      <c r="J15619" s="33"/>
      <c r="L15619" s="34"/>
      <c r="O15619" s="35"/>
    </row>
    <row r="15620" spans="10:15">
      <c r="J15620" s="33"/>
      <c r="L15620" s="34"/>
      <c r="O15620" s="35"/>
    </row>
    <row r="15621" spans="10:15">
      <c r="J15621" s="33"/>
      <c r="L15621" s="34"/>
      <c r="O15621" s="35"/>
    </row>
    <row r="15622" spans="10:15">
      <c r="J15622" s="33"/>
      <c r="L15622" s="34"/>
      <c r="O15622" s="35"/>
    </row>
    <row r="15623" spans="10:15">
      <c r="J15623" s="33"/>
      <c r="L15623" s="34"/>
      <c r="O15623" s="35"/>
    </row>
    <row r="15624" spans="10:15">
      <c r="J15624" s="33"/>
      <c r="L15624" s="34"/>
      <c r="O15624" s="35"/>
    </row>
    <row r="15625" spans="10:15">
      <c r="J15625" s="33"/>
      <c r="L15625" s="34"/>
      <c r="O15625" s="35"/>
    </row>
    <row r="15626" spans="10:15">
      <c r="J15626" s="33"/>
      <c r="L15626" s="34"/>
      <c r="O15626" s="35"/>
    </row>
    <row r="15627" spans="10:15">
      <c r="J15627" s="33"/>
      <c r="L15627" s="34"/>
      <c r="O15627" s="35"/>
    </row>
    <row r="15628" spans="10:15">
      <c r="J15628" s="33"/>
      <c r="L15628" s="34"/>
      <c r="O15628" s="35"/>
    </row>
    <row r="15629" spans="10:15">
      <c r="J15629" s="33"/>
      <c r="L15629" s="34"/>
      <c r="O15629" s="35"/>
    </row>
    <row r="15630" spans="10:15">
      <c r="J15630" s="33"/>
      <c r="L15630" s="34"/>
      <c r="O15630" s="35"/>
    </row>
    <row r="15631" spans="10:15">
      <c r="J15631" s="33"/>
      <c r="L15631" s="34"/>
      <c r="O15631" s="35"/>
    </row>
    <row r="15632" spans="10:15">
      <c r="J15632" s="33"/>
      <c r="L15632" s="34"/>
      <c r="O15632" s="35"/>
    </row>
    <row r="15633" spans="10:15">
      <c r="J15633" s="33"/>
      <c r="L15633" s="34"/>
      <c r="O15633" s="35"/>
    </row>
    <row r="15634" spans="10:15">
      <c r="J15634" s="33"/>
      <c r="L15634" s="34"/>
      <c r="O15634" s="35"/>
    </row>
    <row r="15635" spans="10:15">
      <c r="J15635" s="33"/>
      <c r="L15635" s="34"/>
      <c r="O15635" s="35"/>
    </row>
    <row r="15636" spans="10:15">
      <c r="J15636" s="33"/>
      <c r="L15636" s="34"/>
      <c r="O15636" s="35"/>
    </row>
    <row r="15637" spans="10:15">
      <c r="J15637" s="33"/>
      <c r="L15637" s="34"/>
      <c r="O15637" s="35"/>
    </row>
    <row r="15638" spans="10:15">
      <c r="J15638" s="33"/>
      <c r="L15638" s="34"/>
      <c r="O15638" s="35"/>
    </row>
    <row r="15639" spans="10:15">
      <c r="J15639" s="33"/>
      <c r="L15639" s="34"/>
      <c r="O15639" s="35"/>
    </row>
    <row r="15640" spans="10:15">
      <c r="J15640" s="33"/>
      <c r="L15640" s="34"/>
      <c r="O15640" s="35"/>
    </row>
    <row r="15641" spans="10:15">
      <c r="J15641" s="33"/>
      <c r="L15641" s="34"/>
      <c r="O15641" s="35"/>
    </row>
    <row r="15642" spans="10:15">
      <c r="J15642" s="33"/>
      <c r="L15642" s="34"/>
      <c r="O15642" s="35"/>
    </row>
    <row r="15643" spans="10:15">
      <c r="J15643" s="33"/>
      <c r="L15643" s="34"/>
      <c r="O15643" s="35"/>
    </row>
    <row r="15644" spans="10:15">
      <c r="J15644" s="33"/>
      <c r="L15644" s="34"/>
      <c r="O15644" s="35"/>
    </row>
    <row r="15645" spans="10:15">
      <c r="J15645" s="33"/>
      <c r="L15645" s="34"/>
      <c r="O15645" s="35"/>
    </row>
    <row r="15646" spans="10:15">
      <c r="J15646" s="33"/>
      <c r="L15646" s="34"/>
      <c r="O15646" s="35"/>
    </row>
    <row r="15647" spans="10:15">
      <c r="J15647" s="33"/>
      <c r="L15647" s="34"/>
      <c r="O15647" s="35"/>
    </row>
    <row r="15648" spans="10:15">
      <c r="J15648" s="33"/>
      <c r="L15648" s="34"/>
      <c r="O15648" s="35"/>
    </row>
    <row r="15649" spans="10:15">
      <c r="J15649" s="33"/>
      <c r="L15649" s="34"/>
      <c r="O15649" s="35"/>
    </row>
    <row r="15650" spans="10:15">
      <c r="J15650" s="33"/>
      <c r="L15650" s="34"/>
      <c r="O15650" s="35"/>
    </row>
    <row r="15651" spans="10:15">
      <c r="J15651" s="33"/>
      <c r="L15651" s="34"/>
      <c r="O15651" s="35"/>
    </row>
    <row r="15652" spans="10:15">
      <c r="J15652" s="33"/>
      <c r="L15652" s="34"/>
      <c r="O15652" s="35"/>
    </row>
    <row r="15653" spans="10:15">
      <c r="J15653" s="33"/>
      <c r="L15653" s="34"/>
      <c r="O15653" s="35"/>
    </row>
    <row r="15654" spans="10:15">
      <c r="J15654" s="33"/>
      <c r="L15654" s="34"/>
      <c r="O15654" s="35"/>
    </row>
    <row r="15655" spans="10:15">
      <c r="J15655" s="33"/>
      <c r="L15655" s="34"/>
      <c r="O15655" s="35"/>
    </row>
    <row r="15656" spans="10:15">
      <c r="J15656" s="33"/>
      <c r="L15656" s="34"/>
      <c r="O15656" s="35"/>
    </row>
    <row r="15657" spans="10:15">
      <c r="J15657" s="33"/>
      <c r="L15657" s="34"/>
      <c r="O15657" s="35"/>
    </row>
    <row r="15658" spans="10:15">
      <c r="J15658" s="33"/>
      <c r="L15658" s="34"/>
      <c r="O15658" s="35"/>
    </row>
    <row r="15659" spans="10:15">
      <c r="J15659" s="33"/>
      <c r="L15659" s="34"/>
      <c r="O15659" s="35"/>
    </row>
    <row r="15660" spans="10:15">
      <c r="J15660" s="33"/>
      <c r="L15660" s="34"/>
      <c r="O15660" s="35"/>
    </row>
    <row r="15661" spans="10:15">
      <c r="J15661" s="33"/>
      <c r="L15661" s="34"/>
      <c r="O15661" s="35"/>
    </row>
    <row r="15662" spans="10:15">
      <c r="J15662" s="33"/>
      <c r="L15662" s="34"/>
      <c r="O15662" s="35"/>
    </row>
    <row r="15663" spans="10:15">
      <c r="J15663" s="33"/>
      <c r="L15663" s="34"/>
      <c r="O15663" s="35"/>
    </row>
    <row r="15664" spans="10:15">
      <c r="J15664" s="33"/>
      <c r="L15664" s="34"/>
      <c r="O15664" s="35"/>
    </row>
    <row r="15665" spans="10:15">
      <c r="J15665" s="33"/>
      <c r="L15665" s="34"/>
      <c r="O15665" s="35"/>
    </row>
    <row r="15666" spans="10:15">
      <c r="J15666" s="33"/>
      <c r="L15666" s="34"/>
      <c r="O15666" s="35"/>
    </row>
    <row r="15667" spans="10:15">
      <c r="J15667" s="33"/>
      <c r="L15667" s="34"/>
      <c r="O15667" s="35"/>
    </row>
    <row r="15668" spans="10:15">
      <c r="J15668" s="33"/>
      <c r="L15668" s="34"/>
      <c r="O15668" s="35"/>
    </row>
    <row r="15669" spans="10:15">
      <c r="J15669" s="33"/>
      <c r="L15669" s="34"/>
      <c r="O15669" s="35"/>
    </row>
    <row r="15670" spans="10:15">
      <c r="J15670" s="33"/>
      <c r="L15670" s="34"/>
      <c r="O15670" s="35"/>
    </row>
    <row r="15671" spans="10:15">
      <c r="J15671" s="33"/>
      <c r="L15671" s="34"/>
      <c r="O15671" s="35"/>
    </row>
    <row r="15672" spans="10:15">
      <c r="J15672" s="33"/>
      <c r="L15672" s="34"/>
      <c r="O15672" s="35"/>
    </row>
    <row r="15673" spans="10:15">
      <c r="J15673" s="33"/>
      <c r="L15673" s="34"/>
      <c r="O15673" s="35"/>
    </row>
    <row r="15674" spans="10:15">
      <c r="J15674" s="33"/>
      <c r="L15674" s="34"/>
      <c r="O15674" s="35"/>
    </row>
    <row r="15675" spans="10:15">
      <c r="J15675" s="33"/>
      <c r="L15675" s="34"/>
      <c r="O15675" s="35"/>
    </row>
    <row r="15676" spans="10:15">
      <c r="J15676" s="33"/>
      <c r="L15676" s="34"/>
      <c r="O15676" s="35"/>
    </row>
    <row r="15677" spans="10:15">
      <c r="J15677" s="33"/>
      <c r="L15677" s="34"/>
      <c r="O15677" s="35"/>
    </row>
    <row r="15678" spans="10:15">
      <c r="J15678" s="33"/>
      <c r="L15678" s="34"/>
      <c r="O15678" s="35"/>
    </row>
    <row r="15679" spans="10:15">
      <c r="J15679" s="33"/>
      <c r="L15679" s="34"/>
      <c r="O15679" s="35"/>
    </row>
    <row r="15680" spans="10:15">
      <c r="J15680" s="33"/>
      <c r="L15680" s="34"/>
      <c r="O15680" s="35"/>
    </row>
    <row r="15681" spans="10:15">
      <c r="J15681" s="33"/>
      <c r="L15681" s="34"/>
      <c r="O15681" s="35"/>
    </row>
    <row r="15682" spans="10:15">
      <c r="J15682" s="33"/>
      <c r="L15682" s="34"/>
      <c r="O15682" s="35"/>
    </row>
    <row r="15683" spans="10:15">
      <c r="J15683" s="33"/>
      <c r="L15683" s="34"/>
      <c r="O15683" s="35"/>
    </row>
    <row r="15684" spans="10:15">
      <c r="J15684" s="33"/>
      <c r="L15684" s="34"/>
      <c r="O15684" s="35"/>
    </row>
    <row r="15685" spans="10:15">
      <c r="J15685" s="33"/>
      <c r="L15685" s="34"/>
      <c r="O15685" s="35"/>
    </row>
    <row r="15686" spans="10:15">
      <c r="J15686" s="33"/>
      <c r="L15686" s="34"/>
      <c r="O15686" s="35"/>
    </row>
    <row r="15687" spans="10:15">
      <c r="J15687" s="33"/>
      <c r="L15687" s="34"/>
      <c r="O15687" s="35"/>
    </row>
    <row r="15688" spans="10:15">
      <c r="J15688" s="33"/>
      <c r="L15688" s="34"/>
      <c r="O15688" s="35"/>
    </row>
    <row r="15689" spans="10:15">
      <c r="J15689" s="33"/>
      <c r="L15689" s="34"/>
      <c r="O15689" s="35"/>
    </row>
    <row r="15690" spans="10:15">
      <c r="J15690" s="33"/>
      <c r="L15690" s="34"/>
      <c r="O15690" s="35"/>
    </row>
    <row r="15691" spans="10:15">
      <c r="J15691" s="33"/>
      <c r="L15691" s="34"/>
      <c r="O15691" s="35"/>
    </row>
    <row r="15692" spans="10:15">
      <c r="J15692" s="33"/>
      <c r="L15692" s="34"/>
      <c r="O15692" s="35"/>
    </row>
    <row r="15693" spans="10:15">
      <c r="J15693" s="33"/>
      <c r="L15693" s="34"/>
      <c r="O15693" s="35"/>
    </row>
    <row r="15694" spans="10:15">
      <c r="J15694" s="33"/>
      <c r="L15694" s="34"/>
      <c r="O15694" s="35"/>
    </row>
    <row r="15695" spans="10:15">
      <c r="J15695" s="33"/>
      <c r="L15695" s="34"/>
      <c r="O15695" s="35"/>
    </row>
    <row r="15696" spans="10:15">
      <c r="J15696" s="33"/>
      <c r="L15696" s="34"/>
      <c r="O15696" s="35"/>
    </row>
    <row r="15697" spans="10:15">
      <c r="J15697" s="33"/>
      <c r="L15697" s="34"/>
      <c r="O15697" s="35"/>
    </row>
    <row r="15698" spans="10:15">
      <c r="J15698" s="33"/>
      <c r="L15698" s="34"/>
      <c r="O15698" s="35"/>
    </row>
    <row r="15699" spans="10:15">
      <c r="J15699" s="33"/>
      <c r="L15699" s="34"/>
      <c r="O15699" s="35"/>
    </row>
    <row r="15700" spans="10:15">
      <c r="J15700" s="33"/>
      <c r="L15700" s="34"/>
      <c r="O15700" s="35"/>
    </row>
    <row r="15701" spans="10:15">
      <c r="J15701" s="33"/>
      <c r="L15701" s="34"/>
      <c r="O15701" s="35"/>
    </row>
    <row r="15702" spans="10:15">
      <c r="J15702" s="33"/>
      <c r="L15702" s="34"/>
      <c r="O15702" s="35"/>
    </row>
    <row r="15703" spans="10:15">
      <c r="J15703" s="33"/>
      <c r="L15703" s="34"/>
      <c r="O15703" s="35"/>
    </row>
    <row r="15704" spans="10:15">
      <c r="J15704" s="33"/>
      <c r="L15704" s="34"/>
      <c r="O15704" s="35"/>
    </row>
    <row r="15705" spans="10:15">
      <c r="J15705" s="33"/>
      <c r="L15705" s="34"/>
      <c r="O15705" s="35"/>
    </row>
    <row r="15706" spans="10:15">
      <c r="J15706" s="33"/>
      <c r="L15706" s="34"/>
      <c r="O15706" s="35"/>
    </row>
    <row r="15707" spans="10:15">
      <c r="J15707" s="33"/>
      <c r="L15707" s="34"/>
      <c r="O15707" s="35"/>
    </row>
    <row r="15708" spans="10:15">
      <c r="J15708" s="33"/>
      <c r="L15708" s="34"/>
      <c r="O15708" s="35"/>
    </row>
    <row r="15709" spans="10:15">
      <c r="J15709" s="33"/>
      <c r="L15709" s="34"/>
      <c r="O15709" s="35"/>
    </row>
    <row r="15710" spans="10:15">
      <c r="J15710" s="33"/>
      <c r="L15710" s="34"/>
      <c r="O15710" s="35"/>
    </row>
    <row r="15711" spans="10:15">
      <c r="J15711" s="33"/>
      <c r="L15711" s="34"/>
      <c r="O15711" s="35"/>
    </row>
    <row r="15712" spans="10:15">
      <c r="J15712" s="33"/>
      <c r="L15712" s="34"/>
      <c r="O15712" s="35"/>
    </row>
    <row r="15713" spans="10:15">
      <c r="J15713" s="33"/>
      <c r="L15713" s="34"/>
      <c r="O15713" s="35"/>
    </row>
    <row r="15714" spans="10:15">
      <c r="J15714" s="33"/>
      <c r="L15714" s="34"/>
      <c r="O15714" s="35"/>
    </row>
    <row r="15715" spans="10:15">
      <c r="J15715" s="33"/>
      <c r="L15715" s="34"/>
      <c r="O15715" s="35"/>
    </row>
    <row r="15716" spans="10:15">
      <c r="J15716" s="33"/>
      <c r="L15716" s="34"/>
      <c r="O15716" s="35"/>
    </row>
    <row r="15717" spans="10:15">
      <c r="J15717" s="33"/>
      <c r="L15717" s="34"/>
      <c r="O15717" s="35"/>
    </row>
    <row r="15718" spans="10:15">
      <c r="J15718" s="33"/>
      <c r="L15718" s="34"/>
      <c r="O15718" s="35"/>
    </row>
    <row r="15719" spans="10:15">
      <c r="J15719" s="33"/>
      <c r="L15719" s="34"/>
      <c r="O15719" s="35"/>
    </row>
    <row r="15720" spans="10:15">
      <c r="J15720" s="33"/>
      <c r="L15720" s="34"/>
      <c r="O15720" s="35"/>
    </row>
    <row r="15721" spans="10:15">
      <c r="J15721" s="33"/>
      <c r="L15721" s="34"/>
      <c r="O15721" s="35"/>
    </row>
    <row r="15722" spans="10:15">
      <c r="J15722" s="33"/>
      <c r="L15722" s="34"/>
      <c r="O15722" s="35"/>
    </row>
    <row r="15723" spans="10:15">
      <c r="J15723" s="33"/>
      <c r="L15723" s="34"/>
      <c r="O15723" s="35"/>
    </row>
    <row r="15724" spans="10:15">
      <c r="J15724" s="33"/>
      <c r="L15724" s="34"/>
      <c r="O15724" s="35"/>
    </row>
    <row r="15725" spans="10:15">
      <c r="J15725" s="33"/>
      <c r="L15725" s="34"/>
      <c r="O15725" s="35"/>
    </row>
    <row r="15726" spans="10:15">
      <c r="J15726" s="33"/>
      <c r="L15726" s="34"/>
      <c r="O15726" s="35"/>
    </row>
    <row r="15727" spans="10:15">
      <c r="J15727" s="33"/>
      <c r="L15727" s="34"/>
      <c r="O15727" s="35"/>
    </row>
    <row r="15728" spans="10:15">
      <c r="J15728" s="33"/>
      <c r="L15728" s="34"/>
      <c r="O15728" s="35"/>
    </row>
    <row r="15729" spans="10:15">
      <c r="J15729" s="33"/>
      <c r="L15729" s="34"/>
      <c r="O15729" s="35"/>
    </row>
    <row r="15730" spans="10:15">
      <c r="J15730" s="33"/>
      <c r="L15730" s="34"/>
      <c r="O15730" s="35"/>
    </row>
    <row r="15731" spans="10:15">
      <c r="J15731" s="33"/>
      <c r="L15731" s="34"/>
      <c r="O15731" s="35"/>
    </row>
    <row r="15732" spans="10:15">
      <c r="J15732" s="33"/>
      <c r="L15732" s="34"/>
      <c r="O15732" s="35"/>
    </row>
    <row r="15733" spans="10:15">
      <c r="J15733" s="33"/>
      <c r="L15733" s="34"/>
      <c r="O15733" s="35"/>
    </row>
    <row r="15734" spans="10:15">
      <c r="J15734" s="33"/>
      <c r="L15734" s="34"/>
      <c r="O15734" s="35"/>
    </row>
    <row r="15735" spans="10:15">
      <c r="J15735" s="33"/>
      <c r="L15735" s="34"/>
      <c r="O15735" s="35"/>
    </row>
    <row r="15736" spans="10:15">
      <c r="J15736" s="33"/>
      <c r="L15736" s="34"/>
      <c r="O15736" s="35"/>
    </row>
    <row r="15737" spans="10:15">
      <c r="J15737" s="33"/>
      <c r="L15737" s="34"/>
      <c r="O15737" s="35"/>
    </row>
    <row r="15738" spans="10:15">
      <c r="J15738" s="33"/>
      <c r="L15738" s="34"/>
      <c r="O15738" s="35"/>
    </row>
    <row r="15739" spans="10:15">
      <c r="J15739" s="33"/>
      <c r="L15739" s="34"/>
      <c r="O15739" s="35"/>
    </row>
    <row r="15740" spans="10:15">
      <c r="J15740" s="33"/>
      <c r="L15740" s="34"/>
      <c r="O15740" s="35"/>
    </row>
    <row r="15741" spans="10:15">
      <c r="J15741" s="33"/>
      <c r="L15741" s="34"/>
      <c r="O15741" s="35"/>
    </row>
    <row r="15742" spans="10:15">
      <c r="J15742" s="33"/>
      <c r="L15742" s="34"/>
      <c r="O15742" s="35"/>
    </row>
    <row r="15743" spans="10:15">
      <c r="J15743" s="33"/>
      <c r="L15743" s="34"/>
      <c r="O15743" s="35"/>
    </row>
    <row r="15744" spans="10:15">
      <c r="J15744" s="33"/>
      <c r="L15744" s="34"/>
      <c r="O15744" s="35"/>
    </row>
    <row r="15745" spans="10:15">
      <c r="J15745" s="33"/>
      <c r="L15745" s="34"/>
      <c r="O15745" s="35"/>
    </row>
    <row r="15746" spans="10:15">
      <c r="J15746" s="33"/>
      <c r="L15746" s="34"/>
      <c r="O15746" s="35"/>
    </row>
    <row r="15747" spans="10:15">
      <c r="J15747" s="33"/>
      <c r="L15747" s="34"/>
      <c r="O15747" s="35"/>
    </row>
    <row r="15748" spans="10:15">
      <c r="J15748" s="33"/>
      <c r="L15748" s="34"/>
      <c r="O15748" s="35"/>
    </row>
    <row r="15749" spans="10:15">
      <c r="J15749" s="33"/>
      <c r="L15749" s="34"/>
      <c r="O15749" s="35"/>
    </row>
    <row r="15750" spans="10:15">
      <c r="J15750" s="33"/>
      <c r="L15750" s="34"/>
      <c r="O15750" s="35"/>
    </row>
    <row r="15751" spans="10:15">
      <c r="J15751" s="33"/>
      <c r="L15751" s="34"/>
      <c r="O15751" s="35"/>
    </row>
    <row r="15752" spans="10:15">
      <c r="J15752" s="33"/>
      <c r="L15752" s="34"/>
      <c r="O15752" s="35"/>
    </row>
    <row r="15753" spans="10:15">
      <c r="J15753" s="33"/>
      <c r="L15753" s="34"/>
      <c r="O15753" s="35"/>
    </row>
    <row r="15754" spans="10:15">
      <c r="J15754" s="33"/>
      <c r="L15754" s="34"/>
      <c r="O15754" s="35"/>
    </row>
    <row r="15755" spans="10:15">
      <c r="J15755" s="33"/>
      <c r="L15755" s="34"/>
      <c r="O15755" s="35"/>
    </row>
    <row r="15756" spans="10:15">
      <c r="J15756" s="33"/>
      <c r="L15756" s="34"/>
      <c r="O15756" s="35"/>
    </row>
    <row r="15757" spans="10:15">
      <c r="J15757" s="33"/>
      <c r="L15757" s="34"/>
      <c r="O15757" s="35"/>
    </row>
    <row r="15758" spans="10:15">
      <c r="J15758" s="33"/>
      <c r="L15758" s="34"/>
      <c r="O15758" s="35"/>
    </row>
    <row r="15759" spans="10:15">
      <c r="J15759" s="33"/>
      <c r="L15759" s="34"/>
      <c r="O15759" s="35"/>
    </row>
    <row r="15760" spans="10:15">
      <c r="J15760" s="33"/>
      <c r="L15760" s="34"/>
      <c r="O15760" s="35"/>
    </row>
    <row r="15761" spans="10:15">
      <c r="J15761" s="33"/>
      <c r="L15761" s="34"/>
      <c r="O15761" s="35"/>
    </row>
    <row r="15762" spans="10:15">
      <c r="J15762" s="33"/>
      <c r="L15762" s="34"/>
      <c r="O15762" s="35"/>
    </row>
    <row r="15763" spans="10:15">
      <c r="J15763" s="33"/>
      <c r="L15763" s="34"/>
      <c r="O15763" s="35"/>
    </row>
    <row r="15764" spans="10:15">
      <c r="J15764" s="33"/>
      <c r="L15764" s="34"/>
      <c r="O15764" s="35"/>
    </row>
    <row r="15765" spans="10:15">
      <c r="J15765" s="33"/>
      <c r="L15765" s="34"/>
      <c r="O15765" s="35"/>
    </row>
    <row r="15766" spans="10:15">
      <c r="J15766" s="33"/>
      <c r="L15766" s="34"/>
      <c r="O15766" s="35"/>
    </row>
    <row r="15767" spans="10:15">
      <c r="J15767" s="33"/>
      <c r="L15767" s="34"/>
      <c r="O15767" s="35"/>
    </row>
    <row r="15768" spans="10:15">
      <c r="J15768" s="33"/>
      <c r="L15768" s="34"/>
      <c r="O15768" s="35"/>
    </row>
    <row r="15769" spans="10:15">
      <c r="J15769" s="33"/>
      <c r="L15769" s="34"/>
      <c r="O15769" s="35"/>
    </row>
    <row r="15770" spans="10:15">
      <c r="J15770" s="33"/>
      <c r="L15770" s="34"/>
      <c r="O15770" s="35"/>
    </row>
    <row r="15771" spans="10:15">
      <c r="J15771" s="33"/>
      <c r="L15771" s="34"/>
      <c r="O15771" s="35"/>
    </row>
    <row r="15772" spans="10:15">
      <c r="J15772" s="33"/>
      <c r="L15772" s="34"/>
      <c r="O15772" s="35"/>
    </row>
    <row r="15773" spans="10:15">
      <c r="J15773" s="33"/>
      <c r="L15773" s="34"/>
      <c r="O15773" s="35"/>
    </row>
    <row r="15774" spans="10:15">
      <c r="J15774" s="33"/>
      <c r="L15774" s="34"/>
      <c r="O15774" s="35"/>
    </row>
    <row r="15775" spans="10:15">
      <c r="J15775" s="33"/>
      <c r="L15775" s="34"/>
      <c r="O15775" s="35"/>
    </row>
    <row r="15776" spans="10:15">
      <c r="J15776" s="33"/>
      <c r="L15776" s="34"/>
      <c r="O15776" s="35"/>
    </row>
    <row r="15777" spans="10:15">
      <c r="J15777" s="33"/>
      <c r="L15777" s="34"/>
      <c r="O15777" s="35"/>
    </row>
    <row r="15778" spans="10:15">
      <c r="J15778" s="33"/>
      <c r="L15778" s="34"/>
      <c r="O15778" s="35"/>
    </row>
    <row r="15779" spans="10:15">
      <c r="J15779" s="33"/>
      <c r="L15779" s="34"/>
      <c r="O15779" s="35"/>
    </row>
    <row r="15780" spans="10:15">
      <c r="J15780" s="33"/>
      <c r="L15780" s="34"/>
      <c r="O15780" s="35"/>
    </row>
    <row r="15781" spans="10:15">
      <c r="J15781" s="33"/>
      <c r="L15781" s="34"/>
      <c r="O15781" s="35"/>
    </row>
    <row r="15782" spans="10:15">
      <c r="J15782" s="33"/>
      <c r="L15782" s="34"/>
      <c r="O15782" s="35"/>
    </row>
    <row r="15783" spans="10:15">
      <c r="J15783" s="33"/>
      <c r="L15783" s="34"/>
      <c r="O15783" s="35"/>
    </row>
    <row r="15784" spans="10:15">
      <c r="J15784" s="33"/>
      <c r="L15784" s="34"/>
      <c r="O15784" s="35"/>
    </row>
    <row r="15785" spans="10:15">
      <c r="J15785" s="33"/>
      <c r="L15785" s="34"/>
      <c r="O15785" s="35"/>
    </row>
    <row r="15786" spans="10:15">
      <c r="J15786" s="33"/>
      <c r="L15786" s="34"/>
      <c r="O15786" s="35"/>
    </row>
    <row r="15787" spans="10:15">
      <c r="J15787" s="33"/>
      <c r="L15787" s="34"/>
      <c r="O15787" s="35"/>
    </row>
    <row r="15788" spans="10:15">
      <c r="J15788" s="33"/>
      <c r="L15788" s="34"/>
      <c r="O15788" s="35"/>
    </row>
    <row r="15789" spans="10:15">
      <c r="J15789" s="33"/>
      <c r="L15789" s="34"/>
      <c r="O15789" s="35"/>
    </row>
    <row r="15790" spans="10:15">
      <c r="J15790" s="33"/>
      <c r="L15790" s="34"/>
      <c r="O15790" s="35"/>
    </row>
    <row r="15791" spans="10:15">
      <c r="J15791" s="33"/>
      <c r="L15791" s="34"/>
      <c r="O15791" s="35"/>
    </row>
    <row r="15792" spans="10:15">
      <c r="J15792" s="33"/>
      <c r="L15792" s="34"/>
      <c r="O15792" s="35"/>
    </row>
    <row r="15793" spans="10:15">
      <c r="J15793" s="33"/>
      <c r="L15793" s="34"/>
      <c r="O15793" s="35"/>
    </row>
    <row r="15794" spans="10:15">
      <c r="J15794" s="33"/>
      <c r="L15794" s="34"/>
      <c r="O15794" s="35"/>
    </row>
    <row r="15795" spans="10:15">
      <c r="J15795" s="33"/>
      <c r="L15795" s="34"/>
      <c r="O15795" s="35"/>
    </row>
    <row r="15796" spans="10:15">
      <c r="J15796" s="33"/>
      <c r="L15796" s="34"/>
      <c r="O15796" s="35"/>
    </row>
    <row r="15797" spans="10:15">
      <c r="J15797" s="33"/>
      <c r="L15797" s="34"/>
      <c r="O15797" s="35"/>
    </row>
    <row r="15798" spans="10:15">
      <c r="J15798" s="33"/>
      <c r="L15798" s="34"/>
      <c r="O15798" s="35"/>
    </row>
    <row r="15799" spans="10:15">
      <c r="J15799" s="33"/>
      <c r="L15799" s="34"/>
      <c r="O15799" s="35"/>
    </row>
    <row r="15800" spans="10:15">
      <c r="J15800" s="33"/>
      <c r="L15800" s="34"/>
      <c r="O15800" s="35"/>
    </row>
    <row r="15801" spans="10:15">
      <c r="J15801" s="33"/>
      <c r="L15801" s="34"/>
      <c r="O15801" s="35"/>
    </row>
    <row r="15802" spans="10:15">
      <c r="J15802" s="33"/>
      <c r="L15802" s="34"/>
      <c r="O15802" s="35"/>
    </row>
    <row r="15803" spans="10:15">
      <c r="J15803" s="33"/>
      <c r="L15803" s="34"/>
      <c r="O15803" s="35"/>
    </row>
    <row r="15804" spans="10:15">
      <c r="J15804" s="33"/>
      <c r="L15804" s="34"/>
      <c r="O15804" s="35"/>
    </row>
    <row r="15805" spans="10:15">
      <c r="J15805" s="33"/>
      <c r="L15805" s="34"/>
      <c r="O15805" s="35"/>
    </row>
    <row r="15806" spans="10:15">
      <c r="J15806" s="33"/>
      <c r="L15806" s="34"/>
      <c r="O15806" s="35"/>
    </row>
    <row r="15807" spans="10:15">
      <c r="J15807" s="33"/>
      <c r="L15807" s="34"/>
      <c r="O15807" s="35"/>
    </row>
    <row r="15808" spans="10:15">
      <c r="J15808" s="33"/>
      <c r="L15808" s="34"/>
      <c r="O15808" s="35"/>
    </row>
    <row r="15809" spans="10:15">
      <c r="J15809" s="33"/>
      <c r="L15809" s="34"/>
      <c r="O15809" s="35"/>
    </row>
    <row r="15810" spans="10:15">
      <c r="J15810" s="33"/>
      <c r="L15810" s="34"/>
      <c r="O15810" s="35"/>
    </row>
    <row r="15811" spans="10:15">
      <c r="J15811" s="33"/>
      <c r="L15811" s="34"/>
      <c r="O15811" s="35"/>
    </row>
    <row r="15812" spans="10:15">
      <c r="J15812" s="33"/>
      <c r="L15812" s="34"/>
      <c r="O15812" s="35"/>
    </row>
    <row r="15813" spans="10:15">
      <c r="J15813" s="33"/>
      <c r="L15813" s="34"/>
      <c r="O15813" s="35"/>
    </row>
    <row r="15814" spans="10:15">
      <c r="J15814" s="33"/>
      <c r="L15814" s="34"/>
      <c r="O15814" s="35"/>
    </row>
    <row r="15815" spans="10:15">
      <c r="J15815" s="33"/>
      <c r="L15815" s="34"/>
      <c r="O15815" s="35"/>
    </row>
    <row r="15816" spans="10:15">
      <c r="J15816" s="33"/>
      <c r="L15816" s="34"/>
      <c r="O15816" s="35"/>
    </row>
    <row r="15817" spans="10:15">
      <c r="J15817" s="33"/>
      <c r="L15817" s="34"/>
      <c r="O15817" s="35"/>
    </row>
    <row r="15818" spans="10:15">
      <c r="J15818" s="33"/>
      <c r="L15818" s="34"/>
      <c r="O15818" s="35"/>
    </row>
    <row r="15819" spans="10:15">
      <c r="J15819" s="33"/>
      <c r="L15819" s="34"/>
      <c r="O15819" s="35"/>
    </row>
    <row r="15820" spans="10:15">
      <c r="J15820" s="33"/>
      <c r="L15820" s="34"/>
      <c r="O15820" s="35"/>
    </row>
    <row r="15821" spans="10:15">
      <c r="J15821" s="33"/>
      <c r="L15821" s="34"/>
      <c r="O15821" s="35"/>
    </row>
    <row r="15822" spans="10:15">
      <c r="J15822" s="33"/>
      <c r="L15822" s="34"/>
      <c r="O15822" s="35"/>
    </row>
    <row r="15823" spans="10:15">
      <c r="J15823" s="33"/>
      <c r="L15823" s="34"/>
      <c r="O15823" s="35"/>
    </row>
    <row r="15824" spans="10:15">
      <c r="J15824" s="33"/>
      <c r="L15824" s="34"/>
      <c r="O15824" s="35"/>
    </row>
    <row r="15825" spans="10:15">
      <c r="J15825" s="33"/>
      <c r="L15825" s="34"/>
      <c r="O15825" s="35"/>
    </row>
    <row r="15826" spans="10:15">
      <c r="J15826" s="33"/>
      <c r="L15826" s="34"/>
      <c r="O15826" s="35"/>
    </row>
    <row r="15827" spans="10:15">
      <c r="J15827" s="33"/>
      <c r="L15827" s="34"/>
      <c r="O15827" s="35"/>
    </row>
    <row r="15828" spans="10:15">
      <c r="J15828" s="33"/>
      <c r="L15828" s="34"/>
      <c r="O15828" s="35"/>
    </row>
    <row r="15829" spans="10:15">
      <c r="J15829" s="33"/>
      <c r="L15829" s="34"/>
      <c r="O15829" s="35"/>
    </row>
    <row r="15830" spans="10:15">
      <c r="J15830" s="33"/>
      <c r="L15830" s="34"/>
      <c r="O15830" s="35"/>
    </row>
    <row r="15831" spans="10:15">
      <c r="J15831" s="33"/>
      <c r="L15831" s="34"/>
      <c r="O15831" s="35"/>
    </row>
    <row r="15832" spans="10:15">
      <c r="J15832" s="33"/>
      <c r="L15832" s="34"/>
      <c r="O15832" s="35"/>
    </row>
    <row r="15833" spans="10:15">
      <c r="J15833" s="33"/>
      <c r="L15833" s="34"/>
      <c r="O15833" s="35"/>
    </row>
    <row r="15834" spans="10:15">
      <c r="J15834" s="33"/>
      <c r="L15834" s="34"/>
      <c r="O15834" s="35"/>
    </row>
    <row r="15835" spans="10:15">
      <c r="J15835" s="33"/>
      <c r="L15835" s="34"/>
      <c r="O15835" s="35"/>
    </row>
    <row r="15836" spans="10:15">
      <c r="J15836" s="33"/>
      <c r="L15836" s="34"/>
      <c r="O15836" s="35"/>
    </row>
    <row r="15837" spans="10:15">
      <c r="J15837" s="33"/>
      <c r="L15837" s="34"/>
      <c r="O15837" s="35"/>
    </row>
    <row r="15838" spans="10:15">
      <c r="J15838" s="33"/>
      <c r="L15838" s="34"/>
      <c r="O15838" s="35"/>
    </row>
    <row r="15839" spans="10:15">
      <c r="J15839" s="33"/>
      <c r="L15839" s="34"/>
      <c r="O15839" s="35"/>
    </row>
    <row r="15840" spans="10:15">
      <c r="J15840" s="33"/>
      <c r="L15840" s="34"/>
      <c r="O15840" s="35"/>
    </row>
    <row r="15841" spans="10:15">
      <c r="J15841" s="33"/>
      <c r="L15841" s="34"/>
      <c r="O15841" s="35"/>
    </row>
    <row r="15842" spans="10:15">
      <c r="J15842" s="33"/>
      <c r="L15842" s="34"/>
      <c r="O15842" s="35"/>
    </row>
    <row r="15843" spans="10:15">
      <c r="J15843" s="33"/>
      <c r="L15843" s="34"/>
      <c r="O15843" s="35"/>
    </row>
    <row r="15844" spans="10:15">
      <c r="J15844" s="33"/>
      <c r="L15844" s="34"/>
      <c r="O15844" s="35"/>
    </row>
    <row r="15845" spans="10:15">
      <c r="J15845" s="33"/>
      <c r="L15845" s="34"/>
      <c r="O15845" s="35"/>
    </row>
    <row r="15846" spans="10:15">
      <c r="J15846" s="33"/>
      <c r="L15846" s="34"/>
      <c r="O15846" s="35"/>
    </row>
    <row r="15847" spans="10:15">
      <c r="J15847" s="33"/>
      <c r="L15847" s="34"/>
      <c r="O15847" s="35"/>
    </row>
    <row r="15848" spans="10:15">
      <c r="J15848" s="33"/>
      <c r="L15848" s="34"/>
      <c r="O15848" s="35"/>
    </row>
    <row r="15849" spans="10:15">
      <c r="J15849" s="33"/>
      <c r="L15849" s="34"/>
      <c r="O15849" s="35"/>
    </row>
    <row r="15850" spans="10:15">
      <c r="J15850" s="33"/>
      <c r="L15850" s="34"/>
      <c r="O15850" s="35"/>
    </row>
    <row r="15851" spans="10:15">
      <c r="J15851" s="33"/>
      <c r="L15851" s="34"/>
      <c r="O15851" s="35"/>
    </row>
    <row r="15852" spans="10:15">
      <c r="J15852" s="33"/>
      <c r="L15852" s="34"/>
      <c r="O15852" s="35"/>
    </row>
    <row r="15853" spans="10:15">
      <c r="J15853" s="33"/>
      <c r="L15853" s="34"/>
      <c r="O15853" s="35"/>
    </row>
    <row r="15854" spans="10:15">
      <c r="J15854" s="33"/>
      <c r="L15854" s="34"/>
      <c r="O15854" s="35"/>
    </row>
    <row r="15855" spans="10:15">
      <c r="J15855" s="33"/>
      <c r="L15855" s="34"/>
      <c r="O15855" s="35"/>
    </row>
    <row r="15856" spans="10:15">
      <c r="J15856" s="33"/>
      <c r="L15856" s="34"/>
      <c r="O15856" s="35"/>
    </row>
    <row r="15857" spans="10:15">
      <c r="J15857" s="33"/>
      <c r="L15857" s="34"/>
      <c r="O15857" s="35"/>
    </row>
    <row r="15858" spans="10:15">
      <c r="J15858" s="33"/>
      <c r="L15858" s="34"/>
      <c r="O15858" s="35"/>
    </row>
    <row r="15859" spans="10:15">
      <c r="J15859" s="33"/>
      <c r="L15859" s="34"/>
      <c r="O15859" s="35"/>
    </row>
    <row r="15860" spans="10:15">
      <c r="J15860" s="33"/>
      <c r="L15860" s="34"/>
      <c r="O15860" s="35"/>
    </row>
    <row r="15861" spans="10:15">
      <c r="J15861" s="33"/>
      <c r="L15861" s="34"/>
      <c r="O15861" s="35"/>
    </row>
    <row r="15862" spans="10:15">
      <c r="J15862" s="33"/>
      <c r="L15862" s="34"/>
      <c r="O15862" s="35"/>
    </row>
    <row r="15863" spans="10:15">
      <c r="J15863" s="33"/>
      <c r="L15863" s="34"/>
      <c r="O15863" s="35"/>
    </row>
    <row r="15864" spans="10:15">
      <c r="J15864" s="33"/>
      <c r="L15864" s="34"/>
      <c r="O15864" s="35"/>
    </row>
    <row r="15865" spans="10:15">
      <c r="J15865" s="33"/>
      <c r="L15865" s="34"/>
      <c r="O15865" s="35"/>
    </row>
    <row r="15866" spans="10:15">
      <c r="J15866" s="33"/>
      <c r="L15866" s="34"/>
      <c r="O15866" s="35"/>
    </row>
    <row r="15867" spans="10:15">
      <c r="J15867" s="33"/>
      <c r="L15867" s="34"/>
      <c r="O15867" s="35"/>
    </row>
    <row r="15868" spans="10:15">
      <c r="J15868" s="33"/>
      <c r="L15868" s="34"/>
      <c r="O15868" s="35"/>
    </row>
    <row r="15869" spans="10:15">
      <c r="J15869" s="33"/>
      <c r="L15869" s="34"/>
      <c r="O15869" s="35"/>
    </row>
    <row r="15870" spans="10:15">
      <c r="J15870" s="33"/>
      <c r="L15870" s="34"/>
      <c r="O15870" s="35"/>
    </row>
    <row r="15871" spans="10:15">
      <c r="J15871" s="33"/>
      <c r="L15871" s="34"/>
      <c r="O15871" s="35"/>
    </row>
    <row r="15872" spans="10:15">
      <c r="J15872" s="33"/>
      <c r="L15872" s="34"/>
      <c r="O15872" s="35"/>
    </row>
    <row r="15873" spans="10:15">
      <c r="J15873" s="33"/>
      <c r="L15873" s="34"/>
      <c r="O15873" s="35"/>
    </row>
    <row r="15874" spans="10:15">
      <c r="J15874" s="33"/>
      <c r="L15874" s="34"/>
      <c r="O15874" s="35"/>
    </row>
    <row r="15875" spans="10:15">
      <c r="J15875" s="33"/>
      <c r="L15875" s="34"/>
      <c r="O15875" s="35"/>
    </row>
    <row r="15876" spans="10:15">
      <c r="J15876" s="33"/>
      <c r="L15876" s="34"/>
      <c r="O15876" s="35"/>
    </row>
    <row r="15877" spans="10:15">
      <c r="J15877" s="33"/>
      <c r="L15877" s="34"/>
      <c r="O15877" s="35"/>
    </row>
    <row r="15878" spans="10:15">
      <c r="J15878" s="33"/>
      <c r="L15878" s="34"/>
      <c r="O15878" s="35"/>
    </row>
    <row r="15879" spans="10:15">
      <c r="J15879" s="33"/>
      <c r="L15879" s="34"/>
      <c r="O15879" s="35"/>
    </row>
    <row r="15880" spans="10:15">
      <c r="J15880" s="33"/>
      <c r="L15880" s="34"/>
      <c r="O15880" s="35"/>
    </row>
    <row r="15881" spans="10:15">
      <c r="J15881" s="33"/>
      <c r="L15881" s="34"/>
      <c r="O15881" s="35"/>
    </row>
    <row r="15882" spans="10:15">
      <c r="J15882" s="33"/>
      <c r="L15882" s="34"/>
      <c r="O15882" s="35"/>
    </row>
    <row r="15883" spans="10:15">
      <c r="J15883" s="33"/>
      <c r="L15883" s="34"/>
      <c r="O15883" s="35"/>
    </row>
    <row r="15884" spans="10:15">
      <c r="J15884" s="33"/>
      <c r="L15884" s="34"/>
      <c r="O15884" s="35"/>
    </row>
    <row r="15885" spans="10:15">
      <c r="J15885" s="33"/>
      <c r="L15885" s="34"/>
      <c r="O15885" s="35"/>
    </row>
    <row r="15886" spans="10:15">
      <c r="J15886" s="33"/>
      <c r="L15886" s="34"/>
      <c r="O15886" s="35"/>
    </row>
    <row r="15887" spans="10:15">
      <c r="J15887" s="33"/>
      <c r="L15887" s="34"/>
      <c r="O15887" s="35"/>
    </row>
    <row r="15888" spans="10:15">
      <c r="J15888" s="33"/>
      <c r="L15888" s="34"/>
      <c r="O15888" s="35"/>
    </row>
    <row r="15889" spans="10:15">
      <c r="J15889" s="33"/>
      <c r="L15889" s="34"/>
      <c r="O15889" s="35"/>
    </row>
    <row r="15890" spans="10:15">
      <c r="J15890" s="33"/>
      <c r="L15890" s="34"/>
      <c r="O15890" s="35"/>
    </row>
    <row r="15891" spans="10:15">
      <c r="J15891" s="33"/>
      <c r="L15891" s="34"/>
      <c r="O15891" s="35"/>
    </row>
    <row r="15892" spans="10:15">
      <c r="J15892" s="33"/>
      <c r="L15892" s="34"/>
      <c r="O15892" s="35"/>
    </row>
    <row r="15893" spans="10:15">
      <c r="J15893" s="33"/>
      <c r="L15893" s="34"/>
      <c r="O15893" s="35"/>
    </row>
    <row r="15894" spans="10:15">
      <c r="J15894" s="33"/>
      <c r="L15894" s="34"/>
      <c r="O15894" s="35"/>
    </row>
    <row r="15895" spans="10:15">
      <c r="J15895" s="33"/>
      <c r="L15895" s="34"/>
      <c r="O15895" s="35"/>
    </row>
    <row r="15896" spans="10:15">
      <c r="J15896" s="33"/>
      <c r="L15896" s="34"/>
      <c r="O15896" s="35"/>
    </row>
    <row r="15897" spans="10:15">
      <c r="J15897" s="33"/>
      <c r="L15897" s="34"/>
      <c r="O15897" s="35"/>
    </row>
    <row r="15898" spans="10:15">
      <c r="J15898" s="33"/>
      <c r="L15898" s="34"/>
      <c r="O15898" s="35"/>
    </row>
    <row r="15899" spans="10:15">
      <c r="J15899" s="33"/>
      <c r="L15899" s="34"/>
      <c r="O15899" s="35"/>
    </row>
    <row r="15900" spans="10:15">
      <c r="J15900" s="33"/>
      <c r="L15900" s="34"/>
      <c r="O15900" s="35"/>
    </row>
    <row r="15901" spans="10:15">
      <c r="J15901" s="33"/>
      <c r="L15901" s="34"/>
      <c r="O15901" s="35"/>
    </row>
    <row r="15902" spans="10:15">
      <c r="J15902" s="33"/>
      <c r="L15902" s="34"/>
      <c r="O15902" s="35"/>
    </row>
    <row r="15903" spans="10:15">
      <c r="J15903" s="33"/>
      <c r="L15903" s="34"/>
      <c r="O15903" s="35"/>
    </row>
    <row r="15904" spans="10:15">
      <c r="J15904" s="33"/>
      <c r="L15904" s="34"/>
      <c r="O15904" s="35"/>
    </row>
    <row r="15905" spans="10:15">
      <c r="J15905" s="33"/>
      <c r="L15905" s="34"/>
      <c r="O15905" s="35"/>
    </row>
    <row r="15906" spans="10:15">
      <c r="J15906" s="33"/>
      <c r="L15906" s="34"/>
      <c r="O15906" s="35"/>
    </row>
    <row r="15907" spans="10:15">
      <c r="J15907" s="33"/>
      <c r="L15907" s="34"/>
      <c r="O15907" s="35"/>
    </row>
    <row r="15908" spans="10:15">
      <c r="J15908" s="33"/>
      <c r="L15908" s="34"/>
      <c r="O15908" s="35"/>
    </row>
    <row r="15909" spans="10:15">
      <c r="J15909" s="33"/>
      <c r="L15909" s="34"/>
      <c r="O15909" s="35"/>
    </row>
    <row r="15910" spans="10:15">
      <c r="J15910" s="33"/>
      <c r="L15910" s="34"/>
      <c r="O15910" s="35"/>
    </row>
    <row r="15911" spans="10:15">
      <c r="J15911" s="33"/>
      <c r="L15911" s="34"/>
      <c r="O15911" s="35"/>
    </row>
    <row r="15912" spans="10:15">
      <c r="J15912" s="33"/>
      <c r="L15912" s="34"/>
      <c r="O15912" s="35"/>
    </row>
    <row r="15913" spans="10:15">
      <c r="J15913" s="33"/>
      <c r="L15913" s="34"/>
      <c r="O15913" s="35"/>
    </row>
    <row r="15914" spans="10:15">
      <c r="J15914" s="33"/>
      <c r="L15914" s="34"/>
      <c r="O15914" s="35"/>
    </row>
    <row r="15915" spans="10:15">
      <c r="J15915" s="33"/>
      <c r="L15915" s="34"/>
      <c r="O15915" s="35"/>
    </row>
    <row r="15916" spans="10:15">
      <c r="J15916" s="33"/>
      <c r="L15916" s="34"/>
      <c r="O15916" s="35"/>
    </row>
    <row r="15917" spans="10:15">
      <c r="J15917" s="33"/>
      <c r="L15917" s="34"/>
      <c r="O15917" s="35"/>
    </row>
    <row r="15918" spans="10:15">
      <c r="J15918" s="33"/>
      <c r="L15918" s="34"/>
      <c r="O15918" s="35"/>
    </row>
    <row r="15919" spans="10:15">
      <c r="J15919" s="33"/>
      <c r="L15919" s="34"/>
      <c r="O15919" s="35"/>
    </row>
    <row r="15920" spans="10:15">
      <c r="J15920" s="33"/>
      <c r="L15920" s="34"/>
      <c r="O15920" s="35"/>
    </row>
    <row r="15921" spans="10:15">
      <c r="J15921" s="33"/>
      <c r="L15921" s="34"/>
      <c r="O15921" s="35"/>
    </row>
    <row r="15922" spans="10:15">
      <c r="J15922" s="33"/>
      <c r="L15922" s="34"/>
      <c r="O15922" s="35"/>
    </row>
    <row r="15923" spans="10:15">
      <c r="J15923" s="33"/>
      <c r="L15923" s="34"/>
      <c r="O15923" s="35"/>
    </row>
    <row r="15924" spans="10:15">
      <c r="J15924" s="33"/>
      <c r="L15924" s="34"/>
      <c r="O15924" s="35"/>
    </row>
    <row r="15925" spans="10:15">
      <c r="J15925" s="33"/>
      <c r="L15925" s="34"/>
      <c r="O15925" s="35"/>
    </row>
    <row r="15926" spans="10:15">
      <c r="J15926" s="33"/>
      <c r="L15926" s="34"/>
      <c r="O15926" s="35"/>
    </row>
    <row r="15927" spans="10:15">
      <c r="J15927" s="33"/>
      <c r="L15927" s="34"/>
      <c r="O15927" s="35"/>
    </row>
    <row r="15928" spans="10:15">
      <c r="J15928" s="33"/>
      <c r="L15928" s="34"/>
      <c r="O15928" s="35"/>
    </row>
    <row r="15929" spans="10:15">
      <c r="J15929" s="33"/>
      <c r="L15929" s="34"/>
      <c r="O15929" s="35"/>
    </row>
    <row r="15930" spans="10:15">
      <c r="J15930" s="33"/>
      <c r="L15930" s="34"/>
      <c r="O15930" s="35"/>
    </row>
    <row r="15931" spans="10:15">
      <c r="J15931" s="33"/>
      <c r="L15931" s="34"/>
      <c r="O15931" s="35"/>
    </row>
    <row r="15932" spans="10:15">
      <c r="J15932" s="33"/>
      <c r="L15932" s="34"/>
      <c r="O15932" s="35"/>
    </row>
    <row r="15933" spans="10:15">
      <c r="J15933" s="33"/>
      <c r="L15933" s="34"/>
      <c r="O15933" s="35"/>
    </row>
    <row r="15934" spans="10:15">
      <c r="J15934" s="33"/>
      <c r="L15934" s="34"/>
      <c r="O15934" s="35"/>
    </row>
    <row r="15935" spans="10:15">
      <c r="J15935" s="33"/>
      <c r="L15935" s="34"/>
      <c r="O15935" s="35"/>
    </row>
    <row r="15936" spans="10:15">
      <c r="J15936" s="33"/>
      <c r="L15936" s="34"/>
      <c r="O15936" s="35"/>
    </row>
    <row r="15937" spans="10:15">
      <c r="J15937" s="33"/>
      <c r="L15937" s="34"/>
      <c r="O15937" s="35"/>
    </row>
    <row r="15938" spans="10:15">
      <c r="J15938" s="33"/>
      <c r="L15938" s="34"/>
      <c r="O15938" s="35"/>
    </row>
    <row r="15939" spans="10:15">
      <c r="J15939" s="33"/>
      <c r="L15939" s="34"/>
      <c r="O15939" s="35"/>
    </row>
    <row r="15940" spans="10:15">
      <c r="J15940" s="33"/>
      <c r="L15940" s="34"/>
      <c r="O15940" s="35"/>
    </row>
    <row r="15941" spans="10:15">
      <c r="J15941" s="33"/>
      <c r="L15941" s="34"/>
      <c r="O15941" s="35"/>
    </row>
    <row r="15942" spans="10:15">
      <c r="J15942" s="33"/>
      <c r="L15942" s="34"/>
      <c r="O15942" s="35"/>
    </row>
    <row r="15943" spans="10:15">
      <c r="J15943" s="33"/>
      <c r="L15943" s="34"/>
      <c r="O15943" s="35"/>
    </row>
    <row r="15944" spans="10:15">
      <c r="J15944" s="33"/>
      <c r="L15944" s="34"/>
      <c r="O15944" s="35"/>
    </row>
    <row r="15945" spans="10:15">
      <c r="J15945" s="33"/>
      <c r="L15945" s="34"/>
      <c r="O15945" s="35"/>
    </row>
    <row r="15946" spans="10:15">
      <c r="J15946" s="33"/>
      <c r="L15946" s="34"/>
      <c r="O15946" s="35"/>
    </row>
    <row r="15947" spans="10:15">
      <c r="J15947" s="33"/>
      <c r="L15947" s="34"/>
      <c r="O15947" s="35"/>
    </row>
    <row r="15948" spans="10:15">
      <c r="J15948" s="33"/>
      <c r="L15948" s="34"/>
      <c r="O15948" s="35"/>
    </row>
    <row r="15949" spans="10:15">
      <c r="J15949" s="33"/>
      <c r="L15949" s="34"/>
      <c r="O15949" s="35"/>
    </row>
    <row r="15950" spans="10:15">
      <c r="J15950" s="33"/>
      <c r="L15950" s="34"/>
      <c r="O15950" s="35"/>
    </row>
    <row r="15951" spans="10:15">
      <c r="J15951" s="33"/>
      <c r="L15951" s="34"/>
      <c r="O15951" s="35"/>
    </row>
    <row r="15952" spans="10:15">
      <c r="J15952" s="33"/>
      <c r="L15952" s="34"/>
      <c r="O15952" s="35"/>
    </row>
    <row r="15953" spans="10:15">
      <c r="J15953" s="33"/>
      <c r="L15953" s="34"/>
      <c r="O15953" s="35"/>
    </row>
    <row r="15954" spans="10:15">
      <c r="J15954" s="33"/>
      <c r="L15954" s="34"/>
      <c r="O15954" s="35"/>
    </row>
    <row r="15955" spans="10:15">
      <c r="J15955" s="33"/>
      <c r="L15955" s="34"/>
      <c r="O15955" s="35"/>
    </row>
    <row r="15956" spans="10:15">
      <c r="J15956" s="33"/>
      <c r="L15956" s="34"/>
      <c r="O15956" s="35"/>
    </row>
    <row r="15957" spans="10:15">
      <c r="J15957" s="33"/>
      <c r="L15957" s="34"/>
      <c r="O15957" s="35"/>
    </row>
    <row r="15958" spans="10:15">
      <c r="J15958" s="33"/>
      <c r="L15958" s="34"/>
      <c r="O15958" s="35"/>
    </row>
    <row r="15959" spans="10:15">
      <c r="J15959" s="33"/>
      <c r="L15959" s="34"/>
      <c r="O15959" s="35"/>
    </row>
    <row r="15960" spans="10:15">
      <c r="J15960" s="33"/>
      <c r="L15960" s="34"/>
      <c r="O15960" s="35"/>
    </row>
    <row r="15961" spans="10:15">
      <c r="J15961" s="33"/>
      <c r="L15961" s="34"/>
      <c r="O15961" s="35"/>
    </row>
    <row r="15962" spans="10:15">
      <c r="J15962" s="33"/>
      <c r="L15962" s="34"/>
      <c r="O15962" s="35"/>
    </row>
    <row r="15963" spans="10:15">
      <c r="J15963" s="33"/>
      <c r="L15963" s="34"/>
      <c r="O15963" s="35"/>
    </row>
    <row r="15964" spans="10:15">
      <c r="J15964" s="33"/>
      <c r="L15964" s="34"/>
      <c r="O15964" s="35"/>
    </row>
    <row r="15965" spans="10:15">
      <c r="J15965" s="33"/>
      <c r="L15965" s="34"/>
      <c r="O15965" s="35"/>
    </row>
    <row r="15966" spans="10:15">
      <c r="J15966" s="33"/>
      <c r="L15966" s="34"/>
      <c r="O15966" s="35"/>
    </row>
    <row r="15967" spans="10:15">
      <c r="J15967" s="33"/>
      <c r="L15967" s="34"/>
      <c r="O15967" s="35"/>
    </row>
    <row r="15968" spans="10:15">
      <c r="J15968" s="33"/>
      <c r="L15968" s="34"/>
      <c r="O15968" s="35"/>
    </row>
    <row r="15969" spans="10:15">
      <c r="J15969" s="33"/>
      <c r="L15969" s="34"/>
      <c r="O15969" s="35"/>
    </row>
    <row r="15970" spans="10:15">
      <c r="J15970" s="33"/>
      <c r="L15970" s="34"/>
      <c r="O15970" s="35"/>
    </row>
    <row r="15971" spans="10:15">
      <c r="J15971" s="33"/>
      <c r="L15971" s="34"/>
      <c r="O15971" s="35"/>
    </row>
    <row r="15972" spans="10:15">
      <c r="J15972" s="33"/>
      <c r="L15972" s="34"/>
      <c r="O15972" s="35"/>
    </row>
    <row r="15973" spans="10:15">
      <c r="J15973" s="33"/>
      <c r="L15973" s="34"/>
      <c r="O15973" s="35"/>
    </row>
    <row r="15974" spans="10:15">
      <c r="J15974" s="33"/>
      <c r="L15974" s="34"/>
      <c r="O15974" s="35"/>
    </row>
    <row r="15975" spans="10:15">
      <c r="J15975" s="33"/>
      <c r="L15975" s="34"/>
      <c r="O15975" s="35"/>
    </row>
    <row r="15976" spans="10:15">
      <c r="J15976" s="33"/>
      <c r="L15976" s="34"/>
      <c r="O15976" s="35"/>
    </row>
    <row r="15977" spans="10:15">
      <c r="J15977" s="33"/>
      <c r="L15977" s="34"/>
      <c r="O15977" s="35"/>
    </row>
    <row r="15978" spans="10:15">
      <c r="J15978" s="33"/>
      <c r="L15978" s="34"/>
      <c r="O15978" s="35"/>
    </row>
    <row r="15979" spans="10:15">
      <c r="J15979" s="33"/>
      <c r="L15979" s="34"/>
      <c r="O15979" s="35"/>
    </row>
    <row r="15980" spans="10:15">
      <c r="J15980" s="33"/>
      <c r="L15980" s="34"/>
      <c r="O15980" s="35"/>
    </row>
    <row r="15981" spans="10:15">
      <c r="J15981" s="33"/>
      <c r="L15981" s="34"/>
      <c r="O15981" s="35"/>
    </row>
    <row r="15982" spans="10:15">
      <c r="J15982" s="33"/>
      <c r="L15982" s="34"/>
      <c r="O15982" s="35"/>
    </row>
    <row r="15983" spans="10:15">
      <c r="J15983" s="33"/>
      <c r="L15983" s="34"/>
      <c r="O15983" s="35"/>
    </row>
    <row r="15984" spans="10:15">
      <c r="J15984" s="33"/>
      <c r="L15984" s="34"/>
      <c r="O15984" s="35"/>
    </row>
    <row r="15985" spans="10:15">
      <c r="J15985" s="33"/>
      <c r="L15985" s="34"/>
      <c r="O15985" s="35"/>
    </row>
    <row r="15986" spans="10:15">
      <c r="J15986" s="33"/>
      <c r="L15986" s="34"/>
      <c r="O15986" s="35"/>
    </row>
    <row r="15987" spans="10:15">
      <c r="J15987" s="33"/>
      <c r="L15987" s="34"/>
      <c r="O15987" s="35"/>
    </row>
    <row r="15988" spans="10:15">
      <c r="J15988" s="33"/>
      <c r="L15988" s="34"/>
      <c r="O15988" s="35"/>
    </row>
    <row r="15989" spans="10:15">
      <c r="J15989" s="33"/>
      <c r="L15989" s="34"/>
      <c r="O15989" s="35"/>
    </row>
    <row r="15990" spans="10:15">
      <c r="J15990" s="33"/>
      <c r="L15990" s="34"/>
      <c r="O15990" s="35"/>
    </row>
    <row r="15991" spans="10:15">
      <c r="J15991" s="33"/>
      <c r="L15991" s="34"/>
      <c r="O15991" s="35"/>
    </row>
    <row r="15992" spans="10:15">
      <c r="J15992" s="33"/>
      <c r="L15992" s="34"/>
      <c r="O15992" s="35"/>
    </row>
    <row r="15993" spans="10:15">
      <c r="J15993" s="33"/>
      <c r="L15993" s="34"/>
      <c r="O15993" s="35"/>
    </row>
    <row r="15994" spans="10:15">
      <c r="J15994" s="33"/>
      <c r="L15994" s="34"/>
      <c r="O15994" s="35"/>
    </row>
    <row r="15995" spans="10:15">
      <c r="J15995" s="33"/>
      <c r="L15995" s="34"/>
      <c r="O15995" s="35"/>
    </row>
    <row r="15996" spans="10:15">
      <c r="J15996" s="33"/>
      <c r="L15996" s="34"/>
      <c r="O15996" s="35"/>
    </row>
    <row r="15997" spans="10:15">
      <c r="J15997" s="33"/>
      <c r="L15997" s="34"/>
      <c r="O15997" s="35"/>
    </row>
    <row r="15998" spans="10:15">
      <c r="J15998" s="33"/>
      <c r="L15998" s="34"/>
      <c r="O15998" s="35"/>
    </row>
    <row r="15999" spans="10:15">
      <c r="J15999" s="33"/>
      <c r="L15999" s="34"/>
      <c r="O15999" s="35"/>
    </row>
    <row r="16000" spans="10:15">
      <c r="J16000" s="33"/>
      <c r="L16000" s="34"/>
      <c r="O16000" s="35"/>
    </row>
    <row r="16001" spans="10:15">
      <c r="J16001" s="33"/>
      <c r="L16001" s="34"/>
      <c r="O16001" s="35"/>
    </row>
    <row r="16002" spans="10:15">
      <c r="J16002" s="33"/>
      <c r="L16002" s="34"/>
      <c r="O16002" s="35"/>
    </row>
    <row r="16003" spans="10:15">
      <c r="J16003" s="33"/>
      <c r="L16003" s="34"/>
      <c r="O16003" s="35"/>
    </row>
    <row r="16004" spans="10:15">
      <c r="J16004" s="33"/>
      <c r="L16004" s="34"/>
      <c r="O16004" s="35"/>
    </row>
    <row r="16005" spans="10:15">
      <c r="J16005" s="33"/>
      <c r="L16005" s="34"/>
      <c r="O16005" s="35"/>
    </row>
    <row r="16006" spans="10:15">
      <c r="J16006" s="33"/>
      <c r="L16006" s="34"/>
      <c r="O16006" s="35"/>
    </row>
    <row r="16007" spans="10:15">
      <c r="J16007" s="33"/>
      <c r="L16007" s="34"/>
      <c r="O16007" s="35"/>
    </row>
    <row r="16008" spans="10:15">
      <c r="J16008" s="33"/>
      <c r="L16008" s="34"/>
      <c r="O16008" s="35"/>
    </row>
    <row r="16009" spans="10:15">
      <c r="J16009" s="33"/>
      <c r="L16009" s="34"/>
      <c r="O16009" s="35"/>
    </row>
    <row r="16010" spans="10:15">
      <c r="J16010" s="33"/>
      <c r="L16010" s="34"/>
      <c r="O16010" s="35"/>
    </row>
    <row r="16011" spans="10:15">
      <c r="J16011" s="33"/>
      <c r="L16011" s="34"/>
      <c r="O16011" s="35"/>
    </row>
    <row r="16012" spans="10:15">
      <c r="J16012" s="33"/>
      <c r="L16012" s="34"/>
      <c r="O16012" s="35"/>
    </row>
    <row r="16013" spans="10:15">
      <c r="J16013" s="33"/>
      <c r="L16013" s="34"/>
      <c r="O16013" s="35"/>
    </row>
    <row r="16014" spans="10:15">
      <c r="J16014" s="33"/>
      <c r="L16014" s="34"/>
      <c r="O16014" s="35"/>
    </row>
    <row r="16015" spans="10:15">
      <c r="J16015" s="33"/>
      <c r="L16015" s="34"/>
      <c r="O16015" s="35"/>
    </row>
    <row r="16016" spans="10:15">
      <c r="J16016" s="33"/>
      <c r="L16016" s="34"/>
      <c r="O16016" s="35"/>
    </row>
    <row r="16017" spans="10:15">
      <c r="J16017" s="33"/>
      <c r="L16017" s="34"/>
      <c r="O16017" s="35"/>
    </row>
    <row r="16018" spans="10:15">
      <c r="J16018" s="33"/>
      <c r="L16018" s="34"/>
      <c r="O16018" s="35"/>
    </row>
    <row r="16019" spans="10:15">
      <c r="J16019" s="33"/>
      <c r="L16019" s="34"/>
      <c r="O16019" s="35"/>
    </row>
    <row r="16020" spans="10:15">
      <c r="J16020" s="33"/>
      <c r="L16020" s="34"/>
      <c r="O16020" s="35"/>
    </row>
    <row r="16021" spans="10:15">
      <c r="J16021" s="33"/>
      <c r="L16021" s="34"/>
      <c r="O16021" s="35"/>
    </row>
    <row r="16022" spans="10:15">
      <c r="J16022" s="33"/>
      <c r="L16022" s="34"/>
      <c r="O16022" s="35"/>
    </row>
    <row r="16023" spans="10:15">
      <c r="J16023" s="33"/>
      <c r="L16023" s="34"/>
      <c r="O16023" s="35"/>
    </row>
    <row r="16024" spans="10:15">
      <c r="J16024" s="33"/>
      <c r="L16024" s="34"/>
      <c r="O16024" s="35"/>
    </row>
    <row r="16025" spans="10:15">
      <c r="J16025" s="33"/>
      <c r="L16025" s="34"/>
      <c r="O16025" s="35"/>
    </row>
    <row r="16026" spans="10:15">
      <c r="J16026" s="33"/>
      <c r="L16026" s="34"/>
      <c r="O16026" s="35"/>
    </row>
    <row r="16027" spans="10:15">
      <c r="J16027" s="33"/>
      <c r="L16027" s="34"/>
      <c r="O16027" s="35"/>
    </row>
    <row r="16028" spans="10:15">
      <c r="J16028" s="33"/>
      <c r="L16028" s="34"/>
      <c r="O16028" s="35"/>
    </row>
    <row r="16029" spans="10:15">
      <c r="J16029" s="33"/>
      <c r="L16029" s="34"/>
      <c r="O16029" s="35"/>
    </row>
    <row r="16030" spans="10:15">
      <c r="J16030" s="33"/>
      <c r="L16030" s="34"/>
      <c r="O16030" s="35"/>
    </row>
    <row r="16031" spans="10:15">
      <c r="J16031" s="33"/>
      <c r="L16031" s="34"/>
      <c r="O16031" s="35"/>
    </row>
    <row r="16032" spans="10:15">
      <c r="J16032" s="33"/>
      <c r="L16032" s="34"/>
      <c r="O16032" s="35"/>
    </row>
    <row r="16033" spans="10:15">
      <c r="J16033" s="33"/>
      <c r="L16033" s="34"/>
      <c r="O16033" s="35"/>
    </row>
    <row r="16034" spans="10:15">
      <c r="J16034" s="33"/>
      <c r="L16034" s="34"/>
      <c r="O16034" s="35"/>
    </row>
    <row r="16035" spans="10:15">
      <c r="J16035" s="33"/>
      <c r="L16035" s="34"/>
      <c r="O16035" s="35"/>
    </row>
    <row r="16036" spans="10:15">
      <c r="J16036" s="33"/>
      <c r="L16036" s="34"/>
      <c r="O16036" s="35"/>
    </row>
    <row r="16037" spans="10:15">
      <c r="J16037" s="33"/>
      <c r="L16037" s="34"/>
      <c r="O16037" s="35"/>
    </row>
    <row r="16038" spans="10:15">
      <c r="J16038" s="33"/>
      <c r="L16038" s="34"/>
      <c r="O16038" s="35"/>
    </row>
    <row r="16039" spans="10:15">
      <c r="J16039" s="33"/>
      <c r="L16039" s="34"/>
      <c r="O16039" s="35"/>
    </row>
    <row r="16040" spans="10:15">
      <c r="J16040" s="33"/>
      <c r="L16040" s="34"/>
      <c r="O16040" s="35"/>
    </row>
    <row r="16041" spans="10:15">
      <c r="J16041" s="33"/>
      <c r="L16041" s="34"/>
      <c r="O16041" s="35"/>
    </row>
    <row r="16042" spans="10:15">
      <c r="J16042" s="33"/>
      <c r="L16042" s="34"/>
      <c r="O16042" s="35"/>
    </row>
    <row r="16043" spans="10:15">
      <c r="J16043" s="33"/>
      <c r="L16043" s="34"/>
      <c r="O16043" s="35"/>
    </row>
    <row r="16044" spans="10:15">
      <c r="J16044" s="33"/>
      <c r="L16044" s="34"/>
      <c r="O16044" s="35"/>
    </row>
    <row r="16045" spans="10:15">
      <c r="J16045" s="33"/>
      <c r="L16045" s="34"/>
      <c r="O16045" s="35"/>
    </row>
    <row r="16046" spans="10:15">
      <c r="J16046" s="33"/>
      <c r="L16046" s="34"/>
      <c r="O16046" s="35"/>
    </row>
    <row r="16047" spans="10:15">
      <c r="J16047" s="33"/>
      <c r="L16047" s="34"/>
      <c r="O16047" s="35"/>
    </row>
    <row r="16048" spans="10:15">
      <c r="J16048" s="33"/>
      <c r="L16048" s="34"/>
      <c r="O16048" s="35"/>
    </row>
    <row r="16049" spans="10:15">
      <c r="J16049" s="33"/>
      <c r="L16049" s="34"/>
      <c r="O16049" s="35"/>
    </row>
    <row r="16050" spans="10:15">
      <c r="J16050" s="33"/>
      <c r="L16050" s="34"/>
      <c r="O16050" s="35"/>
    </row>
    <row r="16051" spans="10:15">
      <c r="J16051" s="33"/>
      <c r="L16051" s="34"/>
      <c r="O16051" s="35"/>
    </row>
    <row r="16052" spans="10:15">
      <c r="J16052" s="33"/>
      <c r="L16052" s="34"/>
      <c r="O16052" s="35"/>
    </row>
    <row r="16053" spans="10:15">
      <c r="J16053" s="33"/>
      <c r="L16053" s="34"/>
      <c r="O16053" s="35"/>
    </row>
    <row r="16054" spans="10:15">
      <c r="J16054" s="33"/>
      <c r="L16054" s="34"/>
      <c r="O16054" s="35"/>
    </row>
    <row r="16055" spans="10:15">
      <c r="J16055" s="33"/>
      <c r="L16055" s="34"/>
      <c r="O16055" s="35"/>
    </row>
    <row r="16056" spans="10:15">
      <c r="J16056" s="33"/>
      <c r="L16056" s="34"/>
      <c r="O16056" s="35"/>
    </row>
    <row r="16057" spans="10:15">
      <c r="J16057" s="33"/>
      <c r="L16057" s="34"/>
      <c r="O16057" s="35"/>
    </row>
    <row r="16058" spans="10:15">
      <c r="J16058" s="33"/>
      <c r="L16058" s="34"/>
      <c r="O16058" s="35"/>
    </row>
    <row r="16059" spans="10:15">
      <c r="J16059" s="33"/>
      <c r="L16059" s="34"/>
      <c r="O16059" s="35"/>
    </row>
    <row r="16060" spans="10:15">
      <c r="J16060" s="33"/>
      <c r="L16060" s="34"/>
      <c r="O16060" s="35"/>
    </row>
    <row r="16061" spans="10:15">
      <c r="J16061" s="33"/>
      <c r="L16061" s="34"/>
      <c r="O16061" s="35"/>
    </row>
    <row r="16062" spans="10:15">
      <c r="J16062" s="33"/>
      <c r="L16062" s="34"/>
      <c r="O16062" s="35"/>
    </row>
    <row r="16063" spans="10:15">
      <c r="J16063" s="33"/>
      <c r="L16063" s="34"/>
      <c r="O16063" s="35"/>
    </row>
    <row r="16064" spans="10:15">
      <c r="J16064" s="33"/>
      <c r="L16064" s="34"/>
      <c r="O16064" s="35"/>
    </row>
    <row r="16065" spans="10:15">
      <c r="J16065" s="33"/>
      <c r="L16065" s="34"/>
      <c r="O16065" s="35"/>
    </row>
    <row r="16066" spans="10:15">
      <c r="J16066" s="33"/>
      <c r="L16066" s="34"/>
      <c r="O16066" s="35"/>
    </row>
    <row r="16067" spans="10:15">
      <c r="J16067" s="33"/>
      <c r="L16067" s="34"/>
      <c r="O16067" s="35"/>
    </row>
    <row r="16068" spans="10:15">
      <c r="J16068" s="33"/>
      <c r="L16068" s="34"/>
      <c r="O16068" s="35"/>
    </row>
    <row r="16069" spans="10:15">
      <c r="J16069" s="33"/>
      <c r="L16069" s="34"/>
      <c r="O16069" s="35"/>
    </row>
    <row r="16070" spans="10:15">
      <c r="J16070" s="33"/>
      <c r="L16070" s="34"/>
      <c r="O16070" s="35"/>
    </row>
    <row r="16071" spans="10:15">
      <c r="J16071" s="33"/>
      <c r="L16071" s="34"/>
      <c r="O16071" s="35"/>
    </row>
    <row r="16072" spans="10:15">
      <c r="J16072" s="33"/>
      <c r="L16072" s="34"/>
      <c r="O16072" s="35"/>
    </row>
    <row r="16073" spans="10:15">
      <c r="J16073" s="33"/>
      <c r="L16073" s="34"/>
      <c r="O16073" s="35"/>
    </row>
    <row r="16074" spans="10:15">
      <c r="J16074" s="33"/>
      <c r="L16074" s="34"/>
      <c r="O16074" s="35"/>
    </row>
    <row r="16075" spans="10:15">
      <c r="J16075" s="33"/>
      <c r="L16075" s="34"/>
      <c r="O16075" s="35"/>
    </row>
    <row r="16076" spans="10:15">
      <c r="J16076" s="33"/>
      <c r="L16076" s="34"/>
      <c r="O16076" s="35"/>
    </row>
    <row r="16077" spans="10:15">
      <c r="J16077" s="33"/>
      <c r="L16077" s="34"/>
      <c r="O16077" s="35"/>
    </row>
    <row r="16078" spans="10:15">
      <c r="J16078" s="33"/>
      <c r="L16078" s="34"/>
      <c r="O16078" s="35"/>
    </row>
    <row r="16079" spans="10:15">
      <c r="J16079" s="33"/>
      <c r="L16079" s="34"/>
      <c r="O16079" s="35"/>
    </row>
    <row r="16080" spans="10:15">
      <c r="J16080" s="33"/>
      <c r="L16080" s="34"/>
      <c r="O16080" s="35"/>
    </row>
    <row r="16081" spans="10:15">
      <c r="J16081" s="33"/>
      <c r="L16081" s="34"/>
      <c r="O16081" s="35"/>
    </row>
    <row r="16082" spans="10:15">
      <c r="J16082" s="33"/>
      <c r="L16082" s="34"/>
      <c r="O16082" s="35"/>
    </row>
    <row r="16083" spans="10:15">
      <c r="J16083" s="33"/>
      <c r="L16083" s="34"/>
      <c r="O16083" s="35"/>
    </row>
    <row r="16084" spans="10:15">
      <c r="J16084" s="33"/>
      <c r="L16084" s="34"/>
      <c r="O16084" s="35"/>
    </row>
    <row r="16085" spans="10:15">
      <c r="J16085" s="33"/>
      <c r="L16085" s="34"/>
      <c r="O16085" s="35"/>
    </row>
    <row r="16086" spans="10:15">
      <c r="J16086" s="33"/>
      <c r="L16086" s="34"/>
      <c r="O16086" s="35"/>
    </row>
    <row r="16087" spans="10:15">
      <c r="J16087" s="33"/>
      <c r="L16087" s="34"/>
      <c r="O16087" s="35"/>
    </row>
    <row r="16088" spans="10:15">
      <c r="J16088" s="33"/>
      <c r="L16088" s="34"/>
      <c r="O16088" s="35"/>
    </row>
    <row r="16089" spans="10:15">
      <c r="J16089" s="33"/>
      <c r="L16089" s="34"/>
      <c r="O16089" s="35"/>
    </row>
    <row r="16090" spans="10:15">
      <c r="J16090" s="33"/>
      <c r="L16090" s="34"/>
      <c r="O16090" s="35"/>
    </row>
    <row r="16091" spans="10:15">
      <c r="J16091" s="33"/>
      <c r="L16091" s="34"/>
      <c r="O16091" s="35"/>
    </row>
    <row r="16092" spans="10:15">
      <c r="J16092" s="33"/>
      <c r="L16092" s="34"/>
      <c r="O16092" s="35"/>
    </row>
    <row r="16093" spans="10:15">
      <c r="J16093" s="33"/>
      <c r="L16093" s="34"/>
      <c r="O16093" s="35"/>
    </row>
    <row r="16094" spans="10:15">
      <c r="J16094" s="33"/>
      <c r="L16094" s="34"/>
      <c r="O16094" s="35"/>
    </row>
    <row r="16095" spans="10:15">
      <c r="J16095" s="33"/>
      <c r="L16095" s="34"/>
      <c r="O16095" s="35"/>
    </row>
    <row r="16096" spans="10:15">
      <c r="J16096" s="33"/>
      <c r="L16096" s="34"/>
      <c r="O16096" s="35"/>
    </row>
    <row r="16097" spans="10:15">
      <c r="J16097" s="33"/>
      <c r="L16097" s="34"/>
      <c r="O16097" s="35"/>
    </row>
    <row r="16098" spans="10:15">
      <c r="J16098" s="33"/>
      <c r="L16098" s="34"/>
      <c r="O16098" s="35"/>
    </row>
    <row r="16099" spans="10:15">
      <c r="J16099" s="33"/>
      <c r="L16099" s="34"/>
      <c r="O16099" s="35"/>
    </row>
    <row r="16100" spans="10:15">
      <c r="J16100" s="33"/>
      <c r="L16100" s="34"/>
      <c r="O16100" s="35"/>
    </row>
    <row r="16101" spans="10:15">
      <c r="J16101" s="33"/>
      <c r="L16101" s="34"/>
      <c r="O16101" s="35"/>
    </row>
    <row r="16102" spans="10:15">
      <c r="J16102" s="33"/>
      <c r="L16102" s="34"/>
      <c r="O16102" s="35"/>
    </row>
    <row r="16103" spans="10:15">
      <c r="J16103" s="33"/>
      <c r="L16103" s="34"/>
      <c r="O16103" s="35"/>
    </row>
    <row r="16104" spans="10:15">
      <c r="J16104" s="33"/>
      <c r="L16104" s="34"/>
      <c r="O16104" s="35"/>
    </row>
    <row r="16105" spans="10:15">
      <c r="J16105" s="33"/>
      <c r="L16105" s="34"/>
      <c r="O16105" s="35"/>
    </row>
    <row r="16106" spans="10:15">
      <c r="J16106" s="33"/>
      <c r="L16106" s="34"/>
      <c r="O16106" s="35"/>
    </row>
    <row r="16107" spans="10:15">
      <c r="J16107" s="33"/>
      <c r="L16107" s="34"/>
      <c r="O16107" s="35"/>
    </row>
    <row r="16108" spans="10:15">
      <c r="J16108" s="33"/>
      <c r="L16108" s="34"/>
      <c r="O16108" s="35"/>
    </row>
    <row r="16109" spans="10:15">
      <c r="J16109" s="33"/>
      <c r="L16109" s="34"/>
      <c r="O16109" s="35"/>
    </row>
    <row r="16110" spans="10:15">
      <c r="J16110" s="33"/>
      <c r="L16110" s="34"/>
      <c r="O16110" s="35"/>
    </row>
    <row r="16111" spans="10:15">
      <c r="J16111" s="33"/>
      <c r="L16111" s="34"/>
      <c r="O16111" s="35"/>
    </row>
    <row r="16112" spans="10:15">
      <c r="J16112" s="33"/>
      <c r="L16112" s="34"/>
      <c r="O16112" s="35"/>
    </row>
    <row r="16113" spans="10:15">
      <c r="J16113" s="33"/>
      <c r="L16113" s="34"/>
      <c r="O16113" s="35"/>
    </row>
    <row r="16114" spans="10:15">
      <c r="J16114" s="33"/>
      <c r="L16114" s="34"/>
      <c r="O16114" s="35"/>
    </row>
    <row r="16115" spans="10:15">
      <c r="J16115" s="33"/>
      <c r="L16115" s="34"/>
      <c r="O16115" s="35"/>
    </row>
    <row r="16116" spans="10:15">
      <c r="J16116" s="33"/>
      <c r="L16116" s="34"/>
      <c r="O16116" s="35"/>
    </row>
    <row r="16117" spans="10:15">
      <c r="J16117" s="33"/>
      <c r="L16117" s="34"/>
      <c r="O16117" s="35"/>
    </row>
    <row r="16118" spans="10:15">
      <c r="J16118" s="33"/>
      <c r="L16118" s="34"/>
      <c r="O16118" s="35"/>
    </row>
    <row r="16119" spans="10:15">
      <c r="J16119" s="33"/>
      <c r="L16119" s="34"/>
      <c r="O16119" s="35"/>
    </row>
    <row r="16120" spans="10:15">
      <c r="J16120" s="33"/>
      <c r="L16120" s="34"/>
      <c r="O16120" s="35"/>
    </row>
    <row r="16121" spans="10:15">
      <c r="J16121" s="33"/>
      <c r="L16121" s="34"/>
      <c r="O16121" s="35"/>
    </row>
    <row r="16122" spans="10:15">
      <c r="J16122" s="33"/>
      <c r="L16122" s="34"/>
      <c r="O16122" s="35"/>
    </row>
    <row r="16123" spans="10:15">
      <c r="J16123" s="33"/>
      <c r="L16123" s="34"/>
      <c r="O16123" s="35"/>
    </row>
    <row r="16124" spans="10:15">
      <c r="J16124" s="33"/>
      <c r="L16124" s="34"/>
      <c r="O16124" s="35"/>
    </row>
    <row r="16125" spans="10:15">
      <c r="J16125" s="33"/>
      <c r="L16125" s="34"/>
      <c r="O16125" s="35"/>
    </row>
    <row r="16126" spans="10:15">
      <c r="J16126" s="33"/>
      <c r="L16126" s="34"/>
      <c r="O16126" s="35"/>
    </row>
    <row r="16127" spans="10:15">
      <c r="J16127" s="33"/>
      <c r="L16127" s="34"/>
      <c r="O16127" s="35"/>
    </row>
    <row r="16128" spans="10:15">
      <c r="J16128" s="33"/>
      <c r="L16128" s="34"/>
      <c r="O16128" s="35"/>
    </row>
    <row r="16129" spans="10:15">
      <c r="J16129" s="33"/>
      <c r="L16129" s="34"/>
      <c r="O16129" s="35"/>
    </row>
    <row r="16130" spans="10:15">
      <c r="J16130" s="33"/>
      <c r="L16130" s="34"/>
      <c r="O16130" s="35"/>
    </row>
    <row r="16131" spans="10:15">
      <c r="J16131" s="33"/>
      <c r="L16131" s="34"/>
      <c r="O16131" s="35"/>
    </row>
    <row r="16132" spans="10:15">
      <c r="J16132" s="33"/>
      <c r="L16132" s="34"/>
      <c r="O16132" s="35"/>
    </row>
    <row r="16133" spans="10:15">
      <c r="J16133" s="33"/>
      <c r="L16133" s="34"/>
      <c r="O16133" s="35"/>
    </row>
    <row r="16134" spans="10:15">
      <c r="J16134" s="33"/>
      <c r="L16134" s="34"/>
      <c r="O16134" s="35"/>
    </row>
    <row r="16135" spans="10:15">
      <c r="J16135" s="33"/>
      <c r="L16135" s="34"/>
      <c r="O16135" s="35"/>
    </row>
    <row r="16136" spans="10:15">
      <c r="J16136" s="33"/>
      <c r="L16136" s="34"/>
      <c r="O16136" s="35"/>
    </row>
    <row r="16137" spans="10:15">
      <c r="J16137" s="33"/>
      <c r="L16137" s="34"/>
      <c r="O16137" s="35"/>
    </row>
    <row r="16138" spans="10:15">
      <c r="J16138" s="33"/>
      <c r="L16138" s="34"/>
      <c r="O16138" s="35"/>
    </row>
    <row r="16139" spans="10:15">
      <c r="J16139" s="33"/>
      <c r="L16139" s="34"/>
      <c r="O16139" s="35"/>
    </row>
    <row r="16140" spans="10:15">
      <c r="J16140" s="33"/>
      <c r="L16140" s="34"/>
      <c r="O16140" s="35"/>
    </row>
    <row r="16141" spans="10:15">
      <c r="J16141" s="33"/>
      <c r="L16141" s="34"/>
      <c r="O16141" s="35"/>
    </row>
    <row r="16142" spans="10:15">
      <c r="J16142" s="33"/>
      <c r="L16142" s="34"/>
      <c r="O16142" s="35"/>
    </row>
    <row r="16143" spans="10:15">
      <c r="J16143" s="33"/>
      <c r="L16143" s="34"/>
      <c r="O16143" s="35"/>
    </row>
    <row r="16144" spans="10:15">
      <c r="J16144" s="33"/>
      <c r="L16144" s="34"/>
      <c r="O16144" s="35"/>
    </row>
    <row r="16145" spans="10:15">
      <c r="J16145" s="33"/>
      <c r="L16145" s="34"/>
      <c r="O16145" s="35"/>
    </row>
    <row r="16146" spans="10:15">
      <c r="J16146" s="33"/>
      <c r="L16146" s="34"/>
      <c r="O16146" s="35"/>
    </row>
    <row r="16147" spans="10:15">
      <c r="J16147" s="33"/>
      <c r="L16147" s="34"/>
      <c r="O16147" s="35"/>
    </row>
    <row r="16148" spans="10:15">
      <c r="J16148" s="33"/>
      <c r="L16148" s="34"/>
      <c r="O16148" s="35"/>
    </row>
    <row r="16149" spans="10:15">
      <c r="J16149" s="33"/>
      <c r="L16149" s="34"/>
      <c r="O16149" s="35"/>
    </row>
    <row r="16150" spans="10:15">
      <c r="J16150" s="33"/>
      <c r="L16150" s="34"/>
      <c r="O16150" s="35"/>
    </row>
    <row r="16151" spans="10:15">
      <c r="J16151" s="33"/>
      <c r="L16151" s="34"/>
      <c r="O16151" s="35"/>
    </row>
    <row r="16152" spans="10:15">
      <c r="J16152" s="33"/>
      <c r="L16152" s="34"/>
      <c r="O16152" s="35"/>
    </row>
    <row r="16153" spans="10:15">
      <c r="J16153" s="33"/>
      <c r="L16153" s="34"/>
      <c r="O16153" s="35"/>
    </row>
    <row r="16154" spans="10:15">
      <c r="J16154" s="33"/>
      <c r="L16154" s="34"/>
      <c r="O16154" s="35"/>
    </row>
    <row r="16155" spans="10:15">
      <c r="J16155" s="33"/>
      <c r="L16155" s="34"/>
      <c r="O16155" s="35"/>
    </row>
    <row r="16156" spans="10:15">
      <c r="J16156" s="33"/>
      <c r="L16156" s="34"/>
      <c r="O16156" s="35"/>
    </row>
    <row r="16157" spans="10:15">
      <c r="J16157" s="33"/>
      <c r="L16157" s="34"/>
      <c r="O16157" s="35"/>
    </row>
    <row r="16158" spans="10:15">
      <c r="J16158" s="33"/>
      <c r="L16158" s="34"/>
      <c r="O16158" s="35"/>
    </row>
    <row r="16159" spans="10:15">
      <c r="J16159" s="33"/>
      <c r="L16159" s="34"/>
      <c r="O16159" s="35"/>
    </row>
    <row r="16160" spans="10:15">
      <c r="J16160" s="33"/>
      <c r="L16160" s="34"/>
      <c r="O16160" s="35"/>
    </row>
    <row r="16161" spans="10:15">
      <c r="J16161" s="33"/>
      <c r="L16161" s="34"/>
      <c r="O16161" s="35"/>
    </row>
    <row r="16162" spans="10:15">
      <c r="J16162" s="33"/>
      <c r="L16162" s="34"/>
      <c r="O16162" s="35"/>
    </row>
    <row r="16163" spans="10:15">
      <c r="J16163" s="33"/>
      <c r="L16163" s="34"/>
      <c r="O16163" s="35"/>
    </row>
    <row r="16164" spans="10:15">
      <c r="J16164" s="33"/>
      <c r="L16164" s="34"/>
      <c r="O16164" s="35"/>
    </row>
    <row r="16165" spans="10:15">
      <c r="J16165" s="33"/>
      <c r="L16165" s="34"/>
      <c r="O16165" s="35"/>
    </row>
    <row r="16166" spans="10:15">
      <c r="J16166" s="33"/>
      <c r="L16166" s="34"/>
      <c r="O16166" s="35"/>
    </row>
    <row r="16167" spans="10:15">
      <c r="J16167" s="33"/>
      <c r="L16167" s="34"/>
      <c r="O16167" s="35"/>
    </row>
    <row r="16168" spans="10:15">
      <c r="J16168" s="33"/>
      <c r="L16168" s="34"/>
      <c r="O16168" s="35"/>
    </row>
    <row r="16169" spans="10:15">
      <c r="J16169" s="33"/>
      <c r="L16169" s="34"/>
      <c r="O16169" s="35"/>
    </row>
    <row r="16170" spans="10:15">
      <c r="J16170" s="33"/>
      <c r="L16170" s="34"/>
      <c r="O16170" s="35"/>
    </row>
    <row r="16171" spans="10:15">
      <c r="J16171" s="33"/>
      <c r="L16171" s="34"/>
      <c r="O16171" s="35"/>
    </row>
    <row r="16172" spans="10:15">
      <c r="J16172" s="33"/>
      <c r="L16172" s="34"/>
      <c r="O16172" s="35"/>
    </row>
    <row r="16173" spans="10:15">
      <c r="J16173" s="33"/>
      <c r="L16173" s="34"/>
      <c r="O16173" s="35"/>
    </row>
    <row r="16174" spans="10:15">
      <c r="J16174" s="33"/>
      <c r="L16174" s="34"/>
      <c r="O16174" s="35"/>
    </row>
    <row r="16175" spans="10:15">
      <c r="J16175" s="33"/>
      <c r="L16175" s="34"/>
      <c r="O16175" s="35"/>
    </row>
    <row r="16176" spans="10:15">
      <c r="J16176" s="33"/>
      <c r="L16176" s="34"/>
      <c r="O16176" s="35"/>
    </row>
    <row r="16177" spans="10:15">
      <c r="J16177" s="33"/>
      <c r="L16177" s="34"/>
      <c r="O16177" s="35"/>
    </row>
    <row r="16178" spans="10:15">
      <c r="J16178" s="33"/>
      <c r="L16178" s="34"/>
      <c r="O16178" s="35"/>
    </row>
    <row r="16179" spans="10:15">
      <c r="J16179" s="33"/>
      <c r="L16179" s="34"/>
      <c r="O16179" s="35"/>
    </row>
    <row r="16180" spans="10:15">
      <c r="J16180" s="33"/>
      <c r="L16180" s="34"/>
      <c r="O16180" s="35"/>
    </row>
    <row r="16181" spans="10:15">
      <c r="J16181" s="33"/>
      <c r="L16181" s="34"/>
      <c r="O16181" s="35"/>
    </row>
    <row r="16182" spans="10:15">
      <c r="J16182" s="33"/>
      <c r="L16182" s="34"/>
      <c r="O16182" s="35"/>
    </row>
    <row r="16183" spans="10:15">
      <c r="J16183" s="33"/>
      <c r="L16183" s="34"/>
      <c r="O16183" s="35"/>
    </row>
    <row r="16184" spans="10:15">
      <c r="J16184" s="33"/>
      <c r="L16184" s="34"/>
      <c r="O16184" s="35"/>
    </row>
    <row r="16185" spans="10:15">
      <c r="J16185" s="33"/>
      <c r="L16185" s="34"/>
      <c r="O16185" s="35"/>
    </row>
    <row r="16186" spans="10:15">
      <c r="J16186" s="33"/>
      <c r="L16186" s="34"/>
      <c r="O16186" s="35"/>
    </row>
    <row r="16187" spans="10:15">
      <c r="J16187" s="33"/>
      <c r="L16187" s="34"/>
      <c r="O16187" s="35"/>
    </row>
    <row r="16188" spans="10:15">
      <c r="J16188" s="33"/>
      <c r="L16188" s="34"/>
      <c r="O16188" s="35"/>
    </row>
    <row r="16189" spans="10:15">
      <c r="J16189" s="33"/>
      <c r="L16189" s="34"/>
      <c r="O16189" s="35"/>
    </row>
    <row r="16190" spans="10:15">
      <c r="J16190" s="33"/>
      <c r="L16190" s="34"/>
      <c r="O16190" s="35"/>
    </row>
    <row r="16191" spans="10:15">
      <c r="J16191" s="33"/>
      <c r="L16191" s="34"/>
      <c r="O16191" s="35"/>
    </row>
    <row r="16192" spans="10:15">
      <c r="J16192" s="33"/>
      <c r="L16192" s="34"/>
      <c r="O16192" s="35"/>
    </row>
    <row r="16193" spans="10:15">
      <c r="J16193" s="33"/>
      <c r="L16193" s="34"/>
      <c r="O16193" s="35"/>
    </row>
    <row r="16194" spans="10:15">
      <c r="J16194" s="33"/>
      <c r="L16194" s="34"/>
      <c r="O16194" s="35"/>
    </row>
    <row r="16195" spans="10:15">
      <c r="J16195" s="33"/>
      <c r="L16195" s="34"/>
      <c r="O16195" s="35"/>
    </row>
    <row r="16196" spans="10:15">
      <c r="J16196" s="33"/>
      <c r="L16196" s="34"/>
      <c r="O16196" s="35"/>
    </row>
    <row r="16197" spans="10:15">
      <c r="J16197" s="33"/>
      <c r="L16197" s="34"/>
      <c r="O16197" s="35"/>
    </row>
    <row r="16198" spans="10:15">
      <c r="J16198" s="33"/>
      <c r="L16198" s="34"/>
      <c r="O16198" s="35"/>
    </row>
    <row r="16199" spans="10:15">
      <c r="J16199" s="33"/>
      <c r="L16199" s="34"/>
      <c r="O16199" s="35"/>
    </row>
    <row r="16200" spans="10:15">
      <c r="J16200" s="33"/>
      <c r="L16200" s="34"/>
      <c r="O16200" s="35"/>
    </row>
    <row r="16201" spans="10:15">
      <c r="J16201" s="33"/>
      <c r="L16201" s="34"/>
      <c r="O16201" s="35"/>
    </row>
    <row r="16202" spans="10:15">
      <c r="J16202" s="33"/>
      <c r="L16202" s="34"/>
      <c r="O16202" s="35"/>
    </row>
    <row r="16203" spans="10:15">
      <c r="J16203" s="33"/>
      <c r="L16203" s="34"/>
      <c r="O16203" s="35"/>
    </row>
    <row r="16204" spans="10:15">
      <c r="J16204" s="33"/>
      <c r="L16204" s="34"/>
      <c r="O16204" s="35"/>
    </row>
    <row r="16205" spans="10:15">
      <c r="J16205" s="33"/>
      <c r="L16205" s="34"/>
      <c r="O16205" s="35"/>
    </row>
    <row r="16206" spans="10:15">
      <c r="J16206" s="33"/>
      <c r="L16206" s="34"/>
      <c r="O16206" s="35"/>
    </row>
    <row r="16207" spans="10:15">
      <c r="J16207" s="33"/>
      <c r="L16207" s="34"/>
      <c r="O16207" s="35"/>
    </row>
    <row r="16208" spans="10:15">
      <c r="J16208" s="33"/>
      <c r="L16208" s="34"/>
      <c r="O16208" s="35"/>
    </row>
    <row r="16209" spans="10:15">
      <c r="J16209" s="33"/>
      <c r="L16209" s="34"/>
      <c r="O16209" s="35"/>
    </row>
    <row r="16210" spans="10:15">
      <c r="J16210" s="33"/>
      <c r="L16210" s="34"/>
      <c r="O16210" s="35"/>
    </row>
    <row r="16211" spans="10:15">
      <c r="J16211" s="33"/>
      <c r="L16211" s="34"/>
      <c r="O16211" s="35"/>
    </row>
    <row r="16212" spans="10:15">
      <c r="J16212" s="33"/>
      <c r="L16212" s="34"/>
      <c r="O16212" s="35"/>
    </row>
    <row r="16213" spans="10:15">
      <c r="J16213" s="33"/>
      <c r="L16213" s="34"/>
      <c r="O16213" s="35"/>
    </row>
    <row r="16214" spans="10:15">
      <c r="J16214" s="33"/>
      <c r="L16214" s="34"/>
      <c r="O16214" s="35"/>
    </row>
    <row r="16215" spans="10:15">
      <c r="J16215" s="33"/>
      <c r="L16215" s="34"/>
      <c r="O16215" s="35"/>
    </row>
    <row r="16216" spans="10:15">
      <c r="J16216" s="33"/>
      <c r="L16216" s="34"/>
      <c r="O16216" s="35"/>
    </row>
    <row r="16217" spans="10:15">
      <c r="J16217" s="33"/>
      <c r="L16217" s="34"/>
      <c r="O16217" s="35"/>
    </row>
    <row r="16218" spans="10:15">
      <c r="J16218" s="33"/>
      <c r="L16218" s="34"/>
      <c r="O16218" s="35"/>
    </row>
    <row r="16219" spans="10:15">
      <c r="J16219" s="33"/>
      <c r="L16219" s="34"/>
      <c r="O16219" s="35"/>
    </row>
    <row r="16220" spans="10:15">
      <c r="J16220" s="33"/>
      <c r="L16220" s="34"/>
      <c r="O16220" s="35"/>
    </row>
    <row r="16221" spans="10:15">
      <c r="J16221" s="33"/>
      <c r="L16221" s="34"/>
      <c r="O16221" s="35"/>
    </row>
    <row r="16222" spans="10:15">
      <c r="J16222" s="33"/>
      <c r="L16222" s="34"/>
      <c r="O16222" s="35"/>
    </row>
    <row r="16223" spans="10:15">
      <c r="J16223" s="33"/>
      <c r="L16223" s="34"/>
      <c r="O16223" s="35"/>
    </row>
    <row r="16224" spans="10:15">
      <c r="J16224" s="33"/>
      <c r="L16224" s="34"/>
      <c r="O16224" s="35"/>
    </row>
    <row r="16225" spans="10:15">
      <c r="J16225" s="33"/>
      <c r="L16225" s="34"/>
      <c r="O16225" s="35"/>
    </row>
    <row r="16226" spans="10:15">
      <c r="J16226" s="33"/>
      <c r="L16226" s="34"/>
      <c r="O16226" s="35"/>
    </row>
    <row r="16227" spans="10:15">
      <c r="J16227" s="33"/>
      <c r="L16227" s="34"/>
      <c r="O16227" s="35"/>
    </row>
    <row r="16228" spans="10:15">
      <c r="J16228" s="33"/>
      <c r="L16228" s="34"/>
      <c r="O16228" s="35"/>
    </row>
    <row r="16229" spans="10:15">
      <c r="J16229" s="33"/>
      <c r="L16229" s="34"/>
      <c r="O16229" s="35"/>
    </row>
    <row r="16230" spans="10:15">
      <c r="J16230" s="33"/>
      <c r="L16230" s="34"/>
      <c r="O16230" s="35"/>
    </row>
    <row r="16231" spans="10:15">
      <c r="J16231" s="33"/>
      <c r="L16231" s="34"/>
      <c r="O16231" s="35"/>
    </row>
    <row r="16232" spans="10:15">
      <c r="J16232" s="33"/>
      <c r="L16232" s="34"/>
      <c r="O16232" s="35"/>
    </row>
    <row r="16233" spans="10:15">
      <c r="J16233" s="33"/>
      <c r="L16233" s="34"/>
      <c r="O16233" s="35"/>
    </row>
    <row r="16234" spans="10:15">
      <c r="J16234" s="33"/>
      <c r="L16234" s="34"/>
      <c r="O16234" s="35"/>
    </row>
    <row r="16235" spans="10:15">
      <c r="J16235" s="33"/>
      <c r="L16235" s="34"/>
      <c r="O16235" s="35"/>
    </row>
    <row r="16236" spans="10:15">
      <c r="J16236" s="33"/>
      <c r="L16236" s="34"/>
      <c r="O16236" s="35"/>
    </row>
    <row r="16237" spans="10:15">
      <c r="J16237" s="33"/>
      <c r="L16237" s="34"/>
      <c r="O16237" s="35"/>
    </row>
    <row r="16238" spans="10:15">
      <c r="J16238" s="33"/>
      <c r="L16238" s="34"/>
      <c r="O16238" s="35"/>
    </row>
    <row r="16239" spans="10:15">
      <c r="J16239" s="33"/>
      <c r="L16239" s="34"/>
      <c r="O16239" s="35"/>
    </row>
    <row r="16240" spans="10:15">
      <c r="J16240" s="33"/>
      <c r="L16240" s="34"/>
      <c r="O16240" s="35"/>
    </row>
    <row r="16241" spans="10:15">
      <c r="J16241" s="33"/>
      <c r="L16241" s="34"/>
      <c r="O16241" s="35"/>
    </row>
    <row r="16242" spans="10:15">
      <c r="J16242" s="33"/>
      <c r="L16242" s="34"/>
      <c r="O16242" s="35"/>
    </row>
    <row r="16243" spans="10:15">
      <c r="J16243" s="33"/>
      <c r="L16243" s="34"/>
      <c r="O16243" s="35"/>
    </row>
    <row r="16244" spans="10:15">
      <c r="J16244" s="33"/>
      <c r="L16244" s="34"/>
      <c r="O16244" s="35"/>
    </row>
    <row r="16245" spans="10:15">
      <c r="J16245" s="33"/>
      <c r="L16245" s="34"/>
      <c r="O16245" s="35"/>
    </row>
    <row r="16246" spans="10:15">
      <c r="J16246" s="33"/>
      <c r="L16246" s="34"/>
      <c r="O16246" s="35"/>
    </row>
    <row r="16247" spans="10:15">
      <c r="J16247" s="33"/>
      <c r="L16247" s="34"/>
      <c r="O16247" s="35"/>
    </row>
    <row r="16248" spans="10:15">
      <c r="J16248" s="33"/>
      <c r="L16248" s="34"/>
      <c r="O16248" s="35"/>
    </row>
    <row r="16249" spans="10:15">
      <c r="J16249" s="33"/>
      <c r="L16249" s="34"/>
      <c r="O16249" s="35"/>
    </row>
    <row r="16250" spans="10:15">
      <c r="J16250" s="33"/>
      <c r="L16250" s="34"/>
      <c r="O16250" s="35"/>
    </row>
    <row r="16251" spans="10:15">
      <c r="J16251" s="33"/>
      <c r="L16251" s="34"/>
      <c r="O16251" s="35"/>
    </row>
    <row r="16252" spans="10:15">
      <c r="J16252" s="33"/>
      <c r="L16252" s="34"/>
      <c r="O16252" s="35"/>
    </row>
    <row r="16253" spans="10:15">
      <c r="J16253" s="33"/>
      <c r="L16253" s="34"/>
      <c r="O16253" s="35"/>
    </row>
    <row r="16254" spans="10:15">
      <c r="J16254" s="33"/>
      <c r="L16254" s="34"/>
      <c r="O16254" s="35"/>
    </row>
    <row r="16255" spans="10:15">
      <c r="J16255" s="33"/>
      <c r="L16255" s="34"/>
      <c r="O16255" s="35"/>
    </row>
    <row r="16256" spans="10:15">
      <c r="J16256" s="33"/>
      <c r="L16256" s="34"/>
      <c r="O16256" s="35"/>
    </row>
    <row r="16257" spans="10:15">
      <c r="J16257" s="33"/>
      <c r="L16257" s="34"/>
      <c r="O16257" s="35"/>
    </row>
    <row r="16258" spans="10:15">
      <c r="J16258" s="33"/>
      <c r="L16258" s="34"/>
      <c r="O16258" s="35"/>
    </row>
    <row r="16259" spans="10:15">
      <c r="J16259" s="33"/>
      <c r="L16259" s="34"/>
      <c r="O16259" s="35"/>
    </row>
    <row r="16260" spans="10:15">
      <c r="J16260" s="33"/>
      <c r="L16260" s="34"/>
      <c r="O16260" s="35"/>
    </row>
    <row r="16261" spans="10:15">
      <c r="J16261" s="33"/>
      <c r="L16261" s="34"/>
      <c r="O16261" s="35"/>
    </row>
    <row r="16262" spans="10:15">
      <c r="J16262" s="33"/>
      <c r="L16262" s="34"/>
      <c r="O16262" s="35"/>
    </row>
    <row r="16263" spans="10:15">
      <c r="J16263" s="33"/>
      <c r="L16263" s="34"/>
      <c r="O16263" s="35"/>
    </row>
    <row r="16264" spans="10:15">
      <c r="J16264" s="33"/>
      <c r="L16264" s="34"/>
      <c r="O16264" s="35"/>
    </row>
    <row r="16265" spans="10:15">
      <c r="J16265" s="33"/>
      <c r="L16265" s="34"/>
      <c r="O16265" s="35"/>
    </row>
    <row r="16266" spans="10:15">
      <c r="J16266" s="33"/>
      <c r="L16266" s="34"/>
      <c r="O16266" s="35"/>
    </row>
    <row r="16267" spans="10:15">
      <c r="J16267" s="33"/>
      <c r="L16267" s="34"/>
      <c r="O16267" s="35"/>
    </row>
    <row r="16268" spans="10:15">
      <c r="J16268" s="33"/>
      <c r="L16268" s="34"/>
      <c r="O16268" s="35"/>
    </row>
    <row r="16269" spans="10:15">
      <c r="J16269" s="33"/>
      <c r="L16269" s="34"/>
      <c r="O16269" s="35"/>
    </row>
    <row r="16270" spans="10:15">
      <c r="J16270" s="33"/>
      <c r="L16270" s="34"/>
      <c r="O16270" s="35"/>
    </row>
    <row r="16271" spans="10:15">
      <c r="J16271" s="33"/>
      <c r="L16271" s="34"/>
      <c r="O16271" s="35"/>
    </row>
    <row r="16272" spans="10:15">
      <c r="J16272" s="33"/>
      <c r="L16272" s="34"/>
      <c r="O16272" s="35"/>
    </row>
    <row r="16273" spans="10:15">
      <c r="J16273" s="33"/>
      <c r="L16273" s="34"/>
      <c r="O16273" s="35"/>
    </row>
    <row r="16274" spans="10:15">
      <c r="J16274" s="33"/>
      <c r="L16274" s="34"/>
      <c r="O16274" s="35"/>
    </row>
    <row r="16275" spans="10:15">
      <c r="J16275" s="33"/>
      <c r="L16275" s="34"/>
      <c r="O16275" s="35"/>
    </row>
    <row r="16276" spans="10:15">
      <c r="J16276" s="33"/>
      <c r="L16276" s="34"/>
      <c r="O16276" s="35"/>
    </row>
    <row r="16277" spans="10:15">
      <c r="J16277" s="33"/>
      <c r="L16277" s="34"/>
      <c r="O16277" s="35"/>
    </row>
    <row r="16278" spans="10:15">
      <c r="J16278" s="33"/>
      <c r="L16278" s="34"/>
      <c r="O16278" s="35"/>
    </row>
    <row r="16279" spans="10:15">
      <c r="J16279" s="33"/>
      <c r="L16279" s="34"/>
      <c r="O16279" s="35"/>
    </row>
    <row r="16280" spans="10:15">
      <c r="J16280" s="33"/>
      <c r="L16280" s="34"/>
      <c r="O16280" s="35"/>
    </row>
    <row r="16281" spans="10:15">
      <c r="J16281" s="33"/>
      <c r="L16281" s="34"/>
      <c r="O16281" s="35"/>
    </row>
    <row r="16282" spans="10:15">
      <c r="J16282" s="33"/>
      <c r="L16282" s="34"/>
      <c r="O16282" s="35"/>
    </row>
    <row r="16283" spans="10:15">
      <c r="J16283" s="33"/>
      <c r="L16283" s="34"/>
      <c r="O16283" s="35"/>
    </row>
    <row r="16284" spans="10:15">
      <c r="J16284" s="33"/>
      <c r="L16284" s="34"/>
      <c r="O16284" s="35"/>
    </row>
    <row r="16285" spans="10:15">
      <c r="J16285" s="33"/>
      <c r="L16285" s="34"/>
      <c r="O16285" s="35"/>
    </row>
    <row r="16286" spans="10:15">
      <c r="J16286" s="33"/>
      <c r="L16286" s="34"/>
      <c r="O16286" s="35"/>
    </row>
    <row r="16287" spans="10:15">
      <c r="J16287" s="33"/>
      <c r="L16287" s="34"/>
      <c r="O16287" s="35"/>
    </row>
    <row r="16288" spans="10:15">
      <c r="J16288" s="33"/>
      <c r="L16288" s="34"/>
      <c r="O16288" s="35"/>
    </row>
    <row r="16289" spans="10:15">
      <c r="J16289" s="33"/>
      <c r="L16289" s="34"/>
      <c r="O16289" s="35"/>
    </row>
    <row r="16290" spans="10:15">
      <c r="J16290" s="33"/>
      <c r="L16290" s="34"/>
      <c r="O16290" s="35"/>
    </row>
    <row r="16291" spans="10:15">
      <c r="J16291" s="33"/>
      <c r="L16291" s="34"/>
      <c r="O16291" s="35"/>
    </row>
    <row r="16292" spans="10:15">
      <c r="J16292" s="33"/>
      <c r="L16292" s="34"/>
      <c r="O16292" s="35"/>
    </row>
    <row r="16293" spans="10:15">
      <c r="J16293" s="33"/>
      <c r="L16293" s="34"/>
      <c r="O16293" s="35"/>
    </row>
    <row r="16294" spans="10:15">
      <c r="J16294" s="33"/>
      <c r="L16294" s="34"/>
      <c r="O16294" s="35"/>
    </row>
    <row r="16295" spans="10:15">
      <c r="J16295" s="33"/>
      <c r="L16295" s="34"/>
      <c r="O16295" s="35"/>
    </row>
    <row r="16296" spans="10:15">
      <c r="J16296" s="33"/>
      <c r="L16296" s="34"/>
      <c r="O16296" s="35"/>
    </row>
    <row r="16297" spans="10:15">
      <c r="J16297" s="33"/>
      <c r="L16297" s="34"/>
      <c r="O16297" s="35"/>
    </row>
    <row r="16298" spans="10:15">
      <c r="J16298" s="33"/>
      <c r="L16298" s="34"/>
      <c r="O16298" s="35"/>
    </row>
    <row r="16299" spans="10:15">
      <c r="J16299" s="33"/>
      <c r="L16299" s="34"/>
      <c r="O16299" s="35"/>
    </row>
    <row r="16300" spans="10:15">
      <c r="J16300" s="33"/>
      <c r="L16300" s="34"/>
      <c r="O16300" s="35"/>
    </row>
    <row r="16301" spans="10:15">
      <c r="J16301" s="33"/>
      <c r="L16301" s="34"/>
      <c r="O16301" s="35"/>
    </row>
    <row r="16302" spans="10:15">
      <c r="J16302" s="33"/>
      <c r="L16302" s="34"/>
      <c r="O16302" s="35"/>
    </row>
    <row r="16303" spans="10:15">
      <c r="J16303" s="33"/>
      <c r="L16303" s="34"/>
      <c r="O16303" s="35"/>
    </row>
    <row r="16304" spans="10:15">
      <c r="J16304" s="33"/>
      <c r="L16304" s="34"/>
      <c r="O16304" s="35"/>
    </row>
    <row r="16305" spans="10:15">
      <c r="J16305" s="33"/>
      <c r="L16305" s="34"/>
      <c r="O16305" s="35"/>
    </row>
    <row r="16306" spans="10:15">
      <c r="J16306" s="33"/>
      <c r="L16306" s="34"/>
      <c r="O16306" s="35"/>
    </row>
    <row r="16307" spans="10:15">
      <c r="J16307" s="33"/>
      <c r="L16307" s="34"/>
      <c r="O16307" s="35"/>
    </row>
    <row r="16308" spans="10:15">
      <c r="J16308" s="33"/>
      <c r="L16308" s="34"/>
      <c r="O16308" s="35"/>
    </row>
    <row r="16309" spans="10:15">
      <c r="J16309" s="33"/>
      <c r="L16309" s="34"/>
      <c r="O16309" s="35"/>
    </row>
    <row r="16310" spans="10:15">
      <c r="J16310" s="33"/>
      <c r="L16310" s="34"/>
      <c r="O16310" s="35"/>
    </row>
    <row r="16311" spans="10:15">
      <c r="J16311" s="33"/>
      <c r="L16311" s="34"/>
      <c r="O16311" s="35"/>
    </row>
    <row r="16312" spans="10:15">
      <c r="J16312" s="33"/>
      <c r="L16312" s="34"/>
      <c r="O16312" s="35"/>
    </row>
    <row r="16313" spans="10:15">
      <c r="J16313" s="33"/>
      <c r="L16313" s="34"/>
      <c r="O16313" s="35"/>
    </row>
    <row r="16314" spans="10:15">
      <c r="J16314" s="33"/>
      <c r="L16314" s="34"/>
      <c r="O16314" s="35"/>
    </row>
    <row r="16315" spans="10:15">
      <c r="J16315" s="33"/>
      <c r="L16315" s="34"/>
      <c r="O16315" s="35"/>
    </row>
    <row r="16316" spans="10:15">
      <c r="J16316" s="33"/>
      <c r="L16316" s="34"/>
      <c r="O16316" s="35"/>
    </row>
    <row r="16317" spans="10:15">
      <c r="J16317" s="33"/>
      <c r="L16317" s="34"/>
      <c r="O16317" s="35"/>
    </row>
    <row r="16318" spans="10:15">
      <c r="J16318" s="33"/>
      <c r="L16318" s="34"/>
      <c r="O16318" s="35"/>
    </row>
    <row r="16319" spans="10:15">
      <c r="J16319" s="33"/>
      <c r="L16319" s="34"/>
      <c r="O16319" s="35"/>
    </row>
    <row r="16320" spans="10:15">
      <c r="J16320" s="33"/>
      <c r="L16320" s="34"/>
      <c r="O16320" s="35"/>
    </row>
    <row r="16321" spans="10:15">
      <c r="J16321" s="33"/>
      <c r="L16321" s="34"/>
      <c r="O16321" s="35"/>
    </row>
    <row r="16322" spans="10:15">
      <c r="J16322" s="33"/>
      <c r="L16322" s="34"/>
      <c r="O16322" s="35"/>
    </row>
    <row r="16323" spans="10:15">
      <c r="J16323" s="33"/>
      <c r="L16323" s="34"/>
      <c r="O16323" s="35"/>
    </row>
    <row r="16324" spans="10:15">
      <c r="J16324" s="33"/>
      <c r="L16324" s="34"/>
      <c r="O16324" s="35"/>
    </row>
    <row r="16325" spans="10:15">
      <c r="J16325" s="33"/>
      <c r="L16325" s="34"/>
      <c r="O16325" s="35"/>
    </row>
    <row r="16326" spans="10:15">
      <c r="J16326" s="33"/>
      <c r="L16326" s="34"/>
      <c r="O16326" s="35"/>
    </row>
    <row r="16327" spans="10:15">
      <c r="J16327" s="33"/>
      <c r="L16327" s="34"/>
      <c r="O16327" s="35"/>
    </row>
    <row r="16328" spans="10:15">
      <c r="J16328" s="33"/>
      <c r="L16328" s="34"/>
      <c r="O16328" s="35"/>
    </row>
    <row r="16329" spans="10:15">
      <c r="J16329" s="33"/>
      <c r="L16329" s="34"/>
      <c r="O16329" s="35"/>
    </row>
    <row r="16330" spans="10:15">
      <c r="J16330" s="33"/>
      <c r="L16330" s="34"/>
      <c r="O16330" s="35"/>
    </row>
    <row r="16331" spans="10:15">
      <c r="J16331" s="33"/>
      <c r="L16331" s="34"/>
      <c r="O16331" s="35"/>
    </row>
    <row r="16332" spans="10:15">
      <c r="J16332" s="33"/>
      <c r="L16332" s="34"/>
      <c r="O16332" s="35"/>
    </row>
    <row r="16333" spans="10:15">
      <c r="J16333" s="33"/>
      <c r="L16333" s="34"/>
      <c r="O16333" s="35"/>
    </row>
    <row r="16334" spans="10:15">
      <c r="J16334" s="33"/>
      <c r="L16334" s="34"/>
      <c r="O16334" s="35"/>
    </row>
    <row r="16335" spans="10:15">
      <c r="J16335" s="33"/>
      <c r="L16335" s="34"/>
      <c r="O16335" s="35"/>
    </row>
    <row r="16336" spans="10:15">
      <c r="J16336" s="33"/>
      <c r="L16336" s="34"/>
      <c r="O16336" s="35"/>
    </row>
    <row r="16337" spans="10:15">
      <c r="J16337" s="33"/>
      <c r="L16337" s="34"/>
      <c r="O16337" s="35"/>
    </row>
    <row r="16338" spans="10:15">
      <c r="J16338" s="33"/>
      <c r="L16338" s="34"/>
      <c r="O16338" s="35"/>
    </row>
    <row r="16339" spans="10:15">
      <c r="J16339" s="33"/>
      <c r="L16339" s="34"/>
      <c r="O16339" s="35"/>
    </row>
    <row r="16340" spans="10:15">
      <c r="J16340" s="33"/>
      <c r="L16340" s="34"/>
      <c r="O16340" s="35"/>
    </row>
    <row r="16341" spans="10:15">
      <c r="J16341" s="33"/>
      <c r="L16341" s="34"/>
      <c r="O16341" s="35"/>
    </row>
    <row r="16342" spans="10:15">
      <c r="J16342" s="33"/>
      <c r="L16342" s="34"/>
      <c r="O16342" s="35"/>
    </row>
    <row r="16343" spans="10:15">
      <c r="J16343" s="33"/>
      <c r="L16343" s="34"/>
      <c r="O16343" s="35"/>
    </row>
    <row r="16344" spans="10:15">
      <c r="J16344" s="33"/>
      <c r="L16344" s="34"/>
      <c r="O16344" s="35"/>
    </row>
    <row r="16345" spans="10:15">
      <c r="J16345" s="33"/>
      <c r="L16345" s="34"/>
      <c r="O16345" s="35"/>
    </row>
    <row r="16346" spans="10:15">
      <c r="J16346" s="33"/>
      <c r="L16346" s="34"/>
      <c r="O16346" s="35"/>
    </row>
    <row r="16347" spans="10:15">
      <c r="J16347" s="33"/>
      <c r="L16347" s="34"/>
      <c r="O16347" s="35"/>
    </row>
    <row r="16348" spans="10:15">
      <c r="J16348" s="33"/>
      <c r="L16348" s="34"/>
      <c r="O16348" s="35"/>
    </row>
    <row r="16349" spans="10:15">
      <c r="J16349" s="33"/>
      <c r="L16349" s="34"/>
      <c r="O16349" s="35"/>
    </row>
    <row r="16350" spans="10:15">
      <c r="J16350" s="33"/>
      <c r="L16350" s="34"/>
      <c r="O16350" s="35"/>
    </row>
    <row r="16351" spans="10:15">
      <c r="J16351" s="33"/>
      <c r="L16351" s="34"/>
      <c r="O16351" s="35"/>
    </row>
    <row r="16352" spans="10:15">
      <c r="J16352" s="33"/>
      <c r="L16352" s="34"/>
      <c r="O16352" s="35"/>
    </row>
    <row r="16353" spans="10:15">
      <c r="J16353" s="33"/>
      <c r="L16353" s="34"/>
      <c r="O16353" s="35"/>
    </row>
    <row r="16354" spans="10:15">
      <c r="J16354" s="33"/>
      <c r="L16354" s="34"/>
      <c r="O16354" s="35"/>
    </row>
    <row r="16355" spans="10:15">
      <c r="J16355" s="33"/>
      <c r="L16355" s="34"/>
      <c r="O16355" s="35"/>
    </row>
    <row r="16356" spans="10:15">
      <c r="J16356" s="33"/>
      <c r="L16356" s="34"/>
      <c r="O16356" s="35"/>
    </row>
    <row r="16357" spans="10:15">
      <c r="J16357" s="33"/>
      <c r="L16357" s="34"/>
      <c r="O16357" s="35"/>
    </row>
    <row r="16358" spans="10:15">
      <c r="J16358" s="33"/>
      <c r="L16358" s="34"/>
      <c r="O16358" s="35"/>
    </row>
    <row r="16359" spans="10:15">
      <c r="J16359" s="33"/>
      <c r="L16359" s="34"/>
      <c r="O16359" s="35"/>
    </row>
    <row r="16360" spans="10:15">
      <c r="J16360" s="33"/>
      <c r="L16360" s="34"/>
      <c r="O16360" s="35"/>
    </row>
    <row r="16361" spans="10:15">
      <c r="J16361" s="33"/>
      <c r="L16361" s="34"/>
      <c r="O16361" s="35"/>
    </row>
    <row r="16362" spans="10:15">
      <c r="J16362" s="33"/>
      <c r="L16362" s="34"/>
      <c r="O16362" s="35"/>
    </row>
    <row r="16363" spans="10:15">
      <c r="J16363" s="33"/>
      <c r="L16363" s="34"/>
      <c r="O16363" s="35"/>
    </row>
    <row r="16364" spans="10:15">
      <c r="J16364" s="33"/>
      <c r="L16364" s="34"/>
      <c r="O16364" s="35"/>
    </row>
    <row r="16365" spans="10:15">
      <c r="J16365" s="33"/>
      <c r="L16365" s="34"/>
      <c r="O16365" s="35"/>
    </row>
    <row r="16366" spans="10:15">
      <c r="J16366" s="33"/>
      <c r="L16366" s="34"/>
      <c r="O16366" s="35"/>
    </row>
    <row r="16367" spans="10:15">
      <c r="J16367" s="33"/>
      <c r="L16367" s="34"/>
      <c r="O16367" s="35"/>
    </row>
    <row r="16368" spans="10:15">
      <c r="J16368" s="33"/>
      <c r="L16368" s="34"/>
      <c r="O16368" s="35"/>
    </row>
    <row r="16369" spans="10:15">
      <c r="J16369" s="33"/>
      <c r="L16369" s="34"/>
      <c r="O16369" s="35"/>
    </row>
    <row r="16370" spans="10:15">
      <c r="J16370" s="33"/>
      <c r="L16370" s="34"/>
      <c r="O16370" s="35"/>
    </row>
    <row r="16371" spans="10:15">
      <c r="J16371" s="33"/>
      <c r="L16371" s="34"/>
      <c r="O16371" s="35"/>
    </row>
    <row r="16372" spans="10:15">
      <c r="J16372" s="33"/>
      <c r="L16372" s="34"/>
      <c r="O16372" s="35"/>
    </row>
    <row r="16373" spans="10:15">
      <c r="J16373" s="33"/>
      <c r="L16373" s="34"/>
      <c r="O16373" s="35"/>
    </row>
    <row r="16374" spans="10:15">
      <c r="J16374" s="33"/>
      <c r="L16374" s="34"/>
      <c r="O16374" s="35"/>
    </row>
    <row r="16375" spans="10:15">
      <c r="J16375" s="33"/>
      <c r="L16375" s="34"/>
      <c r="O16375" s="35"/>
    </row>
    <row r="16376" spans="10:15">
      <c r="J16376" s="33"/>
      <c r="L16376" s="34"/>
      <c r="O16376" s="35"/>
    </row>
    <row r="16377" spans="10:15">
      <c r="J16377" s="33"/>
      <c r="L16377" s="34"/>
      <c r="O16377" s="35"/>
    </row>
    <row r="16378" spans="10:15">
      <c r="J16378" s="33"/>
      <c r="L16378" s="34"/>
      <c r="O16378" s="35"/>
    </row>
    <row r="16379" spans="10:15">
      <c r="J16379" s="33"/>
      <c r="L16379" s="34"/>
      <c r="O16379" s="35"/>
    </row>
    <row r="16380" spans="10:15">
      <c r="J16380" s="33"/>
      <c r="L16380" s="34"/>
      <c r="O16380" s="35"/>
    </row>
    <row r="16381" spans="10:15">
      <c r="J16381" s="33"/>
      <c r="L16381" s="34"/>
      <c r="O16381" s="35"/>
    </row>
    <row r="16382" spans="10:15">
      <c r="J16382" s="33"/>
      <c r="L16382" s="34"/>
      <c r="O16382" s="35"/>
    </row>
    <row r="16383" spans="10:15">
      <c r="J16383" s="33"/>
      <c r="L16383" s="34"/>
      <c r="O16383" s="35"/>
    </row>
    <row r="16384" spans="10:15">
      <c r="J16384" s="33"/>
      <c r="L16384" s="34"/>
      <c r="O16384" s="35"/>
    </row>
    <row r="16385" spans="10:15">
      <c r="J16385" s="33"/>
      <c r="L16385" s="34"/>
      <c r="O16385" s="35"/>
    </row>
    <row r="16386" spans="10:15">
      <c r="J16386" s="33"/>
      <c r="L16386" s="34"/>
      <c r="O16386" s="35"/>
    </row>
    <row r="16387" spans="10:15">
      <c r="J16387" s="33"/>
      <c r="L16387" s="34"/>
      <c r="O16387" s="35"/>
    </row>
    <row r="16388" spans="10:15">
      <c r="J16388" s="33"/>
      <c r="L16388" s="34"/>
      <c r="O16388" s="35"/>
    </row>
    <row r="16389" spans="10:15">
      <c r="J16389" s="33"/>
      <c r="L16389" s="34"/>
      <c r="O16389" s="35"/>
    </row>
    <row r="16390" spans="10:15">
      <c r="J16390" s="33"/>
      <c r="L16390" s="34"/>
      <c r="O16390" s="35"/>
    </row>
    <row r="16391" spans="10:15">
      <c r="J16391" s="33"/>
      <c r="L16391" s="34"/>
      <c r="O16391" s="35"/>
    </row>
    <row r="16392" spans="10:15">
      <c r="J16392" s="33"/>
      <c r="L16392" s="34"/>
      <c r="O16392" s="35"/>
    </row>
    <row r="16393" spans="10:15">
      <c r="J16393" s="33"/>
      <c r="L16393" s="34"/>
      <c r="O16393" s="35"/>
    </row>
    <row r="16394" spans="10:15">
      <c r="J16394" s="33"/>
      <c r="L16394" s="34"/>
      <c r="O16394" s="35"/>
    </row>
    <row r="16395" spans="10:15">
      <c r="J16395" s="33"/>
      <c r="L16395" s="34"/>
      <c r="O16395" s="35"/>
    </row>
    <row r="16396" spans="10:15">
      <c r="J16396" s="33"/>
      <c r="L16396" s="34"/>
      <c r="O16396" s="35"/>
    </row>
    <row r="16397" spans="10:15">
      <c r="J16397" s="33"/>
      <c r="L16397" s="34"/>
      <c r="O16397" s="35"/>
    </row>
    <row r="16398" spans="10:15">
      <c r="J16398" s="33"/>
      <c r="L16398" s="34"/>
      <c r="O16398" s="35"/>
    </row>
    <row r="16399" spans="10:15">
      <c r="J16399" s="33"/>
      <c r="L16399" s="34"/>
      <c r="O16399" s="35"/>
    </row>
    <row r="16400" spans="10:15">
      <c r="J16400" s="33"/>
      <c r="L16400" s="34"/>
      <c r="O16400" s="35"/>
    </row>
    <row r="16401" spans="10:15">
      <c r="J16401" s="33"/>
      <c r="L16401" s="34"/>
      <c r="O16401" s="35"/>
    </row>
    <row r="16402" spans="10:15">
      <c r="J16402" s="33"/>
      <c r="L16402" s="34"/>
      <c r="O16402" s="35"/>
    </row>
    <row r="16403" spans="10:15">
      <c r="J16403" s="33"/>
      <c r="L16403" s="34"/>
      <c r="O16403" s="35"/>
    </row>
    <row r="16404" spans="10:15">
      <c r="J16404" s="33"/>
      <c r="L16404" s="34"/>
      <c r="O16404" s="35"/>
    </row>
    <row r="16405" spans="10:15">
      <c r="J16405" s="33"/>
      <c r="L16405" s="34"/>
      <c r="O16405" s="35"/>
    </row>
    <row r="16406" spans="10:15">
      <c r="J16406" s="33"/>
      <c r="L16406" s="34"/>
      <c r="O16406" s="35"/>
    </row>
    <row r="16407" spans="10:15">
      <c r="J16407" s="33"/>
      <c r="L16407" s="34"/>
      <c r="O16407" s="35"/>
    </row>
    <row r="16408" spans="10:15">
      <c r="J16408" s="33"/>
      <c r="L16408" s="34"/>
      <c r="O16408" s="35"/>
    </row>
    <row r="16409" spans="10:15">
      <c r="J16409" s="33"/>
      <c r="L16409" s="34"/>
      <c r="O16409" s="35"/>
    </row>
    <row r="16410" spans="10:15">
      <c r="J16410" s="33"/>
      <c r="L16410" s="34"/>
      <c r="O16410" s="35"/>
    </row>
    <row r="16411" spans="10:15">
      <c r="J16411" s="33"/>
      <c r="L16411" s="34"/>
      <c r="O16411" s="35"/>
    </row>
    <row r="16412" spans="10:15">
      <c r="J16412" s="33"/>
      <c r="L16412" s="34"/>
      <c r="O16412" s="35"/>
    </row>
    <row r="16413" spans="10:15">
      <c r="J16413" s="33"/>
      <c r="L16413" s="34"/>
      <c r="O16413" s="35"/>
    </row>
    <row r="16414" spans="10:15">
      <c r="J16414" s="33"/>
      <c r="L16414" s="34"/>
      <c r="O16414" s="35"/>
    </row>
    <row r="16415" spans="10:15">
      <c r="J16415" s="33"/>
      <c r="L16415" s="34"/>
      <c r="O16415" s="35"/>
    </row>
    <row r="16416" spans="10:15">
      <c r="J16416" s="33"/>
      <c r="L16416" s="34"/>
      <c r="O16416" s="35"/>
    </row>
    <row r="16417" spans="10:15">
      <c r="J16417" s="33"/>
      <c r="L16417" s="34"/>
      <c r="O16417" s="35"/>
    </row>
    <row r="16418" spans="10:15">
      <c r="J16418" s="33"/>
      <c r="L16418" s="34"/>
      <c r="O16418" s="35"/>
    </row>
    <row r="16419" spans="10:15">
      <c r="J16419" s="33"/>
      <c r="L16419" s="34"/>
      <c r="O16419" s="35"/>
    </row>
    <row r="16420" spans="10:15">
      <c r="J16420" s="33"/>
      <c r="L16420" s="34"/>
      <c r="O16420" s="35"/>
    </row>
    <row r="16421" spans="10:15">
      <c r="J16421" s="33"/>
      <c r="L16421" s="34"/>
      <c r="O16421" s="35"/>
    </row>
    <row r="16422" spans="10:15">
      <c r="J16422" s="33"/>
      <c r="L16422" s="34"/>
      <c r="O16422" s="35"/>
    </row>
    <row r="16423" spans="10:15">
      <c r="J16423" s="33"/>
      <c r="L16423" s="34"/>
      <c r="O16423" s="35"/>
    </row>
    <row r="16424" spans="10:15">
      <c r="J16424" s="33"/>
      <c r="L16424" s="34"/>
      <c r="O16424" s="35"/>
    </row>
    <row r="16425" spans="10:15">
      <c r="J16425" s="33"/>
      <c r="L16425" s="34"/>
      <c r="O16425" s="35"/>
    </row>
    <row r="16426" spans="10:15">
      <c r="J16426" s="33"/>
      <c r="L16426" s="34"/>
      <c r="O16426" s="35"/>
    </row>
    <row r="16427" spans="10:15">
      <c r="J16427" s="33"/>
      <c r="L16427" s="34"/>
      <c r="O16427" s="35"/>
    </row>
    <row r="16428" spans="10:15">
      <c r="J16428" s="33"/>
      <c r="L16428" s="34"/>
      <c r="O16428" s="35"/>
    </row>
    <row r="16429" spans="10:15">
      <c r="J16429" s="33"/>
      <c r="L16429" s="34"/>
      <c r="O16429" s="35"/>
    </row>
    <row r="16430" spans="10:15">
      <c r="J16430" s="33"/>
      <c r="L16430" s="34"/>
      <c r="O16430" s="35"/>
    </row>
    <row r="16431" spans="10:15">
      <c r="J16431" s="33"/>
      <c r="L16431" s="34"/>
      <c r="O16431" s="35"/>
    </row>
    <row r="16432" spans="10:15">
      <c r="J16432" s="33"/>
      <c r="L16432" s="34"/>
      <c r="O16432" s="35"/>
    </row>
    <row r="16433" spans="10:15">
      <c r="J16433" s="33"/>
      <c r="L16433" s="34"/>
      <c r="O16433" s="35"/>
    </row>
    <row r="16434" spans="10:15">
      <c r="J16434" s="33"/>
      <c r="L16434" s="34"/>
      <c r="O16434" s="35"/>
    </row>
    <row r="16435" spans="10:15">
      <c r="J16435" s="33"/>
      <c r="L16435" s="34"/>
      <c r="O16435" s="35"/>
    </row>
    <row r="16436" spans="10:15">
      <c r="J16436" s="33"/>
      <c r="L16436" s="34"/>
      <c r="O16436" s="35"/>
    </row>
    <row r="16437" spans="10:15">
      <c r="J16437" s="33"/>
      <c r="L16437" s="34"/>
      <c r="O16437" s="35"/>
    </row>
    <row r="16438" spans="10:15">
      <c r="J16438" s="33"/>
      <c r="L16438" s="34"/>
      <c r="O16438" s="35"/>
    </row>
    <row r="16439" spans="10:15">
      <c r="J16439" s="33"/>
      <c r="L16439" s="34"/>
      <c r="O16439" s="35"/>
    </row>
    <row r="16440" spans="10:15">
      <c r="J16440" s="33"/>
      <c r="L16440" s="34"/>
      <c r="O16440" s="35"/>
    </row>
    <row r="16441" spans="10:15">
      <c r="J16441" s="33"/>
      <c r="L16441" s="34"/>
      <c r="O16441" s="35"/>
    </row>
    <row r="16442" spans="10:15">
      <c r="J16442" s="33"/>
      <c r="L16442" s="34"/>
      <c r="O16442" s="35"/>
    </row>
    <row r="16443" spans="10:15">
      <c r="J16443" s="33"/>
      <c r="L16443" s="34"/>
      <c r="O16443" s="35"/>
    </row>
    <row r="16444" spans="10:15">
      <c r="J16444" s="33"/>
      <c r="L16444" s="34"/>
      <c r="O16444" s="35"/>
    </row>
    <row r="16445" spans="10:15">
      <c r="J16445" s="33"/>
      <c r="L16445" s="34"/>
      <c r="O16445" s="35"/>
    </row>
    <row r="16446" spans="10:15">
      <c r="J16446" s="33"/>
      <c r="L16446" s="34"/>
      <c r="O16446" s="35"/>
    </row>
    <row r="16447" spans="10:15">
      <c r="J16447" s="33"/>
      <c r="L16447" s="34"/>
      <c r="O16447" s="35"/>
    </row>
    <row r="16448" spans="10:15">
      <c r="J16448" s="33"/>
      <c r="L16448" s="34"/>
      <c r="O16448" s="35"/>
    </row>
    <row r="16449" spans="10:15">
      <c r="J16449" s="33"/>
      <c r="L16449" s="34"/>
      <c r="O16449" s="35"/>
    </row>
    <row r="16450" spans="10:15">
      <c r="J16450" s="33"/>
      <c r="L16450" s="34"/>
      <c r="O16450" s="35"/>
    </row>
    <row r="16451" spans="10:15">
      <c r="J16451" s="33"/>
      <c r="L16451" s="34"/>
      <c r="O16451" s="35"/>
    </row>
    <row r="16452" spans="10:15">
      <c r="J16452" s="33"/>
      <c r="L16452" s="34"/>
      <c r="O16452" s="35"/>
    </row>
    <row r="16453" spans="10:15">
      <c r="J16453" s="33"/>
      <c r="L16453" s="34"/>
      <c r="O16453" s="35"/>
    </row>
    <row r="16454" spans="10:15">
      <c r="J16454" s="33"/>
      <c r="L16454" s="34"/>
      <c r="O16454" s="35"/>
    </row>
    <row r="16455" spans="10:15">
      <c r="J16455" s="33"/>
      <c r="L16455" s="34"/>
      <c r="O16455" s="35"/>
    </row>
    <row r="16456" spans="10:15">
      <c r="J16456" s="33"/>
      <c r="L16456" s="34"/>
      <c r="O16456" s="35"/>
    </row>
    <row r="16457" spans="10:15">
      <c r="J16457" s="33"/>
      <c r="L16457" s="34"/>
      <c r="O16457" s="35"/>
    </row>
    <row r="16458" spans="10:15">
      <c r="J16458" s="33"/>
      <c r="L16458" s="34"/>
      <c r="O16458" s="35"/>
    </row>
    <row r="16459" spans="10:15">
      <c r="J16459" s="33"/>
      <c r="L16459" s="34"/>
      <c r="O16459" s="35"/>
    </row>
    <row r="16460" spans="10:15">
      <c r="J16460" s="33"/>
      <c r="L16460" s="34"/>
      <c r="O16460" s="35"/>
    </row>
    <row r="16461" spans="10:15">
      <c r="J16461" s="33"/>
      <c r="L16461" s="34"/>
      <c r="O16461" s="35"/>
    </row>
    <row r="16462" spans="10:15">
      <c r="J16462" s="33"/>
      <c r="L16462" s="34"/>
      <c r="O16462" s="35"/>
    </row>
    <row r="16463" spans="10:15">
      <c r="J16463" s="33"/>
      <c r="L16463" s="34"/>
      <c r="O16463" s="35"/>
    </row>
    <row r="16464" spans="10:15">
      <c r="J16464" s="33"/>
      <c r="L16464" s="34"/>
      <c r="O16464" s="35"/>
    </row>
    <row r="16465" spans="10:15">
      <c r="J16465" s="33"/>
      <c r="L16465" s="34"/>
      <c r="O16465" s="35"/>
    </row>
    <row r="16466" spans="10:15">
      <c r="J16466" s="33"/>
      <c r="L16466" s="34"/>
      <c r="O16466" s="35"/>
    </row>
    <row r="16467" spans="10:15">
      <c r="J16467" s="33"/>
      <c r="L16467" s="34"/>
      <c r="O16467" s="35"/>
    </row>
    <row r="16468" spans="10:15">
      <c r="J16468" s="33"/>
      <c r="L16468" s="34"/>
      <c r="O16468" s="35"/>
    </row>
    <row r="16469" spans="10:15">
      <c r="J16469" s="33"/>
      <c r="L16469" s="34"/>
      <c r="O16469" s="35"/>
    </row>
    <row r="16470" spans="10:15">
      <c r="J16470" s="33"/>
      <c r="L16470" s="34"/>
      <c r="O16470" s="35"/>
    </row>
    <row r="16471" spans="10:15">
      <c r="J16471" s="33"/>
      <c r="L16471" s="34"/>
      <c r="O16471" s="35"/>
    </row>
    <row r="16472" spans="10:15">
      <c r="J16472" s="33"/>
      <c r="L16472" s="34"/>
      <c r="O16472" s="35"/>
    </row>
    <row r="16473" spans="10:15">
      <c r="J16473" s="33"/>
      <c r="L16473" s="34"/>
      <c r="O16473" s="35"/>
    </row>
    <row r="16474" spans="10:15">
      <c r="J16474" s="33"/>
      <c r="L16474" s="34"/>
      <c r="O16474" s="35"/>
    </row>
    <row r="16475" spans="10:15">
      <c r="J16475" s="33"/>
      <c r="L16475" s="34"/>
      <c r="O16475" s="35"/>
    </row>
    <row r="16476" spans="10:15">
      <c r="J16476" s="33"/>
      <c r="L16476" s="34"/>
      <c r="O16476" s="35"/>
    </row>
    <row r="16477" spans="10:15">
      <c r="J16477" s="33"/>
      <c r="L16477" s="34"/>
      <c r="O16477" s="35"/>
    </row>
    <row r="16478" spans="10:15">
      <c r="J16478" s="33"/>
      <c r="L16478" s="34"/>
      <c r="O16478" s="35"/>
    </row>
    <row r="16479" spans="10:15">
      <c r="J16479" s="33"/>
      <c r="L16479" s="34"/>
      <c r="O16479" s="35"/>
    </row>
    <row r="16480" spans="10:15">
      <c r="J16480" s="33"/>
      <c r="L16480" s="34"/>
      <c r="O16480" s="35"/>
    </row>
    <row r="16481" spans="10:15">
      <c r="J16481" s="33"/>
      <c r="L16481" s="34"/>
      <c r="O16481" s="35"/>
    </row>
    <row r="16482" spans="10:15">
      <c r="J16482" s="33"/>
      <c r="L16482" s="34"/>
      <c r="O16482" s="35"/>
    </row>
    <row r="16483" spans="10:15">
      <c r="J16483" s="33"/>
      <c r="L16483" s="34"/>
      <c r="O16483" s="35"/>
    </row>
    <row r="16484" spans="10:15">
      <c r="J16484" s="33"/>
      <c r="L16484" s="34"/>
      <c r="O16484" s="35"/>
    </row>
    <row r="16485" spans="10:15">
      <c r="J16485" s="33"/>
      <c r="L16485" s="34"/>
      <c r="O16485" s="35"/>
    </row>
    <row r="16486" spans="10:15">
      <c r="J16486" s="33"/>
      <c r="L16486" s="34"/>
      <c r="O16486" s="35"/>
    </row>
    <row r="16487" spans="10:15">
      <c r="J16487" s="33"/>
      <c r="L16487" s="34"/>
      <c r="O16487" s="35"/>
    </row>
    <row r="16488" spans="10:15">
      <c r="J16488" s="33"/>
      <c r="L16488" s="34"/>
      <c r="O16488" s="35"/>
    </row>
    <row r="16489" spans="10:15">
      <c r="J16489" s="33"/>
      <c r="L16489" s="34"/>
      <c r="O16489" s="35"/>
    </row>
    <row r="16490" spans="10:15">
      <c r="J16490" s="33"/>
      <c r="L16490" s="34"/>
      <c r="O16490" s="35"/>
    </row>
    <row r="16491" spans="10:15">
      <c r="J16491" s="33"/>
      <c r="L16491" s="34"/>
      <c r="O16491" s="35"/>
    </row>
    <row r="16492" spans="10:15">
      <c r="J16492" s="33"/>
      <c r="L16492" s="34"/>
      <c r="O16492" s="35"/>
    </row>
    <row r="16493" spans="10:15">
      <c r="J16493" s="33"/>
      <c r="L16493" s="34"/>
      <c r="O16493" s="35"/>
    </row>
    <row r="16494" spans="10:15">
      <c r="J16494" s="33"/>
      <c r="L16494" s="34"/>
      <c r="O16494" s="35"/>
    </row>
    <row r="16495" spans="10:15">
      <c r="J16495" s="33"/>
      <c r="L16495" s="34"/>
      <c r="O16495" s="35"/>
    </row>
    <row r="16496" spans="10:15">
      <c r="J16496" s="33"/>
      <c r="L16496" s="34"/>
      <c r="O16496" s="35"/>
    </row>
    <row r="16497" spans="10:15">
      <c r="J16497" s="33"/>
      <c r="L16497" s="34"/>
      <c r="O16497" s="35"/>
    </row>
    <row r="16498" spans="10:15">
      <c r="J16498" s="33"/>
      <c r="L16498" s="34"/>
      <c r="O16498" s="35"/>
    </row>
    <row r="16499" spans="10:15">
      <c r="J16499" s="33"/>
      <c r="L16499" s="34"/>
      <c r="O16499" s="35"/>
    </row>
    <row r="16500" spans="10:15">
      <c r="J16500" s="33"/>
      <c r="L16500" s="34"/>
      <c r="O16500" s="35"/>
    </row>
    <row r="16501" spans="10:15">
      <c r="J16501" s="33"/>
      <c r="L16501" s="34"/>
      <c r="O16501" s="35"/>
    </row>
    <row r="16502" spans="10:15">
      <c r="J16502" s="33"/>
      <c r="L16502" s="34"/>
      <c r="O16502" s="35"/>
    </row>
    <row r="16503" spans="10:15">
      <c r="J16503" s="33"/>
      <c r="L16503" s="34"/>
      <c r="O16503" s="35"/>
    </row>
    <row r="16504" spans="10:15">
      <c r="J16504" s="33"/>
      <c r="L16504" s="34"/>
      <c r="O16504" s="35"/>
    </row>
    <row r="16505" spans="10:15">
      <c r="J16505" s="33"/>
      <c r="L16505" s="34"/>
      <c r="O16505" s="35"/>
    </row>
    <row r="16506" spans="10:15">
      <c r="J16506" s="33"/>
      <c r="L16506" s="34"/>
      <c r="O16506" s="35"/>
    </row>
    <row r="16507" spans="10:15">
      <c r="J16507" s="33"/>
      <c r="L16507" s="34"/>
      <c r="O16507" s="35"/>
    </row>
    <row r="16508" spans="10:15">
      <c r="J16508" s="33"/>
      <c r="L16508" s="34"/>
      <c r="O16508" s="35"/>
    </row>
    <row r="16509" spans="10:15">
      <c r="J16509" s="33"/>
      <c r="L16509" s="34"/>
      <c r="O16509" s="35"/>
    </row>
    <row r="16510" spans="10:15">
      <c r="J16510" s="33"/>
      <c r="L16510" s="34"/>
      <c r="O16510" s="35"/>
    </row>
    <row r="16511" spans="10:15">
      <c r="J16511" s="33"/>
      <c r="L16511" s="34"/>
      <c r="O16511" s="35"/>
    </row>
    <row r="16512" spans="10:15">
      <c r="J16512" s="33"/>
      <c r="L16512" s="34"/>
      <c r="O16512" s="35"/>
    </row>
    <row r="16513" spans="10:15">
      <c r="J16513" s="33"/>
      <c r="L16513" s="34"/>
      <c r="O16513" s="35"/>
    </row>
    <row r="16514" spans="10:15">
      <c r="J16514" s="33"/>
      <c r="L16514" s="34"/>
      <c r="O16514" s="35"/>
    </row>
    <row r="16515" spans="10:15">
      <c r="J16515" s="33"/>
      <c r="L16515" s="34"/>
      <c r="O16515" s="35"/>
    </row>
    <row r="16516" spans="10:15">
      <c r="J16516" s="33"/>
      <c r="L16516" s="34"/>
      <c r="O16516" s="35"/>
    </row>
    <row r="16517" spans="10:15">
      <c r="J16517" s="33"/>
      <c r="L16517" s="34"/>
      <c r="O16517" s="35"/>
    </row>
    <row r="16518" spans="10:15">
      <c r="J16518" s="33"/>
      <c r="L16518" s="34"/>
      <c r="O16518" s="35"/>
    </row>
    <row r="16519" spans="10:15">
      <c r="J16519" s="33"/>
      <c r="L16519" s="34"/>
      <c r="O16519" s="35"/>
    </row>
    <row r="16520" spans="10:15">
      <c r="J16520" s="33"/>
      <c r="L16520" s="34"/>
      <c r="O16520" s="35"/>
    </row>
    <row r="16521" spans="10:15">
      <c r="J16521" s="33"/>
      <c r="L16521" s="34"/>
      <c r="O16521" s="35"/>
    </row>
    <row r="16522" spans="10:15">
      <c r="J16522" s="33"/>
      <c r="L16522" s="34"/>
      <c r="O16522" s="35"/>
    </row>
    <row r="16523" spans="10:15">
      <c r="J16523" s="33"/>
      <c r="L16523" s="34"/>
      <c r="O16523" s="35"/>
    </row>
    <row r="16524" spans="10:15">
      <c r="J16524" s="33"/>
      <c r="L16524" s="34"/>
      <c r="O16524" s="35"/>
    </row>
    <row r="16525" spans="10:15">
      <c r="J16525" s="33"/>
      <c r="L16525" s="34"/>
      <c r="O16525" s="35"/>
    </row>
    <row r="16526" spans="10:15">
      <c r="J16526" s="33"/>
      <c r="L16526" s="34"/>
      <c r="O16526" s="35"/>
    </row>
    <row r="16527" spans="10:15">
      <c r="J16527" s="33"/>
      <c r="L16527" s="34"/>
      <c r="O16527" s="35"/>
    </row>
    <row r="16528" spans="10:15">
      <c r="J16528" s="33"/>
      <c r="L16528" s="34"/>
      <c r="O16528" s="35"/>
    </row>
    <row r="16529" spans="10:15">
      <c r="J16529" s="33"/>
      <c r="L16529" s="34"/>
      <c r="O16529" s="35"/>
    </row>
    <row r="16530" spans="10:15">
      <c r="J16530" s="33"/>
      <c r="L16530" s="34"/>
      <c r="O16530" s="35"/>
    </row>
    <row r="16531" spans="10:15">
      <c r="J16531" s="33"/>
      <c r="L16531" s="34"/>
      <c r="O16531" s="35"/>
    </row>
    <row r="16532" spans="10:15">
      <c r="J16532" s="33"/>
      <c r="L16532" s="34"/>
      <c r="O16532" s="35"/>
    </row>
    <row r="16533" spans="10:15">
      <c r="J16533" s="33"/>
      <c r="L16533" s="34"/>
      <c r="O16533" s="35"/>
    </row>
    <row r="16534" spans="10:15">
      <c r="J16534" s="33"/>
      <c r="L16534" s="34"/>
      <c r="O16534" s="35"/>
    </row>
    <row r="16535" spans="10:15">
      <c r="J16535" s="33"/>
      <c r="L16535" s="34"/>
      <c r="O16535" s="35"/>
    </row>
    <row r="16536" spans="10:15">
      <c r="J16536" s="33"/>
      <c r="L16536" s="34"/>
      <c r="O16536" s="35"/>
    </row>
    <row r="16537" spans="10:15">
      <c r="J16537" s="33"/>
      <c r="L16537" s="34"/>
      <c r="O16537" s="35"/>
    </row>
    <row r="16538" spans="10:15">
      <c r="J16538" s="33"/>
      <c r="L16538" s="34"/>
      <c r="O16538" s="35"/>
    </row>
    <row r="16539" spans="10:15">
      <c r="J16539" s="33"/>
      <c r="L16539" s="34"/>
      <c r="O16539" s="35"/>
    </row>
    <row r="16540" spans="10:15">
      <c r="J16540" s="33"/>
      <c r="L16540" s="34"/>
      <c r="O16540" s="35"/>
    </row>
    <row r="16541" spans="10:15">
      <c r="J16541" s="33"/>
      <c r="L16541" s="34"/>
      <c r="O16541" s="35"/>
    </row>
    <row r="16542" spans="10:15">
      <c r="J16542" s="33"/>
      <c r="L16542" s="34"/>
      <c r="O16542" s="35"/>
    </row>
    <row r="16543" spans="10:15">
      <c r="J16543" s="33"/>
      <c r="L16543" s="34"/>
      <c r="O16543" s="35"/>
    </row>
    <row r="16544" spans="10:15">
      <c r="J16544" s="33"/>
      <c r="L16544" s="34"/>
      <c r="O16544" s="35"/>
    </row>
    <row r="16545" spans="10:15">
      <c r="J16545" s="33"/>
      <c r="L16545" s="34"/>
      <c r="O16545" s="35"/>
    </row>
    <row r="16546" spans="10:15">
      <c r="J16546" s="33"/>
      <c r="L16546" s="34"/>
      <c r="O16546" s="35"/>
    </row>
    <row r="16547" spans="10:15">
      <c r="J16547" s="33"/>
      <c r="L16547" s="34"/>
      <c r="O16547" s="35"/>
    </row>
    <row r="16548" spans="10:15">
      <c r="J16548" s="33"/>
      <c r="L16548" s="34"/>
      <c r="O16548" s="35"/>
    </row>
    <row r="16549" spans="10:15">
      <c r="J16549" s="33"/>
      <c r="L16549" s="34"/>
      <c r="O16549" s="35"/>
    </row>
    <row r="16550" spans="10:15">
      <c r="J16550" s="33"/>
      <c r="L16550" s="34"/>
      <c r="O16550" s="35"/>
    </row>
    <row r="16551" spans="10:15">
      <c r="J16551" s="33"/>
      <c r="L16551" s="34"/>
      <c r="O16551" s="35"/>
    </row>
    <row r="16552" spans="10:15">
      <c r="J16552" s="33"/>
      <c r="L16552" s="34"/>
      <c r="O16552" s="35"/>
    </row>
    <row r="16553" spans="10:15">
      <c r="J16553" s="33"/>
      <c r="L16553" s="34"/>
      <c r="O16553" s="35"/>
    </row>
    <row r="16554" spans="10:15">
      <c r="J16554" s="33"/>
      <c r="L16554" s="34"/>
      <c r="O16554" s="35"/>
    </row>
    <row r="16555" spans="10:15">
      <c r="J16555" s="33"/>
      <c r="L16555" s="34"/>
      <c r="O16555" s="35"/>
    </row>
    <row r="16556" spans="10:15">
      <c r="J16556" s="33"/>
      <c r="L16556" s="34"/>
      <c r="O16556" s="35"/>
    </row>
    <row r="16557" spans="10:15">
      <c r="J16557" s="33"/>
      <c r="L16557" s="34"/>
      <c r="O16557" s="35"/>
    </row>
    <row r="16558" spans="10:15">
      <c r="J16558" s="33"/>
      <c r="L16558" s="34"/>
      <c r="O16558" s="35"/>
    </row>
    <row r="16559" spans="10:15">
      <c r="J16559" s="33"/>
      <c r="L16559" s="34"/>
      <c r="O16559" s="35"/>
    </row>
    <row r="16560" spans="10:15">
      <c r="J16560" s="33"/>
      <c r="L16560" s="34"/>
      <c r="O16560" s="35"/>
    </row>
    <row r="16561" spans="10:15">
      <c r="J16561" s="33"/>
      <c r="L16561" s="34"/>
      <c r="O16561" s="35"/>
    </row>
    <row r="16562" spans="10:15">
      <c r="J16562" s="33"/>
      <c r="L16562" s="34"/>
      <c r="O16562" s="35"/>
    </row>
    <row r="16563" spans="10:15">
      <c r="J16563" s="33"/>
      <c r="L16563" s="34"/>
      <c r="O16563" s="35"/>
    </row>
    <row r="16564" spans="10:15">
      <c r="J16564" s="33"/>
      <c r="L16564" s="34"/>
      <c r="O16564" s="35"/>
    </row>
    <row r="16565" spans="10:15">
      <c r="J16565" s="33"/>
      <c r="L16565" s="34"/>
      <c r="O16565" s="35"/>
    </row>
    <row r="16566" spans="10:15">
      <c r="J16566" s="33"/>
      <c r="L16566" s="34"/>
      <c r="O16566" s="35"/>
    </row>
    <row r="16567" spans="10:15">
      <c r="J16567" s="33"/>
      <c r="L16567" s="34"/>
      <c r="O16567" s="35"/>
    </row>
    <row r="16568" spans="10:15">
      <c r="J16568" s="33"/>
      <c r="L16568" s="34"/>
      <c r="O16568" s="35"/>
    </row>
    <row r="16569" spans="10:15">
      <c r="J16569" s="33"/>
      <c r="L16569" s="34"/>
      <c r="O16569" s="35"/>
    </row>
    <row r="16570" spans="10:15">
      <c r="J16570" s="33"/>
      <c r="L16570" s="34"/>
      <c r="O16570" s="35"/>
    </row>
    <row r="16571" spans="10:15">
      <c r="J16571" s="33"/>
      <c r="L16571" s="34"/>
      <c r="O16571" s="35"/>
    </row>
    <row r="16572" spans="10:15">
      <c r="J16572" s="33"/>
      <c r="L16572" s="34"/>
      <c r="O16572" s="35"/>
    </row>
    <row r="16573" spans="10:15">
      <c r="J16573" s="33"/>
      <c r="L16573" s="34"/>
      <c r="O16573" s="35"/>
    </row>
    <row r="16574" spans="10:15">
      <c r="J16574" s="33"/>
      <c r="L16574" s="34"/>
      <c r="O16574" s="35"/>
    </row>
    <row r="16575" spans="10:15">
      <c r="J16575" s="33"/>
      <c r="L16575" s="34"/>
      <c r="O16575" s="35"/>
    </row>
    <row r="16576" spans="10:15">
      <c r="J16576" s="33"/>
      <c r="L16576" s="34"/>
      <c r="O16576" s="35"/>
    </row>
    <row r="16577" spans="10:15">
      <c r="J16577" s="33"/>
      <c r="L16577" s="34"/>
      <c r="O16577" s="35"/>
    </row>
    <row r="16578" spans="10:15">
      <c r="J16578" s="33"/>
      <c r="L16578" s="34"/>
      <c r="O16578" s="35"/>
    </row>
    <row r="16579" spans="10:15">
      <c r="J16579" s="33"/>
      <c r="L16579" s="34"/>
      <c r="O16579" s="35"/>
    </row>
    <row r="16580" spans="10:15">
      <c r="J16580" s="33"/>
      <c r="L16580" s="34"/>
      <c r="O16580" s="35"/>
    </row>
    <row r="16581" spans="10:15">
      <c r="J16581" s="33"/>
      <c r="L16581" s="34"/>
      <c r="O16581" s="35"/>
    </row>
    <row r="16582" spans="10:15">
      <c r="J16582" s="33"/>
      <c r="L16582" s="34"/>
      <c r="O16582" s="35"/>
    </row>
    <row r="16583" spans="10:15">
      <c r="J16583" s="33"/>
      <c r="L16583" s="34"/>
      <c r="O16583" s="35"/>
    </row>
    <row r="16584" spans="10:15">
      <c r="J16584" s="33"/>
      <c r="L16584" s="34"/>
      <c r="O16584" s="35"/>
    </row>
    <row r="16585" spans="10:15">
      <c r="J16585" s="33"/>
      <c r="L16585" s="34"/>
      <c r="O16585" s="35"/>
    </row>
    <row r="16586" spans="10:15">
      <c r="J16586" s="33"/>
      <c r="L16586" s="34"/>
      <c r="O16586" s="35"/>
    </row>
    <row r="16587" spans="10:15">
      <c r="J16587" s="33"/>
      <c r="L16587" s="34"/>
      <c r="O16587" s="35"/>
    </row>
    <row r="16588" spans="10:15">
      <c r="J16588" s="33"/>
      <c r="L16588" s="34"/>
      <c r="O16588" s="35"/>
    </row>
    <row r="16589" spans="10:15">
      <c r="J16589" s="33"/>
      <c r="L16589" s="34"/>
      <c r="O16589" s="35"/>
    </row>
    <row r="16590" spans="10:15">
      <c r="J16590" s="33"/>
      <c r="L16590" s="34"/>
      <c r="O16590" s="35"/>
    </row>
    <row r="16591" spans="10:15">
      <c r="J16591" s="33"/>
      <c r="L16591" s="34"/>
      <c r="O16591" s="35"/>
    </row>
    <row r="16592" spans="10:15">
      <c r="J16592" s="33"/>
      <c r="L16592" s="34"/>
      <c r="O16592" s="35"/>
    </row>
    <row r="16593" spans="10:15">
      <c r="J16593" s="33"/>
      <c r="L16593" s="34"/>
      <c r="O16593" s="35"/>
    </row>
    <row r="16594" spans="10:15">
      <c r="J16594" s="33"/>
      <c r="L16594" s="34"/>
      <c r="O16594" s="35"/>
    </row>
    <row r="16595" spans="10:15">
      <c r="J16595" s="33"/>
      <c r="L16595" s="34"/>
      <c r="O16595" s="35"/>
    </row>
    <row r="16596" spans="10:15">
      <c r="J16596" s="33"/>
      <c r="L16596" s="34"/>
      <c r="O16596" s="35"/>
    </row>
    <row r="16597" spans="10:15">
      <c r="J16597" s="33"/>
      <c r="L16597" s="34"/>
      <c r="O16597" s="35"/>
    </row>
    <row r="16598" spans="10:15">
      <c r="J16598" s="33"/>
      <c r="L16598" s="34"/>
      <c r="O16598" s="35"/>
    </row>
    <row r="16599" spans="10:15">
      <c r="J16599" s="33"/>
      <c r="L16599" s="34"/>
      <c r="O16599" s="35"/>
    </row>
    <row r="16600" spans="10:15">
      <c r="J16600" s="33"/>
      <c r="L16600" s="34"/>
      <c r="O16600" s="35"/>
    </row>
    <row r="16601" spans="10:15">
      <c r="J16601" s="33"/>
      <c r="L16601" s="34"/>
      <c r="O16601" s="35"/>
    </row>
    <row r="16602" spans="10:15">
      <c r="J16602" s="33"/>
      <c r="L16602" s="34"/>
      <c r="O16602" s="35"/>
    </row>
    <row r="16603" spans="10:15">
      <c r="J16603" s="33"/>
      <c r="L16603" s="34"/>
      <c r="O16603" s="35"/>
    </row>
    <row r="16604" spans="10:15">
      <c r="J16604" s="33"/>
      <c r="L16604" s="34"/>
      <c r="O16604" s="35"/>
    </row>
    <row r="16605" spans="10:15">
      <c r="J16605" s="33"/>
      <c r="L16605" s="34"/>
      <c r="O16605" s="35"/>
    </row>
    <row r="16606" spans="10:15">
      <c r="J16606" s="33"/>
      <c r="L16606" s="34"/>
      <c r="O16606" s="35"/>
    </row>
    <row r="16607" spans="10:15">
      <c r="J16607" s="33"/>
      <c r="L16607" s="34"/>
      <c r="O16607" s="35"/>
    </row>
    <row r="16608" spans="10:15">
      <c r="J16608" s="33"/>
      <c r="L16608" s="34"/>
      <c r="O16608" s="35"/>
    </row>
    <row r="16609" spans="10:15">
      <c r="J16609" s="33"/>
      <c r="L16609" s="34"/>
      <c r="O16609" s="35"/>
    </row>
    <row r="16610" spans="10:15">
      <c r="J16610" s="33"/>
      <c r="L16610" s="34"/>
      <c r="O16610" s="35"/>
    </row>
    <row r="16611" spans="10:15">
      <c r="J16611" s="33"/>
      <c r="L16611" s="34"/>
      <c r="O16611" s="35"/>
    </row>
    <row r="16612" spans="10:15">
      <c r="J16612" s="33"/>
      <c r="L16612" s="34"/>
      <c r="O16612" s="35"/>
    </row>
    <row r="16613" spans="10:15">
      <c r="J16613" s="33"/>
      <c r="L16613" s="34"/>
      <c r="O16613" s="35"/>
    </row>
    <row r="16614" spans="10:15">
      <c r="J16614" s="33"/>
      <c r="L16614" s="34"/>
      <c r="O16614" s="35"/>
    </row>
    <row r="16615" spans="10:15">
      <c r="J16615" s="33"/>
      <c r="L16615" s="34"/>
      <c r="O16615" s="35"/>
    </row>
    <row r="16616" spans="10:15">
      <c r="J16616" s="33"/>
      <c r="L16616" s="34"/>
      <c r="O16616" s="35"/>
    </row>
    <row r="16617" spans="10:15">
      <c r="J16617" s="33"/>
      <c r="L16617" s="34"/>
      <c r="O16617" s="35"/>
    </row>
    <row r="16618" spans="10:15">
      <c r="J16618" s="33"/>
      <c r="L16618" s="34"/>
      <c r="O16618" s="35"/>
    </row>
    <row r="16619" spans="10:15">
      <c r="J16619" s="33"/>
      <c r="L16619" s="34"/>
      <c r="O16619" s="35"/>
    </row>
    <row r="16620" spans="10:15">
      <c r="J16620" s="33"/>
      <c r="L16620" s="34"/>
      <c r="O16620" s="35"/>
    </row>
    <row r="16621" spans="10:15">
      <c r="J16621" s="33"/>
      <c r="L16621" s="34"/>
      <c r="O16621" s="35"/>
    </row>
    <row r="16622" spans="10:15">
      <c r="J16622" s="33"/>
      <c r="L16622" s="34"/>
      <c r="O16622" s="35"/>
    </row>
    <row r="16623" spans="10:15">
      <c r="J16623" s="33"/>
      <c r="L16623" s="34"/>
      <c r="O16623" s="35"/>
    </row>
    <row r="16624" spans="10:15">
      <c r="J16624" s="33"/>
      <c r="L16624" s="34"/>
      <c r="O16624" s="35"/>
    </row>
    <row r="16625" spans="10:15">
      <c r="J16625" s="33"/>
      <c r="L16625" s="34"/>
      <c r="O16625" s="35"/>
    </row>
    <row r="16626" spans="10:15">
      <c r="J16626" s="33"/>
      <c r="L16626" s="34"/>
      <c r="O16626" s="35"/>
    </row>
    <row r="16627" spans="10:15">
      <c r="J16627" s="33"/>
      <c r="L16627" s="34"/>
      <c r="O16627" s="35"/>
    </row>
    <row r="16628" spans="10:15">
      <c r="J16628" s="33"/>
      <c r="L16628" s="34"/>
      <c r="O16628" s="35"/>
    </row>
    <row r="16629" spans="10:15">
      <c r="J16629" s="33"/>
      <c r="L16629" s="34"/>
      <c r="O16629" s="35"/>
    </row>
    <row r="16630" spans="10:15">
      <c r="J16630" s="33"/>
      <c r="L16630" s="34"/>
      <c r="O16630" s="35"/>
    </row>
    <row r="16631" spans="10:15">
      <c r="J16631" s="33"/>
      <c r="L16631" s="34"/>
      <c r="O16631" s="35"/>
    </row>
    <row r="16632" spans="10:15">
      <c r="J16632" s="33"/>
      <c r="L16632" s="34"/>
      <c r="O16632" s="35"/>
    </row>
    <row r="16633" spans="10:15">
      <c r="J16633" s="33"/>
      <c r="L16633" s="34"/>
      <c r="O16633" s="35"/>
    </row>
    <row r="16634" spans="10:15">
      <c r="J16634" s="33"/>
      <c r="L16634" s="34"/>
      <c r="O16634" s="35"/>
    </row>
    <row r="16635" spans="10:15">
      <c r="J16635" s="33"/>
      <c r="L16635" s="34"/>
      <c r="O16635" s="35"/>
    </row>
    <row r="16636" spans="10:15">
      <c r="J16636" s="33"/>
      <c r="L16636" s="34"/>
      <c r="O16636" s="35"/>
    </row>
    <row r="16637" spans="10:15">
      <c r="J16637" s="33"/>
      <c r="L16637" s="34"/>
      <c r="O16637" s="35"/>
    </row>
    <row r="16638" spans="10:15">
      <c r="J16638" s="33"/>
      <c r="L16638" s="34"/>
      <c r="O16638" s="35"/>
    </row>
    <row r="16639" spans="10:15">
      <c r="J16639" s="33"/>
      <c r="L16639" s="34"/>
      <c r="O16639" s="35"/>
    </row>
    <row r="16640" spans="10:15">
      <c r="J16640" s="33"/>
      <c r="L16640" s="34"/>
      <c r="O16640" s="35"/>
    </row>
    <row r="16641" spans="10:15">
      <c r="J16641" s="33"/>
      <c r="L16641" s="34"/>
      <c r="O16641" s="35"/>
    </row>
    <row r="16642" spans="10:15">
      <c r="J16642" s="33"/>
      <c r="L16642" s="34"/>
      <c r="O16642" s="35"/>
    </row>
    <row r="16643" spans="10:15">
      <c r="J16643" s="33"/>
      <c r="L16643" s="34"/>
      <c r="O16643" s="35"/>
    </row>
    <row r="16644" spans="10:15">
      <c r="J16644" s="33"/>
      <c r="L16644" s="34"/>
      <c r="O16644" s="35"/>
    </row>
    <row r="16645" spans="10:15">
      <c r="J16645" s="33"/>
      <c r="L16645" s="34"/>
      <c r="O16645" s="35"/>
    </row>
    <row r="16646" spans="10:15">
      <c r="J16646" s="33"/>
      <c r="L16646" s="34"/>
      <c r="O16646" s="35"/>
    </row>
    <row r="16647" spans="10:15">
      <c r="J16647" s="33"/>
      <c r="L16647" s="34"/>
      <c r="O16647" s="35"/>
    </row>
    <row r="16648" spans="10:15">
      <c r="J16648" s="33"/>
      <c r="L16648" s="34"/>
      <c r="O16648" s="35"/>
    </row>
    <row r="16649" spans="10:15">
      <c r="J16649" s="33"/>
      <c r="L16649" s="34"/>
      <c r="O16649" s="35"/>
    </row>
    <row r="16650" spans="10:15">
      <c r="J16650" s="33"/>
      <c r="L16650" s="34"/>
      <c r="O16650" s="35"/>
    </row>
    <row r="16651" spans="10:15">
      <c r="J16651" s="33"/>
      <c r="L16651" s="34"/>
      <c r="O16651" s="35"/>
    </row>
    <row r="16652" spans="10:15">
      <c r="J16652" s="33"/>
      <c r="L16652" s="34"/>
      <c r="O16652" s="35"/>
    </row>
    <row r="16653" spans="10:15">
      <c r="J16653" s="33"/>
      <c r="L16653" s="34"/>
      <c r="O16653" s="35"/>
    </row>
    <row r="16654" spans="10:15">
      <c r="J16654" s="33"/>
      <c r="L16654" s="34"/>
      <c r="O16654" s="35"/>
    </row>
    <row r="16655" spans="10:15">
      <c r="J16655" s="33"/>
      <c r="L16655" s="34"/>
      <c r="O16655" s="35"/>
    </row>
    <row r="16656" spans="10:15">
      <c r="J16656" s="33"/>
      <c r="L16656" s="34"/>
      <c r="O16656" s="35"/>
    </row>
    <row r="16657" spans="10:15">
      <c r="J16657" s="33"/>
      <c r="L16657" s="34"/>
      <c r="O16657" s="35"/>
    </row>
    <row r="16658" spans="10:15">
      <c r="J16658" s="33"/>
      <c r="L16658" s="34"/>
      <c r="O16658" s="35"/>
    </row>
    <row r="16659" spans="10:15">
      <c r="J16659" s="33"/>
      <c r="L16659" s="34"/>
      <c r="O16659" s="35"/>
    </row>
    <row r="16660" spans="10:15">
      <c r="J16660" s="33"/>
      <c r="L16660" s="34"/>
      <c r="O16660" s="35"/>
    </row>
    <row r="16661" spans="10:15">
      <c r="J16661" s="33"/>
      <c r="L16661" s="34"/>
      <c r="O16661" s="35"/>
    </row>
    <row r="16662" spans="10:15">
      <c r="J16662" s="33"/>
      <c r="L16662" s="34"/>
      <c r="O16662" s="35"/>
    </row>
    <row r="16663" spans="10:15">
      <c r="J16663" s="33"/>
      <c r="L16663" s="34"/>
      <c r="O16663" s="35"/>
    </row>
    <row r="16664" spans="10:15">
      <c r="J16664" s="33"/>
      <c r="L16664" s="34"/>
      <c r="O16664" s="35"/>
    </row>
    <row r="16665" spans="10:15">
      <c r="J16665" s="33"/>
      <c r="L16665" s="34"/>
      <c r="O16665" s="35"/>
    </row>
    <row r="16666" spans="10:15">
      <c r="J16666" s="33"/>
      <c r="L16666" s="34"/>
      <c r="O16666" s="35"/>
    </row>
    <row r="16667" spans="10:15">
      <c r="J16667" s="33"/>
      <c r="L16667" s="34"/>
      <c r="O16667" s="35"/>
    </row>
    <row r="16668" spans="10:15">
      <c r="J16668" s="33"/>
      <c r="L16668" s="34"/>
      <c r="O16668" s="35"/>
    </row>
    <row r="16669" spans="10:15">
      <c r="J16669" s="33"/>
      <c r="L16669" s="34"/>
      <c r="O16669" s="35"/>
    </row>
    <row r="16670" spans="10:15">
      <c r="J16670" s="33"/>
      <c r="L16670" s="34"/>
      <c r="O16670" s="35"/>
    </row>
    <row r="16671" spans="10:15">
      <c r="J16671" s="33"/>
      <c r="L16671" s="34"/>
      <c r="O16671" s="35"/>
    </row>
    <row r="16672" spans="10:15">
      <c r="J16672" s="33"/>
      <c r="L16672" s="34"/>
      <c r="O16672" s="35"/>
    </row>
    <row r="16673" spans="10:15">
      <c r="J16673" s="33"/>
      <c r="L16673" s="34"/>
      <c r="O16673" s="35"/>
    </row>
    <row r="16674" spans="10:15">
      <c r="J16674" s="33"/>
      <c r="L16674" s="34"/>
      <c r="O16674" s="35"/>
    </row>
    <row r="16675" spans="10:15">
      <c r="J16675" s="33"/>
      <c r="L16675" s="34"/>
      <c r="O16675" s="35"/>
    </row>
    <row r="16676" spans="10:15">
      <c r="J16676" s="33"/>
      <c r="L16676" s="34"/>
      <c r="O16676" s="35"/>
    </row>
    <row r="16677" spans="10:15">
      <c r="J16677" s="33"/>
      <c r="L16677" s="34"/>
      <c r="O16677" s="35"/>
    </row>
    <row r="16678" spans="10:15">
      <c r="J16678" s="33"/>
      <c r="L16678" s="34"/>
      <c r="O16678" s="35"/>
    </row>
    <row r="16679" spans="10:15">
      <c r="J16679" s="33"/>
      <c r="L16679" s="34"/>
      <c r="O16679" s="35"/>
    </row>
    <row r="16680" spans="10:15">
      <c r="J16680" s="33"/>
      <c r="L16680" s="34"/>
      <c r="O16680" s="35"/>
    </row>
    <row r="16681" spans="10:15">
      <c r="J16681" s="33"/>
      <c r="L16681" s="34"/>
      <c r="O16681" s="35"/>
    </row>
    <row r="16682" spans="10:15">
      <c r="J16682" s="33"/>
      <c r="L16682" s="34"/>
      <c r="O16682" s="35"/>
    </row>
    <row r="16683" spans="10:15">
      <c r="J16683" s="33"/>
      <c r="L16683" s="34"/>
      <c r="O16683" s="35"/>
    </row>
    <row r="16684" spans="10:15">
      <c r="J16684" s="33"/>
      <c r="L16684" s="34"/>
      <c r="O16684" s="35"/>
    </row>
    <row r="16685" spans="10:15">
      <c r="J16685" s="33"/>
      <c r="L16685" s="34"/>
      <c r="O16685" s="35"/>
    </row>
    <row r="16686" spans="10:15">
      <c r="J16686" s="33"/>
      <c r="L16686" s="34"/>
      <c r="O16686" s="35"/>
    </row>
    <row r="16687" spans="10:15">
      <c r="J16687" s="33"/>
      <c r="L16687" s="34"/>
      <c r="O16687" s="35"/>
    </row>
    <row r="16688" spans="10:15">
      <c r="J16688" s="33"/>
      <c r="L16688" s="34"/>
      <c r="O16688" s="35"/>
    </row>
    <row r="16689" spans="10:15">
      <c r="J16689" s="33"/>
      <c r="L16689" s="34"/>
      <c r="O16689" s="35"/>
    </row>
    <row r="16690" spans="10:15">
      <c r="J16690" s="33"/>
      <c r="L16690" s="34"/>
      <c r="O16690" s="35"/>
    </row>
    <row r="16691" spans="10:15">
      <c r="J16691" s="33"/>
      <c r="L16691" s="34"/>
      <c r="O16691" s="35"/>
    </row>
    <row r="16692" spans="10:15">
      <c r="J16692" s="33"/>
      <c r="L16692" s="34"/>
      <c r="O16692" s="35"/>
    </row>
    <row r="16693" spans="10:15">
      <c r="J16693" s="33"/>
      <c r="L16693" s="34"/>
      <c r="O16693" s="35"/>
    </row>
    <row r="16694" spans="10:15">
      <c r="J16694" s="33"/>
      <c r="L16694" s="34"/>
      <c r="O16694" s="35"/>
    </row>
    <row r="16695" spans="10:15">
      <c r="J16695" s="33"/>
      <c r="L16695" s="34"/>
      <c r="O16695" s="35"/>
    </row>
    <row r="16696" spans="10:15">
      <c r="J16696" s="33"/>
      <c r="L16696" s="34"/>
      <c r="O16696" s="35"/>
    </row>
    <row r="16697" spans="10:15">
      <c r="J16697" s="33"/>
      <c r="L16697" s="34"/>
      <c r="O16697" s="35"/>
    </row>
    <row r="16698" spans="10:15">
      <c r="J16698" s="33"/>
      <c r="L16698" s="34"/>
      <c r="O16698" s="35"/>
    </row>
    <row r="16699" spans="10:15">
      <c r="J16699" s="33"/>
      <c r="L16699" s="34"/>
      <c r="O16699" s="35"/>
    </row>
    <row r="16700" spans="10:15">
      <c r="J16700" s="33"/>
      <c r="L16700" s="34"/>
      <c r="O16700" s="35"/>
    </row>
    <row r="16701" spans="10:15">
      <c r="J16701" s="33"/>
      <c r="L16701" s="34"/>
      <c r="O16701" s="35"/>
    </row>
    <row r="16702" spans="10:15">
      <c r="J16702" s="33"/>
      <c r="L16702" s="34"/>
      <c r="O16702" s="35"/>
    </row>
    <row r="16703" spans="10:15">
      <c r="J16703" s="33"/>
      <c r="L16703" s="34"/>
      <c r="O16703" s="35"/>
    </row>
    <row r="16704" spans="10:15">
      <c r="J16704" s="33"/>
      <c r="L16704" s="34"/>
      <c r="O16704" s="35"/>
    </row>
    <row r="16705" spans="10:15">
      <c r="J16705" s="33"/>
      <c r="L16705" s="34"/>
      <c r="O16705" s="35"/>
    </row>
    <row r="16706" spans="10:15">
      <c r="J16706" s="33"/>
      <c r="L16706" s="34"/>
      <c r="O16706" s="35"/>
    </row>
    <row r="16707" spans="10:15">
      <c r="J16707" s="33"/>
      <c r="L16707" s="34"/>
      <c r="O16707" s="35"/>
    </row>
    <row r="16708" spans="10:15">
      <c r="J16708" s="33"/>
      <c r="L16708" s="34"/>
      <c r="O16708" s="35"/>
    </row>
    <row r="16709" spans="10:15">
      <c r="J16709" s="33"/>
      <c r="L16709" s="34"/>
      <c r="O16709" s="35"/>
    </row>
    <row r="16710" spans="10:15">
      <c r="J16710" s="33"/>
      <c r="L16710" s="34"/>
      <c r="O16710" s="35"/>
    </row>
    <row r="16711" spans="10:15">
      <c r="J16711" s="33"/>
      <c r="L16711" s="34"/>
      <c r="O16711" s="35"/>
    </row>
    <row r="16712" spans="10:15">
      <c r="J16712" s="33"/>
      <c r="L16712" s="34"/>
      <c r="O16712" s="35"/>
    </row>
    <row r="16713" spans="10:15">
      <c r="J16713" s="33"/>
      <c r="L16713" s="34"/>
      <c r="O16713" s="35"/>
    </row>
    <row r="16714" spans="10:15">
      <c r="J16714" s="33"/>
      <c r="L16714" s="34"/>
      <c r="O16714" s="35"/>
    </row>
    <row r="16715" spans="10:15">
      <c r="J16715" s="33"/>
      <c r="L16715" s="34"/>
      <c r="O16715" s="35"/>
    </row>
    <row r="16716" spans="10:15">
      <c r="J16716" s="33"/>
      <c r="L16716" s="34"/>
      <c r="O16716" s="35"/>
    </row>
    <row r="16717" spans="10:15">
      <c r="J16717" s="33"/>
      <c r="L16717" s="34"/>
      <c r="O16717" s="35"/>
    </row>
    <row r="16718" spans="10:15">
      <c r="J16718" s="33"/>
      <c r="L16718" s="34"/>
      <c r="O16718" s="35"/>
    </row>
    <row r="16719" spans="10:15">
      <c r="J16719" s="33"/>
      <c r="L16719" s="34"/>
      <c r="O16719" s="35"/>
    </row>
    <row r="16720" spans="10:15">
      <c r="J16720" s="33"/>
      <c r="L16720" s="34"/>
      <c r="O16720" s="35"/>
    </row>
    <row r="16721" spans="10:15">
      <c r="J16721" s="33"/>
      <c r="L16721" s="34"/>
      <c r="O16721" s="35"/>
    </row>
    <row r="16722" spans="10:15">
      <c r="J16722" s="33"/>
      <c r="L16722" s="34"/>
      <c r="O16722" s="35"/>
    </row>
    <row r="16723" spans="10:15">
      <c r="J16723" s="33"/>
      <c r="L16723" s="34"/>
      <c r="O16723" s="35"/>
    </row>
    <row r="16724" spans="10:15">
      <c r="J16724" s="33"/>
      <c r="L16724" s="34"/>
      <c r="O16724" s="35"/>
    </row>
    <row r="16725" spans="10:15">
      <c r="J16725" s="33"/>
      <c r="L16725" s="34"/>
      <c r="O16725" s="35"/>
    </row>
    <row r="16726" spans="10:15">
      <c r="J16726" s="33"/>
      <c r="L16726" s="34"/>
      <c r="O16726" s="35"/>
    </row>
    <row r="16727" spans="10:15">
      <c r="J16727" s="33"/>
      <c r="L16727" s="34"/>
      <c r="O16727" s="35"/>
    </row>
    <row r="16728" spans="10:15">
      <c r="J16728" s="33"/>
      <c r="L16728" s="34"/>
      <c r="O16728" s="35"/>
    </row>
    <row r="16729" spans="10:15">
      <c r="J16729" s="33"/>
      <c r="L16729" s="34"/>
      <c r="O16729" s="35"/>
    </row>
    <row r="16730" spans="10:15">
      <c r="J16730" s="33"/>
      <c r="L16730" s="34"/>
      <c r="O16730" s="35"/>
    </row>
    <row r="16731" spans="10:15">
      <c r="J16731" s="33"/>
      <c r="L16731" s="34"/>
      <c r="O16731" s="35"/>
    </row>
    <row r="16732" spans="10:15">
      <c r="J16732" s="33"/>
      <c r="L16732" s="34"/>
      <c r="O16732" s="35"/>
    </row>
    <row r="16733" spans="10:15">
      <c r="J16733" s="33"/>
      <c r="L16733" s="34"/>
      <c r="O16733" s="35"/>
    </row>
    <row r="16734" spans="10:15">
      <c r="J16734" s="33"/>
      <c r="L16734" s="34"/>
      <c r="O16734" s="35"/>
    </row>
    <row r="16735" spans="10:15">
      <c r="J16735" s="33"/>
      <c r="L16735" s="34"/>
      <c r="O16735" s="35"/>
    </row>
    <row r="16736" spans="10:15">
      <c r="J16736" s="33"/>
      <c r="L16736" s="34"/>
      <c r="O16736" s="35"/>
    </row>
    <row r="16737" spans="10:15">
      <c r="J16737" s="33"/>
      <c r="L16737" s="34"/>
      <c r="O16737" s="35"/>
    </row>
    <row r="16738" spans="10:15">
      <c r="J16738" s="33"/>
      <c r="L16738" s="34"/>
      <c r="O16738" s="35"/>
    </row>
    <row r="16739" spans="10:15">
      <c r="J16739" s="33"/>
      <c r="L16739" s="34"/>
      <c r="O16739" s="35"/>
    </row>
    <row r="16740" spans="10:15">
      <c r="J16740" s="33"/>
      <c r="L16740" s="34"/>
      <c r="O16740" s="35"/>
    </row>
    <row r="16741" spans="10:15">
      <c r="J16741" s="33"/>
      <c r="L16741" s="34"/>
      <c r="O16741" s="35"/>
    </row>
    <row r="16742" spans="10:15">
      <c r="J16742" s="33"/>
      <c r="L16742" s="34"/>
      <c r="O16742" s="35"/>
    </row>
    <row r="16743" spans="10:15">
      <c r="J16743" s="33"/>
      <c r="L16743" s="34"/>
      <c r="O16743" s="35"/>
    </row>
    <row r="16744" spans="10:15">
      <c r="J16744" s="33"/>
      <c r="L16744" s="34"/>
      <c r="O16744" s="35"/>
    </row>
    <row r="16745" spans="10:15">
      <c r="J16745" s="33"/>
      <c r="L16745" s="34"/>
      <c r="O16745" s="35"/>
    </row>
    <row r="16746" spans="10:15">
      <c r="J16746" s="33"/>
      <c r="L16746" s="34"/>
      <c r="O16746" s="35"/>
    </row>
    <row r="16747" spans="10:15">
      <c r="J16747" s="33"/>
      <c r="L16747" s="34"/>
      <c r="O16747" s="35"/>
    </row>
    <row r="16748" spans="10:15">
      <c r="J16748" s="33"/>
      <c r="L16748" s="34"/>
      <c r="O16748" s="35"/>
    </row>
    <row r="16749" spans="10:15">
      <c r="J16749" s="33"/>
      <c r="L16749" s="34"/>
      <c r="O16749" s="35"/>
    </row>
    <row r="16750" spans="10:15">
      <c r="J16750" s="33"/>
      <c r="L16750" s="34"/>
      <c r="O16750" s="35"/>
    </row>
    <row r="16751" spans="10:15">
      <c r="J16751" s="33"/>
      <c r="L16751" s="34"/>
      <c r="O16751" s="35"/>
    </row>
    <row r="16752" spans="10:15">
      <c r="J16752" s="33"/>
      <c r="L16752" s="34"/>
      <c r="O16752" s="35"/>
    </row>
    <row r="16753" spans="10:15">
      <c r="J16753" s="33"/>
      <c r="L16753" s="34"/>
      <c r="O16753" s="35"/>
    </row>
    <row r="16754" spans="10:15">
      <c r="J16754" s="33"/>
      <c r="L16754" s="34"/>
      <c r="O16754" s="35"/>
    </row>
    <row r="16755" spans="10:15">
      <c r="J16755" s="33"/>
      <c r="L16755" s="34"/>
      <c r="O16755" s="35"/>
    </row>
    <row r="16756" spans="10:15">
      <c r="J16756" s="33"/>
      <c r="L16756" s="34"/>
      <c r="O16756" s="35"/>
    </row>
    <row r="16757" spans="10:15">
      <c r="J16757" s="33"/>
      <c r="L16757" s="34"/>
      <c r="O16757" s="35"/>
    </row>
    <row r="16758" spans="10:15">
      <c r="J16758" s="33"/>
      <c r="L16758" s="34"/>
      <c r="O16758" s="35"/>
    </row>
    <row r="16759" spans="10:15">
      <c r="J16759" s="33"/>
      <c r="L16759" s="34"/>
      <c r="O16759" s="35"/>
    </row>
    <row r="16760" spans="10:15">
      <c r="J16760" s="33"/>
      <c r="L16760" s="34"/>
      <c r="O16760" s="35"/>
    </row>
    <row r="16761" spans="10:15">
      <c r="J16761" s="33"/>
      <c r="L16761" s="34"/>
      <c r="O16761" s="35"/>
    </row>
    <row r="16762" spans="10:15">
      <c r="J16762" s="33"/>
      <c r="L16762" s="34"/>
      <c r="O16762" s="35"/>
    </row>
    <row r="16763" spans="10:15">
      <c r="J16763" s="33"/>
      <c r="L16763" s="34"/>
      <c r="O16763" s="35"/>
    </row>
    <row r="16764" spans="10:15">
      <c r="J16764" s="33"/>
      <c r="L16764" s="34"/>
      <c r="O16764" s="35"/>
    </row>
    <row r="16765" spans="10:15">
      <c r="J16765" s="33"/>
      <c r="L16765" s="34"/>
      <c r="O16765" s="35"/>
    </row>
    <row r="16766" spans="10:15">
      <c r="J16766" s="33"/>
      <c r="L16766" s="34"/>
      <c r="O16766" s="35"/>
    </row>
    <row r="16767" spans="10:15">
      <c r="J16767" s="33"/>
      <c r="L16767" s="34"/>
      <c r="O16767" s="35"/>
    </row>
    <row r="16768" spans="10:15">
      <c r="J16768" s="33"/>
      <c r="L16768" s="34"/>
      <c r="O16768" s="35"/>
    </row>
    <row r="16769" spans="10:15">
      <c r="J16769" s="33"/>
      <c r="L16769" s="34"/>
      <c r="O16769" s="35"/>
    </row>
    <row r="16770" spans="10:15">
      <c r="J16770" s="33"/>
      <c r="L16770" s="34"/>
      <c r="O16770" s="35"/>
    </row>
    <row r="16771" spans="10:15">
      <c r="J16771" s="33"/>
      <c r="L16771" s="34"/>
      <c r="O16771" s="35"/>
    </row>
    <row r="16772" spans="10:15">
      <c r="J16772" s="33"/>
      <c r="L16772" s="34"/>
      <c r="O16772" s="35"/>
    </row>
    <row r="16773" spans="10:15">
      <c r="J16773" s="33"/>
      <c r="L16773" s="34"/>
      <c r="O16773" s="35"/>
    </row>
    <row r="16774" spans="10:15">
      <c r="J16774" s="33"/>
      <c r="L16774" s="34"/>
      <c r="O16774" s="35"/>
    </row>
    <row r="16775" spans="10:15">
      <c r="J16775" s="33"/>
      <c r="L16775" s="34"/>
      <c r="O16775" s="35"/>
    </row>
    <row r="16776" spans="10:15">
      <c r="J16776" s="33"/>
      <c r="L16776" s="34"/>
      <c r="O16776" s="35"/>
    </row>
    <row r="16777" spans="10:15">
      <c r="J16777" s="33"/>
      <c r="L16777" s="34"/>
      <c r="O16777" s="35"/>
    </row>
    <row r="16778" spans="10:15">
      <c r="J16778" s="33"/>
      <c r="L16778" s="34"/>
      <c r="O16778" s="35"/>
    </row>
    <row r="16779" spans="10:15">
      <c r="J16779" s="33"/>
      <c r="L16779" s="34"/>
      <c r="O16779" s="35"/>
    </row>
    <row r="16780" spans="10:15">
      <c r="J16780" s="33"/>
      <c r="L16780" s="34"/>
      <c r="O16780" s="35"/>
    </row>
    <row r="16781" spans="10:15">
      <c r="J16781" s="33"/>
      <c r="L16781" s="34"/>
      <c r="O16781" s="35"/>
    </row>
    <row r="16782" spans="10:15">
      <c r="J16782" s="33"/>
      <c r="L16782" s="34"/>
      <c r="O16782" s="35"/>
    </row>
    <row r="16783" spans="10:15">
      <c r="J16783" s="33"/>
      <c r="L16783" s="34"/>
      <c r="O16783" s="35"/>
    </row>
    <row r="16784" spans="10:15">
      <c r="J16784" s="33"/>
      <c r="L16784" s="34"/>
      <c r="O16784" s="35"/>
    </row>
    <row r="16785" spans="10:15">
      <c r="J16785" s="33"/>
      <c r="L16785" s="34"/>
      <c r="O16785" s="35"/>
    </row>
    <row r="16786" spans="10:15">
      <c r="J16786" s="33"/>
      <c r="L16786" s="34"/>
      <c r="O16786" s="35"/>
    </row>
    <row r="16787" spans="10:15">
      <c r="J16787" s="33"/>
      <c r="L16787" s="34"/>
      <c r="O16787" s="35"/>
    </row>
    <row r="16788" spans="10:15">
      <c r="J16788" s="33"/>
      <c r="L16788" s="34"/>
      <c r="O16788" s="35"/>
    </row>
    <row r="16789" spans="10:15">
      <c r="J16789" s="33"/>
      <c r="L16789" s="34"/>
      <c r="O16789" s="35"/>
    </row>
    <row r="16790" spans="10:15">
      <c r="J16790" s="33"/>
      <c r="L16790" s="34"/>
      <c r="O16790" s="35"/>
    </row>
    <row r="16791" spans="10:15">
      <c r="J16791" s="33"/>
      <c r="L16791" s="34"/>
      <c r="O16791" s="35"/>
    </row>
    <row r="16792" spans="10:15">
      <c r="J16792" s="33"/>
      <c r="L16792" s="34"/>
      <c r="O16792" s="35"/>
    </row>
    <row r="16793" spans="10:15">
      <c r="J16793" s="33"/>
      <c r="L16793" s="34"/>
      <c r="O16793" s="35"/>
    </row>
    <row r="16794" spans="10:15">
      <c r="J16794" s="33"/>
      <c r="L16794" s="34"/>
      <c r="O16794" s="35"/>
    </row>
    <row r="16795" spans="10:15">
      <c r="J16795" s="33"/>
      <c r="L16795" s="34"/>
      <c r="O16795" s="35"/>
    </row>
    <row r="16796" spans="10:15">
      <c r="J16796" s="33"/>
      <c r="L16796" s="34"/>
      <c r="O16796" s="35"/>
    </row>
    <row r="16797" spans="10:15">
      <c r="J16797" s="33"/>
      <c r="L16797" s="34"/>
      <c r="O16797" s="35"/>
    </row>
    <row r="16798" spans="10:15">
      <c r="J16798" s="33"/>
      <c r="L16798" s="34"/>
      <c r="O16798" s="35"/>
    </row>
    <row r="16799" spans="10:15">
      <c r="J16799" s="33"/>
      <c r="L16799" s="34"/>
      <c r="O16799" s="35"/>
    </row>
    <row r="16800" spans="10:15">
      <c r="J16800" s="33"/>
      <c r="L16800" s="34"/>
      <c r="O16800" s="35"/>
    </row>
    <row r="16801" spans="10:15">
      <c r="J16801" s="33"/>
      <c r="L16801" s="34"/>
      <c r="O16801" s="35"/>
    </row>
    <row r="16802" spans="10:15">
      <c r="J16802" s="33"/>
      <c r="L16802" s="34"/>
      <c r="O16802" s="35"/>
    </row>
    <row r="16803" spans="10:15">
      <c r="J16803" s="33"/>
      <c r="L16803" s="34"/>
      <c r="O16803" s="35"/>
    </row>
    <row r="16804" spans="10:15">
      <c r="J16804" s="33"/>
      <c r="L16804" s="34"/>
      <c r="O16804" s="35"/>
    </row>
    <row r="16805" spans="10:15">
      <c r="J16805" s="33"/>
      <c r="L16805" s="34"/>
      <c r="O16805" s="35"/>
    </row>
    <row r="16806" spans="10:15">
      <c r="J16806" s="33"/>
      <c r="L16806" s="34"/>
      <c r="O16806" s="35"/>
    </row>
    <row r="16807" spans="10:15">
      <c r="J16807" s="33"/>
      <c r="L16807" s="34"/>
      <c r="O16807" s="35"/>
    </row>
    <row r="16808" spans="10:15">
      <c r="J16808" s="33"/>
      <c r="L16808" s="34"/>
      <c r="O16808" s="35"/>
    </row>
    <row r="16809" spans="10:15">
      <c r="J16809" s="33"/>
      <c r="L16809" s="34"/>
      <c r="O16809" s="35"/>
    </row>
    <row r="16810" spans="10:15">
      <c r="J16810" s="33"/>
      <c r="L16810" s="34"/>
      <c r="O16810" s="35"/>
    </row>
    <row r="16811" spans="10:15">
      <c r="J16811" s="33"/>
      <c r="L16811" s="34"/>
      <c r="O16811" s="35"/>
    </row>
    <row r="16812" spans="10:15">
      <c r="J16812" s="33"/>
      <c r="L16812" s="34"/>
      <c r="O16812" s="35"/>
    </row>
    <row r="16813" spans="10:15">
      <c r="J16813" s="33"/>
      <c r="L16813" s="34"/>
      <c r="O16813" s="35"/>
    </row>
    <row r="16814" spans="10:15">
      <c r="J16814" s="33"/>
      <c r="L16814" s="34"/>
      <c r="O16814" s="35"/>
    </row>
    <row r="16815" spans="10:15">
      <c r="J16815" s="33"/>
      <c r="L16815" s="34"/>
      <c r="O16815" s="35"/>
    </row>
    <row r="16816" spans="10:15">
      <c r="J16816" s="33"/>
      <c r="L16816" s="34"/>
      <c r="O16816" s="35"/>
    </row>
    <row r="16817" spans="10:15">
      <c r="J16817" s="33"/>
      <c r="L16817" s="34"/>
      <c r="O16817" s="35"/>
    </row>
    <row r="16818" spans="10:15">
      <c r="J16818" s="33"/>
      <c r="L16818" s="34"/>
      <c r="O16818" s="35"/>
    </row>
    <row r="16819" spans="10:15">
      <c r="J16819" s="33"/>
      <c r="L16819" s="34"/>
      <c r="O16819" s="35"/>
    </row>
    <row r="16820" spans="10:15">
      <c r="J16820" s="33"/>
      <c r="L16820" s="34"/>
      <c r="O16820" s="35"/>
    </row>
    <row r="16821" spans="10:15">
      <c r="J16821" s="33"/>
      <c r="L16821" s="34"/>
      <c r="O16821" s="35"/>
    </row>
    <row r="16822" spans="10:15">
      <c r="J16822" s="33"/>
      <c r="L16822" s="34"/>
      <c r="O16822" s="35"/>
    </row>
    <row r="16823" spans="10:15">
      <c r="J16823" s="33"/>
      <c r="L16823" s="34"/>
      <c r="O16823" s="35"/>
    </row>
    <row r="16824" spans="10:15">
      <c r="J16824" s="33"/>
      <c r="L16824" s="34"/>
      <c r="O16824" s="35"/>
    </row>
    <row r="16825" spans="10:15">
      <c r="J16825" s="33"/>
      <c r="L16825" s="34"/>
      <c r="O16825" s="35"/>
    </row>
    <row r="16826" spans="10:15">
      <c r="J16826" s="33"/>
      <c r="L16826" s="34"/>
      <c r="O16826" s="35"/>
    </row>
    <row r="16827" spans="10:15">
      <c r="J16827" s="33"/>
      <c r="L16827" s="34"/>
      <c r="O16827" s="35"/>
    </row>
    <row r="16828" spans="10:15">
      <c r="J16828" s="33"/>
      <c r="L16828" s="34"/>
      <c r="O16828" s="35"/>
    </row>
    <row r="16829" spans="10:15">
      <c r="J16829" s="33"/>
      <c r="L16829" s="34"/>
      <c r="O16829" s="35"/>
    </row>
    <row r="16830" spans="10:15">
      <c r="J16830" s="33"/>
      <c r="L16830" s="34"/>
      <c r="O16830" s="35"/>
    </row>
    <row r="16831" spans="10:15">
      <c r="J16831" s="33"/>
      <c r="L16831" s="34"/>
      <c r="O16831" s="35"/>
    </row>
    <row r="16832" spans="10:15">
      <c r="J16832" s="33"/>
      <c r="L16832" s="34"/>
      <c r="O16832" s="35"/>
    </row>
    <row r="16833" spans="10:15">
      <c r="J16833" s="33"/>
      <c r="L16833" s="34"/>
      <c r="O16833" s="35"/>
    </row>
    <row r="16834" spans="10:15">
      <c r="J16834" s="33"/>
      <c r="L16834" s="34"/>
      <c r="O16834" s="35"/>
    </row>
    <row r="16835" spans="10:15">
      <c r="J16835" s="33"/>
      <c r="L16835" s="34"/>
      <c r="O16835" s="35"/>
    </row>
    <row r="16836" spans="10:15">
      <c r="J16836" s="33"/>
      <c r="L16836" s="34"/>
      <c r="O16836" s="35"/>
    </row>
    <row r="16837" spans="10:15">
      <c r="J16837" s="33"/>
      <c r="L16837" s="34"/>
      <c r="O16837" s="35"/>
    </row>
    <row r="16838" spans="10:15">
      <c r="J16838" s="33"/>
      <c r="L16838" s="34"/>
      <c r="O16838" s="35"/>
    </row>
    <row r="16839" spans="10:15">
      <c r="J16839" s="33"/>
      <c r="L16839" s="34"/>
      <c r="O16839" s="35"/>
    </row>
    <row r="16840" spans="10:15">
      <c r="J16840" s="33"/>
      <c r="L16840" s="34"/>
      <c r="O16840" s="35"/>
    </row>
    <row r="16841" spans="10:15">
      <c r="J16841" s="33"/>
      <c r="L16841" s="34"/>
      <c r="O16841" s="35"/>
    </row>
    <row r="16842" spans="10:15">
      <c r="J16842" s="33"/>
      <c r="L16842" s="34"/>
      <c r="O16842" s="35"/>
    </row>
    <row r="16843" spans="10:15">
      <c r="J16843" s="33"/>
      <c r="L16843" s="34"/>
      <c r="O16843" s="35"/>
    </row>
    <row r="16844" spans="10:15">
      <c r="J16844" s="33"/>
      <c r="L16844" s="34"/>
      <c r="O16844" s="35"/>
    </row>
    <row r="16845" spans="10:15">
      <c r="J16845" s="33"/>
      <c r="L16845" s="34"/>
      <c r="O16845" s="35"/>
    </row>
    <row r="16846" spans="10:15">
      <c r="J16846" s="33"/>
      <c r="L16846" s="34"/>
      <c r="O16846" s="35"/>
    </row>
    <row r="16847" spans="10:15">
      <c r="J16847" s="33"/>
      <c r="L16847" s="34"/>
      <c r="O16847" s="35"/>
    </row>
    <row r="16848" spans="10:15">
      <c r="J16848" s="33"/>
      <c r="L16848" s="34"/>
      <c r="O16848" s="35"/>
    </row>
    <row r="16849" spans="10:15">
      <c r="J16849" s="33"/>
      <c r="L16849" s="34"/>
      <c r="O16849" s="35"/>
    </row>
    <row r="16850" spans="10:15">
      <c r="J16850" s="33"/>
      <c r="L16850" s="34"/>
      <c r="O16850" s="35"/>
    </row>
    <row r="16851" spans="10:15">
      <c r="J16851" s="33"/>
      <c r="L16851" s="34"/>
      <c r="O16851" s="35"/>
    </row>
    <row r="16852" spans="10:15">
      <c r="J16852" s="33"/>
      <c r="L16852" s="34"/>
      <c r="O16852" s="35"/>
    </row>
    <row r="16853" spans="10:15">
      <c r="J16853" s="33"/>
      <c r="L16853" s="34"/>
      <c r="O16853" s="35"/>
    </row>
    <row r="16854" spans="10:15">
      <c r="J16854" s="33"/>
      <c r="L16854" s="34"/>
      <c r="O16854" s="35"/>
    </row>
    <row r="16855" spans="10:15">
      <c r="J16855" s="33"/>
      <c r="L16855" s="34"/>
      <c r="O16855" s="35"/>
    </row>
    <row r="16856" spans="10:15">
      <c r="J16856" s="33"/>
      <c r="L16856" s="34"/>
      <c r="O16856" s="35"/>
    </row>
    <row r="16857" spans="10:15">
      <c r="J16857" s="33"/>
      <c r="L16857" s="34"/>
      <c r="O16857" s="35"/>
    </row>
    <row r="16858" spans="10:15">
      <c r="J16858" s="33"/>
      <c r="L16858" s="34"/>
      <c r="O16858" s="35"/>
    </row>
    <row r="16859" spans="10:15">
      <c r="J16859" s="33"/>
      <c r="L16859" s="34"/>
      <c r="O16859" s="35"/>
    </row>
    <row r="16860" spans="10:15">
      <c r="J16860" s="33"/>
      <c r="L16860" s="34"/>
      <c r="O16860" s="35"/>
    </row>
    <row r="16861" spans="10:15">
      <c r="J16861" s="33"/>
      <c r="L16861" s="34"/>
      <c r="O16861" s="35"/>
    </row>
    <row r="16862" spans="10:15">
      <c r="J16862" s="33"/>
      <c r="L16862" s="34"/>
      <c r="O16862" s="35"/>
    </row>
    <row r="16863" spans="10:15">
      <c r="J16863" s="33"/>
      <c r="L16863" s="34"/>
      <c r="O16863" s="35"/>
    </row>
    <row r="16864" spans="10:15">
      <c r="J16864" s="33"/>
      <c r="L16864" s="34"/>
      <c r="O16864" s="35"/>
    </row>
    <row r="16865" spans="10:15">
      <c r="J16865" s="33"/>
      <c r="L16865" s="34"/>
      <c r="O16865" s="35"/>
    </row>
    <row r="16866" spans="10:15">
      <c r="J16866" s="33"/>
      <c r="L16866" s="34"/>
      <c r="O16866" s="35"/>
    </row>
    <row r="16867" spans="10:15">
      <c r="J16867" s="33"/>
      <c r="L16867" s="34"/>
      <c r="O16867" s="35"/>
    </row>
    <row r="16868" spans="10:15">
      <c r="J16868" s="33"/>
      <c r="L16868" s="34"/>
      <c r="O16868" s="35"/>
    </row>
    <row r="16869" spans="10:15">
      <c r="J16869" s="33"/>
      <c r="L16869" s="34"/>
      <c r="O16869" s="35"/>
    </row>
    <row r="16870" spans="10:15">
      <c r="J16870" s="33"/>
      <c r="L16870" s="34"/>
      <c r="O16870" s="35"/>
    </row>
    <row r="16871" spans="10:15">
      <c r="J16871" s="33"/>
      <c r="L16871" s="34"/>
      <c r="O16871" s="35"/>
    </row>
    <row r="16872" spans="10:15">
      <c r="J16872" s="33"/>
      <c r="L16872" s="34"/>
      <c r="O16872" s="35"/>
    </row>
    <row r="16873" spans="10:15">
      <c r="J16873" s="33"/>
      <c r="L16873" s="34"/>
      <c r="O16873" s="35"/>
    </row>
    <row r="16874" spans="10:15">
      <c r="J16874" s="33"/>
      <c r="L16874" s="34"/>
      <c r="O16874" s="35"/>
    </row>
    <row r="16875" spans="10:15">
      <c r="J16875" s="33"/>
      <c r="L16875" s="34"/>
      <c r="O16875" s="35"/>
    </row>
    <row r="16876" spans="10:15">
      <c r="J16876" s="33"/>
      <c r="L16876" s="34"/>
      <c r="O16876" s="35"/>
    </row>
    <row r="16877" spans="10:15">
      <c r="J16877" s="33"/>
      <c r="L16877" s="34"/>
      <c r="O16877" s="35"/>
    </row>
    <row r="16878" spans="10:15">
      <c r="J16878" s="33"/>
      <c r="L16878" s="34"/>
      <c r="O16878" s="35"/>
    </row>
    <row r="16879" spans="10:15">
      <c r="J16879" s="33"/>
      <c r="L16879" s="34"/>
      <c r="O16879" s="35"/>
    </row>
    <row r="16880" spans="10:15">
      <c r="J16880" s="33"/>
      <c r="L16880" s="34"/>
      <c r="O16880" s="35"/>
    </row>
    <row r="16881" spans="10:15">
      <c r="J16881" s="33"/>
      <c r="L16881" s="34"/>
      <c r="O16881" s="35"/>
    </row>
    <row r="16882" spans="10:15">
      <c r="J16882" s="33"/>
      <c r="L16882" s="34"/>
      <c r="O16882" s="35"/>
    </row>
    <row r="16883" spans="10:15">
      <c r="J16883" s="33"/>
      <c r="L16883" s="34"/>
      <c r="O16883" s="35"/>
    </row>
    <row r="16884" spans="10:15">
      <c r="J16884" s="33"/>
      <c r="L16884" s="34"/>
      <c r="O16884" s="35"/>
    </row>
    <row r="16885" spans="10:15">
      <c r="J16885" s="33"/>
      <c r="L16885" s="34"/>
      <c r="O16885" s="35"/>
    </row>
    <row r="16886" spans="10:15">
      <c r="J16886" s="33"/>
      <c r="L16886" s="34"/>
      <c r="O16886" s="35"/>
    </row>
    <row r="16887" spans="10:15">
      <c r="J16887" s="33"/>
      <c r="L16887" s="34"/>
      <c r="O16887" s="35"/>
    </row>
    <row r="16888" spans="10:15">
      <c r="J16888" s="33"/>
      <c r="L16888" s="34"/>
      <c r="O16888" s="35"/>
    </row>
    <row r="16889" spans="10:15">
      <c r="J16889" s="33"/>
      <c r="L16889" s="34"/>
      <c r="O16889" s="35"/>
    </row>
    <row r="16890" spans="10:15">
      <c r="J16890" s="33"/>
      <c r="L16890" s="34"/>
      <c r="O16890" s="35"/>
    </row>
    <row r="16891" spans="10:15">
      <c r="J16891" s="33"/>
      <c r="L16891" s="34"/>
      <c r="O16891" s="35"/>
    </row>
    <row r="16892" spans="10:15">
      <c r="J16892" s="33"/>
      <c r="L16892" s="34"/>
      <c r="O16892" s="35"/>
    </row>
    <row r="16893" spans="10:15">
      <c r="J16893" s="33"/>
      <c r="L16893" s="34"/>
      <c r="O16893" s="35"/>
    </row>
    <row r="16894" spans="10:15">
      <c r="J16894" s="33"/>
      <c r="L16894" s="34"/>
      <c r="O16894" s="35"/>
    </row>
    <row r="16895" spans="10:15">
      <c r="J16895" s="33"/>
      <c r="L16895" s="34"/>
      <c r="O16895" s="35"/>
    </row>
    <row r="16896" spans="10:15">
      <c r="J16896" s="33"/>
      <c r="L16896" s="34"/>
      <c r="O16896" s="35"/>
    </row>
    <row r="16897" spans="10:15">
      <c r="J16897" s="33"/>
      <c r="L16897" s="34"/>
      <c r="O16897" s="35"/>
    </row>
    <row r="16898" spans="10:15">
      <c r="J16898" s="33"/>
      <c r="L16898" s="34"/>
      <c r="O16898" s="35"/>
    </row>
    <row r="16899" spans="10:15">
      <c r="J16899" s="33"/>
      <c r="L16899" s="34"/>
      <c r="O16899" s="35"/>
    </row>
    <row r="16900" spans="10:15">
      <c r="J16900" s="33"/>
      <c r="L16900" s="34"/>
      <c r="O16900" s="35"/>
    </row>
    <row r="16901" spans="10:15">
      <c r="J16901" s="33"/>
      <c r="L16901" s="34"/>
      <c r="O16901" s="35"/>
    </row>
    <row r="16902" spans="10:15">
      <c r="J16902" s="33"/>
      <c r="L16902" s="34"/>
      <c r="O16902" s="35"/>
    </row>
    <row r="16903" spans="10:15">
      <c r="J16903" s="33"/>
      <c r="L16903" s="34"/>
      <c r="O16903" s="35"/>
    </row>
    <row r="16904" spans="10:15">
      <c r="J16904" s="33"/>
      <c r="L16904" s="34"/>
      <c r="O16904" s="35"/>
    </row>
    <row r="16905" spans="10:15">
      <c r="J16905" s="33"/>
      <c r="L16905" s="34"/>
      <c r="O16905" s="35"/>
    </row>
    <row r="16906" spans="10:15">
      <c r="J16906" s="33"/>
      <c r="L16906" s="34"/>
      <c r="O16906" s="35"/>
    </row>
    <row r="16907" spans="10:15">
      <c r="J16907" s="33"/>
      <c r="L16907" s="34"/>
      <c r="O16907" s="35"/>
    </row>
    <row r="16908" spans="10:15">
      <c r="J16908" s="33"/>
      <c r="L16908" s="34"/>
      <c r="O16908" s="35"/>
    </row>
    <row r="16909" spans="10:15">
      <c r="J16909" s="33"/>
      <c r="L16909" s="34"/>
      <c r="O16909" s="35"/>
    </row>
    <row r="16910" spans="10:15">
      <c r="J16910" s="33"/>
      <c r="L16910" s="34"/>
      <c r="O16910" s="35"/>
    </row>
    <row r="16911" spans="10:15">
      <c r="J16911" s="33"/>
      <c r="L16911" s="34"/>
      <c r="O16911" s="35"/>
    </row>
    <row r="16912" spans="10:15">
      <c r="J16912" s="33"/>
      <c r="L16912" s="34"/>
      <c r="O16912" s="35"/>
    </row>
    <row r="16913" spans="10:15">
      <c r="J16913" s="33"/>
      <c r="L16913" s="34"/>
      <c r="O16913" s="35"/>
    </row>
    <row r="16914" spans="10:15">
      <c r="J16914" s="33"/>
      <c r="L16914" s="34"/>
      <c r="O16914" s="35"/>
    </row>
    <row r="16915" spans="10:15">
      <c r="J16915" s="33"/>
      <c r="L16915" s="34"/>
      <c r="O16915" s="35"/>
    </row>
    <row r="16916" spans="10:15">
      <c r="J16916" s="33"/>
      <c r="L16916" s="34"/>
      <c r="O16916" s="35"/>
    </row>
    <row r="16917" spans="10:15">
      <c r="J16917" s="33"/>
      <c r="L16917" s="34"/>
      <c r="O16917" s="35"/>
    </row>
    <row r="16918" spans="10:15">
      <c r="J16918" s="33"/>
      <c r="L16918" s="34"/>
      <c r="O16918" s="35"/>
    </row>
    <row r="16919" spans="10:15">
      <c r="J16919" s="33"/>
      <c r="L16919" s="34"/>
      <c r="O16919" s="35"/>
    </row>
    <row r="16920" spans="10:15">
      <c r="J16920" s="33"/>
      <c r="L16920" s="34"/>
      <c r="O16920" s="35"/>
    </row>
    <row r="16921" spans="10:15">
      <c r="J16921" s="33"/>
      <c r="L16921" s="34"/>
      <c r="O16921" s="35"/>
    </row>
    <row r="16922" spans="10:15">
      <c r="J16922" s="33"/>
      <c r="L16922" s="34"/>
      <c r="O16922" s="35"/>
    </row>
    <row r="16923" spans="10:15">
      <c r="J16923" s="33"/>
      <c r="L16923" s="34"/>
      <c r="O16923" s="35"/>
    </row>
    <row r="16924" spans="10:15">
      <c r="J16924" s="33"/>
      <c r="L16924" s="34"/>
      <c r="O16924" s="35"/>
    </row>
    <row r="16925" spans="10:15">
      <c r="J16925" s="33"/>
      <c r="L16925" s="34"/>
      <c r="O16925" s="35"/>
    </row>
    <row r="16926" spans="10:15">
      <c r="J16926" s="33"/>
      <c r="L16926" s="34"/>
      <c r="O16926" s="35"/>
    </row>
    <row r="16927" spans="10:15">
      <c r="J16927" s="33"/>
      <c r="L16927" s="34"/>
      <c r="O16927" s="35"/>
    </row>
    <row r="16928" spans="10:15">
      <c r="J16928" s="33"/>
      <c r="L16928" s="34"/>
      <c r="O16928" s="35"/>
    </row>
    <row r="16929" spans="10:15">
      <c r="J16929" s="33"/>
      <c r="L16929" s="34"/>
      <c r="O16929" s="35"/>
    </row>
    <row r="16930" spans="10:15">
      <c r="J16930" s="33"/>
      <c r="L16930" s="34"/>
      <c r="O16930" s="35"/>
    </row>
    <row r="16931" spans="10:15">
      <c r="J16931" s="33"/>
      <c r="L16931" s="34"/>
      <c r="O16931" s="35"/>
    </row>
    <row r="16932" spans="10:15">
      <c r="J16932" s="33"/>
      <c r="L16932" s="34"/>
      <c r="O16932" s="35"/>
    </row>
    <row r="16933" spans="10:15">
      <c r="J16933" s="33"/>
      <c r="L16933" s="34"/>
      <c r="O16933" s="35"/>
    </row>
    <row r="16934" spans="10:15">
      <c r="J16934" s="33"/>
      <c r="L16934" s="34"/>
      <c r="O16934" s="35"/>
    </row>
    <row r="16935" spans="10:15">
      <c r="J16935" s="33"/>
      <c r="L16935" s="34"/>
      <c r="O16935" s="35"/>
    </row>
    <row r="16936" spans="10:15">
      <c r="J16936" s="33"/>
      <c r="L16936" s="34"/>
      <c r="O16936" s="35"/>
    </row>
    <row r="16937" spans="10:15">
      <c r="J16937" s="33"/>
      <c r="L16937" s="34"/>
      <c r="O16937" s="35"/>
    </row>
    <row r="16938" spans="10:15">
      <c r="J16938" s="33"/>
      <c r="L16938" s="34"/>
      <c r="O16938" s="35"/>
    </row>
    <row r="16939" spans="10:15">
      <c r="J16939" s="33"/>
      <c r="L16939" s="34"/>
      <c r="O16939" s="35"/>
    </row>
    <row r="16940" spans="10:15">
      <c r="J16940" s="33"/>
      <c r="L16940" s="34"/>
      <c r="O16940" s="35"/>
    </row>
    <row r="16941" spans="10:15">
      <c r="J16941" s="33"/>
      <c r="L16941" s="34"/>
      <c r="O16941" s="35"/>
    </row>
    <row r="16942" spans="10:15">
      <c r="J16942" s="33"/>
      <c r="L16942" s="34"/>
      <c r="O16942" s="35"/>
    </row>
    <row r="16943" spans="10:15">
      <c r="J16943" s="33"/>
      <c r="L16943" s="34"/>
      <c r="O16943" s="35"/>
    </row>
    <row r="16944" spans="10:15">
      <c r="J16944" s="33"/>
      <c r="L16944" s="34"/>
      <c r="O16944" s="35"/>
    </row>
    <row r="16945" spans="10:15">
      <c r="J16945" s="33"/>
      <c r="L16945" s="34"/>
      <c r="O16945" s="35"/>
    </row>
    <row r="16946" spans="10:15">
      <c r="J16946" s="33"/>
      <c r="L16946" s="34"/>
      <c r="O16946" s="35"/>
    </row>
    <row r="16947" spans="10:15">
      <c r="J16947" s="33"/>
      <c r="L16947" s="34"/>
      <c r="O16947" s="35"/>
    </row>
    <row r="16948" spans="10:15">
      <c r="J16948" s="33"/>
      <c r="L16948" s="34"/>
      <c r="O16948" s="35"/>
    </row>
    <row r="16949" spans="10:15">
      <c r="J16949" s="33"/>
      <c r="L16949" s="34"/>
      <c r="O16949" s="35"/>
    </row>
    <row r="16950" spans="10:15">
      <c r="J16950" s="33"/>
      <c r="L16950" s="34"/>
      <c r="O16950" s="35"/>
    </row>
    <row r="16951" spans="10:15">
      <c r="J16951" s="33"/>
      <c r="L16951" s="34"/>
      <c r="O16951" s="35"/>
    </row>
    <row r="16952" spans="10:15">
      <c r="J16952" s="33"/>
      <c r="L16952" s="34"/>
      <c r="O16952" s="35"/>
    </row>
    <row r="16953" spans="10:15">
      <c r="J16953" s="33"/>
      <c r="L16953" s="34"/>
      <c r="O16953" s="35"/>
    </row>
    <row r="16954" spans="10:15">
      <c r="J16954" s="33"/>
      <c r="L16954" s="34"/>
      <c r="O16954" s="35"/>
    </row>
    <row r="16955" spans="10:15">
      <c r="J16955" s="33"/>
      <c r="L16955" s="34"/>
      <c r="O16955" s="35"/>
    </row>
    <row r="16956" spans="10:15">
      <c r="J16956" s="33"/>
      <c r="L16956" s="34"/>
      <c r="O16956" s="35"/>
    </row>
    <row r="16957" spans="10:15">
      <c r="J16957" s="33"/>
      <c r="L16957" s="34"/>
      <c r="O16957" s="35"/>
    </row>
    <row r="16958" spans="10:15">
      <c r="J16958" s="33"/>
      <c r="L16958" s="34"/>
      <c r="O16958" s="35"/>
    </row>
    <row r="16959" spans="10:15">
      <c r="J16959" s="33"/>
      <c r="L16959" s="34"/>
      <c r="O16959" s="35"/>
    </row>
    <row r="16960" spans="10:15">
      <c r="J16960" s="33"/>
      <c r="L16960" s="34"/>
      <c r="O16960" s="35"/>
    </row>
    <row r="16961" spans="10:15">
      <c r="J16961" s="33"/>
      <c r="L16961" s="34"/>
      <c r="O16961" s="35"/>
    </row>
    <row r="16962" spans="10:15">
      <c r="J16962" s="33"/>
      <c r="L16962" s="34"/>
      <c r="O16962" s="35"/>
    </row>
    <row r="16963" spans="10:15">
      <c r="J16963" s="33"/>
      <c r="L16963" s="34"/>
      <c r="O16963" s="35"/>
    </row>
    <row r="16964" spans="10:15">
      <c r="J16964" s="33"/>
      <c r="L16964" s="34"/>
      <c r="O16964" s="35"/>
    </row>
    <row r="16965" spans="10:15">
      <c r="J16965" s="33"/>
      <c r="L16965" s="34"/>
      <c r="O16965" s="35"/>
    </row>
    <row r="16966" spans="10:15">
      <c r="J16966" s="33"/>
      <c r="L16966" s="34"/>
      <c r="O16966" s="35"/>
    </row>
    <row r="16967" spans="10:15">
      <c r="J16967" s="33"/>
      <c r="L16967" s="34"/>
      <c r="O16967" s="35"/>
    </row>
    <row r="16968" spans="10:15">
      <c r="J16968" s="33"/>
      <c r="L16968" s="34"/>
      <c r="O16968" s="35"/>
    </row>
    <row r="16969" spans="10:15">
      <c r="J16969" s="33"/>
      <c r="L16969" s="34"/>
      <c r="O16969" s="35"/>
    </row>
    <row r="16970" spans="10:15">
      <c r="J16970" s="33"/>
      <c r="L16970" s="34"/>
      <c r="O16970" s="35"/>
    </row>
    <row r="16971" spans="10:15">
      <c r="J16971" s="33"/>
      <c r="L16971" s="34"/>
      <c r="O16971" s="35"/>
    </row>
    <row r="16972" spans="10:15">
      <c r="J16972" s="33"/>
      <c r="L16972" s="34"/>
      <c r="O16972" s="35"/>
    </row>
    <row r="16973" spans="10:15">
      <c r="J16973" s="33"/>
      <c r="L16973" s="34"/>
      <c r="O16973" s="35"/>
    </row>
    <row r="16974" spans="10:15">
      <c r="J16974" s="33"/>
      <c r="L16974" s="34"/>
      <c r="O16974" s="35"/>
    </row>
    <row r="16975" spans="10:15">
      <c r="J16975" s="33"/>
      <c r="L16975" s="34"/>
      <c r="O16975" s="35"/>
    </row>
    <row r="16976" spans="10:15">
      <c r="J16976" s="33"/>
      <c r="L16976" s="34"/>
      <c r="O16976" s="35"/>
    </row>
    <row r="16977" spans="10:15">
      <c r="J16977" s="33"/>
      <c r="L16977" s="34"/>
      <c r="O16977" s="35"/>
    </row>
    <row r="16978" spans="10:15">
      <c r="J16978" s="33"/>
      <c r="L16978" s="34"/>
      <c r="O16978" s="35"/>
    </row>
    <row r="16979" spans="10:15">
      <c r="J16979" s="33"/>
      <c r="L16979" s="34"/>
      <c r="O16979" s="35"/>
    </row>
    <row r="16980" spans="10:15">
      <c r="J16980" s="33"/>
      <c r="L16980" s="34"/>
      <c r="O16980" s="35"/>
    </row>
    <row r="16981" spans="10:15">
      <c r="J16981" s="33"/>
      <c r="L16981" s="34"/>
      <c r="O16981" s="35"/>
    </row>
    <row r="16982" spans="10:15">
      <c r="J16982" s="33"/>
      <c r="L16982" s="34"/>
      <c r="O16982" s="35"/>
    </row>
    <row r="16983" spans="10:15">
      <c r="J16983" s="33"/>
      <c r="L16983" s="34"/>
      <c r="O16983" s="35"/>
    </row>
    <row r="16984" spans="10:15">
      <c r="J16984" s="33"/>
      <c r="L16984" s="34"/>
      <c r="O16984" s="35"/>
    </row>
    <row r="16985" spans="10:15">
      <c r="J16985" s="33"/>
      <c r="L16985" s="34"/>
      <c r="O16985" s="35"/>
    </row>
    <row r="16986" spans="10:15">
      <c r="J16986" s="33"/>
      <c r="L16986" s="34"/>
      <c r="O16986" s="35"/>
    </row>
    <row r="16987" spans="10:15">
      <c r="J16987" s="33"/>
      <c r="L16987" s="34"/>
      <c r="O16987" s="35"/>
    </row>
    <row r="16988" spans="10:15">
      <c r="J16988" s="33"/>
      <c r="L16988" s="34"/>
      <c r="O16988" s="35"/>
    </row>
    <row r="16989" spans="10:15">
      <c r="J16989" s="33"/>
      <c r="L16989" s="34"/>
      <c r="O16989" s="35"/>
    </row>
    <row r="16990" spans="10:15">
      <c r="J16990" s="33"/>
      <c r="L16990" s="34"/>
      <c r="O16990" s="35"/>
    </row>
    <row r="16991" spans="10:15">
      <c r="J16991" s="33"/>
      <c r="L16991" s="34"/>
      <c r="O16991" s="35"/>
    </row>
    <row r="16992" spans="10:15">
      <c r="J16992" s="33"/>
      <c r="L16992" s="34"/>
      <c r="O16992" s="35"/>
    </row>
    <row r="16993" spans="10:15">
      <c r="J16993" s="33"/>
      <c r="L16993" s="34"/>
      <c r="O16993" s="35"/>
    </row>
    <row r="16994" spans="10:15">
      <c r="J16994" s="33"/>
      <c r="L16994" s="34"/>
      <c r="O16994" s="35"/>
    </row>
    <row r="16995" spans="10:15">
      <c r="J16995" s="33"/>
      <c r="L16995" s="34"/>
      <c r="O16995" s="35"/>
    </row>
    <row r="16996" spans="10:15">
      <c r="J16996" s="33"/>
      <c r="L16996" s="34"/>
      <c r="O16996" s="35"/>
    </row>
    <row r="16997" spans="10:15">
      <c r="J16997" s="33"/>
      <c r="L16997" s="34"/>
      <c r="O16997" s="35"/>
    </row>
    <row r="16998" spans="10:15">
      <c r="J16998" s="33"/>
      <c r="L16998" s="34"/>
      <c r="O16998" s="35"/>
    </row>
    <row r="16999" spans="10:15">
      <c r="J16999" s="33"/>
      <c r="L16999" s="34"/>
      <c r="O16999" s="35"/>
    </row>
    <row r="17000" spans="10:15">
      <c r="J17000" s="33"/>
      <c r="L17000" s="34"/>
      <c r="O17000" s="35"/>
    </row>
    <row r="17001" spans="10:15">
      <c r="J17001" s="33"/>
      <c r="L17001" s="34"/>
      <c r="O17001" s="35"/>
    </row>
    <row r="17002" spans="10:15">
      <c r="J17002" s="33"/>
      <c r="L17002" s="34"/>
      <c r="O17002" s="35"/>
    </row>
    <row r="17003" spans="10:15">
      <c r="J17003" s="33"/>
      <c r="L17003" s="34"/>
      <c r="O17003" s="35"/>
    </row>
    <row r="17004" spans="10:15">
      <c r="J17004" s="33"/>
      <c r="L17004" s="34"/>
      <c r="O17004" s="35"/>
    </row>
    <row r="17005" spans="10:15">
      <c r="J17005" s="33"/>
      <c r="L17005" s="34"/>
      <c r="O17005" s="35"/>
    </row>
    <row r="17006" spans="10:15">
      <c r="J17006" s="33"/>
      <c r="L17006" s="34"/>
      <c r="O17006" s="35"/>
    </row>
    <row r="17007" spans="10:15">
      <c r="J17007" s="33"/>
      <c r="L17007" s="34"/>
      <c r="O17007" s="35"/>
    </row>
    <row r="17008" spans="10:15">
      <c r="J17008" s="33"/>
      <c r="L17008" s="34"/>
      <c r="O17008" s="35"/>
    </row>
    <row r="17009" spans="10:15">
      <c r="J17009" s="33"/>
      <c r="L17009" s="34"/>
      <c r="O17009" s="35"/>
    </row>
    <row r="17010" spans="10:15">
      <c r="J17010" s="33"/>
      <c r="L17010" s="34"/>
      <c r="O17010" s="35"/>
    </row>
    <row r="17011" spans="10:15">
      <c r="J17011" s="33"/>
      <c r="L17011" s="34"/>
      <c r="O17011" s="35"/>
    </row>
    <row r="17012" spans="10:15">
      <c r="J17012" s="33"/>
      <c r="L17012" s="34"/>
      <c r="O17012" s="35"/>
    </row>
    <row r="17013" spans="10:15">
      <c r="J17013" s="33"/>
      <c r="L17013" s="34"/>
      <c r="O17013" s="35"/>
    </row>
    <row r="17014" spans="10:15">
      <c r="J17014" s="33"/>
      <c r="L17014" s="34"/>
      <c r="O17014" s="35"/>
    </row>
    <row r="17015" spans="10:15">
      <c r="J17015" s="33"/>
      <c r="L17015" s="34"/>
      <c r="O17015" s="35"/>
    </row>
    <row r="17016" spans="10:15">
      <c r="J17016" s="33"/>
      <c r="L17016" s="34"/>
      <c r="O17016" s="35"/>
    </row>
    <row r="17017" spans="10:15">
      <c r="J17017" s="33"/>
      <c r="L17017" s="34"/>
      <c r="O17017" s="35"/>
    </row>
    <row r="17018" spans="10:15">
      <c r="J17018" s="33"/>
      <c r="L17018" s="34"/>
      <c r="O17018" s="35"/>
    </row>
    <row r="17019" spans="10:15">
      <c r="J17019" s="33"/>
      <c r="L17019" s="34"/>
      <c r="O17019" s="35"/>
    </row>
    <row r="17020" spans="10:15">
      <c r="J17020" s="33"/>
      <c r="L17020" s="34"/>
      <c r="O17020" s="35"/>
    </row>
    <row r="17021" spans="10:15">
      <c r="J17021" s="33"/>
      <c r="L17021" s="34"/>
      <c r="O17021" s="35"/>
    </row>
    <row r="17022" spans="10:15">
      <c r="J17022" s="33"/>
      <c r="L17022" s="34"/>
      <c r="O17022" s="35"/>
    </row>
    <row r="17023" spans="10:15">
      <c r="J17023" s="33"/>
      <c r="L17023" s="34"/>
      <c r="O17023" s="35"/>
    </row>
    <row r="17024" spans="10:15">
      <c r="J17024" s="33"/>
      <c r="L17024" s="34"/>
      <c r="O17024" s="35"/>
    </row>
    <row r="17025" spans="10:15">
      <c r="J17025" s="33"/>
      <c r="L17025" s="34"/>
      <c r="O17025" s="35"/>
    </row>
    <row r="17026" spans="10:15">
      <c r="J17026" s="33"/>
      <c r="L17026" s="34"/>
      <c r="O17026" s="35"/>
    </row>
    <row r="17027" spans="10:15">
      <c r="J17027" s="33"/>
      <c r="L17027" s="34"/>
      <c r="O17027" s="35"/>
    </row>
    <row r="17028" spans="10:15">
      <c r="J17028" s="33"/>
      <c r="L17028" s="34"/>
      <c r="O17028" s="35"/>
    </row>
    <row r="17029" spans="10:15">
      <c r="J17029" s="33"/>
      <c r="L17029" s="34"/>
      <c r="O17029" s="35"/>
    </row>
    <row r="17030" spans="10:15">
      <c r="J17030" s="33"/>
      <c r="L17030" s="34"/>
      <c r="O17030" s="35"/>
    </row>
    <row r="17031" spans="10:15">
      <c r="J17031" s="33"/>
      <c r="L17031" s="34"/>
      <c r="O17031" s="35"/>
    </row>
    <row r="17032" spans="10:15">
      <c r="J17032" s="33"/>
      <c r="L17032" s="34"/>
      <c r="O17032" s="35"/>
    </row>
    <row r="17033" spans="10:15">
      <c r="J17033" s="33"/>
      <c r="L17033" s="34"/>
      <c r="O17033" s="35"/>
    </row>
    <row r="17034" spans="10:15">
      <c r="J17034" s="33"/>
      <c r="L17034" s="34"/>
      <c r="O17034" s="35"/>
    </row>
    <row r="17035" spans="10:15">
      <c r="J17035" s="33"/>
      <c r="L17035" s="34"/>
      <c r="O17035" s="35"/>
    </row>
    <row r="17036" spans="10:15">
      <c r="J17036" s="33"/>
      <c r="L17036" s="34"/>
      <c r="O17036" s="35"/>
    </row>
    <row r="17037" spans="10:15">
      <c r="J17037" s="33"/>
      <c r="L17037" s="34"/>
      <c r="O17037" s="35"/>
    </row>
    <row r="17038" spans="10:15">
      <c r="J17038" s="33"/>
      <c r="L17038" s="34"/>
      <c r="O17038" s="35"/>
    </row>
    <row r="17039" spans="10:15">
      <c r="J17039" s="33"/>
      <c r="L17039" s="34"/>
      <c r="O17039" s="35"/>
    </row>
    <row r="17040" spans="10:15">
      <c r="J17040" s="33"/>
      <c r="L17040" s="34"/>
      <c r="O17040" s="35"/>
    </row>
    <row r="17041" spans="10:15">
      <c r="J17041" s="33"/>
      <c r="L17041" s="34"/>
      <c r="O17041" s="35"/>
    </row>
    <row r="17042" spans="10:15">
      <c r="J17042" s="33"/>
      <c r="L17042" s="34"/>
      <c r="O17042" s="35"/>
    </row>
    <row r="17043" spans="10:15">
      <c r="J17043" s="33"/>
      <c r="L17043" s="34"/>
      <c r="O17043" s="35"/>
    </row>
    <row r="17044" spans="10:15">
      <c r="J17044" s="33"/>
      <c r="L17044" s="34"/>
      <c r="O17044" s="35"/>
    </row>
    <row r="17045" spans="10:15">
      <c r="J17045" s="33"/>
      <c r="L17045" s="34"/>
      <c r="O17045" s="35"/>
    </row>
    <row r="17046" spans="10:15">
      <c r="J17046" s="33"/>
      <c r="L17046" s="34"/>
      <c r="O17046" s="35"/>
    </row>
    <row r="17047" spans="10:15">
      <c r="J17047" s="33"/>
      <c r="L17047" s="34"/>
      <c r="O17047" s="35"/>
    </row>
    <row r="17048" spans="10:15">
      <c r="J17048" s="33"/>
      <c r="L17048" s="34"/>
      <c r="O17048" s="35"/>
    </row>
    <row r="17049" spans="10:15">
      <c r="J17049" s="33"/>
      <c r="L17049" s="34"/>
      <c r="O17049" s="35"/>
    </row>
    <row r="17050" spans="10:15">
      <c r="J17050" s="33"/>
      <c r="L17050" s="34"/>
      <c r="O17050" s="35"/>
    </row>
    <row r="17051" spans="10:15">
      <c r="J17051" s="33"/>
      <c r="L17051" s="34"/>
      <c r="O17051" s="35"/>
    </row>
    <row r="17052" spans="10:15">
      <c r="J17052" s="33"/>
      <c r="L17052" s="34"/>
      <c r="O17052" s="35"/>
    </row>
    <row r="17053" spans="10:15">
      <c r="J17053" s="33"/>
      <c r="L17053" s="34"/>
      <c r="O17053" s="35"/>
    </row>
    <row r="17054" spans="10:15">
      <c r="J17054" s="33"/>
      <c r="L17054" s="34"/>
      <c r="O17054" s="35"/>
    </row>
    <row r="17055" spans="10:15">
      <c r="J17055" s="33"/>
      <c r="L17055" s="34"/>
      <c r="O17055" s="35"/>
    </row>
    <row r="17056" spans="10:15">
      <c r="J17056" s="33"/>
      <c r="L17056" s="34"/>
      <c r="O17056" s="35"/>
    </row>
    <row r="17057" spans="10:15">
      <c r="J17057" s="33"/>
      <c r="L17057" s="34"/>
      <c r="O17057" s="35"/>
    </row>
    <row r="17058" spans="10:15">
      <c r="J17058" s="33"/>
      <c r="L17058" s="34"/>
      <c r="O17058" s="35"/>
    </row>
    <row r="17059" spans="10:15">
      <c r="J17059" s="33"/>
      <c r="L17059" s="34"/>
      <c r="O17059" s="35"/>
    </row>
    <row r="17060" spans="10:15">
      <c r="J17060" s="33"/>
      <c r="L17060" s="34"/>
      <c r="O17060" s="35"/>
    </row>
    <row r="17061" spans="10:15">
      <c r="J17061" s="33"/>
      <c r="L17061" s="34"/>
      <c r="O17061" s="35"/>
    </row>
    <row r="17062" spans="10:15">
      <c r="J17062" s="33"/>
      <c r="L17062" s="34"/>
      <c r="O17062" s="35"/>
    </row>
    <row r="17063" spans="10:15">
      <c r="J17063" s="33"/>
      <c r="L17063" s="34"/>
      <c r="O17063" s="35"/>
    </row>
    <row r="17064" spans="10:15">
      <c r="J17064" s="33"/>
      <c r="L17064" s="34"/>
      <c r="O17064" s="35"/>
    </row>
    <row r="17065" spans="10:15">
      <c r="J17065" s="33"/>
      <c r="L17065" s="34"/>
      <c r="O17065" s="35"/>
    </row>
    <row r="17066" spans="10:15">
      <c r="J17066" s="33"/>
      <c r="L17066" s="34"/>
      <c r="O17066" s="35"/>
    </row>
    <row r="17067" spans="10:15">
      <c r="J17067" s="33"/>
      <c r="L17067" s="34"/>
      <c r="O17067" s="35"/>
    </row>
    <row r="17068" spans="10:15">
      <c r="J17068" s="33"/>
      <c r="L17068" s="34"/>
      <c r="O17068" s="35"/>
    </row>
    <row r="17069" spans="10:15">
      <c r="J17069" s="33"/>
      <c r="L17069" s="34"/>
      <c r="O17069" s="35"/>
    </row>
    <row r="17070" spans="10:15">
      <c r="J17070" s="33"/>
      <c r="L17070" s="34"/>
      <c r="O17070" s="35"/>
    </row>
    <row r="17071" spans="10:15">
      <c r="J17071" s="33"/>
      <c r="L17071" s="34"/>
      <c r="O17071" s="35"/>
    </row>
    <row r="17072" spans="10:15">
      <c r="J17072" s="33"/>
      <c r="L17072" s="34"/>
      <c r="O17072" s="35"/>
    </row>
    <row r="17073" spans="10:15">
      <c r="J17073" s="33"/>
      <c r="L17073" s="34"/>
      <c r="O17073" s="35"/>
    </row>
    <row r="17074" spans="10:15">
      <c r="J17074" s="33"/>
      <c r="L17074" s="34"/>
      <c r="O17074" s="35"/>
    </row>
    <row r="17075" spans="10:15">
      <c r="J17075" s="33"/>
      <c r="L17075" s="34"/>
      <c r="O17075" s="35"/>
    </row>
    <row r="17076" spans="10:15">
      <c r="J17076" s="33"/>
      <c r="L17076" s="34"/>
      <c r="O17076" s="35"/>
    </row>
    <row r="17077" spans="10:15">
      <c r="J17077" s="33"/>
      <c r="L17077" s="34"/>
      <c r="O17077" s="35"/>
    </row>
    <row r="17078" spans="10:15">
      <c r="J17078" s="33"/>
      <c r="L17078" s="34"/>
      <c r="O17078" s="35"/>
    </row>
    <row r="17079" spans="10:15">
      <c r="J17079" s="33"/>
      <c r="L17079" s="34"/>
      <c r="O17079" s="35"/>
    </row>
    <row r="17080" spans="10:15">
      <c r="J17080" s="33"/>
      <c r="L17080" s="34"/>
      <c r="O17080" s="35"/>
    </row>
    <row r="17081" spans="10:15">
      <c r="J17081" s="33"/>
      <c r="L17081" s="34"/>
      <c r="O17081" s="35"/>
    </row>
    <row r="17082" spans="10:15">
      <c r="J17082" s="33"/>
      <c r="L17082" s="34"/>
      <c r="O17082" s="35"/>
    </row>
    <row r="17083" spans="10:15">
      <c r="J17083" s="33"/>
      <c r="L17083" s="34"/>
      <c r="O17083" s="35"/>
    </row>
    <row r="17084" spans="10:15">
      <c r="J17084" s="33"/>
      <c r="L17084" s="34"/>
      <c r="O17084" s="35"/>
    </row>
    <row r="17085" spans="10:15">
      <c r="J17085" s="33"/>
      <c r="L17085" s="34"/>
      <c r="O17085" s="35"/>
    </row>
    <row r="17086" spans="10:15">
      <c r="J17086" s="33"/>
      <c r="L17086" s="34"/>
      <c r="O17086" s="35"/>
    </row>
    <row r="17087" spans="10:15">
      <c r="J17087" s="33"/>
      <c r="L17087" s="34"/>
      <c r="O17087" s="35"/>
    </row>
    <row r="17088" spans="10:15">
      <c r="J17088" s="33"/>
      <c r="L17088" s="34"/>
      <c r="O17088" s="35"/>
    </row>
    <row r="17089" spans="10:15">
      <c r="J17089" s="33"/>
      <c r="L17089" s="34"/>
      <c r="O17089" s="35"/>
    </row>
    <row r="17090" spans="10:15">
      <c r="J17090" s="33"/>
      <c r="L17090" s="34"/>
      <c r="O17090" s="35"/>
    </row>
    <row r="17091" spans="10:15">
      <c r="J17091" s="33"/>
      <c r="L17091" s="34"/>
      <c r="O17091" s="35"/>
    </row>
    <row r="17092" spans="10:15">
      <c r="J17092" s="33"/>
      <c r="L17092" s="34"/>
      <c r="O17092" s="35"/>
    </row>
    <row r="17093" spans="10:15">
      <c r="J17093" s="33"/>
      <c r="L17093" s="34"/>
      <c r="O17093" s="35"/>
    </row>
    <row r="17094" spans="10:15">
      <c r="J17094" s="33"/>
      <c r="L17094" s="34"/>
      <c r="O17094" s="35"/>
    </row>
    <row r="17095" spans="10:15">
      <c r="J17095" s="33"/>
      <c r="L17095" s="34"/>
      <c r="O17095" s="35"/>
    </row>
    <row r="17096" spans="10:15">
      <c r="J17096" s="33"/>
      <c r="L17096" s="34"/>
      <c r="O17096" s="35"/>
    </row>
    <row r="17097" spans="10:15">
      <c r="J17097" s="33"/>
      <c r="L17097" s="34"/>
      <c r="O17097" s="35"/>
    </row>
    <row r="17098" spans="10:15">
      <c r="J17098" s="33"/>
      <c r="L17098" s="34"/>
      <c r="O17098" s="35"/>
    </row>
    <row r="17099" spans="10:15">
      <c r="J17099" s="33"/>
      <c r="L17099" s="34"/>
      <c r="O17099" s="35"/>
    </row>
    <row r="17100" spans="10:15">
      <c r="J17100" s="33"/>
      <c r="L17100" s="34"/>
      <c r="O17100" s="35"/>
    </row>
    <row r="17101" spans="10:15">
      <c r="J17101" s="33"/>
      <c r="L17101" s="34"/>
      <c r="O17101" s="35"/>
    </row>
    <row r="17102" spans="10:15">
      <c r="J17102" s="33"/>
      <c r="L17102" s="34"/>
      <c r="O17102" s="35"/>
    </row>
    <row r="17103" spans="10:15">
      <c r="J17103" s="33"/>
      <c r="L17103" s="34"/>
      <c r="O17103" s="35"/>
    </row>
    <row r="17104" spans="10:15">
      <c r="J17104" s="33"/>
      <c r="L17104" s="34"/>
      <c r="O17104" s="35"/>
    </row>
    <row r="17105" spans="10:15">
      <c r="J17105" s="33"/>
      <c r="L17105" s="34"/>
      <c r="O17105" s="35"/>
    </row>
    <row r="17106" spans="10:15">
      <c r="J17106" s="33"/>
      <c r="L17106" s="34"/>
      <c r="O17106" s="35"/>
    </row>
    <row r="17107" spans="10:15">
      <c r="J17107" s="33"/>
      <c r="L17107" s="34"/>
      <c r="O17107" s="35"/>
    </row>
    <row r="17108" spans="10:15">
      <c r="J17108" s="33"/>
      <c r="L17108" s="34"/>
      <c r="O17108" s="35"/>
    </row>
    <row r="17109" spans="10:15">
      <c r="J17109" s="33"/>
      <c r="L17109" s="34"/>
      <c r="O17109" s="35"/>
    </row>
    <row r="17110" spans="10:15">
      <c r="J17110" s="33"/>
      <c r="L17110" s="34"/>
      <c r="O17110" s="35"/>
    </row>
    <row r="17111" spans="10:15">
      <c r="J17111" s="33"/>
      <c r="L17111" s="34"/>
      <c r="O17111" s="35"/>
    </row>
    <row r="17112" spans="10:15">
      <c r="J17112" s="33"/>
      <c r="L17112" s="34"/>
      <c r="O17112" s="35"/>
    </row>
    <row r="17113" spans="10:15">
      <c r="J17113" s="33"/>
      <c r="L17113" s="34"/>
      <c r="O17113" s="35"/>
    </row>
    <row r="17114" spans="10:15">
      <c r="J17114" s="33"/>
      <c r="L17114" s="34"/>
      <c r="O17114" s="35"/>
    </row>
    <row r="17115" spans="10:15">
      <c r="J17115" s="33"/>
      <c r="L17115" s="34"/>
      <c r="O17115" s="35"/>
    </row>
    <row r="17116" spans="10:15">
      <c r="J17116" s="33"/>
      <c r="L17116" s="34"/>
      <c r="O17116" s="35"/>
    </row>
    <row r="17117" spans="10:15">
      <c r="J17117" s="33"/>
      <c r="L17117" s="34"/>
      <c r="O17117" s="35"/>
    </row>
    <row r="17118" spans="10:15">
      <c r="J17118" s="33"/>
      <c r="L17118" s="34"/>
      <c r="O17118" s="35"/>
    </row>
    <row r="17119" spans="10:15">
      <c r="J17119" s="33"/>
      <c r="L17119" s="34"/>
      <c r="O17119" s="35"/>
    </row>
    <row r="17120" spans="10:15">
      <c r="J17120" s="33"/>
      <c r="L17120" s="34"/>
      <c r="O17120" s="35"/>
    </row>
    <row r="17121" spans="10:15">
      <c r="J17121" s="33"/>
      <c r="L17121" s="34"/>
      <c r="O17121" s="35"/>
    </row>
    <row r="17122" spans="10:15">
      <c r="J17122" s="33"/>
      <c r="L17122" s="34"/>
      <c r="O17122" s="35"/>
    </row>
    <row r="17123" spans="10:15">
      <c r="J17123" s="33"/>
      <c r="L17123" s="34"/>
      <c r="O17123" s="35"/>
    </row>
    <row r="17124" spans="10:15">
      <c r="J17124" s="33"/>
      <c r="L17124" s="34"/>
      <c r="O17124" s="35"/>
    </row>
    <row r="17125" spans="10:15">
      <c r="J17125" s="33"/>
      <c r="L17125" s="34"/>
      <c r="O17125" s="35"/>
    </row>
    <row r="17126" spans="10:15">
      <c r="J17126" s="33"/>
      <c r="L17126" s="34"/>
      <c r="O17126" s="35"/>
    </row>
    <row r="17127" spans="10:15">
      <c r="J17127" s="33"/>
      <c r="L17127" s="34"/>
      <c r="O17127" s="35"/>
    </row>
    <row r="17128" spans="10:15">
      <c r="J17128" s="33"/>
      <c r="L17128" s="34"/>
      <c r="O17128" s="35"/>
    </row>
    <row r="17129" spans="10:15">
      <c r="J17129" s="33"/>
      <c r="L17129" s="34"/>
      <c r="O17129" s="35"/>
    </row>
    <row r="17130" spans="10:15">
      <c r="J17130" s="33"/>
      <c r="L17130" s="34"/>
      <c r="O17130" s="35"/>
    </row>
    <row r="17131" spans="10:15">
      <c r="J17131" s="33"/>
      <c r="L17131" s="34"/>
      <c r="O17131" s="35"/>
    </row>
    <row r="17132" spans="10:15">
      <c r="J17132" s="33"/>
      <c r="L17132" s="34"/>
      <c r="O17132" s="35"/>
    </row>
    <row r="17133" spans="10:15">
      <c r="J17133" s="33"/>
      <c r="L17133" s="34"/>
      <c r="O17133" s="35"/>
    </row>
    <row r="17134" spans="10:15">
      <c r="J17134" s="33"/>
      <c r="L17134" s="34"/>
      <c r="O17134" s="35"/>
    </row>
    <row r="17135" spans="10:15">
      <c r="J17135" s="33"/>
      <c r="L17135" s="34"/>
      <c r="O17135" s="35"/>
    </row>
    <row r="17136" spans="10:15">
      <c r="J17136" s="33"/>
      <c r="L17136" s="34"/>
      <c r="O17136" s="35"/>
    </row>
    <row r="17137" spans="10:15">
      <c r="J17137" s="33"/>
      <c r="L17137" s="34"/>
      <c r="O17137" s="35"/>
    </row>
    <row r="17138" spans="10:15">
      <c r="J17138" s="33"/>
      <c r="L17138" s="34"/>
      <c r="O17138" s="35"/>
    </row>
    <row r="17139" spans="10:15">
      <c r="J17139" s="33"/>
      <c r="L17139" s="34"/>
      <c r="O17139" s="35"/>
    </row>
    <row r="17140" spans="10:15">
      <c r="J17140" s="33"/>
      <c r="L17140" s="34"/>
      <c r="O17140" s="35"/>
    </row>
    <row r="17141" spans="10:15">
      <c r="J17141" s="33"/>
      <c r="L17141" s="34"/>
      <c r="O17141" s="35"/>
    </row>
    <row r="17142" spans="10:15">
      <c r="J17142" s="33"/>
      <c r="L17142" s="34"/>
      <c r="O17142" s="35"/>
    </row>
    <row r="17143" spans="10:15">
      <c r="J17143" s="33"/>
      <c r="L17143" s="34"/>
      <c r="O17143" s="35"/>
    </row>
    <row r="17144" spans="10:15">
      <c r="J17144" s="33"/>
      <c r="L17144" s="34"/>
      <c r="O17144" s="35"/>
    </row>
    <row r="17145" spans="10:15">
      <c r="J17145" s="33"/>
      <c r="L17145" s="34"/>
      <c r="O17145" s="35"/>
    </row>
    <row r="17146" spans="10:15">
      <c r="J17146" s="33"/>
      <c r="L17146" s="34"/>
      <c r="O17146" s="35"/>
    </row>
    <row r="17147" spans="10:15">
      <c r="J17147" s="33"/>
      <c r="L17147" s="34"/>
      <c r="O17147" s="35"/>
    </row>
    <row r="17148" spans="10:15">
      <c r="J17148" s="33"/>
      <c r="L17148" s="34"/>
      <c r="O17148" s="35"/>
    </row>
    <row r="17149" spans="10:15">
      <c r="J17149" s="33"/>
      <c r="L17149" s="34"/>
      <c r="O17149" s="35"/>
    </row>
    <row r="17150" spans="10:15">
      <c r="J17150" s="33"/>
      <c r="L17150" s="34"/>
      <c r="O17150" s="35"/>
    </row>
    <row r="17151" spans="10:15">
      <c r="J17151" s="33"/>
      <c r="L17151" s="34"/>
      <c r="O17151" s="35"/>
    </row>
    <row r="17152" spans="10:15">
      <c r="J17152" s="33"/>
      <c r="L17152" s="34"/>
      <c r="O17152" s="35"/>
    </row>
    <row r="17153" spans="10:15">
      <c r="J17153" s="33"/>
      <c r="L17153" s="34"/>
      <c r="O17153" s="35"/>
    </row>
    <row r="17154" spans="10:15">
      <c r="J17154" s="33"/>
      <c r="L17154" s="34"/>
      <c r="O17154" s="35"/>
    </row>
    <row r="17155" spans="10:15">
      <c r="J17155" s="33"/>
      <c r="L17155" s="34"/>
      <c r="O17155" s="35"/>
    </row>
    <row r="17156" spans="10:15">
      <c r="J17156" s="33"/>
      <c r="L17156" s="34"/>
      <c r="O17156" s="35"/>
    </row>
    <row r="17157" spans="10:15">
      <c r="J17157" s="33"/>
      <c r="L17157" s="34"/>
      <c r="O17157" s="35"/>
    </row>
    <row r="17158" spans="10:15">
      <c r="J17158" s="33"/>
      <c r="L17158" s="34"/>
      <c r="O17158" s="35"/>
    </row>
    <row r="17159" spans="10:15">
      <c r="J17159" s="33"/>
      <c r="L17159" s="34"/>
      <c r="O17159" s="35"/>
    </row>
    <row r="17160" spans="10:15">
      <c r="J17160" s="33"/>
      <c r="L17160" s="34"/>
      <c r="O17160" s="35"/>
    </row>
    <row r="17161" spans="10:15">
      <c r="J17161" s="33"/>
      <c r="L17161" s="34"/>
      <c r="O17161" s="35"/>
    </row>
    <row r="17162" spans="10:15">
      <c r="J17162" s="33"/>
      <c r="L17162" s="34"/>
      <c r="O17162" s="35"/>
    </row>
    <row r="17163" spans="10:15">
      <c r="J17163" s="33"/>
      <c r="L17163" s="34"/>
      <c r="O17163" s="35"/>
    </row>
    <row r="17164" spans="10:15">
      <c r="J17164" s="33"/>
      <c r="L17164" s="34"/>
      <c r="O17164" s="35"/>
    </row>
    <row r="17165" spans="10:15">
      <c r="J17165" s="33"/>
      <c r="L17165" s="34"/>
      <c r="O17165" s="35"/>
    </row>
    <row r="17166" spans="10:15">
      <c r="J17166" s="33"/>
      <c r="L17166" s="34"/>
      <c r="O17166" s="35"/>
    </row>
    <row r="17167" spans="10:15">
      <c r="J17167" s="33"/>
      <c r="L17167" s="34"/>
      <c r="O17167" s="35"/>
    </row>
    <row r="17168" spans="10:15">
      <c r="J17168" s="33"/>
      <c r="L17168" s="34"/>
      <c r="O17168" s="35"/>
    </row>
    <row r="17169" spans="10:15">
      <c r="J17169" s="33"/>
      <c r="L17169" s="34"/>
      <c r="O17169" s="35"/>
    </row>
    <row r="17170" spans="10:15">
      <c r="J17170" s="33"/>
      <c r="L17170" s="34"/>
      <c r="O17170" s="35"/>
    </row>
    <row r="17171" spans="10:15">
      <c r="J17171" s="33"/>
      <c r="L17171" s="34"/>
      <c r="O17171" s="35"/>
    </row>
    <row r="17172" spans="10:15">
      <c r="J17172" s="33"/>
      <c r="L17172" s="34"/>
      <c r="O17172" s="35"/>
    </row>
    <row r="17173" spans="10:15">
      <c r="J17173" s="33"/>
      <c r="L17173" s="34"/>
      <c r="O17173" s="35"/>
    </row>
    <row r="17174" spans="10:15">
      <c r="J17174" s="33"/>
      <c r="L17174" s="34"/>
      <c r="O17174" s="35"/>
    </row>
    <row r="17175" spans="10:15">
      <c r="J17175" s="33"/>
      <c r="L17175" s="34"/>
      <c r="O17175" s="35"/>
    </row>
    <row r="17176" spans="10:15">
      <c r="J17176" s="33"/>
      <c r="L17176" s="34"/>
      <c r="O17176" s="35"/>
    </row>
    <row r="17177" spans="10:15">
      <c r="J17177" s="33"/>
      <c r="L17177" s="34"/>
      <c r="O17177" s="35"/>
    </row>
    <row r="17178" spans="10:15">
      <c r="J17178" s="33"/>
      <c r="L17178" s="34"/>
      <c r="O17178" s="35"/>
    </row>
    <row r="17179" spans="10:15">
      <c r="J17179" s="33"/>
      <c r="L17179" s="34"/>
      <c r="O17179" s="35"/>
    </row>
    <row r="17180" spans="10:15">
      <c r="J17180" s="33"/>
      <c r="L17180" s="34"/>
      <c r="O17180" s="35"/>
    </row>
    <row r="17181" spans="10:15">
      <c r="J17181" s="33"/>
      <c r="L17181" s="34"/>
      <c r="O17181" s="35"/>
    </row>
    <row r="17182" spans="10:15">
      <c r="J17182" s="33"/>
      <c r="L17182" s="34"/>
      <c r="O17182" s="35"/>
    </row>
    <row r="17183" spans="10:15">
      <c r="J17183" s="33"/>
      <c r="L17183" s="34"/>
      <c r="O17183" s="35"/>
    </row>
    <row r="17184" spans="10:15">
      <c r="J17184" s="33"/>
      <c r="L17184" s="34"/>
      <c r="O17184" s="35"/>
    </row>
    <row r="17185" spans="10:15">
      <c r="J17185" s="33"/>
      <c r="L17185" s="34"/>
      <c r="O17185" s="35"/>
    </row>
    <row r="17186" spans="10:15">
      <c r="J17186" s="33"/>
      <c r="L17186" s="34"/>
      <c r="O17186" s="35"/>
    </row>
    <row r="17187" spans="10:15">
      <c r="J17187" s="33"/>
      <c r="L17187" s="34"/>
      <c r="O17187" s="35"/>
    </row>
    <row r="17188" spans="10:15">
      <c r="J17188" s="33"/>
      <c r="L17188" s="34"/>
      <c r="O17188" s="35"/>
    </row>
    <row r="17189" spans="10:15">
      <c r="J17189" s="33"/>
      <c r="L17189" s="34"/>
      <c r="O17189" s="35"/>
    </row>
    <row r="17190" spans="10:15">
      <c r="J17190" s="33"/>
      <c r="L17190" s="34"/>
      <c r="O17190" s="35"/>
    </row>
    <row r="17191" spans="10:15">
      <c r="J17191" s="33"/>
      <c r="L17191" s="34"/>
      <c r="O17191" s="35"/>
    </row>
    <row r="17192" spans="10:15">
      <c r="J17192" s="33"/>
      <c r="L17192" s="34"/>
      <c r="O17192" s="35"/>
    </row>
    <row r="17193" spans="10:15">
      <c r="J17193" s="33"/>
      <c r="L17193" s="34"/>
      <c r="O17193" s="35"/>
    </row>
    <row r="17194" spans="10:15">
      <c r="J17194" s="33"/>
      <c r="L17194" s="34"/>
      <c r="O17194" s="35"/>
    </row>
    <row r="17195" spans="10:15">
      <c r="J17195" s="33"/>
      <c r="L17195" s="34"/>
      <c r="O17195" s="35"/>
    </row>
    <row r="17196" spans="10:15">
      <c r="J17196" s="33"/>
      <c r="L17196" s="34"/>
      <c r="O17196" s="35"/>
    </row>
    <row r="17197" spans="10:15">
      <c r="J17197" s="33"/>
      <c r="L17197" s="34"/>
      <c r="O17197" s="35"/>
    </row>
    <row r="17198" spans="10:15">
      <c r="J17198" s="33"/>
      <c r="L17198" s="34"/>
      <c r="O17198" s="35"/>
    </row>
    <row r="17199" spans="10:15">
      <c r="J17199" s="33"/>
      <c r="L17199" s="34"/>
      <c r="O17199" s="35"/>
    </row>
    <row r="17200" spans="10:15">
      <c r="J17200" s="33"/>
      <c r="L17200" s="34"/>
      <c r="O17200" s="35"/>
    </row>
    <row r="17201" spans="10:15">
      <c r="J17201" s="33"/>
      <c r="L17201" s="34"/>
      <c r="O17201" s="35"/>
    </row>
    <row r="17202" spans="10:15">
      <c r="J17202" s="33"/>
      <c r="L17202" s="34"/>
      <c r="O17202" s="35"/>
    </row>
    <row r="17203" spans="10:15">
      <c r="J17203" s="33"/>
      <c r="L17203" s="34"/>
      <c r="O17203" s="35"/>
    </row>
    <row r="17204" spans="10:15">
      <c r="J17204" s="33"/>
      <c r="L17204" s="34"/>
      <c r="O17204" s="35"/>
    </row>
    <row r="17205" spans="10:15">
      <c r="J17205" s="33"/>
      <c r="L17205" s="34"/>
      <c r="O17205" s="35"/>
    </row>
    <row r="17206" spans="10:15">
      <c r="J17206" s="33"/>
      <c r="L17206" s="34"/>
      <c r="O17206" s="35"/>
    </row>
    <row r="17207" spans="10:15">
      <c r="J17207" s="33"/>
      <c r="L17207" s="34"/>
      <c r="O17207" s="35"/>
    </row>
    <row r="17208" spans="10:15">
      <c r="J17208" s="33"/>
      <c r="L17208" s="34"/>
      <c r="O17208" s="35"/>
    </row>
    <row r="17209" spans="10:15">
      <c r="J17209" s="33"/>
      <c r="L17209" s="34"/>
      <c r="O17209" s="35"/>
    </row>
    <row r="17210" spans="10:15">
      <c r="J17210" s="33"/>
      <c r="L17210" s="34"/>
      <c r="O17210" s="35"/>
    </row>
    <row r="17211" spans="10:15">
      <c r="J17211" s="33"/>
      <c r="L17211" s="34"/>
      <c r="O17211" s="35"/>
    </row>
    <row r="17212" spans="10:15">
      <c r="J17212" s="33"/>
      <c r="L17212" s="34"/>
      <c r="O17212" s="35"/>
    </row>
    <row r="17213" spans="10:15">
      <c r="J17213" s="33"/>
      <c r="L17213" s="34"/>
      <c r="O17213" s="35"/>
    </row>
    <row r="17214" spans="10:15">
      <c r="J17214" s="33"/>
      <c r="L17214" s="34"/>
      <c r="O17214" s="35"/>
    </row>
    <row r="17215" spans="10:15">
      <c r="J17215" s="33"/>
      <c r="L17215" s="34"/>
      <c r="O17215" s="35"/>
    </row>
    <row r="17216" spans="10:15">
      <c r="J17216" s="33"/>
      <c r="L17216" s="34"/>
      <c r="O17216" s="35"/>
    </row>
    <row r="17217" spans="10:15">
      <c r="J17217" s="33"/>
      <c r="L17217" s="34"/>
      <c r="O17217" s="35"/>
    </row>
    <row r="17218" spans="10:15">
      <c r="J17218" s="33"/>
      <c r="L17218" s="34"/>
      <c r="O17218" s="35"/>
    </row>
    <row r="17219" spans="10:15">
      <c r="J17219" s="33"/>
      <c r="L17219" s="34"/>
      <c r="O17219" s="35"/>
    </row>
    <row r="17220" spans="10:15">
      <c r="J17220" s="33"/>
      <c r="L17220" s="34"/>
      <c r="O17220" s="35"/>
    </row>
    <row r="17221" spans="10:15">
      <c r="J17221" s="33"/>
      <c r="L17221" s="34"/>
      <c r="O17221" s="35"/>
    </row>
    <row r="17222" spans="10:15">
      <c r="J17222" s="33"/>
      <c r="L17222" s="34"/>
      <c r="O17222" s="35"/>
    </row>
    <row r="17223" spans="10:15">
      <c r="J17223" s="33"/>
      <c r="L17223" s="34"/>
      <c r="O17223" s="35"/>
    </row>
    <row r="17224" spans="10:15">
      <c r="J17224" s="33"/>
      <c r="L17224" s="34"/>
      <c r="O17224" s="35"/>
    </row>
    <row r="17225" spans="10:15">
      <c r="J17225" s="33"/>
      <c r="L17225" s="34"/>
      <c r="O17225" s="35"/>
    </row>
    <row r="17226" spans="10:15">
      <c r="J17226" s="33"/>
      <c r="L17226" s="34"/>
      <c r="O17226" s="35"/>
    </row>
    <row r="17227" spans="10:15">
      <c r="J17227" s="33"/>
      <c r="L17227" s="34"/>
      <c r="O17227" s="35"/>
    </row>
    <row r="17228" spans="10:15">
      <c r="J17228" s="33"/>
      <c r="L17228" s="34"/>
      <c r="O17228" s="35"/>
    </row>
    <row r="17229" spans="10:15">
      <c r="J17229" s="33"/>
      <c r="L17229" s="34"/>
      <c r="O17229" s="35"/>
    </row>
    <row r="17230" spans="10:15">
      <c r="J17230" s="33"/>
      <c r="L17230" s="34"/>
      <c r="O17230" s="35"/>
    </row>
    <row r="17231" spans="10:15">
      <c r="J17231" s="33"/>
      <c r="L17231" s="34"/>
      <c r="O17231" s="35"/>
    </row>
    <row r="17232" spans="10:15">
      <c r="J17232" s="33"/>
      <c r="L17232" s="34"/>
      <c r="O17232" s="35"/>
    </row>
    <row r="17233" spans="10:15">
      <c r="J17233" s="33"/>
      <c r="L17233" s="34"/>
      <c r="O17233" s="35"/>
    </row>
    <row r="17234" spans="10:15">
      <c r="J17234" s="33"/>
      <c r="L17234" s="34"/>
      <c r="O17234" s="35"/>
    </row>
    <row r="17235" spans="10:15">
      <c r="J17235" s="33"/>
      <c r="L17235" s="34"/>
      <c r="O17235" s="35"/>
    </row>
    <row r="17236" spans="10:15">
      <c r="J17236" s="33"/>
      <c r="L17236" s="34"/>
      <c r="O17236" s="35"/>
    </row>
    <row r="17237" spans="10:15">
      <c r="J17237" s="33"/>
      <c r="L17237" s="34"/>
      <c r="O17237" s="35"/>
    </row>
    <row r="17238" spans="10:15">
      <c r="J17238" s="33"/>
      <c r="L17238" s="34"/>
      <c r="O17238" s="35"/>
    </row>
    <row r="17239" spans="10:15">
      <c r="J17239" s="33"/>
      <c r="L17239" s="34"/>
      <c r="O17239" s="35"/>
    </row>
    <row r="17240" spans="10:15">
      <c r="J17240" s="33"/>
      <c r="L17240" s="34"/>
      <c r="O17240" s="35"/>
    </row>
    <row r="17241" spans="10:15">
      <c r="J17241" s="33"/>
      <c r="L17241" s="34"/>
      <c r="O17241" s="35"/>
    </row>
    <row r="17242" spans="10:15">
      <c r="J17242" s="33"/>
      <c r="L17242" s="34"/>
      <c r="O17242" s="35"/>
    </row>
    <row r="17243" spans="10:15">
      <c r="J17243" s="33"/>
      <c r="L17243" s="34"/>
      <c r="O17243" s="35"/>
    </row>
    <row r="17244" spans="10:15">
      <c r="J17244" s="33"/>
      <c r="L17244" s="34"/>
      <c r="O17244" s="35"/>
    </row>
    <row r="17245" spans="10:15">
      <c r="J17245" s="33"/>
      <c r="L17245" s="34"/>
      <c r="O17245" s="35"/>
    </row>
    <row r="17246" spans="10:15">
      <c r="J17246" s="33"/>
      <c r="L17246" s="34"/>
      <c r="O17246" s="35"/>
    </row>
    <row r="17247" spans="10:15">
      <c r="J17247" s="33"/>
      <c r="L17247" s="34"/>
      <c r="O17247" s="35"/>
    </row>
    <row r="17248" spans="10:15">
      <c r="J17248" s="33"/>
      <c r="L17248" s="34"/>
      <c r="O17248" s="35"/>
    </row>
    <row r="17249" spans="10:15">
      <c r="J17249" s="33"/>
      <c r="L17249" s="34"/>
      <c r="O17249" s="35"/>
    </row>
    <row r="17250" spans="10:15">
      <c r="J17250" s="33"/>
      <c r="L17250" s="34"/>
      <c r="O17250" s="35"/>
    </row>
    <row r="17251" spans="10:15">
      <c r="J17251" s="33"/>
      <c r="L17251" s="34"/>
      <c r="O17251" s="35"/>
    </row>
    <row r="17252" spans="10:15">
      <c r="J17252" s="33"/>
      <c r="L17252" s="34"/>
      <c r="O17252" s="35"/>
    </row>
    <row r="17253" spans="10:15">
      <c r="J17253" s="33"/>
      <c r="L17253" s="34"/>
      <c r="O17253" s="35"/>
    </row>
    <row r="17254" spans="10:15">
      <c r="J17254" s="33"/>
      <c r="L17254" s="34"/>
      <c r="O17254" s="35"/>
    </row>
    <row r="17255" spans="10:15">
      <c r="J17255" s="33"/>
      <c r="L17255" s="34"/>
      <c r="O17255" s="35"/>
    </row>
    <row r="17256" spans="10:15">
      <c r="J17256" s="33"/>
      <c r="L17256" s="34"/>
      <c r="O17256" s="35"/>
    </row>
    <row r="17257" spans="10:15">
      <c r="J17257" s="33"/>
      <c r="L17257" s="34"/>
      <c r="O17257" s="35"/>
    </row>
    <row r="17258" spans="10:15">
      <c r="J17258" s="33"/>
      <c r="L17258" s="34"/>
      <c r="O17258" s="35"/>
    </row>
    <row r="17259" spans="10:15">
      <c r="J17259" s="33"/>
      <c r="L17259" s="34"/>
      <c r="O17259" s="35"/>
    </row>
    <row r="17260" spans="10:15">
      <c r="J17260" s="33"/>
      <c r="L17260" s="34"/>
      <c r="O17260" s="35"/>
    </row>
    <row r="17261" spans="10:15">
      <c r="J17261" s="33"/>
      <c r="L17261" s="34"/>
      <c r="O17261" s="35"/>
    </row>
    <row r="17262" spans="10:15">
      <c r="J17262" s="33"/>
      <c r="L17262" s="34"/>
      <c r="O17262" s="35"/>
    </row>
    <row r="17263" spans="10:15">
      <c r="J17263" s="33"/>
      <c r="L17263" s="34"/>
      <c r="O17263" s="35"/>
    </row>
    <row r="17264" spans="10:15">
      <c r="J17264" s="33"/>
      <c r="L17264" s="34"/>
      <c r="O17264" s="35"/>
    </row>
    <row r="17265" spans="10:15">
      <c r="J17265" s="33"/>
      <c r="L17265" s="34"/>
      <c r="O17265" s="35"/>
    </row>
    <row r="17266" spans="10:15">
      <c r="J17266" s="33"/>
      <c r="L17266" s="34"/>
      <c r="O17266" s="35"/>
    </row>
    <row r="17267" spans="10:15">
      <c r="J17267" s="33"/>
      <c r="L17267" s="34"/>
      <c r="O17267" s="35"/>
    </row>
    <row r="17268" spans="10:15">
      <c r="J17268" s="33"/>
      <c r="L17268" s="34"/>
      <c r="O17268" s="35"/>
    </row>
    <row r="17269" spans="10:15">
      <c r="J17269" s="33"/>
      <c r="L17269" s="34"/>
      <c r="O17269" s="35"/>
    </row>
    <row r="17270" spans="10:15">
      <c r="J17270" s="33"/>
      <c r="L17270" s="34"/>
      <c r="O17270" s="35"/>
    </row>
    <row r="17271" spans="10:15">
      <c r="J17271" s="33"/>
      <c r="L17271" s="34"/>
      <c r="O17271" s="35"/>
    </row>
    <row r="17272" spans="10:15">
      <c r="J17272" s="33"/>
      <c r="L17272" s="34"/>
      <c r="O17272" s="35"/>
    </row>
    <row r="17273" spans="10:15">
      <c r="J17273" s="33"/>
      <c r="L17273" s="34"/>
      <c r="O17273" s="35"/>
    </row>
    <row r="17274" spans="10:15">
      <c r="J17274" s="33"/>
      <c r="L17274" s="34"/>
      <c r="O17274" s="35"/>
    </row>
    <row r="17275" spans="10:15">
      <c r="J17275" s="33"/>
      <c r="L17275" s="34"/>
      <c r="O17275" s="35"/>
    </row>
    <row r="17276" spans="10:15">
      <c r="J17276" s="33"/>
      <c r="L17276" s="34"/>
      <c r="O17276" s="35"/>
    </row>
    <row r="17277" spans="10:15">
      <c r="J17277" s="33"/>
      <c r="L17277" s="34"/>
      <c r="O17277" s="35"/>
    </row>
    <row r="17278" spans="10:15">
      <c r="J17278" s="33"/>
      <c r="L17278" s="34"/>
      <c r="O17278" s="35"/>
    </row>
    <row r="17279" spans="10:15">
      <c r="J17279" s="33"/>
      <c r="L17279" s="34"/>
      <c r="O17279" s="35"/>
    </row>
    <row r="17280" spans="10:15">
      <c r="J17280" s="33"/>
      <c r="L17280" s="34"/>
      <c r="O17280" s="35"/>
    </row>
    <row r="17281" spans="10:15">
      <c r="J17281" s="33"/>
      <c r="L17281" s="34"/>
      <c r="O17281" s="35"/>
    </row>
    <row r="17282" spans="10:15">
      <c r="J17282" s="33"/>
      <c r="L17282" s="34"/>
      <c r="O17282" s="35"/>
    </row>
    <row r="17283" spans="10:15">
      <c r="J17283" s="33"/>
      <c r="L17283" s="34"/>
      <c r="O17283" s="35"/>
    </row>
    <row r="17284" spans="10:15">
      <c r="J17284" s="33"/>
      <c r="L17284" s="34"/>
      <c r="O17284" s="35"/>
    </row>
    <row r="17285" spans="10:15">
      <c r="J17285" s="33"/>
      <c r="L17285" s="34"/>
      <c r="O17285" s="35"/>
    </row>
    <row r="17286" spans="10:15">
      <c r="J17286" s="33"/>
      <c r="L17286" s="34"/>
      <c r="O17286" s="35"/>
    </row>
    <row r="17287" spans="10:15">
      <c r="J17287" s="33"/>
      <c r="L17287" s="34"/>
      <c r="O17287" s="35"/>
    </row>
    <row r="17288" spans="10:15">
      <c r="J17288" s="33"/>
      <c r="L17288" s="34"/>
      <c r="O17288" s="35"/>
    </row>
    <row r="17289" spans="10:15">
      <c r="J17289" s="33"/>
      <c r="L17289" s="34"/>
      <c r="O17289" s="35"/>
    </row>
    <row r="17290" spans="10:15">
      <c r="J17290" s="33"/>
      <c r="L17290" s="34"/>
      <c r="O17290" s="35"/>
    </row>
    <row r="17291" spans="10:15">
      <c r="J17291" s="33"/>
      <c r="L17291" s="34"/>
      <c r="O17291" s="35"/>
    </row>
    <row r="17292" spans="10:15">
      <c r="J17292" s="33"/>
      <c r="L17292" s="34"/>
      <c r="O17292" s="35"/>
    </row>
    <row r="17293" spans="10:15">
      <c r="J17293" s="33"/>
      <c r="L17293" s="34"/>
      <c r="O17293" s="35"/>
    </row>
    <row r="17294" spans="10:15">
      <c r="J17294" s="33"/>
      <c r="L17294" s="34"/>
      <c r="O17294" s="35"/>
    </row>
    <row r="17295" spans="10:15">
      <c r="J17295" s="33"/>
      <c r="L17295" s="34"/>
      <c r="O17295" s="35"/>
    </row>
    <row r="17296" spans="10:15">
      <c r="J17296" s="33"/>
      <c r="L17296" s="34"/>
      <c r="O17296" s="35"/>
    </row>
    <row r="17297" spans="10:15">
      <c r="J17297" s="33"/>
      <c r="L17297" s="34"/>
      <c r="O17297" s="35"/>
    </row>
    <row r="17298" spans="10:15">
      <c r="J17298" s="33"/>
      <c r="L17298" s="34"/>
      <c r="O17298" s="35"/>
    </row>
    <row r="17299" spans="10:15">
      <c r="J17299" s="33"/>
      <c r="L17299" s="34"/>
      <c r="O17299" s="35"/>
    </row>
    <row r="17300" spans="10:15">
      <c r="J17300" s="33"/>
      <c r="L17300" s="34"/>
      <c r="O17300" s="35"/>
    </row>
    <row r="17301" spans="10:15">
      <c r="J17301" s="33"/>
      <c r="L17301" s="34"/>
      <c r="O17301" s="35"/>
    </row>
    <row r="17302" spans="10:15">
      <c r="J17302" s="33"/>
      <c r="L17302" s="34"/>
      <c r="O17302" s="35"/>
    </row>
    <row r="17303" spans="10:15">
      <c r="J17303" s="33"/>
      <c r="L17303" s="34"/>
      <c r="O17303" s="35"/>
    </row>
    <row r="17304" spans="10:15">
      <c r="J17304" s="33"/>
      <c r="L17304" s="34"/>
      <c r="O17304" s="35"/>
    </row>
    <row r="17305" spans="10:15">
      <c r="J17305" s="33"/>
      <c r="L17305" s="34"/>
      <c r="O17305" s="35"/>
    </row>
    <row r="17306" spans="10:15">
      <c r="J17306" s="33"/>
      <c r="L17306" s="34"/>
      <c r="O17306" s="35"/>
    </row>
    <row r="17307" spans="10:15">
      <c r="J17307" s="33"/>
      <c r="L17307" s="34"/>
      <c r="O17307" s="35"/>
    </row>
    <row r="17308" spans="10:15">
      <c r="J17308" s="33"/>
      <c r="L17308" s="34"/>
      <c r="O17308" s="35"/>
    </row>
    <row r="17309" spans="10:15">
      <c r="J17309" s="33"/>
      <c r="L17309" s="34"/>
      <c r="O17309" s="35"/>
    </row>
    <row r="17310" spans="10:15">
      <c r="J17310" s="33"/>
      <c r="L17310" s="34"/>
      <c r="O17310" s="35"/>
    </row>
    <row r="17311" spans="10:15">
      <c r="J17311" s="33"/>
      <c r="L17311" s="34"/>
      <c r="O17311" s="35"/>
    </row>
    <row r="17312" spans="10:15">
      <c r="J17312" s="33"/>
      <c r="L17312" s="34"/>
      <c r="O17312" s="35"/>
    </row>
    <row r="17313" spans="10:15">
      <c r="J17313" s="33"/>
      <c r="L17313" s="34"/>
      <c r="O17313" s="35"/>
    </row>
    <row r="17314" spans="10:15">
      <c r="J17314" s="33"/>
      <c r="L17314" s="34"/>
      <c r="O17314" s="35"/>
    </row>
    <row r="17315" spans="10:15">
      <c r="J17315" s="33"/>
      <c r="L17315" s="34"/>
      <c r="O17315" s="35"/>
    </row>
    <row r="17316" spans="10:15">
      <c r="J17316" s="33"/>
      <c r="L17316" s="34"/>
      <c r="O17316" s="35"/>
    </row>
    <row r="17317" spans="10:15">
      <c r="J17317" s="33"/>
      <c r="L17317" s="34"/>
      <c r="O17317" s="35"/>
    </row>
    <row r="17318" spans="10:15">
      <c r="J17318" s="33"/>
      <c r="L17318" s="34"/>
      <c r="O17318" s="35"/>
    </row>
    <row r="17319" spans="10:15">
      <c r="J17319" s="33"/>
      <c r="L17319" s="34"/>
      <c r="O17319" s="35"/>
    </row>
    <row r="17320" spans="10:15">
      <c r="J17320" s="33"/>
      <c r="L17320" s="34"/>
      <c r="O17320" s="35"/>
    </row>
    <row r="17321" spans="10:15">
      <c r="J17321" s="33"/>
      <c r="L17321" s="34"/>
      <c r="O17321" s="35"/>
    </row>
    <row r="17322" spans="10:15">
      <c r="J17322" s="33"/>
      <c r="L17322" s="34"/>
      <c r="O17322" s="35"/>
    </row>
    <row r="17323" spans="10:15">
      <c r="J17323" s="33"/>
      <c r="L17323" s="34"/>
      <c r="O17323" s="35"/>
    </row>
    <row r="17324" spans="10:15">
      <c r="J17324" s="33"/>
      <c r="L17324" s="34"/>
      <c r="O17324" s="35"/>
    </row>
    <row r="17325" spans="10:15">
      <c r="J17325" s="33"/>
      <c r="L17325" s="34"/>
      <c r="O17325" s="35"/>
    </row>
    <row r="17326" spans="10:15">
      <c r="J17326" s="33"/>
      <c r="L17326" s="34"/>
      <c r="O17326" s="35"/>
    </row>
    <row r="17327" spans="10:15">
      <c r="J17327" s="33"/>
      <c r="L17327" s="34"/>
      <c r="O17327" s="35"/>
    </row>
    <row r="17328" spans="10:15">
      <c r="J17328" s="33"/>
      <c r="L17328" s="34"/>
      <c r="O17328" s="35"/>
    </row>
    <row r="17329" spans="10:15">
      <c r="J17329" s="33"/>
      <c r="L17329" s="34"/>
      <c r="O17329" s="35"/>
    </row>
    <row r="17330" spans="10:15">
      <c r="J17330" s="33"/>
      <c r="L17330" s="34"/>
      <c r="O17330" s="35"/>
    </row>
    <row r="17331" spans="10:15">
      <c r="J17331" s="33"/>
      <c r="L17331" s="34"/>
      <c r="O17331" s="35"/>
    </row>
    <row r="17332" spans="10:15">
      <c r="J17332" s="33"/>
      <c r="L17332" s="34"/>
      <c r="O17332" s="35"/>
    </row>
    <row r="17333" spans="10:15">
      <c r="J17333" s="33"/>
      <c r="L17333" s="34"/>
      <c r="O17333" s="35"/>
    </row>
    <row r="17334" spans="10:15">
      <c r="J17334" s="33"/>
      <c r="L17334" s="34"/>
      <c r="O17334" s="35"/>
    </row>
    <row r="17335" spans="10:15">
      <c r="J17335" s="33"/>
      <c r="L17335" s="34"/>
      <c r="O17335" s="35"/>
    </row>
    <row r="17336" spans="10:15">
      <c r="J17336" s="33"/>
      <c r="L17336" s="34"/>
      <c r="O17336" s="35"/>
    </row>
    <row r="17337" spans="10:15">
      <c r="J17337" s="33"/>
      <c r="L17337" s="34"/>
      <c r="O17337" s="35"/>
    </row>
    <row r="17338" spans="10:15">
      <c r="J17338" s="33"/>
      <c r="L17338" s="34"/>
      <c r="O17338" s="35"/>
    </row>
    <row r="17339" spans="10:15">
      <c r="J17339" s="33"/>
      <c r="L17339" s="34"/>
      <c r="O17339" s="35"/>
    </row>
    <row r="17340" spans="10:15">
      <c r="J17340" s="33"/>
      <c r="L17340" s="34"/>
      <c r="O17340" s="35"/>
    </row>
    <row r="17341" spans="10:15">
      <c r="J17341" s="33"/>
      <c r="L17341" s="34"/>
      <c r="O17341" s="35"/>
    </row>
    <row r="17342" spans="10:15">
      <c r="J17342" s="33"/>
      <c r="L17342" s="34"/>
      <c r="O17342" s="35"/>
    </row>
    <row r="17343" spans="10:15">
      <c r="J17343" s="33"/>
      <c r="L17343" s="34"/>
      <c r="O17343" s="35"/>
    </row>
    <row r="17344" spans="10:15">
      <c r="J17344" s="33"/>
      <c r="L17344" s="34"/>
      <c r="O17344" s="35"/>
    </row>
    <row r="17345" spans="10:15">
      <c r="J17345" s="33"/>
      <c r="L17345" s="34"/>
      <c r="O17345" s="35"/>
    </row>
    <row r="17346" spans="10:15">
      <c r="J17346" s="33"/>
      <c r="L17346" s="34"/>
      <c r="O17346" s="35"/>
    </row>
    <row r="17347" spans="10:15">
      <c r="J17347" s="33"/>
      <c r="L17347" s="34"/>
      <c r="O17347" s="35"/>
    </row>
    <row r="17348" spans="10:15">
      <c r="J17348" s="33"/>
      <c r="L17348" s="34"/>
      <c r="O17348" s="35"/>
    </row>
    <row r="17349" spans="10:15">
      <c r="J17349" s="33"/>
      <c r="L17349" s="34"/>
      <c r="O17349" s="35"/>
    </row>
    <row r="17350" spans="10:15">
      <c r="J17350" s="33"/>
      <c r="L17350" s="34"/>
      <c r="O17350" s="35"/>
    </row>
    <row r="17351" spans="10:15">
      <c r="J17351" s="33"/>
      <c r="L17351" s="34"/>
      <c r="O17351" s="35"/>
    </row>
    <row r="17352" spans="10:15">
      <c r="J17352" s="33"/>
      <c r="L17352" s="34"/>
      <c r="O17352" s="35"/>
    </row>
    <row r="17353" spans="10:15">
      <c r="J17353" s="33"/>
      <c r="L17353" s="34"/>
      <c r="O17353" s="35"/>
    </row>
    <row r="17354" spans="10:15">
      <c r="J17354" s="33"/>
      <c r="L17354" s="34"/>
      <c r="O17354" s="35"/>
    </row>
    <row r="17355" spans="10:15">
      <c r="J17355" s="33"/>
      <c r="L17355" s="34"/>
      <c r="O17355" s="35"/>
    </row>
    <row r="17356" spans="10:15">
      <c r="J17356" s="33"/>
      <c r="L17356" s="34"/>
      <c r="O17356" s="35"/>
    </row>
    <row r="17357" spans="10:15">
      <c r="J17357" s="33"/>
      <c r="L17357" s="34"/>
      <c r="O17357" s="35"/>
    </row>
    <row r="17358" spans="10:15">
      <c r="J17358" s="33"/>
      <c r="L17358" s="34"/>
      <c r="O17358" s="35"/>
    </row>
    <row r="17359" spans="10:15">
      <c r="J17359" s="33"/>
      <c r="L17359" s="34"/>
      <c r="O17359" s="35"/>
    </row>
    <row r="17360" spans="10:15">
      <c r="J17360" s="33"/>
      <c r="L17360" s="34"/>
      <c r="O17360" s="35"/>
    </row>
    <row r="17361" spans="10:15">
      <c r="J17361" s="33"/>
      <c r="L17361" s="34"/>
      <c r="O17361" s="35"/>
    </row>
    <row r="17362" spans="10:15">
      <c r="J17362" s="33"/>
      <c r="L17362" s="34"/>
      <c r="O17362" s="35"/>
    </row>
    <row r="17363" spans="10:15">
      <c r="J17363" s="33"/>
      <c r="L17363" s="34"/>
      <c r="O17363" s="35"/>
    </row>
    <row r="17364" spans="10:15">
      <c r="J17364" s="33"/>
      <c r="L17364" s="34"/>
      <c r="O17364" s="35"/>
    </row>
    <row r="17365" spans="10:15">
      <c r="J17365" s="33"/>
      <c r="L17365" s="34"/>
      <c r="O17365" s="35"/>
    </row>
    <row r="17366" spans="10:15">
      <c r="J17366" s="33"/>
      <c r="L17366" s="34"/>
      <c r="O17366" s="35"/>
    </row>
    <row r="17367" spans="10:15">
      <c r="J17367" s="33"/>
      <c r="L17367" s="34"/>
      <c r="O17367" s="35"/>
    </row>
    <row r="17368" spans="10:15">
      <c r="J17368" s="33"/>
      <c r="L17368" s="34"/>
      <c r="O17368" s="35"/>
    </row>
    <row r="17369" spans="10:15">
      <c r="J17369" s="33"/>
      <c r="L17369" s="34"/>
      <c r="O17369" s="35"/>
    </row>
    <row r="17370" spans="10:15">
      <c r="J17370" s="33"/>
      <c r="L17370" s="34"/>
      <c r="O17370" s="35"/>
    </row>
    <row r="17371" spans="10:15">
      <c r="J17371" s="33"/>
      <c r="L17371" s="34"/>
      <c r="O17371" s="35"/>
    </row>
    <row r="17372" spans="10:15">
      <c r="J17372" s="33"/>
      <c r="L17372" s="34"/>
      <c r="O17372" s="35"/>
    </row>
    <row r="17373" spans="10:15">
      <c r="J17373" s="33"/>
      <c r="L17373" s="34"/>
      <c r="O17373" s="35"/>
    </row>
    <row r="17374" spans="10:15">
      <c r="J17374" s="33"/>
      <c r="L17374" s="34"/>
      <c r="O17374" s="35"/>
    </row>
    <row r="17375" spans="10:15">
      <c r="J17375" s="33"/>
      <c r="L17375" s="34"/>
      <c r="O17375" s="35"/>
    </row>
    <row r="17376" spans="10:15">
      <c r="J17376" s="33"/>
      <c r="L17376" s="34"/>
      <c r="O17376" s="35"/>
    </row>
    <row r="17377" spans="10:15">
      <c r="J17377" s="33"/>
      <c r="L17377" s="34"/>
      <c r="O17377" s="35"/>
    </row>
    <row r="17378" spans="10:15">
      <c r="J17378" s="33"/>
      <c r="L17378" s="34"/>
      <c r="O17378" s="35"/>
    </row>
    <row r="17379" spans="10:15">
      <c r="J17379" s="33"/>
      <c r="L17379" s="34"/>
      <c r="O17379" s="35"/>
    </row>
    <row r="17380" spans="10:15">
      <c r="J17380" s="33"/>
      <c r="L17380" s="34"/>
      <c r="O17380" s="35"/>
    </row>
    <row r="17381" spans="10:15">
      <c r="J17381" s="33"/>
      <c r="L17381" s="34"/>
      <c r="O17381" s="35"/>
    </row>
    <row r="17382" spans="10:15">
      <c r="J17382" s="33"/>
      <c r="L17382" s="34"/>
      <c r="O17382" s="35"/>
    </row>
    <row r="17383" spans="10:15">
      <c r="J17383" s="33"/>
      <c r="L17383" s="34"/>
      <c r="O17383" s="35"/>
    </row>
    <row r="17384" spans="10:15">
      <c r="J17384" s="33"/>
      <c r="L17384" s="34"/>
      <c r="O17384" s="35"/>
    </row>
    <row r="17385" spans="10:15">
      <c r="J17385" s="33"/>
      <c r="L17385" s="34"/>
      <c r="O17385" s="35"/>
    </row>
    <row r="17386" spans="10:15">
      <c r="J17386" s="33"/>
      <c r="L17386" s="34"/>
      <c r="O17386" s="35"/>
    </row>
    <row r="17387" spans="10:15">
      <c r="J17387" s="33"/>
      <c r="L17387" s="34"/>
      <c r="O17387" s="35"/>
    </row>
    <row r="17388" spans="10:15">
      <c r="J17388" s="33"/>
      <c r="L17388" s="34"/>
      <c r="O17388" s="35"/>
    </row>
    <row r="17389" spans="10:15">
      <c r="J17389" s="33"/>
      <c r="L17389" s="34"/>
      <c r="O17389" s="35"/>
    </row>
    <row r="17390" spans="10:15">
      <c r="J17390" s="33"/>
      <c r="L17390" s="34"/>
      <c r="O17390" s="35"/>
    </row>
    <row r="17391" spans="10:15">
      <c r="J17391" s="33"/>
      <c r="L17391" s="34"/>
      <c r="O17391" s="35"/>
    </row>
    <row r="17392" spans="10:15">
      <c r="J17392" s="33"/>
      <c r="L17392" s="34"/>
      <c r="O17392" s="35"/>
    </row>
    <row r="17393" spans="10:15">
      <c r="J17393" s="33"/>
      <c r="L17393" s="34"/>
      <c r="O17393" s="35"/>
    </row>
    <row r="17394" spans="10:15">
      <c r="J17394" s="33"/>
      <c r="L17394" s="34"/>
      <c r="O17394" s="35"/>
    </row>
    <row r="17395" spans="10:15">
      <c r="J17395" s="33"/>
      <c r="L17395" s="34"/>
      <c r="O17395" s="35"/>
    </row>
    <row r="17396" spans="10:15">
      <c r="J17396" s="33"/>
      <c r="L17396" s="34"/>
      <c r="O17396" s="35"/>
    </row>
    <row r="17397" spans="10:15">
      <c r="J17397" s="33"/>
      <c r="L17397" s="34"/>
      <c r="O17397" s="35"/>
    </row>
    <row r="17398" spans="10:15">
      <c r="J17398" s="33"/>
      <c r="L17398" s="34"/>
      <c r="O17398" s="35"/>
    </row>
    <row r="17399" spans="10:15">
      <c r="J17399" s="33"/>
      <c r="L17399" s="34"/>
      <c r="O17399" s="35"/>
    </row>
    <row r="17400" spans="10:15">
      <c r="J17400" s="33"/>
      <c r="L17400" s="34"/>
      <c r="O17400" s="35"/>
    </row>
    <row r="17401" spans="10:15">
      <c r="J17401" s="33"/>
      <c r="L17401" s="34"/>
      <c r="O17401" s="35"/>
    </row>
    <row r="17402" spans="10:15">
      <c r="J17402" s="33"/>
      <c r="L17402" s="34"/>
      <c r="O17402" s="35"/>
    </row>
    <row r="17403" spans="10:15">
      <c r="J17403" s="33"/>
      <c r="L17403" s="34"/>
      <c r="O17403" s="35"/>
    </row>
    <row r="17404" spans="10:15">
      <c r="J17404" s="33"/>
      <c r="L17404" s="34"/>
      <c r="O17404" s="35"/>
    </row>
    <row r="17405" spans="10:15">
      <c r="J17405" s="33"/>
      <c r="L17405" s="34"/>
      <c r="O17405" s="35"/>
    </row>
    <row r="17406" spans="10:15">
      <c r="J17406" s="33"/>
      <c r="L17406" s="34"/>
      <c r="O17406" s="35"/>
    </row>
    <row r="17407" spans="10:15">
      <c r="J17407" s="33"/>
      <c r="L17407" s="34"/>
      <c r="O17407" s="35"/>
    </row>
    <row r="17408" spans="10:15">
      <c r="J17408" s="33"/>
      <c r="L17408" s="34"/>
      <c r="O17408" s="35"/>
    </row>
    <row r="17409" spans="10:15">
      <c r="J17409" s="33"/>
      <c r="L17409" s="34"/>
      <c r="O17409" s="35"/>
    </row>
    <row r="17410" spans="10:15">
      <c r="J17410" s="33"/>
      <c r="L17410" s="34"/>
      <c r="O17410" s="35"/>
    </row>
    <row r="17411" spans="10:15">
      <c r="J17411" s="33"/>
      <c r="L17411" s="34"/>
      <c r="O17411" s="35"/>
    </row>
    <row r="17412" spans="10:15">
      <c r="J17412" s="33"/>
      <c r="L17412" s="34"/>
      <c r="O17412" s="35"/>
    </row>
    <row r="17413" spans="10:15">
      <c r="J17413" s="33"/>
      <c r="L17413" s="34"/>
      <c r="O17413" s="35"/>
    </row>
    <row r="17414" spans="10:15">
      <c r="J17414" s="33"/>
      <c r="L17414" s="34"/>
      <c r="O17414" s="35"/>
    </row>
    <row r="17415" spans="10:15">
      <c r="J17415" s="33"/>
      <c r="L17415" s="34"/>
      <c r="O17415" s="35"/>
    </row>
    <row r="17416" spans="10:15">
      <c r="J17416" s="33"/>
      <c r="L17416" s="34"/>
      <c r="O17416" s="35"/>
    </row>
    <row r="17417" spans="10:15">
      <c r="J17417" s="33"/>
      <c r="L17417" s="34"/>
      <c r="O17417" s="35"/>
    </row>
    <row r="17418" spans="10:15">
      <c r="J17418" s="33"/>
      <c r="L17418" s="34"/>
      <c r="O17418" s="35"/>
    </row>
    <row r="17419" spans="10:15">
      <c r="J17419" s="33"/>
      <c r="L17419" s="34"/>
      <c r="O17419" s="35"/>
    </row>
    <row r="17420" spans="10:15">
      <c r="J17420" s="33"/>
      <c r="L17420" s="34"/>
      <c r="O17420" s="35"/>
    </row>
    <row r="17421" spans="10:15">
      <c r="J17421" s="33"/>
      <c r="L17421" s="34"/>
      <c r="O17421" s="35"/>
    </row>
    <row r="17422" spans="10:15">
      <c r="J17422" s="33"/>
      <c r="L17422" s="34"/>
      <c r="O17422" s="35"/>
    </row>
    <row r="17423" spans="10:15">
      <c r="J17423" s="33"/>
      <c r="L17423" s="34"/>
      <c r="O17423" s="35"/>
    </row>
    <row r="17424" spans="10:15">
      <c r="J17424" s="33"/>
      <c r="L17424" s="34"/>
      <c r="O17424" s="35"/>
    </row>
    <row r="17425" spans="10:15">
      <c r="J17425" s="33"/>
      <c r="L17425" s="34"/>
      <c r="O17425" s="35"/>
    </row>
    <row r="17426" spans="10:15">
      <c r="J17426" s="33"/>
      <c r="L17426" s="34"/>
      <c r="O17426" s="35"/>
    </row>
    <row r="17427" spans="10:15">
      <c r="J17427" s="33"/>
      <c r="L17427" s="34"/>
      <c r="O17427" s="35"/>
    </row>
    <row r="17428" spans="10:15">
      <c r="J17428" s="33"/>
      <c r="L17428" s="34"/>
      <c r="O17428" s="35"/>
    </row>
    <row r="17429" spans="10:15">
      <c r="J17429" s="33"/>
      <c r="L17429" s="34"/>
      <c r="O17429" s="35"/>
    </row>
    <row r="17430" spans="10:15">
      <c r="J17430" s="33"/>
      <c r="L17430" s="34"/>
      <c r="O17430" s="35"/>
    </row>
    <row r="17431" spans="10:15">
      <c r="J17431" s="33"/>
      <c r="L17431" s="34"/>
      <c r="O17431" s="35"/>
    </row>
    <row r="17432" spans="10:15">
      <c r="J17432" s="33"/>
      <c r="L17432" s="34"/>
      <c r="O17432" s="35"/>
    </row>
    <row r="17433" spans="10:15">
      <c r="J17433" s="33"/>
      <c r="L17433" s="34"/>
      <c r="O17433" s="35"/>
    </row>
    <row r="17434" spans="10:15">
      <c r="J17434" s="33"/>
      <c r="L17434" s="34"/>
      <c r="O17434" s="35"/>
    </row>
    <row r="17435" spans="10:15">
      <c r="J17435" s="33"/>
      <c r="L17435" s="34"/>
      <c r="O17435" s="35"/>
    </row>
    <row r="17436" spans="10:15">
      <c r="J17436" s="33"/>
      <c r="L17436" s="34"/>
      <c r="O17436" s="35"/>
    </row>
    <row r="17437" spans="10:15">
      <c r="J17437" s="33"/>
      <c r="L17437" s="34"/>
      <c r="O17437" s="35"/>
    </row>
    <row r="17438" spans="10:15">
      <c r="J17438" s="33"/>
      <c r="L17438" s="34"/>
      <c r="O17438" s="35"/>
    </row>
    <row r="17439" spans="10:15">
      <c r="J17439" s="33"/>
      <c r="L17439" s="34"/>
      <c r="O17439" s="35"/>
    </row>
    <row r="17440" spans="10:15">
      <c r="J17440" s="33"/>
      <c r="L17440" s="34"/>
      <c r="O17440" s="35"/>
    </row>
    <row r="17441" spans="10:15">
      <c r="J17441" s="33"/>
      <c r="L17441" s="34"/>
      <c r="O17441" s="35"/>
    </row>
    <row r="17442" spans="10:15">
      <c r="J17442" s="33"/>
      <c r="L17442" s="34"/>
      <c r="O17442" s="35"/>
    </row>
    <row r="17443" spans="10:15">
      <c r="J17443" s="33"/>
      <c r="L17443" s="34"/>
      <c r="O17443" s="35"/>
    </row>
    <row r="17444" spans="10:15">
      <c r="J17444" s="33"/>
      <c r="L17444" s="34"/>
      <c r="O17444" s="35"/>
    </row>
    <row r="17445" spans="10:15">
      <c r="J17445" s="33"/>
      <c r="L17445" s="34"/>
      <c r="O17445" s="35"/>
    </row>
    <row r="17446" spans="10:15">
      <c r="J17446" s="33"/>
      <c r="L17446" s="34"/>
      <c r="O17446" s="35"/>
    </row>
    <row r="17447" spans="10:15">
      <c r="J17447" s="33"/>
      <c r="L17447" s="34"/>
      <c r="O17447" s="35"/>
    </row>
    <row r="17448" spans="10:15">
      <c r="J17448" s="33"/>
      <c r="L17448" s="34"/>
      <c r="O17448" s="35"/>
    </row>
    <row r="17449" spans="10:15">
      <c r="J17449" s="33"/>
      <c r="L17449" s="34"/>
      <c r="O17449" s="35"/>
    </row>
    <row r="17450" spans="10:15">
      <c r="J17450" s="33"/>
      <c r="L17450" s="34"/>
      <c r="O17450" s="35"/>
    </row>
    <row r="17451" spans="10:15">
      <c r="J17451" s="33"/>
      <c r="L17451" s="34"/>
      <c r="O17451" s="35"/>
    </row>
    <row r="17452" spans="10:15">
      <c r="J17452" s="33"/>
      <c r="L17452" s="34"/>
      <c r="O17452" s="35"/>
    </row>
    <row r="17453" spans="10:15">
      <c r="J17453" s="33"/>
      <c r="L17453" s="34"/>
      <c r="O17453" s="35"/>
    </row>
    <row r="17454" spans="10:15">
      <c r="J17454" s="33"/>
      <c r="L17454" s="34"/>
      <c r="O17454" s="35"/>
    </row>
    <row r="17455" spans="10:15">
      <c r="J17455" s="33"/>
      <c r="L17455" s="34"/>
      <c r="O17455" s="35"/>
    </row>
    <row r="17456" spans="10:15">
      <c r="J17456" s="33"/>
      <c r="L17456" s="34"/>
      <c r="O17456" s="35"/>
    </row>
    <row r="17457" spans="10:15">
      <c r="J17457" s="33"/>
      <c r="L17457" s="34"/>
      <c r="O17457" s="35"/>
    </row>
    <row r="17458" spans="10:15">
      <c r="J17458" s="33"/>
      <c r="L17458" s="34"/>
      <c r="O17458" s="35"/>
    </row>
    <row r="17459" spans="10:15">
      <c r="J17459" s="33"/>
      <c r="L17459" s="34"/>
      <c r="O17459" s="35"/>
    </row>
    <row r="17460" spans="10:15">
      <c r="J17460" s="33"/>
      <c r="L17460" s="34"/>
      <c r="O17460" s="35"/>
    </row>
    <row r="17461" spans="10:15">
      <c r="J17461" s="33"/>
      <c r="L17461" s="34"/>
      <c r="O17461" s="35"/>
    </row>
    <row r="17462" spans="10:15">
      <c r="J17462" s="33"/>
      <c r="L17462" s="34"/>
      <c r="O17462" s="35"/>
    </row>
    <row r="17463" spans="10:15">
      <c r="J17463" s="33"/>
      <c r="L17463" s="34"/>
      <c r="O17463" s="35"/>
    </row>
    <row r="17464" spans="10:15">
      <c r="J17464" s="33"/>
      <c r="L17464" s="34"/>
      <c r="O17464" s="35"/>
    </row>
    <row r="17465" spans="10:15">
      <c r="J17465" s="33"/>
      <c r="L17465" s="34"/>
      <c r="O17465" s="35"/>
    </row>
    <row r="17466" spans="10:15">
      <c r="J17466" s="33"/>
      <c r="L17466" s="34"/>
      <c r="O17466" s="35"/>
    </row>
    <row r="17467" spans="10:15">
      <c r="J17467" s="33"/>
      <c r="L17467" s="34"/>
      <c r="O17467" s="35"/>
    </row>
    <row r="17468" spans="10:15">
      <c r="J17468" s="33"/>
      <c r="L17468" s="34"/>
      <c r="O17468" s="35"/>
    </row>
    <row r="17469" spans="10:15">
      <c r="J17469" s="33"/>
      <c r="L17469" s="34"/>
      <c r="O17469" s="35"/>
    </row>
    <row r="17470" spans="10:15">
      <c r="J17470" s="33"/>
      <c r="L17470" s="34"/>
      <c r="O17470" s="35"/>
    </row>
    <row r="17471" spans="10:15">
      <c r="J17471" s="33"/>
      <c r="L17471" s="34"/>
      <c r="O17471" s="35"/>
    </row>
    <row r="17472" spans="10:15">
      <c r="J17472" s="33"/>
      <c r="L17472" s="34"/>
      <c r="O17472" s="35"/>
    </row>
    <row r="17473" spans="10:15">
      <c r="J17473" s="33"/>
      <c r="L17473" s="34"/>
      <c r="O17473" s="35"/>
    </row>
    <row r="17474" spans="10:15">
      <c r="J17474" s="33"/>
      <c r="L17474" s="34"/>
      <c r="O17474" s="35"/>
    </row>
    <row r="17475" spans="10:15">
      <c r="J17475" s="33"/>
      <c r="L17475" s="34"/>
      <c r="O17475" s="35"/>
    </row>
    <row r="17476" spans="10:15">
      <c r="J17476" s="33"/>
      <c r="L17476" s="34"/>
      <c r="O17476" s="35"/>
    </row>
    <row r="17477" spans="10:15">
      <c r="J17477" s="33"/>
      <c r="L17477" s="34"/>
      <c r="O17477" s="35"/>
    </row>
    <row r="17478" spans="10:15">
      <c r="J17478" s="33"/>
      <c r="L17478" s="34"/>
      <c r="O17478" s="35"/>
    </row>
    <row r="17479" spans="10:15">
      <c r="J17479" s="33"/>
      <c r="L17479" s="34"/>
      <c r="O17479" s="35"/>
    </row>
    <row r="17480" spans="10:15">
      <c r="J17480" s="33"/>
      <c r="L17480" s="34"/>
      <c r="O17480" s="35"/>
    </row>
    <row r="17481" spans="10:15">
      <c r="J17481" s="33"/>
      <c r="L17481" s="34"/>
      <c r="O17481" s="35"/>
    </row>
    <row r="17482" spans="10:15">
      <c r="J17482" s="33"/>
      <c r="L17482" s="34"/>
      <c r="O17482" s="35"/>
    </row>
    <row r="17483" spans="10:15">
      <c r="J17483" s="33"/>
      <c r="L17483" s="34"/>
      <c r="O17483" s="35"/>
    </row>
    <row r="17484" spans="10:15">
      <c r="J17484" s="33"/>
      <c r="L17484" s="34"/>
      <c r="O17484" s="35"/>
    </row>
    <row r="17485" spans="10:15">
      <c r="J17485" s="33"/>
      <c r="L17485" s="34"/>
      <c r="O17485" s="35"/>
    </row>
    <row r="17486" spans="10:15">
      <c r="J17486" s="33"/>
      <c r="L17486" s="34"/>
      <c r="O17486" s="35"/>
    </row>
    <row r="17487" spans="10:15">
      <c r="J17487" s="33"/>
      <c r="L17487" s="34"/>
      <c r="O17487" s="35"/>
    </row>
    <row r="17488" spans="10:15">
      <c r="J17488" s="33"/>
      <c r="L17488" s="34"/>
      <c r="O17488" s="35"/>
    </row>
    <row r="17489" spans="10:15">
      <c r="J17489" s="33"/>
      <c r="L17489" s="34"/>
      <c r="O17489" s="35"/>
    </row>
    <row r="17490" spans="10:15">
      <c r="J17490" s="33"/>
      <c r="L17490" s="34"/>
      <c r="O17490" s="35"/>
    </row>
    <row r="17491" spans="10:15">
      <c r="J17491" s="33"/>
      <c r="L17491" s="34"/>
      <c r="O17491" s="35"/>
    </row>
    <row r="17492" spans="10:15">
      <c r="J17492" s="33"/>
      <c r="L17492" s="34"/>
      <c r="O17492" s="35"/>
    </row>
    <row r="17493" spans="10:15">
      <c r="J17493" s="33"/>
      <c r="L17493" s="34"/>
      <c r="O17493" s="35"/>
    </row>
    <row r="17494" spans="10:15">
      <c r="J17494" s="33"/>
      <c r="L17494" s="34"/>
      <c r="O17494" s="35"/>
    </row>
    <row r="17495" spans="10:15">
      <c r="J17495" s="33"/>
      <c r="L17495" s="34"/>
      <c r="O17495" s="35"/>
    </row>
    <row r="17496" spans="10:15">
      <c r="J17496" s="33"/>
      <c r="L17496" s="34"/>
      <c r="O17496" s="35"/>
    </row>
    <row r="17497" spans="10:15">
      <c r="J17497" s="33"/>
      <c r="L17497" s="34"/>
      <c r="O17497" s="35"/>
    </row>
    <row r="17498" spans="10:15">
      <c r="J17498" s="33"/>
      <c r="L17498" s="34"/>
      <c r="O17498" s="35"/>
    </row>
    <row r="17499" spans="10:15">
      <c r="J17499" s="33"/>
      <c r="L17499" s="34"/>
      <c r="O17499" s="35"/>
    </row>
    <row r="17500" spans="10:15">
      <c r="J17500" s="33"/>
      <c r="L17500" s="34"/>
      <c r="O17500" s="35"/>
    </row>
    <row r="17501" spans="10:15">
      <c r="J17501" s="33"/>
      <c r="L17501" s="34"/>
      <c r="O17501" s="35"/>
    </row>
    <row r="17502" spans="10:15">
      <c r="J17502" s="33"/>
      <c r="L17502" s="34"/>
      <c r="O17502" s="35"/>
    </row>
    <row r="17503" spans="10:15">
      <c r="J17503" s="33"/>
      <c r="L17503" s="34"/>
      <c r="O17503" s="35"/>
    </row>
    <row r="17504" spans="10:15">
      <c r="J17504" s="33"/>
      <c r="L17504" s="34"/>
      <c r="O17504" s="35"/>
    </row>
    <row r="17505" spans="10:15">
      <c r="J17505" s="33"/>
      <c r="L17505" s="34"/>
      <c r="O17505" s="35"/>
    </row>
    <row r="17506" spans="10:15">
      <c r="J17506" s="33"/>
      <c r="L17506" s="34"/>
      <c r="O17506" s="35"/>
    </row>
    <row r="17507" spans="10:15">
      <c r="J17507" s="33"/>
      <c r="L17507" s="34"/>
      <c r="O17507" s="35"/>
    </row>
    <row r="17508" spans="10:15">
      <c r="J17508" s="33"/>
      <c r="L17508" s="34"/>
      <c r="O17508" s="35"/>
    </row>
    <row r="17509" spans="10:15">
      <c r="J17509" s="33"/>
      <c r="L17509" s="34"/>
      <c r="O17509" s="35"/>
    </row>
    <row r="17510" spans="10:15">
      <c r="J17510" s="33"/>
      <c r="L17510" s="34"/>
      <c r="O17510" s="35"/>
    </row>
    <row r="17511" spans="10:15">
      <c r="J17511" s="33"/>
      <c r="L17511" s="34"/>
      <c r="O17511" s="35"/>
    </row>
    <row r="17512" spans="10:15">
      <c r="J17512" s="33"/>
      <c r="L17512" s="34"/>
      <c r="O17512" s="35"/>
    </row>
    <row r="17513" spans="10:15">
      <c r="J17513" s="33"/>
      <c r="L17513" s="34"/>
      <c r="O17513" s="35"/>
    </row>
    <row r="17514" spans="10:15">
      <c r="J17514" s="33"/>
      <c r="L17514" s="34"/>
      <c r="O17514" s="35"/>
    </row>
    <row r="17515" spans="10:15">
      <c r="J17515" s="33"/>
      <c r="L17515" s="34"/>
      <c r="O17515" s="35"/>
    </row>
    <row r="17516" spans="10:15">
      <c r="J17516" s="33"/>
      <c r="L17516" s="34"/>
      <c r="O17516" s="35"/>
    </row>
    <row r="17517" spans="10:15">
      <c r="J17517" s="33"/>
      <c r="L17517" s="34"/>
      <c r="O17517" s="35"/>
    </row>
    <row r="17518" spans="10:15">
      <c r="J17518" s="33"/>
      <c r="L17518" s="34"/>
      <c r="O17518" s="35"/>
    </row>
    <row r="17519" spans="10:15">
      <c r="J17519" s="33"/>
      <c r="L17519" s="34"/>
      <c r="O17519" s="35"/>
    </row>
    <row r="17520" spans="10:15">
      <c r="J17520" s="33"/>
      <c r="L17520" s="34"/>
      <c r="O17520" s="35"/>
    </row>
    <row r="17521" spans="10:15">
      <c r="J17521" s="33"/>
      <c r="L17521" s="34"/>
      <c r="O17521" s="35"/>
    </row>
    <row r="17522" spans="10:15">
      <c r="J17522" s="33"/>
      <c r="L17522" s="34"/>
      <c r="O17522" s="35"/>
    </row>
    <row r="17523" spans="10:15">
      <c r="J17523" s="33"/>
      <c r="L17523" s="34"/>
      <c r="O17523" s="35"/>
    </row>
    <row r="17524" spans="10:15">
      <c r="J17524" s="33"/>
      <c r="L17524" s="34"/>
      <c r="O17524" s="35"/>
    </row>
    <row r="17525" spans="10:15">
      <c r="J17525" s="33"/>
      <c r="L17525" s="34"/>
      <c r="O17525" s="35"/>
    </row>
    <row r="17526" spans="10:15">
      <c r="J17526" s="33"/>
      <c r="L17526" s="34"/>
      <c r="O17526" s="35"/>
    </row>
    <row r="17527" spans="10:15">
      <c r="J17527" s="33"/>
      <c r="L17527" s="34"/>
      <c r="O17527" s="35"/>
    </row>
    <row r="17528" spans="10:15">
      <c r="J17528" s="33"/>
      <c r="L17528" s="34"/>
      <c r="O17528" s="35"/>
    </row>
    <row r="17529" spans="10:15">
      <c r="J17529" s="33"/>
      <c r="L17529" s="34"/>
      <c r="O17529" s="35"/>
    </row>
    <row r="17530" spans="10:15">
      <c r="J17530" s="33"/>
      <c r="L17530" s="34"/>
      <c r="O17530" s="35"/>
    </row>
    <row r="17531" spans="10:15">
      <c r="J17531" s="33"/>
      <c r="L17531" s="34"/>
      <c r="O17531" s="35"/>
    </row>
    <row r="17532" spans="10:15">
      <c r="J17532" s="33"/>
      <c r="L17532" s="34"/>
      <c r="O17532" s="35"/>
    </row>
    <row r="17533" spans="10:15">
      <c r="J17533" s="33"/>
      <c r="L17533" s="34"/>
      <c r="O17533" s="35"/>
    </row>
    <row r="17534" spans="10:15">
      <c r="J17534" s="33"/>
      <c r="L17534" s="34"/>
      <c r="O17534" s="35"/>
    </row>
    <row r="17535" spans="10:15">
      <c r="J17535" s="33"/>
      <c r="L17535" s="34"/>
      <c r="O17535" s="35"/>
    </row>
    <row r="17536" spans="10:15">
      <c r="J17536" s="33"/>
      <c r="L17536" s="34"/>
      <c r="O17536" s="35"/>
    </row>
    <row r="17537" spans="10:15">
      <c r="J17537" s="33"/>
      <c r="L17537" s="34"/>
      <c r="O17537" s="35"/>
    </row>
    <row r="17538" spans="10:15">
      <c r="J17538" s="33"/>
      <c r="L17538" s="34"/>
      <c r="O17538" s="35"/>
    </row>
    <row r="17539" spans="10:15">
      <c r="J17539" s="33"/>
      <c r="L17539" s="34"/>
      <c r="O17539" s="35"/>
    </row>
    <row r="17540" spans="10:15">
      <c r="J17540" s="33"/>
      <c r="L17540" s="34"/>
      <c r="O17540" s="35"/>
    </row>
    <row r="17541" spans="10:15">
      <c r="J17541" s="33"/>
      <c r="L17541" s="34"/>
      <c r="O17541" s="35"/>
    </row>
    <row r="17542" spans="10:15">
      <c r="J17542" s="33"/>
      <c r="L17542" s="34"/>
      <c r="O17542" s="35"/>
    </row>
    <row r="17543" spans="10:15">
      <c r="J17543" s="33"/>
      <c r="L17543" s="34"/>
      <c r="O17543" s="35"/>
    </row>
    <row r="17544" spans="10:15">
      <c r="J17544" s="33"/>
      <c r="L17544" s="34"/>
      <c r="O17544" s="35"/>
    </row>
    <row r="17545" spans="10:15">
      <c r="J17545" s="33"/>
      <c r="L17545" s="34"/>
      <c r="O17545" s="35"/>
    </row>
    <row r="17546" spans="10:15">
      <c r="J17546" s="33"/>
      <c r="L17546" s="34"/>
      <c r="O17546" s="35"/>
    </row>
    <row r="17547" spans="10:15">
      <c r="J17547" s="33"/>
      <c r="L17547" s="34"/>
      <c r="O17547" s="35"/>
    </row>
    <row r="17548" spans="10:15">
      <c r="J17548" s="33"/>
      <c r="L17548" s="34"/>
      <c r="O17548" s="35"/>
    </row>
    <row r="17549" spans="10:15">
      <c r="J17549" s="33"/>
      <c r="L17549" s="34"/>
      <c r="O17549" s="35"/>
    </row>
    <row r="17550" spans="10:15">
      <c r="J17550" s="33"/>
      <c r="L17550" s="34"/>
      <c r="O17550" s="35"/>
    </row>
    <row r="17551" spans="10:15">
      <c r="J17551" s="33"/>
      <c r="L17551" s="34"/>
      <c r="O17551" s="35"/>
    </row>
    <row r="17552" spans="10:15">
      <c r="J17552" s="33"/>
      <c r="L17552" s="34"/>
      <c r="O17552" s="35"/>
    </row>
    <row r="17553" spans="10:15">
      <c r="J17553" s="33"/>
      <c r="L17553" s="34"/>
      <c r="O17553" s="35"/>
    </row>
    <row r="17554" spans="10:15">
      <c r="J17554" s="33"/>
      <c r="L17554" s="34"/>
      <c r="O17554" s="35"/>
    </row>
    <row r="17555" spans="10:15">
      <c r="J17555" s="33"/>
      <c r="L17555" s="34"/>
      <c r="O17555" s="35"/>
    </row>
    <row r="17556" spans="10:15">
      <c r="J17556" s="33"/>
      <c r="L17556" s="34"/>
      <c r="O17556" s="35"/>
    </row>
    <row r="17557" spans="10:15">
      <c r="J17557" s="33"/>
      <c r="L17557" s="34"/>
      <c r="O17557" s="35"/>
    </row>
    <row r="17558" spans="10:15">
      <c r="J17558" s="33"/>
      <c r="L17558" s="34"/>
      <c r="O17558" s="35"/>
    </row>
    <row r="17559" spans="10:15">
      <c r="J17559" s="33"/>
      <c r="L17559" s="34"/>
      <c r="O17559" s="35"/>
    </row>
    <row r="17560" spans="10:15">
      <c r="J17560" s="33"/>
      <c r="L17560" s="34"/>
      <c r="O17560" s="35"/>
    </row>
    <row r="17561" spans="10:15">
      <c r="J17561" s="33"/>
      <c r="L17561" s="34"/>
      <c r="O17561" s="35"/>
    </row>
    <row r="17562" spans="10:15">
      <c r="J17562" s="33"/>
      <c r="L17562" s="34"/>
      <c r="O17562" s="35"/>
    </row>
    <row r="17563" spans="10:15">
      <c r="J17563" s="33"/>
      <c r="L17563" s="34"/>
      <c r="O17563" s="35"/>
    </row>
    <row r="17564" spans="10:15">
      <c r="J17564" s="33"/>
      <c r="L17564" s="34"/>
      <c r="O17564" s="35"/>
    </row>
    <row r="17565" spans="10:15">
      <c r="J17565" s="33"/>
      <c r="L17565" s="34"/>
      <c r="O17565" s="35"/>
    </row>
    <row r="17566" spans="10:15">
      <c r="J17566" s="33"/>
      <c r="L17566" s="34"/>
      <c r="O17566" s="35"/>
    </row>
    <row r="17567" spans="10:15">
      <c r="J17567" s="33"/>
      <c r="L17567" s="34"/>
      <c r="O17567" s="35"/>
    </row>
    <row r="17568" spans="10:15">
      <c r="J17568" s="33"/>
      <c r="L17568" s="34"/>
      <c r="O17568" s="35"/>
    </row>
    <row r="17569" spans="10:15">
      <c r="J17569" s="33"/>
      <c r="L17569" s="34"/>
      <c r="O17569" s="35"/>
    </row>
    <row r="17570" spans="10:15">
      <c r="J17570" s="33"/>
      <c r="L17570" s="34"/>
      <c r="O17570" s="35"/>
    </row>
    <row r="17571" spans="10:15">
      <c r="J17571" s="33"/>
      <c r="L17571" s="34"/>
      <c r="O17571" s="35"/>
    </row>
    <row r="17572" spans="10:15">
      <c r="J17572" s="33"/>
      <c r="L17572" s="34"/>
      <c r="O17572" s="35"/>
    </row>
    <row r="17573" spans="10:15">
      <c r="J17573" s="33"/>
      <c r="L17573" s="34"/>
      <c r="O17573" s="35"/>
    </row>
    <row r="17574" spans="10:15">
      <c r="J17574" s="33"/>
      <c r="L17574" s="34"/>
      <c r="O17574" s="35"/>
    </row>
    <row r="17575" spans="10:15">
      <c r="J17575" s="33"/>
      <c r="L17575" s="34"/>
      <c r="O17575" s="35"/>
    </row>
    <row r="17576" spans="10:15">
      <c r="J17576" s="33"/>
      <c r="L17576" s="34"/>
      <c r="O17576" s="35"/>
    </row>
    <row r="17577" spans="10:15">
      <c r="J17577" s="33"/>
      <c r="L17577" s="34"/>
      <c r="O17577" s="35"/>
    </row>
    <row r="17578" spans="10:15">
      <c r="J17578" s="33"/>
      <c r="L17578" s="34"/>
      <c r="O17578" s="35"/>
    </row>
    <row r="17579" spans="10:15">
      <c r="J17579" s="33"/>
      <c r="L17579" s="34"/>
      <c r="O17579" s="35"/>
    </row>
    <row r="17580" spans="10:15">
      <c r="J17580" s="33"/>
      <c r="L17580" s="34"/>
      <c r="O17580" s="35"/>
    </row>
    <row r="17581" spans="10:15">
      <c r="J17581" s="33"/>
      <c r="L17581" s="34"/>
      <c r="O17581" s="35"/>
    </row>
    <row r="17582" spans="10:15">
      <c r="J17582" s="33"/>
      <c r="L17582" s="34"/>
      <c r="O17582" s="35"/>
    </row>
    <row r="17583" spans="10:15">
      <c r="J17583" s="33"/>
      <c r="L17583" s="34"/>
      <c r="O17583" s="35"/>
    </row>
    <row r="17584" spans="10:15">
      <c r="J17584" s="33"/>
      <c r="L17584" s="34"/>
      <c r="O17584" s="35"/>
    </row>
    <row r="17585" spans="10:15">
      <c r="J17585" s="33"/>
      <c r="L17585" s="34"/>
      <c r="O17585" s="35"/>
    </row>
    <row r="17586" spans="10:15">
      <c r="J17586" s="33"/>
      <c r="L17586" s="34"/>
      <c r="O17586" s="35"/>
    </row>
    <row r="17587" spans="10:15">
      <c r="J17587" s="33"/>
      <c r="L17587" s="34"/>
      <c r="O17587" s="35"/>
    </row>
    <row r="17588" spans="10:15">
      <c r="J17588" s="33"/>
      <c r="L17588" s="34"/>
      <c r="O17588" s="35"/>
    </row>
    <row r="17589" spans="10:15">
      <c r="J17589" s="33"/>
      <c r="L17589" s="34"/>
      <c r="O17589" s="35"/>
    </row>
    <row r="17590" spans="10:15">
      <c r="J17590" s="33"/>
      <c r="L17590" s="34"/>
      <c r="O17590" s="35"/>
    </row>
    <row r="17591" spans="10:15">
      <c r="J17591" s="33"/>
      <c r="L17591" s="34"/>
      <c r="O17591" s="35"/>
    </row>
    <row r="17592" spans="10:15">
      <c r="J17592" s="33"/>
      <c r="L17592" s="34"/>
      <c r="O17592" s="35"/>
    </row>
    <row r="17593" spans="10:15">
      <c r="J17593" s="33"/>
      <c r="L17593" s="34"/>
      <c r="O17593" s="35"/>
    </row>
    <row r="17594" spans="10:15">
      <c r="J17594" s="33"/>
      <c r="L17594" s="34"/>
      <c r="O17594" s="35"/>
    </row>
    <row r="17595" spans="10:15">
      <c r="J17595" s="33"/>
      <c r="L17595" s="34"/>
      <c r="O17595" s="35"/>
    </row>
    <row r="17596" spans="10:15">
      <c r="J17596" s="33"/>
      <c r="L17596" s="34"/>
      <c r="O17596" s="35"/>
    </row>
    <row r="17597" spans="10:15">
      <c r="J17597" s="33"/>
      <c r="L17597" s="34"/>
      <c r="O17597" s="35"/>
    </row>
    <row r="17598" spans="10:15">
      <c r="J17598" s="33"/>
      <c r="L17598" s="34"/>
      <c r="O17598" s="35"/>
    </row>
    <row r="17599" spans="10:15">
      <c r="J17599" s="33"/>
      <c r="L17599" s="34"/>
      <c r="O17599" s="35"/>
    </row>
    <row r="17600" spans="10:15">
      <c r="J17600" s="33"/>
      <c r="L17600" s="34"/>
      <c r="O17600" s="35"/>
    </row>
    <row r="17601" spans="10:15">
      <c r="J17601" s="33"/>
      <c r="L17601" s="34"/>
      <c r="O17601" s="35"/>
    </row>
    <row r="17602" spans="10:15">
      <c r="J17602" s="33"/>
      <c r="L17602" s="34"/>
      <c r="O17602" s="35"/>
    </row>
    <row r="17603" spans="10:15">
      <c r="J17603" s="33"/>
      <c r="L17603" s="34"/>
      <c r="O17603" s="35"/>
    </row>
    <row r="17604" spans="10:15">
      <c r="J17604" s="33"/>
      <c r="L17604" s="34"/>
      <c r="O17604" s="35"/>
    </row>
    <row r="17605" spans="10:15">
      <c r="J17605" s="33"/>
      <c r="L17605" s="34"/>
      <c r="O17605" s="35"/>
    </row>
    <row r="17606" spans="10:15">
      <c r="J17606" s="33"/>
      <c r="L17606" s="34"/>
      <c r="O17606" s="35"/>
    </row>
    <row r="17607" spans="10:15">
      <c r="J17607" s="33"/>
      <c r="L17607" s="34"/>
      <c r="O17607" s="35"/>
    </row>
    <row r="17608" spans="10:15">
      <c r="J17608" s="33"/>
      <c r="L17608" s="34"/>
      <c r="O17608" s="35"/>
    </row>
    <row r="17609" spans="10:15">
      <c r="J17609" s="33"/>
      <c r="L17609" s="34"/>
      <c r="O17609" s="35"/>
    </row>
    <row r="17610" spans="10:15">
      <c r="J17610" s="33"/>
      <c r="L17610" s="34"/>
      <c r="O17610" s="35"/>
    </row>
    <row r="17611" spans="10:15">
      <c r="J17611" s="33"/>
      <c r="L17611" s="34"/>
      <c r="O17611" s="35"/>
    </row>
    <row r="17612" spans="10:15">
      <c r="J17612" s="33"/>
      <c r="L17612" s="34"/>
      <c r="O17612" s="35"/>
    </row>
    <row r="17613" spans="10:15">
      <c r="J17613" s="33"/>
      <c r="L17613" s="34"/>
      <c r="O17613" s="35"/>
    </row>
    <row r="17614" spans="10:15">
      <c r="J17614" s="33"/>
      <c r="L17614" s="34"/>
      <c r="O17614" s="35"/>
    </row>
    <row r="17615" spans="10:15">
      <c r="J17615" s="33"/>
      <c r="L17615" s="34"/>
      <c r="O17615" s="35"/>
    </row>
    <row r="17616" spans="10:15">
      <c r="J17616" s="33"/>
      <c r="L17616" s="34"/>
      <c r="O17616" s="35"/>
    </row>
    <row r="17617" spans="10:15">
      <c r="J17617" s="33"/>
      <c r="L17617" s="34"/>
      <c r="O17617" s="35"/>
    </row>
    <row r="17618" spans="10:15">
      <c r="J17618" s="33"/>
      <c r="L17618" s="34"/>
      <c r="O17618" s="35"/>
    </row>
    <row r="17619" spans="10:15">
      <c r="J17619" s="33"/>
      <c r="L17619" s="34"/>
      <c r="O17619" s="35"/>
    </row>
    <row r="17620" spans="10:15">
      <c r="J17620" s="33"/>
      <c r="L17620" s="34"/>
      <c r="O17620" s="35"/>
    </row>
    <row r="17621" spans="10:15">
      <c r="J17621" s="33"/>
      <c r="L17621" s="34"/>
      <c r="O17621" s="35"/>
    </row>
    <row r="17622" spans="10:15">
      <c r="J17622" s="33"/>
      <c r="L17622" s="34"/>
      <c r="O17622" s="35"/>
    </row>
    <row r="17623" spans="10:15">
      <c r="J17623" s="33"/>
      <c r="L17623" s="34"/>
      <c r="O17623" s="35"/>
    </row>
    <row r="17624" spans="10:15">
      <c r="J17624" s="33"/>
      <c r="L17624" s="34"/>
      <c r="O17624" s="35"/>
    </row>
    <row r="17625" spans="10:15">
      <c r="J17625" s="33"/>
      <c r="L17625" s="34"/>
      <c r="O17625" s="35"/>
    </row>
    <row r="17626" spans="10:15">
      <c r="J17626" s="33"/>
      <c r="L17626" s="34"/>
      <c r="O17626" s="35"/>
    </row>
    <row r="17627" spans="10:15">
      <c r="J17627" s="33"/>
      <c r="L17627" s="34"/>
      <c r="O17627" s="35"/>
    </row>
    <row r="17628" spans="10:15">
      <c r="J17628" s="33"/>
      <c r="L17628" s="34"/>
      <c r="O17628" s="35"/>
    </row>
    <row r="17629" spans="10:15">
      <c r="J17629" s="33"/>
      <c r="L17629" s="34"/>
      <c r="O17629" s="35"/>
    </row>
    <row r="17630" spans="10:15">
      <c r="J17630" s="33"/>
      <c r="L17630" s="34"/>
      <c r="O17630" s="35"/>
    </row>
    <row r="17631" spans="10:15">
      <c r="J17631" s="33"/>
      <c r="L17631" s="34"/>
      <c r="O17631" s="35"/>
    </row>
    <row r="17632" spans="10:15">
      <c r="J17632" s="33"/>
      <c r="L17632" s="34"/>
      <c r="O17632" s="35"/>
    </row>
    <row r="17633" spans="10:15">
      <c r="J17633" s="33"/>
      <c r="L17633" s="34"/>
      <c r="O17633" s="35"/>
    </row>
    <row r="17634" spans="10:15">
      <c r="J17634" s="33"/>
      <c r="L17634" s="34"/>
      <c r="O17634" s="35"/>
    </row>
    <row r="17635" spans="10:15">
      <c r="J17635" s="33"/>
      <c r="L17635" s="34"/>
      <c r="O17635" s="35"/>
    </row>
    <row r="17636" spans="10:15">
      <c r="J17636" s="33"/>
      <c r="L17636" s="34"/>
      <c r="O17636" s="35"/>
    </row>
    <row r="17637" spans="10:15">
      <c r="J17637" s="33"/>
      <c r="L17637" s="34"/>
      <c r="O17637" s="35"/>
    </row>
    <row r="17638" spans="10:15">
      <c r="J17638" s="33"/>
      <c r="L17638" s="34"/>
      <c r="O17638" s="35"/>
    </row>
    <row r="17639" spans="10:15">
      <c r="J17639" s="33"/>
      <c r="L17639" s="34"/>
      <c r="O17639" s="35"/>
    </row>
    <row r="17640" spans="10:15">
      <c r="J17640" s="33"/>
      <c r="L17640" s="34"/>
      <c r="O17640" s="35"/>
    </row>
    <row r="17641" spans="10:15">
      <c r="J17641" s="33"/>
      <c r="L17641" s="34"/>
      <c r="O17641" s="35"/>
    </row>
    <row r="17642" spans="10:15">
      <c r="J17642" s="33"/>
      <c r="L17642" s="34"/>
      <c r="O17642" s="35"/>
    </row>
    <row r="17643" spans="10:15">
      <c r="J17643" s="33"/>
      <c r="L17643" s="34"/>
      <c r="O17643" s="35"/>
    </row>
    <row r="17644" spans="10:15">
      <c r="J17644" s="33"/>
      <c r="L17644" s="34"/>
      <c r="O17644" s="35"/>
    </row>
    <row r="17645" spans="10:15">
      <c r="J17645" s="33"/>
      <c r="L17645" s="34"/>
      <c r="O17645" s="35"/>
    </row>
    <row r="17646" spans="10:15">
      <c r="J17646" s="33"/>
      <c r="L17646" s="34"/>
      <c r="O17646" s="35"/>
    </row>
    <row r="17647" spans="10:15">
      <c r="J17647" s="33"/>
      <c r="L17647" s="34"/>
      <c r="O17647" s="35"/>
    </row>
    <row r="17648" spans="10:15">
      <c r="J17648" s="33"/>
      <c r="L17648" s="34"/>
      <c r="O17648" s="35"/>
    </row>
    <row r="17649" spans="10:15">
      <c r="J17649" s="33"/>
      <c r="L17649" s="34"/>
      <c r="O17649" s="35"/>
    </row>
    <row r="17650" spans="10:15">
      <c r="J17650" s="33"/>
      <c r="L17650" s="34"/>
      <c r="O17650" s="35"/>
    </row>
    <row r="17651" spans="10:15">
      <c r="J17651" s="33"/>
      <c r="L17651" s="34"/>
      <c r="O17651" s="35"/>
    </row>
    <row r="17652" spans="10:15">
      <c r="J17652" s="33"/>
      <c r="L17652" s="34"/>
      <c r="O17652" s="35"/>
    </row>
    <row r="17653" spans="10:15">
      <c r="J17653" s="33"/>
      <c r="L17653" s="34"/>
      <c r="O17653" s="35"/>
    </row>
    <row r="17654" spans="10:15">
      <c r="J17654" s="33"/>
      <c r="L17654" s="34"/>
      <c r="O17654" s="35"/>
    </row>
    <row r="17655" spans="10:15">
      <c r="J17655" s="33"/>
      <c r="L17655" s="34"/>
      <c r="O17655" s="35"/>
    </row>
    <row r="17656" spans="10:15">
      <c r="J17656" s="33"/>
      <c r="L17656" s="34"/>
      <c r="O17656" s="35"/>
    </row>
    <row r="17657" spans="10:15">
      <c r="J17657" s="33"/>
      <c r="L17657" s="34"/>
      <c r="O17657" s="35"/>
    </row>
    <row r="17658" spans="10:15">
      <c r="J17658" s="33"/>
      <c r="L17658" s="34"/>
      <c r="O17658" s="35"/>
    </row>
    <row r="17659" spans="10:15">
      <c r="J17659" s="33"/>
      <c r="L17659" s="34"/>
      <c r="O17659" s="35"/>
    </row>
    <row r="17660" spans="10:15">
      <c r="J17660" s="33"/>
      <c r="L17660" s="34"/>
      <c r="O17660" s="35"/>
    </row>
    <row r="17661" spans="10:15">
      <c r="J17661" s="33"/>
      <c r="L17661" s="34"/>
      <c r="O17661" s="35"/>
    </row>
    <row r="17662" spans="10:15">
      <c r="J17662" s="33"/>
      <c r="L17662" s="34"/>
      <c r="O17662" s="35"/>
    </row>
    <row r="17663" spans="10:15">
      <c r="J17663" s="33"/>
      <c r="L17663" s="34"/>
      <c r="O17663" s="35"/>
    </row>
    <row r="17664" spans="10:15">
      <c r="J17664" s="33"/>
      <c r="L17664" s="34"/>
      <c r="O17664" s="35"/>
    </row>
    <row r="17665" spans="10:15">
      <c r="J17665" s="33"/>
      <c r="L17665" s="34"/>
      <c r="O17665" s="35"/>
    </row>
    <row r="17666" spans="10:15">
      <c r="J17666" s="33"/>
      <c r="L17666" s="34"/>
      <c r="O17666" s="35"/>
    </row>
    <row r="17667" spans="10:15">
      <c r="J17667" s="33"/>
      <c r="L17667" s="34"/>
      <c r="O17667" s="35"/>
    </row>
    <row r="17668" spans="10:15">
      <c r="J17668" s="33"/>
      <c r="L17668" s="34"/>
      <c r="O17668" s="35"/>
    </row>
    <row r="17669" spans="10:15">
      <c r="J17669" s="33"/>
      <c r="L17669" s="34"/>
      <c r="O17669" s="35"/>
    </row>
    <row r="17670" spans="10:15">
      <c r="J17670" s="33"/>
      <c r="L17670" s="34"/>
      <c r="O17670" s="35"/>
    </row>
    <row r="17671" spans="10:15">
      <c r="J17671" s="33"/>
      <c r="L17671" s="34"/>
      <c r="O17671" s="35"/>
    </row>
    <row r="17672" spans="10:15">
      <c r="J17672" s="33"/>
      <c r="L17672" s="34"/>
      <c r="O17672" s="35"/>
    </row>
    <row r="17673" spans="10:15">
      <c r="J17673" s="33"/>
      <c r="L17673" s="34"/>
      <c r="O17673" s="35"/>
    </row>
    <row r="17674" spans="10:15">
      <c r="J17674" s="33"/>
      <c r="L17674" s="34"/>
      <c r="O17674" s="35"/>
    </row>
    <row r="17675" spans="10:15">
      <c r="J17675" s="33"/>
      <c r="L17675" s="34"/>
      <c r="O17675" s="35"/>
    </row>
    <row r="17676" spans="10:15">
      <c r="J17676" s="33"/>
      <c r="L17676" s="34"/>
      <c r="O17676" s="35"/>
    </row>
    <row r="17677" spans="10:15">
      <c r="J17677" s="33"/>
      <c r="L17677" s="34"/>
      <c r="O17677" s="35"/>
    </row>
    <row r="17678" spans="10:15">
      <c r="J17678" s="33"/>
      <c r="L17678" s="34"/>
      <c r="O17678" s="35"/>
    </row>
    <row r="17679" spans="10:15">
      <c r="J17679" s="33"/>
      <c r="L17679" s="34"/>
      <c r="O17679" s="35"/>
    </row>
    <row r="17680" spans="10:15">
      <c r="J17680" s="33"/>
      <c r="L17680" s="34"/>
      <c r="O17680" s="35"/>
    </row>
    <row r="17681" spans="10:15">
      <c r="J17681" s="33"/>
      <c r="L17681" s="34"/>
      <c r="O17681" s="35"/>
    </row>
    <row r="17682" spans="10:15">
      <c r="J17682" s="33"/>
      <c r="L17682" s="34"/>
      <c r="O17682" s="35"/>
    </row>
    <row r="17683" spans="10:15">
      <c r="J17683" s="33"/>
      <c r="L17683" s="34"/>
      <c r="O17683" s="35"/>
    </row>
    <row r="17684" spans="10:15">
      <c r="J17684" s="33"/>
      <c r="L17684" s="34"/>
      <c r="O17684" s="35"/>
    </row>
    <row r="17685" spans="10:15">
      <c r="J17685" s="33"/>
      <c r="L17685" s="34"/>
      <c r="O17685" s="35"/>
    </row>
    <row r="17686" spans="10:15">
      <c r="J17686" s="33"/>
      <c r="L17686" s="34"/>
      <c r="O17686" s="35"/>
    </row>
    <row r="17687" spans="10:15">
      <c r="J17687" s="33"/>
      <c r="L17687" s="34"/>
      <c r="O17687" s="35"/>
    </row>
    <row r="17688" spans="10:15">
      <c r="J17688" s="33"/>
      <c r="L17688" s="34"/>
      <c r="O17688" s="35"/>
    </row>
    <row r="17689" spans="10:15">
      <c r="J17689" s="33"/>
      <c r="L17689" s="34"/>
      <c r="O17689" s="35"/>
    </row>
    <row r="17690" spans="10:15">
      <c r="J17690" s="33"/>
      <c r="L17690" s="34"/>
      <c r="O17690" s="35"/>
    </row>
    <row r="17691" spans="10:15">
      <c r="J17691" s="33"/>
      <c r="L17691" s="34"/>
      <c r="O17691" s="35"/>
    </row>
    <row r="17692" spans="10:15">
      <c r="J17692" s="33"/>
      <c r="L17692" s="34"/>
      <c r="O17692" s="35"/>
    </row>
    <row r="17693" spans="10:15">
      <c r="J17693" s="33"/>
      <c r="L17693" s="34"/>
      <c r="O17693" s="35"/>
    </row>
    <row r="17694" spans="10:15">
      <c r="J17694" s="33"/>
      <c r="L17694" s="34"/>
      <c r="O17694" s="35"/>
    </row>
    <row r="17695" spans="10:15">
      <c r="J17695" s="33"/>
      <c r="L17695" s="34"/>
      <c r="O17695" s="35"/>
    </row>
    <row r="17696" spans="10:15">
      <c r="J17696" s="33"/>
      <c r="L17696" s="34"/>
      <c r="O17696" s="35"/>
    </row>
    <row r="17697" spans="10:15">
      <c r="J17697" s="33"/>
      <c r="L17697" s="34"/>
      <c r="O17697" s="35"/>
    </row>
    <row r="17698" spans="10:15">
      <c r="J17698" s="33"/>
      <c r="L17698" s="34"/>
      <c r="O17698" s="35"/>
    </row>
    <row r="17699" spans="10:15">
      <c r="J17699" s="33"/>
      <c r="L17699" s="34"/>
      <c r="O17699" s="35"/>
    </row>
    <row r="17700" spans="10:15">
      <c r="J17700" s="33"/>
      <c r="L17700" s="34"/>
      <c r="O17700" s="35"/>
    </row>
    <row r="17701" spans="10:15">
      <c r="J17701" s="33"/>
      <c r="L17701" s="34"/>
      <c r="O17701" s="35"/>
    </row>
    <row r="17702" spans="10:15">
      <c r="J17702" s="33"/>
      <c r="L17702" s="34"/>
      <c r="O17702" s="35"/>
    </row>
    <row r="17703" spans="10:15">
      <c r="J17703" s="33"/>
      <c r="L17703" s="34"/>
      <c r="O17703" s="35"/>
    </row>
    <row r="17704" spans="10:15">
      <c r="J17704" s="33"/>
      <c r="L17704" s="34"/>
      <c r="O17704" s="35"/>
    </row>
    <row r="17705" spans="10:15">
      <c r="J17705" s="33"/>
      <c r="L17705" s="34"/>
      <c r="O17705" s="35"/>
    </row>
    <row r="17706" spans="10:15">
      <c r="J17706" s="33"/>
      <c r="L17706" s="34"/>
      <c r="O17706" s="35"/>
    </row>
    <row r="17707" spans="10:15">
      <c r="J17707" s="33"/>
      <c r="L17707" s="34"/>
      <c r="O17707" s="35"/>
    </row>
    <row r="17708" spans="10:15">
      <c r="J17708" s="33"/>
      <c r="L17708" s="34"/>
      <c r="O17708" s="35"/>
    </row>
    <row r="17709" spans="10:15">
      <c r="J17709" s="33"/>
      <c r="L17709" s="34"/>
      <c r="O17709" s="35"/>
    </row>
    <row r="17710" spans="10:15">
      <c r="J17710" s="33"/>
      <c r="L17710" s="34"/>
      <c r="O17710" s="35"/>
    </row>
    <row r="17711" spans="10:15">
      <c r="J17711" s="33"/>
      <c r="L17711" s="34"/>
      <c r="O17711" s="35"/>
    </row>
    <row r="17712" spans="10:15">
      <c r="J17712" s="33"/>
      <c r="L17712" s="34"/>
      <c r="O17712" s="35"/>
    </row>
    <row r="17713" spans="10:15">
      <c r="J17713" s="33"/>
      <c r="L17713" s="34"/>
      <c r="O17713" s="35"/>
    </row>
    <row r="17714" spans="10:15">
      <c r="J17714" s="33"/>
      <c r="L17714" s="34"/>
      <c r="O17714" s="35"/>
    </row>
    <row r="17715" spans="10:15">
      <c r="J17715" s="33"/>
      <c r="L17715" s="34"/>
      <c r="O17715" s="35"/>
    </row>
    <row r="17716" spans="10:15">
      <c r="J17716" s="33"/>
      <c r="L17716" s="34"/>
      <c r="O17716" s="35"/>
    </row>
    <row r="17717" spans="10:15">
      <c r="J17717" s="33"/>
      <c r="L17717" s="34"/>
      <c r="O17717" s="35"/>
    </row>
    <row r="17718" spans="10:15">
      <c r="J17718" s="33"/>
      <c r="L17718" s="34"/>
      <c r="O17718" s="35"/>
    </row>
    <row r="17719" spans="10:15">
      <c r="J17719" s="33"/>
      <c r="L17719" s="34"/>
      <c r="O17719" s="35"/>
    </row>
    <row r="17720" spans="10:15">
      <c r="J17720" s="33"/>
      <c r="L17720" s="34"/>
      <c r="O17720" s="35"/>
    </row>
    <row r="17721" spans="10:15">
      <c r="J17721" s="33"/>
      <c r="L17721" s="34"/>
      <c r="O17721" s="35"/>
    </row>
    <row r="17722" spans="10:15">
      <c r="J17722" s="33"/>
      <c r="L17722" s="34"/>
      <c r="O17722" s="35"/>
    </row>
    <row r="17723" spans="10:15">
      <c r="J17723" s="33"/>
      <c r="L17723" s="34"/>
      <c r="O17723" s="35"/>
    </row>
    <row r="17724" spans="10:15">
      <c r="J17724" s="33"/>
      <c r="L17724" s="34"/>
      <c r="O17724" s="35"/>
    </row>
    <row r="17725" spans="10:15">
      <c r="J17725" s="33"/>
      <c r="L17725" s="34"/>
      <c r="O17725" s="35"/>
    </row>
    <row r="17726" spans="10:15">
      <c r="J17726" s="33"/>
      <c r="L17726" s="34"/>
      <c r="O17726" s="35"/>
    </row>
    <row r="17727" spans="10:15">
      <c r="J17727" s="33"/>
      <c r="L17727" s="34"/>
      <c r="O17727" s="35"/>
    </row>
    <row r="17728" spans="10:15">
      <c r="J17728" s="33"/>
      <c r="L17728" s="34"/>
      <c r="O17728" s="35"/>
    </row>
    <row r="17729" spans="10:15">
      <c r="J17729" s="33"/>
      <c r="L17729" s="34"/>
      <c r="O17729" s="35"/>
    </row>
    <row r="17730" spans="10:15">
      <c r="J17730" s="33"/>
      <c r="L17730" s="34"/>
      <c r="O17730" s="35"/>
    </row>
    <row r="17731" spans="10:15">
      <c r="J17731" s="33"/>
      <c r="L17731" s="34"/>
      <c r="O17731" s="35"/>
    </row>
    <row r="17732" spans="10:15">
      <c r="J17732" s="33"/>
      <c r="L17732" s="34"/>
      <c r="O17732" s="35"/>
    </row>
    <row r="17733" spans="10:15">
      <c r="J17733" s="33"/>
      <c r="L17733" s="34"/>
      <c r="O17733" s="35"/>
    </row>
    <row r="17734" spans="10:15">
      <c r="J17734" s="33"/>
      <c r="L17734" s="34"/>
      <c r="O17734" s="35"/>
    </row>
    <row r="17735" spans="10:15">
      <c r="J17735" s="33"/>
      <c r="L17735" s="34"/>
      <c r="O17735" s="35"/>
    </row>
    <row r="17736" spans="10:15">
      <c r="J17736" s="33"/>
      <c r="L17736" s="34"/>
      <c r="O17736" s="35"/>
    </row>
    <row r="17737" spans="10:15">
      <c r="J17737" s="33"/>
      <c r="L17737" s="34"/>
      <c r="O17737" s="35"/>
    </row>
    <row r="17738" spans="10:15">
      <c r="J17738" s="33"/>
      <c r="L17738" s="34"/>
      <c r="O17738" s="35"/>
    </row>
    <row r="17739" spans="10:15">
      <c r="J17739" s="33"/>
      <c r="L17739" s="34"/>
      <c r="O17739" s="35"/>
    </row>
    <row r="17740" spans="10:15">
      <c r="J17740" s="33"/>
      <c r="L17740" s="34"/>
      <c r="O17740" s="35"/>
    </row>
    <row r="17741" spans="10:15">
      <c r="J17741" s="33"/>
      <c r="L17741" s="34"/>
      <c r="O17741" s="35"/>
    </row>
    <row r="17742" spans="10:15">
      <c r="J17742" s="33"/>
      <c r="L17742" s="34"/>
      <c r="O17742" s="35"/>
    </row>
    <row r="17743" spans="10:15">
      <c r="J17743" s="33"/>
      <c r="L17743" s="34"/>
      <c r="O17743" s="35"/>
    </row>
    <row r="17744" spans="10:15">
      <c r="J17744" s="33"/>
      <c r="L17744" s="34"/>
      <c r="O17744" s="35"/>
    </row>
    <row r="17745" spans="10:15">
      <c r="J17745" s="33"/>
      <c r="L17745" s="34"/>
      <c r="O17745" s="35"/>
    </row>
    <row r="17746" spans="10:15">
      <c r="J17746" s="33"/>
      <c r="L17746" s="34"/>
      <c r="O17746" s="35"/>
    </row>
    <row r="17747" spans="10:15">
      <c r="J17747" s="33"/>
      <c r="L17747" s="34"/>
      <c r="O17747" s="35"/>
    </row>
    <row r="17748" spans="10:15">
      <c r="J17748" s="33"/>
      <c r="L17748" s="34"/>
      <c r="O17748" s="35"/>
    </row>
    <row r="17749" spans="10:15">
      <c r="J17749" s="33"/>
      <c r="L17749" s="34"/>
      <c r="O17749" s="35"/>
    </row>
    <row r="17750" spans="10:15">
      <c r="J17750" s="33"/>
      <c r="L17750" s="34"/>
      <c r="O17750" s="35"/>
    </row>
    <row r="17751" spans="10:15">
      <c r="J17751" s="33"/>
      <c r="L17751" s="34"/>
      <c r="O17751" s="35"/>
    </row>
    <row r="17752" spans="10:15">
      <c r="J17752" s="33"/>
      <c r="L17752" s="34"/>
      <c r="O17752" s="35"/>
    </row>
    <row r="17753" spans="10:15">
      <c r="J17753" s="33"/>
      <c r="L17753" s="34"/>
      <c r="O17753" s="35"/>
    </row>
    <row r="17754" spans="10:15">
      <c r="J17754" s="33"/>
      <c r="L17754" s="34"/>
      <c r="O17754" s="35"/>
    </row>
    <row r="17755" spans="10:15">
      <c r="J17755" s="33"/>
      <c r="L17755" s="34"/>
      <c r="O17755" s="35"/>
    </row>
    <row r="17756" spans="10:15">
      <c r="J17756" s="33"/>
      <c r="L17756" s="34"/>
      <c r="O17756" s="35"/>
    </row>
    <row r="17757" spans="10:15">
      <c r="J17757" s="33"/>
      <c r="L17757" s="34"/>
      <c r="O17757" s="35"/>
    </row>
    <row r="17758" spans="10:15">
      <c r="J17758" s="33"/>
      <c r="L17758" s="34"/>
      <c r="O17758" s="35"/>
    </row>
    <row r="17759" spans="10:15">
      <c r="J17759" s="33"/>
      <c r="L17759" s="34"/>
      <c r="O17759" s="35"/>
    </row>
    <row r="17760" spans="10:15">
      <c r="J17760" s="33"/>
      <c r="L17760" s="34"/>
      <c r="O17760" s="35"/>
    </row>
    <row r="17761" spans="10:15">
      <c r="J17761" s="33"/>
      <c r="L17761" s="34"/>
      <c r="O17761" s="35"/>
    </row>
    <row r="17762" spans="10:15">
      <c r="J17762" s="33"/>
      <c r="L17762" s="34"/>
      <c r="O17762" s="35"/>
    </row>
    <row r="17763" spans="10:15">
      <c r="J17763" s="33"/>
      <c r="L17763" s="34"/>
      <c r="O17763" s="35"/>
    </row>
    <row r="17764" spans="10:15">
      <c r="J17764" s="33"/>
      <c r="L17764" s="34"/>
      <c r="O17764" s="35"/>
    </row>
    <row r="17765" spans="10:15">
      <c r="J17765" s="33"/>
      <c r="L17765" s="34"/>
      <c r="O17765" s="35"/>
    </row>
    <row r="17766" spans="10:15">
      <c r="J17766" s="33"/>
      <c r="L17766" s="34"/>
      <c r="O17766" s="35"/>
    </row>
    <row r="17767" spans="10:15">
      <c r="J17767" s="33"/>
      <c r="L17767" s="34"/>
      <c r="O17767" s="35"/>
    </row>
    <row r="17768" spans="10:15">
      <c r="J17768" s="33"/>
      <c r="L17768" s="34"/>
      <c r="O17768" s="35"/>
    </row>
    <row r="17769" spans="10:15">
      <c r="J17769" s="33"/>
      <c r="L17769" s="34"/>
      <c r="O17769" s="35"/>
    </row>
    <row r="17770" spans="10:15">
      <c r="J17770" s="33"/>
      <c r="L17770" s="34"/>
      <c r="O17770" s="35"/>
    </row>
    <row r="17771" spans="10:15">
      <c r="J17771" s="33"/>
      <c r="L17771" s="34"/>
      <c r="O17771" s="35"/>
    </row>
    <row r="17772" spans="10:15">
      <c r="J17772" s="33"/>
      <c r="L17772" s="34"/>
      <c r="O17772" s="35"/>
    </row>
    <row r="17773" spans="10:15">
      <c r="J17773" s="33"/>
      <c r="L17773" s="34"/>
      <c r="O17773" s="35"/>
    </row>
    <row r="17774" spans="10:15">
      <c r="J17774" s="33"/>
      <c r="L17774" s="34"/>
      <c r="O17774" s="35"/>
    </row>
    <row r="17775" spans="10:15">
      <c r="J17775" s="33"/>
      <c r="L17775" s="34"/>
      <c r="O17775" s="35"/>
    </row>
    <row r="17776" spans="10:15">
      <c r="J17776" s="33"/>
      <c r="L17776" s="34"/>
      <c r="O17776" s="35"/>
    </row>
    <row r="17777" spans="10:15">
      <c r="J17777" s="33"/>
      <c r="L17777" s="34"/>
      <c r="O17777" s="35"/>
    </row>
    <row r="17778" spans="10:15">
      <c r="J17778" s="33"/>
      <c r="L17778" s="34"/>
      <c r="O17778" s="35"/>
    </row>
    <row r="17779" spans="10:15">
      <c r="J17779" s="33"/>
      <c r="L17779" s="34"/>
      <c r="O17779" s="35"/>
    </row>
    <row r="17780" spans="10:15">
      <c r="J17780" s="33"/>
      <c r="L17780" s="34"/>
      <c r="O17780" s="35"/>
    </row>
    <row r="17781" spans="10:15">
      <c r="J17781" s="33"/>
      <c r="L17781" s="34"/>
      <c r="O17781" s="35"/>
    </row>
    <row r="17782" spans="10:15">
      <c r="J17782" s="33"/>
      <c r="L17782" s="34"/>
      <c r="O17782" s="35"/>
    </row>
    <row r="17783" spans="10:15">
      <c r="J17783" s="33"/>
      <c r="L17783" s="34"/>
      <c r="O17783" s="35"/>
    </row>
    <row r="17784" spans="10:15">
      <c r="J17784" s="33"/>
      <c r="L17784" s="34"/>
      <c r="O17784" s="35"/>
    </row>
    <row r="17785" spans="10:15">
      <c r="J17785" s="33"/>
      <c r="L17785" s="34"/>
      <c r="O17785" s="35"/>
    </row>
    <row r="17786" spans="10:15">
      <c r="J17786" s="33"/>
      <c r="L17786" s="34"/>
      <c r="O17786" s="35"/>
    </row>
    <row r="17787" spans="10:15">
      <c r="J17787" s="33"/>
      <c r="L17787" s="34"/>
      <c r="O17787" s="35"/>
    </row>
    <row r="17788" spans="10:15">
      <c r="J17788" s="33"/>
      <c r="L17788" s="34"/>
      <c r="O17788" s="35"/>
    </row>
    <row r="17789" spans="10:15">
      <c r="J17789" s="33"/>
      <c r="L17789" s="34"/>
      <c r="O17789" s="35"/>
    </row>
    <row r="17790" spans="10:15">
      <c r="J17790" s="33"/>
      <c r="L17790" s="34"/>
      <c r="O17790" s="35"/>
    </row>
    <row r="17791" spans="10:15">
      <c r="J17791" s="33"/>
      <c r="L17791" s="34"/>
      <c r="O17791" s="35"/>
    </row>
    <row r="17792" spans="10:15">
      <c r="J17792" s="33"/>
      <c r="L17792" s="34"/>
      <c r="O17792" s="35"/>
    </row>
    <row r="17793" spans="10:15">
      <c r="J17793" s="33"/>
      <c r="L17793" s="34"/>
      <c r="O17793" s="35"/>
    </row>
    <row r="17794" spans="10:15">
      <c r="J17794" s="33"/>
      <c r="L17794" s="34"/>
      <c r="O17794" s="35"/>
    </row>
    <row r="17795" spans="10:15">
      <c r="J17795" s="33"/>
      <c r="L17795" s="34"/>
      <c r="O17795" s="35"/>
    </row>
    <row r="17796" spans="10:15">
      <c r="J17796" s="33"/>
      <c r="L17796" s="34"/>
      <c r="O17796" s="35"/>
    </row>
    <row r="17797" spans="10:15">
      <c r="J17797" s="33"/>
      <c r="L17797" s="34"/>
      <c r="O17797" s="35"/>
    </row>
    <row r="17798" spans="10:15">
      <c r="J17798" s="33"/>
      <c r="L17798" s="34"/>
      <c r="O17798" s="35"/>
    </row>
    <row r="17799" spans="10:15">
      <c r="J17799" s="33"/>
      <c r="L17799" s="34"/>
      <c r="O17799" s="35"/>
    </row>
    <row r="17800" spans="10:15">
      <c r="J17800" s="33"/>
      <c r="L17800" s="34"/>
      <c r="O17800" s="35"/>
    </row>
    <row r="17801" spans="10:15">
      <c r="J17801" s="33"/>
      <c r="L17801" s="34"/>
      <c r="O17801" s="35"/>
    </row>
    <row r="17802" spans="10:15">
      <c r="J17802" s="33"/>
      <c r="L17802" s="34"/>
      <c r="O17802" s="35"/>
    </row>
    <row r="17803" spans="10:15">
      <c r="J17803" s="33"/>
      <c r="L17803" s="34"/>
      <c r="O17803" s="35"/>
    </row>
    <row r="17804" spans="10:15">
      <c r="J17804" s="33"/>
      <c r="L17804" s="34"/>
      <c r="O17804" s="35"/>
    </row>
    <row r="17805" spans="10:15">
      <c r="J17805" s="33"/>
      <c r="L17805" s="34"/>
      <c r="O17805" s="35"/>
    </row>
    <row r="17806" spans="10:15">
      <c r="J17806" s="33"/>
      <c r="L17806" s="34"/>
      <c r="O17806" s="35"/>
    </row>
    <row r="17807" spans="10:15">
      <c r="J17807" s="33"/>
      <c r="L17807" s="34"/>
      <c r="O17807" s="35"/>
    </row>
    <row r="17808" spans="10:15">
      <c r="J17808" s="33"/>
      <c r="L17808" s="34"/>
      <c r="O17808" s="35"/>
    </row>
    <row r="17809" spans="10:15">
      <c r="J17809" s="33"/>
      <c r="L17809" s="34"/>
      <c r="O17809" s="35"/>
    </row>
    <row r="17810" spans="10:15">
      <c r="J17810" s="33"/>
      <c r="L17810" s="34"/>
      <c r="O17810" s="35"/>
    </row>
    <row r="17811" spans="10:15">
      <c r="J17811" s="33"/>
      <c r="L17811" s="34"/>
      <c r="O17811" s="35"/>
    </row>
    <row r="17812" spans="10:15">
      <c r="J17812" s="33"/>
      <c r="L17812" s="34"/>
      <c r="O17812" s="35"/>
    </row>
    <row r="17813" spans="10:15">
      <c r="J17813" s="33"/>
      <c r="L17813" s="34"/>
      <c r="O17813" s="35"/>
    </row>
    <row r="17814" spans="10:15">
      <c r="J17814" s="33"/>
      <c r="L17814" s="34"/>
      <c r="O17814" s="35"/>
    </row>
    <row r="17815" spans="10:15">
      <c r="J17815" s="33"/>
      <c r="L17815" s="34"/>
      <c r="O17815" s="35"/>
    </row>
    <row r="17816" spans="10:15">
      <c r="J17816" s="33"/>
      <c r="L17816" s="34"/>
      <c r="O17816" s="35"/>
    </row>
    <row r="17817" spans="10:15">
      <c r="J17817" s="33"/>
      <c r="L17817" s="34"/>
      <c r="O17817" s="35"/>
    </row>
    <row r="17818" spans="10:15">
      <c r="J17818" s="33"/>
      <c r="L17818" s="34"/>
      <c r="O17818" s="35"/>
    </row>
    <row r="17819" spans="10:15">
      <c r="J17819" s="33"/>
      <c r="L17819" s="34"/>
      <c r="O17819" s="35"/>
    </row>
    <row r="17820" spans="10:15">
      <c r="J17820" s="33"/>
      <c r="L17820" s="34"/>
      <c r="O17820" s="35"/>
    </row>
    <row r="17821" spans="10:15">
      <c r="J17821" s="33"/>
      <c r="L17821" s="34"/>
      <c r="O17821" s="35"/>
    </row>
    <row r="17822" spans="10:15">
      <c r="J17822" s="33"/>
      <c r="L17822" s="34"/>
      <c r="O17822" s="35"/>
    </row>
    <row r="17823" spans="10:15">
      <c r="J17823" s="33"/>
      <c r="L17823" s="34"/>
      <c r="O17823" s="35"/>
    </row>
    <row r="17824" spans="10:15">
      <c r="J17824" s="33"/>
      <c r="L17824" s="34"/>
      <c r="O17824" s="35"/>
    </row>
    <row r="17825" spans="10:15">
      <c r="J17825" s="33"/>
      <c r="L17825" s="34"/>
      <c r="O17825" s="35"/>
    </row>
    <row r="17826" spans="10:15">
      <c r="J17826" s="33"/>
      <c r="L17826" s="34"/>
      <c r="O17826" s="35"/>
    </row>
    <row r="17827" spans="10:15">
      <c r="J17827" s="33"/>
      <c r="L17827" s="34"/>
      <c r="O17827" s="35"/>
    </row>
    <row r="17828" spans="10:15">
      <c r="J17828" s="33"/>
      <c r="L17828" s="34"/>
      <c r="O17828" s="35"/>
    </row>
    <row r="17829" spans="10:15">
      <c r="J17829" s="33"/>
      <c r="L17829" s="34"/>
      <c r="O17829" s="35"/>
    </row>
    <row r="17830" spans="10:15">
      <c r="J17830" s="33"/>
      <c r="L17830" s="34"/>
      <c r="O17830" s="35"/>
    </row>
    <row r="17831" spans="10:15">
      <c r="J17831" s="33"/>
      <c r="L17831" s="34"/>
      <c r="O17831" s="35"/>
    </row>
    <row r="17832" spans="10:15">
      <c r="J17832" s="33"/>
      <c r="L17832" s="34"/>
      <c r="O17832" s="35"/>
    </row>
    <row r="17833" spans="10:15">
      <c r="J17833" s="33"/>
      <c r="L17833" s="34"/>
      <c r="O17833" s="35"/>
    </row>
    <row r="17834" spans="10:15">
      <c r="J17834" s="33"/>
      <c r="L17834" s="34"/>
      <c r="O17834" s="35"/>
    </row>
    <row r="17835" spans="10:15">
      <c r="J17835" s="33"/>
      <c r="L17835" s="34"/>
      <c r="O17835" s="35"/>
    </row>
    <row r="17836" spans="10:15">
      <c r="J17836" s="33"/>
      <c r="L17836" s="34"/>
      <c r="O17836" s="35"/>
    </row>
    <row r="17837" spans="10:15">
      <c r="J17837" s="33"/>
      <c r="L17837" s="34"/>
      <c r="O17837" s="35"/>
    </row>
    <row r="17838" spans="10:15">
      <c r="J17838" s="33"/>
      <c r="L17838" s="34"/>
      <c r="O17838" s="35"/>
    </row>
    <row r="17839" spans="10:15">
      <c r="J17839" s="33"/>
      <c r="L17839" s="34"/>
      <c r="O17839" s="35"/>
    </row>
    <row r="17840" spans="10:15">
      <c r="J17840" s="33"/>
      <c r="L17840" s="34"/>
      <c r="O17840" s="35"/>
    </row>
    <row r="17841" spans="10:15">
      <c r="J17841" s="33"/>
      <c r="L17841" s="34"/>
      <c r="O17841" s="35"/>
    </row>
    <row r="17842" spans="10:15">
      <c r="J17842" s="33"/>
      <c r="L17842" s="34"/>
      <c r="O17842" s="35"/>
    </row>
    <row r="17843" spans="10:15">
      <c r="J17843" s="33"/>
      <c r="L17843" s="34"/>
      <c r="O17843" s="35"/>
    </row>
    <row r="17844" spans="10:15">
      <c r="J17844" s="33"/>
      <c r="L17844" s="34"/>
      <c r="O17844" s="35"/>
    </row>
    <row r="17845" spans="10:15">
      <c r="J17845" s="33"/>
      <c r="L17845" s="34"/>
      <c r="O17845" s="35"/>
    </row>
    <row r="17846" spans="10:15">
      <c r="J17846" s="33"/>
      <c r="L17846" s="34"/>
      <c r="O17846" s="35"/>
    </row>
    <row r="17847" spans="10:15">
      <c r="J17847" s="33"/>
      <c r="L17847" s="34"/>
      <c r="O17847" s="35"/>
    </row>
    <row r="17848" spans="10:15">
      <c r="J17848" s="33"/>
      <c r="L17848" s="34"/>
      <c r="O17848" s="35"/>
    </row>
    <row r="17849" spans="10:15">
      <c r="J17849" s="33"/>
      <c r="L17849" s="34"/>
      <c r="O17849" s="35"/>
    </row>
    <row r="17850" spans="10:15">
      <c r="J17850" s="33"/>
      <c r="L17850" s="34"/>
      <c r="O17850" s="35"/>
    </row>
    <row r="17851" spans="10:15">
      <c r="J17851" s="33"/>
      <c r="L17851" s="34"/>
      <c r="O17851" s="35"/>
    </row>
    <row r="17852" spans="10:15">
      <c r="J17852" s="33"/>
      <c r="L17852" s="34"/>
      <c r="O17852" s="35"/>
    </row>
    <row r="17853" spans="10:15">
      <c r="J17853" s="33"/>
      <c r="L17853" s="34"/>
      <c r="O17853" s="35"/>
    </row>
    <row r="17854" spans="10:15">
      <c r="J17854" s="33"/>
      <c r="L17854" s="34"/>
      <c r="O17854" s="35"/>
    </row>
    <row r="17855" spans="10:15">
      <c r="J17855" s="33"/>
      <c r="L17855" s="34"/>
      <c r="O17855" s="35"/>
    </row>
    <row r="17856" spans="10:15">
      <c r="J17856" s="33"/>
      <c r="L17856" s="34"/>
      <c r="O17856" s="35"/>
    </row>
    <row r="17857" spans="10:15">
      <c r="J17857" s="33"/>
      <c r="L17857" s="34"/>
      <c r="O17857" s="35"/>
    </row>
    <row r="17858" spans="10:15">
      <c r="J17858" s="33"/>
      <c r="L17858" s="34"/>
      <c r="O17858" s="35"/>
    </row>
    <row r="17859" spans="10:15">
      <c r="J17859" s="33"/>
      <c r="L17859" s="34"/>
      <c r="O17859" s="35"/>
    </row>
    <row r="17860" spans="10:15">
      <c r="J17860" s="33"/>
      <c r="L17860" s="34"/>
      <c r="O17860" s="35"/>
    </row>
    <row r="17861" spans="10:15">
      <c r="J17861" s="33"/>
      <c r="L17861" s="34"/>
      <c r="O17861" s="35"/>
    </row>
    <row r="17862" spans="10:15">
      <c r="J17862" s="33"/>
      <c r="L17862" s="34"/>
      <c r="O17862" s="35"/>
    </row>
    <row r="17863" spans="10:15">
      <c r="J17863" s="33"/>
      <c r="L17863" s="34"/>
      <c r="O17863" s="35"/>
    </row>
    <row r="17864" spans="10:15">
      <c r="J17864" s="33"/>
      <c r="L17864" s="34"/>
      <c r="O17864" s="35"/>
    </row>
    <row r="17865" spans="10:15">
      <c r="J17865" s="33"/>
      <c r="L17865" s="34"/>
      <c r="O17865" s="35"/>
    </row>
    <row r="17866" spans="10:15">
      <c r="J17866" s="33"/>
      <c r="L17866" s="34"/>
      <c r="O17866" s="35"/>
    </row>
    <row r="17867" spans="10:15">
      <c r="J17867" s="33"/>
      <c r="L17867" s="34"/>
      <c r="O17867" s="35"/>
    </row>
    <row r="17868" spans="10:15">
      <c r="J17868" s="33"/>
      <c r="L17868" s="34"/>
      <c r="O17868" s="35"/>
    </row>
    <row r="17869" spans="10:15">
      <c r="J17869" s="33"/>
      <c r="L17869" s="34"/>
      <c r="O17869" s="35"/>
    </row>
    <row r="17870" spans="10:15">
      <c r="J17870" s="33"/>
      <c r="L17870" s="34"/>
      <c r="O17870" s="35"/>
    </row>
    <row r="17871" spans="10:15">
      <c r="J17871" s="33"/>
      <c r="L17871" s="34"/>
      <c r="O17871" s="35"/>
    </row>
    <row r="17872" spans="10:15">
      <c r="J17872" s="33"/>
      <c r="L17872" s="34"/>
      <c r="O17872" s="35"/>
    </row>
    <row r="17873" spans="10:15">
      <c r="J17873" s="33"/>
      <c r="L17873" s="34"/>
      <c r="O17873" s="35"/>
    </row>
    <row r="17874" spans="10:15">
      <c r="J17874" s="33"/>
      <c r="L17874" s="34"/>
      <c r="O17874" s="35"/>
    </row>
    <row r="17875" spans="10:15">
      <c r="J17875" s="33"/>
      <c r="L17875" s="34"/>
      <c r="O17875" s="35"/>
    </row>
    <row r="17876" spans="10:15">
      <c r="J17876" s="33"/>
      <c r="L17876" s="34"/>
      <c r="O17876" s="35"/>
    </row>
    <row r="17877" spans="10:15">
      <c r="J17877" s="33"/>
      <c r="L17877" s="34"/>
      <c r="O17877" s="35"/>
    </row>
    <row r="17878" spans="10:15">
      <c r="J17878" s="33"/>
      <c r="L17878" s="34"/>
      <c r="O17878" s="35"/>
    </row>
    <row r="17879" spans="10:15">
      <c r="J17879" s="33"/>
      <c r="L17879" s="34"/>
      <c r="O17879" s="35"/>
    </row>
    <row r="17880" spans="10:15">
      <c r="J17880" s="33"/>
      <c r="L17880" s="34"/>
      <c r="O17880" s="35"/>
    </row>
    <row r="17881" spans="10:15">
      <c r="J17881" s="33"/>
      <c r="L17881" s="34"/>
      <c r="O17881" s="35"/>
    </row>
    <row r="17882" spans="10:15">
      <c r="J17882" s="33"/>
      <c r="L17882" s="34"/>
      <c r="O17882" s="35"/>
    </row>
    <row r="17883" spans="10:15">
      <c r="J17883" s="33"/>
      <c r="L17883" s="34"/>
      <c r="O17883" s="35"/>
    </row>
    <row r="17884" spans="10:15">
      <c r="J17884" s="33"/>
      <c r="L17884" s="34"/>
      <c r="O17884" s="35"/>
    </row>
    <row r="17885" spans="10:15">
      <c r="J17885" s="33"/>
      <c r="L17885" s="34"/>
      <c r="O17885" s="35"/>
    </row>
    <row r="17886" spans="10:15">
      <c r="J17886" s="33"/>
      <c r="L17886" s="34"/>
      <c r="O17886" s="35"/>
    </row>
    <row r="17887" spans="10:15">
      <c r="J17887" s="33"/>
      <c r="L17887" s="34"/>
      <c r="O17887" s="35"/>
    </row>
    <row r="17888" spans="10:15">
      <c r="J17888" s="33"/>
      <c r="L17888" s="34"/>
      <c r="O17888" s="35"/>
    </row>
    <row r="17889" spans="10:15">
      <c r="J17889" s="33"/>
      <c r="L17889" s="34"/>
      <c r="O17889" s="35"/>
    </row>
    <row r="17890" spans="10:15">
      <c r="J17890" s="33"/>
      <c r="L17890" s="34"/>
      <c r="O17890" s="35"/>
    </row>
    <row r="17891" spans="10:15">
      <c r="J17891" s="33"/>
      <c r="L17891" s="34"/>
      <c r="O17891" s="35"/>
    </row>
    <row r="17892" spans="10:15">
      <c r="J17892" s="33"/>
      <c r="L17892" s="34"/>
      <c r="O17892" s="35"/>
    </row>
    <row r="17893" spans="10:15">
      <c r="J17893" s="33"/>
      <c r="L17893" s="34"/>
      <c r="O17893" s="35"/>
    </row>
    <row r="17894" spans="10:15">
      <c r="J17894" s="33"/>
      <c r="L17894" s="34"/>
      <c r="O17894" s="35"/>
    </row>
    <row r="17895" spans="10:15">
      <c r="J17895" s="33"/>
      <c r="L17895" s="34"/>
      <c r="O17895" s="35"/>
    </row>
    <row r="17896" spans="10:15">
      <c r="J17896" s="33"/>
      <c r="L17896" s="34"/>
      <c r="O17896" s="35"/>
    </row>
    <row r="17897" spans="10:15">
      <c r="J17897" s="33"/>
      <c r="L17897" s="34"/>
      <c r="O17897" s="35"/>
    </row>
    <row r="17898" spans="10:15">
      <c r="J17898" s="33"/>
      <c r="L17898" s="34"/>
      <c r="O17898" s="35"/>
    </row>
    <row r="17899" spans="10:15">
      <c r="J17899" s="33"/>
      <c r="L17899" s="34"/>
      <c r="O17899" s="35"/>
    </row>
    <row r="17900" spans="10:15">
      <c r="J17900" s="33"/>
      <c r="L17900" s="34"/>
      <c r="O17900" s="35"/>
    </row>
    <row r="17901" spans="10:15">
      <c r="J17901" s="33"/>
      <c r="L17901" s="34"/>
      <c r="O17901" s="35"/>
    </row>
    <row r="17902" spans="10:15">
      <c r="J17902" s="33"/>
      <c r="L17902" s="34"/>
      <c r="O17902" s="35"/>
    </row>
    <row r="17903" spans="10:15">
      <c r="J17903" s="33"/>
      <c r="L17903" s="34"/>
      <c r="O17903" s="35"/>
    </row>
    <row r="17904" spans="10:15">
      <c r="J17904" s="33"/>
      <c r="L17904" s="34"/>
      <c r="O17904" s="35"/>
    </row>
    <row r="17905" spans="10:15">
      <c r="J17905" s="33"/>
      <c r="L17905" s="34"/>
      <c r="O17905" s="35"/>
    </row>
    <row r="17906" spans="10:15">
      <c r="J17906" s="33"/>
      <c r="L17906" s="34"/>
      <c r="O17906" s="35"/>
    </row>
    <row r="17907" spans="10:15">
      <c r="J17907" s="33"/>
      <c r="L17907" s="34"/>
      <c r="O17907" s="35"/>
    </row>
    <row r="17908" spans="10:15">
      <c r="J17908" s="33"/>
      <c r="L17908" s="34"/>
      <c r="O17908" s="35"/>
    </row>
    <row r="17909" spans="10:15">
      <c r="J17909" s="33"/>
      <c r="L17909" s="34"/>
      <c r="O17909" s="35"/>
    </row>
    <row r="17910" spans="10:15">
      <c r="J17910" s="33"/>
      <c r="L17910" s="34"/>
      <c r="O17910" s="35"/>
    </row>
    <row r="17911" spans="10:15">
      <c r="J17911" s="33"/>
      <c r="L17911" s="34"/>
      <c r="O17911" s="35"/>
    </row>
    <row r="17912" spans="10:15">
      <c r="J17912" s="33"/>
      <c r="L17912" s="34"/>
      <c r="O17912" s="35"/>
    </row>
    <row r="17913" spans="10:15">
      <c r="J17913" s="33"/>
      <c r="L17913" s="34"/>
      <c r="O17913" s="35"/>
    </row>
    <row r="17914" spans="10:15">
      <c r="J17914" s="33"/>
      <c r="L17914" s="34"/>
      <c r="O17914" s="35"/>
    </row>
    <row r="17915" spans="10:15">
      <c r="J17915" s="33"/>
      <c r="L17915" s="34"/>
      <c r="O17915" s="35"/>
    </row>
    <row r="17916" spans="10:15">
      <c r="J17916" s="33"/>
      <c r="L17916" s="34"/>
      <c r="O17916" s="35"/>
    </row>
    <row r="17917" spans="10:15">
      <c r="J17917" s="33"/>
      <c r="L17917" s="34"/>
      <c r="O17917" s="35"/>
    </row>
    <row r="17918" spans="10:15">
      <c r="J17918" s="33"/>
      <c r="L17918" s="34"/>
      <c r="O17918" s="35"/>
    </row>
    <row r="17919" spans="10:15">
      <c r="J17919" s="33"/>
      <c r="L17919" s="34"/>
      <c r="O17919" s="35"/>
    </row>
    <row r="17920" spans="10:15">
      <c r="J17920" s="33"/>
      <c r="L17920" s="34"/>
      <c r="O17920" s="35"/>
    </row>
    <row r="17921" spans="10:15">
      <c r="J17921" s="33"/>
      <c r="L17921" s="34"/>
      <c r="O17921" s="35"/>
    </row>
    <row r="17922" spans="10:15">
      <c r="J17922" s="33"/>
      <c r="L17922" s="34"/>
      <c r="O17922" s="35"/>
    </row>
    <row r="17923" spans="10:15">
      <c r="J17923" s="33"/>
      <c r="L17923" s="34"/>
      <c r="O17923" s="35"/>
    </row>
    <row r="17924" spans="10:15">
      <c r="J17924" s="33"/>
      <c r="L17924" s="34"/>
      <c r="O17924" s="35"/>
    </row>
    <row r="17925" spans="10:15">
      <c r="J17925" s="33"/>
      <c r="L17925" s="34"/>
      <c r="O17925" s="35"/>
    </row>
    <row r="17926" spans="10:15">
      <c r="J17926" s="33"/>
      <c r="L17926" s="34"/>
      <c r="O17926" s="35"/>
    </row>
    <row r="17927" spans="10:15">
      <c r="J17927" s="33"/>
      <c r="L17927" s="34"/>
      <c r="O17927" s="35"/>
    </row>
    <row r="17928" spans="10:15">
      <c r="J17928" s="33"/>
      <c r="L17928" s="34"/>
      <c r="O17928" s="35"/>
    </row>
    <row r="17929" spans="10:15">
      <c r="J17929" s="33"/>
      <c r="L17929" s="34"/>
      <c r="O17929" s="35"/>
    </row>
    <row r="17930" spans="10:15">
      <c r="J17930" s="33"/>
      <c r="L17930" s="34"/>
      <c r="O17930" s="35"/>
    </row>
    <row r="17931" spans="10:15">
      <c r="J17931" s="33"/>
      <c r="L17931" s="34"/>
      <c r="O17931" s="35"/>
    </row>
    <row r="17932" spans="10:15">
      <c r="J17932" s="33"/>
      <c r="L17932" s="34"/>
      <c r="O17932" s="35"/>
    </row>
    <row r="17933" spans="10:15">
      <c r="J17933" s="33"/>
      <c r="L17933" s="34"/>
      <c r="O17933" s="35"/>
    </row>
    <row r="17934" spans="10:15">
      <c r="J17934" s="33"/>
      <c r="L17934" s="34"/>
      <c r="O17934" s="35"/>
    </row>
    <row r="17935" spans="10:15">
      <c r="J17935" s="33"/>
      <c r="L17935" s="34"/>
      <c r="O17935" s="35"/>
    </row>
    <row r="17936" spans="10:15">
      <c r="J17936" s="33"/>
      <c r="L17936" s="34"/>
      <c r="O17936" s="35"/>
    </row>
    <row r="17937" spans="10:15">
      <c r="J17937" s="33"/>
      <c r="L17937" s="34"/>
      <c r="O17937" s="35"/>
    </row>
    <row r="17938" spans="10:15">
      <c r="J17938" s="33"/>
      <c r="L17938" s="34"/>
      <c r="O17938" s="35"/>
    </row>
    <row r="17939" spans="10:15">
      <c r="J17939" s="33"/>
      <c r="L17939" s="34"/>
      <c r="O17939" s="35"/>
    </row>
    <row r="17940" spans="10:15">
      <c r="J17940" s="33"/>
      <c r="L17940" s="34"/>
      <c r="O17940" s="35"/>
    </row>
    <row r="17941" spans="10:15">
      <c r="J17941" s="33"/>
      <c r="L17941" s="34"/>
      <c r="O17941" s="35"/>
    </row>
    <row r="17942" spans="10:15">
      <c r="J17942" s="33"/>
      <c r="L17942" s="34"/>
      <c r="O17942" s="35"/>
    </row>
    <row r="17943" spans="10:15">
      <c r="J17943" s="33"/>
      <c r="L17943" s="34"/>
      <c r="O17943" s="35"/>
    </row>
    <row r="17944" spans="10:15">
      <c r="J17944" s="33"/>
      <c r="L17944" s="34"/>
      <c r="O17944" s="35"/>
    </row>
    <row r="17945" spans="10:15">
      <c r="J17945" s="33"/>
      <c r="L17945" s="34"/>
      <c r="O17945" s="35"/>
    </row>
    <row r="17946" spans="10:15">
      <c r="J17946" s="33"/>
      <c r="L17946" s="34"/>
      <c r="O17946" s="35"/>
    </row>
    <row r="17947" spans="10:15">
      <c r="J17947" s="33"/>
      <c r="L17947" s="34"/>
      <c r="O17947" s="35"/>
    </row>
    <row r="17948" spans="10:15">
      <c r="J17948" s="33"/>
      <c r="L17948" s="34"/>
      <c r="O17948" s="35"/>
    </row>
    <row r="17949" spans="10:15">
      <c r="J17949" s="33"/>
      <c r="L17949" s="34"/>
      <c r="O17949" s="35"/>
    </row>
    <row r="17950" spans="10:15">
      <c r="J17950" s="33"/>
      <c r="L17950" s="34"/>
      <c r="O17950" s="35"/>
    </row>
    <row r="17951" spans="10:15">
      <c r="J17951" s="33"/>
      <c r="L17951" s="34"/>
      <c r="O17951" s="35"/>
    </row>
    <row r="17952" spans="10:15">
      <c r="J17952" s="33"/>
      <c r="L17952" s="34"/>
      <c r="O17952" s="35"/>
    </row>
    <row r="17953" spans="10:15">
      <c r="J17953" s="33"/>
      <c r="L17953" s="34"/>
      <c r="O17953" s="35"/>
    </row>
    <row r="17954" spans="10:15">
      <c r="J17954" s="33"/>
      <c r="L17954" s="34"/>
      <c r="O17954" s="35"/>
    </row>
    <row r="17955" spans="10:15">
      <c r="J17955" s="33"/>
      <c r="L17955" s="34"/>
      <c r="O17955" s="35"/>
    </row>
    <row r="17956" spans="10:15">
      <c r="J17956" s="33"/>
      <c r="L17956" s="34"/>
      <c r="O17956" s="35"/>
    </row>
    <row r="17957" spans="10:15">
      <c r="J17957" s="33"/>
      <c r="L17957" s="34"/>
      <c r="O17957" s="35"/>
    </row>
    <row r="17958" spans="10:15">
      <c r="J17958" s="33"/>
      <c r="L17958" s="34"/>
      <c r="O17958" s="35"/>
    </row>
    <row r="17959" spans="10:15">
      <c r="J17959" s="33"/>
      <c r="L17959" s="34"/>
      <c r="O17959" s="35"/>
    </row>
    <row r="17960" spans="10:15">
      <c r="J17960" s="33"/>
      <c r="L17960" s="34"/>
      <c r="O17960" s="35"/>
    </row>
    <row r="17961" spans="10:15">
      <c r="J17961" s="33"/>
      <c r="L17961" s="34"/>
      <c r="O17961" s="35"/>
    </row>
    <row r="17962" spans="10:15">
      <c r="J17962" s="33"/>
      <c r="L17962" s="34"/>
      <c r="O17962" s="35"/>
    </row>
    <row r="17963" spans="10:15">
      <c r="J17963" s="33"/>
      <c r="L17963" s="34"/>
      <c r="O17963" s="35"/>
    </row>
    <row r="17964" spans="10:15">
      <c r="J17964" s="33"/>
      <c r="L17964" s="34"/>
      <c r="O17964" s="35"/>
    </row>
    <row r="17965" spans="10:15">
      <c r="J17965" s="33"/>
      <c r="L17965" s="34"/>
      <c r="O17965" s="35"/>
    </row>
    <row r="17966" spans="10:15">
      <c r="J17966" s="33"/>
      <c r="L17966" s="34"/>
      <c r="O17966" s="35"/>
    </row>
    <row r="17967" spans="10:15">
      <c r="J17967" s="33"/>
      <c r="L17967" s="34"/>
      <c r="O17967" s="35"/>
    </row>
    <row r="17968" spans="10:15">
      <c r="J17968" s="33"/>
      <c r="L17968" s="34"/>
      <c r="O17968" s="35"/>
    </row>
    <row r="17969" spans="10:15">
      <c r="J17969" s="33"/>
      <c r="L17969" s="34"/>
      <c r="O17969" s="35"/>
    </row>
    <row r="17970" spans="10:15">
      <c r="J17970" s="33"/>
      <c r="L17970" s="34"/>
      <c r="O17970" s="35"/>
    </row>
    <row r="17971" spans="10:15">
      <c r="J17971" s="33"/>
      <c r="L17971" s="34"/>
      <c r="O17971" s="35"/>
    </row>
    <row r="17972" spans="10:15">
      <c r="J17972" s="33"/>
      <c r="L17972" s="34"/>
      <c r="O17972" s="35"/>
    </row>
    <row r="17973" spans="10:15">
      <c r="J17973" s="33"/>
      <c r="L17973" s="34"/>
      <c r="O17973" s="35"/>
    </row>
    <row r="17974" spans="10:15">
      <c r="J17974" s="33"/>
      <c r="L17974" s="34"/>
      <c r="O17974" s="35"/>
    </row>
    <row r="17975" spans="10:15">
      <c r="J17975" s="33"/>
      <c r="L17975" s="34"/>
      <c r="O17975" s="35"/>
    </row>
    <row r="17976" spans="10:15">
      <c r="J17976" s="33"/>
      <c r="L17976" s="34"/>
      <c r="O17976" s="35"/>
    </row>
    <row r="17977" spans="10:15">
      <c r="J17977" s="33"/>
      <c r="L17977" s="34"/>
      <c r="O17977" s="35"/>
    </row>
    <row r="17978" spans="10:15">
      <c r="J17978" s="33"/>
      <c r="L17978" s="34"/>
      <c r="O17978" s="35"/>
    </row>
    <row r="17979" spans="10:15">
      <c r="J17979" s="33"/>
      <c r="L17979" s="34"/>
      <c r="O17979" s="35"/>
    </row>
    <row r="17980" spans="10:15">
      <c r="J17980" s="33"/>
      <c r="L17980" s="34"/>
      <c r="O17980" s="35"/>
    </row>
    <row r="17981" spans="10:15">
      <c r="J17981" s="33"/>
      <c r="L17981" s="34"/>
      <c r="O17981" s="35"/>
    </row>
    <row r="17982" spans="10:15">
      <c r="J17982" s="33"/>
      <c r="L17982" s="34"/>
      <c r="O17982" s="35"/>
    </row>
    <row r="17983" spans="10:15">
      <c r="J17983" s="33"/>
      <c r="L17983" s="34"/>
      <c r="O17983" s="35"/>
    </row>
    <row r="17984" spans="10:15">
      <c r="J17984" s="33"/>
      <c r="L17984" s="34"/>
      <c r="O17984" s="35"/>
    </row>
    <row r="17985" spans="10:15">
      <c r="J17985" s="33"/>
      <c r="L17985" s="34"/>
      <c r="O17985" s="35"/>
    </row>
    <row r="17986" spans="10:15">
      <c r="J17986" s="33"/>
      <c r="L17986" s="34"/>
      <c r="O17986" s="35"/>
    </row>
    <row r="17987" spans="10:15">
      <c r="J17987" s="33"/>
      <c r="L17987" s="34"/>
      <c r="O17987" s="35"/>
    </row>
    <row r="17988" spans="10:15">
      <c r="J17988" s="33"/>
      <c r="L17988" s="34"/>
      <c r="O17988" s="35"/>
    </row>
    <row r="17989" spans="10:15">
      <c r="J17989" s="33"/>
      <c r="L17989" s="34"/>
      <c r="O17989" s="35"/>
    </row>
    <row r="17990" spans="10:15">
      <c r="J17990" s="33"/>
      <c r="L17990" s="34"/>
      <c r="O17990" s="35"/>
    </row>
    <row r="17991" spans="10:15">
      <c r="J17991" s="33"/>
      <c r="L17991" s="34"/>
      <c r="O17991" s="35"/>
    </row>
    <row r="17992" spans="10:15">
      <c r="J17992" s="33"/>
      <c r="L17992" s="34"/>
      <c r="O17992" s="35"/>
    </row>
    <row r="17993" spans="10:15">
      <c r="J17993" s="33"/>
      <c r="L17993" s="34"/>
      <c r="O17993" s="35"/>
    </row>
    <row r="17994" spans="10:15">
      <c r="J17994" s="33"/>
      <c r="L17994" s="34"/>
      <c r="O17994" s="35"/>
    </row>
    <row r="17995" spans="10:15">
      <c r="J17995" s="33"/>
      <c r="L17995" s="34"/>
      <c r="O17995" s="35"/>
    </row>
    <row r="17996" spans="10:15">
      <c r="J17996" s="33"/>
      <c r="L17996" s="34"/>
      <c r="O17996" s="35"/>
    </row>
    <row r="17997" spans="10:15">
      <c r="J17997" s="33"/>
      <c r="L17997" s="34"/>
      <c r="O17997" s="35"/>
    </row>
    <row r="17998" spans="10:15">
      <c r="J17998" s="33"/>
      <c r="L17998" s="34"/>
      <c r="O17998" s="35"/>
    </row>
    <row r="17999" spans="10:15">
      <c r="J17999" s="33"/>
      <c r="L17999" s="34"/>
      <c r="O17999" s="35"/>
    </row>
    <row r="18000" spans="10:15">
      <c r="J18000" s="33"/>
      <c r="L18000" s="34"/>
      <c r="O18000" s="35"/>
    </row>
    <row r="18001" spans="10:15">
      <c r="J18001" s="33"/>
      <c r="L18001" s="34"/>
      <c r="O18001" s="35"/>
    </row>
    <row r="18002" spans="10:15">
      <c r="J18002" s="33"/>
      <c r="L18002" s="34"/>
      <c r="O18002" s="35"/>
    </row>
    <row r="18003" spans="10:15">
      <c r="J18003" s="33"/>
      <c r="L18003" s="34"/>
      <c r="O18003" s="35"/>
    </row>
    <row r="18004" spans="10:15">
      <c r="J18004" s="33"/>
      <c r="L18004" s="34"/>
      <c r="O18004" s="35"/>
    </row>
    <row r="18005" spans="10:15">
      <c r="J18005" s="33"/>
      <c r="L18005" s="34"/>
      <c r="O18005" s="35"/>
    </row>
    <row r="18006" spans="10:15">
      <c r="J18006" s="33"/>
      <c r="L18006" s="34"/>
      <c r="O18006" s="35"/>
    </row>
    <row r="18007" spans="10:15">
      <c r="J18007" s="33"/>
      <c r="L18007" s="34"/>
      <c r="O18007" s="35"/>
    </row>
    <row r="18008" spans="10:15">
      <c r="J18008" s="33"/>
      <c r="L18008" s="34"/>
      <c r="O18008" s="35"/>
    </row>
    <row r="18009" spans="10:15">
      <c r="J18009" s="33"/>
      <c r="L18009" s="34"/>
      <c r="O18009" s="35"/>
    </row>
    <row r="18010" spans="10:15">
      <c r="J18010" s="33"/>
      <c r="L18010" s="34"/>
      <c r="O18010" s="35"/>
    </row>
    <row r="18011" spans="10:15">
      <c r="J18011" s="33"/>
      <c r="L18011" s="34"/>
      <c r="O18011" s="35"/>
    </row>
    <row r="18012" spans="10:15">
      <c r="J18012" s="33"/>
      <c r="L18012" s="34"/>
      <c r="O18012" s="35"/>
    </row>
    <row r="18013" spans="10:15">
      <c r="J18013" s="33"/>
      <c r="L18013" s="34"/>
      <c r="O18013" s="35"/>
    </row>
    <row r="18014" spans="10:15">
      <c r="J18014" s="33"/>
      <c r="L18014" s="34"/>
      <c r="O18014" s="35"/>
    </row>
    <row r="18015" spans="10:15">
      <c r="J18015" s="33"/>
      <c r="L18015" s="34"/>
      <c r="O18015" s="35"/>
    </row>
    <row r="18016" spans="10:15">
      <c r="J18016" s="33"/>
      <c r="L18016" s="34"/>
      <c r="O18016" s="35"/>
    </row>
    <row r="18017" spans="10:15">
      <c r="J18017" s="33"/>
      <c r="L18017" s="34"/>
      <c r="O18017" s="35"/>
    </row>
    <row r="18018" spans="10:15">
      <c r="J18018" s="33"/>
      <c r="L18018" s="34"/>
      <c r="O18018" s="35"/>
    </row>
    <row r="18019" spans="10:15">
      <c r="J18019" s="33"/>
      <c r="L18019" s="34"/>
      <c r="O18019" s="35"/>
    </row>
    <row r="18020" spans="10:15">
      <c r="J18020" s="33"/>
      <c r="L18020" s="34"/>
      <c r="O18020" s="35"/>
    </row>
    <row r="18021" spans="10:15">
      <c r="J18021" s="33"/>
      <c r="L18021" s="34"/>
      <c r="O18021" s="35"/>
    </row>
    <row r="18022" spans="10:15">
      <c r="J18022" s="33"/>
      <c r="L18022" s="34"/>
      <c r="O18022" s="35"/>
    </row>
    <row r="18023" spans="10:15">
      <c r="J18023" s="33"/>
      <c r="L18023" s="34"/>
      <c r="O18023" s="35"/>
    </row>
    <row r="18024" spans="10:15">
      <c r="J18024" s="33"/>
      <c r="L18024" s="34"/>
      <c r="O18024" s="35"/>
    </row>
    <row r="18025" spans="10:15">
      <c r="J18025" s="33"/>
      <c r="L18025" s="34"/>
      <c r="O18025" s="35"/>
    </row>
    <row r="18026" spans="10:15">
      <c r="J18026" s="33"/>
      <c r="L18026" s="34"/>
      <c r="O18026" s="35"/>
    </row>
    <row r="18027" spans="10:15">
      <c r="J18027" s="33"/>
      <c r="L18027" s="34"/>
      <c r="O18027" s="35"/>
    </row>
    <row r="18028" spans="10:15">
      <c r="J18028" s="33"/>
      <c r="L18028" s="34"/>
      <c r="O18028" s="35"/>
    </row>
    <row r="18029" spans="10:15">
      <c r="J18029" s="33"/>
      <c r="L18029" s="34"/>
      <c r="O18029" s="35"/>
    </row>
    <row r="18030" spans="10:15">
      <c r="J18030" s="33"/>
      <c r="L18030" s="34"/>
      <c r="O18030" s="35"/>
    </row>
    <row r="18031" spans="10:15">
      <c r="J18031" s="33"/>
      <c r="L18031" s="34"/>
      <c r="O18031" s="35"/>
    </row>
    <row r="18032" spans="10:15">
      <c r="J18032" s="33"/>
      <c r="L18032" s="34"/>
      <c r="O18032" s="35"/>
    </row>
    <row r="18033" spans="10:15">
      <c r="J18033" s="33"/>
      <c r="L18033" s="34"/>
      <c r="O18033" s="35"/>
    </row>
    <row r="18034" spans="10:15">
      <c r="J18034" s="33"/>
      <c r="L18034" s="34"/>
      <c r="O18034" s="35"/>
    </row>
    <row r="18035" spans="10:15">
      <c r="J18035" s="33"/>
      <c r="L18035" s="34"/>
      <c r="O18035" s="35"/>
    </row>
    <row r="18036" spans="10:15">
      <c r="J18036" s="33"/>
      <c r="L18036" s="34"/>
      <c r="O18036" s="35"/>
    </row>
    <row r="18037" spans="10:15">
      <c r="J18037" s="33"/>
      <c r="L18037" s="34"/>
      <c r="O18037" s="35"/>
    </row>
    <row r="18038" spans="10:15">
      <c r="J18038" s="33"/>
      <c r="L18038" s="34"/>
      <c r="O18038" s="35"/>
    </row>
    <row r="18039" spans="10:15">
      <c r="J18039" s="33"/>
      <c r="L18039" s="34"/>
      <c r="O18039" s="35"/>
    </row>
    <row r="18040" spans="10:15">
      <c r="J18040" s="33"/>
      <c r="L18040" s="34"/>
      <c r="O18040" s="35"/>
    </row>
    <row r="18041" spans="10:15">
      <c r="J18041" s="33"/>
      <c r="L18041" s="34"/>
      <c r="O18041" s="35"/>
    </row>
    <row r="18042" spans="10:15">
      <c r="J18042" s="33"/>
      <c r="L18042" s="34"/>
      <c r="O18042" s="35"/>
    </row>
    <row r="18043" spans="10:15">
      <c r="J18043" s="33"/>
      <c r="L18043" s="34"/>
      <c r="O18043" s="35"/>
    </row>
    <row r="18044" spans="10:15">
      <c r="J18044" s="33"/>
      <c r="L18044" s="34"/>
      <c r="O18044" s="35"/>
    </row>
    <row r="18045" spans="10:15">
      <c r="J18045" s="33"/>
      <c r="L18045" s="34"/>
      <c r="O18045" s="35"/>
    </row>
    <row r="18046" spans="10:15">
      <c r="J18046" s="33"/>
      <c r="L18046" s="34"/>
      <c r="O18046" s="35"/>
    </row>
    <row r="18047" spans="10:15">
      <c r="J18047" s="33"/>
      <c r="L18047" s="34"/>
      <c r="O18047" s="35"/>
    </row>
    <row r="18048" spans="10:15">
      <c r="J18048" s="33"/>
      <c r="L18048" s="34"/>
      <c r="O18048" s="35"/>
    </row>
    <row r="18049" spans="10:15">
      <c r="J18049" s="33"/>
      <c r="L18049" s="34"/>
      <c r="O18049" s="35"/>
    </row>
    <row r="18050" spans="10:15">
      <c r="J18050" s="33"/>
      <c r="L18050" s="34"/>
      <c r="O18050" s="35"/>
    </row>
    <row r="18051" spans="10:15">
      <c r="J18051" s="33"/>
      <c r="L18051" s="34"/>
      <c r="O18051" s="35"/>
    </row>
    <row r="18052" spans="10:15">
      <c r="J18052" s="33"/>
      <c r="L18052" s="34"/>
      <c r="O18052" s="35"/>
    </row>
    <row r="18053" spans="10:15">
      <c r="J18053" s="33"/>
      <c r="L18053" s="34"/>
      <c r="O18053" s="35"/>
    </row>
    <row r="18054" spans="10:15">
      <c r="J18054" s="33"/>
      <c r="L18054" s="34"/>
      <c r="O18054" s="35"/>
    </row>
    <row r="18055" spans="10:15">
      <c r="J18055" s="33"/>
      <c r="L18055" s="34"/>
      <c r="O18055" s="35"/>
    </row>
    <row r="18056" spans="10:15">
      <c r="J18056" s="33"/>
      <c r="L18056" s="34"/>
      <c r="O18056" s="35"/>
    </row>
    <row r="18057" spans="10:15">
      <c r="J18057" s="33"/>
      <c r="L18057" s="34"/>
      <c r="O18057" s="35"/>
    </row>
    <row r="18058" spans="10:15">
      <c r="J18058" s="33"/>
      <c r="L18058" s="34"/>
      <c r="O18058" s="35"/>
    </row>
    <row r="18059" spans="10:15">
      <c r="J18059" s="33"/>
      <c r="L18059" s="34"/>
      <c r="O18059" s="35"/>
    </row>
    <row r="18060" spans="10:15">
      <c r="J18060" s="33"/>
      <c r="L18060" s="34"/>
      <c r="O18060" s="35"/>
    </row>
    <row r="18061" spans="10:15">
      <c r="J18061" s="33"/>
      <c r="L18061" s="34"/>
      <c r="O18061" s="35"/>
    </row>
    <row r="18062" spans="10:15">
      <c r="J18062" s="33"/>
      <c r="L18062" s="34"/>
      <c r="O18062" s="35"/>
    </row>
    <row r="18063" spans="10:15">
      <c r="J18063" s="33"/>
      <c r="L18063" s="34"/>
      <c r="O18063" s="35"/>
    </row>
    <row r="18064" spans="10:15">
      <c r="J18064" s="33"/>
      <c r="L18064" s="34"/>
      <c r="O18064" s="35"/>
    </row>
    <row r="18065" spans="10:15">
      <c r="J18065" s="33"/>
      <c r="L18065" s="34"/>
      <c r="O18065" s="35"/>
    </row>
    <row r="18066" spans="10:15">
      <c r="J18066" s="33"/>
      <c r="L18066" s="34"/>
      <c r="O18066" s="35"/>
    </row>
    <row r="18067" spans="10:15">
      <c r="J18067" s="33"/>
      <c r="L18067" s="34"/>
      <c r="O18067" s="35"/>
    </row>
    <row r="18068" spans="10:15">
      <c r="J18068" s="33"/>
      <c r="L18068" s="34"/>
      <c r="O18068" s="35"/>
    </row>
    <row r="18069" spans="10:15">
      <c r="J18069" s="33"/>
      <c r="L18069" s="34"/>
      <c r="O18069" s="35"/>
    </row>
    <row r="18070" spans="10:15">
      <c r="J18070" s="33"/>
      <c r="L18070" s="34"/>
      <c r="O18070" s="35"/>
    </row>
    <row r="18071" spans="10:15">
      <c r="J18071" s="33"/>
      <c r="L18071" s="34"/>
      <c r="O18071" s="35"/>
    </row>
    <row r="18072" spans="10:15">
      <c r="J18072" s="33"/>
      <c r="L18072" s="34"/>
      <c r="O18072" s="35"/>
    </row>
    <row r="18073" spans="10:15">
      <c r="J18073" s="33"/>
      <c r="L18073" s="34"/>
      <c r="O18073" s="35"/>
    </row>
    <row r="18074" spans="10:15">
      <c r="J18074" s="33"/>
      <c r="L18074" s="34"/>
      <c r="O18074" s="35"/>
    </row>
    <row r="18075" spans="10:15">
      <c r="J18075" s="33"/>
      <c r="L18075" s="34"/>
      <c r="O18075" s="35"/>
    </row>
    <row r="18076" spans="10:15">
      <c r="J18076" s="33"/>
      <c r="L18076" s="34"/>
      <c r="O18076" s="35"/>
    </row>
    <row r="18077" spans="10:15">
      <c r="J18077" s="33"/>
      <c r="L18077" s="34"/>
      <c r="O18077" s="35"/>
    </row>
    <row r="18078" spans="10:15">
      <c r="J18078" s="33"/>
      <c r="L18078" s="34"/>
      <c r="O18078" s="35"/>
    </row>
    <row r="18079" spans="10:15">
      <c r="J18079" s="33"/>
      <c r="L18079" s="34"/>
      <c r="O18079" s="35"/>
    </row>
    <row r="18080" spans="10:15">
      <c r="J18080" s="33"/>
      <c r="L18080" s="34"/>
      <c r="O18080" s="35"/>
    </row>
    <row r="18081" spans="10:15">
      <c r="J18081" s="33"/>
      <c r="L18081" s="34"/>
      <c r="O18081" s="35"/>
    </row>
    <row r="18082" spans="10:15">
      <c r="J18082" s="33"/>
      <c r="L18082" s="34"/>
      <c r="O18082" s="35"/>
    </row>
    <row r="18083" spans="10:15">
      <c r="J18083" s="33"/>
      <c r="L18083" s="34"/>
      <c r="O18083" s="35"/>
    </row>
    <row r="18084" spans="10:15">
      <c r="J18084" s="33"/>
      <c r="L18084" s="34"/>
      <c r="O18084" s="35"/>
    </row>
    <row r="18085" spans="10:15">
      <c r="J18085" s="33"/>
      <c r="L18085" s="34"/>
      <c r="O18085" s="35"/>
    </row>
    <row r="18086" spans="10:15">
      <c r="J18086" s="33"/>
      <c r="L18086" s="34"/>
      <c r="O18086" s="35"/>
    </row>
    <row r="18087" spans="10:15">
      <c r="J18087" s="33"/>
      <c r="L18087" s="34"/>
      <c r="O18087" s="35"/>
    </row>
    <row r="18088" spans="10:15">
      <c r="J18088" s="33"/>
      <c r="L18088" s="34"/>
      <c r="O18088" s="35"/>
    </row>
    <row r="18089" spans="10:15">
      <c r="J18089" s="33"/>
      <c r="L18089" s="34"/>
      <c r="O18089" s="35"/>
    </row>
    <row r="18090" spans="10:15">
      <c r="J18090" s="33"/>
      <c r="L18090" s="34"/>
      <c r="O18090" s="35"/>
    </row>
    <row r="18091" spans="10:15">
      <c r="J18091" s="33"/>
      <c r="L18091" s="34"/>
      <c r="O18091" s="35"/>
    </row>
    <row r="18092" spans="10:15">
      <c r="J18092" s="33"/>
      <c r="L18092" s="34"/>
      <c r="O18092" s="35"/>
    </row>
    <row r="18093" spans="10:15">
      <c r="J18093" s="33"/>
      <c r="L18093" s="34"/>
      <c r="O18093" s="35"/>
    </row>
    <row r="18094" spans="10:15">
      <c r="J18094" s="33"/>
      <c r="L18094" s="34"/>
      <c r="O18094" s="35"/>
    </row>
    <row r="18095" spans="10:15">
      <c r="J18095" s="33"/>
      <c r="L18095" s="34"/>
      <c r="O18095" s="35"/>
    </row>
    <row r="18096" spans="10:15">
      <c r="J18096" s="33"/>
      <c r="L18096" s="34"/>
      <c r="O18096" s="35"/>
    </row>
    <row r="18097" spans="10:15">
      <c r="J18097" s="33"/>
      <c r="L18097" s="34"/>
      <c r="O18097" s="35"/>
    </row>
    <row r="18098" spans="10:15">
      <c r="J18098" s="33"/>
      <c r="L18098" s="34"/>
      <c r="O18098" s="35"/>
    </row>
    <row r="18099" spans="10:15">
      <c r="J18099" s="33"/>
      <c r="L18099" s="34"/>
      <c r="O18099" s="35"/>
    </row>
    <row r="18100" spans="10:15">
      <c r="J18100" s="33"/>
      <c r="L18100" s="34"/>
      <c r="O18100" s="35"/>
    </row>
    <row r="18101" spans="10:15">
      <c r="J18101" s="33"/>
      <c r="L18101" s="34"/>
      <c r="O18101" s="35"/>
    </row>
    <row r="18102" spans="10:15">
      <c r="J18102" s="33"/>
      <c r="L18102" s="34"/>
      <c r="O18102" s="35"/>
    </row>
    <row r="18103" spans="10:15">
      <c r="J18103" s="33"/>
      <c r="L18103" s="34"/>
      <c r="O18103" s="35"/>
    </row>
    <row r="18104" spans="10:15">
      <c r="J18104" s="33"/>
      <c r="L18104" s="34"/>
      <c r="O18104" s="35"/>
    </row>
    <row r="18105" spans="10:15">
      <c r="J18105" s="33"/>
      <c r="L18105" s="34"/>
      <c r="O18105" s="35"/>
    </row>
    <row r="18106" spans="10:15">
      <c r="J18106" s="33"/>
      <c r="L18106" s="34"/>
      <c r="O18106" s="35"/>
    </row>
    <row r="18107" spans="10:15">
      <c r="J18107" s="33"/>
      <c r="L18107" s="34"/>
      <c r="O18107" s="35"/>
    </row>
    <row r="18108" spans="10:15">
      <c r="J18108" s="33"/>
      <c r="L18108" s="34"/>
      <c r="O18108" s="35"/>
    </row>
    <row r="18109" spans="10:15">
      <c r="J18109" s="33"/>
      <c r="L18109" s="34"/>
      <c r="O18109" s="35"/>
    </row>
    <row r="18110" spans="10:15">
      <c r="J18110" s="33"/>
      <c r="L18110" s="34"/>
      <c r="O18110" s="35"/>
    </row>
    <row r="18111" spans="10:15">
      <c r="J18111" s="33"/>
      <c r="L18111" s="34"/>
      <c r="O18111" s="35"/>
    </row>
    <row r="18112" spans="10:15">
      <c r="J18112" s="33"/>
      <c r="L18112" s="34"/>
      <c r="O18112" s="35"/>
    </row>
    <row r="18113" spans="10:15">
      <c r="J18113" s="33"/>
      <c r="L18113" s="34"/>
      <c r="O18113" s="35"/>
    </row>
    <row r="18114" spans="10:15">
      <c r="J18114" s="33"/>
      <c r="L18114" s="34"/>
      <c r="O18114" s="35"/>
    </row>
    <row r="18115" spans="10:15">
      <c r="J18115" s="33"/>
      <c r="L18115" s="34"/>
      <c r="O18115" s="35"/>
    </row>
    <row r="18116" spans="10:15">
      <c r="J18116" s="33"/>
      <c r="L18116" s="34"/>
      <c r="O18116" s="35"/>
    </row>
    <row r="18117" spans="10:15">
      <c r="J18117" s="33"/>
      <c r="L18117" s="34"/>
      <c r="O18117" s="35"/>
    </row>
    <row r="18118" spans="10:15">
      <c r="J18118" s="33"/>
      <c r="L18118" s="34"/>
      <c r="O18118" s="35"/>
    </row>
    <row r="18119" spans="10:15">
      <c r="J18119" s="33"/>
      <c r="L18119" s="34"/>
      <c r="O18119" s="35"/>
    </row>
    <row r="18120" spans="10:15">
      <c r="J18120" s="33"/>
      <c r="L18120" s="34"/>
      <c r="O18120" s="35"/>
    </row>
    <row r="18121" spans="10:15">
      <c r="J18121" s="33"/>
      <c r="L18121" s="34"/>
      <c r="O18121" s="35"/>
    </row>
    <row r="18122" spans="10:15">
      <c r="J18122" s="33"/>
      <c r="L18122" s="34"/>
      <c r="O18122" s="35"/>
    </row>
    <row r="18123" spans="10:15">
      <c r="J18123" s="33"/>
      <c r="L18123" s="34"/>
      <c r="O18123" s="35"/>
    </row>
    <row r="18124" spans="10:15">
      <c r="J18124" s="33"/>
      <c r="L18124" s="34"/>
      <c r="O18124" s="35"/>
    </row>
    <row r="18125" spans="10:15">
      <c r="J18125" s="33"/>
      <c r="L18125" s="34"/>
      <c r="O18125" s="35"/>
    </row>
    <row r="18126" spans="10:15">
      <c r="J18126" s="33"/>
      <c r="L18126" s="34"/>
      <c r="O18126" s="35"/>
    </row>
    <row r="18127" spans="10:15">
      <c r="J18127" s="33"/>
      <c r="L18127" s="34"/>
      <c r="O18127" s="35"/>
    </row>
    <row r="18128" spans="10:15">
      <c r="J18128" s="33"/>
      <c r="L18128" s="34"/>
      <c r="O18128" s="35"/>
    </row>
    <row r="18129" spans="10:15">
      <c r="J18129" s="33"/>
      <c r="L18129" s="34"/>
      <c r="O18129" s="35"/>
    </row>
    <row r="18130" spans="10:15">
      <c r="J18130" s="33"/>
      <c r="L18130" s="34"/>
      <c r="O18130" s="35"/>
    </row>
    <row r="18131" spans="10:15">
      <c r="J18131" s="33"/>
      <c r="L18131" s="34"/>
      <c r="O18131" s="35"/>
    </row>
    <row r="18132" spans="10:15">
      <c r="J18132" s="33"/>
      <c r="L18132" s="34"/>
      <c r="O18132" s="35"/>
    </row>
    <row r="18133" spans="10:15">
      <c r="J18133" s="33"/>
      <c r="L18133" s="34"/>
      <c r="O18133" s="35"/>
    </row>
    <row r="18134" spans="10:15">
      <c r="J18134" s="33"/>
      <c r="L18134" s="34"/>
      <c r="O18134" s="35"/>
    </row>
    <row r="18135" spans="10:15">
      <c r="J18135" s="33"/>
      <c r="L18135" s="34"/>
      <c r="O18135" s="35"/>
    </row>
    <row r="18136" spans="10:15">
      <c r="J18136" s="33"/>
      <c r="L18136" s="34"/>
      <c r="O18136" s="35"/>
    </row>
    <row r="18137" spans="10:15">
      <c r="J18137" s="33"/>
      <c r="L18137" s="34"/>
      <c r="O18137" s="35"/>
    </row>
    <row r="18138" spans="10:15">
      <c r="J18138" s="33"/>
      <c r="L18138" s="34"/>
      <c r="O18138" s="35"/>
    </row>
    <row r="18139" spans="10:15">
      <c r="J18139" s="33"/>
      <c r="L18139" s="34"/>
      <c r="O18139" s="35"/>
    </row>
    <row r="18140" spans="10:15">
      <c r="J18140" s="33"/>
      <c r="L18140" s="34"/>
      <c r="O18140" s="35"/>
    </row>
    <row r="18141" spans="10:15">
      <c r="J18141" s="33"/>
      <c r="L18141" s="34"/>
      <c r="O18141" s="35"/>
    </row>
    <row r="18142" spans="10:15">
      <c r="J18142" s="33"/>
      <c r="L18142" s="34"/>
      <c r="O18142" s="35"/>
    </row>
    <row r="18143" spans="10:15">
      <c r="J18143" s="33"/>
      <c r="L18143" s="34"/>
      <c r="O18143" s="35"/>
    </row>
    <row r="18144" spans="10:15">
      <c r="J18144" s="33"/>
      <c r="L18144" s="34"/>
      <c r="O18144" s="35"/>
    </row>
    <row r="18145" spans="10:15">
      <c r="J18145" s="33"/>
      <c r="L18145" s="34"/>
      <c r="O18145" s="35"/>
    </row>
    <row r="18146" spans="10:15">
      <c r="J18146" s="33"/>
      <c r="L18146" s="34"/>
      <c r="O18146" s="35"/>
    </row>
    <row r="18147" spans="10:15">
      <c r="J18147" s="33"/>
      <c r="L18147" s="34"/>
      <c r="O18147" s="35"/>
    </row>
    <row r="18148" spans="10:15">
      <c r="J18148" s="33"/>
      <c r="L18148" s="34"/>
      <c r="O18148" s="35"/>
    </row>
    <row r="18149" spans="10:15">
      <c r="J18149" s="33"/>
      <c r="L18149" s="34"/>
      <c r="O18149" s="35"/>
    </row>
    <row r="18150" spans="10:15">
      <c r="J18150" s="33"/>
      <c r="L18150" s="34"/>
      <c r="O18150" s="35"/>
    </row>
    <row r="18151" spans="10:15">
      <c r="J18151" s="33"/>
      <c r="L18151" s="34"/>
      <c r="O18151" s="35"/>
    </row>
    <row r="18152" spans="10:15">
      <c r="J18152" s="33"/>
      <c r="L18152" s="34"/>
      <c r="O18152" s="35"/>
    </row>
    <row r="18153" spans="10:15">
      <c r="J18153" s="33"/>
      <c r="L18153" s="34"/>
      <c r="O18153" s="35"/>
    </row>
    <row r="18154" spans="10:15">
      <c r="J18154" s="33"/>
      <c r="L18154" s="34"/>
      <c r="O18154" s="35"/>
    </row>
    <row r="18155" spans="10:15">
      <c r="J18155" s="33"/>
      <c r="L18155" s="34"/>
      <c r="O18155" s="35"/>
    </row>
    <row r="18156" spans="10:15">
      <c r="J18156" s="33"/>
      <c r="L18156" s="34"/>
      <c r="O18156" s="35"/>
    </row>
    <row r="18157" spans="10:15">
      <c r="J18157" s="33"/>
      <c r="L18157" s="34"/>
      <c r="O18157" s="35"/>
    </row>
    <row r="18158" spans="10:15">
      <c r="J18158" s="33"/>
      <c r="L18158" s="34"/>
      <c r="O18158" s="35"/>
    </row>
    <row r="18159" spans="10:15">
      <c r="J18159" s="33"/>
      <c r="L18159" s="34"/>
      <c r="O18159" s="35"/>
    </row>
    <row r="18160" spans="10:15">
      <c r="J18160" s="33"/>
      <c r="L18160" s="34"/>
      <c r="O18160" s="35"/>
    </row>
    <row r="18161" spans="10:15">
      <c r="J18161" s="33"/>
      <c r="L18161" s="34"/>
      <c r="O18161" s="35"/>
    </row>
    <row r="18162" spans="10:15">
      <c r="J18162" s="33"/>
      <c r="L18162" s="34"/>
      <c r="O18162" s="35"/>
    </row>
    <row r="18163" spans="10:15">
      <c r="J18163" s="33"/>
      <c r="L18163" s="34"/>
      <c r="O18163" s="35"/>
    </row>
    <row r="18164" spans="10:15">
      <c r="J18164" s="33"/>
      <c r="L18164" s="34"/>
      <c r="O18164" s="35"/>
    </row>
    <row r="18165" spans="10:15">
      <c r="J18165" s="33"/>
      <c r="L18165" s="34"/>
      <c r="O18165" s="35"/>
    </row>
    <row r="18166" spans="10:15">
      <c r="J18166" s="33"/>
      <c r="L18166" s="34"/>
      <c r="O18166" s="35"/>
    </row>
    <row r="18167" spans="10:15">
      <c r="J18167" s="33"/>
      <c r="L18167" s="34"/>
      <c r="O18167" s="35"/>
    </row>
    <row r="18168" spans="10:15">
      <c r="J18168" s="33"/>
      <c r="L18168" s="34"/>
      <c r="O18168" s="35"/>
    </row>
    <row r="18169" spans="10:15">
      <c r="J18169" s="33"/>
      <c r="L18169" s="34"/>
      <c r="O18169" s="35"/>
    </row>
    <row r="18170" spans="10:15">
      <c r="J18170" s="33"/>
      <c r="L18170" s="34"/>
      <c r="O18170" s="35"/>
    </row>
    <row r="18171" spans="10:15">
      <c r="J18171" s="33"/>
      <c r="L18171" s="34"/>
      <c r="O18171" s="35"/>
    </row>
    <row r="18172" spans="10:15">
      <c r="J18172" s="33"/>
      <c r="L18172" s="34"/>
      <c r="O18172" s="35"/>
    </row>
    <row r="18173" spans="10:15">
      <c r="J18173" s="33"/>
      <c r="L18173" s="34"/>
      <c r="O18173" s="35"/>
    </row>
    <row r="18174" spans="10:15">
      <c r="J18174" s="33"/>
      <c r="L18174" s="34"/>
      <c r="O18174" s="35"/>
    </row>
    <row r="18175" spans="10:15">
      <c r="J18175" s="33"/>
      <c r="L18175" s="34"/>
      <c r="O18175" s="35"/>
    </row>
    <row r="18176" spans="10:15">
      <c r="J18176" s="33"/>
      <c r="L18176" s="34"/>
      <c r="O18176" s="35"/>
    </row>
    <row r="18177" spans="10:15">
      <c r="J18177" s="33"/>
      <c r="L18177" s="34"/>
      <c r="O18177" s="35"/>
    </row>
    <row r="18178" spans="10:15">
      <c r="J18178" s="33"/>
      <c r="L18178" s="34"/>
      <c r="O18178" s="35"/>
    </row>
    <row r="18179" spans="10:15">
      <c r="J18179" s="33"/>
      <c r="L18179" s="34"/>
      <c r="O18179" s="35"/>
    </row>
    <row r="18180" spans="10:15">
      <c r="J18180" s="33"/>
      <c r="L18180" s="34"/>
      <c r="O18180" s="35"/>
    </row>
    <row r="18181" spans="10:15">
      <c r="J18181" s="33"/>
      <c r="L18181" s="34"/>
      <c r="O18181" s="35"/>
    </row>
    <row r="18182" spans="10:15">
      <c r="J18182" s="33"/>
      <c r="L18182" s="34"/>
      <c r="O18182" s="35"/>
    </row>
    <row r="18183" spans="10:15">
      <c r="J18183" s="33"/>
      <c r="L18183" s="34"/>
      <c r="O18183" s="35"/>
    </row>
    <row r="18184" spans="10:15">
      <c r="J18184" s="33"/>
      <c r="L18184" s="34"/>
      <c r="O18184" s="35"/>
    </row>
    <row r="18185" spans="10:15">
      <c r="J18185" s="33"/>
      <c r="L18185" s="34"/>
      <c r="O18185" s="35"/>
    </row>
    <row r="18186" spans="10:15">
      <c r="J18186" s="33"/>
      <c r="L18186" s="34"/>
      <c r="O18186" s="35"/>
    </row>
    <row r="18187" spans="10:15">
      <c r="J18187" s="33"/>
      <c r="L18187" s="34"/>
      <c r="O18187" s="35"/>
    </row>
    <row r="18188" spans="10:15">
      <c r="J18188" s="33"/>
      <c r="L18188" s="34"/>
      <c r="O18188" s="35"/>
    </row>
    <row r="18189" spans="10:15">
      <c r="J18189" s="33"/>
      <c r="L18189" s="34"/>
      <c r="O18189" s="35"/>
    </row>
    <row r="18190" spans="10:15">
      <c r="J18190" s="33"/>
      <c r="L18190" s="34"/>
      <c r="O18190" s="35"/>
    </row>
    <row r="18191" spans="10:15">
      <c r="J18191" s="33"/>
      <c r="L18191" s="34"/>
      <c r="O18191" s="35"/>
    </row>
    <row r="18192" spans="10:15">
      <c r="J18192" s="33"/>
      <c r="L18192" s="34"/>
      <c r="O18192" s="35"/>
    </row>
    <row r="18193" spans="10:15">
      <c r="J18193" s="33"/>
      <c r="L18193" s="34"/>
      <c r="O18193" s="35"/>
    </row>
    <row r="18194" spans="10:15">
      <c r="J18194" s="33"/>
      <c r="L18194" s="34"/>
      <c r="O18194" s="35"/>
    </row>
    <row r="18195" spans="10:15">
      <c r="J18195" s="33"/>
      <c r="L18195" s="34"/>
      <c r="O18195" s="35"/>
    </row>
    <row r="18196" spans="10:15">
      <c r="J18196" s="33"/>
      <c r="L18196" s="34"/>
      <c r="O18196" s="35"/>
    </row>
    <row r="18197" spans="10:15">
      <c r="J18197" s="33"/>
      <c r="L18197" s="34"/>
      <c r="O18197" s="35"/>
    </row>
    <row r="18198" spans="10:15">
      <c r="J18198" s="33"/>
      <c r="L18198" s="34"/>
      <c r="O18198" s="35"/>
    </row>
    <row r="18199" spans="10:15">
      <c r="J18199" s="33"/>
      <c r="L18199" s="34"/>
      <c r="O18199" s="35"/>
    </row>
    <row r="18200" spans="10:15">
      <c r="J18200" s="33"/>
      <c r="L18200" s="34"/>
      <c r="O18200" s="35"/>
    </row>
    <row r="18201" spans="10:15">
      <c r="J18201" s="33"/>
      <c r="L18201" s="34"/>
      <c r="O18201" s="35"/>
    </row>
    <row r="18202" spans="10:15">
      <c r="J18202" s="33"/>
      <c r="L18202" s="34"/>
      <c r="O18202" s="35"/>
    </row>
    <row r="18203" spans="10:15">
      <c r="J18203" s="33"/>
      <c r="L18203" s="34"/>
      <c r="O18203" s="35"/>
    </row>
    <row r="18204" spans="10:15">
      <c r="J18204" s="33"/>
      <c r="L18204" s="34"/>
      <c r="O18204" s="35"/>
    </row>
    <row r="18205" spans="10:15">
      <c r="J18205" s="33"/>
      <c r="L18205" s="34"/>
      <c r="O18205" s="35"/>
    </row>
    <row r="18206" spans="10:15">
      <c r="J18206" s="33"/>
      <c r="L18206" s="34"/>
      <c r="O18206" s="35"/>
    </row>
    <row r="18207" spans="10:15">
      <c r="J18207" s="33"/>
      <c r="L18207" s="34"/>
      <c r="O18207" s="35"/>
    </row>
    <row r="18208" spans="10:15">
      <c r="J18208" s="33"/>
      <c r="L18208" s="34"/>
      <c r="O18208" s="35"/>
    </row>
    <row r="18209" spans="10:15">
      <c r="J18209" s="33"/>
      <c r="L18209" s="34"/>
      <c r="O18209" s="35"/>
    </row>
    <row r="18210" spans="10:15">
      <c r="J18210" s="33"/>
      <c r="L18210" s="34"/>
      <c r="O18210" s="35"/>
    </row>
    <row r="18211" spans="10:15">
      <c r="J18211" s="33"/>
      <c r="L18211" s="34"/>
      <c r="O18211" s="35"/>
    </row>
    <row r="18212" spans="10:15">
      <c r="J18212" s="33"/>
      <c r="L18212" s="34"/>
      <c r="O18212" s="35"/>
    </row>
    <row r="18213" spans="10:15">
      <c r="J18213" s="33"/>
      <c r="L18213" s="34"/>
      <c r="O18213" s="35"/>
    </row>
    <row r="18214" spans="10:15">
      <c r="J18214" s="33"/>
      <c r="L18214" s="34"/>
      <c r="O18214" s="35"/>
    </row>
    <row r="18215" spans="10:15">
      <c r="J18215" s="33"/>
      <c r="L18215" s="34"/>
      <c r="O18215" s="35"/>
    </row>
    <row r="18216" spans="10:15">
      <c r="J18216" s="33"/>
      <c r="L18216" s="34"/>
      <c r="O18216" s="35"/>
    </row>
    <row r="18217" spans="10:15">
      <c r="J18217" s="33"/>
      <c r="L18217" s="34"/>
      <c r="O18217" s="35"/>
    </row>
    <row r="18218" spans="10:15">
      <c r="J18218" s="33"/>
      <c r="L18218" s="34"/>
      <c r="O18218" s="35"/>
    </row>
    <row r="18219" spans="10:15">
      <c r="J18219" s="33"/>
      <c r="L18219" s="34"/>
      <c r="O18219" s="35"/>
    </row>
    <row r="18220" spans="10:15">
      <c r="J18220" s="33"/>
      <c r="L18220" s="34"/>
      <c r="O18220" s="35"/>
    </row>
    <row r="18221" spans="10:15">
      <c r="J18221" s="33"/>
      <c r="L18221" s="34"/>
      <c r="O18221" s="35"/>
    </row>
    <row r="18222" spans="10:15">
      <c r="J18222" s="33"/>
      <c r="L18222" s="34"/>
      <c r="O18222" s="35"/>
    </row>
    <row r="18223" spans="10:15">
      <c r="J18223" s="33"/>
      <c r="L18223" s="34"/>
      <c r="O18223" s="35"/>
    </row>
    <row r="18224" spans="10:15">
      <c r="J18224" s="33"/>
      <c r="L18224" s="34"/>
      <c r="O18224" s="35"/>
    </row>
    <row r="18225" spans="10:15">
      <c r="J18225" s="33"/>
      <c r="L18225" s="34"/>
      <c r="O18225" s="35"/>
    </row>
    <row r="18226" spans="10:15">
      <c r="J18226" s="33"/>
      <c r="L18226" s="34"/>
      <c r="O18226" s="35"/>
    </row>
    <row r="18227" spans="10:15">
      <c r="J18227" s="33"/>
      <c r="L18227" s="34"/>
      <c r="O18227" s="35"/>
    </row>
    <row r="18228" spans="10:15">
      <c r="J18228" s="33"/>
      <c r="L18228" s="34"/>
      <c r="O18228" s="35"/>
    </row>
    <row r="18229" spans="10:15">
      <c r="J18229" s="33"/>
      <c r="L18229" s="34"/>
      <c r="O18229" s="35"/>
    </row>
    <row r="18230" spans="10:15">
      <c r="J18230" s="33"/>
      <c r="L18230" s="34"/>
      <c r="O18230" s="35"/>
    </row>
    <row r="18231" spans="10:15">
      <c r="J18231" s="33"/>
      <c r="L18231" s="34"/>
      <c r="O18231" s="35"/>
    </row>
    <row r="18232" spans="10:15">
      <c r="J18232" s="33"/>
      <c r="L18232" s="34"/>
      <c r="O18232" s="35"/>
    </row>
    <row r="18233" spans="10:15">
      <c r="J18233" s="33"/>
      <c r="L18233" s="34"/>
      <c r="O18233" s="35"/>
    </row>
    <row r="18234" spans="10:15">
      <c r="J18234" s="33"/>
      <c r="L18234" s="34"/>
      <c r="O18234" s="35"/>
    </row>
    <row r="18235" spans="10:15">
      <c r="J18235" s="33"/>
      <c r="L18235" s="34"/>
      <c r="O18235" s="35"/>
    </row>
    <row r="18236" spans="10:15">
      <c r="J18236" s="33"/>
      <c r="L18236" s="34"/>
      <c r="O18236" s="35"/>
    </row>
    <row r="18237" spans="10:15">
      <c r="J18237" s="33"/>
      <c r="L18237" s="34"/>
      <c r="O18237" s="35"/>
    </row>
    <row r="18238" spans="10:15">
      <c r="J18238" s="33"/>
      <c r="L18238" s="34"/>
      <c r="O18238" s="35"/>
    </row>
    <row r="18239" spans="10:15">
      <c r="J18239" s="33"/>
      <c r="L18239" s="34"/>
      <c r="O18239" s="35"/>
    </row>
    <row r="18240" spans="10:15">
      <c r="J18240" s="33"/>
      <c r="L18240" s="34"/>
      <c r="O18240" s="35"/>
    </row>
    <row r="18241" spans="10:15">
      <c r="J18241" s="33"/>
      <c r="L18241" s="34"/>
      <c r="O18241" s="35"/>
    </row>
    <row r="18242" spans="10:15">
      <c r="J18242" s="33"/>
      <c r="L18242" s="34"/>
      <c r="O18242" s="35"/>
    </row>
    <row r="18243" spans="10:15">
      <c r="J18243" s="33"/>
      <c r="L18243" s="34"/>
      <c r="O18243" s="35"/>
    </row>
    <row r="18244" spans="10:15">
      <c r="J18244" s="33"/>
      <c r="L18244" s="34"/>
      <c r="O18244" s="35"/>
    </row>
    <row r="18245" spans="10:15">
      <c r="J18245" s="33"/>
      <c r="L18245" s="34"/>
      <c r="O18245" s="35"/>
    </row>
    <row r="18246" spans="10:15">
      <c r="J18246" s="33"/>
      <c r="L18246" s="34"/>
      <c r="O18246" s="35"/>
    </row>
    <row r="18247" spans="10:15">
      <c r="J18247" s="33"/>
      <c r="L18247" s="34"/>
      <c r="O18247" s="35"/>
    </row>
    <row r="18248" spans="10:15">
      <c r="J18248" s="33"/>
      <c r="L18248" s="34"/>
      <c r="O18248" s="35"/>
    </row>
    <row r="18249" spans="10:15">
      <c r="J18249" s="33"/>
      <c r="L18249" s="34"/>
      <c r="O18249" s="35"/>
    </row>
    <row r="18250" spans="10:15">
      <c r="J18250" s="33"/>
      <c r="L18250" s="34"/>
      <c r="O18250" s="35"/>
    </row>
    <row r="18251" spans="10:15">
      <c r="J18251" s="33"/>
      <c r="L18251" s="34"/>
      <c r="O18251" s="35"/>
    </row>
    <row r="18252" spans="10:15">
      <c r="J18252" s="33"/>
      <c r="L18252" s="34"/>
      <c r="O18252" s="35"/>
    </row>
    <row r="18253" spans="10:15">
      <c r="J18253" s="33"/>
      <c r="L18253" s="34"/>
      <c r="O18253" s="35"/>
    </row>
    <row r="18254" spans="10:15">
      <c r="J18254" s="33"/>
      <c r="L18254" s="34"/>
      <c r="O18254" s="35"/>
    </row>
    <row r="18255" spans="10:15">
      <c r="J18255" s="33"/>
      <c r="L18255" s="34"/>
      <c r="O18255" s="35"/>
    </row>
    <row r="18256" spans="10:15">
      <c r="J18256" s="33"/>
      <c r="L18256" s="34"/>
      <c r="O18256" s="35"/>
    </row>
    <row r="18257" spans="10:15">
      <c r="J18257" s="33"/>
      <c r="L18257" s="34"/>
      <c r="O18257" s="35"/>
    </row>
    <row r="18258" spans="10:15">
      <c r="J18258" s="33"/>
      <c r="L18258" s="34"/>
      <c r="O18258" s="35"/>
    </row>
    <row r="18259" spans="10:15">
      <c r="J18259" s="33"/>
      <c r="L18259" s="34"/>
      <c r="O18259" s="35"/>
    </row>
    <row r="18260" spans="10:15">
      <c r="J18260" s="33"/>
      <c r="L18260" s="34"/>
      <c r="O18260" s="35"/>
    </row>
    <row r="18261" spans="10:15">
      <c r="J18261" s="33"/>
      <c r="L18261" s="34"/>
      <c r="O18261" s="35"/>
    </row>
    <row r="18262" spans="10:15">
      <c r="J18262" s="33"/>
      <c r="L18262" s="34"/>
      <c r="O18262" s="35"/>
    </row>
    <row r="18263" spans="10:15">
      <c r="J18263" s="33"/>
      <c r="L18263" s="34"/>
      <c r="O18263" s="35"/>
    </row>
    <row r="18264" spans="10:15">
      <c r="J18264" s="33"/>
      <c r="L18264" s="34"/>
      <c r="O18264" s="35"/>
    </row>
    <row r="18265" spans="10:15">
      <c r="J18265" s="33"/>
      <c r="L18265" s="34"/>
      <c r="O18265" s="35"/>
    </row>
    <row r="18266" spans="10:15">
      <c r="J18266" s="33"/>
      <c r="L18266" s="34"/>
      <c r="O18266" s="35"/>
    </row>
    <row r="18267" spans="10:15">
      <c r="J18267" s="33"/>
      <c r="L18267" s="34"/>
      <c r="O18267" s="35"/>
    </row>
    <row r="18268" spans="10:15">
      <c r="J18268" s="33"/>
      <c r="L18268" s="34"/>
      <c r="O18268" s="35"/>
    </row>
    <row r="18269" spans="10:15">
      <c r="J18269" s="33"/>
      <c r="L18269" s="34"/>
      <c r="O18269" s="35"/>
    </row>
    <row r="18270" spans="10:15">
      <c r="J18270" s="33"/>
      <c r="L18270" s="34"/>
      <c r="O18270" s="35"/>
    </row>
    <row r="18271" spans="10:15">
      <c r="J18271" s="33"/>
      <c r="L18271" s="34"/>
      <c r="O18271" s="35"/>
    </row>
    <row r="18272" spans="10:15">
      <c r="J18272" s="33"/>
      <c r="L18272" s="34"/>
      <c r="O18272" s="35"/>
    </row>
    <row r="18273" spans="10:15">
      <c r="J18273" s="33"/>
      <c r="L18273" s="34"/>
      <c r="O18273" s="35"/>
    </row>
    <row r="18274" spans="10:15">
      <c r="J18274" s="33"/>
      <c r="L18274" s="34"/>
      <c r="O18274" s="35"/>
    </row>
    <row r="18275" spans="10:15">
      <c r="J18275" s="33"/>
      <c r="L18275" s="34"/>
      <c r="O18275" s="35"/>
    </row>
    <row r="18276" spans="10:15">
      <c r="J18276" s="33"/>
      <c r="L18276" s="34"/>
      <c r="O18276" s="35"/>
    </row>
    <row r="18277" spans="10:15">
      <c r="J18277" s="33"/>
      <c r="L18277" s="34"/>
      <c r="O18277" s="35"/>
    </row>
    <row r="18278" spans="10:15">
      <c r="J18278" s="33"/>
      <c r="L18278" s="34"/>
      <c r="O18278" s="35"/>
    </row>
    <row r="18279" spans="10:15">
      <c r="J18279" s="33"/>
      <c r="L18279" s="34"/>
      <c r="O18279" s="35"/>
    </row>
    <row r="18280" spans="10:15">
      <c r="J18280" s="33"/>
      <c r="L18280" s="34"/>
      <c r="O18280" s="35"/>
    </row>
    <row r="18281" spans="10:15">
      <c r="J18281" s="33"/>
      <c r="L18281" s="34"/>
      <c r="O18281" s="35"/>
    </row>
    <row r="18282" spans="10:15">
      <c r="J18282" s="33"/>
      <c r="L18282" s="34"/>
      <c r="O18282" s="35"/>
    </row>
    <row r="18283" spans="10:15">
      <c r="J18283" s="33"/>
      <c r="L18283" s="34"/>
      <c r="O18283" s="35"/>
    </row>
    <row r="18284" spans="10:15">
      <c r="J18284" s="33"/>
      <c r="L18284" s="34"/>
      <c r="O18284" s="35"/>
    </row>
    <row r="18285" spans="10:15">
      <c r="J18285" s="33"/>
      <c r="L18285" s="34"/>
      <c r="O18285" s="35"/>
    </row>
    <row r="18286" spans="10:15">
      <c r="J18286" s="33"/>
      <c r="L18286" s="34"/>
      <c r="O18286" s="35"/>
    </row>
    <row r="18287" spans="10:15">
      <c r="J18287" s="33"/>
      <c r="L18287" s="34"/>
      <c r="O18287" s="35"/>
    </row>
    <row r="18288" spans="10:15">
      <c r="J18288" s="33"/>
      <c r="L18288" s="34"/>
      <c r="O18288" s="35"/>
    </row>
    <row r="18289" spans="10:15">
      <c r="J18289" s="33"/>
      <c r="L18289" s="34"/>
      <c r="O18289" s="35"/>
    </row>
    <row r="18290" spans="10:15">
      <c r="J18290" s="33"/>
      <c r="L18290" s="34"/>
      <c r="O18290" s="35"/>
    </row>
    <row r="18291" spans="10:15">
      <c r="J18291" s="33"/>
      <c r="L18291" s="34"/>
      <c r="O18291" s="35"/>
    </row>
    <row r="18292" spans="10:15">
      <c r="J18292" s="33"/>
      <c r="L18292" s="34"/>
      <c r="O18292" s="35"/>
    </row>
    <row r="18293" spans="10:15">
      <c r="J18293" s="33"/>
      <c r="L18293" s="34"/>
      <c r="O18293" s="35"/>
    </row>
    <row r="18294" spans="10:15">
      <c r="J18294" s="33"/>
      <c r="L18294" s="34"/>
      <c r="O18294" s="35"/>
    </row>
    <row r="18295" spans="10:15">
      <c r="J18295" s="33"/>
      <c r="L18295" s="34"/>
      <c r="O18295" s="35"/>
    </row>
    <row r="18296" spans="10:15">
      <c r="J18296" s="33"/>
      <c r="L18296" s="34"/>
      <c r="O18296" s="35"/>
    </row>
    <row r="18297" spans="10:15">
      <c r="J18297" s="33"/>
      <c r="L18297" s="34"/>
      <c r="O18297" s="35"/>
    </row>
    <row r="18298" spans="10:15">
      <c r="J18298" s="33"/>
      <c r="L18298" s="34"/>
      <c r="O18298" s="35"/>
    </row>
    <row r="18299" spans="10:15">
      <c r="J18299" s="33"/>
      <c r="L18299" s="34"/>
      <c r="O18299" s="35"/>
    </row>
    <row r="18300" spans="10:15">
      <c r="J18300" s="33"/>
      <c r="L18300" s="34"/>
      <c r="O18300" s="35"/>
    </row>
    <row r="18301" spans="10:15">
      <c r="J18301" s="33"/>
      <c r="L18301" s="34"/>
      <c r="O18301" s="35"/>
    </row>
    <row r="18302" spans="10:15">
      <c r="J18302" s="33"/>
      <c r="L18302" s="34"/>
      <c r="O18302" s="35"/>
    </row>
    <row r="18303" spans="10:15">
      <c r="J18303" s="33"/>
      <c r="L18303" s="34"/>
      <c r="O18303" s="35"/>
    </row>
    <row r="18304" spans="10:15">
      <c r="J18304" s="33"/>
      <c r="L18304" s="34"/>
      <c r="O18304" s="35"/>
    </row>
    <row r="18305" spans="10:15">
      <c r="J18305" s="33"/>
      <c r="L18305" s="34"/>
      <c r="O18305" s="35"/>
    </row>
    <row r="18306" spans="10:15">
      <c r="J18306" s="33"/>
      <c r="L18306" s="34"/>
      <c r="O18306" s="35"/>
    </row>
    <row r="18307" spans="10:15">
      <c r="J18307" s="33"/>
      <c r="L18307" s="34"/>
      <c r="O18307" s="35"/>
    </row>
    <row r="18308" spans="10:15">
      <c r="J18308" s="33"/>
      <c r="L18308" s="34"/>
      <c r="O18308" s="35"/>
    </row>
    <row r="18309" spans="10:15">
      <c r="J18309" s="33"/>
      <c r="L18309" s="34"/>
      <c r="O18309" s="35"/>
    </row>
    <row r="18310" spans="10:15">
      <c r="J18310" s="33"/>
      <c r="L18310" s="34"/>
      <c r="O18310" s="35"/>
    </row>
    <row r="18311" spans="10:15">
      <c r="J18311" s="33"/>
      <c r="L18311" s="34"/>
      <c r="O18311" s="35"/>
    </row>
    <row r="18312" spans="10:15">
      <c r="J18312" s="33"/>
      <c r="L18312" s="34"/>
      <c r="O18312" s="35"/>
    </row>
    <row r="18313" spans="10:15">
      <c r="J18313" s="33"/>
      <c r="L18313" s="34"/>
      <c r="O18313" s="35"/>
    </row>
    <row r="18314" spans="10:15">
      <c r="J18314" s="33"/>
      <c r="L18314" s="34"/>
      <c r="O18314" s="35"/>
    </row>
    <row r="18315" spans="10:15">
      <c r="J18315" s="33"/>
      <c r="L18315" s="34"/>
      <c r="O18315" s="35"/>
    </row>
    <row r="18316" spans="10:15">
      <c r="J18316" s="33"/>
      <c r="L18316" s="34"/>
      <c r="O18316" s="35"/>
    </row>
    <row r="18317" spans="10:15">
      <c r="J18317" s="33"/>
      <c r="L18317" s="34"/>
      <c r="O18317" s="35"/>
    </row>
    <row r="18318" spans="10:15">
      <c r="J18318" s="33"/>
      <c r="L18318" s="34"/>
      <c r="O18318" s="35"/>
    </row>
    <row r="18319" spans="10:15">
      <c r="J18319" s="33"/>
      <c r="L18319" s="34"/>
      <c r="O18319" s="35"/>
    </row>
    <row r="18320" spans="10:15">
      <c r="J18320" s="33"/>
      <c r="L18320" s="34"/>
      <c r="O18320" s="35"/>
    </row>
    <row r="18321" spans="10:15">
      <c r="J18321" s="33"/>
      <c r="L18321" s="34"/>
      <c r="O18321" s="35"/>
    </row>
    <row r="18322" spans="10:15">
      <c r="J18322" s="33"/>
      <c r="L18322" s="34"/>
      <c r="O18322" s="35"/>
    </row>
    <row r="18323" spans="10:15">
      <c r="J18323" s="33"/>
      <c r="L18323" s="34"/>
      <c r="O18323" s="35"/>
    </row>
    <row r="18324" spans="10:15">
      <c r="J18324" s="33"/>
      <c r="L18324" s="34"/>
      <c r="O18324" s="35"/>
    </row>
    <row r="18325" spans="10:15">
      <c r="J18325" s="33"/>
      <c r="L18325" s="34"/>
      <c r="O18325" s="35"/>
    </row>
    <row r="18326" spans="10:15">
      <c r="J18326" s="33"/>
      <c r="L18326" s="34"/>
      <c r="O18326" s="35"/>
    </row>
    <row r="18327" spans="10:15">
      <c r="J18327" s="33"/>
      <c r="L18327" s="34"/>
      <c r="O18327" s="35"/>
    </row>
    <row r="18328" spans="10:15">
      <c r="J18328" s="33"/>
      <c r="L18328" s="34"/>
      <c r="O18328" s="35"/>
    </row>
    <row r="18329" spans="10:15">
      <c r="J18329" s="33"/>
      <c r="L18329" s="34"/>
      <c r="O18329" s="35"/>
    </row>
    <row r="18330" spans="10:15">
      <c r="J18330" s="33"/>
      <c r="L18330" s="34"/>
      <c r="O18330" s="35"/>
    </row>
    <row r="18331" spans="10:15">
      <c r="J18331" s="33"/>
      <c r="L18331" s="34"/>
      <c r="O18331" s="35"/>
    </row>
    <row r="18332" spans="10:15">
      <c r="J18332" s="33"/>
      <c r="L18332" s="34"/>
      <c r="O18332" s="35"/>
    </row>
    <row r="18333" spans="10:15">
      <c r="J18333" s="33"/>
      <c r="L18333" s="34"/>
      <c r="O18333" s="35"/>
    </row>
    <row r="18334" spans="10:15">
      <c r="J18334" s="33"/>
      <c r="L18334" s="34"/>
      <c r="O18334" s="35"/>
    </row>
    <row r="18335" spans="10:15">
      <c r="J18335" s="33"/>
      <c r="L18335" s="34"/>
      <c r="O18335" s="35"/>
    </row>
    <row r="18336" spans="10:15">
      <c r="J18336" s="33"/>
      <c r="L18336" s="34"/>
      <c r="O18336" s="35"/>
    </row>
    <row r="18337" spans="10:15">
      <c r="J18337" s="33"/>
      <c r="L18337" s="34"/>
      <c r="O18337" s="35"/>
    </row>
    <row r="18338" spans="10:15">
      <c r="J18338" s="33"/>
      <c r="L18338" s="34"/>
      <c r="O18338" s="35"/>
    </row>
    <row r="18339" spans="10:15">
      <c r="J18339" s="33"/>
      <c r="L18339" s="34"/>
      <c r="O18339" s="35"/>
    </row>
    <row r="18340" spans="10:15">
      <c r="J18340" s="33"/>
      <c r="L18340" s="34"/>
      <c r="O18340" s="35"/>
    </row>
    <row r="18341" spans="10:15">
      <c r="J18341" s="33"/>
      <c r="L18341" s="34"/>
      <c r="O18341" s="35"/>
    </row>
    <row r="18342" spans="10:15">
      <c r="J18342" s="33"/>
      <c r="L18342" s="34"/>
      <c r="O18342" s="35"/>
    </row>
    <row r="18343" spans="10:15">
      <c r="J18343" s="33"/>
      <c r="L18343" s="34"/>
      <c r="O18343" s="35"/>
    </row>
    <row r="18344" spans="10:15">
      <c r="J18344" s="33"/>
      <c r="L18344" s="34"/>
      <c r="O18344" s="35"/>
    </row>
    <row r="18345" spans="10:15">
      <c r="J18345" s="33"/>
      <c r="L18345" s="34"/>
      <c r="O18345" s="35"/>
    </row>
    <row r="18346" spans="10:15">
      <c r="J18346" s="33"/>
      <c r="L18346" s="34"/>
      <c r="O18346" s="35"/>
    </row>
    <row r="18347" spans="10:15">
      <c r="J18347" s="33"/>
      <c r="L18347" s="34"/>
      <c r="O18347" s="35"/>
    </row>
    <row r="18348" spans="10:15">
      <c r="J18348" s="33"/>
      <c r="L18348" s="34"/>
      <c r="O18348" s="35"/>
    </row>
    <row r="18349" spans="10:15">
      <c r="J18349" s="33"/>
      <c r="L18349" s="34"/>
      <c r="O18349" s="35"/>
    </row>
    <row r="18350" spans="10:15">
      <c r="J18350" s="33"/>
      <c r="L18350" s="34"/>
      <c r="O18350" s="35"/>
    </row>
    <row r="18351" spans="10:15">
      <c r="J18351" s="33"/>
      <c r="L18351" s="34"/>
      <c r="O18351" s="35"/>
    </row>
    <row r="18352" spans="10:15">
      <c r="J18352" s="33"/>
      <c r="L18352" s="34"/>
      <c r="O18352" s="35"/>
    </row>
    <row r="18353" spans="10:15">
      <c r="J18353" s="33"/>
      <c r="L18353" s="34"/>
      <c r="O18353" s="35"/>
    </row>
    <row r="18354" spans="10:15">
      <c r="J18354" s="33"/>
      <c r="L18354" s="34"/>
      <c r="O18354" s="35"/>
    </row>
    <row r="18355" spans="10:15">
      <c r="J18355" s="33"/>
      <c r="L18355" s="34"/>
      <c r="O18355" s="35"/>
    </row>
    <row r="18356" spans="10:15">
      <c r="J18356" s="33"/>
      <c r="L18356" s="34"/>
      <c r="O18356" s="35"/>
    </row>
    <row r="18357" spans="10:15">
      <c r="J18357" s="33"/>
      <c r="L18357" s="34"/>
      <c r="O18357" s="35"/>
    </row>
    <row r="18358" spans="10:15">
      <c r="J18358" s="33"/>
      <c r="L18358" s="34"/>
      <c r="O18358" s="35"/>
    </row>
    <row r="18359" spans="10:15">
      <c r="J18359" s="33"/>
      <c r="L18359" s="34"/>
      <c r="O18359" s="35"/>
    </row>
    <row r="18360" spans="10:15">
      <c r="J18360" s="33"/>
      <c r="L18360" s="34"/>
      <c r="O18360" s="35"/>
    </row>
    <row r="18361" spans="10:15">
      <c r="J18361" s="33"/>
      <c r="L18361" s="34"/>
      <c r="O18361" s="35"/>
    </row>
    <row r="18362" spans="10:15">
      <c r="J18362" s="33"/>
      <c r="L18362" s="34"/>
      <c r="O18362" s="35"/>
    </row>
    <row r="18363" spans="10:15">
      <c r="J18363" s="33"/>
      <c r="L18363" s="34"/>
      <c r="O18363" s="35"/>
    </row>
    <row r="18364" spans="10:15">
      <c r="J18364" s="33"/>
      <c r="L18364" s="34"/>
      <c r="O18364" s="35"/>
    </row>
    <row r="18365" spans="10:15">
      <c r="J18365" s="33"/>
      <c r="L18365" s="34"/>
      <c r="O18365" s="35"/>
    </row>
    <row r="18366" spans="10:15">
      <c r="J18366" s="33"/>
      <c r="L18366" s="34"/>
      <c r="O18366" s="35"/>
    </row>
    <row r="18367" spans="10:15">
      <c r="J18367" s="33"/>
      <c r="L18367" s="34"/>
      <c r="O18367" s="35"/>
    </row>
    <row r="18368" spans="10:15">
      <c r="J18368" s="33"/>
      <c r="L18368" s="34"/>
      <c r="O18368" s="35"/>
    </row>
    <row r="18369" spans="10:15">
      <c r="J18369" s="33"/>
      <c r="L18369" s="34"/>
      <c r="O18369" s="35"/>
    </row>
    <row r="18370" spans="10:15">
      <c r="J18370" s="33"/>
      <c r="L18370" s="34"/>
      <c r="O18370" s="35"/>
    </row>
    <row r="18371" spans="10:15">
      <c r="J18371" s="33"/>
      <c r="L18371" s="34"/>
      <c r="O18371" s="35"/>
    </row>
    <row r="18372" spans="10:15">
      <c r="J18372" s="33"/>
      <c r="L18372" s="34"/>
      <c r="O18372" s="35"/>
    </row>
    <row r="18373" spans="10:15">
      <c r="J18373" s="33"/>
      <c r="L18373" s="34"/>
      <c r="O18373" s="35"/>
    </row>
    <row r="18374" spans="10:15">
      <c r="J18374" s="33"/>
      <c r="L18374" s="34"/>
      <c r="O18374" s="35"/>
    </row>
    <row r="18375" spans="10:15">
      <c r="J18375" s="33"/>
      <c r="L18375" s="34"/>
      <c r="O18375" s="35"/>
    </row>
    <row r="18376" spans="10:15">
      <c r="J18376" s="33"/>
      <c r="L18376" s="34"/>
      <c r="O18376" s="35"/>
    </row>
    <row r="18377" spans="10:15">
      <c r="J18377" s="33"/>
      <c r="L18377" s="34"/>
      <c r="O18377" s="35"/>
    </row>
    <row r="18378" spans="10:15">
      <c r="J18378" s="33"/>
      <c r="L18378" s="34"/>
      <c r="O18378" s="35"/>
    </row>
    <row r="18379" spans="10:15">
      <c r="J18379" s="33"/>
      <c r="L18379" s="34"/>
      <c r="O18379" s="35"/>
    </row>
    <row r="18380" spans="10:15">
      <c r="J18380" s="33"/>
      <c r="L18380" s="34"/>
      <c r="O18380" s="35"/>
    </row>
    <row r="18381" spans="10:15">
      <c r="J18381" s="33"/>
      <c r="L18381" s="34"/>
      <c r="O18381" s="35"/>
    </row>
    <row r="18382" spans="10:15">
      <c r="J18382" s="33"/>
      <c r="L18382" s="34"/>
      <c r="O18382" s="35"/>
    </row>
    <row r="18383" spans="10:15">
      <c r="J18383" s="33"/>
      <c r="L18383" s="34"/>
      <c r="O18383" s="35"/>
    </row>
    <row r="18384" spans="10:15">
      <c r="J18384" s="33"/>
      <c r="L18384" s="34"/>
      <c r="O18384" s="35"/>
    </row>
    <row r="18385" spans="10:15">
      <c r="J18385" s="33"/>
      <c r="L18385" s="34"/>
      <c r="O18385" s="35"/>
    </row>
    <row r="18386" spans="10:15">
      <c r="J18386" s="33"/>
      <c r="L18386" s="34"/>
      <c r="O18386" s="35"/>
    </row>
    <row r="18387" spans="10:15">
      <c r="J18387" s="33"/>
      <c r="L18387" s="34"/>
      <c r="O18387" s="35"/>
    </row>
    <row r="18388" spans="10:15">
      <c r="J18388" s="33"/>
      <c r="L18388" s="34"/>
      <c r="O18388" s="35"/>
    </row>
    <row r="18389" spans="10:15">
      <c r="J18389" s="33"/>
      <c r="L18389" s="34"/>
      <c r="O18389" s="35"/>
    </row>
    <row r="18390" spans="10:15">
      <c r="J18390" s="33"/>
      <c r="L18390" s="34"/>
      <c r="O18390" s="35"/>
    </row>
    <row r="18391" spans="10:15">
      <c r="J18391" s="33"/>
      <c r="L18391" s="34"/>
      <c r="O18391" s="35"/>
    </row>
    <row r="18392" spans="10:15">
      <c r="J18392" s="33"/>
      <c r="L18392" s="34"/>
      <c r="O18392" s="35"/>
    </row>
    <row r="18393" spans="10:15">
      <c r="J18393" s="33"/>
      <c r="L18393" s="34"/>
      <c r="O18393" s="35"/>
    </row>
    <row r="18394" spans="10:15">
      <c r="J18394" s="33"/>
      <c r="L18394" s="34"/>
      <c r="O18394" s="35"/>
    </row>
    <row r="18395" spans="10:15">
      <c r="J18395" s="33"/>
      <c r="L18395" s="34"/>
      <c r="O18395" s="35"/>
    </row>
    <row r="18396" spans="10:15">
      <c r="J18396" s="33"/>
      <c r="L18396" s="34"/>
      <c r="O18396" s="35"/>
    </row>
    <row r="18397" spans="10:15">
      <c r="J18397" s="33"/>
      <c r="L18397" s="34"/>
      <c r="O18397" s="35"/>
    </row>
    <row r="18398" spans="10:15">
      <c r="J18398" s="33"/>
      <c r="L18398" s="34"/>
      <c r="O18398" s="35"/>
    </row>
    <row r="18399" spans="10:15">
      <c r="J18399" s="33"/>
      <c r="L18399" s="34"/>
      <c r="O18399" s="35"/>
    </row>
    <row r="18400" spans="10:15">
      <c r="J18400" s="33"/>
      <c r="L18400" s="34"/>
      <c r="O18400" s="35"/>
    </row>
    <row r="18401" spans="10:15">
      <c r="J18401" s="33"/>
      <c r="L18401" s="34"/>
      <c r="O18401" s="35"/>
    </row>
    <row r="18402" spans="10:15">
      <c r="J18402" s="33"/>
      <c r="L18402" s="34"/>
      <c r="O18402" s="35"/>
    </row>
    <row r="18403" spans="10:15">
      <c r="J18403" s="33"/>
      <c r="L18403" s="34"/>
      <c r="O18403" s="35"/>
    </row>
    <row r="18404" spans="10:15">
      <c r="J18404" s="33"/>
      <c r="L18404" s="34"/>
      <c r="O18404" s="35"/>
    </row>
    <row r="18405" spans="10:15">
      <c r="J18405" s="33"/>
      <c r="L18405" s="34"/>
      <c r="O18405" s="35"/>
    </row>
    <row r="18406" spans="10:15">
      <c r="J18406" s="33"/>
      <c r="L18406" s="34"/>
      <c r="O18406" s="35"/>
    </row>
    <row r="18407" spans="10:15">
      <c r="J18407" s="33"/>
      <c r="L18407" s="34"/>
      <c r="O18407" s="35"/>
    </row>
    <row r="18408" spans="10:15">
      <c r="J18408" s="33"/>
      <c r="L18408" s="34"/>
      <c r="O18408" s="35"/>
    </row>
    <row r="18409" spans="10:15">
      <c r="J18409" s="33"/>
      <c r="L18409" s="34"/>
      <c r="O18409" s="35"/>
    </row>
    <row r="18410" spans="10:15">
      <c r="J18410" s="33"/>
      <c r="L18410" s="34"/>
      <c r="O18410" s="35"/>
    </row>
    <row r="18411" spans="10:15">
      <c r="J18411" s="33"/>
      <c r="L18411" s="34"/>
      <c r="O18411" s="35"/>
    </row>
    <row r="18412" spans="10:15">
      <c r="J18412" s="33"/>
      <c r="L18412" s="34"/>
      <c r="O18412" s="35"/>
    </row>
    <row r="18413" spans="10:15">
      <c r="J18413" s="33"/>
      <c r="L18413" s="34"/>
      <c r="O18413" s="35"/>
    </row>
    <row r="18414" spans="10:15">
      <c r="J18414" s="33"/>
      <c r="L18414" s="34"/>
      <c r="O18414" s="35"/>
    </row>
    <row r="18415" spans="10:15">
      <c r="J18415" s="33"/>
      <c r="L18415" s="34"/>
      <c r="O18415" s="35"/>
    </row>
    <row r="18416" spans="10:15">
      <c r="J18416" s="33"/>
      <c r="L18416" s="34"/>
      <c r="O18416" s="35"/>
    </row>
    <row r="18417" spans="10:15">
      <c r="J18417" s="33"/>
      <c r="L18417" s="34"/>
      <c r="O18417" s="35"/>
    </row>
    <row r="18418" spans="10:15">
      <c r="J18418" s="33"/>
      <c r="L18418" s="34"/>
      <c r="O18418" s="35"/>
    </row>
    <row r="18419" spans="10:15">
      <c r="J18419" s="33"/>
      <c r="L18419" s="34"/>
      <c r="O18419" s="35"/>
    </row>
    <row r="18420" spans="10:15">
      <c r="J18420" s="33"/>
      <c r="L18420" s="34"/>
      <c r="O18420" s="35"/>
    </row>
    <row r="18421" spans="10:15">
      <c r="J18421" s="33"/>
      <c r="L18421" s="34"/>
      <c r="O18421" s="35"/>
    </row>
    <row r="18422" spans="10:15">
      <c r="J18422" s="33"/>
      <c r="L18422" s="34"/>
      <c r="O18422" s="35"/>
    </row>
    <row r="18423" spans="10:15">
      <c r="J18423" s="33"/>
      <c r="L18423" s="34"/>
      <c r="O18423" s="35"/>
    </row>
    <row r="18424" spans="10:15">
      <c r="J18424" s="33"/>
      <c r="L18424" s="34"/>
      <c r="O18424" s="35"/>
    </row>
    <row r="18425" spans="10:15">
      <c r="J18425" s="33"/>
      <c r="L18425" s="34"/>
      <c r="O18425" s="35"/>
    </row>
    <row r="18426" spans="10:15">
      <c r="J18426" s="33"/>
      <c r="L18426" s="34"/>
      <c r="O18426" s="35"/>
    </row>
    <row r="18427" spans="10:15">
      <c r="J18427" s="33"/>
      <c r="L18427" s="34"/>
      <c r="O18427" s="35"/>
    </row>
    <row r="18428" spans="10:15">
      <c r="J18428" s="33"/>
      <c r="L18428" s="34"/>
      <c r="O18428" s="35"/>
    </row>
    <row r="18429" spans="10:15">
      <c r="J18429" s="33"/>
      <c r="L18429" s="34"/>
      <c r="O18429" s="35"/>
    </row>
    <row r="18430" spans="10:15">
      <c r="J18430" s="33"/>
      <c r="L18430" s="34"/>
      <c r="O18430" s="35"/>
    </row>
    <row r="18431" spans="10:15">
      <c r="J18431" s="33"/>
      <c r="L18431" s="34"/>
      <c r="O18431" s="35"/>
    </row>
    <row r="18432" spans="10:15">
      <c r="J18432" s="33"/>
      <c r="L18432" s="34"/>
      <c r="O18432" s="35"/>
    </row>
    <row r="18433" spans="10:15">
      <c r="J18433" s="33"/>
      <c r="L18433" s="34"/>
      <c r="O18433" s="35"/>
    </row>
    <row r="18434" spans="10:15">
      <c r="J18434" s="33"/>
      <c r="L18434" s="34"/>
      <c r="O18434" s="35"/>
    </row>
    <row r="18435" spans="10:15">
      <c r="J18435" s="33"/>
      <c r="L18435" s="34"/>
      <c r="O18435" s="35"/>
    </row>
    <row r="18436" spans="10:15">
      <c r="J18436" s="33"/>
      <c r="L18436" s="34"/>
      <c r="O18436" s="35"/>
    </row>
    <row r="18437" spans="10:15">
      <c r="J18437" s="33"/>
      <c r="L18437" s="34"/>
      <c r="O18437" s="35"/>
    </row>
    <row r="18438" spans="10:15">
      <c r="J18438" s="33"/>
      <c r="L18438" s="34"/>
      <c r="O18438" s="35"/>
    </row>
    <row r="18439" spans="10:15">
      <c r="J18439" s="33"/>
      <c r="L18439" s="34"/>
      <c r="O18439" s="35"/>
    </row>
    <row r="18440" spans="10:15">
      <c r="J18440" s="33"/>
      <c r="L18440" s="34"/>
      <c r="O18440" s="35"/>
    </row>
    <row r="18441" spans="10:15">
      <c r="J18441" s="33"/>
      <c r="L18441" s="34"/>
      <c r="O18441" s="35"/>
    </row>
    <row r="18442" spans="10:15">
      <c r="J18442" s="33"/>
      <c r="L18442" s="34"/>
      <c r="O18442" s="35"/>
    </row>
    <row r="18443" spans="10:15">
      <c r="J18443" s="33"/>
      <c r="L18443" s="34"/>
      <c r="O18443" s="35"/>
    </row>
    <row r="18444" spans="10:15">
      <c r="J18444" s="33"/>
      <c r="L18444" s="34"/>
      <c r="O18444" s="35"/>
    </row>
    <row r="18445" spans="10:15">
      <c r="J18445" s="33"/>
      <c r="L18445" s="34"/>
      <c r="O18445" s="35"/>
    </row>
    <row r="18446" spans="10:15">
      <c r="J18446" s="33"/>
      <c r="L18446" s="34"/>
      <c r="O18446" s="35"/>
    </row>
    <row r="18447" spans="10:15">
      <c r="J18447" s="33"/>
      <c r="L18447" s="34"/>
      <c r="O18447" s="35"/>
    </row>
    <row r="18448" spans="10:15">
      <c r="J18448" s="33"/>
      <c r="L18448" s="34"/>
      <c r="O18448" s="35"/>
    </row>
    <row r="18449" spans="10:15">
      <c r="J18449" s="33"/>
      <c r="L18449" s="34"/>
      <c r="O18449" s="35"/>
    </row>
    <row r="18450" spans="10:15">
      <c r="J18450" s="33"/>
      <c r="L18450" s="34"/>
      <c r="O18450" s="35"/>
    </row>
    <row r="18451" spans="10:15">
      <c r="J18451" s="33"/>
      <c r="L18451" s="34"/>
      <c r="O18451" s="35"/>
    </row>
    <row r="18452" spans="10:15">
      <c r="J18452" s="33"/>
      <c r="L18452" s="34"/>
      <c r="O18452" s="35"/>
    </row>
    <row r="18453" spans="10:15">
      <c r="J18453" s="33"/>
      <c r="L18453" s="34"/>
      <c r="O18453" s="35"/>
    </row>
    <row r="18454" spans="10:15">
      <c r="J18454" s="33"/>
      <c r="L18454" s="34"/>
      <c r="O18454" s="35"/>
    </row>
    <row r="18455" spans="10:15">
      <c r="J18455" s="33"/>
      <c r="L18455" s="34"/>
      <c r="O18455" s="35"/>
    </row>
    <row r="18456" spans="10:15">
      <c r="J18456" s="33"/>
      <c r="L18456" s="34"/>
      <c r="O18456" s="35"/>
    </row>
    <row r="18457" spans="10:15">
      <c r="J18457" s="33"/>
      <c r="L18457" s="34"/>
      <c r="O18457" s="35"/>
    </row>
    <row r="18458" spans="10:15">
      <c r="J18458" s="33"/>
      <c r="L18458" s="34"/>
      <c r="O18458" s="35"/>
    </row>
    <row r="18459" spans="10:15">
      <c r="J18459" s="33"/>
      <c r="L18459" s="34"/>
      <c r="O18459" s="35"/>
    </row>
    <row r="18460" spans="10:15">
      <c r="J18460" s="33"/>
      <c r="L18460" s="34"/>
      <c r="O18460" s="35"/>
    </row>
    <row r="18461" spans="10:15">
      <c r="J18461" s="33"/>
      <c r="L18461" s="34"/>
      <c r="O18461" s="35"/>
    </row>
    <row r="18462" spans="10:15">
      <c r="J18462" s="33"/>
      <c r="L18462" s="34"/>
      <c r="O18462" s="35"/>
    </row>
    <row r="18463" spans="10:15">
      <c r="J18463" s="33"/>
      <c r="L18463" s="34"/>
      <c r="O18463" s="35"/>
    </row>
    <row r="18464" spans="10:15">
      <c r="J18464" s="33"/>
      <c r="L18464" s="34"/>
      <c r="O18464" s="35"/>
    </row>
    <row r="18465" spans="10:15">
      <c r="J18465" s="33"/>
      <c r="L18465" s="34"/>
      <c r="O18465" s="35"/>
    </row>
    <row r="18466" spans="10:15">
      <c r="J18466" s="33"/>
      <c r="L18466" s="34"/>
      <c r="O18466" s="35"/>
    </row>
    <row r="18467" spans="10:15">
      <c r="J18467" s="33"/>
      <c r="L18467" s="34"/>
      <c r="O18467" s="35"/>
    </row>
    <row r="18468" spans="10:15">
      <c r="J18468" s="33"/>
      <c r="L18468" s="34"/>
      <c r="O18468" s="35"/>
    </row>
    <row r="18469" spans="10:15">
      <c r="J18469" s="33"/>
      <c r="L18469" s="34"/>
      <c r="O18469" s="35"/>
    </row>
    <row r="18470" spans="10:15">
      <c r="J18470" s="33"/>
      <c r="L18470" s="34"/>
      <c r="O18470" s="35"/>
    </row>
    <row r="18471" spans="10:15">
      <c r="J18471" s="33"/>
      <c r="L18471" s="34"/>
      <c r="O18471" s="35"/>
    </row>
    <row r="18472" spans="10:15">
      <c r="J18472" s="33"/>
      <c r="L18472" s="34"/>
      <c r="O18472" s="35"/>
    </row>
    <row r="18473" spans="10:15">
      <c r="J18473" s="33"/>
      <c r="L18473" s="34"/>
      <c r="O18473" s="35"/>
    </row>
    <row r="18474" spans="10:15">
      <c r="J18474" s="33"/>
      <c r="L18474" s="34"/>
      <c r="O18474" s="35"/>
    </row>
    <row r="18475" spans="10:15">
      <c r="J18475" s="33"/>
      <c r="L18475" s="34"/>
      <c r="O18475" s="35"/>
    </row>
    <row r="18476" spans="10:15">
      <c r="J18476" s="33"/>
      <c r="L18476" s="34"/>
      <c r="O18476" s="35"/>
    </row>
    <row r="18477" spans="10:15">
      <c r="J18477" s="33"/>
      <c r="L18477" s="34"/>
      <c r="O18477" s="35"/>
    </row>
    <row r="18478" spans="10:15">
      <c r="J18478" s="33"/>
      <c r="L18478" s="34"/>
      <c r="O18478" s="35"/>
    </row>
    <row r="18479" spans="10:15">
      <c r="J18479" s="33"/>
      <c r="L18479" s="34"/>
      <c r="O18479" s="35"/>
    </row>
    <row r="18480" spans="10:15">
      <c r="J18480" s="33"/>
      <c r="L18480" s="34"/>
      <c r="O18480" s="35"/>
    </row>
    <row r="18481" spans="10:15">
      <c r="J18481" s="33"/>
      <c r="L18481" s="34"/>
      <c r="O18481" s="35"/>
    </row>
    <row r="18482" spans="10:15">
      <c r="J18482" s="33"/>
      <c r="L18482" s="34"/>
      <c r="O18482" s="35"/>
    </row>
    <row r="18483" spans="10:15">
      <c r="J18483" s="33"/>
      <c r="L18483" s="34"/>
      <c r="O18483" s="35"/>
    </row>
    <row r="18484" spans="10:15">
      <c r="J18484" s="33"/>
      <c r="L18484" s="34"/>
      <c r="O18484" s="35"/>
    </row>
    <row r="18485" spans="10:15">
      <c r="J18485" s="33"/>
      <c r="L18485" s="34"/>
      <c r="O18485" s="35"/>
    </row>
    <row r="18486" spans="10:15">
      <c r="J18486" s="33"/>
      <c r="L18486" s="34"/>
      <c r="O18486" s="35"/>
    </row>
    <row r="18487" spans="10:15">
      <c r="J18487" s="33"/>
      <c r="L18487" s="34"/>
      <c r="O18487" s="35"/>
    </row>
    <row r="18488" spans="10:15">
      <c r="J18488" s="33"/>
      <c r="L18488" s="34"/>
      <c r="O18488" s="35"/>
    </row>
    <row r="18489" spans="10:15">
      <c r="J18489" s="33"/>
      <c r="L18489" s="34"/>
      <c r="O18489" s="35"/>
    </row>
    <row r="18490" spans="10:15">
      <c r="J18490" s="33"/>
      <c r="L18490" s="34"/>
      <c r="O18490" s="35"/>
    </row>
    <row r="18491" spans="10:15">
      <c r="J18491" s="33"/>
      <c r="L18491" s="34"/>
      <c r="O18491" s="35"/>
    </row>
    <row r="18492" spans="10:15">
      <c r="J18492" s="33"/>
      <c r="L18492" s="34"/>
      <c r="O18492" s="35"/>
    </row>
    <row r="18493" spans="10:15">
      <c r="J18493" s="33"/>
      <c r="L18493" s="34"/>
      <c r="O18493" s="35"/>
    </row>
    <row r="18494" spans="10:15">
      <c r="J18494" s="33"/>
      <c r="L18494" s="34"/>
      <c r="O18494" s="35"/>
    </row>
    <row r="18495" spans="10:15">
      <c r="J18495" s="33"/>
      <c r="L18495" s="34"/>
      <c r="O18495" s="35"/>
    </row>
    <row r="18496" spans="10:15">
      <c r="J18496" s="33"/>
      <c r="L18496" s="34"/>
      <c r="O18496" s="35"/>
    </row>
    <row r="18497" spans="10:15">
      <c r="J18497" s="33"/>
      <c r="L18497" s="34"/>
      <c r="O18497" s="35"/>
    </row>
    <row r="18498" spans="10:15">
      <c r="J18498" s="33"/>
      <c r="L18498" s="34"/>
      <c r="O18498" s="35"/>
    </row>
    <row r="18499" spans="10:15">
      <c r="J18499" s="33"/>
      <c r="L18499" s="34"/>
      <c r="O18499" s="35"/>
    </row>
    <row r="18500" spans="10:15">
      <c r="J18500" s="33"/>
      <c r="L18500" s="34"/>
      <c r="O18500" s="35"/>
    </row>
    <row r="18501" spans="10:15">
      <c r="J18501" s="33"/>
      <c r="L18501" s="34"/>
      <c r="O18501" s="35"/>
    </row>
    <row r="18502" spans="10:15">
      <c r="J18502" s="33"/>
      <c r="L18502" s="34"/>
      <c r="O18502" s="35"/>
    </row>
    <row r="18503" spans="10:15">
      <c r="J18503" s="33"/>
      <c r="L18503" s="34"/>
      <c r="O18503" s="35"/>
    </row>
    <row r="18504" spans="10:15">
      <c r="J18504" s="33"/>
      <c r="L18504" s="34"/>
      <c r="O18504" s="35"/>
    </row>
    <row r="18505" spans="10:15">
      <c r="J18505" s="33"/>
      <c r="L18505" s="34"/>
      <c r="O18505" s="35"/>
    </row>
    <row r="18506" spans="10:15">
      <c r="J18506" s="33"/>
      <c r="L18506" s="34"/>
      <c r="O18506" s="35"/>
    </row>
    <row r="18507" spans="10:15">
      <c r="J18507" s="33"/>
      <c r="L18507" s="34"/>
      <c r="O18507" s="35"/>
    </row>
    <row r="18508" spans="10:15">
      <c r="J18508" s="33"/>
      <c r="L18508" s="34"/>
      <c r="O18508" s="35"/>
    </row>
    <row r="18509" spans="10:15">
      <c r="J18509" s="33"/>
      <c r="L18509" s="34"/>
      <c r="O18509" s="35"/>
    </row>
    <row r="18510" spans="10:15">
      <c r="J18510" s="33"/>
      <c r="L18510" s="34"/>
      <c r="O18510" s="35"/>
    </row>
    <row r="18511" spans="10:15">
      <c r="J18511" s="33"/>
      <c r="L18511" s="34"/>
      <c r="O18511" s="35"/>
    </row>
    <row r="18512" spans="10:15">
      <c r="J18512" s="33"/>
      <c r="L18512" s="34"/>
      <c r="O18512" s="35"/>
    </row>
    <row r="18513" spans="10:15">
      <c r="J18513" s="33"/>
      <c r="L18513" s="34"/>
      <c r="O18513" s="35"/>
    </row>
    <row r="18514" spans="10:15">
      <c r="J18514" s="33"/>
      <c r="L18514" s="34"/>
      <c r="O18514" s="35"/>
    </row>
    <row r="18515" spans="10:15">
      <c r="J18515" s="33"/>
      <c r="L18515" s="34"/>
      <c r="O18515" s="35"/>
    </row>
    <row r="18516" spans="10:15">
      <c r="J18516" s="33"/>
      <c r="L18516" s="34"/>
      <c r="O18516" s="35"/>
    </row>
    <row r="18517" spans="10:15">
      <c r="J18517" s="33"/>
      <c r="L18517" s="34"/>
      <c r="O18517" s="35"/>
    </row>
    <row r="18518" spans="10:15">
      <c r="J18518" s="33"/>
      <c r="L18518" s="34"/>
      <c r="O18518" s="35"/>
    </row>
    <row r="18519" spans="10:15">
      <c r="J18519" s="33"/>
      <c r="L18519" s="34"/>
      <c r="O18519" s="35"/>
    </row>
    <row r="18520" spans="10:15">
      <c r="J18520" s="33"/>
      <c r="L18520" s="34"/>
      <c r="O18520" s="35"/>
    </row>
    <row r="18521" spans="10:15">
      <c r="J18521" s="33"/>
      <c r="L18521" s="34"/>
      <c r="O18521" s="35"/>
    </row>
    <row r="18522" spans="10:15">
      <c r="J18522" s="33"/>
      <c r="L18522" s="34"/>
      <c r="O18522" s="35"/>
    </row>
    <row r="18523" spans="10:15">
      <c r="J18523" s="33"/>
      <c r="L18523" s="34"/>
      <c r="O18523" s="35"/>
    </row>
    <row r="18524" spans="10:15">
      <c r="J18524" s="33"/>
      <c r="L18524" s="34"/>
      <c r="O18524" s="35"/>
    </row>
    <row r="18525" spans="10:15">
      <c r="J18525" s="33"/>
      <c r="L18525" s="34"/>
      <c r="O18525" s="35"/>
    </row>
    <row r="18526" spans="10:15">
      <c r="J18526" s="33"/>
      <c r="L18526" s="34"/>
      <c r="O18526" s="35"/>
    </row>
    <row r="18527" spans="10:15">
      <c r="J18527" s="33"/>
      <c r="L18527" s="34"/>
      <c r="O18527" s="35"/>
    </row>
    <row r="18528" spans="10:15">
      <c r="J18528" s="33"/>
      <c r="L18528" s="34"/>
      <c r="O18528" s="35"/>
    </row>
    <row r="18529" spans="10:15">
      <c r="J18529" s="33"/>
      <c r="L18529" s="34"/>
      <c r="O18529" s="35"/>
    </row>
    <row r="18530" spans="10:15">
      <c r="J18530" s="33"/>
      <c r="L18530" s="34"/>
      <c r="O18530" s="35"/>
    </row>
    <row r="18531" spans="10:15">
      <c r="J18531" s="33"/>
      <c r="L18531" s="34"/>
      <c r="O18531" s="35"/>
    </row>
    <row r="18532" spans="10:15">
      <c r="J18532" s="33"/>
      <c r="L18532" s="34"/>
      <c r="O18532" s="35"/>
    </row>
    <row r="18533" spans="10:15">
      <c r="J18533" s="33"/>
      <c r="L18533" s="34"/>
      <c r="O18533" s="35"/>
    </row>
    <row r="18534" spans="10:15">
      <c r="J18534" s="33"/>
      <c r="L18534" s="34"/>
      <c r="O18534" s="35"/>
    </row>
    <row r="18535" spans="10:15">
      <c r="J18535" s="33"/>
      <c r="L18535" s="34"/>
      <c r="O18535" s="35"/>
    </row>
    <row r="18536" spans="10:15">
      <c r="J18536" s="33"/>
      <c r="L18536" s="34"/>
      <c r="O18536" s="35"/>
    </row>
    <row r="18537" spans="10:15">
      <c r="J18537" s="33"/>
      <c r="L18537" s="34"/>
      <c r="O18537" s="35"/>
    </row>
    <row r="18538" spans="10:15">
      <c r="J18538" s="33"/>
      <c r="L18538" s="34"/>
      <c r="O18538" s="35"/>
    </row>
    <row r="18539" spans="10:15">
      <c r="J18539" s="33"/>
      <c r="L18539" s="34"/>
      <c r="O18539" s="35"/>
    </row>
    <row r="18540" spans="10:15">
      <c r="J18540" s="33"/>
      <c r="L18540" s="34"/>
      <c r="O18540" s="35"/>
    </row>
    <row r="18541" spans="10:15">
      <c r="J18541" s="33"/>
      <c r="L18541" s="34"/>
      <c r="O18541" s="35"/>
    </row>
    <row r="18542" spans="10:15">
      <c r="J18542" s="33"/>
      <c r="L18542" s="34"/>
      <c r="O18542" s="35"/>
    </row>
    <row r="18543" spans="10:15">
      <c r="J18543" s="33"/>
      <c r="L18543" s="34"/>
      <c r="O18543" s="35"/>
    </row>
    <row r="18544" spans="10:15">
      <c r="J18544" s="33"/>
      <c r="L18544" s="34"/>
      <c r="O18544" s="35"/>
    </row>
    <row r="18545" spans="10:15">
      <c r="J18545" s="33"/>
      <c r="L18545" s="34"/>
      <c r="O18545" s="35"/>
    </row>
    <row r="18546" spans="10:15">
      <c r="J18546" s="33"/>
      <c r="L18546" s="34"/>
      <c r="O18546" s="35"/>
    </row>
    <row r="18547" spans="10:15">
      <c r="J18547" s="33"/>
      <c r="L18547" s="34"/>
      <c r="O18547" s="35"/>
    </row>
    <row r="18548" spans="10:15">
      <c r="J18548" s="33"/>
      <c r="L18548" s="34"/>
      <c r="O18548" s="35"/>
    </row>
    <row r="18549" spans="10:15">
      <c r="J18549" s="33"/>
      <c r="L18549" s="34"/>
      <c r="O18549" s="35"/>
    </row>
    <row r="18550" spans="10:15">
      <c r="J18550" s="33"/>
      <c r="L18550" s="34"/>
      <c r="O18550" s="35"/>
    </row>
    <row r="18551" spans="10:15">
      <c r="J18551" s="33"/>
      <c r="L18551" s="34"/>
      <c r="O18551" s="35"/>
    </row>
    <row r="18552" spans="10:15">
      <c r="J18552" s="33"/>
      <c r="L18552" s="34"/>
      <c r="O18552" s="35"/>
    </row>
    <row r="18553" spans="10:15">
      <c r="J18553" s="33"/>
      <c r="L18553" s="34"/>
      <c r="O18553" s="35"/>
    </row>
    <row r="18554" spans="10:15">
      <c r="J18554" s="33"/>
      <c r="L18554" s="34"/>
      <c r="O18554" s="35"/>
    </row>
    <row r="18555" spans="10:15">
      <c r="J18555" s="33"/>
      <c r="L18555" s="34"/>
      <c r="O18555" s="35"/>
    </row>
    <row r="18556" spans="10:15">
      <c r="J18556" s="33"/>
      <c r="L18556" s="34"/>
      <c r="O18556" s="35"/>
    </row>
    <row r="18557" spans="10:15">
      <c r="J18557" s="33"/>
      <c r="L18557" s="34"/>
      <c r="O18557" s="35"/>
    </row>
    <row r="18558" spans="10:15">
      <c r="J18558" s="33"/>
      <c r="L18558" s="34"/>
      <c r="O18558" s="35"/>
    </row>
    <row r="18559" spans="10:15">
      <c r="J18559" s="33"/>
      <c r="L18559" s="34"/>
      <c r="O18559" s="35"/>
    </row>
    <row r="18560" spans="10:15">
      <c r="J18560" s="33"/>
      <c r="L18560" s="34"/>
      <c r="O18560" s="35"/>
    </row>
    <row r="18561" spans="10:15">
      <c r="J18561" s="33"/>
      <c r="L18561" s="34"/>
      <c r="O18561" s="35"/>
    </row>
    <row r="18562" spans="10:15">
      <c r="J18562" s="33"/>
      <c r="L18562" s="34"/>
      <c r="O18562" s="35"/>
    </row>
    <row r="18563" spans="10:15">
      <c r="J18563" s="33"/>
      <c r="L18563" s="34"/>
      <c r="O18563" s="35"/>
    </row>
    <row r="18564" spans="10:15">
      <c r="J18564" s="33"/>
      <c r="L18564" s="34"/>
      <c r="O18564" s="35"/>
    </row>
    <row r="18565" spans="10:15">
      <c r="J18565" s="33"/>
      <c r="L18565" s="34"/>
      <c r="O18565" s="35"/>
    </row>
    <row r="18566" spans="10:15">
      <c r="J18566" s="33"/>
      <c r="L18566" s="34"/>
      <c r="O18566" s="35"/>
    </row>
    <row r="18567" spans="10:15">
      <c r="J18567" s="33"/>
      <c r="L18567" s="34"/>
      <c r="O18567" s="35"/>
    </row>
    <row r="18568" spans="10:15">
      <c r="J18568" s="33"/>
      <c r="L18568" s="34"/>
      <c r="O18568" s="35"/>
    </row>
    <row r="18569" spans="10:15">
      <c r="J18569" s="33"/>
      <c r="L18569" s="34"/>
      <c r="O18569" s="35"/>
    </row>
    <row r="18570" spans="10:15">
      <c r="J18570" s="33"/>
      <c r="L18570" s="34"/>
      <c r="O18570" s="35"/>
    </row>
    <row r="18571" spans="10:15">
      <c r="J18571" s="33"/>
      <c r="L18571" s="34"/>
      <c r="O18571" s="35"/>
    </row>
    <row r="18572" spans="10:15">
      <c r="J18572" s="33"/>
      <c r="L18572" s="34"/>
      <c r="O18572" s="35"/>
    </row>
    <row r="18573" spans="10:15">
      <c r="J18573" s="33"/>
      <c r="L18573" s="34"/>
      <c r="O18573" s="35"/>
    </row>
    <row r="18574" spans="10:15">
      <c r="J18574" s="33"/>
      <c r="L18574" s="34"/>
      <c r="O18574" s="35"/>
    </row>
    <row r="18575" spans="10:15">
      <c r="J18575" s="33"/>
      <c r="L18575" s="34"/>
      <c r="O18575" s="35"/>
    </row>
    <row r="18576" spans="10:15">
      <c r="J18576" s="33"/>
      <c r="L18576" s="34"/>
      <c r="O18576" s="35"/>
    </row>
    <row r="18577" spans="10:15">
      <c r="J18577" s="33"/>
      <c r="L18577" s="34"/>
      <c r="O18577" s="35"/>
    </row>
    <row r="18578" spans="10:15">
      <c r="J18578" s="33"/>
      <c r="L18578" s="34"/>
      <c r="O18578" s="35"/>
    </row>
    <row r="18579" spans="10:15">
      <c r="J18579" s="33"/>
      <c r="L18579" s="34"/>
      <c r="O18579" s="35"/>
    </row>
    <row r="18580" spans="10:15">
      <c r="J18580" s="33"/>
      <c r="L18580" s="34"/>
      <c r="O18580" s="35"/>
    </row>
    <row r="18581" spans="10:15">
      <c r="J18581" s="33"/>
      <c r="L18581" s="34"/>
      <c r="O18581" s="35"/>
    </row>
    <row r="18582" spans="10:15">
      <c r="J18582" s="33"/>
      <c r="L18582" s="34"/>
      <c r="O18582" s="35"/>
    </row>
    <row r="18583" spans="10:15">
      <c r="J18583" s="33"/>
      <c r="L18583" s="34"/>
      <c r="O18583" s="35"/>
    </row>
    <row r="18584" spans="10:15">
      <c r="J18584" s="33"/>
      <c r="L18584" s="34"/>
      <c r="O18584" s="35"/>
    </row>
    <row r="18585" spans="10:15">
      <c r="J18585" s="33"/>
      <c r="L18585" s="34"/>
      <c r="O18585" s="35"/>
    </row>
    <row r="18586" spans="10:15">
      <c r="J18586" s="33"/>
      <c r="L18586" s="34"/>
      <c r="O18586" s="35"/>
    </row>
    <row r="18587" spans="10:15">
      <c r="J18587" s="33"/>
      <c r="L18587" s="34"/>
      <c r="O18587" s="35"/>
    </row>
    <row r="18588" spans="10:15">
      <c r="J18588" s="33"/>
      <c r="L18588" s="34"/>
      <c r="O18588" s="35"/>
    </row>
    <row r="18589" spans="10:15">
      <c r="J18589" s="33"/>
      <c r="L18589" s="34"/>
      <c r="O18589" s="35"/>
    </row>
    <row r="18590" spans="10:15">
      <c r="J18590" s="33"/>
      <c r="L18590" s="34"/>
      <c r="O18590" s="35"/>
    </row>
    <row r="18591" spans="10:15">
      <c r="J18591" s="33"/>
      <c r="L18591" s="34"/>
      <c r="O18591" s="35"/>
    </row>
    <row r="18592" spans="10:15">
      <c r="J18592" s="33"/>
      <c r="L18592" s="34"/>
      <c r="O18592" s="35"/>
    </row>
    <row r="18593" spans="10:15">
      <c r="J18593" s="33"/>
      <c r="L18593" s="34"/>
      <c r="O18593" s="35"/>
    </row>
    <row r="18594" spans="10:15">
      <c r="J18594" s="33"/>
      <c r="L18594" s="34"/>
      <c r="O18594" s="35"/>
    </row>
    <row r="18595" spans="10:15">
      <c r="J18595" s="33"/>
      <c r="L18595" s="34"/>
      <c r="O18595" s="35"/>
    </row>
    <row r="18596" spans="10:15">
      <c r="J18596" s="33"/>
      <c r="L18596" s="34"/>
      <c r="O18596" s="35"/>
    </row>
    <row r="18597" spans="10:15">
      <c r="J18597" s="33"/>
      <c r="L18597" s="34"/>
      <c r="O18597" s="35"/>
    </row>
    <row r="18598" spans="10:15">
      <c r="J18598" s="33"/>
      <c r="L18598" s="34"/>
      <c r="O18598" s="35"/>
    </row>
    <row r="18599" spans="10:15">
      <c r="J18599" s="33"/>
      <c r="L18599" s="34"/>
      <c r="O18599" s="35"/>
    </row>
    <row r="18600" spans="10:15">
      <c r="J18600" s="33"/>
      <c r="L18600" s="34"/>
      <c r="O18600" s="35"/>
    </row>
    <row r="18601" spans="10:15">
      <c r="J18601" s="33"/>
      <c r="L18601" s="34"/>
      <c r="O18601" s="35"/>
    </row>
    <row r="18602" spans="10:15">
      <c r="J18602" s="33"/>
      <c r="L18602" s="34"/>
      <c r="O18602" s="35"/>
    </row>
    <row r="18603" spans="10:15">
      <c r="J18603" s="33"/>
      <c r="L18603" s="34"/>
      <c r="O18603" s="35"/>
    </row>
    <row r="18604" spans="10:15">
      <c r="J18604" s="33"/>
      <c r="L18604" s="34"/>
      <c r="O18604" s="35"/>
    </row>
    <row r="18605" spans="10:15">
      <c r="J18605" s="33"/>
      <c r="L18605" s="34"/>
      <c r="O18605" s="35"/>
    </row>
    <row r="18606" spans="10:15">
      <c r="J18606" s="33"/>
      <c r="L18606" s="34"/>
      <c r="O18606" s="35"/>
    </row>
    <row r="18607" spans="10:15">
      <c r="J18607" s="33"/>
      <c r="L18607" s="34"/>
      <c r="O18607" s="35"/>
    </row>
    <row r="18608" spans="10:15">
      <c r="J18608" s="33"/>
      <c r="L18608" s="34"/>
      <c r="O18608" s="35"/>
    </row>
    <row r="18609" spans="10:15">
      <c r="J18609" s="33"/>
      <c r="L18609" s="34"/>
      <c r="O18609" s="35"/>
    </row>
    <row r="18610" spans="10:15">
      <c r="J18610" s="33"/>
      <c r="L18610" s="34"/>
      <c r="O18610" s="35"/>
    </row>
    <row r="18611" spans="10:15">
      <c r="J18611" s="33"/>
      <c r="L18611" s="34"/>
      <c r="O18611" s="35"/>
    </row>
    <row r="18612" spans="10:15">
      <c r="J18612" s="33"/>
      <c r="L18612" s="34"/>
      <c r="O18612" s="35"/>
    </row>
    <row r="18613" spans="10:15">
      <c r="J18613" s="33"/>
      <c r="L18613" s="34"/>
      <c r="O18613" s="35"/>
    </row>
    <row r="18614" spans="10:15">
      <c r="J18614" s="33"/>
      <c r="L18614" s="34"/>
      <c r="O18614" s="35"/>
    </row>
    <row r="18615" spans="10:15">
      <c r="J18615" s="33"/>
      <c r="L18615" s="34"/>
      <c r="O18615" s="35"/>
    </row>
    <row r="18616" spans="10:15">
      <c r="J18616" s="33"/>
      <c r="L18616" s="34"/>
      <c r="O18616" s="35"/>
    </row>
    <row r="18617" spans="10:15">
      <c r="J18617" s="33"/>
      <c r="L18617" s="34"/>
      <c r="O18617" s="35"/>
    </row>
    <row r="18618" spans="10:15">
      <c r="J18618" s="33"/>
      <c r="L18618" s="34"/>
      <c r="O18618" s="35"/>
    </row>
    <row r="18619" spans="10:15">
      <c r="J18619" s="33"/>
      <c r="L18619" s="34"/>
      <c r="O18619" s="35"/>
    </row>
    <row r="18620" spans="10:15">
      <c r="J18620" s="33"/>
      <c r="L18620" s="34"/>
      <c r="O18620" s="35"/>
    </row>
    <row r="18621" spans="10:15">
      <c r="J18621" s="33"/>
      <c r="L18621" s="34"/>
      <c r="O18621" s="35"/>
    </row>
    <row r="18622" spans="10:15">
      <c r="J18622" s="33"/>
      <c r="L18622" s="34"/>
      <c r="O18622" s="35"/>
    </row>
    <row r="18623" spans="10:15">
      <c r="J18623" s="33"/>
      <c r="L18623" s="34"/>
      <c r="O18623" s="35"/>
    </row>
    <row r="18624" spans="10:15">
      <c r="J18624" s="33"/>
      <c r="L18624" s="34"/>
      <c r="O18624" s="35"/>
    </row>
    <row r="18625" spans="10:15">
      <c r="J18625" s="33"/>
      <c r="L18625" s="34"/>
      <c r="O18625" s="35"/>
    </row>
    <row r="18626" spans="10:15">
      <c r="J18626" s="33"/>
      <c r="L18626" s="34"/>
      <c r="O18626" s="35"/>
    </row>
    <row r="18627" spans="10:15">
      <c r="J18627" s="33"/>
      <c r="L18627" s="34"/>
      <c r="O18627" s="35"/>
    </row>
    <row r="18628" spans="10:15">
      <c r="J18628" s="33"/>
      <c r="L18628" s="34"/>
      <c r="O18628" s="35"/>
    </row>
    <row r="18629" spans="10:15">
      <c r="J18629" s="33"/>
      <c r="L18629" s="34"/>
      <c r="O18629" s="35"/>
    </row>
    <row r="18630" spans="10:15">
      <c r="J18630" s="33"/>
      <c r="L18630" s="34"/>
      <c r="O18630" s="35"/>
    </row>
    <row r="18631" spans="10:15">
      <c r="J18631" s="33"/>
      <c r="L18631" s="34"/>
      <c r="O18631" s="35"/>
    </row>
    <row r="18632" spans="10:15">
      <c r="J18632" s="33"/>
      <c r="L18632" s="34"/>
      <c r="O18632" s="35"/>
    </row>
    <row r="18633" spans="10:15">
      <c r="J18633" s="33"/>
      <c r="L18633" s="34"/>
      <c r="O18633" s="35"/>
    </row>
    <row r="18634" spans="10:15">
      <c r="J18634" s="33"/>
      <c r="L18634" s="34"/>
      <c r="O18634" s="35"/>
    </row>
    <row r="18635" spans="10:15">
      <c r="J18635" s="33"/>
      <c r="L18635" s="34"/>
      <c r="O18635" s="35"/>
    </row>
    <row r="18636" spans="10:15">
      <c r="J18636" s="33"/>
      <c r="L18636" s="34"/>
      <c r="O18636" s="35"/>
    </row>
    <row r="18637" spans="10:15">
      <c r="J18637" s="33"/>
      <c r="L18637" s="34"/>
      <c r="O18637" s="35"/>
    </row>
    <row r="18638" spans="10:15">
      <c r="J18638" s="33"/>
      <c r="L18638" s="34"/>
      <c r="O18638" s="35"/>
    </row>
    <row r="18639" spans="10:15">
      <c r="J18639" s="33"/>
      <c r="L18639" s="34"/>
      <c r="O18639" s="35"/>
    </row>
    <row r="18640" spans="10:15">
      <c r="J18640" s="33"/>
      <c r="L18640" s="34"/>
      <c r="O18640" s="35"/>
    </row>
    <row r="18641" spans="10:15">
      <c r="J18641" s="33"/>
      <c r="L18641" s="34"/>
      <c r="O18641" s="35"/>
    </row>
    <row r="18642" spans="10:15">
      <c r="J18642" s="33"/>
      <c r="L18642" s="34"/>
      <c r="O18642" s="35"/>
    </row>
    <row r="18643" spans="10:15">
      <c r="J18643" s="33"/>
      <c r="L18643" s="34"/>
      <c r="O18643" s="35"/>
    </row>
    <row r="18644" spans="10:15">
      <c r="J18644" s="33"/>
      <c r="L18644" s="34"/>
      <c r="O18644" s="35"/>
    </row>
    <row r="18645" spans="10:15">
      <c r="J18645" s="33"/>
      <c r="L18645" s="34"/>
      <c r="O18645" s="35"/>
    </row>
    <row r="18646" spans="10:15">
      <c r="J18646" s="33"/>
      <c r="L18646" s="34"/>
      <c r="O18646" s="35"/>
    </row>
    <row r="18647" spans="10:15">
      <c r="J18647" s="33"/>
      <c r="L18647" s="34"/>
      <c r="O18647" s="35"/>
    </row>
    <row r="18648" spans="10:15">
      <c r="J18648" s="33"/>
      <c r="L18648" s="34"/>
      <c r="O18648" s="35"/>
    </row>
    <row r="18649" spans="10:15">
      <c r="J18649" s="33"/>
      <c r="L18649" s="34"/>
      <c r="O18649" s="35"/>
    </row>
    <row r="18650" spans="10:15">
      <c r="J18650" s="33"/>
      <c r="L18650" s="34"/>
      <c r="O18650" s="35"/>
    </row>
    <row r="18651" spans="10:15">
      <c r="J18651" s="33"/>
      <c r="L18651" s="34"/>
      <c r="O18651" s="35"/>
    </row>
    <row r="18652" spans="10:15">
      <c r="J18652" s="33"/>
      <c r="L18652" s="34"/>
      <c r="O18652" s="35"/>
    </row>
    <row r="18653" spans="10:15">
      <c r="J18653" s="33"/>
      <c r="L18653" s="34"/>
      <c r="O18653" s="35"/>
    </row>
    <row r="18654" spans="10:15">
      <c r="J18654" s="33"/>
      <c r="L18654" s="34"/>
      <c r="O18654" s="35"/>
    </row>
    <row r="18655" spans="10:15">
      <c r="J18655" s="33"/>
      <c r="L18655" s="34"/>
      <c r="O18655" s="35"/>
    </row>
    <row r="18656" spans="10:15">
      <c r="J18656" s="33"/>
      <c r="L18656" s="34"/>
      <c r="O18656" s="35"/>
    </row>
    <row r="18657" spans="10:15">
      <c r="J18657" s="33"/>
      <c r="L18657" s="34"/>
      <c r="O18657" s="35"/>
    </row>
    <row r="18658" spans="10:15">
      <c r="J18658" s="33"/>
      <c r="L18658" s="34"/>
      <c r="O18658" s="35"/>
    </row>
    <row r="18659" spans="10:15">
      <c r="J18659" s="33"/>
      <c r="L18659" s="34"/>
      <c r="O18659" s="35"/>
    </row>
    <row r="18660" spans="10:15">
      <c r="J18660" s="33"/>
      <c r="L18660" s="34"/>
      <c r="O18660" s="35"/>
    </row>
    <row r="18661" spans="10:15">
      <c r="J18661" s="33"/>
      <c r="L18661" s="34"/>
      <c r="O18661" s="35"/>
    </row>
    <row r="18662" spans="10:15">
      <c r="J18662" s="33"/>
      <c r="L18662" s="34"/>
      <c r="O18662" s="35"/>
    </row>
    <row r="18663" spans="10:15">
      <c r="J18663" s="33"/>
      <c r="L18663" s="34"/>
      <c r="O18663" s="35"/>
    </row>
    <row r="18664" spans="10:15">
      <c r="J18664" s="33"/>
      <c r="L18664" s="34"/>
      <c r="O18664" s="35"/>
    </row>
    <row r="18665" spans="10:15">
      <c r="J18665" s="33"/>
      <c r="L18665" s="34"/>
      <c r="O18665" s="35"/>
    </row>
    <row r="18666" spans="10:15">
      <c r="J18666" s="33"/>
      <c r="L18666" s="34"/>
      <c r="O18666" s="35"/>
    </row>
    <row r="18667" spans="10:15">
      <c r="J18667" s="33"/>
      <c r="L18667" s="34"/>
      <c r="O18667" s="35"/>
    </row>
    <row r="18668" spans="10:15">
      <c r="J18668" s="33"/>
      <c r="L18668" s="34"/>
      <c r="O18668" s="35"/>
    </row>
    <row r="18669" spans="10:15">
      <c r="J18669" s="33"/>
      <c r="L18669" s="34"/>
      <c r="O18669" s="35"/>
    </row>
    <row r="18670" spans="10:15">
      <c r="J18670" s="33"/>
      <c r="L18670" s="34"/>
      <c r="O18670" s="35"/>
    </row>
    <row r="18671" spans="10:15">
      <c r="J18671" s="33"/>
      <c r="L18671" s="34"/>
      <c r="O18671" s="35"/>
    </row>
    <row r="18672" spans="10:15">
      <c r="J18672" s="33"/>
      <c r="L18672" s="34"/>
      <c r="O18672" s="35"/>
    </row>
    <row r="18673" spans="10:15">
      <c r="J18673" s="33"/>
      <c r="L18673" s="34"/>
      <c r="O18673" s="35"/>
    </row>
    <row r="18674" spans="10:15">
      <c r="J18674" s="33"/>
      <c r="L18674" s="34"/>
      <c r="O18674" s="35"/>
    </row>
    <row r="18675" spans="10:15">
      <c r="J18675" s="33"/>
      <c r="L18675" s="34"/>
      <c r="O18675" s="35"/>
    </row>
    <row r="18676" spans="10:15">
      <c r="J18676" s="33"/>
      <c r="L18676" s="34"/>
      <c r="O18676" s="35"/>
    </row>
    <row r="18677" spans="10:15">
      <c r="J18677" s="33"/>
      <c r="L18677" s="34"/>
      <c r="O18677" s="35"/>
    </row>
    <row r="18678" spans="10:15">
      <c r="J18678" s="33"/>
      <c r="L18678" s="34"/>
      <c r="O18678" s="35"/>
    </row>
    <row r="18679" spans="10:15">
      <c r="J18679" s="33"/>
      <c r="L18679" s="34"/>
      <c r="O18679" s="35"/>
    </row>
    <row r="18680" spans="10:15">
      <c r="J18680" s="33"/>
      <c r="L18680" s="34"/>
      <c r="O18680" s="35"/>
    </row>
    <row r="18681" spans="10:15">
      <c r="J18681" s="33"/>
      <c r="L18681" s="34"/>
      <c r="O18681" s="35"/>
    </row>
    <row r="18682" spans="10:15">
      <c r="J18682" s="33"/>
      <c r="L18682" s="34"/>
      <c r="O18682" s="35"/>
    </row>
    <row r="18683" spans="10:15">
      <c r="J18683" s="33"/>
      <c r="L18683" s="34"/>
      <c r="O18683" s="35"/>
    </row>
    <row r="18684" spans="10:15">
      <c r="J18684" s="33"/>
      <c r="L18684" s="34"/>
      <c r="O18684" s="35"/>
    </row>
    <row r="18685" spans="10:15">
      <c r="J18685" s="33"/>
      <c r="L18685" s="34"/>
      <c r="O18685" s="35"/>
    </row>
    <row r="18686" spans="10:15">
      <c r="J18686" s="33"/>
      <c r="L18686" s="34"/>
      <c r="O18686" s="35"/>
    </row>
    <row r="18687" spans="10:15">
      <c r="J18687" s="33"/>
      <c r="L18687" s="34"/>
      <c r="O18687" s="35"/>
    </row>
    <row r="18688" spans="10:15">
      <c r="J18688" s="33"/>
      <c r="L18688" s="34"/>
      <c r="O18688" s="35"/>
    </row>
    <row r="18689" spans="10:15">
      <c r="J18689" s="33"/>
      <c r="L18689" s="34"/>
      <c r="O18689" s="35"/>
    </row>
    <row r="18690" spans="10:15">
      <c r="J18690" s="33"/>
      <c r="L18690" s="34"/>
      <c r="O18690" s="35"/>
    </row>
    <row r="18691" spans="10:15">
      <c r="J18691" s="33"/>
      <c r="L18691" s="34"/>
      <c r="O18691" s="35"/>
    </row>
    <row r="18692" spans="10:15">
      <c r="J18692" s="33"/>
      <c r="L18692" s="34"/>
      <c r="O18692" s="35"/>
    </row>
    <row r="18693" spans="10:15">
      <c r="J18693" s="33"/>
      <c r="L18693" s="34"/>
      <c r="O18693" s="35"/>
    </row>
    <row r="18694" spans="10:15">
      <c r="J18694" s="33"/>
      <c r="L18694" s="34"/>
      <c r="O18694" s="35"/>
    </row>
    <row r="18695" spans="10:15">
      <c r="J18695" s="33"/>
      <c r="L18695" s="34"/>
      <c r="O18695" s="35"/>
    </row>
    <row r="18696" spans="10:15">
      <c r="J18696" s="33"/>
      <c r="L18696" s="34"/>
      <c r="O18696" s="35"/>
    </row>
    <row r="18697" spans="10:15">
      <c r="J18697" s="33"/>
      <c r="L18697" s="34"/>
      <c r="O18697" s="35"/>
    </row>
    <row r="18698" spans="10:15">
      <c r="J18698" s="33"/>
      <c r="L18698" s="34"/>
      <c r="O18698" s="35"/>
    </row>
    <row r="18699" spans="10:15">
      <c r="J18699" s="33"/>
      <c r="L18699" s="34"/>
      <c r="O18699" s="35"/>
    </row>
    <row r="18700" spans="10:15">
      <c r="J18700" s="33"/>
      <c r="L18700" s="34"/>
      <c r="O18700" s="35"/>
    </row>
    <row r="18701" spans="10:15">
      <c r="J18701" s="33"/>
      <c r="L18701" s="34"/>
      <c r="O18701" s="35"/>
    </row>
    <row r="18702" spans="10:15">
      <c r="J18702" s="33"/>
      <c r="L18702" s="34"/>
      <c r="O18702" s="35"/>
    </row>
    <row r="18703" spans="10:15">
      <c r="J18703" s="33"/>
      <c r="L18703" s="34"/>
      <c r="O18703" s="35"/>
    </row>
    <row r="18704" spans="10:15">
      <c r="J18704" s="33"/>
      <c r="L18704" s="34"/>
      <c r="O18704" s="35"/>
    </row>
    <row r="18705" spans="10:15">
      <c r="J18705" s="33"/>
      <c r="L18705" s="34"/>
      <c r="O18705" s="35"/>
    </row>
    <row r="18706" spans="10:15">
      <c r="J18706" s="33"/>
      <c r="L18706" s="34"/>
      <c r="O18706" s="35"/>
    </row>
    <row r="18707" spans="10:15">
      <c r="J18707" s="33"/>
      <c r="L18707" s="34"/>
      <c r="O18707" s="35"/>
    </row>
    <row r="18708" spans="10:15">
      <c r="J18708" s="33"/>
      <c r="L18708" s="34"/>
      <c r="O18708" s="35"/>
    </row>
    <row r="18709" spans="10:15">
      <c r="J18709" s="33"/>
      <c r="L18709" s="34"/>
      <c r="O18709" s="35"/>
    </row>
    <row r="18710" spans="10:15">
      <c r="J18710" s="33"/>
      <c r="L18710" s="34"/>
      <c r="O18710" s="35"/>
    </row>
    <row r="18711" spans="10:15">
      <c r="J18711" s="33"/>
      <c r="L18711" s="34"/>
      <c r="O18711" s="35"/>
    </row>
    <row r="18712" spans="10:15">
      <c r="J18712" s="33"/>
      <c r="L18712" s="34"/>
      <c r="O18712" s="35"/>
    </row>
    <row r="18713" spans="10:15">
      <c r="J18713" s="33"/>
      <c r="L18713" s="34"/>
      <c r="O18713" s="35"/>
    </row>
    <row r="18714" spans="10:15">
      <c r="J18714" s="33"/>
      <c r="L18714" s="34"/>
      <c r="O18714" s="35"/>
    </row>
    <row r="18715" spans="10:15">
      <c r="J18715" s="33"/>
      <c r="L18715" s="34"/>
      <c r="O18715" s="35"/>
    </row>
    <row r="18716" spans="10:15">
      <c r="J18716" s="33"/>
      <c r="L18716" s="34"/>
      <c r="O18716" s="35"/>
    </row>
    <row r="18717" spans="10:15">
      <c r="J18717" s="33"/>
      <c r="L18717" s="34"/>
      <c r="O18717" s="35"/>
    </row>
    <row r="18718" spans="10:15">
      <c r="J18718" s="33"/>
      <c r="L18718" s="34"/>
      <c r="O18718" s="35"/>
    </row>
    <row r="18719" spans="10:15">
      <c r="J18719" s="33"/>
      <c r="L18719" s="34"/>
      <c r="O18719" s="35"/>
    </row>
    <row r="18720" spans="10:15">
      <c r="J18720" s="33"/>
      <c r="L18720" s="34"/>
      <c r="O18720" s="35"/>
    </row>
    <row r="18721" spans="10:15">
      <c r="J18721" s="33"/>
      <c r="L18721" s="34"/>
      <c r="O18721" s="35"/>
    </row>
    <row r="18722" spans="10:15">
      <c r="J18722" s="33"/>
      <c r="L18722" s="34"/>
      <c r="O18722" s="35"/>
    </row>
    <row r="18723" spans="10:15">
      <c r="J18723" s="33"/>
      <c r="L18723" s="34"/>
      <c r="O18723" s="35"/>
    </row>
    <row r="18724" spans="10:15">
      <c r="J18724" s="33"/>
      <c r="L18724" s="34"/>
      <c r="O18724" s="35"/>
    </row>
    <row r="18725" spans="10:15">
      <c r="J18725" s="33"/>
      <c r="L18725" s="34"/>
      <c r="O18725" s="35"/>
    </row>
    <row r="18726" spans="10:15">
      <c r="J18726" s="33"/>
      <c r="L18726" s="34"/>
      <c r="O18726" s="35"/>
    </row>
    <row r="18727" spans="10:15">
      <c r="J18727" s="33"/>
      <c r="L18727" s="34"/>
      <c r="O18727" s="35"/>
    </row>
    <row r="18728" spans="10:15">
      <c r="J18728" s="33"/>
      <c r="L18728" s="34"/>
      <c r="O18728" s="35"/>
    </row>
    <row r="18729" spans="10:15">
      <c r="J18729" s="33"/>
      <c r="L18729" s="34"/>
      <c r="O18729" s="35"/>
    </row>
    <row r="18730" spans="10:15">
      <c r="J18730" s="33"/>
      <c r="L18730" s="34"/>
      <c r="O18730" s="35"/>
    </row>
    <row r="18731" spans="10:15">
      <c r="J18731" s="33"/>
      <c r="L18731" s="34"/>
      <c r="O18731" s="35"/>
    </row>
    <row r="18732" spans="10:15">
      <c r="J18732" s="33"/>
      <c r="L18732" s="34"/>
      <c r="O18732" s="35"/>
    </row>
    <row r="18733" spans="10:15">
      <c r="J18733" s="33"/>
      <c r="L18733" s="34"/>
      <c r="O18733" s="35"/>
    </row>
    <row r="18734" spans="10:15">
      <c r="J18734" s="33"/>
      <c r="L18734" s="34"/>
      <c r="O18734" s="35"/>
    </row>
    <row r="18735" spans="10:15">
      <c r="J18735" s="33"/>
      <c r="L18735" s="34"/>
      <c r="O18735" s="35"/>
    </row>
    <row r="18736" spans="10:15">
      <c r="J18736" s="33"/>
      <c r="L18736" s="34"/>
      <c r="O18736" s="35"/>
    </row>
    <row r="18737" spans="10:15">
      <c r="J18737" s="33"/>
      <c r="L18737" s="34"/>
      <c r="O18737" s="35"/>
    </row>
    <row r="18738" spans="10:15">
      <c r="J18738" s="33"/>
      <c r="L18738" s="34"/>
      <c r="O18738" s="35"/>
    </row>
    <row r="18739" spans="10:15">
      <c r="J18739" s="33"/>
      <c r="L18739" s="34"/>
      <c r="O18739" s="35"/>
    </row>
    <row r="18740" spans="10:15">
      <c r="J18740" s="33"/>
      <c r="L18740" s="34"/>
      <c r="O18740" s="35"/>
    </row>
    <row r="18741" spans="10:15">
      <c r="J18741" s="33"/>
      <c r="L18741" s="34"/>
      <c r="O18741" s="35"/>
    </row>
    <row r="18742" spans="10:15">
      <c r="J18742" s="33"/>
      <c r="L18742" s="34"/>
      <c r="O18742" s="35"/>
    </row>
    <row r="18743" spans="10:15">
      <c r="J18743" s="33"/>
      <c r="L18743" s="34"/>
      <c r="O18743" s="35"/>
    </row>
    <row r="18744" spans="10:15">
      <c r="J18744" s="33"/>
      <c r="L18744" s="34"/>
      <c r="O18744" s="35"/>
    </row>
    <row r="18745" spans="10:15">
      <c r="J18745" s="33"/>
      <c r="L18745" s="34"/>
      <c r="O18745" s="35"/>
    </row>
    <row r="18746" spans="10:15">
      <c r="J18746" s="33"/>
      <c r="L18746" s="34"/>
      <c r="O18746" s="35"/>
    </row>
    <row r="18747" spans="10:15">
      <c r="J18747" s="33"/>
      <c r="L18747" s="34"/>
      <c r="O18747" s="35"/>
    </row>
    <row r="18748" spans="10:15">
      <c r="J18748" s="33"/>
      <c r="L18748" s="34"/>
      <c r="O18748" s="35"/>
    </row>
    <row r="18749" spans="10:15">
      <c r="J18749" s="33"/>
      <c r="L18749" s="34"/>
      <c r="O18749" s="35"/>
    </row>
    <row r="18750" spans="10:15">
      <c r="J18750" s="33"/>
      <c r="L18750" s="34"/>
      <c r="O18750" s="35"/>
    </row>
    <row r="18751" spans="10:15">
      <c r="J18751" s="33"/>
      <c r="L18751" s="34"/>
      <c r="O18751" s="35"/>
    </row>
    <row r="18752" spans="10:15">
      <c r="J18752" s="33"/>
      <c r="L18752" s="34"/>
      <c r="O18752" s="35"/>
    </row>
    <row r="18753" spans="10:15">
      <c r="J18753" s="33"/>
      <c r="L18753" s="34"/>
      <c r="O18753" s="35"/>
    </row>
    <row r="18754" spans="10:15">
      <c r="J18754" s="33"/>
      <c r="L18754" s="34"/>
      <c r="O18754" s="35"/>
    </row>
    <row r="18755" spans="10:15">
      <c r="J18755" s="33"/>
      <c r="L18755" s="34"/>
      <c r="O18755" s="35"/>
    </row>
    <row r="18756" spans="10:15">
      <c r="J18756" s="33"/>
      <c r="L18756" s="34"/>
      <c r="O18756" s="35"/>
    </row>
    <row r="18757" spans="10:15">
      <c r="J18757" s="33"/>
      <c r="L18757" s="34"/>
      <c r="O18757" s="35"/>
    </row>
    <row r="18758" spans="10:15">
      <c r="J18758" s="33"/>
      <c r="L18758" s="34"/>
      <c r="O18758" s="35"/>
    </row>
    <row r="18759" spans="10:15">
      <c r="J18759" s="33"/>
      <c r="L18759" s="34"/>
      <c r="O18759" s="35"/>
    </row>
    <row r="18760" spans="10:15">
      <c r="J18760" s="33"/>
      <c r="L18760" s="34"/>
      <c r="O18760" s="35"/>
    </row>
    <row r="18761" spans="10:15">
      <c r="J18761" s="33"/>
      <c r="L18761" s="34"/>
      <c r="O18761" s="35"/>
    </row>
    <row r="18762" spans="10:15">
      <c r="J18762" s="33"/>
      <c r="L18762" s="34"/>
      <c r="O18762" s="35"/>
    </row>
    <row r="18763" spans="10:15">
      <c r="J18763" s="33"/>
      <c r="L18763" s="34"/>
      <c r="O18763" s="35"/>
    </row>
    <row r="18764" spans="10:15">
      <c r="J18764" s="33"/>
      <c r="L18764" s="34"/>
      <c r="O18764" s="35"/>
    </row>
    <row r="18765" spans="10:15">
      <c r="J18765" s="33"/>
      <c r="L18765" s="34"/>
      <c r="O18765" s="35"/>
    </row>
    <row r="18766" spans="10:15">
      <c r="J18766" s="33"/>
      <c r="L18766" s="34"/>
      <c r="O18766" s="35"/>
    </row>
    <row r="18767" spans="10:15">
      <c r="J18767" s="33"/>
      <c r="L18767" s="34"/>
      <c r="O18767" s="35"/>
    </row>
    <row r="18768" spans="10:15">
      <c r="J18768" s="33"/>
      <c r="L18768" s="34"/>
      <c r="O18768" s="35"/>
    </row>
    <row r="18769" spans="10:15">
      <c r="J18769" s="33"/>
      <c r="L18769" s="34"/>
      <c r="O18769" s="35"/>
    </row>
    <row r="18770" spans="10:15">
      <c r="J18770" s="33"/>
      <c r="L18770" s="34"/>
      <c r="O18770" s="35"/>
    </row>
    <row r="18771" spans="10:15">
      <c r="J18771" s="33"/>
      <c r="L18771" s="34"/>
      <c r="O18771" s="35"/>
    </row>
    <row r="18772" spans="10:15">
      <c r="J18772" s="33"/>
      <c r="L18772" s="34"/>
      <c r="O18772" s="35"/>
    </row>
    <row r="18773" spans="10:15">
      <c r="J18773" s="33"/>
      <c r="L18773" s="34"/>
      <c r="O18773" s="35"/>
    </row>
    <row r="18774" spans="10:15">
      <c r="J18774" s="33"/>
      <c r="L18774" s="34"/>
      <c r="O18774" s="35"/>
    </row>
    <row r="18775" spans="10:15">
      <c r="J18775" s="33"/>
      <c r="L18775" s="34"/>
      <c r="O18775" s="35"/>
    </row>
    <row r="18776" spans="10:15">
      <c r="J18776" s="33"/>
      <c r="L18776" s="34"/>
      <c r="O18776" s="35"/>
    </row>
    <row r="18777" spans="10:15">
      <c r="J18777" s="33"/>
      <c r="L18777" s="34"/>
      <c r="O18777" s="35"/>
    </row>
    <row r="18778" spans="10:15">
      <c r="J18778" s="33"/>
      <c r="L18778" s="34"/>
      <c r="O18778" s="35"/>
    </row>
    <row r="18779" spans="10:15">
      <c r="J18779" s="33"/>
      <c r="L18779" s="34"/>
      <c r="O18779" s="35"/>
    </row>
    <row r="18780" spans="10:15">
      <c r="J18780" s="33"/>
      <c r="L18780" s="34"/>
      <c r="O18780" s="35"/>
    </row>
    <row r="18781" spans="10:15">
      <c r="J18781" s="33"/>
      <c r="L18781" s="34"/>
      <c r="O18781" s="35"/>
    </row>
    <row r="18782" spans="10:15">
      <c r="J18782" s="33"/>
      <c r="L18782" s="34"/>
      <c r="O18782" s="35"/>
    </row>
    <row r="18783" spans="10:15">
      <c r="J18783" s="33"/>
      <c r="L18783" s="34"/>
      <c r="O18783" s="35"/>
    </row>
    <row r="18784" spans="10:15">
      <c r="J18784" s="33"/>
      <c r="L18784" s="34"/>
      <c r="O18784" s="35"/>
    </row>
    <row r="18785" spans="10:15">
      <c r="J18785" s="33"/>
      <c r="L18785" s="34"/>
      <c r="O18785" s="35"/>
    </row>
    <row r="18786" spans="10:15">
      <c r="J18786" s="33"/>
      <c r="L18786" s="34"/>
      <c r="O18786" s="35"/>
    </row>
    <row r="18787" spans="10:15">
      <c r="J18787" s="33"/>
      <c r="L18787" s="34"/>
      <c r="O18787" s="35"/>
    </row>
    <row r="18788" spans="10:15">
      <c r="J18788" s="33"/>
      <c r="L18788" s="34"/>
      <c r="O18788" s="35"/>
    </row>
    <row r="18789" spans="10:15">
      <c r="J18789" s="33"/>
      <c r="L18789" s="34"/>
      <c r="O18789" s="35"/>
    </row>
    <row r="18790" spans="10:15">
      <c r="J18790" s="33"/>
      <c r="L18790" s="34"/>
      <c r="O18790" s="35"/>
    </row>
    <row r="18791" spans="10:15">
      <c r="J18791" s="33"/>
      <c r="L18791" s="34"/>
      <c r="O18791" s="35"/>
    </row>
    <row r="18792" spans="10:15">
      <c r="J18792" s="33"/>
      <c r="L18792" s="34"/>
      <c r="O18792" s="35"/>
    </row>
    <row r="18793" spans="10:15">
      <c r="J18793" s="33"/>
      <c r="L18793" s="34"/>
      <c r="O18793" s="35"/>
    </row>
    <row r="18794" spans="10:15">
      <c r="J18794" s="33"/>
      <c r="L18794" s="34"/>
      <c r="O18794" s="35"/>
    </row>
    <row r="18795" spans="10:15">
      <c r="J18795" s="33"/>
      <c r="L18795" s="34"/>
      <c r="O18795" s="35"/>
    </row>
    <row r="18796" spans="10:15">
      <c r="J18796" s="33"/>
      <c r="L18796" s="34"/>
      <c r="O18796" s="35"/>
    </row>
    <row r="18797" spans="10:15">
      <c r="J18797" s="33"/>
      <c r="L18797" s="34"/>
      <c r="O18797" s="35"/>
    </row>
    <row r="18798" spans="10:15">
      <c r="J18798" s="33"/>
      <c r="L18798" s="34"/>
      <c r="O18798" s="35"/>
    </row>
    <row r="18799" spans="10:15">
      <c r="J18799" s="33"/>
      <c r="L18799" s="34"/>
      <c r="O18799" s="35"/>
    </row>
    <row r="18800" spans="10:15">
      <c r="J18800" s="33"/>
      <c r="L18800" s="34"/>
      <c r="O18800" s="35"/>
    </row>
    <row r="18801" spans="10:15">
      <c r="J18801" s="33"/>
      <c r="L18801" s="34"/>
      <c r="O18801" s="35"/>
    </row>
    <row r="18802" spans="10:15">
      <c r="J18802" s="33"/>
      <c r="L18802" s="34"/>
      <c r="O18802" s="35"/>
    </row>
    <row r="18803" spans="10:15">
      <c r="J18803" s="33"/>
      <c r="L18803" s="34"/>
      <c r="O18803" s="35"/>
    </row>
    <row r="18804" spans="10:15">
      <c r="J18804" s="33"/>
      <c r="L18804" s="34"/>
      <c r="O18804" s="35"/>
    </row>
    <row r="18805" spans="10:15">
      <c r="J18805" s="33"/>
      <c r="L18805" s="34"/>
      <c r="O18805" s="35"/>
    </row>
    <row r="18806" spans="10:15">
      <c r="J18806" s="33"/>
      <c r="L18806" s="34"/>
      <c r="O18806" s="35"/>
    </row>
    <row r="18807" spans="10:15">
      <c r="J18807" s="33"/>
      <c r="L18807" s="34"/>
      <c r="O18807" s="35"/>
    </row>
    <row r="18808" spans="10:15">
      <c r="J18808" s="33"/>
      <c r="L18808" s="34"/>
      <c r="O18808" s="35"/>
    </row>
    <row r="18809" spans="10:15">
      <c r="J18809" s="33"/>
      <c r="L18809" s="34"/>
      <c r="O18809" s="35"/>
    </row>
    <row r="18810" spans="10:15">
      <c r="J18810" s="33"/>
      <c r="L18810" s="34"/>
      <c r="O18810" s="35"/>
    </row>
    <row r="18811" spans="10:15">
      <c r="J18811" s="33"/>
      <c r="L18811" s="34"/>
      <c r="O18811" s="35"/>
    </row>
    <row r="18812" spans="10:15">
      <c r="J18812" s="33"/>
      <c r="L18812" s="34"/>
      <c r="O18812" s="35"/>
    </row>
    <row r="18813" spans="10:15">
      <c r="J18813" s="33"/>
      <c r="L18813" s="34"/>
      <c r="O18813" s="35"/>
    </row>
    <row r="18814" spans="10:15">
      <c r="J18814" s="33"/>
      <c r="L18814" s="34"/>
      <c r="O18814" s="35"/>
    </row>
    <row r="18815" spans="10:15">
      <c r="J18815" s="33"/>
      <c r="L18815" s="34"/>
      <c r="O18815" s="35"/>
    </row>
    <row r="18816" spans="10:15">
      <c r="J18816" s="33"/>
      <c r="L18816" s="34"/>
      <c r="O18816" s="35"/>
    </row>
    <row r="18817" spans="10:15">
      <c r="J18817" s="33"/>
      <c r="L18817" s="34"/>
      <c r="O18817" s="35"/>
    </row>
    <row r="18818" spans="10:15">
      <c r="J18818" s="33"/>
      <c r="L18818" s="34"/>
      <c r="O18818" s="35"/>
    </row>
    <row r="18819" spans="10:15">
      <c r="J18819" s="33"/>
      <c r="L18819" s="34"/>
      <c r="O18819" s="35"/>
    </row>
    <row r="18820" spans="10:15">
      <c r="J18820" s="33"/>
      <c r="L18820" s="34"/>
      <c r="O18820" s="35"/>
    </row>
    <row r="18821" spans="10:15">
      <c r="J18821" s="33"/>
      <c r="L18821" s="34"/>
      <c r="O18821" s="35"/>
    </row>
    <row r="18822" spans="10:15">
      <c r="J18822" s="33"/>
      <c r="L18822" s="34"/>
      <c r="O18822" s="35"/>
    </row>
    <row r="18823" spans="10:15">
      <c r="J18823" s="33"/>
      <c r="L18823" s="34"/>
      <c r="O18823" s="35"/>
    </row>
    <row r="18824" spans="10:15">
      <c r="J18824" s="33"/>
      <c r="L18824" s="34"/>
      <c r="O18824" s="35"/>
    </row>
    <row r="18825" spans="10:15">
      <c r="J18825" s="33"/>
      <c r="L18825" s="34"/>
      <c r="O18825" s="35"/>
    </row>
    <row r="18826" spans="10:15">
      <c r="J18826" s="33"/>
      <c r="L18826" s="34"/>
      <c r="O18826" s="35"/>
    </row>
    <row r="18827" spans="10:15">
      <c r="J18827" s="33"/>
      <c r="L18827" s="34"/>
      <c r="O18827" s="35"/>
    </row>
    <row r="18828" spans="10:15">
      <c r="J18828" s="33"/>
      <c r="L18828" s="34"/>
      <c r="O18828" s="35"/>
    </row>
    <row r="18829" spans="10:15">
      <c r="J18829" s="33"/>
      <c r="L18829" s="34"/>
      <c r="O18829" s="35"/>
    </row>
    <row r="18830" spans="10:15">
      <c r="J18830" s="33"/>
      <c r="L18830" s="34"/>
      <c r="O18830" s="35"/>
    </row>
    <row r="18831" spans="10:15">
      <c r="J18831" s="33"/>
      <c r="L18831" s="34"/>
      <c r="O18831" s="35"/>
    </row>
    <row r="18832" spans="10:15">
      <c r="J18832" s="33"/>
      <c r="L18832" s="34"/>
      <c r="O18832" s="35"/>
    </row>
    <row r="18833" spans="10:15">
      <c r="J18833" s="33"/>
      <c r="L18833" s="34"/>
      <c r="O18833" s="35"/>
    </row>
    <row r="18834" spans="10:15">
      <c r="J18834" s="33"/>
      <c r="L18834" s="34"/>
      <c r="O18834" s="35"/>
    </row>
    <row r="18835" spans="10:15">
      <c r="J18835" s="33"/>
      <c r="L18835" s="34"/>
      <c r="O18835" s="35"/>
    </row>
    <row r="18836" spans="10:15">
      <c r="J18836" s="33"/>
      <c r="L18836" s="34"/>
      <c r="O18836" s="35"/>
    </row>
    <row r="18837" spans="10:15">
      <c r="J18837" s="33"/>
      <c r="L18837" s="34"/>
      <c r="O18837" s="35"/>
    </row>
    <row r="18838" spans="10:15">
      <c r="J18838" s="33"/>
      <c r="L18838" s="34"/>
      <c r="O18838" s="35"/>
    </row>
    <row r="18839" spans="10:15">
      <c r="J18839" s="33"/>
      <c r="L18839" s="34"/>
      <c r="O18839" s="35"/>
    </row>
    <row r="18840" spans="10:15">
      <c r="J18840" s="33"/>
      <c r="L18840" s="34"/>
      <c r="O18840" s="35"/>
    </row>
    <row r="18841" spans="10:15">
      <c r="J18841" s="33"/>
      <c r="L18841" s="34"/>
      <c r="O18841" s="35"/>
    </row>
    <row r="18842" spans="10:15">
      <c r="J18842" s="33"/>
      <c r="L18842" s="34"/>
      <c r="O18842" s="35"/>
    </row>
    <row r="18843" spans="10:15">
      <c r="J18843" s="33"/>
      <c r="L18843" s="34"/>
      <c r="O18843" s="35"/>
    </row>
    <row r="18844" spans="10:15">
      <c r="J18844" s="33"/>
      <c r="L18844" s="34"/>
      <c r="O18844" s="35"/>
    </row>
    <row r="18845" spans="10:15">
      <c r="J18845" s="33"/>
      <c r="L18845" s="34"/>
      <c r="O18845" s="35"/>
    </row>
    <row r="18846" spans="10:15">
      <c r="J18846" s="33"/>
      <c r="L18846" s="34"/>
      <c r="O18846" s="35"/>
    </row>
    <row r="18847" spans="10:15">
      <c r="J18847" s="33"/>
      <c r="L18847" s="34"/>
      <c r="O18847" s="35"/>
    </row>
    <row r="18848" spans="10:15">
      <c r="J18848" s="33"/>
      <c r="L18848" s="34"/>
      <c r="O18848" s="35"/>
    </row>
    <row r="18849" spans="10:15">
      <c r="J18849" s="33"/>
      <c r="L18849" s="34"/>
      <c r="O18849" s="35"/>
    </row>
    <row r="18850" spans="10:15">
      <c r="J18850" s="33"/>
      <c r="L18850" s="34"/>
      <c r="O18850" s="35"/>
    </row>
    <row r="18851" spans="10:15">
      <c r="J18851" s="33"/>
      <c r="L18851" s="34"/>
      <c r="O18851" s="35"/>
    </row>
    <row r="18852" spans="10:15">
      <c r="J18852" s="33"/>
      <c r="L18852" s="34"/>
      <c r="O18852" s="35"/>
    </row>
    <row r="18853" spans="10:15">
      <c r="J18853" s="33"/>
      <c r="L18853" s="34"/>
      <c r="O18853" s="35"/>
    </row>
    <row r="18854" spans="10:15">
      <c r="J18854" s="33"/>
      <c r="L18854" s="34"/>
      <c r="O18854" s="35"/>
    </row>
    <row r="18855" spans="10:15">
      <c r="J18855" s="33"/>
      <c r="L18855" s="34"/>
      <c r="O18855" s="35"/>
    </row>
    <row r="18856" spans="10:15">
      <c r="J18856" s="33"/>
      <c r="L18856" s="34"/>
      <c r="O18856" s="35"/>
    </row>
    <row r="18857" spans="10:15">
      <c r="J18857" s="33"/>
      <c r="L18857" s="34"/>
      <c r="O18857" s="35"/>
    </row>
    <row r="18858" spans="10:15">
      <c r="J18858" s="33"/>
      <c r="L18858" s="34"/>
      <c r="O18858" s="35"/>
    </row>
    <row r="18859" spans="10:15">
      <c r="J18859" s="33"/>
      <c r="L18859" s="34"/>
      <c r="O18859" s="35"/>
    </row>
    <row r="18860" spans="10:15">
      <c r="J18860" s="33"/>
      <c r="L18860" s="34"/>
      <c r="O18860" s="35"/>
    </row>
    <row r="18861" spans="10:15">
      <c r="J18861" s="33"/>
      <c r="L18861" s="34"/>
      <c r="O18861" s="35"/>
    </row>
    <row r="18862" spans="10:15">
      <c r="J18862" s="33"/>
      <c r="L18862" s="34"/>
      <c r="O18862" s="35"/>
    </row>
    <row r="18863" spans="10:15">
      <c r="J18863" s="33"/>
      <c r="L18863" s="34"/>
      <c r="O18863" s="35"/>
    </row>
    <row r="18864" spans="10:15">
      <c r="J18864" s="33"/>
      <c r="L18864" s="34"/>
      <c r="O18864" s="35"/>
    </row>
    <row r="18865" spans="10:15">
      <c r="J18865" s="33"/>
      <c r="L18865" s="34"/>
      <c r="O18865" s="35"/>
    </row>
    <row r="18866" spans="10:15">
      <c r="J18866" s="33"/>
      <c r="L18866" s="34"/>
      <c r="O18866" s="35"/>
    </row>
    <row r="18867" spans="10:15">
      <c r="J18867" s="33"/>
      <c r="L18867" s="34"/>
      <c r="O18867" s="35"/>
    </row>
    <row r="18868" spans="10:15">
      <c r="J18868" s="33"/>
      <c r="L18868" s="34"/>
      <c r="O18868" s="35"/>
    </row>
    <row r="18869" spans="10:15">
      <c r="J18869" s="33"/>
      <c r="L18869" s="34"/>
      <c r="O18869" s="35"/>
    </row>
    <row r="18870" spans="10:15">
      <c r="J18870" s="33"/>
      <c r="L18870" s="34"/>
      <c r="O18870" s="35"/>
    </row>
    <row r="18871" spans="10:15">
      <c r="J18871" s="33"/>
      <c r="L18871" s="34"/>
      <c r="O18871" s="35"/>
    </row>
    <row r="18872" spans="10:15">
      <c r="J18872" s="33"/>
      <c r="L18872" s="34"/>
      <c r="O18872" s="35"/>
    </row>
    <row r="18873" spans="10:15">
      <c r="J18873" s="33"/>
      <c r="L18873" s="34"/>
      <c r="O18873" s="35"/>
    </row>
    <row r="18874" spans="10:15">
      <c r="J18874" s="33"/>
      <c r="L18874" s="34"/>
      <c r="O18874" s="35"/>
    </row>
    <row r="18875" spans="10:15">
      <c r="J18875" s="33"/>
      <c r="L18875" s="34"/>
      <c r="O18875" s="35"/>
    </row>
    <row r="18876" spans="10:15">
      <c r="J18876" s="33"/>
      <c r="L18876" s="34"/>
      <c r="O18876" s="35"/>
    </row>
    <row r="18877" spans="10:15">
      <c r="J18877" s="33"/>
      <c r="L18877" s="34"/>
      <c r="O18877" s="35"/>
    </row>
    <row r="18878" spans="10:15">
      <c r="J18878" s="33"/>
      <c r="L18878" s="34"/>
      <c r="O18878" s="35"/>
    </row>
    <row r="18879" spans="10:15">
      <c r="J18879" s="33"/>
      <c r="L18879" s="34"/>
      <c r="O18879" s="35"/>
    </row>
    <row r="18880" spans="10:15">
      <c r="J18880" s="33"/>
      <c r="L18880" s="34"/>
      <c r="O18880" s="35"/>
    </row>
    <row r="18881" spans="10:15">
      <c r="J18881" s="33"/>
      <c r="L18881" s="34"/>
      <c r="O18881" s="35"/>
    </row>
    <row r="18882" spans="10:15">
      <c r="J18882" s="33"/>
      <c r="L18882" s="34"/>
      <c r="O18882" s="35"/>
    </row>
    <row r="18883" spans="10:15">
      <c r="J18883" s="33"/>
      <c r="L18883" s="34"/>
      <c r="O18883" s="35"/>
    </row>
    <row r="18884" spans="10:15">
      <c r="J18884" s="33"/>
      <c r="L18884" s="34"/>
      <c r="O18884" s="35"/>
    </row>
    <row r="18885" spans="10:15">
      <c r="J18885" s="33"/>
      <c r="L18885" s="34"/>
      <c r="O18885" s="35"/>
    </row>
    <row r="18886" spans="10:15">
      <c r="J18886" s="33"/>
      <c r="L18886" s="34"/>
      <c r="O18886" s="35"/>
    </row>
    <row r="18887" spans="10:15">
      <c r="J18887" s="33"/>
      <c r="L18887" s="34"/>
      <c r="O18887" s="35"/>
    </row>
    <row r="18888" spans="10:15">
      <c r="J18888" s="33"/>
      <c r="L18888" s="34"/>
      <c r="O18888" s="35"/>
    </row>
    <row r="18889" spans="10:15">
      <c r="J18889" s="33"/>
      <c r="L18889" s="34"/>
      <c r="O18889" s="35"/>
    </row>
    <row r="18890" spans="10:15">
      <c r="J18890" s="33"/>
      <c r="L18890" s="34"/>
      <c r="O18890" s="35"/>
    </row>
    <row r="18891" spans="10:15">
      <c r="J18891" s="33"/>
      <c r="L18891" s="34"/>
      <c r="O18891" s="35"/>
    </row>
    <row r="18892" spans="10:15">
      <c r="J18892" s="33"/>
      <c r="L18892" s="34"/>
      <c r="O18892" s="35"/>
    </row>
    <row r="18893" spans="10:15">
      <c r="J18893" s="33"/>
      <c r="L18893" s="34"/>
      <c r="O18893" s="35"/>
    </row>
    <row r="18894" spans="10:15">
      <c r="J18894" s="33"/>
      <c r="L18894" s="34"/>
      <c r="O18894" s="35"/>
    </row>
    <row r="18895" spans="10:15">
      <c r="J18895" s="33"/>
      <c r="L18895" s="34"/>
      <c r="O18895" s="35"/>
    </row>
    <row r="18896" spans="10:15">
      <c r="J18896" s="33"/>
      <c r="L18896" s="34"/>
      <c r="O18896" s="35"/>
    </row>
    <row r="18897" spans="10:15">
      <c r="J18897" s="33"/>
      <c r="L18897" s="34"/>
      <c r="O18897" s="35"/>
    </row>
    <row r="18898" spans="10:15">
      <c r="J18898" s="33"/>
      <c r="L18898" s="34"/>
      <c r="O18898" s="35"/>
    </row>
    <row r="18899" spans="10:15">
      <c r="J18899" s="33"/>
      <c r="L18899" s="34"/>
      <c r="O18899" s="35"/>
    </row>
    <row r="18900" spans="10:15">
      <c r="J18900" s="33"/>
      <c r="L18900" s="34"/>
      <c r="O18900" s="35"/>
    </row>
    <row r="18901" spans="10:15">
      <c r="J18901" s="33"/>
      <c r="L18901" s="34"/>
      <c r="O18901" s="35"/>
    </row>
    <row r="18902" spans="10:15">
      <c r="J18902" s="33"/>
      <c r="L18902" s="34"/>
      <c r="O18902" s="35"/>
    </row>
    <row r="18903" spans="10:15">
      <c r="J18903" s="33"/>
      <c r="L18903" s="34"/>
      <c r="O18903" s="35"/>
    </row>
    <row r="18904" spans="10:15">
      <c r="J18904" s="33"/>
      <c r="L18904" s="34"/>
      <c r="O18904" s="35"/>
    </row>
    <row r="18905" spans="10:15">
      <c r="J18905" s="33"/>
      <c r="L18905" s="34"/>
      <c r="O18905" s="35"/>
    </row>
    <row r="18906" spans="10:15">
      <c r="J18906" s="33"/>
      <c r="L18906" s="34"/>
      <c r="O18906" s="35"/>
    </row>
    <row r="18907" spans="10:15">
      <c r="J18907" s="33"/>
      <c r="L18907" s="34"/>
      <c r="O18907" s="35"/>
    </row>
    <row r="18908" spans="10:15">
      <c r="J18908" s="33"/>
      <c r="L18908" s="34"/>
      <c r="O18908" s="35"/>
    </row>
    <row r="18909" spans="10:15">
      <c r="J18909" s="33"/>
      <c r="L18909" s="34"/>
      <c r="O18909" s="35"/>
    </row>
    <row r="18910" spans="10:15">
      <c r="J18910" s="33"/>
      <c r="L18910" s="34"/>
      <c r="O18910" s="35"/>
    </row>
    <row r="18911" spans="10:15">
      <c r="J18911" s="33"/>
      <c r="L18911" s="34"/>
      <c r="O18911" s="35"/>
    </row>
    <row r="18912" spans="10:15">
      <c r="J18912" s="33"/>
      <c r="L18912" s="34"/>
      <c r="O18912" s="35"/>
    </row>
    <row r="18913" spans="10:15">
      <c r="J18913" s="33"/>
      <c r="L18913" s="34"/>
      <c r="O18913" s="35"/>
    </row>
    <row r="18914" spans="10:15">
      <c r="J18914" s="33"/>
      <c r="L18914" s="34"/>
      <c r="O18914" s="35"/>
    </row>
    <row r="18915" spans="10:15">
      <c r="J18915" s="33"/>
      <c r="L18915" s="34"/>
      <c r="O18915" s="35"/>
    </row>
    <row r="18916" spans="10:15">
      <c r="J18916" s="33"/>
      <c r="L18916" s="34"/>
      <c r="O18916" s="35"/>
    </row>
    <row r="18917" spans="10:15">
      <c r="J18917" s="33"/>
      <c r="L18917" s="34"/>
      <c r="O18917" s="35"/>
    </row>
    <row r="18918" spans="10:15">
      <c r="J18918" s="33"/>
      <c r="L18918" s="34"/>
      <c r="O18918" s="35"/>
    </row>
    <row r="18919" spans="10:15">
      <c r="J18919" s="33"/>
      <c r="L18919" s="34"/>
      <c r="O18919" s="35"/>
    </row>
    <row r="18920" spans="10:15">
      <c r="J18920" s="33"/>
      <c r="L18920" s="34"/>
      <c r="O18920" s="35"/>
    </row>
    <row r="18921" spans="10:15">
      <c r="J18921" s="33"/>
      <c r="L18921" s="34"/>
      <c r="O18921" s="35"/>
    </row>
    <row r="18922" spans="10:15">
      <c r="J18922" s="33"/>
      <c r="L18922" s="34"/>
      <c r="O18922" s="35"/>
    </row>
    <row r="18923" spans="10:15">
      <c r="J18923" s="33"/>
      <c r="L18923" s="34"/>
      <c r="O18923" s="35"/>
    </row>
    <row r="18924" spans="10:15">
      <c r="J18924" s="33"/>
      <c r="L18924" s="34"/>
      <c r="O18924" s="35"/>
    </row>
    <row r="18925" spans="10:15">
      <c r="J18925" s="33"/>
      <c r="L18925" s="34"/>
      <c r="O18925" s="35"/>
    </row>
    <row r="18926" spans="10:15">
      <c r="J18926" s="33"/>
      <c r="L18926" s="34"/>
      <c r="O18926" s="35"/>
    </row>
    <row r="18927" spans="10:15">
      <c r="J18927" s="33"/>
      <c r="L18927" s="34"/>
      <c r="O18927" s="35"/>
    </row>
    <row r="18928" spans="10:15">
      <c r="J18928" s="33"/>
      <c r="L18928" s="34"/>
      <c r="O18928" s="35"/>
    </row>
    <row r="18929" spans="10:15">
      <c r="J18929" s="33"/>
      <c r="L18929" s="34"/>
      <c r="O18929" s="35"/>
    </row>
    <row r="18930" spans="10:15">
      <c r="J18930" s="33"/>
      <c r="L18930" s="34"/>
      <c r="O18930" s="35"/>
    </row>
    <row r="18931" spans="10:15">
      <c r="J18931" s="33"/>
      <c r="L18931" s="34"/>
      <c r="O18931" s="35"/>
    </row>
    <row r="18932" spans="10:15">
      <c r="J18932" s="33"/>
      <c r="L18932" s="34"/>
      <c r="O18932" s="35"/>
    </row>
    <row r="18933" spans="10:15">
      <c r="J18933" s="33"/>
      <c r="L18933" s="34"/>
      <c r="O18933" s="35"/>
    </row>
    <row r="18934" spans="10:15">
      <c r="J18934" s="33"/>
      <c r="L18934" s="34"/>
      <c r="O18934" s="35"/>
    </row>
    <row r="18935" spans="10:15">
      <c r="J18935" s="33"/>
      <c r="L18935" s="34"/>
      <c r="O18935" s="35"/>
    </row>
    <row r="18936" spans="10:15">
      <c r="J18936" s="33"/>
      <c r="L18936" s="34"/>
      <c r="O18936" s="35"/>
    </row>
    <row r="18937" spans="10:15">
      <c r="J18937" s="33"/>
      <c r="L18937" s="34"/>
      <c r="O18937" s="35"/>
    </row>
    <row r="18938" spans="10:15">
      <c r="J18938" s="33"/>
      <c r="L18938" s="34"/>
      <c r="O18938" s="35"/>
    </row>
    <row r="18939" spans="10:15">
      <c r="J18939" s="33"/>
      <c r="L18939" s="34"/>
      <c r="O18939" s="35"/>
    </row>
    <row r="18940" spans="10:15">
      <c r="J18940" s="33"/>
      <c r="L18940" s="34"/>
      <c r="O18940" s="35"/>
    </row>
    <row r="18941" spans="10:15">
      <c r="J18941" s="33"/>
      <c r="L18941" s="34"/>
      <c r="O18941" s="35"/>
    </row>
    <row r="18942" spans="10:15">
      <c r="J18942" s="33"/>
      <c r="L18942" s="34"/>
      <c r="O18942" s="35"/>
    </row>
    <row r="18943" spans="10:15">
      <c r="J18943" s="33"/>
      <c r="L18943" s="34"/>
      <c r="O18943" s="35"/>
    </row>
    <row r="18944" spans="10:15">
      <c r="J18944" s="33"/>
      <c r="L18944" s="34"/>
      <c r="O18944" s="35"/>
    </row>
    <row r="18945" spans="10:15">
      <c r="J18945" s="33"/>
      <c r="L18945" s="34"/>
      <c r="O18945" s="35"/>
    </row>
    <row r="18946" spans="10:15">
      <c r="J18946" s="33"/>
      <c r="L18946" s="34"/>
      <c r="O18946" s="35"/>
    </row>
    <row r="18947" spans="10:15">
      <c r="J18947" s="33"/>
      <c r="L18947" s="34"/>
      <c r="O18947" s="35"/>
    </row>
    <row r="18948" spans="10:15">
      <c r="J18948" s="33"/>
      <c r="L18948" s="34"/>
      <c r="O18948" s="35"/>
    </row>
    <row r="18949" spans="10:15">
      <c r="J18949" s="33"/>
      <c r="L18949" s="34"/>
      <c r="O18949" s="35"/>
    </row>
    <row r="18950" spans="10:15">
      <c r="J18950" s="33"/>
      <c r="L18950" s="34"/>
      <c r="O18950" s="35"/>
    </row>
    <row r="18951" spans="10:15">
      <c r="J18951" s="33"/>
      <c r="L18951" s="34"/>
      <c r="O18951" s="35"/>
    </row>
    <row r="18952" spans="10:15">
      <c r="J18952" s="33"/>
      <c r="L18952" s="34"/>
      <c r="O18952" s="35"/>
    </row>
    <row r="18953" spans="10:15">
      <c r="J18953" s="33"/>
      <c r="L18953" s="34"/>
      <c r="O18953" s="35"/>
    </row>
    <row r="18954" spans="10:15">
      <c r="J18954" s="33"/>
      <c r="L18954" s="34"/>
      <c r="O18954" s="35"/>
    </row>
    <row r="18955" spans="10:15">
      <c r="J18955" s="33"/>
      <c r="L18955" s="34"/>
      <c r="O18955" s="35"/>
    </row>
    <row r="18956" spans="10:15">
      <c r="J18956" s="33"/>
      <c r="L18956" s="34"/>
      <c r="O18956" s="35"/>
    </row>
    <row r="18957" spans="10:15">
      <c r="J18957" s="33"/>
      <c r="L18957" s="34"/>
      <c r="O18957" s="35"/>
    </row>
    <row r="18958" spans="10:15">
      <c r="J18958" s="33"/>
      <c r="L18958" s="34"/>
      <c r="O18958" s="35"/>
    </row>
    <row r="18959" spans="10:15">
      <c r="J18959" s="33"/>
      <c r="L18959" s="34"/>
      <c r="O18959" s="35"/>
    </row>
    <row r="18960" spans="10:15">
      <c r="J18960" s="33"/>
      <c r="L18960" s="34"/>
      <c r="O18960" s="35"/>
    </row>
    <row r="18961" spans="10:15">
      <c r="J18961" s="33"/>
      <c r="L18961" s="34"/>
      <c r="O18961" s="35"/>
    </row>
    <row r="18962" spans="10:15">
      <c r="J18962" s="33"/>
      <c r="L18962" s="34"/>
      <c r="O18962" s="35"/>
    </row>
    <row r="18963" spans="10:15">
      <c r="J18963" s="33"/>
      <c r="L18963" s="34"/>
      <c r="O18963" s="35"/>
    </row>
    <row r="18964" spans="10:15">
      <c r="J18964" s="33"/>
      <c r="L18964" s="34"/>
      <c r="O18964" s="35"/>
    </row>
    <row r="18965" spans="10:15">
      <c r="J18965" s="33"/>
      <c r="L18965" s="34"/>
      <c r="O18965" s="35"/>
    </row>
    <row r="18966" spans="10:15">
      <c r="J18966" s="33"/>
      <c r="L18966" s="34"/>
      <c r="O18966" s="35"/>
    </row>
    <row r="18967" spans="10:15">
      <c r="J18967" s="33"/>
      <c r="L18967" s="34"/>
      <c r="O18967" s="35"/>
    </row>
    <row r="18968" spans="10:15">
      <c r="J18968" s="33"/>
      <c r="L18968" s="34"/>
      <c r="O18968" s="35"/>
    </row>
    <row r="18969" spans="10:15">
      <c r="J18969" s="33"/>
      <c r="L18969" s="34"/>
      <c r="O18969" s="35"/>
    </row>
    <row r="18970" spans="10:15">
      <c r="J18970" s="33"/>
      <c r="L18970" s="34"/>
      <c r="O18970" s="35"/>
    </row>
    <row r="18971" spans="10:15">
      <c r="J18971" s="33"/>
      <c r="L18971" s="34"/>
      <c r="O18971" s="35"/>
    </row>
    <row r="18972" spans="10:15">
      <c r="J18972" s="33"/>
      <c r="L18972" s="34"/>
      <c r="O18972" s="35"/>
    </row>
    <row r="18973" spans="10:15">
      <c r="J18973" s="33"/>
      <c r="L18973" s="34"/>
      <c r="O18973" s="35"/>
    </row>
    <row r="18974" spans="10:15">
      <c r="J18974" s="33"/>
      <c r="L18974" s="34"/>
      <c r="O18974" s="35"/>
    </row>
    <row r="18975" spans="10:15">
      <c r="J18975" s="33"/>
      <c r="L18975" s="34"/>
      <c r="O18975" s="35"/>
    </row>
    <row r="18976" spans="10:15">
      <c r="J18976" s="33"/>
      <c r="L18976" s="34"/>
      <c r="O18976" s="35"/>
    </row>
    <row r="18977" spans="10:15">
      <c r="J18977" s="33"/>
      <c r="L18977" s="34"/>
      <c r="O18977" s="35"/>
    </row>
    <row r="18978" spans="10:15">
      <c r="J18978" s="33"/>
      <c r="L18978" s="34"/>
      <c r="O18978" s="35"/>
    </row>
    <row r="18979" spans="10:15">
      <c r="J18979" s="33"/>
      <c r="L18979" s="34"/>
      <c r="O18979" s="35"/>
    </row>
    <row r="18980" spans="10:15">
      <c r="J18980" s="33"/>
      <c r="L18980" s="34"/>
      <c r="O18980" s="35"/>
    </row>
    <row r="18981" spans="10:15">
      <c r="J18981" s="33"/>
      <c r="L18981" s="34"/>
      <c r="O18981" s="35"/>
    </row>
    <row r="18982" spans="10:15">
      <c r="J18982" s="33"/>
      <c r="L18982" s="34"/>
      <c r="O18982" s="35"/>
    </row>
    <row r="18983" spans="10:15">
      <c r="J18983" s="33"/>
      <c r="L18983" s="34"/>
      <c r="O18983" s="35"/>
    </row>
    <row r="18984" spans="10:15">
      <c r="J18984" s="33"/>
      <c r="L18984" s="34"/>
      <c r="O18984" s="35"/>
    </row>
    <row r="18985" spans="10:15">
      <c r="J18985" s="33"/>
      <c r="L18985" s="34"/>
      <c r="O18985" s="35"/>
    </row>
    <row r="18986" spans="10:15">
      <c r="J18986" s="33"/>
      <c r="L18986" s="34"/>
      <c r="O18986" s="35"/>
    </row>
    <row r="18987" spans="10:15">
      <c r="J18987" s="33"/>
      <c r="L18987" s="34"/>
      <c r="O18987" s="35"/>
    </row>
    <row r="18988" spans="10:15">
      <c r="J18988" s="33"/>
      <c r="L18988" s="34"/>
      <c r="O18988" s="35"/>
    </row>
    <row r="18989" spans="10:15">
      <c r="J18989" s="33"/>
      <c r="L18989" s="34"/>
      <c r="O18989" s="35"/>
    </row>
    <row r="18990" spans="10:15">
      <c r="J18990" s="33"/>
      <c r="L18990" s="34"/>
      <c r="O18990" s="35"/>
    </row>
    <row r="18991" spans="10:15">
      <c r="J18991" s="33"/>
      <c r="L18991" s="34"/>
      <c r="O18991" s="35"/>
    </row>
    <row r="18992" spans="10:15">
      <c r="J18992" s="33"/>
      <c r="L18992" s="34"/>
      <c r="O18992" s="35"/>
    </row>
    <row r="18993" spans="10:15">
      <c r="J18993" s="33"/>
      <c r="L18993" s="34"/>
      <c r="O18993" s="35"/>
    </row>
    <row r="18994" spans="10:15">
      <c r="J18994" s="33"/>
      <c r="L18994" s="34"/>
      <c r="O18994" s="35"/>
    </row>
    <row r="18995" spans="10:15">
      <c r="J18995" s="33"/>
      <c r="L18995" s="34"/>
      <c r="O18995" s="35"/>
    </row>
    <row r="18996" spans="10:15">
      <c r="J18996" s="33"/>
      <c r="L18996" s="34"/>
      <c r="O18996" s="35"/>
    </row>
    <row r="18997" spans="10:15">
      <c r="J18997" s="33"/>
      <c r="L18997" s="34"/>
      <c r="O18997" s="35"/>
    </row>
    <row r="18998" spans="10:15">
      <c r="J18998" s="33"/>
      <c r="L18998" s="34"/>
      <c r="O18998" s="35"/>
    </row>
    <row r="18999" spans="10:15">
      <c r="J18999" s="33"/>
      <c r="L18999" s="34"/>
      <c r="O18999" s="35"/>
    </row>
    <row r="19000" spans="10:15">
      <c r="J19000" s="33"/>
      <c r="L19000" s="34"/>
      <c r="O19000" s="35"/>
    </row>
    <row r="19001" spans="10:15">
      <c r="J19001" s="33"/>
      <c r="L19001" s="34"/>
      <c r="O19001" s="35"/>
    </row>
    <row r="19002" spans="10:15">
      <c r="J19002" s="33"/>
      <c r="L19002" s="34"/>
      <c r="O19002" s="35"/>
    </row>
    <row r="19003" spans="10:15">
      <c r="J19003" s="33"/>
      <c r="L19003" s="34"/>
      <c r="O19003" s="35"/>
    </row>
    <row r="19004" spans="10:15">
      <c r="J19004" s="33"/>
      <c r="L19004" s="34"/>
      <c r="O19004" s="35"/>
    </row>
    <row r="19005" spans="10:15">
      <c r="J19005" s="33"/>
      <c r="L19005" s="34"/>
      <c r="O19005" s="35"/>
    </row>
    <row r="19006" spans="10:15">
      <c r="J19006" s="33"/>
      <c r="L19006" s="34"/>
      <c r="O19006" s="35"/>
    </row>
    <row r="19007" spans="10:15">
      <c r="J19007" s="33"/>
      <c r="L19007" s="34"/>
      <c r="O19007" s="35"/>
    </row>
    <row r="19008" spans="10:15">
      <c r="J19008" s="33"/>
      <c r="L19008" s="34"/>
      <c r="O19008" s="35"/>
    </row>
    <row r="19009" spans="10:15">
      <c r="J19009" s="33"/>
      <c r="L19009" s="34"/>
      <c r="O19009" s="35"/>
    </row>
    <row r="19010" spans="10:15">
      <c r="J19010" s="33"/>
      <c r="L19010" s="34"/>
      <c r="O19010" s="35"/>
    </row>
    <row r="19011" spans="10:15">
      <c r="J19011" s="33"/>
      <c r="L19011" s="34"/>
      <c r="O19011" s="35"/>
    </row>
    <row r="19012" spans="10:15">
      <c r="J19012" s="33"/>
      <c r="L19012" s="34"/>
      <c r="O19012" s="35"/>
    </row>
    <row r="19013" spans="10:15">
      <c r="J19013" s="33"/>
      <c r="L19013" s="34"/>
      <c r="O19013" s="35"/>
    </row>
    <row r="19014" spans="10:15">
      <c r="J19014" s="33"/>
      <c r="L19014" s="34"/>
      <c r="O19014" s="35"/>
    </row>
    <row r="19015" spans="10:15">
      <c r="J19015" s="33"/>
      <c r="L19015" s="34"/>
      <c r="O19015" s="35"/>
    </row>
    <row r="19016" spans="10:15">
      <c r="J19016" s="33"/>
      <c r="L19016" s="34"/>
      <c r="O19016" s="35"/>
    </row>
    <row r="19017" spans="10:15">
      <c r="J19017" s="33"/>
      <c r="L19017" s="34"/>
      <c r="O19017" s="35"/>
    </row>
    <row r="19018" spans="10:15">
      <c r="J19018" s="33"/>
      <c r="L19018" s="34"/>
      <c r="O19018" s="35"/>
    </row>
    <row r="19019" spans="10:15">
      <c r="J19019" s="33"/>
      <c r="L19019" s="34"/>
      <c r="O19019" s="35"/>
    </row>
    <row r="19020" spans="10:15">
      <c r="J19020" s="33"/>
      <c r="L19020" s="34"/>
      <c r="O19020" s="35"/>
    </row>
    <row r="19021" spans="10:15">
      <c r="J19021" s="33"/>
      <c r="L19021" s="34"/>
      <c r="O19021" s="35"/>
    </row>
    <row r="19022" spans="10:15">
      <c r="J19022" s="33"/>
      <c r="L19022" s="34"/>
      <c r="O19022" s="35"/>
    </row>
    <row r="19023" spans="10:15">
      <c r="J19023" s="33"/>
      <c r="L19023" s="34"/>
      <c r="O19023" s="35"/>
    </row>
    <row r="19024" spans="10:15">
      <c r="J19024" s="33"/>
      <c r="L19024" s="34"/>
      <c r="O19024" s="35"/>
    </row>
    <row r="19025" spans="10:15">
      <c r="J19025" s="33"/>
      <c r="L19025" s="34"/>
      <c r="O19025" s="35"/>
    </row>
    <row r="19026" spans="10:15">
      <c r="J19026" s="33"/>
      <c r="L19026" s="34"/>
      <c r="O19026" s="35"/>
    </row>
    <row r="19027" spans="10:15">
      <c r="J19027" s="33"/>
      <c r="L19027" s="34"/>
      <c r="O19027" s="35"/>
    </row>
    <row r="19028" spans="10:15">
      <c r="J19028" s="33"/>
      <c r="L19028" s="34"/>
      <c r="O19028" s="35"/>
    </row>
    <row r="19029" spans="10:15">
      <c r="J19029" s="33"/>
      <c r="L19029" s="34"/>
      <c r="O19029" s="35"/>
    </row>
    <row r="19030" spans="10:15">
      <c r="J19030" s="33"/>
      <c r="L19030" s="34"/>
      <c r="O19030" s="35"/>
    </row>
    <row r="19031" spans="10:15">
      <c r="J19031" s="33"/>
      <c r="L19031" s="34"/>
      <c r="O19031" s="35"/>
    </row>
    <row r="19032" spans="10:15">
      <c r="J19032" s="33"/>
      <c r="L19032" s="34"/>
      <c r="O19032" s="35"/>
    </row>
    <row r="19033" spans="10:15">
      <c r="J19033" s="33"/>
      <c r="L19033" s="34"/>
      <c r="O19033" s="35"/>
    </row>
    <row r="19034" spans="10:15">
      <c r="J19034" s="33"/>
      <c r="L19034" s="34"/>
      <c r="O19034" s="35"/>
    </row>
    <row r="19035" spans="10:15">
      <c r="J19035" s="33"/>
      <c r="L19035" s="34"/>
      <c r="O19035" s="35"/>
    </row>
    <row r="19036" spans="10:15">
      <c r="J19036" s="33"/>
      <c r="L19036" s="34"/>
      <c r="O19036" s="35"/>
    </row>
    <row r="19037" spans="10:15">
      <c r="J19037" s="33"/>
      <c r="L19037" s="34"/>
      <c r="O19037" s="35"/>
    </row>
    <row r="19038" spans="10:15">
      <c r="J19038" s="33"/>
      <c r="L19038" s="34"/>
      <c r="O19038" s="35"/>
    </row>
    <row r="19039" spans="10:15">
      <c r="J19039" s="33"/>
      <c r="L19039" s="34"/>
      <c r="O19039" s="35"/>
    </row>
    <row r="19040" spans="10:15">
      <c r="J19040" s="33"/>
      <c r="L19040" s="34"/>
      <c r="O19040" s="35"/>
    </row>
    <row r="19041" spans="10:15">
      <c r="J19041" s="33"/>
      <c r="L19041" s="34"/>
      <c r="O19041" s="35"/>
    </row>
    <row r="19042" spans="10:15">
      <c r="J19042" s="33"/>
      <c r="L19042" s="34"/>
      <c r="O19042" s="35"/>
    </row>
    <row r="19043" spans="10:15">
      <c r="J19043" s="33"/>
      <c r="L19043" s="34"/>
      <c r="O19043" s="35"/>
    </row>
    <row r="19044" spans="10:15">
      <c r="J19044" s="33"/>
      <c r="L19044" s="34"/>
      <c r="O19044" s="35"/>
    </row>
    <row r="19045" spans="10:15">
      <c r="J19045" s="33"/>
      <c r="L19045" s="34"/>
      <c r="O19045" s="35"/>
    </row>
    <row r="19046" spans="10:15">
      <c r="J19046" s="33"/>
      <c r="L19046" s="34"/>
      <c r="O19046" s="35"/>
    </row>
    <row r="19047" spans="10:15">
      <c r="J19047" s="33"/>
      <c r="L19047" s="34"/>
      <c r="O19047" s="35"/>
    </row>
    <row r="19048" spans="10:15">
      <c r="J19048" s="33"/>
      <c r="L19048" s="34"/>
      <c r="O19048" s="35"/>
    </row>
    <row r="19049" spans="10:15">
      <c r="J19049" s="33"/>
      <c r="L19049" s="34"/>
      <c r="O19049" s="35"/>
    </row>
    <row r="19050" spans="10:15">
      <c r="J19050" s="33"/>
      <c r="L19050" s="34"/>
      <c r="O19050" s="35"/>
    </row>
    <row r="19051" spans="10:15">
      <c r="J19051" s="33"/>
      <c r="L19051" s="34"/>
      <c r="O19051" s="35"/>
    </row>
    <row r="19052" spans="10:15">
      <c r="J19052" s="33"/>
      <c r="L19052" s="34"/>
      <c r="O19052" s="35"/>
    </row>
    <row r="19053" spans="10:15">
      <c r="J19053" s="33"/>
      <c r="L19053" s="34"/>
      <c r="O19053" s="35"/>
    </row>
    <row r="19054" spans="10:15">
      <c r="J19054" s="33"/>
      <c r="L19054" s="34"/>
      <c r="O19054" s="35"/>
    </row>
    <row r="19055" spans="10:15">
      <c r="J19055" s="33"/>
      <c r="L19055" s="34"/>
      <c r="O19055" s="35"/>
    </row>
    <row r="19056" spans="10:15">
      <c r="J19056" s="33"/>
      <c r="L19056" s="34"/>
      <c r="O19056" s="35"/>
    </row>
    <row r="19057" spans="10:15">
      <c r="J19057" s="33"/>
      <c r="L19057" s="34"/>
      <c r="O19057" s="35"/>
    </row>
    <row r="19058" spans="10:15">
      <c r="J19058" s="33"/>
      <c r="L19058" s="34"/>
      <c r="O19058" s="35"/>
    </row>
    <row r="19059" spans="10:15">
      <c r="J19059" s="33"/>
      <c r="L19059" s="34"/>
      <c r="O19059" s="35"/>
    </row>
    <row r="19060" spans="10:15">
      <c r="J19060" s="33"/>
      <c r="L19060" s="34"/>
      <c r="O19060" s="35"/>
    </row>
    <row r="19061" spans="10:15">
      <c r="J19061" s="33"/>
      <c r="L19061" s="34"/>
      <c r="O19061" s="35"/>
    </row>
    <row r="19062" spans="10:15">
      <c r="J19062" s="33"/>
      <c r="L19062" s="34"/>
      <c r="O19062" s="35"/>
    </row>
    <row r="19063" spans="10:15">
      <c r="J19063" s="33"/>
      <c r="L19063" s="34"/>
      <c r="O19063" s="35"/>
    </row>
    <row r="19064" spans="10:15">
      <c r="J19064" s="33"/>
      <c r="L19064" s="34"/>
      <c r="O19064" s="35"/>
    </row>
    <row r="19065" spans="10:15">
      <c r="J19065" s="33"/>
      <c r="L19065" s="34"/>
      <c r="O19065" s="35"/>
    </row>
    <row r="19066" spans="10:15">
      <c r="J19066" s="33"/>
      <c r="L19066" s="34"/>
      <c r="O19066" s="35"/>
    </row>
    <row r="19067" spans="10:15">
      <c r="J19067" s="33"/>
      <c r="L19067" s="34"/>
      <c r="O19067" s="35"/>
    </row>
    <row r="19068" spans="10:15">
      <c r="J19068" s="33"/>
      <c r="L19068" s="34"/>
      <c r="O19068" s="35"/>
    </row>
    <row r="19069" spans="10:15">
      <c r="J19069" s="33"/>
      <c r="L19069" s="34"/>
      <c r="O19069" s="35"/>
    </row>
    <row r="19070" spans="10:15">
      <c r="J19070" s="33"/>
      <c r="L19070" s="34"/>
      <c r="O19070" s="35"/>
    </row>
    <row r="19071" spans="10:15">
      <c r="J19071" s="33"/>
      <c r="L19071" s="34"/>
      <c r="O19071" s="35"/>
    </row>
    <row r="19072" spans="10:15">
      <c r="J19072" s="33"/>
      <c r="L19072" s="34"/>
      <c r="O19072" s="35"/>
    </row>
    <row r="19073" spans="10:15">
      <c r="J19073" s="33"/>
      <c r="L19073" s="34"/>
      <c r="O19073" s="35"/>
    </row>
    <row r="19074" spans="10:15">
      <c r="J19074" s="33"/>
      <c r="L19074" s="34"/>
      <c r="O19074" s="35"/>
    </row>
    <row r="19075" spans="10:15">
      <c r="J19075" s="33"/>
      <c r="L19075" s="34"/>
      <c r="O19075" s="35"/>
    </row>
    <row r="19076" spans="10:15">
      <c r="J19076" s="33"/>
      <c r="L19076" s="34"/>
      <c r="O19076" s="35"/>
    </row>
    <row r="19077" spans="10:15">
      <c r="J19077" s="33"/>
      <c r="L19077" s="34"/>
      <c r="O19077" s="35"/>
    </row>
    <row r="19078" spans="10:15">
      <c r="J19078" s="33"/>
      <c r="L19078" s="34"/>
      <c r="O19078" s="35"/>
    </row>
    <row r="19079" spans="10:15">
      <c r="J19079" s="33"/>
      <c r="L19079" s="34"/>
      <c r="O19079" s="35"/>
    </row>
    <row r="19080" spans="10:15">
      <c r="J19080" s="33"/>
      <c r="L19080" s="34"/>
      <c r="O19080" s="35"/>
    </row>
    <row r="19081" spans="10:15">
      <c r="J19081" s="33"/>
      <c r="L19081" s="34"/>
      <c r="O19081" s="35"/>
    </row>
    <row r="19082" spans="10:15">
      <c r="J19082" s="33"/>
      <c r="L19082" s="34"/>
      <c r="O19082" s="35"/>
    </row>
    <row r="19083" spans="10:15">
      <c r="J19083" s="33"/>
      <c r="L19083" s="34"/>
      <c r="O19083" s="35"/>
    </row>
    <row r="19084" spans="10:15">
      <c r="J19084" s="33"/>
      <c r="L19084" s="34"/>
      <c r="O19084" s="35"/>
    </row>
    <row r="19085" spans="10:15">
      <c r="J19085" s="33"/>
      <c r="L19085" s="34"/>
      <c r="O19085" s="35"/>
    </row>
    <row r="19086" spans="10:15">
      <c r="J19086" s="33"/>
      <c r="L19086" s="34"/>
      <c r="O19086" s="35"/>
    </row>
    <row r="19087" spans="10:15">
      <c r="J19087" s="33"/>
      <c r="L19087" s="34"/>
      <c r="O19087" s="35"/>
    </row>
    <row r="19088" spans="10:15">
      <c r="J19088" s="33"/>
      <c r="L19088" s="34"/>
      <c r="O19088" s="35"/>
    </row>
    <row r="19089" spans="10:15">
      <c r="J19089" s="33"/>
      <c r="L19089" s="34"/>
      <c r="O19089" s="35"/>
    </row>
    <row r="19090" spans="10:15">
      <c r="J19090" s="33"/>
      <c r="L19090" s="34"/>
      <c r="O19090" s="35"/>
    </row>
    <row r="19091" spans="10:15">
      <c r="J19091" s="33"/>
      <c r="L19091" s="34"/>
      <c r="O19091" s="35"/>
    </row>
    <row r="19092" spans="10:15">
      <c r="J19092" s="33"/>
      <c r="L19092" s="34"/>
      <c r="O19092" s="35"/>
    </row>
    <row r="19093" spans="10:15">
      <c r="J19093" s="33"/>
      <c r="L19093" s="34"/>
      <c r="O19093" s="35"/>
    </row>
    <row r="19094" spans="10:15">
      <c r="J19094" s="33"/>
      <c r="L19094" s="34"/>
      <c r="O19094" s="35"/>
    </row>
    <row r="19095" spans="10:15">
      <c r="J19095" s="33"/>
      <c r="L19095" s="34"/>
      <c r="O19095" s="35"/>
    </row>
    <row r="19096" spans="10:15">
      <c r="J19096" s="33"/>
      <c r="L19096" s="34"/>
      <c r="O19096" s="35"/>
    </row>
    <row r="19097" spans="10:15">
      <c r="J19097" s="33"/>
      <c r="L19097" s="34"/>
      <c r="O19097" s="35"/>
    </row>
    <row r="19098" spans="10:15">
      <c r="J19098" s="33"/>
      <c r="L19098" s="34"/>
      <c r="O19098" s="35"/>
    </row>
    <row r="19099" spans="10:15">
      <c r="J19099" s="33"/>
      <c r="L19099" s="34"/>
      <c r="O19099" s="35"/>
    </row>
    <row r="19100" spans="10:15">
      <c r="J19100" s="33"/>
      <c r="L19100" s="34"/>
      <c r="O19100" s="35"/>
    </row>
    <row r="19101" spans="10:15">
      <c r="J19101" s="33"/>
      <c r="L19101" s="34"/>
      <c r="O19101" s="35"/>
    </row>
    <row r="19102" spans="10:15">
      <c r="J19102" s="33"/>
      <c r="L19102" s="34"/>
      <c r="O19102" s="35"/>
    </row>
    <row r="19103" spans="10:15">
      <c r="J19103" s="33"/>
      <c r="L19103" s="34"/>
      <c r="O19103" s="35"/>
    </row>
    <row r="19104" spans="10:15">
      <c r="J19104" s="33"/>
      <c r="L19104" s="34"/>
      <c r="O19104" s="35"/>
    </row>
    <row r="19105" spans="10:15">
      <c r="J19105" s="33"/>
      <c r="L19105" s="34"/>
      <c r="O19105" s="35"/>
    </row>
    <row r="19106" spans="10:15">
      <c r="J19106" s="33"/>
      <c r="L19106" s="34"/>
      <c r="O19106" s="35"/>
    </row>
    <row r="19107" spans="10:15">
      <c r="J19107" s="33"/>
      <c r="L19107" s="34"/>
      <c r="O19107" s="35"/>
    </row>
    <row r="19108" spans="10:15">
      <c r="J19108" s="33"/>
      <c r="L19108" s="34"/>
      <c r="O19108" s="35"/>
    </row>
    <row r="19109" spans="10:15">
      <c r="J19109" s="33"/>
      <c r="L19109" s="34"/>
      <c r="O19109" s="35"/>
    </row>
    <row r="19110" spans="10:15">
      <c r="J19110" s="33"/>
      <c r="L19110" s="34"/>
      <c r="O19110" s="35"/>
    </row>
    <row r="19111" spans="10:15">
      <c r="J19111" s="33"/>
      <c r="L19111" s="34"/>
      <c r="O19111" s="35"/>
    </row>
    <row r="19112" spans="10:15">
      <c r="J19112" s="33"/>
      <c r="L19112" s="34"/>
      <c r="O19112" s="35"/>
    </row>
    <row r="19113" spans="10:15">
      <c r="J19113" s="33"/>
      <c r="L19113" s="34"/>
      <c r="O19113" s="35"/>
    </row>
    <row r="19114" spans="10:15">
      <c r="J19114" s="33"/>
      <c r="L19114" s="34"/>
      <c r="O19114" s="35"/>
    </row>
    <row r="19115" spans="10:15">
      <c r="J19115" s="33"/>
      <c r="L19115" s="34"/>
      <c r="O19115" s="35"/>
    </row>
    <row r="19116" spans="10:15">
      <c r="J19116" s="33"/>
      <c r="L19116" s="34"/>
      <c r="O19116" s="35"/>
    </row>
    <row r="19117" spans="10:15">
      <c r="J19117" s="33"/>
      <c r="L19117" s="34"/>
      <c r="O19117" s="35"/>
    </row>
    <row r="19118" spans="10:15">
      <c r="J19118" s="33"/>
      <c r="L19118" s="34"/>
      <c r="O19118" s="35"/>
    </row>
    <row r="19119" spans="10:15">
      <c r="J19119" s="33"/>
      <c r="L19119" s="34"/>
      <c r="O19119" s="35"/>
    </row>
    <row r="19120" spans="10:15">
      <c r="J19120" s="33"/>
      <c r="L19120" s="34"/>
      <c r="O19120" s="35"/>
    </row>
    <row r="19121" spans="10:15">
      <c r="J19121" s="33"/>
      <c r="L19121" s="34"/>
      <c r="O19121" s="35"/>
    </row>
    <row r="19122" spans="10:15">
      <c r="J19122" s="33"/>
      <c r="L19122" s="34"/>
      <c r="O19122" s="35"/>
    </row>
    <row r="19123" spans="10:15">
      <c r="J19123" s="33"/>
      <c r="L19123" s="34"/>
      <c r="O19123" s="35"/>
    </row>
    <row r="19124" spans="10:15">
      <c r="J19124" s="33"/>
      <c r="L19124" s="34"/>
      <c r="O19124" s="35"/>
    </row>
    <row r="19125" spans="10:15">
      <c r="J19125" s="33"/>
      <c r="L19125" s="34"/>
      <c r="O19125" s="35"/>
    </row>
    <row r="19126" spans="10:15">
      <c r="J19126" s="33"/>
      <c r="L19126" s="34"/>
      <c r="O19126" s="35"/>
    </row>
    <row r="19127" spans="10:15">
      <c r="J19127" s="33"/>
      <c r="L19127" s="34"/>
      <c r="O19127" s="35"/>
    </row>
    <row r="19128" spans="10:15">
      <c r="J19128" s="33"/>
      <c r="L19128" s="34"/>
      <c r="O19128" s="35"/>
    </row>
    <row r="19129" spans="10:15">
      <c r="J19129" s="33"/>
      <c r="L19129" s="34"/>
      <c r="O19129" s="35"/>
    </row>
    <row r="19130" spans="10:15">
      <c r="J19130" s="33"/>
      <c r="L19130" s="34"/>
      <c r="O19130" s="35"/>
    </row>
    <row r="19131" spans="10:15">
      <c r="J19131" s="33"/>
      <c r="L19131" s="34"/>
      <c r="O19131" s="35"/>
    </row>
    <row r="19132" spans="10:15">
      <c r="J19132" s="33"/>
      <c r="L19132" s="34"/>
      <c r="O19132" s="35"/>
    </row>
    <row r="19133" spans="10:15">
      <c r="J19133" s="33"/>
      <c r="L19133" s="34"/>
      <c r="O19133" s="35"/>
    </row>
    <row r="19134" spans="10:15">
      <c r="J19134" s="33"/>
      <c r="L19134" s="34"/>
      <c r="O19134" s="35"/>
    </row>
    <row r="19135" spans="10:15">
      <c r="J19135" s="33"/>
      <c r="L19135" s="34"/>
      <c r="O19135" s="35"/>
    </row>
    <row r="19136" spans="10:15">
      <c r="J19136" s="33"/>
      <c r="L19136" s="34"/>
      <c r="O19136" s="35"/>
    </row>
    <row r="19137" spans="10:15">
      <c r="J19137" s="33"/>
      <c r="L19137" s="34"/>
      <c r="O19137" s="35"/>
    </row>
    <row r="19138" spans="10:15">
      <c r="J19138" s="33"/>
      <c r="L19138" s="34"/>
      <c r="O19138" s="35"/>
    </row>
    <row r="19139" spans="10:15">
      <c r="J19139" s="33"/>
      <c r="L19139" s="34"/>
      <c r="O19139" s="35"/>
    </row>
    <row r="19140" spans="10:15">
      <c r="J19140" s="33"/>
      <c r="L19140" s="34"/>
      <c r="O19140" s="35"/>
    </row>
    <row r="19141" spans="10:15">
      <c r="J19141" s="33"/>
      <c r="L19141" s="34"/>
      <c r="O19141" s="35"/>
    </row>
    <row r="19142" spans="10:15">
      <c r="J19142" s="33"/>
      <c r="L19142" s="34"/>
      <c r="O19142" s="35"/>
    </row>
    <row r="19143" spans="10:15">
      <c r="J19143" s="33"/>
      <c r="L19143" s="34"/>
      <c r="O19143" s="35"/>
    </row>
    <row r="19144" spans="10:15">
      <c r="J19144" s="33"/>
      <c r="L19144" s="34"/>
      <c r="O19144" s="35"/>
    </row>
    <row r="19145" spans="10:15">
      <c r="J19145" s="33"/>
      <c r="L19145" s="34"/>
      <c r="O19145" s="35"/>
    </row>
    <row r="19146" spans="10:15">
      <c r="J19146" s="33"/>
      <c r="L19146" s="34"/>
      <c r="O19146" s="35"/>
    </row>
    <row r="19147" spans="10:15">
      <c r="J19147" s="33"/>
      <c r="L19147" s="34"/>
      <c r="O19147" s="35"/>
    </row>
    <row r="19148" spans="10:15">
      <c r="J19148" s="33"/>
      <c r="L19148" s="34"/>
      <c r="O19148" s="35"/>
    </row>
    <row r="19149" spans="10:15">
      <c r="J19149" s="33"/>
      <c r="L19149" s="34"/>
      <c r="O19149" s="35"/>
    </row>
    <row r="19150" spans="10:15">
      <c r="J19150" s="33"/>
      <c r="L19150" s="34"/>
      <c r="O19150" s="35"/>
    </row>
    <row r="19151" spans="10:15">
      <c r="J19151" s="33"/>
      <c r="L19151" s="34"/>
      <c r="O19151" s="35"/>
    </row>
    <row r="19152" spans="10:15">
      <c r="J19152" s="33"/>
      <c r="L19152" s="34"/>
      <c r="O19152" s="35"/>
    </row>
    <row r="19153" spans="10:15">
      <c r="J19153" s="33"/>
      <c r="L19153" s="34"/>
      <c r="O19153" s="35"/>
    </row>
    <row r="19154" spans="10:15">
      <c r="J19154" s="33"/>
      <c r="L19154" s="34"/>
      <c r="O19154" s="35"/>
    </row>
    <row r="19155" spans="10:15">
      <c r="J19155" s="33"/>
      <c r="L19155" s="34"/>
      <c r="O19155" s="35"/>
    </row>
    <row r="19156" spans="10:15">
      <c r="J19156" s="33"/>
      <c r="L19156" s="34"/>
      <c r="O19156" s="35"/>
    </row>
    <row r="19157" spans="10:15">
      <c r="J19157" s="33"/>
      <c r="L19157" s="34"/>
      <c r="O19157" s="35"/>
    </row>
    <row r="19158" spans="10:15">
      <c r="J19158" s="33"/>
      <c r="L19158" s="34"/>
      <c r="O19158" s="35"/>
    </row>
    <row r="19159" spans="10:15">
      <c r="J19159" s="33"/>
      <c r="L19159" s="34"/>
      <c r="O19159" s="35"/>
    </row>
    <row r="19160" spans="10:15">
      <c r="J19160" s="33"/>
      <c r="L19160" s="34"/>
      <c r="O19160" s="35"/>
    </row>
    <row r="19161" spans="10:15">
      <c r="J19161" s="33"/>
      <c r="L19161" s="34"/>
      <c r="O19161" s="35"/>
    </row>
    <row r="19162" spans="10:15">
      <c r="J19162" s="33"/>
      <c r="L19162" s="34"/>
      <c r="O19162" s="35"/>
    </row>
    <row r="19163" spans="10:15">
      <c r="J19163" s="33"/>
      <c r="L19163" s="34"/>
      <c r="O19163" s="35"/>
    </row>
    <row r="19164" spans="10:15">
      <c r="J19164" s="33"/>
      <c r="L19164" s="34"/>
      <c r="O19164" s="35"/>
    </row>
    <row r="19165" spans="10:15">
      <c r="J19165" s="33"/>
      <c r="L19165" s="34"/>
      <c r="O19165" s="35"/>
    </row>
    <row r="19166" spans="10:15">
      <c r="J19166" s="33"/>
      <c r="L19166" s="34"/>
      <c r="O19166" s="35"/>
    </row>
    <row r="19167" spans="10:15">
      <c r="J19167" s="33"/>
      <c r="L19167" s="34"/>
      <c r="O19167" s="35"/>
    </row>
    <row r="19168" spans="10:15">
      <c r="J19168" s="33"/>
      <c r="L19168" s="34"/>
      <c r="O19168" s="35"/>
    </row>
    <row r="19169" spans="10:15">
      <c r="J19169" s="33"/>
      <c r="L19169" s="34"/>
      <c r="O19169" s="35"/>
    </row>
    <row r="19170" spans="10:15">
      <c r="J19170" s="33"/>
      <c r="L19170" s="34"/>
      <c r="O19170" s="35"/>
    </row>
    <row r="19171" spans="10:15">
      <c r="J19171" s="33"/>
      <c r="L19171" s="34"/>
      <c r="O19171" s="35"/>
    </row>
    <row r="19172" spans="10:15">
      <c r="J19172" s="33"/>
      <c r="L19172" s="34"/>
      <c r="O19172" s="35"/>
    </row>
    <row r="19173" spans="10:15">
      <c r="J19173" s="33"/>
      <c r="L19173" s="34"/>
      <c r="O19173" s="35"/>
    </row>
    <row r="19174" spans="10:15">
      <c r="J19174" s="33"/>
      <c r="L19174" s="34"/>
      <c r="O19174" s="35"/>
    </row>
    <row r="19175" spans="10:15">
      <c r="J19175" s="33"/>
      <c r="L19175" s="34"/>
      <c r="O19175" s="35"/>
    </row>
    <row r="19176" spans="10:15">
      <c r="J19176" s="33"/>
      <c r="L19176" s="34"/>
      <c r="O19176" s="35"/>
    </row>
    <row r="19177" spans="10:15">
      <c r="J19177" s="33"/>
      <c r="L19177" s="34"/>
      <c r="O19177" s="35"/>
    </row>
    <row r="19178" spans="10:15">
      <c r="J19178" s="33"/>
      <c r="L19178" s="34"/>
      <c r="O19178" s="35"/>
    </row>
    <row r="19179" spans="10:15">
      <c r="J19179" s="33"/>
      <c r="L19179" s="34"/>
      <c r="O19179" s="35"/>
    </row>
    <row r="19180" spans="10:15">
      <c r="J19180" s="33"/>
      <c r="L19180" s="34"/>
      <c r="O19180" s="35"/>
    </row>
    <row r="19181" spans="10:15">
      <c r="J19181" s="33"/>
      <c r="L19181" s="34"/>
      <c r="O19181" s="35"/>
    </row>
    <row r="19182" spans="10:15">
      <c r="J19182" s="33"/>
      <c r="L19182" s="34"/>
      <c r="O19182" s="35"/>
    </row>
    <row r="19183" spans="10:15">
      <c r="J19183" s="33"/>
      <c r="L19183" s="34"/>
      <c r="O19183" s="35"/>
    </row>
    <row r="19184" spans="10:15">
      <c r="J19184" s="33"/>
      <c r="L19184" s="34"/>
      <c r="O19184" s="35"/>
    </row>
    <row r="19185" spans="10:15">
      <c r="J19185" s="33"/>
      <c r="L19185" s="34"/>
      <c r="O19185" s="35"/>
    </row>
    <row r="19186" spans="10:15">
      <c r="J19186" s="33"/>
      <c r="L19186" s="34"/>
      <c r="O19186" s="35"/>
    </row>
    <row r="19187" spans="10:15">
      <c r="J19187" s="33"/>
      <c r="L19187" s="34"/>
      <c r="O19187" s="35"/>
    </row>
    <row r="19188" spans="10:15">
      <c r="J19188" s="33"/>
      <c r="L19188" s="34"/>
      <c r="O19188" s="35"/>
    </row>
    <row r="19189" spans="10:15">
      <c r="J19189" s="33"/>
      <c r="L19189" s="34"/>
      <c r="O19189" s="35"/>
    </row>
    <row r="19190" spans="10:15">
      <c r="J19190" s="33"/>
      <c r="L19190" s="34"/>
      <c r="O19190" s="35"/>
    </row>
    <row r="19191" spans="10:15">
      <c r="J19191" s="33"/>
      <c r="L19191" s="34"/>
      <c r="O19191" s="35"/>
    </row>
    <row r="19192" spans="10:15">
      <c r="J19192" s="33"/>
      <c r="L19192" s="34"/>
      <c r="O19192" s="35"/>
    </row>
    <row r="19193" spans="10:15">
      <c r="J19193" s="33"/>
      <c r="L19193" s="34"/>
      <c r="O19193" s="35"/>
    </row>
    <row r="19194" spans="10:15">
      <c r="J19194" s="33"/>
      <c r="L19194" s="34"/>
      <c r="O19194" s="35"/>
    </row>
    <row r="19195" spans="10:15">
      <c r="J19195" s="33"/>
      <c r="L19195" s="34"/>
      <c r="O19195" s="35"/>
    </row>
    <row r="19196" spans="10:15">
      <c r="J19196" s="33"/>
      <c r="L19196" s="34"/>
      <c r="O19196" s="35"/>
    </row>
    <row r="19197" spans="10:15">
      <c r="J19197" s="33"/>
      <c r="L19197" s="34"/>
      <c r="O19197" s="35"/>
    </row>
    <row r="19198" spans="10:15">
      <c r="J19198" s="33"/>
      <c r="L19198" s="34"/>
      <c r="O19198" s="35"/>
    </row>
    <row r="19199" spans="10:15">
      <c r="J19199" s="33"/>
      <c r="L19199" s="34"/>
      <c r="O19199" s="35"/>
    </row>
    <row r="19200" spans="10:15">
      <c r="J19200" s="33"/>
      <c r="L19200" s="34"/>
      <c r="O19200" s="35"/>
    </row>
    <row r="19201" spans="10:15">
      <c r="J19201" s="33"/>
      <c r="L19201" s="34"/>
      <c r="O19201" s="35"/>
    </row>
    <row r="19202" spans="10:15">
      <c r="J19202" s="33"/>
      <c r="L19202" s="34"/>
      <c r="O19202" s="35"/>
    </row>
    <row r="19203" spans="10:15">
      <c r="J19203" s="33"/>
      <c r="L19203" s="34"/>
      <c r="O19203" s="35"/>
    </row>
    <row r="19204" spans="10:15">
      <c r="J19204" s="33"/>
      <c r="L19204" s="34"/>
      <c r="O19204" s="35"/>
    </row>
    <row r="19205" spans="10:15">
      <c r="J19205" s="33"/>
      <c r="L19205" s="34"/>
      <c r="O19205" s="35"/>
    </row>
    <row r="19206" spans="10:15">
      <c r="J19206" s="33"/>
      <c r="L19206" s="34"/>
      <c r="O19206" s="35"/>
    </row>
    <row r="19207" spans="10:15">
      <c r="J19207" s="33"/>
      <c r="L19207" s="34"/>
      <c r="O19207" s="35"/>
    </row>
    <row r="19208" spans="10:15">
      <c r="J19208" s="33"/>
      <c r="L19208" s="34"/>
      <c r="O19208" s="35"/>
    </row>
    <row r="19209" spans="10:15">
      <c r="J19209" s="33"/>
      <c r="L19209" s="34"/>
      <c r="O19209" s="35"/>
    </row>
    <row r="19210" spans="10:15">
      <c r="J19210" s="33"/>
      <c r="L19210" s="34"/>
      <c r="O19210" s="35"/>
    </row>
    <row r="19211" spans="10:15">
      <c r="J19211" s="33"/>
      <c r="L19211" s="34"/>
      <c r="O19211" s="35"/>
    </row>
    <row r="19212" spans="10:15">
      <c r="J19212" s="33"/>
      <c r="L19212" s="34"/>
      <c r="O19212" s="35"/>
    </row>
    <row r="19213" spans="10:15">
      <c r="J19213" s="33"/>
      <c r="L19213" s="34"/>
      <c r="O19213" s="35"/>
    </row>
    <row r="19214" spans="10:15">
      <c r="J19214" s="33"/>
      <c r="L19214" s="34"/>
      <c r="O19214" s="35"/>
    </row>
    <row r="19215" spans="10:15">
      <c r="J19215" s="33"/>
      <c r="L19215" s="34"/>
      <c r="O19215" s="35"/>
    </row>
    <row r="19216" spans="10:15">
      <c r="J19216" s="33"/>
      <c r="L19216" s="34"/>
      <c r="O19216" s="35"/>
    </row>
    <row r="19217" spans="10:15">
      <c r="J19217" s="33"/>
      <c r="L19217" s="34"/>
      <c r="O19217" s="35"/>
    </row>
    <row r="19218" spans="10:15">
      <c r="J19218" s="33"/>
      <c r="L19218" s="34"/>
      <c r="O19218" s="35"/>
    </row>
    <row r="19219" spans="10:15">
      <c r="J19219" s="33"/>
      <c r="L19219" s="34"/>
      <c r="O19219" s="35"/>
    </row>
    <row r="19220" spans="10:15">
      <c r="J19220" s="33"/>
      <c r="L19220" s="34"/>
      <c r="O19220" s="35"/>
    </row>
    <row r="19221" spans="10:15">
      <c r="J19221" s="33"/>
      <c r="L19221" s="34"/>
      <c r="O19221" s="35"/>
    </row>
    <row r="19222" spans="10:15">
      <c r="J19222" s="33"/>
      <c r="L19222" s="34"/>
      <c r="O19222" s="35"/>
    </row>
    <row r="19223" spans="10:15">
      <c r="J19223" s="33"/>
      <c r="L19223" s="34"/>
      <c r="O19223" s="35"/>
    </row>
    <row r="19224" spans="10:15">
      <c r="J19224" s="33"/>
      <c r="L19224" s="34"/>
      <c r="O19224" s="35"/>
    </row>
    <row r="19225" spans="10:15">
      <c r="J19225" s="33"/>
      <c r="L19225" s="34"/>
      <c r="O19225" s="35"/>
    </row>
    <row r="19226" spans="10:15">
      <c r="J19226" s="33"/>
      <c r="L19226" s="34"/>
      <c r="O19226" s="35"/>
    </row>
    <row r="19227" spans="10:15">
      <c r="J19227" s="33"/>
      <c r="L19227" s="34"/>
      <c r="O19227" s="35"/>
    </row>
    <row r="19228" spans="10:15">
      <c r="J19228" s="33"/>
      <c r="L19228" s="34"/>
      <c r="O19228" s="35"/>
    </row>
    <row r="19229" spans="10:15">
      <c r="J19229" s="33"/>
      <c r="L19229" s="34"/>
      <c r="O19229" s="35"/>
    </row>
    <row r="19230" spans="10:15">
      <c r="J19230" s="33"/>
      <c r="L19230" s="34"/>
      <c r="O19230" s="35"/>
    </row>
    <row r="19231" spans="10:15">
      <c r="J19231" s="33"/>
      <c r="L19231" s="34"/>
      <c r="O19231" s="35"/>
    </row>
    <row r="19232" spans="10:15">
      <c r="J19232" s="33"/>
      <c r="L19232" s="34"/>
      <c r="O19232" s="35"/>
    </row>
    <row r="19233" spans="10:15">
      <c r="J19233" s="33"/>
      <c r="L19233" s="34"/>
      <c r="O19233" s="35"/>
    </row>
    <row r="19234" spans="10:15">
      <c r="J19234" s="33"/>
      <c r="L19234" s="34"/>
      <c r="O19234" s="35"/>
    </row>
    <row r="19235" spans="10:15">
      <c r="J19235" s="33"/>
      <c r="L19235" s="34"/>
      <c r="O19235" s="35"/>
    </row>
    <row r="19236" spans="10:15">
      <c r="J19236" s="33"/>
      <c r="L19236" s="34"/>
      <c r="O19236" s="35"/>
    </row>
    <row r="19237" spans="10:15">
      <c r="J19237" s="33"/>
      <c r="L19237" s="34"/>
      <c r="O19237" s="35"/>
    </row>
    <row r="19238" spans="10:15">
      <c r="J19238" s="33"/>
      <c r="L19238" s="34"/>
      <c r="O19238" s="35"/>
    </row>
    <row r="19239" spans="10:15">
      <c r="J19239" s="33"/>
      <c r="L19239" s="34"/>
      <c r="O19239" s="35"/>
    </row>
    <row r="19240" spans="10:15">
      <c r="J19240" s="33"/>
      <c r="L19240" s="34"/>
      <c r="O19240" s="35"/>
    </row>
    <row r="19241" spans="10:15">
      <c r="J19241" s="33"/>
      <c r="L19241" s="34"/>
      <c r="O19241" s="35"/>
    </row>
    <row r="19242" spans="10:15">
      <c r="J19242" s="33"/>
      <c r="L19242" s="34"/>
      <c r="O19242" s="35"/>
    </row>
    <row r="19243" spans="10:15">
      <c r="J19243" s="33"/>
      <c r="L19243" s="34"/>
      <c r="O19243" s="35"/>
    </row>
    <row r="19244" spans="10:15">
      <c r="J19244" s="33"/>
      <c r="L19244" s="34"/>
      <c r="O19244" s="35"/>
    </row>
    <row r="19245" spans="10:15">
      <c r="J19245" s="33"/>
      <c r="L19245" s="34"/>
      <c r="O19245" s="35"/>
    </row>
    <row r="19246" spans="10:15">
      <c r="J19246" s="33"/>
      <c r="L19246" s="34"/>
      <c r="O19246" s="35"/>
    </row>
    <row r="19247" spans="10:15">
      <c r="J19247" s="33"/>
      <c r="L19247" s="34"/>
      <c r="O19247" s="35"/>
    </row>
    <row r="19248" spans="10:15">
      <c r="J19248" s="33"/>
      <c r="L19248" s="34"/>
      <c r="O19248" s="35"/>
    </row>
    <row r="19249" spans="10:15">
      <c r="J19249" s="33"/>
      <c r="L19249" s="34"/>
      <c r="O19249" s="35"/>
    </row>
    <row r="19250" spans="10:15">
      <c r="J19250" s="33"/>
      <c r="L19250" s="34"/>
      <c r="O19250" s="35"/>
    </row>
    <row r="19251" spans="10:15">
      <c r="J19251" s="33"/>
      <c r="L19251" s="34"/>
      <c r="O19251" s="35"/>
    </row>
    <row r="19252" spans="10:15">
      <c r="J19252" s="33"/>
      <c r="L19252" s="34"/>
      <c r="O19252" s="35"/>
    </row>
    <row r="19253" spans="10:15">
      <c r="J19253" s="33"/>
      <c r="L19253" s="34"/>
      <c r="O19253" s="35"/>
    </row>
    <row r="19254" spans="10:15">
      <c r="J19254" s="33"/>
      <c r="L19254" s="34"/>
      <c r="O19254" s="35"/>
    </row>
    <row r="19255" spans="10:15">
      <c r="J19255" s="33"/>
      <c r="L19255" s="34"/>
      <c r="O19255" s="35"/>
    </row>
    <row r="19256" spans="10:15">
      <c r="J19256" s="33"/>
      <c r="L19256" s="34"/>
      <c r="O19256" s="35"/>
    </row>
    <row r="19257" spans="10:15">
      <c r="J19257" s="33"/>
      <c r="L19257" s="34"/>
      <c r="O19257" s="35"/>
    </row>
    <row r="19258" spans="10:15">
      <c r="J19258" s="33"/>
      <c r="L19258" s="34"/>
      <c r="O19258" s="35"/>
    </row>
    <row r="19259" spans="10:15">
      <c r="J19259" s="33"/>
      <c r="L19259" s="34"/>
      <c r="O19259" s="35"/>
    </row>
    <row r="19260" spans="10:15">
      <c r="J19260" s="33"/>
      <c r="L19260" s="34"/>
      <c r="O19260" s="35"/>
    </row>
    <row r="19261" spans="10:15">
      <c r="J19261" s="33"/>
      <c r="L19261" s="34"/>
      <c r="O19261" s="35"/>
    </row>
    <row r="19262" spans="10:15">
      <c r="J19262" s="33"/>
      <c r="L19262" s="34"/>
      <c r="O19262" s="35"/>
    </row>
    <row r="19263" spans="10:15">
      <c r="J19263" s="33"/>
      <c r="L19263" s="34"/>
      <c r="O19263" s="35"/>
    </row>
    <row r="19264" spans="10:15">
      <c r="J19264" s="33"/>
      <c r="L19264" s="34"/>
      <c r="O19264" s="35"/>
    </row>
    <row r="19265" spans="10:15">
      <c r="J19265" s="33"/>
      <c r="L19265" s="34"/>
      <c r="O19265" s="35"/>
    </row>
    <row r="19266" spans="10:15">
      <c r="J19266" s="33"/>
      <c r="L19266" s="34"/>
      <c r="O19266" s="35"/>
    </row>
    <row r="19267" spans="10:15">
      <c r="J19267" s="33"/>
      <c r="L19267" s="34"/>
      <c r="O19267" s="35"/>
    </row>
    <row r="19268" spans="10:15">
      <c r="J19268" s="33"/>
      <c r="L19268" s="34"/>
      <c r="O19268" s="35"/>
    </row>
    <row r="19269" spans="10:15">
      <c r="J19269" s="33"/>
      <c r="L19269" s="34"/>
      <c r="O19269" s="35"/>
    </row>
    <row r="19270" spans="10:15">
      <c r="J19270" s="33"/>
      <c r="L19270" s="34"/>
      <c r="O19270" s="35"/>
    </row>
    <row r="19271" spans="10:15">
      <c r="J19271" s="33"/>
      <c r="L19271" s="34"/>
      <c r="O19271" s="35"/>
    </row>
    <row r="19272" spans="10:15">
      <c r="J19272" s="33"/>
      <c r="L19272" s="34"/>
      <c r="O19272" s="35"/>
    </row>
    <row r="19273" spans="10:15">
      <c r="J19273" s="33"/>
      <c r="L19273" s="34"/>
      <c r="O19273" s="35"/>
    </row>
    <row r="19274" spans="10:15">
      <c r="J19274" s="33"/>
      <c r="L19274" s="34"/>
      <c r="O19274" s="35"/>
    </row>
    <row r="19275" spans="10:15">
      <c r="J19275" s="33"/>
      <c r="L19275" s="34"/>
      <c r="O19275" s="35"/>
    </row>
    <row r="19276" spans="10:15">
      <c r="J19276" s="33"/>
      <c r="L19276" s="34"/>
      <c r="O19276" s="35"/>
    </row>
    <row r="19277" spans="10:15">
      <c r="J19277" s="33"/>
      <c r="L19277" s="34"/>
      <c r="O19277" s="35"/>
    </row>
    <row r="19278" spans="10:15">
      <c r="J19278" s="33"/>
      <c r="L19278" s="34"/>
      <c r="O19278" s="35"/>
    </row>
    <row r="19279" spans="10:15">
      <c r="J19279" s="33"/>
      <c r="L19279" s="34"/>
      <c r="O19279" s="35"/>
    </row>
    <row r="19280" spans="10:15">
      <c r="J19280" s="33"/>
      <c r="L19280" s="34"/>
      <c r="O19280" s="35"/>
    </row>
    <row r="19281" spans="10:15">
      <c r="J19281" s="33"/>
      <c r="L19281" s="34"/>
      <c r="O19281" s="35"/>
    </row>
    <row r="19282" spans="10:15">
      <c r="J19282" s="33"/>
      <c r="L19282" s="34"/>
      <c r="O19282" s="35"/>
    </row>
    <row r="19283" spans="10:15">
      <c r="J19283" s="33"/>
      <c r="L19283" s="34"/>
      <c r="O19283" s="35"/>
    </row>
    <row r="19284" spans="10:15">
      <c r="J19284" s="33"/>
      <c r="L19284" s="34"/>
      <c r="O19284" s="35"/>
    </row>
    <row r="19285" spans="10:15">
      <c r="J19285" s="33"/>
      <c r="L19285" s="34"/>
      <c r="O19285" s="35"/>
    </row>
    <row r="19286" spans="10:15">
      <c r="J19286" s="33"/>
      <c r="L19286" s="34"/>
      <c r="O19286" s="35"/>
    </row>
    <row r="19287" spans="10:15">
      <c r="J19287" s="33"/>
      <c r="L19287" s="34"/>
      <c r="O19287" s="35"/>
    </row>
    <row r="19288" spans="10:15">
      <c r="J19288" s="33"/>
      <c r="L19288" s="34"/>
      <c r="O19288" s="35"/>
    </row>
    <row r="19289" spans="10:15">
      <c r="J19289" s="33"/>
      <c r="L19289" s="34"/>
      <c r="O19289" s="35"/>
    </row>
    <row r="19290" spans="10:15">
      <c r="J19290" s="33"/>
      <c r="L19290" s="34"/>
      <c r="O19290" s="35"/>
    </row>
    <row r="19291" spans="10:15">
      <c r="J19291" s="33"/>
      <c r="L19291" s="34"/>
      <c r="O19291" s="35"/>
    </row>
    <row r="19292" spans="10:15">
      <c r="J19292" s="33"/>
      <c r="L19292" s="34"/>
      <c r="O19292" s="35"/>
    </row>
    <row r="19293" spans="10:15">
      <c r="J19293" s="33"/>
      <c r="L19293" s="34"/>
      <c r="O19293" s="35"/>
    </row>
    <row r="19294" spans="10:15">
      <c r="J19294" s="33"/>
      <c r="L19294" s="34"/>
      <c r="O19294" s="35"/>
    </row>
    <row r="19295" spans="10:15">
      <c r="J19295" s="33"/>
      <c r="L19295" s="34"/>
      <c r="O19295" s="35"/>
    </row>
    <row r="19296" spans="10:15">
      <c r="J19296" s="33"/>
      <c r="L19296" s="34"/>
      <c r="O19296" s="35"/>
    </row>
    <row r="19297" spans="10:15">
      <c r="J19297" s="33"/>
      <c r="L19297" s="34"/>
      <c r="O19297" s="35"/>
    </row>
    <row r="19298" spans="10:15">
      <c r="J19298" s="33"/>
      <c r="L19298" s="34"/>
      <c r="O19298" s="35"/>
    </row>
    <row r="19299" spans="10:15">
      <c r="J19299" s="33"/>
      <c r="L19299" s="34"/>
      <c r="O19299" s="35"/>
    </row>
    <row r="19300" spans="10:15">
      <c r="J19300" s="33"/>
      <c r="L19300" s="34"/>
      <c r="O19300" s="35"/>
    </row>
    <row r="19301" spans="10:15">
      <c r="J19301" s="33"/>
      <c r="L19301" s="34"/>
      <c r="O19301" s="35"/>
    </row>
    <row r="19302" spans="10:15">
      <c r="J19302" s="33"/>
      <c r="L19302" s="34"/>
      <c r="O19302" s="35"/>
    </row>
    <row r="19303" spans="10:15">
      <c r="J19303" s="33"/>
      <c r="L19303" s="34"/>
      <c r="O19303" s="35"/>
    </row>
    <row r="19304" spans="10:15">
      <c r="J19304" s="33"/>
      <c r="L19304" s="34"/>
      <c r="O19304" s="35"/>
    </row>
    <row r="19305" spans="10:15">
      <c r="J19305" s="33"/>
      <c r="L19305" s="34"/>
      <c r="O19305" s="35"/>
    </row>
    <row r="19306" spans="10:15">
      <c r="J19306" s="33"/>
      <c r="L19306" s="34"/>
      <c r="O19306" s="35"/>
    </row>
    <row r="19307" spans="10:15">
      <c r="J19307" s="33"/>
      <c r="L19307" s="34"/>
      <c r="O19307" s="35"/>
    </row>
    <row r="19308" spans="10:15">
      <c r="J19308" s="33"/>
      <c r="L19308" s="34"/>
      <c r="O19308" s="35"/>
    </row>
    <row r="19309" spans="10:15">
      <c r="J19309" s="33"/>
      <c r="L19309" s="34"/>
      <c r="O19309" s="35"/>
    </row>
    <row r="19310" spans="10:15">
      <c r="J19310" s="33"/>
      <c r="L19310" s="34"/>
      <c r="O19310" s="35"/>
    </row>
    <row r="19311" spans="10:15">
      <c r="J19311" s="33"/>
      <c r="L19311" s="34"/>
      <c r="O19311" s="35"/>
    </row>
    <row r="19312" spans="10:15">
      <c r="J19312" s="33"/>
      <c r="L19312" s="34"/>
      <c r="O19312" s="35"/>
    </row>
    <row r="19313" spans="10:15">
      <c r="J19313" s="33"/>
      <c r="L19313" s="34"/>
      <c r="O19313" s="35"/>
    </row>
    <row r="19314" spans="10:15">
      <c r="J19314" s="33"/>
      <c r="L19314" s="34"/>
      <c r="O19314" s="35"/>
    </row>
    <row r="19315" spans="10:15">
      <c r="J19315" s="33"/>
      <c r="L19315" s="34"/>
      <c r="O19315" s="35"/>
    </row>
    <row r="19316" spans="10:15">
      <c r="J19316" s="33"/>
      <c r="L19316" s="34"/>
      <c r="O19316" s="35"/>
    </row>
    <row r="19317" spans="10:15">
      <c r="J19317" s="33"/>
      <c r="L19317" s="34"/>
      <c r="O19317" s="35"/>
    </row>
    <row r="19318" spans="10:15">
      <c r="J19318" s="33"/>
      <c r="L19318" s="34"/>
      <c r="O19318" s="35"/>
    </row>
    <row r="19319" spans="10:15">
      <c r="J19319" s="33"/>
      <c r="L19319" s="34"/>
      <c r="O19319" s="35"/>
    </row>
    <row r="19320" spans="10:15">
      <c r="J19320" s="33"/>
      <c r="L19320" s="34"/>
      <c r="O19320" s="35"/>
    </row>
    <row r="19321" spans="10:15">
      <c r="J19321" s="33"/>
      <c r="L19321" s="34"/>
      <c r="O19321" s="35"/>
    </row>
    <row r="19322" spans="10:15">
      <c r="J19322" s="33"/>
      <c r="L19322" s="34"/>
      <c r="O19322" s="35"/>
    </row>
    <row r="19323" spans="10:15">
      <c r="J19323" s="33"/>
      <c r="L19323" s="34"/>
      <c r="O19323" s="35"/>
    </row>
    <row r="19324" spans="10:15">
      <c r="J19324" s="33"/>
      <c r="L19324" s="34"/>
      <c r="O19324" s="35"/>
    </row>
    <row r="19325" spans="10:15">
      <c r="J19325" s="33"/>
      <c r="L19325" s="34"/>
      <c r="O19325" s="35"/>
    </row>
    <row r="19326" spans="10:15">
      <c r="J19326" s="33"/>
      <c r="L19326" s="34"/>
      <c r="O19326" s="35"/>
    </row>
    <row r="19327" spans="10:15">
      <c r="J19327" s="33"/>
      <c r="L19327" s="34"/>
      <c r="O19327" s="35"/>
    </row>
    <row r="19328" spans="10:15">
      <c r="J19328" s="33"/>
      <c r="L19328" s="34"/>
      <c r="O19328" s="35"/>
    </row>
    <row r="19329" spans="10:15">
      <c r="J19329" s="33"/>
      <c r="L19329" s="34"/>
      <c r="O19329" s="35"/>
    </row>
    <row r="19330" spans="10:15">
      <c r="J19330" s="33"/>
      <c r="L19330" s="34"/>
      <c r="O19330" s="35"/>
    </row>
    <row r="19331" spans="10:15">
      <c r="J19331" s="33"/>
      <c r="L19331" s="34"/>
      <c r="O19331" s="35"/>
    </row>
    <row r="19332" spans="10:15">
      <c r="J19332" s="33"/>
      <c r="L19332" s="34"/>
      <c r="O19332" s="35"/>
    </row>
    <row r="19333" spans="10:15">
      <c r="J19333" s="33"/>
      <c r="L19333" s="34"/>
      <c r="O19333" s="35"/>
    </row>
    <row r="19334" spans="10:15">
      <c r="J19334" s="33"/>
      <c r="L19334" s="34"/>
      <c r="O19334" s="35"/>
    </row>
    <row r="19335" spans="10:15">
      <c r="J19335" s="33"/>
      <c r="L19335" s="34"/>
      <c r="O19335" s="35"/>
    </row>
    <row r="19336" spans="10:15">
      <c r="J19336" s="33"/>
      <c r="L19336" s="34"/>
      <c r="O19336" s="35"/>
    </row>
    <row r="19337" spans="10:15">
      <c r="J19337" s="33"/>
      <c r="L19337" s="34"/>
      <c r="O19337" s="35"/>
    </row>
    <row r="19338" spans="10:15">
      <c r="J19338" s="33"/>
      <c r="L19338" s="34"/>
      <c r="O19338" s="35"/>
    </row>
    <row r="19339" spans="10:15">
      <c r="J19339" s="33"/>
      <c r="L19339" s="34"/>
      <c r="O19339" s="35"/>
    </row>
    <row r="19340" spans="10:15">
      <c r="J19340" s="33"/>
      <c r="L19340" s="34"/>
      <c r="O19340" s="35"/>
    </row>
    <row r="19341" spans="10:15">
      <c r="J19341" s="33"/>
      <c r="L19341" s="34"/>
      <c r="O19341" s="35"/>
    </row>
    <row r="19342" spans="10:15">
      <c r="J19342" s="33"/>
      <c r="L19342" s="34"/>
      <c r="O19342" s="35"/>
    </row>
    <row r="19343" spans="10:15">
      <c r="J19343" s="33"/>
      <c r="L19343" s="34"/>
      <c r="O19343" s="35"/>
    </row>
    <row r="19344" spans="10:15">
      <c r="J19344" s="33"/>
      <c r="L19344" s="34"/>
      <c r="O19344" s="35"/>
    </row>
    <row r="19345" spans="10:15">
      <c r="J19345" s="33"/>
      <c r="L19345" s="34"/>
      <c r="O19345" s="35"/>
    </row>
    <row r="19346" spans="10:15">
      <c r="J19346" s="33"/>
      <c r="L19346" s="34"/>
      <c r="O19346" s="35"/>
    </row>
    <row r="19347" spans="10:15">
      <c r="J19347" s="33"/>
      <c r="L19347" s="34"/>
      <c r="O19347" s="35"/>
    </row>
    <row r="19348" spans="10:15">
      <c r="J19348" s="33"/>
      <c r="L19348" s="34"/>
      <c r="O19348" s="35"/>
    </row>
    <row r="19349" spans="10:15">
      <c r="J19349" s="33"/>
      <c r="L19349" s="34"/>
      <c r="O19349" s="35"/>
    </row>
    <row r="19350" spans="10:15">
      <c r="J19350" s="33"/>
      <c r="L19350" s="34"/>
      <c r="O19350" s="35"/>
    </row>
    <row r="19351" spans="10:15">
      <c r="J19351" s="33"/>
      <c r="L19351" s="34"/>
      <c r="O19351" s="35"/>
    </row>
    <row r="19352" spans="10:15">
      <c r="J19352" s="33"/>
      <c r="L19352" s="34"/>
      <c r="O19352" s="35"/>
    </row>
    <row r="19353" spans="10:15">
      <c r="J19353" s="33"/>
      <c r="L19353" s="34"/>
      <c r="O19353" s="35"/>
    </row>
    <row r="19354" spans="10:15">
      <c r="J19354" s="33"/>
      <c r="L19354" s="34"/>
      <c r="O19354" s="35"/>
    </row>
    <row r="19355" spans="10:15">
      <c r="J19355" s="33"/>
      <c r="L19355" s="34"/>
      <c r="O19355" s="35"/>
    </row>
    <row r="19356" spans="10:15">
      <c r="J19356" s="33"/>
      <c r="L19356" s="34"/>
      <c r="O19356" s="35"/>
    </row>
    <row r="19357" spans="10:15">
      <c r="J19357" s="33"/>
      <c r="L19357" s="34"/>
      <c r="O19357" s="35"/>
    </row>
    <row r="19358" spans="10:15">
      <c r="J19358" s="33"/>
      <c r="L19358" s="34"/>
      <c r="O19358" s="35"/>
    </row>
    <row r="19359" spans="10:15">
      <c r="J19359" s="33"/>
      <c r="L19359" s="34"/>
      <c r="O19359" s="35"/>
    </row>
    <row r="19360" spans="10:15">
      <c r="J19360" s="33"/>
      <c r="L19360" s="34"/>
      <c r="O19360" s="35"/>
    </row>
    <row r="19361" spans="10:15">
      <c r="J19361" s="33"/>
      <c r="L19361" s="34"/>
      <c r="O19361" s="35"/>
    </row>
    <row r="19362" spans="10:15">
      <c r="J19362" s="33"/>
      <c r="L19362" s="34"/>
      <c r="O19362" s="35"/>
    </row>
    <row r="19363" spans="10:15">
      <c r="J19363" s="33"/>
      <c r="L19363" s="34"/>
      <c r="O19363" s="35"/>
    </row>
    <row r="19364" spans="10:15">
      <c r="J19364" s="33"/>
      <c r="L19364" s="34"/>
      <c r="O19364" s="35"/>
    </row>
    <row r="19365" spans="10:15">
      <c r="J19365" s="33"/>
      <c r="L19365" s="34"/>
      <c r="O19365" s="35"/>
    </row>
    <row r="19366" spans="10:15">
      <c r="J19366" s="33"/>
      <c r="L19366" s="34"/>
      <c r="O19366" s="35"/>
    </row>
    <row r="19367" spans="10:15">
      <c r="J19367" s="33"/>
      <c r="L19367" s="34"/>
      <c r="O19367" s="35"/>
    </row>
    <row r="19368" spans="10:15">
      <c r="J19368" s="33"/>
      <c r="L19368" s="34"/>
      <c r="O19368" s="35"/>
    </row>
    <row r="19369" spans="10:15">
      <c r="J19369" s="33"/>
      <c r="L19369" s="34"/>
      <c r="O19369" s="35"/>
    </row>
    <row r="19370" spans="10:15">
      <c r="J19370" s="33"/>
      <c r="L19370" s="34"/>
      <c r="O19370" s="35"/>
    </row>
    <row r="19371" spans="10:15">
      <c r="J19371" s="33"/>
      <c r="L19371" s="34"/>
      <c r="O19371" s="35"/>
    </row>
    <row r="19372" spans="10:15">
      <c r="J19372" s="33"/>
      <c r="L19372" s="34"/>
      <c r="O19372" s="35"/>
    </row>
    <row r="19373" spans="10:15">
      <c r="J19373" s="33"/>
      <c r="L19373" s="34"/>
      <c r="O19373" s="35"/>
    </row>
    <row r="19374" spans="10:15">
      <c r="J19374" s="33"/>
      <c r="L19374" s="34"/>
      <c r="O19374" s="35"/>
    </row>
    <row r="19375" spans="10:15">
      <c r="J19375" s="33"/>
      <c r="L19375" s="34"/>
      <c r="O19375" s="35"/>
    </row>
    <row r="19376" spans="10:15">
      <c r="J19376" s="33"/>
      <c r="L19376" s="34"/>
      <c r="O19376" s="35"/>
    </row>
    <row r="19377" spans="10:15">
      <c r="J19377" s="33"/>
      <c r="L19377" s="34"/>
      <c r="O19377" s="35"/>
    </row>
    <row r="19378" spans="10:15">
      <c r="J19378" s="33"/>
      <c r="L19378" s="34"/>
      <c r="O19378" s="35"/>
    </row>
    <row r="19379" spans="10:15">
      <c r="J19379" s="33"/>
      <c r="L19379" s="34"/>
      <c r="O19379" s="35"/>
    </row>
    <row r="19380" spans="10:15">
      <c r="J19380" s="33"/>
      <c r="L19380" s="34"/>
      <c r="O19380" s="35"/>
    </row>
    <row r="19381" spans="10:15">
      <c r="J19381" s="33"/>
      <c r="L19381" s="34"/>
      <c r="O19381" s="35"/>
    </row>
    <row r="19382" spans="10:15">
      <c r="J19382" s="33"/>
      <c r="L19382" s="34"/>
      <c r="O19382" s="35"/>
    </row>
    <row r="19383" spans="10:15">
      <c r="J19383" s="33"/>
      <c r="L19383" s="34"/>
      <c r="O19383" s="35"/>
    </row>
    <row r="19384" spans="10:15">
      <c r="J19384" s="33"/>
      <c r="L19384" s="34"/>
      <c r="O19384" s="35"/>
    </row>
    <row r="19385" spans="10:15">
      <c r="J19385" s="33"/>
      <c r="L19385" s="34"/>
      <c r="O19385" s="35"/>
    </row>
    <row r="19386" spans="10:15">
      <c r="J19386" s="33"/>
      <c r="L19386" s="34"/>
      <c r="O19386" s="35"/>
    </row>
    <row r="19387" spans="10:15">
      <c r="J19387" s="33"/>
      <c r="L19387" s="34"/>
      <c r="O19387" s="35"/>
    </row>
    <row r="19388" spans="10:15">
      <c r="J19388" s="33"/>
      <c r="L19388" s="34"/>
      <c r="O19388" s="35"/>
    </row>
    <row r="19389" spans="10:15">
      <c r="J19389" s="33"/>
      <c r="L19389" s="34"/>
      <c r="O19389" s="35"/>
    </row>
    <row r="19390" spans="10:15">
      <c r="J19390" s="33"/>
      <c r="L19390" s="34"/>
      <c r="O19390" s="35"/>
    </row>
    <row r="19391" spans="10:15">
      <c r="J19391" s="33"/>
      <c r="L19391" s="34"/>
      <c r="O19391" s="35"/>
    </row>
    <row r="19392" spans="10:15">
      <c r="J19392" s="33"/>
      <c r="L19392" s="34"/>
      <c r="O19392" s="35"/>
    </row>
    <row r="19393" spans="10:15">
      <c r="J19393" s="33"/>
      <c r="L19393" s="34"/>
      <c r="O19393" s="35"/>
    </row>
    <row r="19394" spans="10:15">
      <c r="J19394" s="33"/>
      <c r="L19394" s="34"/>
      <c r="O19394" s="35"/>
    </row>
    <row r="19395" spans="10:15">
      <c r="J19395" s="33"/>
      <c r="L19395" s="34"/>
      <c r="O19395" s="35"/>
    </row>
    <row r="19396" spans="10:15">
      <c r="J19396" s="33"/>
      <c r="L19396" s="34"/>
      <c r="O19396" s="35"/>
    </row>
    <row r="19397" spans="10:15">
      <c r="J19397" s="33"/>
      <c r="L19397" s="34"/>
      <c r="O19397" s="35"/>
    </row>
    <row r="19398" spans="10:15">
      <c r="J19398" s="33"/>
      <c r="L19398" s="34"/>
      <c r="O19398" s="35"/>
    </row>
    <row r="19399" spans="10:15">
      <c r="J19399" s="33"/>
      <c r="L19399" s="34"/>
      <c r="O19399" s="35"/>
    </row>
    <row r="19400" spans="10:15">
      <c r="J19400" s="33"/>
      <c r="L19400" s="34"/>
      <c r="O19400" s="35"/>
    </row>
    <row r="19401" spans="10:15">
      <c r="J19401" s="33"/>
      <c r="L19401" s="34"/>
      <c r="O19401" s="35"/>
    </row>
    <row r="19402" spans="10:15">
      <c r="J19402" s="33"/>
      <c r="L19402" s="34"/>
      <c r="O19402" s="35"/>
    </row>
    <row r="19403" spans="10:15">
      <c r="J19403" s="33"/>
      <c r="L19403" s="34"/>
      <c r="O19403" s="35"/>
    </row>
    <row r="19404" spans="10:15">
      <c r="J19404" s="33"/>
      <c r="L19404" s="34"/>
      <c r="O19404" s="35"/>
    </row>
    <row r="19405" spans="10:15">
      <c r="J19405" s="33"/>
      <c r="L19405" s="34"/>
      <c r="O19405" s="35"/>
    </row>
    <row r="19406" spans="10:15">
      <c r="J19406" s="33"/>
      <c r="L19406" s="34"/>
      <c r="O19406" s="35"/>
    </row>
    <row r="19407" spans="10:15">
      <c r="J19407" s="33"/>
      <c r="L19407" s="34"/>
      <c r="O19407" s="35"/>
    </row>
    <row r="19408" spans="10:15">
      <c r="J19408" s="33"/>
      <c r="L19408" s="34"/>
      <c r="O19408" s="35"/>
    </row>
    <row r="19409" spans="10:15">
      <c r="J19409" s="33"/>
      <c r="L19409" s="34"/>
      <c r="O19409" s="35"/>
    </row>
    <row r="19410" spans="10:15">
      <c r="J19410" s="33"/>
      <c r="L19410" s="34"/>
      <c r="O19410" s="35"/>
    </row>
    <row r="19411" spans="10:15">
      <c r="J19411" s="33"/>
      <c r="L19411" s="34"/>
      <c r="O19411" s="35"/>
    </row>
    <row r="19412" spans="10:15">
      <c r="J19412" s="33"/>
      <c r="L19412" s="34"/>
      <c r="O19412" s="35"/>
    </row>
    <row r="19413" spans="10:15">
      <c r="J19413" s="33"/>
      <c r="L19413" s="34"/>
      <c r="O19413" s="35"/>
    </row>
    <row r="19414" spans="10:15">
      <c r="J19414" s="33"/>
      <c r="L19414" s="34"/>
      <c r="O19414" s="35"/>
    </row>
    <row r="19415" spans="10:15">
      <c r="J19415" s="33"/>
      <c r="L19415" s="34"/>
      <c r="O19415" s="35"/>
    </row>
    <row r="19416" spans="10:15">
      <c r="J19416" s="33"/>
      <c r="L19416" s="34"/>
      <c r="O19416" s="35"/>
    </row>
    <row r="19417" spans="10:15">
      <c r="J19417" s="33"/>
      <c r="L19417" s="34"/>
      <c r="O19417" s="35"/>
    </row>
    <row r="19418" spans="10:15">
      <c r="J19418" s="33"/>
      <c r="L19418" s="34"/>
      <c r="O19418" s="35"/>
    </row>
    <row r="19419" spans="10:15">
      <c r="J19419" s="33"/>
      <c r="L19419" s="34"/>
      <c r="O19419" s="35"/>
    </row>
    <row r="19420" spans="10:15">
      <c r="J19420" s="33"/>
      <c r="L19420" s="34"/>
      <c r="O19420" s="35"/>
    </row>
    <row r="19421" spans="10:15">
      <c r="J19421" s="33"/>
      <c r="L19421" s="34"/>
      <c r="O19421" s="35"/>
    </row>
    <row r="19422" spans="10:15">
      <c r="J19422" s="33"/>
      <c r="L19422" s="34"/>
      <c r="O19422" s="35"/>
    </row>
    <row r="19423" spans="10:15">
      <c r="J19423" s="33"/>
      <c r="L19423" s="34"/>
      <c r="O19423" s="35"/>
    </row>
    <row r="19424" spans="10:15">
      <c r="J19424" s="33"/>
      <c r="L19424" s="34"/>
      <c r="O19424" s="35"/>
    </row>
    <row r="19425" spans="10:15">
      <c r="J19425" s="33"/>
      <c r="L19425" s="34"/>
      <c r="O19425" s="35"/>
    </row>
    <row r="19426" spans="10:15">
      <c r="J19426" s="33"/>
      <c r="L19426" s="34"/>
      <c r="O19426" s="35"/>
    </row>
    <row r="19427" spans="10:15">
      <c r="J19427" s="33"/>
      <c r="L19427" s="34"/>
      <c r="O19427" s="35"/>
    </row>
    <row r="19428" spans="10:15">
      <c r="J19428" s="33"/>
      <c r="L19428" s="34"/>
      <c r="O19428" s="35"/>
    </row>
    <row r="19429" spans="10:15">
      <c r="J19429" s="33"/>
      <c r="L19429" s="34"/>
      <c r="O19429" s="35"/>
    </row>
    <row r="19430" spans="10:15">
      <c r="J19430" s="33"/>
      <c r="L19430" s="34"/>
      <c r="O19430" s="35"/>
    </row>
    <row r="19431" spans="10:15">
      <c r="J19431" s="33"/>
      <c r="L19431" s="34"/>
      <c r="O19431" s="35"/>
    </row>
    <row r="19432" spans="10:15">
      <c r="J19432" s="33"/>
      <c r="L19432" s="34"/>
      <c r="O19432" s="35"/>
    </row>
    <row r="19433" spans="10:15">
      <c r="J19433" s="33"/>
      <c r="L19433" s="34"/>
      <c r="O19433" s="35"/>
    </row>
    <row r="19434" spans="10:15">
      <c r="J19434" s="33"/>
      <c r="L19434" s="34"/>
      <c r="O19434" s="35"/>
    </row>
    <row r="19435" spans="10:15">
      <c r="J19435" s="33"/>
      <c r="L19435" s="34"/>
      <c r="O19435" s="35"/>
    </row>
    <row r="19436" spans="10:15">
      <c r="J19436" s="33"/>
      <c r="L19436" s="34"/>
      <c r="O19436" s="35"/>
    </row>
    <row r="19437" spans="10:15">
      <c r="J19437" s="33"/>
      <c r="L19437" s="34"/>
      <c r="O19437" s="35"/>
    </row>
    <row r="19438" spans="10:15">
      <c r="J19438" s="33"/>
      <c r="L19438" s="34"/>
      <c r="O19438" s="35"/>
    </row>
    <row r="19439" spans="10:15">
      <c r="J19439" s="33"/>
      <c r="L19439" s="34"/>
      <c r="O19439" s="35"/>
    </row>
    <row r="19440" spans="10:15">
      <c r="J19440" s="33"/>
      <c r="L19440" s="34"/>
      <c r="O19440" s="35"/>
    </row>
    <row r="19441" spans="10:15">
      <c r="J19441" s="33"/>
      <c r="L19441" s="34"/>
      <c r="O19441" s="35"/>
    </row>
    <row r="19442" spans="10:15">
      <c r="J19442" s="33"/>
      <c r="L19442" s="34"/>
      <c r="O19442" s="35"/>
    </row>
    <row r="19443" spans="10:15">
      <c r="J19443" s="33"/>
      <c r="L19443" s="34"/>
      <c r="O19443" s="35"/>
    </row>
    <row r="19444" spans="10:15">
      <c r="J19444" s="33"/>
      <c r="L19444" s="34"/>
      <c r="O19444" s="35"/>
    </row>
    <row r="19445" spans="10:15">
      <c r="J19445" s="33"/>
      <c r="L19445" s="34"/>
      <c r="O19445" s="35"/>
    </row>
    <row r="19446" spans="10:15">
      <c r="J19446" s="33"/>
      <c r="L19446" s="34"/>
      <c r="O19446" s="35"/>
    </row>
    <row r="19447" spans="10:15">
      <c r="J19447" s="33"/>
      <c r="L19447" s="34"/>
      <c r="O19447" s="35"/>
    </row>
    <row r="19448" spans="10:15">
      <c r="J19448" s="33"/>
      <c r="L19448" s="34"/>
      <c r="O19448" s="35"/>
    </row>
    <row r="19449" spans="10:15">
      <c r="J19449" s="33"/>
      <c r="L19449" s="34"/>
      <c r="O19449" s="35"/>
    </row>
    <row r="19450" spans="10:15">
      <c r="J19450" s="33"/>
      <c r="L19450" s="34"/>
      <c r="O19450" s="35"/>
    </row>
    <row r="19451" spans="10:15">
      <c r="J19451" s="33"/>
      <c r="L19451" s="34"/>
      <c r="O19451" s="35"/>
    </row>
    <row r="19452" spans="10:15">
      <c r="J19452" s="33"/>
      <c r="L19452" s="34"/>
      <c r="O19452" s="35"/>
    </row>
    <row r="19453" spans="10:15">
      <c r="J19453" s="33"/>
      <c r="L19453" s="34"/>
      <c r="O19453" s="35"/>
    </row>
    <row r="19454" spans="10:15">
      <c r="J19454" s="33"/>
      <c r="L19454" s="34"/>
      <c r="O19454" s="35"/>
    </row>
    <row r="19455" spans="10:15">
      <c r="J19455" s="33"/>
      <c r="L19455" s="34"/>
      <c r="O19455" s="35"/>
    </row>
    <row r="19456" spans="10:15">
      <c r="J19456" s="33"/>
      <c r="L19456" s="34"/>
      <c r="O19456" s="35"/>
    </row>
    <row r="19457" spans="10:15">
      <c r="J19457" s="33"/>
      <c r="L19457" s="34"/>
      <c r="O19457" s="35"/>
    </row>
    <row r="19458" spans="10:15">
      <c r="J19458" s="33"/>
      <c r="L19458" s="34"/>
      <c r="O19458" s="35"/>
    </row>
    <row r="19459" spans="10:15">
      <c r="J19459" s="33"/>
      <c r="L19459" s="34"/>
      <c r="O19459" s="35"/>
    </row>
    <row r="19460" spans="10:15">
      <c r="J19460" s="33"/>
      <c r="L19460" s="34"/>
      <c r="O19460" s="35"/>
    </row>
    <row r="19461" spans="10:15">
      <c r="J19461" s="33"/>
      <c r="L19461" s="34"/>
      <c r="O19461" s="35"/>
    </row>
    <row r="19462" spans="10:15">
      <c r="J19462" s="33"/>
      <c r="L19462" s="34"/>
      <c r="O19462" s="35"/>
    </row>
    <row r="19463" spans="10:15">
      <c r="J19463" s="33"/>
      <c r="L19463" s="34"/>
      <c r="O19463" s="35"/>
    </row>
    <row r="19464" spans="10:15">
      <c r="J19464" s="33"/>
      <c r="L19464" s="34"/>
      <c r="O19464" s="35"/>
    </row>
    <row r="19465" spans="10:15">
      <c r="J19465" s="33"/>
      <c r="L19465" s="34"/>
      <c r="O19465" s="35"/>
    </row>
    <row r="19466" spans="10:15">
      <c r="J19466" s="33"/>
      <c r="L19466" s="34"/>
      <c r="O19466" s="35"/>
    </row>
    <row r="19467" spans="10:15">
      <c r="J19467" s="33"/>
      <c r="L19467" s="34"/>
      <c r="O19467" s="35"/>
    </row>
    <row r="19468" spans="10:15">
      <c r="J19468" s="33"/>
      <c r="L19468" s="34"/>
      <c r="O19468" s="35"/>
    </row>
    <row r="19469" spans="10:15">
      <c r="J19469" s="33"/>
      <c r="L19469" s="34"/>
      <c r="O19469" s="35"/>
    </row>
    <row r="19470" spans="10:15">
      <c r="J19470" s="33"/>
      <c r="L19470" s="34"/>
      <c r="O19470" s="35"/>
    </row>
    <row r="19471" spans="10:15">
      <c r="J19471" s="33"/>
      <c r="L19471" s="34"/>
      <c r="O19471" s="35"/>
    </row>
    <row r="19472" spans="10:15">
      <c r="J19472" s="33"/>
      <c r="L19472" s="34"/>
      <c r="O19472" s="35"/>
    </row>
    <row r="19473" spans="10:15">
      <c r="J19473" s="33"/>
      <c r="L19473" s="34"/>
      <c r="O19473" s="35"/>
    </row>
    <row r="19474" spans="10:15">
      <c r="J19474" s="33"/>
      <c r="L19474" s="34"/>
      <c r="O19474" s="35"/>
    </row>
    <row r="19475" spans="10:15">
      <c r="J19475" s="33"/>
      <c r="L19475" s="34"/>
      <c r="O19475" s="35"/>
    </row>
    <row r="19476" spans="10:15">
      <c r="J19476" s="33"/>
      <c r="L19476" s="34"/>
      <c r="O19476" s="35"/>
    </row>
    <row r="19477" spans="10:15">
      <c r="J19477" s="33"/>
      <c r="L19477" s="34"/>
      <c r="O19477" s="35"/>
    </row>
    <row r="19478" spans="10:15">
      <c r="J19478" s="33"/>
      <c r="L19478" s="34"/>
      <c r="O19478" s="35"/>
    </row>
    <row r="19479" spans="10:15">
      <c r="J19479" s="33"/>
      <c r="L19479" s="34"/>
      <c r="O19479" s="35"/>
    </row>
    <row r="19480" spans="10:15">
      <c r="J19480" s="33"/>
      <c r="L19480" s="34"/>
      <c r="O19480" s="35"/>
    </row>
    <row r="19481" spans="10:15">
      <c r="J19481" s="33"/>
      <c r="L19481" s="34"/>
      <c r="O19481" s="35"/>
    </row>
    <row r="19482" spans="10:15">
      <c r="J19482" s="33"/>
      <c r="L19482" s="34"/>
      <c r="O19482" s="35"/>
    </row>
    <row r="19483" spans="10:15">
      <c r="J19483" s="33"/>
      <c r="L19483" s="34"/>
      <c r="O19483" s="35"/>
    </row>
    <row r="19484" spans="10:15">
      <c r="J19484" s="33"/>
      <c r="L19484" s="34"/>
      <c r="O19484" s="35"/>
    </row>
    <row r="19485" spans="10:15">
      <c r="J19485" s="33"/>
      <c r="L19485" s="34"/>
      <c r="O19485" s="35"/>
    </row>
    <row r="19486" spans="10:15">
      <c r="J19486" s="33"/>
      <c r="L19486" s="34"/>
      <c r="O19486" s="35"/>
    </row>
    <row r="19487" spans="10:15">
      <c r="J19487" s="33"/>
      <c r="L19487" s="34"/>
      <c r="O19487" s="35"/>
    </row>
    <row r="19488" spans="10:15">
      <c r="J19488" s="33"/>
      <c r="L19488" s="34"/>
      <c r="O19488" s="35"/>
    </row>
    <row r="19489" spans="10:15">
      <c r="J19489" s="33"/>
      <c r="L19489" s="34"/>
      <c r="O19489" s="35"/>
    </row>
    <row r="19490" spans="10:15">
      <c r="J19490" s="33"/>
      <c r="L19490" s="34"/>
      <c r="O19490" s="35"/>
    </row>
    <row r="19491" spans="10:15">
      <c r="J19491" s="33"/>
      <c r="L19491" s="34"/>
      <c r="O19491" s="35"/>
    </row>
    <row r="19492" spans="10:15">
      <c r="J19492" s="33"/>
      <c r="L19492" s="34"/>
      <c r="O19492" s="35"/>
    </row>
    <row r="19493" spans="10:15">
      <c r="J19493" s="33"/>
      <c r="L19493" s="34"/>
      <c r="O19493" s="35"/>
    </row>
    <row r="19494" spans="10:15">
      <c r="J19494" s="33"/>
      <c r="L19494" s="34"/>
      <c r="O19494" s="35"/>
    </row>
    <row r="19495" spans="10:15">
      <c r="J19495" s="33"/>
      <c r="L19495" s="34"/>
      <c r="O19495" s="35"/>
    </row>
    <row r="19496" spans="10:15">
      <c r="J19496" s="33"/>
      <c r="L19496" s="34"/>
      <c r="O19496" s="35"/>
    </row>
    <row r="19497" spans="10:15">
      <c r="J19497" s="33"/>
      <c r="L19497" s="34"/>
      <c r="O19497" s="35"/>
    </row>
    <row r="19498" spans="10:15">
      <c r="J19498" s="33"/>
      <c r="L19498" s="34"/>
      <c r="O19498" s="35"/>
    </row>
    <row r="19499" spans="10:15">
      <c r="J19499" s="33"/>
      <c r="L19499" s="34"/>
      <c r="O19499" s="35"/>
    </row>
    <row r="19500" spans="10:15">
      <c r="J19500" s="33"/>
      <c r="L19500" s="34"/>
      <c r="O19500" s="35"/>
    </row>
    <row r="19501" spans="10:15">
      <c r="J19501" s="33"/>
      <c r="L19501" s="34"/>
      <c r="O19501" s="35"/>
    </row>
    <row r="19502" spans="10:15">
      <c r="J19502" s="33"/>
      <c r="L19502" s="34"/>
      <c r="O19502" s="35"/>
    </row>
    <row r="19503" spans="10:15">
      <c r="J19503" s="33"/>
      <c r="L19503" s="34"/>
      <c r="O19503" s="35"/>
    </row>
    <row r="19504" spans="10:15">
      <c r="J19504" s="33"/>
      <c r="L19504" s="34"/>
      <c r="O19504" s="35"/>
    </row>
    <row r="19505" spans="10:15">
      <c r="J19505" s="33"/>
      <c r="L19505" s="34"/>
      <c r="O19505" s="35"/>
    </row>
    <row r="19506" spans="10:15">
      <c r="J19506" s="33"/>
      <c r="L19506" s="34"/>
      <c r="O19506" s="35"/>
    </row>
    <row r="19507" spans="10:15">
      <c r="J19507" s="33"/>
      <c r="L19507" s="34"/>
      <c r="O19507" s="35"/>
    </row>
    <row r="19508" spans="10:15">
      <c r="J19508" s="33"/>
      <c r="L19508" s="34"/>
      <c r="O19508" s="35"/>
    </row>
    <row r="19509" spans="10:15">
      <c r="J19509" s="33"/>
      <c r="L19509" s="34"/>
      <c r="O19509" s="35"/>
    </row>
    <row r="19510" spans="10:15">
      <c r="J19510" s="33"/>
      <c r="L19510" s="34"/>
      <c r="O19510" s="35"/>
    </row>
    <row r="19511" spans="10:15">
      <c r="J19511" s="33"/>
      <c r="L19511" s="34"/>
      <c r="O19511" s="35"/>
    </row>
    <row r="19512" spans="10:15">
      <c r="J19512" s="33"/>
      <c r="L19512" s="34"/>
      <c r="O19512" s="35"/>
    </row>
    <row r="19513" spans="10:15">
      <c r="J19513" s="33"/>
      <c r="L19513" s="34"/>
      <c r="O19513" s="35"/>
    </row>
    <row r="19514" spans="10:15">
      <c r="J19514" s="33"/>
      <c r="L19514" s="34"/>
      <c r="O19514" s="35"/>
    </row>
    <row r="19515" spans="10:15">
      <c r="J19515" s="33"/>
      <c r="L19515" s="34"/>
      <c r="O19515" s="35"/>
    </row>
    <row r="19516" spans="10:15">
      <c r="J19516" s="33"/>
      <c r="L19516" s="34"/>
      <c r="O19516" s="35"/>
    </row>
    <row r="19517" spans="10:15">
      <c r="J19517" s="33"/>
      <c r="L19517" s="34"/>
      <c r="O19517" s="35"/>
    </row>
    <row r="19518" spans="10:15">
      <c r="J19518" s="33"/>
      <c r="L19518" s="34"/>
      <c r="O19518" s="35"/>
    </row>
    <row r="19519" spans="10:15">
      <c r="J19519" s="33"/>
      <c r="L19519" s="34"/>
      <c r="O19519" s="35"/>
    </row>
    <row r="19520" spans="10:15">
      <c r="J19520" s="33"/>
      <c r="L19520" s="34"/>
      <c r="O19520" s="35"/>
    </row>
    <row r="19521" spans="10:15">
      <c r="J19521" s="33"/>
      <c r="L19521" s="34"/>
      <c r="O19521" s="35"/>
    </row>
    <row r="19522" spans="10:15">
      <c r="J19522" s="33"/>
      <c r="L19522" s="34"/>
      <c r="O19522" s="35"/>
    </row>
    <row r="19523" spans="10:15">
      <c r="J19523" s="33"/>
      <c r="L19523" s="34"/>
      <c r="O19523" s="35"/>
    </row>
    <row r="19524" spans="10:15">
      <c r="J19524" s="33"/>
      <c r="L19524" s="34"/>
      <c r="O19524" s="35"/>
    </row>
    <row r="19525" spans="10:15">
      <c r="J19525" s="33"/>
      <c r="L19525" s="34"/>
      <c r="O19525" s="35"/>
    </row>
    <row r="19526" spans="10:15">
      <c r="J19526" s="33"/>
      <c r="L19526" s="34"/>
      <c r="O19526" s="35"/>
    </row>
    <row r="19527" spans="10:15">
      <c r="J19527" s="33"/>
      <c r="L19527" s="34"/>
      <c r="O19527" s="35"/>
    </row>
    <row r="19528" spans="10:15">
      <c r="J19528" s="33"/>
      <c r="L19528" s="34"/>
      <c r="O19528" s="35"/>
    </row>
    <row r="19529" spans="10:15">
      <c r="J19529" s="33"/>
      <c r="L19529" s="34"/>
      <c r="O19529" s="35"/>
    </row>
    <row r="19530" spans="10:15">
      <c r="J19530" s="33"/>
      <c r="L19530" s="34"/>
      <c r="O19530" s="35"/>
    </row>
    <row r="19531" spans="10:15">
      <c r="J19531" s="33"/>
      <c r="L19531" s="34"/>
      <c r="O19531" s="35"/>
    </row>
    <row r="19532" spans="10:15">
      <c r="J19532" s="33"/>
      <c r="L19532" s="34"/>
      <c r="O19532" s="35"/>
    </row>
    <row r="19533" spans="10:15">
      <c r="J19533" s="33"/>
      <c r="L19533" s="34"/>
      <c r="O19533" s="35"/>
    </row>
    <row r="19534" spans="10:15">
      <c r="J19534" s="33"/>
      <c r="L19534" s="34"/>
      <c r="O19534" s="35"/>
    </row>
    <row r="19535" spans="10:15">
      <c r="J19535" s="33"/>
      <c r="L19535" s="34"/>
      <c r="O19535" s="35"/>
    </row>
    <row r="19536" spans="10:15">
      <c r="J19536" s="33"/>
      <c r="L19536" s="34"/>
      <c r="O19536" s="35"/>
    </row>
    <row r="19537" spans="10:15">
      <c r="J19537" s="33"/>
      <c r="L19537" s="34"/>
      <c r="O19537" s="35"/>
    </row>
    <row r="19538" spans="10:15">
      <c r="J19538" s="33"/>
      <c r="L19538" s="34"/>
      <c r="O19538" s="35"/>
    </row>
    <row r="19539" spans="10:15">
      <c r="J19539" s="33"/>
      <c r="L19539" s="34"/>
      <c r="O19539" s="35"/>
    </row>
    <row r="19540" spans="10:15">
      <c r="J19540" s="33"/>
      <c r="L19540" s="34"/>
      <c r="O19540" s="35"/>
    </row>
    <row r="19541" spans="10:15">
      <c r="J19541" s="33"/>
      <c r="L19541" s="34"/>
      <c r="O19541" s="35"/>
    </row>
    <row r="19542" spans="10:15">
      <c r="J19542" s="33"/>
      <c r="L19542" s="34"/>
      <c r="O19542" s="35"/>
    </row>
    <row r="19543" spans="10:15">
      <c r="J19543" s="33"/>
      <c r="L19543" s="34"/>
      <c r="O19543" s="35"/>
    </row>
    <row r="19544" spans="10:15">
      <c r="J19544" s="33"/>
      <c r="L19544" s="34"/>
      <c r="O19544" s="35"/>
    </row>
    <row r="19545" spans="10:15">
      <c r="J19545" s="33"/>
      <c r="L19545" s="34"/>
      <c r="O19545" s="35"/>
    </row>
    <row r="19546" spans="10:15">
      <c r="J19546" s="33"/>
      <c r="L19546" s="34"/>
      <c r="O19546" s="35"/>
    </row>
    <row r="19547" spans="10:15">
      <c r="J19547" s="33"/>
      <c r="L19547" s="34"/>
      <c r="O19547" s="35"/>
    </row>
    <row r="19548" spans="10:15">
      <c r="J19548" s="33"/>
      <c r="L19548" s="34"/>
      <c r="O19548" s="35"/>
    </row>
    <row r="19549" spans="10:15">
      <c r="J19549" s="33"/>
      <c r="L19549" s="34"/>
      <c r="O19549" s="35"/>
    </row>
    <row r="19550" spans="10:15">
      <c r="J19550" s="33"/>
      <c r="L19550" s="34"/>
      <c r="O19550" s="35"/>
    </row>
    <row r="19551" spans="10:15">
      <c r="J19551" s="33"/>
      <c r="L19551" s="34"/>
      <c r="O19551" s="35"/>
    </row>
    <row r="19552" spans="10:15">
      <c r="J19552" s="33"/>
      <c r="L19552" s="34"/>
      <c r="O19552" s="35"/>
    </row>
    <row r="19553" spans="10:15">
      <c r="J19553" s="33"/>
      <c r="L19553" s="34"/>
      <c r="O19553" s="35"/>
    </row>
    <row r="19554" spans="10:15">
      <c r="J19554" s="33"/>
      <c r="L19554" s="34"/>
      <c r="O19554" s="35"/>
    </row>
    <row r="19555" spans="10:15">
      <c r="J19555" s="33"/>
      <c r="L19555" s="34"/>
      <c r="O19555" s="35"/>
    </row>
    <row r="19556" spans="10:15">
      <c r="J19556" s="33"/>
      <c r="L19556" s="34"/>
      <c r="O19556" s="35"/>
    </row>
    <row r="19557" spans="10:15">
      <c r="J19557" s="33"/>
      <c r="L19557" s="34"/>
      <c r="O19557" s="35"/>
    </row>
    <row r="19558" spans="10:15">
      <c r="J19558" s="33"/>
      <c r="L19558" s="34"/>
      <c r="O19558" s="35"/>
    </row>
    <row r="19559" spans="10:15">
      <c r="J19559" s="33"/>
      <c r="L19559" s="34"/>
      <c r="O19559" s="35"/>
    </row>
    <row r="19560" spans="10:15">
      <c r="J19560" s="33"/>
      <c r="L19560" s="34"/>
      <c r="O19560" s="35"/>
    </row>
    <row r="19561" spans="10:15">
      <c r="J19561" s="33"/>
      <c r="L19561" s="34"/>
      <c r="O19561" s="35"/>
    </row>
    <row r="19562" spans="10:15">
      <c r="J19562" s="33"/>
      <c r="L19562" s="34"/>
      <c r="O19562" s="35"/>
    </row>
    <row r="19563" spans="10:15">
      <c r="J19563" s="33"/>
      <c r="L19563" s="34"/>
      <c r="O19563" s="35"/>
    </row>
    <row r="19564" spans="10:15">
      <c r="J19564" s="33"/>
      <c r="L19564" s="34"/>
      <c r="O19564" s="35"/>
    </row>
    <row r="19565" spans="10:15">
      <c r="J19565" s="33"/>
      <c r="L19565" s="34"/>
      <c r="O19565" s="35"/>
    </row>
    <row r="19566" spans="10:15">
      <c r="J19566" s="33"/>
      <c r="L19566" s="34"/>
      <c r="O19566" s="35"/>
    </row>
    <row r="19567" spans="10:15">
      <c r="J19567" s="33"/>
      <c r="L19567" s="34"/>
      <c r="O19567" s="35"/>
    </row>
    <row r="19568" spans="10:15">
      <c r="J19568" s="33"/>
      <c r="L19568" s="34"/>
      <c r="O19568" s="35"/>
    </row>
    <row r="19569" spans="10:15">
      <c r="J19569" s="33"/>
      <c r="L19569" s="34"/>
      <c r="O19569" s="35"/>
    </row>
    <row r="19570" spans="10:15">
      <c r="J19570" s="33"/>
      <c r="L19570" s="34"/>
      <c r="O19570" s="35"/>
    </row>
    <row r="19571" spans="10:15">
      <c r="J19571" s="33"/>
      <c r="L19571" s="34"/>
      <c r="O19571" s="35"/>
    </row>
    <row r="19572" spans="10:15">
      <c r="J19572" s="33"/>
      <c r="L19572" s="34"/>
      <c r="O19572" s="35"/>
    </row>
    <row r="19573" spans="10:15">
      <c r="J19573" s="33"/>
      <c r="L19573" s="34"/>
      <c r="O19573" s="35"/>
    </row>
    <row r="19574" spans="10:15">
      <c r="J19574" s="33"/>
      <c r="L19574" s="34"/>
      <c r="O19574" s="35"/>
    </row>
    <row r="19575" spans="10:15">
      <c r="J19575" s="33"/>
      <c r="L19575" s="34"/>
      <c r="O19575" s="35"/>
    </row>
    <row r="19576" spans="10:15">
      <c r="J19576" s="33"/>
      <c r="L19576" s="34"/>
      <c r="O19576" s="35"/>
    </row>
    <row r="19577" spans="10:15">
      <c r="J19577" s="33"/>
      <c r="L19577" s="34"/>
      <c r="O19577" s="35"/>
    </row>
    <row r="19578" spans="10:15">
      <c r="J19578" s="33"/>
      <c r="L19578" s="34"/>
      <c r="O19578" s="35"/>
    </row>
    <row r="19579" spans="10:15">
      <c r="J19579" s="33"/>
      <c r="L19579" s="34"/>
      <c r="O19579" s="35"/>
    </row>
    <row r="19580" spans="10:15">
      <c r="J19580" s="33"/>
      <c r="L19580" s="34"/>
      <c r="O19580" s="35"/>
    </row>
    <row r="19581" spans="10:15">
      <c r="J19581" s="33"/>
      <c r="L19581" s="34"/>
      <c r="O19581" s="35"/>
    </row>
    <row r="19582" spans="10:15">
      <c r="J19582" s="33"/>
      <c r="L19582" s="34"/>
      <c r="O19582" s="35"/>
    </row>
    <row r="19583" spans="10:15">
      <c r="J19583" s="33"/>
      <c r="L19583" s="34"/>
      <c r="O19583" s="35"/>
    </row>
    <row r="19584" spans="10:15">
      <c r="J19584" s="33"/>
      <c r="L19584" s="34"/>
      <c r="O19584" s="35"/>
    </row>
    <row r="19585" spans="10:15">
      <c r="J19585" s="33"/>
      <c r="L19585" s="34"/>
      <c r="O19585" s="35"/>
    </row>
    <row r="19586" spans="10:15">
      <c r="J19586" s="33"/>
      <c r="L19586" s="34"/>
      <c r="O19586" s="35"/>
    </row>
    <row r="19587" spans="10:15">
      <c r="J19587" s="33"/>
      <c r="L19587" s="34"/>
      <c r="O19587" s="35"/>
    </row>
    <row r="19588" spans="10:15">
      <c r="J19588" s="33"/>
      <c r="L19588" s="34"/>
      <c r="O19588" s="35"/>
    </row>
    <row r="19589" spans="10:15">
      <c r="J19589" s="33"/>
      <c r="L19589" s="34"/>
      <c r="O19589" s="35"/>
    </row>
    <row r="19590" spans="10:15">
      <c r="J19590" s="33"/>
      <c r="L19590" s="34"/>
      <c r="O19590" s="35"/>
    </row>
    <row r="19591" spans="10:15">
      <c r="J19591" s="33"/>
      <c r="L19591" s="34"/>
      <c r="O19591" s="35"/>
    </row>
    <row r="19592" spans="10:15">
      <c r="J19592" s="33"/>
      <c r="L19592" s="34"/>
      <c r="O19592" s="35"/>
    </row>
    <row r="19593" spans="10:15">
      <c r="J19593" s="33"/>
      <c r="L19593" s="34"/>
      <c r="O19593" s="35"/>
    </row>
    <row r="19594" spans="10:15">
      <c r="J19594" s="33"/>
      <c r="L19594" s="34"/>
      <c r="O19594" s="35"/>
    </row>
    <row r="19595" spans="10:15">
      <c r="J19595" s="33"/>
      <c r="L19595" s="34"/>
      <c r="O19595" s="35"/>
    </row>
    <row r="19596" spans="10:15">
      <c r="J19596" s="33"/>
      <c r="L19596" s="34"/>
      <c r="O19596" s="35"/>
    </row>
    <row r="19597" spans="10:15">
      <c r="J19597" s="33"/>
      <c r="L19597" s="34"/>
      <c r="O19597" s="35"/>
    </row>
    <row r="19598" spans="10:15">
      <c r="J19598" s="33"/>
      <c r="L19598" s="34"/>
      <c r="O19598" s="35"/>
    </row>
    <row r="19599" spans="10:15">
      <c r="J19599" s="33"/>
      <c r="L19599" s="34"/>
      <c r="O19599" s="35"/>
    </row>
    <row r="19600" spans="10:15">
      <c r="J19600" s="33"/>
      <c r="L19600" s="34"/>
      <c r="O19600" s="35"/>
    </row>
    <row r="19601" spans="10:15">
      <c r="J19601" s="33"/>
      <c r="L19601" s="34"/>
      <c r="O19601" s="35"/>
    </row>
    <row r="19602" spans="10:15">
      <c r="J19602" s="33"/>
      <c r="L19602" s="34"/>
      <c r="O19602" s="35"/>
    </row>
    <row r="19603" spans="10:15">
      <c r="J19603" s="33"/>
      <c r="L19603" s="34"/>
      <c r="O19603" s="35"/>
    </row>
    <row r="19604" spans="10:15">
      <c r="J19604" s="33"/>
      <c r="L19604" s="34"/>
      <c r="O19604" s="35"/>
    </row>
    <row r="19605" spans="10:15">
      <c r="J19605" s="33"/>
      <c r="L19605" s="34"/>
      <c r="O19605" s="35"/>
    </row>
    <row r="19606" spans="10:15">
      <c r="J19606" s="33"/>
      <c r="L19606" s="34"/>
      <c r="O19606" s="35"/>
    </row>
    <row r="19607" spans="10:15">
      <c r="J19607" s="33"/>
      <c r="L19607" s="34"/>
      <c r="O19607" s="35"/>
    </row>
    <row r="19608" spans="10:15">
      <c r="J19608" s="33"/>
      <c r="L19608" s="34"/>
      <c r="O19608" s="35"/>
    </row>
    <row r="19609" spans="10:15">
      <c r="J19609" s="33"/>
      <c r="L19609" s="34"/>
      <c r="O19609" s="35"/>
    </row>
    <row r="19610" spans="10:15">
      <c r="J19610" s="33"/>
      <c r="L19610" s="34"/>
      <c r="O19610" s="35"/>
    </row>
    <row r="19611" spans="10:15">
      <c r="J19611" s="33"/>
      <c r="L19611" s="34"/>
      <c r="O19611" s="35"/>
    </row>
    <row r="19612" spans="10:15">
      <c r="J19612" s="33"/>
      <c r="L19612" s="34"/>
      <c r="O19612" s="35"/>
    </row>
    <row r="19613" spans="10:15">
      <c r="J19613" s="33"/>
      <c r="L19613" s="34"/>
      <c r="O19613" s="35"/>
    </row>
    <row r="19614" spans="10:15">
      <c r="J19614" s="33"/>
      <c r="L19614" s="34"/>
      <c r="O19614" s="35"/>
    </row>
    <row r="19615" spans="10:15">
      <c r="J19615" s="33"/>
      <c r="L19615" s="34"/>
      <c r="O19615" s="35"/>
    </row>
    <row r="19616" spans="10:15">
      <c r="J19616" s="33"/>
      <c r="L19616" s="34"/>
      <c r="O19616" s="35"/>
    </row>
    <row r="19617" spans="10:15">
      <c r="J19617" s="33"/>
      <c r="L19617" s="34"/>
      <c r="O19617" s="35"/>
    </row>
    <row r="19618" spans="10:15">
      <c r="J19618" s="33"/>
      <c r="L19618" s="34"/>
      <c r="O19618" s="35"/>
    </row>
    <row r="19619" spans="10:15">
      <c r="J19619" s="33"/>
      <c r="L19619" s="34"/>
      <c r="O19619" s="35"/>
    </row>
    <row r="19620" spans="10:15">
      <c r="J19620" s="33"/>
      <c r="L19620" s="34"/>
      <c r="O19620" s="35"/>
    </row>
    <row r="19621" spans="10:15">
      <c r="J19621" s="33"/>
      <c r="L19621" s="34"/>
      <c r="O19621" s="35"/>
    </row>
    <row r="19622" spans="10:15">
      <c r="J19622" s="33"/>
      <c r="L19622" s="34"/>
      <c r="O19622" s="35"/>
    </row>
    <row r="19623" spans="10:15">
      <c r="J19623" s="33"/>
      <c r="L19623" s="34"/>
      <c r="O19623" s="35"/>
    </row>
    <row r="19624" spans="10:15">
      <c r="J19624" s="33"/>
      <c r="L19624" s="34"/>
      <c r="O19624" s="35"/>
    </row>
    <row r="19625" spans="10:15">
      <c r="J19625" s="33"/>
      <c r="L19625" s="34"/>
      <c r="O19625" s="35"/>
    </row>
    <row r="19626" spans="10:15">
      <c r="J19626" s="33"/>
      <c r="L19626" s="34"/>
      <c r="O19626" s="35"/>
    </row>
    <row r="19627" spans="10:15">
      <c r="J19627" s="33"/>
      <c r="L19627" s="34"/>
      <c r="O19627" s="35"/>
    </row>
    <row r="19628" spans="10:15">
      <c r="J19628" s="33"/>
      <c r="L19628" s="34"/>
      <c r="O19628" s="35"/>
    </row>
    <row r="19629" spans="10:15">
      <c r="J19629" s="33"/>
      <c r="L19629" s="34"/>
      <c r="O19629" s="35"/>
    </row>
    <row r="19630" spans="10:15">
      <c r="J19630" s="33"/>
      <c r="L19630" s="34"/>
      <c r="O19630" s="35"/>
    </row>
    <row r="19631" spans="10:15">
      <c r="J19631" s="33"/>
      <c r="L19631" s="34"/>
      <c r="O19631" s="35"/>
    </row>
    <row r="19632" spans="10:15">
      <c r="J19632" s="33"/>
      <c r="L19632" s="34"/>
      <c r="O19632" s="35"/>
    </row>
    <row r="19633" spans="10:15">
      <c r="J19633" s="33"/>
      <c r="L19633" s="34"/>
      <c r="O19633" s="35"/>
    </row>
    <row r="19634" spans="10:15">
      <c r="J19634" s="33"/>
      <c r="L19634" s="34"/>
      <c r="O19634" s="35"/>
    </row>
    <row r="19635" spans="10:15">
      <c r="J19635" s="33"/>
      <c r="L19635" s="34"/>
      <c r="O19635" s="35"/>
    </row>
    <row r="19636" spans="10:15">
      <c r="J19636" s="33"/>
      <c r="L19636" s="34"/>
      <c r="O19636" s="35"/>
    </row>
    <row r="19637" spans="10:15">
      <c r="J19637" s="33"/>
      <c r="L19637" s="34"/>
      <c r="O19637" s="35"/>
    </row>
    <row r="19638" spans="10:15">
      <c r="J19638" s="33"/>
      <c r="L19638" s="34"/>
      <c r="O19638" s="35"/>
    </row>
    <row r="19639" spans="10:15">
      <c r="J19639" s="33"/>
      <c r="L19639" s="34"/>
      <c r="O19639" s="35"/>
    </row>
    <row r="19640" spans="10:15">
      <c r="J19640" s="33"/>
      <c r="L19640" s="34"/>
      <c r="O19640" s="35"/>
    </row>
    <row r="19641" spans="10:15">
      <c r="J19641" s="33"/>
      <c r="L19641" s="34"/>
      <c r="O19641" s="35"/>
    </row>
    <row r="19642" spans="10:15">
      <c r="J19642" s="33"/>
      <c r="L19642" s="34"/>
      <c r="O19642" s="35"/>
    </row>
    <row r="19643" spans="10:15">
      <c r="J19643" s="33"/>
      <c r="L19643" s="34"/>
      <c r="O19643" s="35"/>
    </row>
    <row r="19644" spans="10:15">
      <c r="J19644" s="33"/>
      <c r="L19644" s="34"/>
      <c r="O19644" s="35"/>
    </row>
    <row r="19645" spans="10:15">
      <c r="J19645" s="33"/>
      <c r="L19645" s="34"/>
      <c r="O19645" s="35"/>
    </row>
    <row r="19646" spans="10:15">
      <c r="J19646" s="33"/>
      <c r="L19646" s="34"/>
      <c r="O19646" s="35"/>
    </row>
    <row r="19647" spans="10:15">
      <c r="J19647" s="33"/>
      <c r="L19647" s="34"/>
      <c r="O19647" s="35"/>
    </row>
    <row r="19648" spans="10:15">
      <c r="J19648" s="33"/>
      <c r="L19648" s="34"/>
      <c r="O19648" s="35"/>
    </row>
    <row r="19649" spans="10:15">
      <c r="J19649" s="33"/>
      <c r="L19649" s="34"/>
      <c r="O19649" s="35"/>
    </row>
    <row r="19650" spans="10:15">
      <c r="J19650" s="33"/>
      <c r="L19650" s="34"/>
      <c r="O19650" s="35"/>
    </row>
    <row r="19651" spans="10:15">
      <c r="J19651" s="33"/>
      <c r="L19651" s="34"/>
      <c r="O19651" s="35"/>
    </row>
    <row r="19652" spans="10:15">
      <c r="J19652" s="33"/>
      <c r="L19652" s="34"/>
      <c r="O19652" s="35"/>
    </row>
    <row r="19653" spans="10:15">
      <c r="J19653" s="33"/>
      <c r="L19653" s="34"/>
      <c r="O19653" s="35"/>
    </row>
    <row r="19654" spans="10:15">
      <c r="J19654" s="33"/>
      <c r="L19654" s="34"/>
      <c r="O19654" s="35"/>
    </row>
    <row r="19655" spans="10:15">
      <c r="J19655" s="33"/>
      <c r="L19655" s="34"/>
      <c r="O19655" s="35"/>
    </row>
    <row r="19656" spans="10:15">
      <c r="J19656" s="33"/>
      <c r="L19656" s="34"/>
      <c r="O19656" s="35"/>
    </row>
    <row r="19657" spans="10:15">
      <c r="J19657" s="33"/>
      <c r="L19657" s="34"/>
      <c r="O19657" s="35"/>
    </row>
    <row r="19658" spans="10:15">
      <c r="J19658" s="33"/>
      <c r="L19658" s="34"/>
      <c r="O19658" s="35"/>
    </row>
    <row r="19659" spans="10:15">
      <c r="J19659" s="33"/>
      <c r="L19659" s="34"/>
      <c r="O19659" s="35"/>
    </row>
    <row r="19660" spans="10:15">
      <c r="J19660" s="33"/>
      <c r="L19660" s="34"/>
      <c r="O19660" s="35"/>
    </row>
    <row r="19661" spans="10:15">
      <c r="J19661" s="33"/>
      <c r="L19661" s="34"/>
      <c r="O19661" s="35"/>
    </row>
    <row r="19662" spans="10:15">
      <c r="J19662" s="33"/>
      <c r="L19662" s="34"/>
      <c r="O19662" s="35"/>
    </row>
    <row r="19663" spans="10:15">
      <c r="J19663" s="33"/>
      <c r="L19663" s="34"/>
      <c r="O19663" s="35"/>
    </row>
    <row r="19664" spans="10:15">
      <c r="J19664" s="33"/>
      <c r="L19664" s="34"/>
      <c r="O19664" s="35"/>
    </row>
    <row r="19665" spans="10:15">
      <c r="J19665" s="33"/>
      <c r="L19665" s="34"/>
      <c r="O19665" s="35"/>
    </row>
    <row r="19666" spans="10:15">
      <c r="J19666" s="33"/>
      <c r="L19666" s="34"/>
      <c r="O19666" s="35"/>
    </row>
    <row r="19667" spans="10:15">
      <c r="J19667" s="33"/>
      <c r="L19667" s="34"/>
      <c r="O19667" s="35"/>
    </row>
    <row r="19668" spans="10:15">
      <c r="J19668" s="33"/>
      <c r="L19668" s="34"/>
      <c r="O19668" s="35"/>
    </row>
    <row r="19669" spans="10:15">
      <c r="J19669" s="33"/>
      <c r="L19669" s="34"/>
      <c r="O19669" s="35"/>
    </row>
    <row r="19670" spans="10:15">
      <c r="J19670" s="33"/>
      <c r="L19670" s="34"/>
      <c r="O19670" s="35"/>
    </row>
    <row r="19671" spans="10:15">
      <c r="J19671" s="33"/>
      <c r="L19671" s="34"/>
      <c r="O19671" s="35"/>
    </row>
    <row r="19672" spans="10:15">
      <c r="J19672" s="33"/>
      <c r="L19672" s="34"/>
      <c r="O19672" s="35"/>
    </row>
    <row r="19673" spans="10:15">
      <c r="J19673" s="33"/>
      <c r="L19673" s="34"/>
      <c r="O19673" s="35"/>
    </row>
    <row r="19674" spans="10:15">
      <c r="J19674" s="33"/>
      <c r="L19674" s="34"/>
      <c r="O19674" s="35"/>
    </row>
    <row r="19675" spans="10:15">
      <c r="J19675" s="33"/>
      <c r="L19675" s="34"/>
      <c r="O19675" s="35"/>
    </row>
    <row r="19676" spans="10:15">
      <c r="J19676" s="33"/>
      <c r="L19676" s="34"/>
      <c r="O19676" s="35"/>
    </row>
    <row r="19677" spans="10:15">
      <c r="J19677" s="33"/>
      <c r="L19677" s="34"/>
      <c r="O19677" s="35"/>
    </row>
    <row r="19678" spans="10:15">
      <c r="J19678" s="33"/>
      <c r="L19678" s="34"/>
      <c r="O19678" s="35"/>
    </row>
    <row r="19679" spans="10:15">
      <c r="J19679" s="33"/>
      <c r="L19679" s="34"/>
      <c r="O19679" s="35"/>
    </row>
    <row r="19680" spans="10:15">
      <c r="J19680" s="33"/>
      <c r="L19680" s="34"/>
      <c r="O19680" s="35"/>
    </row>
    <row r="19681" spans="10:15">
      <c r="J19681" s="33"/>
      <c r="L19681" s="34"/>
      <c r="O19681" s="35"/>
    </row>
    <row r="19682" spans="10:15">
      <c r="J19682" s="33"/>
      <c r="L19682" s="34"/>
      <c r="O19682" s="35"/>
    </row>
    <row r="19683" spans="10:15">
      <c r="J19683" s="33"/>
      <c r="L19683" s="34"/>
      <c r="O19683" s="35"/>
    </row>
    <row r="19684" spans="10:15">
      <c r="J19684" s="33"/>
      <c r="L19684" s="34"/>
      <c r="O19684" s="35"/>
    </row>
    <row r="19685" spans="10:15">
      <c r="J19685" s="33"/>
      <c r="L19685" s="34"/>
      <c r="O19685" s="35"/>
    </row>
    <row r="19686" spans="10:15">
      <c r="J19686" s="33"/>
      <c r="L19686" s="34"/>
      <c r="O19686" s="35"/>
    </row>
    <row r="19687" spans="10:15">
      <c r="J19687" s="33"/>
      <c r="L19687" s="34"/>
      <c r="O19687" s="35"/>
    </row>
    <row r="19688" spans="10:15">
      <c r="J19688" s="33"/>
      <c r="L19688" s="34"/>
      <c r="O19688" s="35"/>
    </row>
    <row r="19689" spans="10:15">
      <c r="J19689" s="33"/>
      <c r="L19689" s="34"/>
      <c r="O19689" s="35"/>
    </row>
    <row r="19690" spans="10:15">
      <c r="J19690" s="33"/>
      <c r="L19690" s="34"/>
      <c r="O19690" s="35"/>
    </row>
    <row r="19691" spans="10:15">
      <c r="J19691" s="33"/>
      <c r="L19691" s="34"/>
      <c r="O19691" s="35"/>
    </row>
    <row r="19692" spans="10:15">
      <c r="J19692" s="33"/>
      <c r="L19692" s="34"/>
      <c r="O19692" s="35"/>
    </row>
    <row r="19693" spans="10:15">
      <c r="J19693" s="33"/>
      <c r="L19693" s="34"/>
      <c r="O19693" s="35"/>
    </row>
    <row r="19694" spans="10:15">
      <c r="J19694" s="33"/>
      <c r="L19694" s="34"/>
      <c r="O19694" s="35"/>
    </row>
    <row r="19695" spans="10:15">
      <c r="J19695" s="33"/>
      <c r="L19695" s="34"/>
      <c r="O19695" s="35"/>
    </row>
    <row r="19696" spans="10:15">
      <c r="J19696" s="33"/>
      <c r="L19696" s="34"/>
      <c r="O19696" s="35"/>
    </row>
    <row r="19697" spans="10:15">
      <c r="J19697" s="33"/>
      <c r="L19697" s="34"/>
      <c r="O19697" s="35"/>
    </row>
    <row r="19698" spans="10:15">
      <c r="J19698" s="33"/>
      <c r="L19698" s="34"/>
      <c r="O19698" s="35"/>
    </row>
    <row r="19699" spans="10:15">
      <c r="J19699" s="33"/>
      <c r="L19699" s="34"/>
      <c r="O19699" s="35"/>
    </row>
    <row r="19700" spans="10:15">
      <c r="J19700" s="33"/>
      <c r="L19700" s="34"/>
      <c r="O19700" s="35"/>
    </row>
    <row r="19701" spans="10:15">
      <c r="J19701" s="33"/>
      <c r="L19701" s="34"/>
      <c r="O19701" s="35"/>
    </row>
    <row r="19702" spans="10:15">
      <c r="J19702" s="33"/>
      <c r="L19702" s="34"/>
      <c r="O19702" s="35"/>
    </row>
    <row r="19703" spans="10:15">
      <c r="J19703" s="33"/>
      <c r="L19703" s="34"/>
      <c r="O19703" s="35"/>
    </row>
    <row r="19704" spans="10:15">
      <c r="J19704" s="33"/>
      <c r="L19704" s="34"/>
      <c r="O19704" s="35"/>
    </row>
    <row r="19705" spans="10:15">
      <c r="J19705" s="33"/>
      <c r="L19705" s="34"/>
      <c r="O19705" s="35"/>
    </row>
    <row r="19706" spans="10:15">
      <c r="J19706" s="33"/>
      <c r="L19706" s="34"/>
      <c r="O19706" s="35"/>
    </row>
    <row r="19707" spans="10:15">
      <c r="J19707" s="33"/>
      <c r="L19707" s="34"/>
      <c r="O19707" s="35"/>
    </row>
    <row r="19708" spans="10:15">
      <c r="J19708" s="33"/>
      <c r="L19708" s="34"/>
      <c r="O19708" s="35"/>
    </row>
    <row r="19709" spans="10:15">
      <c r="J19709" s="33"/>
      <c r="L19709" s="34"/>
      <c r="O19709" s="35"/>
    </row>
    <row r="19710" spans="10:15">
      <c r="J19710" s="33"/>
      <c r="L19710" s="34"/>
      <c r="O19710" s="35"/>
    </row>
    <row r="19711" spans="10:15">
      <c r="J19711" s="33"/>
      <c r="L19711" s="34"/>
      <c r="O19711" s="35"/>
    </row>
    <row r="19712" spans="10:15">
      <c r="J19712" s="33"/>
      <c r="L19712" s="34"/>
      <c r="O19712" s="35"/>
    </row>
    <row r="19713" spans="10:15">
      <c r="J19713" s="33"/>
      <c r="L19713" s="34"/>
      <c r="O19713" s="35"/>
    </row>
    <row r="19714" spans="10:15">
      <c r="J19714" s="33"/>
      <c r="L19714" s="34"/>
      <c r="O19714" s="35"/>
    </row>
    <row r="19715" spans="10:15">
      <c r="J19715" s="33"/>
      <c r="L19715" s="34"/>
      <c r="O19715" s="35"/>
    </row>
    <row r="19716" spans="10:15">
      <c r="J19716" s="33"/>
      <c r="L19716" s="34"/>
      <c r="O19716" s="35"/>
    </row>
    <row r="19717" spans="10:15">
      <c r="J19717" s="33"/>
      <c r="L19717" s="34"/>
      <c r="O19717" s="35"/>
    </row>
    <row r="19718" spans="10:15">
      <c r="J19718" s="33"/>
      <c r="L19718" s="34"/>
      <c r="O19718" s="35"/>
    </row>
    <row r="19719" spans="10:15">
      <c r="J19719" s="33"/>
      <c r="L19719" s="34"/>
      <c r="O19719" s="35"/>
    </row>
    <row r="19720" spans="10:15">
      <c r="J19720" s="33"/>
      <c r="L19720" s="34"/>
      <c r="O19720" s="35"/>
    </row>
    <row r="19721" spans="10:15">
      <c r="J19721" s="33"/>
      <c r="L19721" s="34"/>
      <c r="O19721" s="35"/>
    </row>
    <row r="19722" spans="10:15">
      <c r="J19722" s="33"/>
      <c r="L19722" s="34"/>
      <c r="O19722" s="35"/>
    </row>
    <row r="19723" spans="10:15">
      <c r="J19723" s="33"/>
      <c r="L19723" s="34"/>
      <c r="O19723" s="35"/>
    </row>
    <row r="19724" spans="10:15">
      <c r="J19724" s="33"/>
      <c r="L19724" s="34"/>
      <c r="O19724" s="35"/>
    </row>
    <row r="19725" spans="10:15">
      <c r="J19725" s="33"/>
      <c r="L19725" s="34"/>
      <c r="O19725" s="35"/>
    </row>
    <row r="19726" spans="10:15">
      <c r="J19726" s="33"/>
      <c r="L19726" s="34"/>
      <c r="O19726" s="35"/>
    </row>
    <row r="19727" spans="10:15">
      <c r="J19727" s="33"/>
      <c r="L19727" s="34"/>
      <c r="O19727" s="35"/>
    </row>
    <row r="19728" spans="10:15">
      <c r="J19728" s="33"/>
      <c r="L19728" s="34"/>
      <c r="O19728" s="35"/>
    </row>
    <row r="19729" spans="10:15">
      <c r="J19729" s="33"/>
      <c r="L19729" s="34"/>
      <c r="O19729" s="35"/>
    </row>
    <row r="19730" spans="10:15">
      <c r="J19730" s="33"/>
      <c r="L19730" s="34"/>
      <c r="O19730" s="35"/>
    </row>
    <row r="19731" spans="10:15">
      <c r="J19731" s="33"/>
      <c r="L19731" s="34"/>
      <c r="O19731" s="35"/>
    </row>
    <row r="19732" spans="10:15">
      <c r="J19732" s="33"/>
      <c r="L19732" s="34"/>
      <c r="O19732" s="35"/>
    </row>
    <row r="19733" spans="10:15">
      <c r="J19733" s="33"/>
      <c r="L19733" s="34"/>
      <c r="O19733" s="35"/>
    </row>
    <row r="19734" spans="10:15">
      <c r="J19734" s="33"/>
      <c r="L19734" s="34"/>
      <c r="O19734" s="35"/>
    </row>
    <row r="19735" spans="10:15">
      <c r="J19735" s="33"/>
      <c r="L19735" s="34"/>
      <c r="O19735" s="35"/>
    </row>
    <row r="19736" spans="10:15">
      <c r="J19736" s="33"/>
      <c r="L19736" s="34"/>
      <c r="O19736" s="35"/>
    </row>
    <row r="19737" spans="10:15">
      <c r="J19737" s="33"/>
      <c r="L19737" s="34"/>
      <c r="O19737" s="35"/>
    </row>
    <row r="19738" spans="10:15">
      <c r="J19738" s="33"/>
      <c r="L19738" s="34"/>
      <c r="O19738" s="35"/>
    </row>
    <row r="19739" spans="10:15">
      <c r="J19739" s="33"/>
      <c r="L19739" s="34"/>
      <c r="O19739" s="35"/>
    </row>
    <row r="19740" spans="10:15">
      <c r="J19740" s="33"/>
      <c r="L19740" s="34"/>
      <c r="O19740" s="35"/>
    </row>
    <row r="19741" spans="10:15">
      <c r="J19741" s="33"/>
      <c r="L19741" s="34"/>
      <c r="O19741" s="35"/>
    </row>
    <row r="19742" spans="10:15">
      <c r="J19742" s="33"/>
      <c r="L19742" s="34"/>
      <c r="O19742" s="35"/>
    </row>
    <row r="19743" spans="10:15">
      <c r="J19743" s="33"/>
      <c r="L19743" s="34"/>
      <c r="O19743" s="35"/>
    </row>
    <row r="19744" spans="10:15">
      <c r="J19744" s="33"/>
      <c r="L19744" s="34"/>
      <c r="O19744" s="35"/>
    </row>
    <row r="19745" spans="10:15">
      <c r="J19745" s="33"/>
      <c r="L19745" s="34"/>
      <c r="O19745" s="35"/>
    </row>
    <row r="19746" spans="10:15">
      <c r="J19746" s="33"/>
      <c r="L19746" s="34"/>
      <c r="O19746" s="35"/>
    </row>
    <row r="19747" spans="10:15">
      <c r="J19747" s="33"/>
      <c r="L19747" s="34"/>
      <c r="O19747" s="35"/>
    </row>
    <row r="19748" spans="10:15">
      <c r="J19748" s="33"/>
      <c r="L19748" s="34"/>
      <c r="O19748" s="35"/>
    </row>
    <row r="19749" spans="10:15">
      <c r="J19749" s="33"/>
      <c r="L19749" s="34"/>
      <c r="O19749" s="35"/>
    </row>
    <row r="19750" spans="10:15">
      <c r="J19750" s="33"/>
      <c r="L19750" s="34"/>
      <c r="O19750" s="35"/>
    </row>
    <row r="19751" spans="10:15">
      <c r="J19751" s="33"/>
      <c r="L19751" s="34"/>
      <c r="O19751" s="35"/>
    </row>
    <row r="19752" spans="10:15">
      <c r="J19752" s="33"/>
      <c r="L19752" s="34"/>
      <c r="O19752" s="35"/>
    </row>
    <row r="19753" spans="10:15">
      <c r="J19753" s="33"/>
      <c r="L19753" s="34"/>
      <c r="O19753" s="35"/>
    </row>
    <row r="19754" spans="10:15">
      <c r="J19754" s="33"/>
      <c r="L19754" s="34"/>
      <c r="O19754" s="35"/>
    </row>
    <row r="19755" spans="10:15">
      <c r="J19755" s="33"/>
      <c r="L19755" s="34"/>
      <c r="O19755" s="35"/>
    </row>
    <row r="19756" spans="10:15">
      <c r="J19756" s="33"/>
      <c r="L19756" s="34"/>
      <c r="O19756" s="35"/>
    </row>
    <row r="19757" spans="10:15">
      <c r="J19757" s="33"/>
      <c r="L19757" s="34"/>
      <c r="O19757" s="35"/>
    </row>
    <row r="19758" spans="10:15">
      <c r="J19758" s="33"/>
      <c r="L19758" s="34"/>
      <c r="O19758" s="35"/>
    </row>
    <row r="19759" spans="10:15">
      <c r="J19759" s="33"/>
      <c r="L19759" s="34"/>
      <c r="O19759" s="35"/>
    </row>
    <row r="19760" spans="10:15">
      <c r="J19760" s="33"/>
      <c r="L19760" s="34"/>
      <c r="O19760" s="35"/>
    </row>
    <row r="19761" spans="10:15">
      <c r="J19761" s="33"/>
      <c r="L19761" s="34"/>
      <c r="O19761" s="35"/>
    </row>
    <row r="19762" spans="10:15">
      <c r="J19762" s="33"/>
      <c r="L19762" s="34"/>
      <c r="O19762" s="35"/>
    </row>
    <row r="19763" spans="10:15">
      <c r="J19763" s="33"/>
      <c r="L19763" s="34"/>
      <c r="O19763" s="35"/>
    </row>
    <row r="19764" spans="10:15">
      <c r="J19764" s="33"/>
      <c r="L19764" s="34"/>
      <c r="O19764" s="35"/>
    </row>
    <row r="19765" spans="10:15">
      <c r="J19765" s="33"/>
      <c r="L19765" s="34"/>
      <c r="O19765" s="35"/>
    </row>
    <row r="19766" spans="10:15">
      <c r="J19766" s="33"/>
      <c r="L19766" s="34"/>
      <c r="O19766" s="35"/>
    </row>
    <row r="19767" spans="10:15">
      <c r="J19767" s="33"/>
      <c r="L19767" s="34"/>
      <c r="O19767" s="35"/>
    </row>
    <row r="19768" spans="10:15">
      <c r="J19768" s="33"/>
      <c r="L19768" s="34"/>
      <c r="O19768" s="35"/>
    </row>
    <row r="19769" spans="10:15">
      <c r="J19769" s="33"/>
      <c r="L19769" s="34"/>
      <c r="O19769" s="35"/>
    </row>
    <row r="19770" spans="10:15">
      <c r="J19770" s="33"/>
      <c r="L19770" s="34"/>
      <c r="O19770" s="35"/>
    </row>
    <row r="19771" spans="10:15">
      <c r="J19771" s="33"/>
      <c r="L19771" s="34"/>
      <c r="O19771" s="35"/>
    </row>
    <row r="19772" spans="10:15">
      <c r="J19772" s="33"/>
      <c r="L19772" s="34"/>
      <c r="O19772" s="35"/>
    </row>
    <row r="19773" spans="10:15">
      <c r="J19773" s="33"/>
      <c r="L19773" s="34"/>
      <c r="O19773" s="35"/>
    </row>
    <row r="19774" spans="10:15">
      <c r="J19774" s="33"/>
      <c r="L19774" s="34"/>
      <c r="O19774" s="35"/>
    </row>
    <row r="19775" spans="10:15">
      <c r="J19775" s="33"/>
      <c r="L19775" s="34"/>
      <c r="O19775" s="35"/>
    </row>
    <row r="19776" spans="10:15">
      <c r="J19776" s="33"/>
      <c r="L19776" s="34"/>
      <c r="O19776" s="35"/>
    </row>
    <row r="19777" spans="10:15">
      <c r="J19777" s="33"/>
      <c r="L19777" s="34"/>
      <c r="O19777" s="35"/>
    </row>
    <row r="19778" spans="10:15">
      <c r="J19778" s="33"/>
      <c r="L19778" s="34"/>
      <c r="O19778" s="35"/>
    </row>
    <row r="19779" spans="10:15">
      <c r="J19779" s="33"/>
      <c r="L19779" s="34"/>
      <c r="O19779" s="35"/>
    </row>
    <row r="19780" spans="10:15">
      <c r="J19780" s="33"/>
      <c r="L19780" s="34"/>
      <c r="O19780" s="35"/>
    </row>
    <row r="19781" spans="10:15">
      <c r="J19781" s="33"/>
      <c r="L19781" s="34"/>
      <c r="O19781" s="35"/>
    </row>
    <row r="19782" spans="10:15">
      <c r="J19782" s="33"/>
      <c r="L19782" s="34"/>
      <c r="O19782" s="35"/>
    </row>
    <row r="19783" spans="10:15">
      <c r="J19783" s="33"/>
      <c r="L19783" s="34"/>
      <c r="O19783" s="35"/>
    </row>
    <row r="19784" spans="10:15">
      <c r="J19784" s="33"/>
      <c r="L19784" s="34"/>
      <c r="O19784" s="35"/>
    </row>
    <row r="19785" spans="10:15">
      <c r="J19785" s="33"/>
      <c r="L19785" s="34"/>
      <c r="O19785" s="35"/>
    </row>
    <row r="19786" spans="10:15">
      <c r="J19786" s="33"/>
      <c r="L19786" s="34"/>
      <c r="O19786" s="35"/>
    </row>
    <row r="19787" spans="10:15">
      <c r="J19787" s="33"/>
      <c r="L19787" s="34"/>
      <c r="O19787" s="35"/>
    </row>
    <row r="19788" spans="10:15">
      <c r="J19788" s="33"/>
      <c r="L19788" s="34"/>
      <c r="O19788" s="35"/>
    </row>
    <row r="19789" spans="10:15">
      <c r="J19789" s="33"/>
      <c r="L19789" s="34"/>
      <c r="O19789" s="35"/>
    </row>
    <row r="19790" spans="10:15">
      <c r="J19790" s="33"/>
      <c r="L19790" s="34"/>
      <c r="O19790" s="35"/>
    </row>
    <row r="19791" spans="10:15">
      <c r="J19791" s="33"/>
      <c r="L19791" s="34"/>
      <c r="O19791" s="35"/>
    </row>
    <row r="19792" spans="10:15">
      <c r="J19792" s="33"/>
      <c r="L19792" s="34"/>
      <c r="O19792" s="35"/>
    </row>
    <row r="19793" spans="10:15">
      <c r="J19793" s="33"/>
      <c r="L19793" s="34"/>
      <c r="O19793" s="35"/>
    </row>
    <row r="19794" spans="10:15">
      <c r="J19794" s="33"/>
      <c r="L19794" s="34"/>
      <c r="O19794" s="35"/>
    </row>
    <row r="19795" spans="10:15">
      <c r="J19795" s="33"/>
      <c r="L19795" s="34"/>
      <c r="O19795" s="35"/>
    </row>
    <row r="19796" spans="10:15">
      <c r="J19796" s="33"/>
      <c r="L19796" s="34"/>
      <c r="O19796" s="35"/>
    </row>
    <row r="19797" spans="10:15">
      <c r="J19797" s="33"/>
      <c r="L19797" s="34"/>
      <c r="O19797" s="35"/>
    </row>
    <row r="19798" spans="10:15">
      <c r="J19798" s="33"/>
      <c r="L19798" s="34"/>
      <c r="O19798" s="35"/>
    </row>
    <row r="19799" spans="10:15">
      <c r="J19799" s="33"/>
      <c r="L19799" s="34"/>
      <c r="O19799" s="35"/>
    </row>
    <row r="19800" spans="10:15">
      <c r="J19800" s="33"/>
      <c r="L19800" s="34"/>
      <c r="O19800" s="35"/>
    </row>
    <row r="19801" spans="10:15">
      <c r="J19801" s="33"/>
      <c r="L19801" s="34"/>
      <c r="O19801" s="35"/>
    </row>
    <row r="19802" spans="10:15">
      <c r="J19802" s="33"/>
      <c r="L19802" s="34"/>
      <c r="O19802" s="35"/>
    </row>
    <row r="19803" spans="10:15">
      <c r="J19803" s="33"/>
      <c r="L19803" s="34"/>
      <c r="O19803" s="35"/>
    </row>
    <row r="19804" spans="10:15">
      <c r="J19804" s="33"/>
      <c r="L19804" s="34"/>
      <c r="O19804" s="35"/>
    </row>
    <row r="19805" spans="10:15">
      <c r="J19805" s="33"/>
      <c r="L19805" s="34"/>
      <c r="O19805" s="35"/>
    </row>
    <row r="19806" spans="10:15">
      <c r="J19806" s="33"/>
      <c r="L19806" s="34"/>
      <c r="O19806" s="35"/>
    </row>
    <row r="19807" spans="10:15">
      <c r="J19807" s="33"/>
      <c r="L19807" s="34"/>
      <c r="O19807" s="35"/>
    </row>
    <row r="19808" spans="10:15">
      <c r="J19808" s="33"/>
      <c r="L19808" s="34"/>
      <c r="O19808" s="35"/>
    </row>
    <row r="19809" spans="10:15">
      <c r="J19809" s="33"/>
      <c r="L19809" s="34"/>
      <c r="O19809" s="35"/>
    </row>
    <row r="19810" spans="10:15">
      <c r="J19810" s="33"/>
      <c r="L19810" s="34"/>
      <c r="O19810" s="35"/>
    </row>
    <row r="19811" spans="10:15">
      <c r="J19811" s="33"/>
      <c r="L19811" s="34"/>
      <c r="O19811" s="35"/>
    </row>
    <row r="19812" spans="10:15">
      <c r="J19812" s="33"/>
      <c r="L19812" s="34"/>
      <c r="O19812" s="35"/>
    </row>
    <row r="19813" spans="10:15">
      <c r="J19813" s="33"/>
      <c r="L19813" s="34"/>
      <c r="O19813" s="35"/>
    </row>
    <row r="19814" spans="10:15">
      <c r="J19814" s="33"/>
      <c r="L19814" s="34"/>
      <c r="O19814" s="35"/>
    </row>
    <row r="19815" spans="10:15">
      <c r="J19815" s="33"/>
      <c r="L19815" s="34"/>
      <c r="O19815" s="35"/>
    </row>
    <row r="19816" spans="10:15">
      <c r="J19816" s="33"/>
      <c r="L19816" s="34"/>
      <c r="O19816" s="35"/>
    </row>
    <row r="19817" spans="10:15">
      <c r="J19817" s="33"/>
      <c r="L19817" s="34"/>
      <c r="O19817" s="35"/>
    </row>
    <row r="19818" spans="10:15">
      <c r="J19818" s="33"/>
      <c r="L19818" s="34"/>
      <c r="O19818" s="35"/>
    </row>
    <row r="19819" spans="10:15">
      <c r="J19819" s="33"/>
      <c r="L19819" s="34"/>
      <c r="O19819" s="35"/>
    </row>
    <row r="19820" spans="10:15">
      <c r="J19820" s="33"/>
      <c r="L19820" s="34"/>
      <c r="O19820" s="35"/>
    </row>
    <row r="19821" spans="10:15">
      <c r="J19821" s="33"/>
      <c r="L19821" s="34"/>
      <c r="O19821" s="35"/>
    </row>
    <row r="19822" spans="10:15">
      <c r="J19822" s="33"/>
      <c r="L19822" s="34"/>
      <c r="O19822" s="35"/>
    </row>
    <row r="19823" spans="10:15">
      <c r="J19823" s="33"/>
      <c r="L19823" s="34"/>
      <c r="O19823" s="35"/>
    </row>
    <row r="19824" spans="10:15">
      <c r="J19824" s="33"/>
      <c r="L19824" s="34"/>
      <c r="O19824" s="35"/>
    </row>
    <row r="19825" spans="10:15">
      <c r="J19825" s="33"/>
      <c r="L19825" s="34"/>
      <c r="O19825" s="35"/>
    </row>
    <row r="19826" spans="10:15">
      <c r="J19826" s="33"/>
      <c r="L19826" s="34"/>
      <c r="O19826" s="35"/>
    </row>
    <row r="19827" spans="10:15">
      <c r="J19827" s="33"/>
      <c r="L19827" s="34"/>
      <c r="O19827" s="35"/>
    </row>
    <row r="19828" spans="10:15">
      <c r="J19828" s="33"/>
      <c r="L19828" s="34"/>
      <c r="O19828" s="35"/>
    </row>
    <row r="19829" spans="10:15">
      <c r="J19829" s="33"/>
      <c r="L19829" s="34"/>
      <c r="O19829" s="35"/>
    </row>
    <row r="19830" spans="10:15">
      <c r="J19830" s="33"/>
      <c r="L19830" s="34"/>
      <c r="O19830" s="35"/>
    </row>
    <row r="19831" spans="10:15">
      <c r="J19831" s="33"/>
      <c r="L19831" s="34"/>
      <c r="O19831" s="35"/>
    </row>
    <row r="19832" spans="10:15">
      <c r="J19832" s="33"/>
      <c r="L19832" s="34"/>
      <c r="O19832" s="35"/>
    </row>
    <row r="19833" spans="10:15">
      <c r="J19833" s="33"/>
      <c r="L19833" s="34"/>
      <c r="O19833" s="35"/>
    </row>
    <row r="19834" spans="10:15">
      <c r="J19834" s="33"/>
      <c r="L19834" s="34"/>
      <c r="O19834" s="35"/>
    </row>
    <row r="19835" spans="10:15">
      <c r="J19835" s="33"/>
      <c r="L19835" s="34"/>
      <c r="O19835" s="35"/>
    </row>
    <row r="19836" spans="10:15">
      <c r="J19836" s="33"/>
      <c r="L19836" s="34"/>
      <c r="O19836" s="35"/>
    </row>
    <row r="19837" spans="10:15">
      <c r="J19837" s="33"/>
      <c r="L19837" s="34"/>
      <c r="O19837" s="35"/>
    </row>
    <row r="19838" spans="10:15">
      <c r="J19838" s="33"/>
      <c r="L19838" s="34"/>
      <c r="O19838" s="35"/>
    </row>
    <row r="19839" spans="10:15">
      <c r="J19839" s="33"/>
      <c r="L19839" s="34"/>
      <c r="O19839" s="35"/>
    </row>
    <row r="19840" spans="10:15">
      <c r="J19840" s="33"/>
      <c r="L19840" s="34"/>
      <c r="O19840" s="35"/>
    </row>
    <row r="19841" spans="10:15">
      <c r="J19841" s="33"/>
      <c r="L19841" s="34"/>
      <c r="O19841" s="35"/>
    </row>
    <row r="19842" spans="10:15">
      <c r="J19842" s="33"/>
      <c r="L19842" s="34"/>
      <c r="O19842" s="35"/>
    </row>
    <row r="19843" spans="10:15">
      <c r="J19843" s="33"/>
      <c r="L19843" s="34"/>
      <c r="O19843" s="35"/>
    </row>
    <row r="19844" spans="10:15">
      <c r="J19844" s="33"/>
      <c r="L19844" s="34"/>
      <c r="O19844" s="35"/>
    </row>
    <row r="19845" spans="10:15">
      <c r="J19845" s="33"/>
      <c r="L19845" s="34"/>
      <c r="O19845" s="35"/>
    </row>
    <row r="19846" spans="10:15">
      <c r="J19846" s="33"/>
      <c r="L19846" s="34"/>
      <c r="O19846" s="35"/>
    </row>
    <row r="19847" spans="10:15">
      <c r="J19847" s="33"/>
      <c r="L19847" s="34"/>
      <c r="O19847" s="35"/>
    </row>
    <row r="19848" spans="10:15">
      <c r="J19848" s="33"/>
      <c r="L19848" s="34"/>
      <c r="O19848" s="35"/>
    </row>
    <row r="19849" spans="10:15">
      <c r="J19849" s="33"/>
      <c r="L19849" s="34"/>
      <c r="O19849" s="35"/>
    </row>
    <row r="19850" spans="10:15">
      <c r="J19850" s="33"/>
      <c r="L19850" s="34"/>
      <c r="O19850" s="35"/>
    </row>
    <row r="19851" spans="10:15">
      <c r="J19851" s="33"/>
      <c r="L19851" s="34"/>
      <c r="O19851" s="35"/>
    </row>
    <row r="19852" spans="10:15">
      <c r="J19852" s="33"/>
      <c r="L19852" s="34"/>
      <c r="O19852" s="35"/>
    </row>
    <row r="19853" spans="10:15">
      <c r="J19853" s="33"/>
      <c r="L19853" s="34"/>
      <c r="O19853" s="35"/>
    </row>
    <row r="19854" spans="10:15">
      <c r="J19854" s="33"/>
      <c r="L19854" s="34"/>
      <c r="O19854" s="35"/>
    </row>
    <row r="19855" spans="10:15">
      <c r="J19855" s="33"/>
      <c r="L19855" s="34"/>
      <c r="O19855" s="35"/>
    </row>
    <row r="19856" spans="10:15">
      <c r="J19856" s="33"/>
      <c r="L19856" s="34"/>
      <c r="O19856" s="35"/>
    </row>
    <row r="19857" spans="10:15">
      <c r="J19857" s="33"/>
      <c r="L19857" s="34"/>
      <c r="O19857" s="35"/>
    </row>
    <row r="19858" spans="10:15">
      <c r="J19858" s="33"/>
      <c r="L19858" s="34"/>
      <c r="O19858" s="35"/>
    </row>
    <row r="19859" spans="10:15">
      <c r="J19859" s="33"/>
      <c r="L19859" s="34"/>
      <c r="O19859" s="35"/>
    </row>
    <row r="19860" spans="10:15">
      <c r="J19860" s="33"/>
      <c r="L19860" s="34"/>
      <c r="O19860" s="35"/>
    </row>
    <row r="19861" spans="10:15">
      <c r="J19861" s="33"/>
      <c r="L19861" s="34"/>
      <c r="O19861" s="35"/>
    </row>
    <row r="19862" spans="10:15">
      <c r="J19862" s="33"/>
      <c r="L19862" s="34"/>
      <c r="O19862" s="35"/>
    </row>
    <row r="19863" spans="10:15">
      <c r="J19863" s="33"/>
      <c r="L19863" s="34"/>
      <c r="O19863" s="35"/>
    </row>
    <row r="19864" spans="10:15">
      <c r="J19864" s="33"/>
      <c r="L19864" s="34"/>
      <c r="O19864" s="35"/>
    </row>
    <row r="19865" spans="10:15">
      <c r="J19865" s="33"/>
      <c r="L19865" s="34"/>
      <c r="O19865" s="35"/>
    </row>
    <row r="19866" spans="10:15">
      <c r="J19866" s="33"/>
      <c r="L19866" s="34"/>
      <c r="O19866" s="35"/>
    </row>
    <row r="19867" spans="10:15">
      <c r="J19867" s="33"/>
      <c r="L19867" s="34"/>
      <c r="O19867" s="35"/>
    </row>
    <row r="19868" spans="10:15">
      <c r="J19868" s="33"/>
      <c r="L19868" s="34"/>
      <c r="O19868" s="35"/>
    </row>
    <row r="19869" spans="10:15">
      <c r="J19869" s="33"/>
      <c r="L19869" s="34"/>
      <c r="O19869" s="35"/>
    </row>
    <row r="19870" spans="10:15">
      <c r="J19870" s="33"/>
      <c r="L19870" s="34"/>
      <c r="O19870" s="35"/>
    </row>
    <row r="19871" spans="10:15">
      <c r="J19871" s="33"/>
      <c r="L19871" s="34"/>
      <c r="O19871" s="35"/>
    </row>
    <row r="19872" spans="10:15">
      <c r="J19872" s="33"/>
      <c r="L19872" s="34"/>
      <c r="O19872" s="35"/>
    </row>
    <row r="19873" spans="10:15">
      <c r="J19873" s="33"/>
      <c r="L19873" s="34"/>
      <c r="O19873" s="35"/>
    </row>
    <row r="19874" spans="10:15">
      <c r="J19874" s="33"/>
      <c r="L19874" s="34"/>
      <c r="O19874" s="35"/>
    </row>
    <row r="19875" spans="10:15">
      <c r="J19875" s="33"/>
      <c r="L19875" s="34"/>
      <c r="O19875" s="35"/>
    </row>
    <row r="19876" spans="10:15">
      <c r="J19876" s="33"/>
      <c r="L19876" s="34"/>
      <c r="O19876" s="35"/>
    </row>
    <row r="19877" spans="10:15">
      <c r="J19877" s="33"/>
      <c r="L19877" s="34"/>
      <c r="O19877" s="35"/>
    </row>
    <row r="19878" spans="10:15">
      <c r="J19878" s="33"/>
      <c r="L19878" s="34"/>
      <c r="O19878" s="35"/>
    </row>
    <row r="19879" spans="10:15">
      <c r="J19879" s="33"/>
      <c r="L19879" s="34"/>
      <c r="O19879" s="35"/>
    </row>
    <row r="19880" spans="10:15">
      <c r="J19880" s="33"/>
      <c r="L19880" s="34"/>
      <c r="O19880" s="35"/>
    </row>
    <row r="19881" spans="10:15">
      <c r="J19881" s="33"/>
      <c r="L19881" s="34"/>
      <c r="O19881" s="35"/>
    </row>
    <row r="19882" spans="10:15">
      <c r="J19882" s="33"/>
      <c r="L19882" s="34"/>
      <c r="O19882" s="35"/>
    </row>
    <row r="19883" spans="10:15">
      <c r="J19883" s="33"/>
      <c r="L19883" s="34"/>
      <c r="O19883" s="35"/>
    </row>
    <row r="19884" spans="10:15">
      <c r="J19884" s="33"/>
      <c r="L19884" s="34"/>
      <c r="O19884" s="35"/>
    </row>
    <row r="19885" spans="10:15">
      <c r="J19885" s="33"/>
      <c r="L19885" s="34"/>
      <c r="O19885" s="35"/>
    </row>
    <row r="19886" spans="10:15">
      <c r="J19886" s="33"/>
      <c r="L19886" s="34"/>
      <c r="O19886" s="35"/>
    </row>
    <row r="19887" spans="10:15">
      <c r="J19887" s="33"/>
      <c r="L19887" s="34"/>
      <c r="O19887" s="35"/>
    </row>
    <row r="19888" spans="10:15">
      <c r="J19888" s="33"/>
      <c r="L19888" s="34"/>
      <c r="O19888" s="35"/>
    </row>
    <row r="19889" spans="10:15">
      <c r="J19889" s="33"/>
      <c r="L19889" s="34"/>
      <c r="O19889" s="35"/>
    </row>
    <row r="19890" spans="10:15">
      <c r="J19890" s="33"/>
      <c r="L19890" s="34"/>
      <c r="O19890" s="35"/>
    </row>
    <row r="19891" spans="10:15">
      <c r="J19891" s="33"/>
      <c r="L19891" s="34"/>
      <c r="O19891" s="35"/>
    </row>
    <row r="19892" spans="10:15">
      <c r="J19892" s="33"/>
      <c r="L19892" s="34"/>
      <c r="O19892" s="35"/>
    </row>
    <row r="19893" spans="10:15">
      <c r="J19893" s="33"/>
      <c r="L19893" s="34"/>
      <c r="O19893" s="35"/>
    </row>
    <row r="19894" spans="10:15">
      <c r="J19894" s="33"/>
      <c r="L19894" s="34"/>
      <c r="O19894" s="35"/>
    </row>
    <row r="19895" spans="10:15">
      <c r="J19895" s="33"/>
      <c r="L19895" s="34"/>
      <c r="O19895" s="35"/>
    </row>
    <row r="19896" spans="10:15">
      <c r="J19896" s="33"/>
      <c r="L19896" s="34"/>
      <c r="O19896" s="35"/>
    </row>
    <row r="19897" spans="10:15">
      <c r="J19897" s="33"/>
      <c r="L19897" s="34"/>
      <c r="O19897" s="35"/>
    </row>
    <row r="19898" spans="10:15">
      <c r="J19898" s="33"/>
      <c r="L19898" s="34"/>
      <c r="O19898" s="35"/>
    </row>
    <row r="19899" spans="10:15">
      <c r="J19899" s="33"/>
      <c r="L19899" s="34"/>
      <c r="O19899" s="35"/>
    </row>
    <row r="19900" spans="10:15">
      <c r="J19900" s="33"/>
      <c r="L19900" s="34"/>
      <c r="O19900" s="35"/>
    </row>
    <row r="19901" spans="10:15">
      <c r="J19901" s="33"/>
      <c r="L19901" s="34"/>
      <c r="O19901" s="35"/>
    </row>
    <row r="19902" spans="10:15">
      <c r="J19902" s="33"/>
      <c r="L19902" s="34"/>
      <c r="O19902" s="35"/>
    </row>
    <row r="19903" spans="10:15">
      <c r="J19903" s="33"/>
      <c r="L19903" s="34"/>
      <c r="O19903" s="35"/>
    </row>
    <row r="19904" spans="10:15">
      <c r="J19904" s="33"/>
      <c r="L19904" s="34"/>
      <c r="O19904" s="35"/>
    </row>
    <row r="19905" spans="10:15">
      <c r="J19905" s="33"/>
      <c r="L19905" s="34"/>
      <c r="O19905" s="35"/>
    </row>
    <row r="19906" spans="10:15">
      <c r="J19906" s="33"/>
      <c r="L19906" s="34"/>
      <c r="O19906" s="35"/>
    </row>
    <row r="19907" spans="10:15">
      <c r="J19907" s="33"/>
      <c r="L19907" s="34"/>
      <c r="O19907" s="35"/>
    </row>
    <row r="19908" spans="10:15">
      <c r="J19908" s="33"/>
      <c r="L19908" s="34"/>
      <c r="O19908" s="35"/>
    </row>
    <row r="19909" spans="10:15">
      <c r="J19909" s="33"/>
      <c r="L19909" s="34"/>
      <c r="O19909" s="35"/>
    </row>
    <row r="19910" spans="10:15">
      <c r="J19910" s="33"/>
      <c r="L19910" s="34"/>
      <c r="O19910" s="35"/>
    </row>
    <row r="19911" spans="10:15">
      <c r="J19911" s="33"/>
      <c r="L19911" s="34"/>
      <c r="O19911" s="35"/>
    </row>
    <row r="19912" spans="10:15">
      <c r="J19912" s="33"/>
      <c r="L19912" s="34"/>
      <c r="O19912" s="35"/>
    </row>
    <row r="19913" spans="10:15">
      <c r="J19913" s="33"/>
      <c r="L19913" s="34"/>
      <c r="O19913" s="35"/>
    </row>
    <row r="19914" spans="10:15">
      <c r="J19914" s="33"/>
      <c r="L19914" s="34"/>
      <c r="O19914" s="35"/>
    </row>
    <row r="19915" spans="10:15">
      <c r="J19915" s="33"/>
      <c r="L19915" s="34"/>
      <c r="O19915" s="35"/>
    </row>
    <row r="19916" spans="10:15">
      <c r="J19916" s="33"/>
      <c r="L19916" s="34"/>
      <c r="O19916" s="35"/>
    </row>
    <row r="19917" spans="10:15">
      <c r="J19917" s="33"/>
      <c r="L19917" s="34"/>
      <c r="O19917" s="35"/>
    </row>
    <row r="19918" spans="10:15">
      <c r="J19918" s="33"/>
      <c r="L19918" s="34"/>
      <c r="O19918" s="35"/>
    </row>
    <row r="19919" spans="10:15">
      <c r="J19919" s="33"/>
      <c r="L19919" s="34"/>
      <c r="O19919" s="35"/>
    </row>
    <row r="19920" spans="10:15">
      <c r="J19920" s="33"/>
      <c r="L19920" s="34"/>
      <c r="O19920" s="35"/>
    </row>
    <row r="19921" spans="10:15">
      <c r="J19921" s="33"/>
      <c r="L19921" s="34"/>
      <c r="O19921" s="35"/>
    </row>
    <row r="19922" spans="10:15">
      <c r="J19922" s="33"/>
      <c r="L19922" s="34"/>
      <c r="O19922" s="35"/>
    </row>
    <row r="19923" spans="10:15">
      <c r="J19923" s="33"/>
      <c r="L19923" s="34"/>
      <c r="O19923" s="35"/>
    </row>
    <row r="19924" spans="10:15">
      <c r="J19924" s="33"/>
      <c r="L19924" s="34"/>
      <c r="O19924" s="35"/>
    </row>
    <row r="19925" spans="10:15">
      <c r="J19925" s="33"/>
      <c r="L19925" s="34"/>
      <c r="O19925" s="35"/>
    </row>
    <row r="19926" spans="10:15">
      <c r="J19926" s="33"/>
      <c r="L19926" s="34"/>
      <c r="O19926" s="35"/>
    </row>
    <row r="19927" spans="10:15">
      <c r="J19927" s="33"/>
      <c r="L19927" s="34"/>
      <c r="O19927" s="35"/>
    </row>
    <row r="19928" spans="10:15">
      <c r="J19928" s="33"/>
      <c r="L19928" s="34"/>
      <c r="O19928" s="35"/>
    </row>
    <row r="19929" spans="10:15">
      <c r="J19929" s="33"/>
      <c r="L19929" s="34"/>
      <c r="O19929" s="35"/>
    </row>
    <row r="19930" spans="10:15">
      <c r="J19930" s="33"/>
      <c r="L19930" s="34"/>
      <c r="O19930" s="35"/>
    </row>
    <row r="19931" spans="10:15">
      <c r="J19931" s="33"/>
      <c r="L19931" s="34"/>
      <c r="O19931" s="35"/>
    </row>
    <row r="19932" spans="10:15">
      <c r="J19932" s="33"/>
      <c r="L19932" s="34"/>
      <c r="O19932" s="35"/>
    </row>
    <row r="19933" spans="10:15">
      <c r="J19933" s="33"/>
      <c r="L19933" s="34"/>
      <c r="O19933" s="35"/>
    </row>
    <row r="19934" spans="10:15">
      <c r="J19934" s="33"/>
      <c r="L19934" s="34"/>
      <c r="O19934" s="35"/>
    </row>
    <row r="19935" spans="10:15">
      <c r="J19935" s="33"/>
      <c r="L19935" s="34"/>
      <c r="O19935" s="35"/>
    </row>
    <row r="19936" spans="10:15">
      <c r="J19936" s="33"/>
      <c r="L19936" s="34"/>
      <c r="O19936" s="35"/>
    </row>
    <row r="19937" spans="10:15">
      <c r="J19937" s="33"/>
      <c r="L19937" s="34"/>
      <c r="O19937" s="35"/>
    </row>
    <row r="19938" spans="10:15">
      <c r="J19938" s="33"/>
      <c r="L19938" s="34"/>
      <c r="O19938" s="35"/>
    </row>
    <row r="19939" spans="10:15">
      <c r="J19939" s="33"/>
      <c r="L19939" s="34"/>
      <c r="O19939" s="35"/>
    </row>
    <row r="19940" spans="10:15">
      <c r="J19940" s="33"/>
      <c r="L19940" s="34"/>
      <c r="O19940" s="35"/>
    </row>
    <row r="19941" spans="10:15">
      <c r="J19941" s="33"/>
      <c r="L19941" s="34"/>
      <c r="O19941" s="35"/>
    </row>
    <row r="19942" spans="10:15">
      <c r="J19942" s="33"/>
      <c r="L19942" s="34"/>
      <c r="O19942" s="35"/>
    </row>
    <row r="19943" spans="10:15">
      <c r="J19943" s="33"/>
      <c r="L19943" s="34"/>
      <c r="O19943" s="35"/>
    </row>
    <row r="19944" spans="10:15">
      <c r="J19944" s="33"/>
      <c r="L19944" s="34"/>
      <c r="O19944" s="35"/>
    </row>
    <row r="19945" spans="10:15">
      <c r="J19945" s="33"/>
      <c r="L19945" s="34"/>
      <c r="O19945" s="35"/>
    </row>
    <row r="19946" spans="10:15">
      <c r="J19946" s="33"/>
      <c r="L19946" s="34"/>
      <c r="O19946" s="35"/>
    </row>
    <row r="19947" spans="10:15">
      <c r="J19947" s="33"/>
      <c r="L19947" s="34"/>
      <c r="O19947" s="35"/>
    </row>
    <row r="19948" spans="10:15">
      <c r="J19948" s="33"/>
      <c r="L19948" s="34"/>
      <c r="O19948" s="35"/>
    </row>
    <row r="19949" spans="10:15">
      <c r="J19949" s="33"/>
      <c r="L19949" s="34"/>
      <c r="O19949" s="35"/>
    </row>
    <row r="19950" spans="10:15">
      <c r="J19950" s="33"/>
      <c r="L19950" s="34"/>
      <c r="O19950" s="35"/>
    </row>
    <row r="19951" spans="10:15">
      <c r="J19951" s="33"/>
      <c r="L19951" s="34"/>
      <c r="O19951" s="35"/>
    </row>
    <row r="19952" spans="10:15">
      <c r="J19952" s="33"/>
      <c r="L19952" s="34"/>
      <c r="O19952" s="35"/>
    </row>
    <row r="19953" spans="10:15">
      <c r="J19953" s="33"/>
      <c r="L19953" s="34"/>
      <c r="O19953" s="35"/>
    </row>
    <row r="19954" spans="10:15">
      <c r="J19954" s="33"/>
      <c r="L19954" s="34"/>
      <c r="O19954" s="35"/>
    </row>
    <row r="19955" spans="10:15">
      <c r="J19955" s="33"/>
      <c r="L19955" s="34"/>
      <c r="O19955" s="35"/>
    </row>
    <row r="19956" spans="10:15">
      <c r="J19956" s="33"/>
      <c r="L19956" s="34"/>
      <c r="O19956" s="35"/>
    </row>
    <row r="19957" spans="10:15">
      <c r="J19957" s="33"/>
      <c r="L19957" s="34"/>
      <c r="O19957" s="35"/>
    </row>
    <row r="19958" spans="10:15">
      <c r="J19958" s="33"/>
      <c r="L19958" s="34"/>
      <c r="O19958" s="35"/>
    </row>
    <row r="19959" spans="10:15">
      <c r="J19959" s="33"/>
      <c r="L19959" s="34"/>
      <c r="O19959" s="35"/>
    </row>
    <row r="19960" spans="10:15">
      <c r="J19960" s="33"/>
      <c r="L19960" s="34"/>
      <c r="O19960" s="35"/>
    </row>
    <row r="19961" spans="10:15">
      <c r="J19961" s="33"/>
      <c r="L19961" s="34"/>
      <c r="O19961" s="35"/>
    </row>
    <row r="19962" spans="10:15">
      <c r="J19962" s="33"/>
      <c r="L19962" s="34"/>
      <c r="O19962" s="35"/>
    </row>
    <row r="19963" spans="10:15">
      <c r="J19963" s="33"/>
      <c r="L19963" s="34"/>
      <c r="O19963" s="35"/>
    </row>
    <row r="19964" spans="10:15">
      <c r="J19964" s="33"/>
      <c r="L19964" s="34"/>
      <c r="O19964" s="35"/>
    </row>
    <row r="19965" spans="10:15">
      <c r="J19965" s="33"/>
      <c r="L19965" s="34"/>
      <c r="O19965" s="35"/>
    </row>
    <row r="19966" spans="10:15">
      <c r="J19966" s="33"/>
      <c r="L19966" s="34"/>
      <c r="O19966" s="35"/>
    </row>
    <row r="19967" spans="10:15">
      <c r="J19967" s="33"/>
      <c r="L19967" s="34"/>
      <c r="O19967" s="35"/>
    </row>
    <row r="19968" spans="10:15">
      <c r="J19968" s="33"/>
      <c r="L19968" s="34"/>
      <c r="O19968" s="35"/>
    </row>
    <row r="19969" spans="10:15">
      <c r="J19969" s="33"/>
      <c r="L19969" s="34"/>
      <c r="O19969" s="35"/>
    </row>
    <row r="19970" spans="10:15">
      <c r="J19970" s="33"/>
      <c r="L19970" s="34"/>
      <c r="O19970" s="35"/>
    </row>
    <row r="19971" spans="10:15">
      <c r="J19971" s="33"/>
      <c r="L19971" s="34"/>
      <c r="O19971" s="35"/>
    </row>
    <row r="19972" spans="10:15">
      <c r="J19972" s="33"/>
      <c r="L19972" s="34"/>
      <c r="O19972" s="35"/>
    </row>
    <row r="19973" spans="10:15">
      <c r="J19973" s="33"/>
      <c r="L19973" s="34"/>
      <c r="O19973" s="35"/>
    </row>
    <row r="19974" spans="10:15">
      <c r="J19974" s="33"/>
      <c r="L19974" s="34"/>
      <c r="O19974" s="35"/>
    </row>
    <row r="19975" spans="10:15">
      <c r="J19975" s="33"/>
      <c r="L19975" s="34"/>
      <c r="O19975" s="35"/>
    </row>
    <row r="19976" spans="10:15">
      <c r="J19976" s="33"/>
      <c r="L19976" s="34"/>
      <c r="O19976" s="35"/>
    </row>
    <row r="19977" spans="10:15">
      <c r="J19977" s="33"/>
      <c r="L19977" s="34"/>
      <c r="O19977" s="35"/>
    </row>
    <row r="19978" spans="10:15">
      <c r="J19978" s="33"/>
      <c r="L19978" s="34"/>
      <c r="O19978" s="35"/>
    </row>
    <row r="19979" spans="10:15">
      <c r="J19979" s="33"/>
      <c r="L19979" s="34"/>
      <c r="O19979" s="35"/>
    </row>
    <row r="19980" spans="10:15">
      <c r="J19980" s="33"/>
      <c r="L19980" s="34"/>
      <c r="O19980" s="35"/>
    </row>
    <row r="19981" spans="10:15">
      <c r="J19981" s="33"/>
      <c r="L19981" s="34"/>
      <c r="O19981" s="35"/>
    </row>
    <row r="19982" spans="10:15">
      <c r="J19982" s="33"/>
      <c r="L19982" s="34"/>
      <c r="O19982" s="35"/>
    </row>
    <row r="19983" spans="10:15">
      <c r="J19983" s="33"/>
      <c r="L19983" s="34"/>
      <c r="O19983" s="35"/>
    </row>
    <row r="19984" spans="10:15">
      <c r="J19984" s="33"/>
      <c r="L19984" s="34"/>
      <c r="O19984" s="35"/>
    </row>
    <row r="19985" spans="10:15">
      <c r="J19985" s="33"/>
      <c r="L19985" s="34"/>
      <c r="O19985" s="35"/>
    </row>
    <row r="19986" spans="10:15">
      <c r="J19986" s="33"/>
      <c r="L19986" s="34"/>
      <c r="O19986" s="35"/>
    </row>
    <row r="19987" spans="10:15">
      <c r="J19987" s="33"/>
      <c r="L19987" s="34"/>
      <c r="O19987" s="35"/>
    </row>
    <row r="19988" spans="10:15">
      <c r="J19988" s="33"/>
      <c r="L19988" s="34"/>
      <c r="O19988" s="35"/>
    </row>
    <row r="19989" spans="10:15">
      <c r="J19989" s="33"/>
      <c r="L19989" s="34"/>
      <c r="O19989" s="35"/>
    </row>
    <row r="19990" spans="10:15">
      <c r="J19990" s="33"/>
      <c r="L19990" s="34"/>
      <c r="O19990" s="35"/>
    </row>
    <row r="19991" spans="10:15">
      <c r="J19991" s="33"/>
      <c r="L19991" s="34"/>
      <c r="O19991" s="35"/>
    </row>
    <row r="19992" spans="10:15">
      <c r="J19992" s="33"/>
      <c r="L19992" s="34"/>
      <c r="O19992" s="35"/>
    </row>
    <row r="19993" spans="10:15">
      <c r="J19993" s="33"/>
      <c r="L19993" s="34"/>
      <c r="O19993" s="35"/>
    </row>
    <row r="19994" spans="10:15">
      <c r="J19994" s="33"/>
      <c r="L19994" s="34"/>
      <c r="O19994" s="35"/>
    </row>
    <row r="19995" spans="10:15">
      <c r="J19995" s="33"/>
      <c r="L19995" s="34"/>
      <c r="O19995" s="35"/>
    </row>
    <row r="19996" spans="10:15">
      <c r="J19996" s="33"/>
      <c r="L19996" s="34"/>
      <c r="O19996" s="35"/>
    </row>
    <row r="19997" spans="10:15">
      <c r="J19997" s="33"/>
      <c r="L19997" s="34"/>
      <c r="O19997" s="35"/>
    </row>
    <row r="19998" spans="10:15">
      <c r="J19998" s="33"/>
      <c r="L19998" s="34"/>
      <c r="O19998" s="35"/>
    </row>
    <row r="19999" spans="10:15">
      <c r="J19999" s="33"/>
      <c r="L19999" s="34"/>
      <c r="O19999" s="35"/>
    </row>
    <row r="20000" spans="10:15">
      <c r="J20000" s="33"/>
      <c r="L20000" s="34"/>
      <c r="O20000" s="35"/>
    </row>
    <row r="20001" spans="10:15">
      <c r="J20001" s="33"/>
      <c r="L20001" s="34"/>
      <c r="O20001" s="35"/>
    </row>
    <row r="20002" spans="10:15">
      <c r="J20002" s="33"/>
      <c r="L20002" s="34"/>
      <c r="O20002" s="35"/>
    </row>
    <row r="20003" spans="10:15">
      <c r="J20003" s="33"/>
      <c r="L20003" s="34"/>
      <c r="O20003" s="35"/>
    </row>
    <row r="20004" spans="10:15">
      <c r="J20004" s="33"/>
      <c r="L20004" s="34"/>
      <c r="O20004" s="35"/>
    </row>
    <row r="20005" spans="10:15">
      <c r="J20005" s="33"/>
      <c r="L20005" s="34"/>
      <c r="O20005" s="35"/>
    </row>
    <row r="20006" spans="10:15">
      <c r="J20006" s="33"/>
      <c r="L20006" s="34"/>
      <c r="O20006" s="35"/>
    </row>
    <row r="20007" spans="10:15">
      <c r="J20007" s="33"/>
      <c r="L20007" s="34"/>
      <c r="O20007" s="35"/>
    </row>
    <row r="20008" spans="10:15">
      <c r="J20008" s="33"/>
      <c r="L20008" s="34"/>
      <c r="O20008" s="35"/>
    </row>
    <row r="20009" spans="10:15">
      <c r="J20009" s="33"/>
      <c r="L20009" s="34"/>
      <c r="O20009" s="35"/>
    </row>
    <row r="20010" spans="10:15">
      <c r="J20010" s="33"/>
      <c r="L20010" s="34"/>
      <c r="O20010" s="35"/>
    </row>
    <row r="20011" spans="10:15">
      <c r="J20011" s="33"/>
      <c r="L20011" s="34"/>
      <c r="O20011" s="35"/>
    </row>
    <row r="20012" spans="10:15">
      <c r="J20012" s="33"/>
      <c r="L20012" s="34"/>
      <c r="O20012" s="35"/>
    </row>
    <row r="20013" spans="10:15">
      <c r="J20013" s="33"/>
      <c r="L20013" s="34"/>
      <c r="O20013" s="35"/>
    </row>
    <row r="20014" spans="10:15">
      <c r="J20014" s="33"/>
      <c r="L20014" s="34"/>
      <c r="O20014" s="35"/>
    </row>
    <row r="20015" spans="10:15">
      <c r="J20015" s="33"/>
      <c r="L20015" s="34"/>
      <c r="O20015" s="35"/>
    </row>
    <row r="20016" spans="10:15">
      <c r="J20016" s="33"/>
      <c r="L20016" s="34"/>
      <c r="O20016" s="35"/>
    </row>
    <row r="20017" spans="10:15">
      <c r="J20017" s="33"/>
      <c r="L20017" s="34"/>
      <c r="O20017" s="35"/>
    </row>
    <row r="20018" spans="10:15">
      <c r="J20018" s="33"/>
      <c r="L20018" s="34"/>
      <c r="O20018" s="35"/>
    </row>
    <row r="20019" spans="10:15">
      <c r="J20019" s="33"/>
      <c r="L20019" s="34"/>
      <c r="O20019" s="35"/>
    </row>
    <row r="20020" spans="10:15">
      <c r="J20020" s="33"/>
      <c r="L20020" s="34"/>
      <c r="O20020" s="35"/>
    </row>
    <row r="20021" spans="10:15">
      <c r="J20021" s="33"/>
      <c r="L20021" s="34"/>
      <c r="O20021" s="35"/>
    </row>
    <row r="20022" spans="10:15">
      <c r="J20022" s="33"/>
      <c r="L20022" s="34"/>
      <c r="O20022" s="35"/>
    </row>
    <row r="20023" spans="10:15">
      <c r="J20023" s="33"/>
      <c r="L20023" s="34"/>
      <c r="O20023" s="35"/>
    </row>
    <row r="20024" spans="10:15">
      <c r="J20024" s="33"/>
      <c r="L20024" s="34"/>
      <c r="O20024" s="35"/>
    </row>
    <row r="20025" spans="10:15">
      <c r="J20025" s="33"/>
      <c r="L20025" s="34"/>
      <c r="O20025" s="35"/>
    </row>
    <row r="20026" spans="10:15">
      <c r="J20026" s="33"/>
      <c r="L20026" s="34"/>
      <c r="O20026" s="35"/>
    </row>
    <row r="20027" spans="10:15">
      <c r="J20027" s="33"/>
      <c r="L20027" s="34"/>
      <c r="O20027" s="35"/>
    </row>
    <row r="20028" spans="10:15">
      <c r="J20028" s="33"/>
      <c r="L20028" s="34"/>
      <c r="O20028" s="35"/>
    </row>
    <row r="20029" spans="10:15">
      <c r="J20029" s="33"/>
      <c r="L20029" s="34"/>
      <c r="O20029" s="35"/>
    </row>
    <row r="20030" spans="10:15">
      <c r="J20030" s="33"/>
      <c r="L20030" s="34"/>
      <c r="O20030" s="35"/>
    </row>
    <row r="20031" spans="10:15">
      <c r="J20031" s="33"/>
      <c r="L20031" s="34"/>
      <c r="O20031" s="35"/>
    </row>
    <row r="20032" spans="10:15">
      <c r="J20032" s="33"/>
      <c r="L20032" s="34"/>
      <c r="O20032" s="35"/>
    </row>
    <row r="20033" spans="10:15">
      <c r="J20033" s="33"/>
      <c r="L20033" s="34"/>
      <c r="O20033" s="35"/>
    </row>
    <row r="20034" spans="10:15">
      <c r="J20034" s="33"/>
      <c r="L20034" s="34"/>
      <c r="O20034" s="35"/>
    </row>
    <row r="20035" spans="10:15">
      <c r="J20035" s="33"/>
      <c r="L20035" s="34"/>
      <c r="O20035" s="35"/>
    </row>
    <row r="20036" spans="10:15">
      <c r="J20036" s="33"/>
      <c r="L20036" s="34"/>
      <c r="O20036" s="35"/>
    </row>
    <row r="20037" spans="10:15">
      <c r="J20037" s="33"/>
      <c r="L20037" s="34"/>
      <c r="O20037" s="35"/>
    </row>
    <row r="20038" spans="10:15">
      <c r="J20038" s="33"/>
      <c r="L20038" s="34"/>
      <c r="O20038" s="35"/>
    </row>
    <row r="20039" spans="10:15">
      <c r="J20039" s="33"/>
      <c r="L20039" s="34"/>
      <c r="O20039" s="35"/>
    </row>
    <row r="20040" spans="10:15">
      <c r="J20040" s="33"/>
      <c r="L20040" s="34"/>
      <c r="O20040" s="35"/>
    </row>
    <row r="20041" spans="10:15">
      <c r="J20041" s="33"/>
      <c r="L20041" s="34"/>
      <c r="O20041" s="35"/>
    </row>
    <row r="20042" spans="10:15">
      <c r="J20042" s="33"/>
      <c r="L20042" s="34"/>
      <c r="O20042" s="35"/>
    </row>
    <row r="20043" spans="10:15">
      <c r="J20043" s="33"/>
      <c r="L20043" s="34"/>
      <c r="O20043" s="35"/>
    </row>
    <row r="20044" spans="10:15">
      <c r="J20044" s="33"/>
      <c r="L20044" s="34"/>
      <c r="O20044" s="35"/>
    </row>
    <row r="20045" spans="10:15">
      <c r="J20045" s="33"/>
      <c r="L20045" s="34"/>
      <c r="O20045" s="35"/>
    </row>
    <row r="20046" spans="10:15">
      <c r="J20046" s="33"/>
      <c r="L20046" s="34"/>
      <c r="O20046" s="35"/>
    </row>
    <row r="20047" spans="10:15">
      <c r="J20047" s="33"/>
      <c r="L20047" s="34"/>
      <c r="O20047" s="35"/>
    </row>
    <row r="20048" spans="10:15">
      <c r="J20048" s="33"/>
      <c r="L20048" s="34"/>
      <c r="O20048" s="35"/>
    </row>
    <row r="20049" spans="10:15">
      <c r="J20049" s="33"/>
      <c r="L20049" s="34"/>
      <c r="O20049" s="35"/>
    </row>
    <row r="20050" spans="10:15">
      <c r="J20050" s="33"/>
      <c r="L20050" s="34"/>
      <c r="O20050" s="35"/>
    </row>
    <row r="20051" spans="10:15">
      <c r="J20051" s="33"/>
      <c r="L20051" s="34"/>
      <c r="O20051" s="35"/>
    </row>
    <row r="20052" spans="10:15">
      <c r="J20052" s="33"/>
      <c r="L20052" s="34"/>
      <c r="O20052" s="35"/>
    </row>
    <row r="20053" spans="10:15">
      <c r="J20053" s="33"/>
      <c r="L20053" s="34"/>
      <c r="O20053" s="35"/>
    </row>
    <row r="20054" spans="10:15">
      <c r="J20054" s="33"/>
      <c r="L20054" s="34"/>
      <c r="O20054" s="35"/>
    </row>
    <row r="20055" spans="10:15">
      <c r="J20055" s="33"/>
      <c r="L20055" s="34"/>
      <c r="O20055" s="35"/>
    </row>
    <row r="20056" spans="10:15">
      <c r="J20056" s="33"/>
      <c r="L20056" s="34"/>
      <c r="O20056" s="35"/>
    </row>
    <row r="20057" spans="10:15">
      <c r="J20057" s="33"/>
      <c r="L20057" s="34"/>
      <c r="O20057" s="35"/>
    </row>
    <row r="20058" spans="10:15">
      <c r="J20058" s="33"/>
      <c r="L20058" s="34"/>
      <c r="O20058" s="35"/>
    </row>
    <row r="20059" spans="10:15">
      <c r="J20059" s="33"/>
      <c r="L20059" s="34"/>
      <c r="O20059" s="35"/>
    </row>
    <row r="20060" spans="10:15">
      <c r="J20060" s="33"/>
      <c r="L20060" s="34"/>
      <c r="O20060" s="35"/>
    </row>
    <row r="20061" spans="10:15">
      <c r="J20061" s="33"/>
      <c r="L20061" s="34"/>
      <c r="O20061" s="35"/>
    </row>
    <row r="20062" spans="10:15">
      <c r="J20062" s="33"/>
      <c r="L20062" s="34"/>
      <c r="O20062" s="35"/>
    </row>
    <row r="20063" spans="10:15">
      <c r="J20063" s="33"/>
      <c r="L20063" s="34"/>
      <c r="O20063" s="35"/>
    </row>
    <row r="20064" spans="10:15">
      <c r="J20064" s="33"/>
      <c r="L20064" s="34"/>
      <c r="O20064" s="35"/>
    </row>
    <row r="20065" spans="10:15">
      <c r="J20065" s="33"/>
      <c r="L20065" s="34"/>
      <c r="O20065" s="35"/>
    </row>
    <row r="20066" spans="10:15">
      <c r="J20066" s="33"/>
      <c r="L20066" s="34"/>
      <c r="O20066" s="35"/>
    </row>
    <row r="20067" spans="10:15">
      <c r="J20067" s="33"/>
      <c r="L20067" s="34"/>
      <c r="O20067" s="35"/>
    </row>
    <row r="20068" spans="10:15">
      <c r="J20068" s="33"/>
      <c r="L20068" s="34"/>
      <c r="O20068" s="35"/>
    </row>
    <row r="20069" spans="10:15">
      <c r="J20069" s="33"/>
      <c r="L20069" s="34"/>
      <c r="O20069" s="35"/>
    </row>
    <row r="20070" spans="10:15">
      <c r="J20070" s="33"/>
      <c r="L20070" s="34"/>
      <c r="O20070" s="35"/>
    </row>
    <row r="20071" spans="10:15">
      <c r="J20071" s="33"/>
      <c r="L20071" s="34"/>
      <c r="O20071" s="35"/>
    </row>
    <row r="20072" spans="10:15">
      <c r="J20072" s="33"/>
      <c r="L20072" s="34"/>
      <c r="O20072" s="35"/>
    </row>
    <row r="20073" spans="10:15">
      <c r="J20073" s="33"/>
      <c r="L20073" s="34"/>
      <c r="O20073" s="35"/>
    </row>
    <row r="20074" spans="10:15">
      <c r="J20074" s="33"/>
      <c r="L20074" s="34"/>
      <c r="O20074" s="35"/>
    </row>
    <row r="20075" spans="10:15">
      <c r="J20075" s="33"/>
      <c r="L20075" s="34"/>
      <c r="O20075" s="35"/>
    </row>
    <row r="20076" spans="10:15">
      <c r="J20076" s="33"/>
      <c r="L20076" s="34"/>
      <c r="O20076" s="35"/>
    </row>
    <row r="20077" spans="10:15">
      <c r="J20077" s="33"/>
      <c r="L20077" s="34"/>
      <c r="O20077" s="35"/>
    </row>
    <row r="20078" spans="10:15">
      <c r="J20078" s="33"/>
      <c r="L20078" s="34"/>
      <c r="O20078" s="35"/>
    </row>
    <row r="20079" spans="10:15">
      <c r="J20079" s="33"/>
      <c r="L20079" s="34"/>
      <c r="O20079" s="35"/>
    </row>
    <row r="20080" spans="10:15">
      <c r="J20080" s="33"/>
      <c r="L20080" s="34"/>
      <c r="O20080" s="35"/>
    </row>
    <row r="20081" spans="10:15">
      <c r="J20081" s="33"/>
      <c r="L20081" s="34"/>
      <c r="O20081" s="35"/>
    </row>
    <row r="20082" spans="10:15">
      <c r="J20082" s="33"/>
      <c r="L20082" s="34"/>
      <c r="O20082" s="35"/>
    </row>
    <row r="20083" spans="10:15">
      <c r="J20083" s="33"/>
      <c r="L20083" s="34"/>
      <c r="O20083" s="35"/>
    </row>
    <row r="20084" spans="10:15">
      <c r="J20084" s="33"/>
      <c r="L20084" s="34"/>
      <c r="O20084" s="35"/>
    </row>
    <row r="20085" spans="10:15">
      <c r="J20085" s="33"/>
      <c r="L20085" s="34"/>
      <c r="O20085" s="35"/>
    </row>
    <row r="20086" spans="10:15">
      <c r="J20086" s="33"/>
      <c r="L20086" s="34"/>
      <c r="O20086" s="35"/>
    </row>
    <row r="20087" spans="10:15">
      <c r="J20087" s="33"/>
      <c r="L20087" s="34"/>
      <c r="O20087" s="35"/>
    </row>
    <row r="20088" spans="10:15">
      <c r="J20088" s="33"/>
      <c r="L20088" s="34"/>
      <c r="O20088" s="35"/>
    </row>
    <row r="20089" spans="10:15">
      <c r="J20089" s="33"/>
      <c r="L20089" s="34"/>
      <c r="O20089" s="35"/>
    </row>
    <row r="20090" spans="10:15">
      <c r="J20090" s="33"/>
      <c r="L20090" s="34"/>
      <c r="O20090" s="35"/>
    </row>
    <row r="20091" spans="10:15">
      <c r="J20091" s="33"/>
      <c r="L20091" s="34"/>
      <c r="O20091" s="35"/>
    </row>
    <row r="20092" spans="10:15">
      <c r="J20092" s="33"/>
      <c r="L20092" s="34"/>
      <c r="O20092" s="35"/>
    </row>
    <row r="20093" spans="10:15">
      <c r="J20093" s="33"/>
      <c r="L20093" s="34"/>
      <c r="O20093" s="35"/>
    </row>
    <row r="20094" spans="10:15">
      <c r="J20094" s="33"/>
      <c r="L20094" s="34"/>
      <c r="O20094" s="35"/>
    </row>
    <row r="20095" spans="10:15">
      <c r="J20095" s="33"/>
      <c r="L20095" s="34"/>
      <c r="O20095" s="35"/>
    </row>
    <row r="20096" spans="10:15">
      <c r="J20096" s="33"/>
      <c r="L20096" s="34"/>
      <c r="O20096" s="35"/>
    </row>
    <row r="20097" spans="10:15">
      <c r="J20097" s="33"/>
      <c r="L20097" s="34"/>
      <c r="O20097" s="35"/>
    </row>
    <row r="20098" spans="10:15">
      <c r="J20098" s="33"/>
      <c r="L20098" s="34"/>
      <c r="O20098" s="35"/>
    </row>
    <row r="20099" spans="10:15">
      <c r="J20099" s="33"/>
      <c r="L20099" s="34"/>
      <c r="O20099" s="35"/>
    </row>
    <row r="20100" spans="10:15">
      <c r="J20100" s="33"/>
      <c r="L20100" s="34"/>
      <c r="O20100" s="35"/>
    </row>
    <row r="20101" spans="10:15">
      <c r="J20101" s="33"/>
      <c r="L20101" s="34"/>
      <c r="O20101" s="35"/>
    </row>
    <row r="20102" spans="10:15">
      <c r="J20102" s="33"/>
      <c r="L20102" s="34"/>
      <c r="O20102" s="35"/>
    </row>
    <row r="20103" spans="10:15">
      <c r="J20103" s="33"/>
      <c r="L20103" s="34"/>
      <c r="O20103" s="35"/>
    </row>
    <row r="20104" spans="10:15">
      <c r="J20104" s="33"/>
      <c r="L20104" s="34"/>
      <c r="O20104" s="35"/>
    </row>
    <row r="20105" spans="10:15">
      <c r="J20105" s="33"/>
      <c r="L20105" s="34"/>
      <c r="O20105" s="35"/>
    </row>
    <row r="20106" spans="10:15">
      <c r="J20106" s="33"/>
      <c r="L20106" s="34"/>
      <c r="O20106" s="35"/>
    </row>
    <row r="20107" spans="10:15">
      <c r="J20107" s="33"/>
      <c r="L20107" s="34"/>
      <c r="O20107" s="35"/>
    </row>
    <row r="20108" spans="10:15">
      <c r="J20108" s="33"/>
      <c r="L20108" s="34"/>
      <c r="O20108" s="35"/>
    </row>
    <row r="20109" spans="10:15">
      <c r="J20109" s="33"/>
      <c r="L20109" s="34"/>
      <c r="O20109" s="35"/>
    </row>
    <row r="20110" spans="10:15">
      <c r="J20110" s="33"/>
      <c r="L20110" s="34"/>
      <c r="O20110" s="35"/>
    </row>
    <row r="20111" spans="10:15">
      <c r="J20111" s="33"/>
      <c r="L20111" s="34"/>
      <c r="O20111" s="35"/>
    </row>
    <row r="20112" spans="10:15">
      <c r="J20112" s="33"/>
      <c r="L20112" s="34"/>
      <c r="O20112" s="35"/>
    </row>
    <row r="20113" spans="10:15">
      <c r="J20113" s="33"/>
      <c r="L20113" s="34"/>
      <c r="O20113" s="35"/>
    </row>
    <row r="20114" spans="10:15">
      <c r="J20114" s="33"/>
      <c r="L20114" s="34"/>
      <c r="O20114" s="35"/>
    </row>
    <row r="20115" spans="10:15">
      <c r="J20115" s="33"/>
      <c r="L20115" s="34"/>
      <c r="O20115" s="35"/>
    </row>
    <row r="20116" spans="10:15">
      <c r="J20116" s="33"/>
      <c r="L20116" s="34"/>
      <c r="O20116" s="35"/>
    </row>
    <row r="20117" spans="10:15">
      <c r="J20117" s="33"/>
      <c r="L20117" s="34"/>
      <c r="O20117" s="35"/>
    </row>
    <row r="20118" spans="10:15">
      <c r="J20118" s="33"/>
      <c r="L20118" s="34"/>
      <c r="O20118" s="35"/>
    </row>
    <row r="20119" spans="10:15">
      <c r="J20119" s="33"/>
      <c r="L20119" s="34"/>
      <c r="O20119" s="35"/>
    </row>
    <row r="20120" spans="10:15">
      <c r="J20120" s="33"/>
      <c r="L20120" s="34"/>
      <c r="O20120" s="35"/>
    </row>
    <row r="20121" spans="10:15">
      <c r="J20121" s="33"/>
      <c r="L20121" s="34"/>
      <c r="O20121" s="35"/>
    </row>
    <row r="20122" spans="10:15">
      <c r="J20122" s="33"/>
      <c r="L20122" s="34"/>
      <c r="O20122" s="35"/>
    </row>
    <row r="20123" spans="10:15">
      <c r="J20123" s="33"/>
      <c r="L20123" s="34"/>
      <c r="O20123" s="35"/>
    </row>
    <row r="20124" spans="10:15">
      <c r="J20124" s="33"/>
      <c r="L20124" s="34"/>
      <c r="O20124" s="35"/>
    </row>
    <row r="20125" spans="10:15">
      <c r="J20125" s="33"/>
      <c r="L20125" s="34"/>
      <c r="O20125" s="35"/>
    </row>
    <row r="20126" spans="10:15">
      <c r="J20126" s="33"/>
      <c r="L20126" s="34"/>
      <c r="O20126" s="35"/>
    </row>
    <row r="20127" spans="10:15">
      <c r="J20127" s="33"/>
      <c r="L20127" s="34"/>
      <c r="O20127" s="35"/>
    </row>
    <row r="20128" spans="10:15">
      <c r="J20128" s="33"/>
      <c r="L20128" s="34"/>
      <c r="O20128" s="35"/>
    </row>
    <row r="20129" spans="10:15">
      <c r="J20129" s="33"/>
      <c r="L20129" s="34"/>
      <c r="O20129" s="35"/>
    </row>
    <row r="20130" spans="10:15">
      <c r="J20130" s="33"/>
      <c r="L20130" s="34"/>
      <c r="O20130" s="35"/>
    </row>
    <row r="20131" spans="10:15">
      <c r="J20131" s="33"/>
      <c r="L20131" s="34"/>
      <c r="O20131" s="35"/>
    </row>
    <row r="20132" spans="10:15">
      <c r="J20132" s="33"/>
      <c r="L20132" s="34"/>
      <c r="O20132" s="35"/>
    </row>
    <row r="20133" spans="10:15">
      <c r="J20133" s="33"/>
      <c r="L20133" s="34"/>
      <c r="O20133" s="35"/>
    </row>
    <row r="20134" spans="10:15">
      <c r="J20134" s="33"/>
      <c r="L20134" s="34"/>
      <c r="O20134" s="35"/>
    </row>
    <row r="20135" spans="10:15">
      <c r="J20135" s="33"/>
      <c r="L20135" s="34"/>
      <c r="O20135" s="35"/>
    </row>
    <row r="20136" spans="10:15">
      <c r="J20136" s="33"/>
      <c r="L20136" s="34"/>
      <c r="O20136" s="35"/>
    </row>
    <row r="20137" spans="10:15">
      <c r="J20137" s="33"/>
      <c r="L20137" s="34"/>
      <c r="O20137" s="35"/>
    </row>
    <row r="20138" spans="10:15">
      <c r="J20138" s="33"/>
      <c r="L20138" s="34"/>
      <c r="O20138" s="35"/>
    </row>
    <row r="20139" spans="10:15">
      <c r="J20139" s="33"/>
      <c r="L20139" s="34"/>
      <c r="O20139" s="35"/>
    </row>
    <row r="20140" spans="10:15">
      <c r="J20140" s="33"/>
      <c r="L20140" s="34"/>
      <c r="O20140" s="35"/>
    </row>
    <row r="20141" spans="10:15">
      <c r="J20141" s="33"/>
      <c r="L20141" s="34"/>
      <c r="O20141" s="35"/>
    </row>
    <row r="20142" spans="10:15">
      <c r="J20142" s="33"/>
      <c r="L20142" s="34"/>
      <c r="O20142" s="35"/>
    </row>
    <row r="20143" spans="10:15">
      <c r="J20143" s="33"/>
      <c r="L20143" s="34"/>
      <c r="O20143" s="35"/>
    </row>
    <row r="20144" spans="10:15">
      <c r="J20144" s="33"/>
      <c r="L20144" s="34"/>
      <c r="O20144" s="35"/>
    </row>
    <row r="20145" spans="10:15">
      <c r="J20145" s="33"/>
      <c r="L20145" s="34"/>
      <c r="O20145" s="35"/>
    </row>
    <row r="20146" spans="10:15">
      <c r="J20146" s="33"/>
      <c r="L20146" s="34"/>
      <c r="O20146" s="35"/>
    </row>
    <row r="20147" spans="10:15">
      <c r="J20147" s="33"/>
      <c r="L20147" s="34"/>
      <c r="O20147" s="35"/>
    </row>
    <row r="20148" spans="10:15">
      <c r="J20148" s="33"/>
      <c r="L20148" s="34"/>
      <c r="O20148" s="35"/>
    </row>
    <row r="20149" spans="10:15">
      <c r="J20149" s="33"/>
      <c r="L20149" s="34"/>
      <c r="O20149" s="35"/>
    </row>
    <row r="20150" spans="10:15">
      <c r="J20150" s="33"/>
      <c r="L20150" s="34"/>
      <c r="O20150" s="35"/>
    </row>
    <row r="20151" spans="10:15">
      <c r="J20151" s="33"/>
      <c r="L20151" s="34"/>
      <c r="O20151" s="35"/>
    </row>
    <row r="20152" spans="10:15">
      <c r="J20152" s="33"/>
      <c r="L20152" s="34"/>
      <c r="O20152" s="35"/>
    </row>
    <row r="20153" spans="10:15">
      <c r="J20153" s="33"/>
      <c r="L20153" s="34"/>
      <c r="O20153" s="35"/>
    </row>
    <row r="20154" spans="10:15">
      <c r="J20154" s="33"/>
      <c r="L20154" s="34"/>
      <c r="O20154" s="35"/>
    </row>
    <row r="20155" spans="10:15">
      <c r="J20155" s="33"/>
      <c r="L20155" s="34"/>
      <c r="O20155" s="35"/>
    </row>
    <row r="20156" spans="10:15">
      <c r="J20156" s="33"/>
      <c r="L20156" s="34"/>
      <c r="O20156" s="35"/>
    </row>
    <row r="20157" spans="10:15">
      <c r="J20157" s="33"/>
      <c r="L20157" s="34"/>
      <c r="O20157" s="35"/>
    </row>
    <row r="20158" spans="10:15">
      <c r="J20158" s="33"/>
      <c r="L20158" s="34"/>
      <c r="O20158" s="35"/>
    </row>
    <row r="20159" spans="10:15">
      <c r="J20159" s="33"/>
      <c r="L20159" s="34"/>
      <c r="O20159" s="35"/>
    </row>
    <row r="20160" spans="10:15">
      <c r="J20160" s="33"/>
      <c r="L20160" s="34"/>
      <c r="O20160" s="35"/>
    </row>
    <row r="20161" spans="10:15">
      <c r="J20161" s="33"/>
      <c r="L20161" s="34"/>
      <c r="O20161" s="35"/>
    </row>
    <row r="20162" spans="10:15">
      <c r="J20162" s="33"/>
      <c r="L20162" s="34"/>
      <c r="O20162" s="35"/>
    </row>
    <row r="20163" spans="10:15">
      <c r="J20163" s="33"/>
      <c r="L20163" s="34"/>
      <c r="O20163" s="35"/>
    </row>
    <row r="20164" spans="10:15">
      <c r="J20164" s="33"/>
      <c r="L20164" s="34"/>
      <c r="O20164" s="35"/>
    </row>
    <row r="20165" spans="10:15">
      <c r="J20165" s="33"/>
      <c r="L20165" s="34"/>
      <c r="O20165" s="35"/>
    </row>
    <row r="20166" spans="10:15">
      <c r="J20166" s="33"/>
      <c r="L20166" s="34"/>
      <c r="O20166" s="35"/>
    </row>
    <row r="20167" spans="10:15">
      <c r="J20167" s="33"/>
      <c r="L20167" s="34"/>
      <c r="O20167" s="35"/>
    </row>
    <row r="20168" spans="10:15">
      <c r="J20168" s="33"/>
      <c r="L20168" s="34"/>
      <c r="O20168" s="35"/>
    </row>
    <row r="20169" spans="10:15">
      <c r="J20169" s="33"/>
      <c r="L20169" s="34"/>
      <c r="O20169" s="35"/>
    </row>
    <row r="20170" spans="10:15">
      <c r="J20170" s="33"/>
      <c r="L20170" s="34"/>
      <c r="O20170" s="35"/>
    </row>
    <row r="20171" spans="10:15">
      <c r="J20171" s="33"/>
      <c r="L20171" s="34"/>
      <c r="O20171" s="35"/>
    </row>
    <row r="20172" spans="10:15">
      <c r="J20172" s="33"/>
      <c r="L20172" s="34"/>
      <c r="O20172" s="35"/>
    </row>
    <row r="20173" spans="10:15">
      <c r="J20173" s="33"/>
      <c r="L20173" s="34"/>
      <c r="O20173" s="35"/>
    </row>
    <row r="20174" spans="10:15">
      <c r="J20174" s="33"/>
      <c r="L20174" s="34"/>
      <c r="O20174" s="35"/>
    </row>
    <row r="20175" spans="10:15">
      <c r="J20175" s="33"/>
      <c r="L20175" s="34"/>
      <c r="O20175" s="35"/>
    </row>
    <row r="20176" spans="10:15">
      <c r="J20176" s="33"/>
      <c r="L20176" s="34"/>
      <c r="O20176" s="35"/>
    </row>
    <row r="20177" spans="10:15">
      <c r="J20177" s="33"/>
      <c r="L20177" s="34"/>
      <c r="O20177" s="35"/>
    </row>
    <row r="20178" spans="10:15">
      <c r="J20178" s="33"/>
      <c r="L20178" s="34"/>
      <c r="O20178" s="35"/>
    </row>
    <row r="20179" spans="10:15">
      <c r="J20179" s="33"/>
      <c r="L20179" s="34"/>
      <c r="O20179" s="35"/>
    </row>
    <row r="20180" spans="10:15">
      <c r="J20180" s="33"/>
      <c r="L20180" s="34"/>
      <c r="O20180" s="35"/>
    </row>
    <row r="20181" spans="10:15">
      <c r="J20181" s="33"/>
      <c r="L20181" s="34"/>
      <c r="O20181" s="35"/>
    </row>
    <row r="20182" spans="10:15">
      <c r="J20182" s="33"/>
      <c r="L20182" s="34"/>
      <c r="O20182" s="35"/>
    </row>
    <row r="20183" spans="10:15">
      <c r="J20183" s="33"/>
      <c r="L20183" s="34"/>
      <c r="O20183" s="35"/>
    </row>
    <row r="20184" spans="10:15">
      <c r="J20184" s="33"/>
      <c r="L20184" s="34"/>
      <c r="O20184" s="35"/>
    </row>
    <row r="20185" spans="10:15">
      <c r="J20185" s="33"/>
      <c r="L20185" s="34"/>
      <c r="O20185" s="35"/>
    </row>
    <row r="20186" spans="10:15">
      <c r="J20186" s="33"/>
      <c r="L20186" s="34"/>
      <c r="O20186" s="35"/>
    </row>
    <row r="20187" spans="10:15">
      <c r="J20187" s="33"/>
      <c r="L20187" s="34"/>
      <c r="O20187" s="35"/>
    </row>
    <row r="20188" spans="10:15">
      <c r="J20188" s="33"/>
      <c r="L20188" s="34"/>
      <c r="O20188" s="35"/>
    </row>
    <row r="20189" spans="10:15">
      <c r="J20189" s="33"/>
      <c r="L20189" s="34"/>
      <c r="O20189" s="35"/>
    </row>
    <row r="20190" spans="10:15">
      <c r="J20190" s="33"/>
      <c r="L20190" s="34"/>
      <c r="O20190" s="35"/>
    </row>
    <row r="20191" spans="10:15">
      <c r="J20191" s="33"/>
      <c r="L20191" s="34"/>
      <c r="O20191" s="35"/>
    </row>
    <row r="20192" spans="10:15">
      <c r="J20192" s="33"/>
      <c r="L20192" s="34"/>
      <c r="O20192" s="35"/>
    </row>
    <row r="20193" spans="10:15">
      <c r="J20193" s="33"/>
      <c r="L20193" s="34"/>
      <c r="O20193" s="35"/>
    </row>
    <row r="20194" spans="10:15">
      <c r="J20194" s="33"/>
      <c r="L20194" s="34"/>
      <c r="O20194" s="35"/>
    </row>
    <row r="20195" spans="10:15">
      <c r="J20195" s="33"/>
      <c r="L20195" s="34"/>
      <c r="O20195" s="35"/>
    </row>
    <row r="20196" spans="10:15">
      <c r="J20196" s="33"/>
      <c r="L20196" s="34"/>
      <c r="O20196" s="35"/>
    </row>
    <row r="20197" spans="10:15">
      <c r="J20197" s="33"/>
      <c r="L20197" s="34"/>
      <c r="O20197" s="35"/>
    </row>
    <row r="20198" spans="10:15">
      <c r="J20198" s="33"/>
      <c r="L20198" s="34"/>
      <c r="O20198" s="35"/>
    </row>
    <row r="20199" spans="10:15">
      <c r="J20199" s="33"/>
      <c r="L20199" s="34"/>
      <c r="O20199" s="35"/>
    </row>
    <row r="20200" spans="10:15">
      <c r="J20200" s="33"/>
      <c r="L20200" s="34"/>
      <c r="O20200" s="35"/>
    </row>
    <row r="20201" spans="10:15">
      <c r="J20201" s="33"/>
      <c r="L20201" s="34"/>
      <c r="O20201" s="35"/>
    </row>
    <row r="20202" spans="10:15">
      <c r="J20202" s="33"/>
      <c r="L20202" s="34"/>
      <c r="O20202" s="35"/>
    </row>
    <row r="20203" spans="10:15">
      <c r="J20203" s="33"/>
      <c r="L20203" s="34"/>
      <c r="O20203" s="35"/>
    </row>
    <row r="20204" spans="10:15">
      <c r="J20204" s="33"/>
      <c r="L20204" s="34"/>
      <c r="O20204" s="35"/>
    </row>
    <row r="20205" spans="10:15">
      <c r="J20205" s="33"/>
      <c r="L20205" s="34"/>
      <c r="O20205" s="35"/>
    </row>
    <row r="20206" spans="10:15">
      <c r="J20206" s="33"/>
      <c r="L20206" s="34"/>
      <c r="O20206" s="35"/>
    </row>
    <row r="20207" spans="10:15">
      <c r="J20207" s="33"/>
      <c r="L20207" s="34"/>
      <c r="O20207" s="35"/>
    </row>
    <row r="20208" spans="10:15">
      <c r="J20208" s="33"/>
      <c r="L20208" s="34"/>
      <c r="O20208" s="35"/>
    </row>
    <row r="20209" spans="10:15">
      <c r="J20209" s="33"/>
      <c r="L20209" s="34"/>
      <c r="O20209" s="35"/>
    </row>
    <row r="20210" spans="10:15">
      <c r="J20210" s="33"/>
      <c r="L20210" s="34"/>
      <c r="O20210" s="35"/>
    </row>
    <row r="20211" spans="10:15">
      <c r="J20211" s="33"/>
      <c r="L20211" s="34"/>
      <c r="O20211" s="35"/>
    </row>
    <row r="20212" spans="10:15">
      <c r="J20212" s="33"/>
      <c r="L20212" s="34"/>
      <c r="O20212" s="35"/>
    </row>
    <row r="20213" spans="10:15">
      <c r="J20213" s="33"/>
      <c r="L20213" s="34"/>
      <c r="O20213" s="35"/>
    </row>
    <row r="20214" spans="10:15">
      <c r="J20214" s="33"/>
      <c r="L20214" s="34"/>
      <c r="O20214" s="35"/>
    </row>
    <row r="20215" spans="10:15">
      <c r="J20215" s="33"/>
      <c r="L20215" s="34"/>
      <c r="O20215" s="35"/>
    </row>
    <row r="20216" spans="10:15">
      <c r="J20216" s="33"/>
      <c r="L20216" s="34"/>
      <c r="O20216" s="35"/>
    </row>
    <row r="20217" spans="10:15">
      <c r="J20217" s="33"/>
      <c r="L20217" s="34"/>
      <c r="O20217" s="35"/>
    </row>
    <row r="20218" spans="10:15">
      <c r="J20218" s="33"/>
      <c r="L20218" s="34"/>
      <c r="O20218" s="35"/>
    </row>
    <row r="20219" spans="10:15">
      <c r="J20219" s="33"/>
      <c r="L20219" s="34"/>
      <c r="O20219" s="35"/>
    </row>
    <row r="20220" spans="10:15">
      <c r="J20220" s="33"/>
      <c r="L20220" s="34"/>
      <c r="O20220" s="35"/>
    </row>
    <row r="20221" spans="10:15">
      <c r="J20221" s="33"/>
      <c r="L20221" s="34"/>
      <c r="O20221" s="35"/>
    </row>
    <row r="20222" spans="10:15">
      <c r="J20222" s="33"/>
      <c r="L20222" s="34"/>
      <c r="O20222" s="35"/>
    </row>
    <row r="20223" spans="10:15">
      <c r="J20223" s="33"/>
      <c r="L20223" s="34"/>
      <c r="O20223" s="35"/>
    </row>
    <row r="20224" spans="10:15">
      <c r="J20224" s="33"/>
      <c r="L20224" s="34"/>
      <c r="O20224" s="35"/>
    </row>
    <row r="20225" spans="10:15">
      <c r="J20225" s="33"/>
      <c r="L20225" s="34"/>
      <c r="O20225" s="35"/>
    </row>
    <row r="20226" spans="10:15">
      <c r="J20226" s="33"/>
      <c r="L20226" s="34"/>
      <c r="O20226" s="35"/>
    </row>
    <row r="20227" spans="10:15">
      <c r="J20227" s="33"/>
      <c r="L20227" s="34"/>
      <c r="O20227" s="35"/>
    </row>
    <row r="20228" spans="10:15">
      <c r="J20228" s="33"/>
      <c r="L20228" s="34"/>
      <c r="O20228" s="35"/>
    </row>
    <row r="20229" spans="10:15">
      <c r="J20229" s="33"/>
      <c r="L20229" s="34"/>
      <c r="O20229" s="35"/>
    </row>
    <row r="20230" spans="10:15">
      <c r="J20230" s="33"/>
      <c r="L20230" s="34"/>
      <c r="O20230" s="35"/>
    </row>
    <row r="20231" spans="10:15">
      <c r="J20231" s="33"/>
      <c r="L20231" s="34"/>
      <c r="O20231" s="35"/>
    </row>
    <row r="20232" spans="10:15">
      <c r="J20232" s="33"/>
      <c r="L20232" s="34"/>
      <c r="O20232" s="35"/>
    </row>
    <row r="20233" spans="10:15">
      <c r="J20233" s="33"/>
      <c r="L20233" s="34"/>
      <c r="O20233" s="35"/>
    </row>
    <row r="20234" spans="10:15">
      <c r="J20234" s="33"/>
      <c r="L20234" s="34"/>
      <c r="O20234" s="35"/>
    </row>
    <row r="20235" spans="10:15">
      <c r="J20235" s="33"/>
      <c r="L20235" s="34"/>
      <c r="O20235" s="35"/>
    </row>
    <row r="20236" spans="10:15">
      <c r="J20236" s="33"/>
      <c r="L20236" s="34"/>
      <c r="O20236" s="35"/>
    </row>
    <row r="20237" spans="10:15">
      <c r="J20237" s="33"/>
      <c r="L20237" s="34"/>
      <c r="O20237" s="35"/>
    </row>
    <row r="20238" spans="10:15">
      <c r="J20238" s="33"/>
      <c r="L20238" s="34"/>
      <c r="O20238" s="35"/>
    </row>
    <row r="20239" spans="10:15">
      <c r="J20239" s="33"/>
      <c r="L20239" s="34"/>
      <c r="O20239" s="35"/>
    </row>
    <row r="20240" spans="10:15">
      <c r="J20240" s="33"/>
      <c r="L20240" s="34"/>
      <c r="O20240" s="35"/>
    </row>
    <row r="20241" spans="10:15">
      <c r="J20241" s="33"/>
      <c r="L20241" s="34"/>
      <c r="O20241" s="35"/>
    </row>
    <row r="20242" spans="10:15">
      <c r="J20242" s="33"/>
      <c r="L20242" s="34"/>
      <c r="O20242" s="35"/>
    </row>
    <row r="20243" spans="10:15">
      <c r="J20243" s="33"/>
      <c r="L20243" s="34"/>
      <c r="O20243" s="35"/>
    </row>
    <row r="20244" spans="10:15">
      <c r="J20244" s="33"/>
      <c r="L20244" s="34"/>
      <c r="O20244" s="35"/>
    </row>
    <row r="20245" spans="10:15">
      <c r="J20245" s="33"/>
      <c r="L20245" s="34"/>
      <c r="O20245" s="35"/>
    </row>
    <row r="20246" spans="10:15">
      <c r="J20246" s="33"/>
      <c r="L20246" s="34"/>
      <c r="O20246" s="35"/>
    </row>
    <row r="20247" spans="10:15">
      <c r="J20247" s="33"/>
      <c r="L20247" s="34"/>
      <c r="O20247" s="35"/>
    </row>
    <row r="20248" spans="10:15">
      <c r="J20248" s="33"/>
      <c r="L20248" s="34"/>
      <c r="O20248" s="35"/>
    </row>
    <row r="20249" spans="10:15">
      <c r="J20249" s="33"/>
      <c r="L20249" s="34"/>
      <c r="O20249" s="35"/>
    </row>
    <row r="20250" spans="10:15">
      <c r="J20250" s="33"/>
      <c r="L20250" s="34"/>
      <c r="O20250" s="35"/>
    </row>
    <row r="20251" spans="10:15">
      <c r="J20251" s="33"/>
      <c r="L20251" s="34"/>
      <c r="O20251" s="35"/>
    </row>
    <row r="20252" spans="10:15">
      <c r="J20252" s="33"/>
      <c r="L20252" s="34"/>
      <c r="O20252" s="35"/>
    </row>
    <row r="20253" spans="10:15">
      <c r="J20253" s="33"/>
      <c r="L20253" s="34"/>
      <c r="O20253" s="35"/>
    </row>
    <row r="20254" spans="10:15">
      <c r="J20254" s="33"/>
      <c r="L20254" s="34"/>
      <c r="O20254" s="35"/>
    </row>
    <row r="20255" spans="10:15">
      <c r="J20255" s="33"/>
      <c r="L20255" s="34"/>
      <c r="O20255" s="35"/>
    </row>
    <row r="20256" spans="10:15">
      <c r="J20256" s="33"/>
      <c r="L20256" s="34"/>
      <c r="O20256" s="35"/>
    </row>
    <row r="20257" spans="10:15">
      <c r="J20257" s="33"/>
      <c r="L20257" s="34"/>
      <c r="O20257" s="35"/>
    </row>
    <row r="20258" spans="10:15">
      <c r="J20258" s="33"/>
      <c r="L20258" s="34"/>
      <c r="O20258" s="35"/>
    </row>
    <row r="20259" spans="10:15">
      <c r="J20259" s="33"/>
      <c r="L20259" s="34"/>
      <c r="O20259" s="35"/>
    </row>
    <row r="20260" spans="10:15">
      <c r="J20260" s="33"/>
      <c r="L20260" s="34"/>
      <c r="O20260" s="35"/>
    </row>
    <row r="20261" spans="10:15">
      <c r="J20261" s="33"/>
      <c r="L20261" s="34"/>
      <c r="O20261" s="35"/>
    </row>
    <row r="20262" spans="10:15">
      <c r="J20262" s="33"/>
      <c r="L20262" s="34"/>
      <c r="O20262" s="35"/>
    </row>
    <row r="20263" spans="10:15">
      <c r="J20263" s="33"/>
      <c r="L20263" s="34"/>
      <c r="O20263" s="35"/>
    </row>
    <row r="20264" spans="10:15">
      <c r="J20264" s="33"/>
      <c r="L20264" s="34"/>
      <c r="O20264" s="35"/>
    </row>
    <row r="20265" spans="10:15">
      <c r="J20265" s="33"/>
      <c r="L20265" s="34"/>
      <c r="O20265" s="35"/>
    </row>
    <row r="20266" spans="10:15">
      <c r="J20266" s="33"/>
      <c r="L20266" s="34"/>
      <c r="O20266" s="35"/>
    </row>
    <row r="20267" spans="10:15">
      <c r="J20267" s="33"/>
      <c r="L20267" s="34"/>
      <c r="O20267" s="35"/>
    </row>
    <row r="20268" spans="10:15">
      <c r="J20268" s="33"/>
      <c r="L20268" s="34"/>
      <c r="O20268" s="35"/>
    </row>
    <row r="20269" spans="10:15">
      <c r="J20269" s="33"/>
      <c r="L20269" s="34"/>
      <c r="O20269" s="35"/>
    </row>
    <row r="20270" spans="10:15">
      <c r="J20270" s="33"/>
      <c r="L20270" s="34"/>
      <c r="O20270" s="35"/>
    </row>
    <row r="20271" spans="10:15">
      <c r="J20271" s="33"/>
      <c r="L20271" s="34"/>
      <c r="O20271" s="35"/>
    </row>
    <row r="20272" spans="10:15">
      <c r="J20272" s="33"/>
      <c r="L20272" s="34"/>
      <c r="O20272" s="35"/>
    </row>
    <row r="20273" spans="10:15">
      <c r="J20273" s="33"/>
      <c r="L20273" s="34"/>
      <c r="O20273" s="35"/>
    </row>
    <row r="20274" spans="10:15">
      <c r="J20274" s="33"/>
      <c r="L20274" s="34"/>
      <c r="O20274" s="35"/>
    </row>
    <row r="20275" spans="10:15">
      <c r="J20275" s="33"/>
      <c r="L20275" s="34"/>
      <c r="O20275" s="35"/>
    </row>
    <row r="20276" spans="10:15">
      <c r="J20276" s="33"/>
      <c r="L20276" s="34"/>
      <c r="O20276" s="35"/>
    </row>
    <row r="20277" spans="10:15">
      <c r="J20277" s="33"/>
      <c r="L20277" s="34"/>
      <c r="O20277" s="35"/>
    </row>
    <row r="20278" spans="10:15">
      <c r="J20278" s="33"/>
      <c r="L20278" s="34"/>
      <c r="O20278" s="35"/>
    </row>
    <row r="20279" spans="10:15">
      <c r="J20279" s="33"/>
      <c r="L20279" s="34"/>
      <c r="O20279" s="35"/>
    </row>
    <row r="20280" spans="10:15">
      <c r="J20280" s="33"/>
      <c r="L20280" s="34"/>
      <c r="O20280" s="35"/>
    </row>
    <row r="20281" spans="10:15">
      <c r="J20281" s="33"/>
      <c r="L20281" s="34"/>
      <c r="O20281" s="35"/>
    </row>
    <row r="20282" spans="10:15">
      <c r="J20282" s="33"/>
      <c r="L20282" s="34"/>
      <c r="O20282" s="35"/>
    </row>
    <row r="20283" spans="10:15">
      <c r="J20283" s="33"/>
      <c r="L20283" s="34"/>
      <c r="O20283" s="35"/>
    </row>
    <row r="20284" spans="10:15">
      <c r="J20284" s="33"/>
      <c r="L20284" s="34"/>
      <c r="O20284" s="35"/>
    </row>
    <row r="20285" spans="10:15">
      <c r="J20285" s="33"/>
      <c r="L20285" s="34"/>
      <c r="O20285" s="35"/>
    </row>
    <row r="20286" spans="10:15">
      <c r="J20286" s="33"/>
      <c r="L20286" s="34"/>
      <c r="O20286" s="35"/>
    </row>
    <row r="20287" spans="10:15">
      <c r="J20287" s="33"/>
      <c r="L20287" s="34"/>
      <c r="O20287" s="35"/>
    </row>
    <row r="20288" spans="10:15">
      <c r="J20288" s="33"/>
      <c r="L20288" s="34"/>
      <c r="O20288" s="35"/>
    </row>
    <row r="20289" spans="10:15">
      <c r="J20289" s="33"/>
      <c r="L20289" s="34"/>
      <c r="O20289" s="35"/>
    </row>
    <row r="20290" spans="10:15">
      <c r="J20290" s="33"/>
      <c r="L20290" s="34"/>
      <c r="O20290" s="35"/>
    </row>
    <row r="20291" spans="10:15">
      <c r="J20291" s="33"/>
      <c r="L20291" s="34"/>
      <c r="O20291" s="35"/>
    </row>
    <row r="20292" spans="10:15">
      <c r="J20292" s="33"/>
      <c r="L20292" s="34"/>
      <c r="O20292" s="35"/>
    </row>
    <row r="20293" spans="10:15">
      <c r="J20293" s="33"/>
      <c r="L20293" s="34"/>
      <c r="O20293" s="35"/>
    </row>
    <row r="20294" spans="10:15">
      <c r="J20294" s="33"/>
      <c r="L20294" s="34"/>
      <c r="O20294" s="35"/>
    </row>
    <row r="20295" spans="10:15">
      <c r="J20295" s="33"/>
      <c r="L20295" s="34"/>
      <c r="O20295" s="35"/>
    </row>
    <row r="20296" spans="10:15">
      <c r="J20296" s="33"/>
      <c r="L20296" s="34"/>
      <c r="O20296" s="35"/>
    </row>
    <row r="20297" spans="10:15">
      <c r="J20297" s="33"/>
      <c r="L20297" s="34"/>
      <c r="O20297" s="35"/>
    </row>
    <row r="20298" spans="10:15">
      <c r="J20298" s="33"/>
      <c r="L20298" s="34"/>
      <c r="O20298" s="35"/>
    </row>
    <row r="20299" spans="10:15">
      <c r="J20299" s="33"/>
      <c r="L20299" s="34"/>
      <c r="O20299" s="35"/>
    </row>
    <row r="20300" spans="10:15">
      <c r="J20300" s="33"/>
      <c r="L20300" s="34"/>
      <c r="O20300" s="35"/>
    </row>
    <row r="20301" spans="10:15">
      <c r="J20301" s="33"/>
      <c r="L20301" s="34"/>
      <c r="O20301" s="35"/>
    </row>
    <row r="20302" spans="10:15">
      <c r="J20302" s="33"/>
      <c r="L20302" s="34"/>
      <c r="O20302" s="35"/>
    </row>
    <row r="20303" spans="10:15">
      <c r="J20303" s="33"/>
      <c r="L20303" s="34"/>
      <c r="O20303" s="35"/>
    </row>
    <row r="20304" spans="10:15">
      <c r="J20304" s="33"/>
      <c r="L20304" s="34"/>
      <c r="O20304" s="35"/>
    </row>
    <row r="20305" spans="10:15">
      <c r="J20305" s="33"/>
      <c r="L20305" s="34"/>
      <c r="O20305" s="35"/>
    </row>
    <row r="20306" spans="10:15">
      <c r="J20306" s="33"/>
      <c r="L20306" s="34"/>
      <c r="O20306" s="35"/>
    </row>
    <row r="20307" spans="10:15">
      <c r="J20307" s="33"/>
      <c r="L20307" s="34"/>
      <c r="O20307" s="35"/>
    </row>
    <row r="20308" spans="10:15">
      <c r="J20308" s="33"/>
      <c r="L20308" s="34"/>
      <c r="O20308" s="35"/>
    </row>
    <row r="20309" spans="10:15">
      <c r="J20309" s="33"/>
      <c r="L20309" s="34"/>
      <c r="O20309" s="35"/>
    </row>
    <row r="20310" spans="10:15">
      <c r="J20310" s="33"/>
      <c r="L20310" s="34"/>
      <c r="O20310" s="35"/>
    </row>
    <row r="20311" spans="10:15">
      <c r="J20311" s="33"/>
      <c r="L20311" s="34"/>
      <c r="O20311" s="35"/>
    </row>
    <row r="20312" spans="10:15">
      <c r="J20312" s="33"/>
      <c r="L20312" s="34"/>
      <c r="O20312" s="35"/>
    </row>
    <row r="20313" spans="10:15">
      <c r="J20313" s="33"/>
      <c r="L20313" s="34"/>
      <c r="O20313" s="35"/>
    </row>
    <row r="20314" spans="10:15">
      <c r="J20314" s="33"/>
      <c r="L20314" s="34"/>
      <c r="O20314" s="35"/>
    </row>
    <row r="20315" spans="10:15">
      <c r="J20315" s="33"/>
      <c r="L20315" s="34"/>
      <c r="O20315" s="35"/>
    </row>
    <row r="20316" spans="10:15">
      <c r="J20316" s="33"/>
      <c r="L20316" s="34"/>
      <c r="O20316" s="35"/>
    </row>
    <row r="20317" spans="10:15">
      <c r="J20317" s="33"/>
      <c r="L20317" s="34"/>
      <c r="O20317" s="35"/>
    </row>
    <row r="20318" spans="10:15">
      <c r="J20318" s="33"/>
      <c r="L20318" s="34"/>
      <c r="O20318" s="35"/>
    </row>
    <row r="20319" spans="10:15">
      <c r="J20319" s="33"/>
      <c r="L20319" s="34"/>
      <c r="O20319" s="35"/>
    </row>
    <row r="20320" spans="10:15">
      <c r="J20320" s="33"/>
      <c r="L20320" s="34"/>
      <c r="O20320" s="35"/>
    </row>
    <row r="20321" spans="10:15">
      <c r="J20321" s="33"/>
      <c r="L20321" s="34"/>
      <c r="O20321" s="35"/>
    </row>
    <row r="20322" spans="10:15">
      <c r="J20322" s="33"/>
      <c r="L20322" s="34"/>
      <c r="O20322" s="35"/>
    </row>
    <row r="20323" spans="10:15">
      <c r="J20323" s="33"/>
      <c r="L20323" s="34"/>
      <c r="O20323" s="35"/>
    </row>
    <row r="20324" spans="10:15">
      <c r="J20324" s="33"/>
      <c r="L20324" s="34"/>
      <c r="O20324" s="35"/>
    </row>
    <row r="20325" spans="10:15">
      <c r="J20325" s="33"/>
      <c r="L20325" s="34"/>
      <c r="O20325" s="35"/>
    </row>
    <row r="20326" spans="10:15">
      <c r="J20326" s="33"/>
      <c r="L20326" s="34"/>
      <c r="O20326" s="35"/>
    </row>
    <row r="20327" spans="10:15">
      <c r="J20327" s="33"/>
      <c r="L20327" s="34"/>
      <c r="O20327" s="35"/>
    </row>
    <row r="20328" spans="10:15">
      <c r="J20328" s="33"/>
      <c r="L20328" s="34"/>
      <c r="O20328" s="35"/>
    </row>
    <row r="20329" spans="10:15">
      <c r="J20329" s="33"/>
      <c r="L20329" s="34"/>
      <c r="O20329" s="35"/>
    </row>
    <row r="20330" spans="10:15">
      <c r="J20330" s="33"/>
      <c r="L20330" s="34"/>
      <c r="O20330" s="35"/>
    </row>
    <row r="20331" spans="10:15">
      <c r="J20331" s="33"/>
      <c r="L20331" s="34"/>
      <c r="O20331" s="35"/>
    </row>
    <row r="20332" spans="10:15">
      <c r="J20332" s="33"/>
      <c r="L20332" s="34"/>
      <c r="O20332" s="35"/>
    </row>
    <row r="20333" spans="10:15">
      <c r="J20333" s="33"/>
      <c r="L20333" s="34"/>
      <c r="O20333" s="35"/>
    </row>
    <row r="20334" spans="10:15">
      <c r="J20334" s="33"/>
      <c r="L20334" s="34"/>
      <c r="O20334" s="35"/>
    </row>
    <row r="20335" spans="10:15">
      <c r="J20335" s="33"/>
      <c r="L20335" s="34"/>
      <c r="O20335" s="35"/>
    </row>
    <row r="20336" spans="10:15">
      <c r="J20336" s="33"/>
      <c r="L20336" s="34"/>
      <c r="O20336" s="35"/>
    </row>
    <row r="20337" spans="10:15">
      <c r="J20337" s="33"/>
      <c r="L20337" s="34"/>
      <c r="O20337" s="35"/>
    </row>
    <row r="20338" spans="10:15">
      <c r="J20338" s="33"/>
      <c r="L20338" s="34"/>
      <c r="O20338" s="35"/>
    </row>
    <row r="20339" spans="10:15">
      <c r="J20339" s="33"/>
      <c r="L20339" s="34"/>
      <c r="O20339" s="35"/>
    </row>
    <row r="20340" spans="10:15">
      <c r="J20340" s="33"/>
      <c r="L20340" s="34"/>
      <c r="O20340" s="35"/>
    </row>
    <row r="20341" spans="10:15">
      <c r="J20341" s="33"/>
      <c r="L20341" s="34"/>
      <c r="O20341" s="35"/>
    </row>
    <row r="20342" spans="10:15">
      <c r="J20342" s="33"/>
      <c r="L20342" s="34"/>
      <c r="O20342" s="35"/>
    </row>
    <row r="20343" spans="10:15">
      <c r="J20343" s="33"/>
      <c r="L20343" s="34"/>
      <c r="O20343" s="35"/>
    </row>
    <row r="20344" spans="10:15">
      <c r="J20344" s="33"/>
      <c r="L20344" s="34"/>
      <c r="O20344" s="35"/>
    </row>
    <row r="20345" spans="10:15">
      <c r="J20345" s="33"/>
      <c r="L20345" s="34"/>
      <c r="O20345" s="35"/>
    </row>
    <row r="20346" spans="10:15">
      <c r="J20346" s="33"/>
      <c r="L20346" s="34"/>
      <c r="O20346" s="35"/>
    </row>
    <row r="20347" spans="10:15">
      <c r="J20347" s="33"/>
      <c r="L20347" s="34"/>
      <c r="O20347" s="35"/>
    </row>
    <row r="20348" spans="10:15">
      <c r="J20348" s="33"/>
      <c r="L20348" s="34"/>
      <c r="O20348" s="35"/>
    </row>
    <row r="20349" spans="10:15">
      <c r="J20349" s="33"/>
      <c r="L20349" s="34"/>
      <c r="O20349" s="35"/>
    </row>
    <row r="20350" spans="10:15">
      <c r="J20350" s="33"/>
      <c r="L20350" s="34"/>
      <c r="O20350" s="35"/>
    </row>
    <row r="20351" spans="10:15">
      <c r="J20351" s="33"/>
      <c r="L20351" s="34"/>
      <c r="O20351" s="35"/>
    </row>
    <row r="20352" spans="10:15">
      <c r="J20352" s="33"/>
      <c r="L20352" s="34"/>
      <c r="O20352" s="35"/>
    </row>
    <row r="20353" spans="10:15">
      <c r="J20353" s="33"/>
      <c r="L20353" s="34"/>
      <c r="O20353" s="35"/>
    </row>
    <row r="20354" spans="10:15">
      <c r="J20354" s="33"/>
      <c r="L20354" s="34"/>
      <c r="O20354" s="35"/>
    </row>
    <row r="20355" spans="10:15">
      <c r="J20355" s="33"/>
      <c r="L20355" s="34"/>
      <c r="O20355" s="35"/>
    </row>
    <row r="20356" spans="10:15">
      <c r="J20356" s="33"/>
      <c r="L20356" s="34"/>
      <c r="O20356" s="35"/>
    </row>
    <row r="20357" spans="10:15">
      <c r="J20357" s="33"/>
      <c r="L20357" s="34"/>
      <c r="O20357" s="35"/>
    </row>
    <row r="20358" spans="10:15">
      <c r="J20358" s="33"/>
      <c r="L20358" s="34"/>
      <c r="O20358" s="35"/>
    </row>
    <row r="20359" spans="10:15">
      <c r="J20359" s="33"/>
      <c r="L20359" s="34"/>
      <c r="O20359" s="35"/>
    </row>
    <row r="20360" spans="10:15">
      <c r="J20360" s="33"/>
      <c r="L20360" s="34"/>
      <c r="O20360" s="35"/>
    </row>
    <row r="20361" spans="10:15">
      <c r="J20361" s="33"/>
      <c r="L20361" s="34"/>
      <c r="O20361" s="35"/>
    </row>
    <row r="20362" spans="10:15">
      <c r="J20362" s="33"/>
      <c r="L20362" s="34"/>
      <c r="O20362" s="35"/>
    </row>
    <row r="20363" spans="10:15">
      <c r="J20363" s="33"/>
      <c r="L20363" s="34"/>
      <c r="O20363" s="35"/>
    </row>
    <row r="20364" spans="10:15">
      <c r="J20364" s="33"/>
      <c r="L20364" s="34"/>
      <c r="O20364" s="35"/>
    </row>
    <row r="20365" spans="10:15">
      <c r="J20365" s="33"/>
      <c r="L20365" s="34"/>
      <c r="O20365" s="35"/>
    </row>
    <row r="20366" spans="10:15">
      <c r="J20366" s="33"/>
      <c r="L20366" s="34"/>
      <c r="O20366" s="35"/>
    </row>
    <row r="20367" spans="10:15">
      <c r="J20367" s="33"/>
      <c r="L20367" s="34"/>
      <c r="O20367" s="35"/>
    </row>
    <row r="20368" spans="10:15">
      <c r="J20368" s="33"/>
      <c r="L20368" s="34"/>
      <c r="O20368" s="35"/>
    </row>
    <row r="20369" spans="10:15">
      <c r="J20369" s="33"/>
      <c r="L20369" s="34"/>
      <c r="O20369" s="35"/>
    </row>
    <row r="20370" spans="10:15">
      <c r="J20370" s="33"/>
      <c r="L20370" s="34"/>
      <c r="O20370" s="35"/>
    </row>
    <row r="20371" spans="10:15">
      <c r="J20371" s="33"/>
      <c r="L20371" s="34"/>
      <c r="O20371" s="35"/>
    </row>
    <row r="20372" spans="10:15">
      <c r="J20372" s="33"/>
      <c r="L20372" s="34"/>
      <c r="O20372" s="35"/>
    </row>
    <row r="20373" spans="10:15">
      <c r="J20373" s="33"/>
      <c r="L20373" s="34"/>
      <c r="O20373" s="35"/>
    </row>
    <row r="20374" spans="10:15">
      <c r="J20374" s="33"/>
      <c r="L20374" s="34"/>
      <c r="O20374" s="35"/>
    </row>
    <row r="20375" spans="10:15">
      <c r="J20375" s="33"/>
      <c r="L20375" s="34"/>
      <c r="O20375" s="35"/>
    </row>
    <row r="20376" spans="10:15">
      <c r="J20376" s="33"/>
      <c r="L20376" s="34"/>
      <c r="O20376" s="35"/>
    </row>
    <row r="20377" spans="10:15">
      <c r="J20377" s="33"/>
      <c r="L20377" s="34"/>
      <c r="O20377" s="35"/>
    </row>
    <row r="20378" spans="10:15">
      <c r="J20378" s="33"/>
      <c r="L20378" s="34"/>
      <c r="O20378" s="35"/>
    </row>
    <row r="20379" spans="10:15">
      <c r="J20379" s="33"/>
      <c r="L20379" s="34"/>
      <c r="O20379" s="35"/>
    </row>
    <row r="20380" spans="10:15">
      <c r="J20380" s="33"/>
      <c r="L20380" s="34"/>
      <c r="O20380" s="35"/>
    </row>
    <row r="20381" spans="10:15">
      <c r="J20381" s="33"/>
      <c r="L20381" s="34"/>
      <c r="O20381" s="35"/>
    </row>
    <row r="20382" spans="10:15">
      <c r="J20382" s="33"/>
      <c r="L20382" s="34"/>
      <c r="O20382" s="35"/>
    </row>
    <row r="20383" spans="10:15">
      <c r="J20383" s="33"/>
      <c r="L20383" s="34"/>
      <c r="O20383" s="35"/>
    </row>
    <row r="20384" spans="10:15">
      <c r="J20384" s="33"/>
      <c r="L20384" s="34"/>
      <c r="O20384" s="35"/>
    </row>
    <row r="20385" spans="10:15">
      <c r="J20385" s="33"/>
      <c r="L20385" s="34"/>
      <c r="O20385" s="35"/>
    </row>
    <row r="20386" spans="10:15">
      <c r="J20386" s="33"/>
      <c r="L20386" s="34"/>
      <c r="O20386" s="35"/>
    </row>
    <row r="20387" spans="10:15">
      <c r="J20387" s="33"/>
      <c r="L20387" s="34"/>
      <c r="O20387" s="35"/>
    </row>
    <row r="20388" spans="10:15">
      <c r="J20388" s="33"/>
      <c r="L20388" s="34"/>
      <c r="O20388" s="35"/>
    </row>
    <row r="20389" spans="10:15">
      <c r="J20389" s="33"/>
      <c r="L20389" s="34"/>
      <c r="O20389" s="35"/>
    </row>
    <row r="20390" spans="10:15">
      <c r="J20390" s="33"/>
      <c r="L20390" s="34"/>
      <c r="O20390" s="35"/>
    </row>
    <row r="20391" spans="10:15">
      <c r="J20391" s="33"/>
      <c r="L20391" s="34"/>
      <c r="O20391" s="35"/>
    </row>
    <row r="20392" spans="10:15">
      <c r="J20392" s="33"/>
      <c r="L20392" s="34"/>
      <c r="O20392" s="35"/>
    </row>
    <row r="20393" spans="10:15">
      <c r="J20393" s="33"/>
      <c r="L20393" s="34"/>
      <c r="O20393" s="35"/>
    </row>
    <row r="20394" spans="10:15">
      <c r="J20394" s="33"/>
      <c r="L20394" s="34"/>
      <c r="O20394" s="35"/>
    </row>
    <row r="20395" spans="10:15">
      <c r="J20395" s="33"/>
      <c r="L20395" s="34"/>
      <c r="O20395" s="35"/>
    </row>
    <row r="20396" spans="10:15">
      <c r="J20396" s="33"/>
      <c r="L20396" s="34"/>
      <c r="O20396" s="35"/>
    </row>
    <row r="20397" spans="10:15">
      <c r="J20397" s="33"/>
      <c r="L20397" s="34"/>
      <c r="O20397" s="35"/>
    </row>
    <row r="20398" spans="10:15">
      <c r="J20398" s="33"/>
      <c r="L20398" s="34"/>
      <c r="O20398" s="35"/>
    </row>
    <row r="20399" spans="10:15">
      <c r="J20399" s="33"/>
      <c r="L20399" s="34"/>
      <c r="O20399" s="35"/>
    </row>
    <row r="20400" spans="10:15">
      <c r="J20400" s="33"/>
      <c r="L20400" s="34"/>
      <c r="O20400" s="35"/>
    </row>
    <row r="20401" spans="10:15">
      <c r="J20401" s="33"/>
      <c r="L20401" s="34"/>
      <c r="O20401" s="35"/>
    </row>
    <row r="20402" spans="10:15">
      <c r="J20402" s="33"/>
      <c r="L20402" s="34"/>
      <c r="O20402" s="35"/>
    </row>
    <row r="20403" spans="10:15">
      <c r="J20403" s="33"/>
      <c r="L20403" s="34"/>
      <c r="O20403" s="35"/>
    </row>
    <row r="20404" spans="10:15">
      <c r="J20404" s="33"/>
      <c r="L20404" s="34"/>
      <c r="O20404" s="35"/>
    </row>
    <row r="20405" spans="10:15">
      <c r="J20405" s="33"/>
      <c r="L20405" s="34"/>
      <c r="O20405" s="35"/>
    </row>
    <row r="20406" spans="10:15">
      <c r="J20406" s="33"/>
      <c r="L20406" s="34"/>
      <c r="O20406" s="35"/>
    </row>
    <row r="20407" spans="10:15">
      <c r="J20407" s="33"/>
      <c r="L20407" s="34"/>
      <c r="O20407" s="35"/>
    </row>
    <row r="20408" spans="10:15">
      <c r="J20408" s="33"/>
      <c r="L20408" s="34"/>
      <c r="O20408" s="35"/>
    </row>
    <row r="20409" spans="10:15">
      <c r="J20409" s="33"/>
      <c r="L20409" s="34"/>
      <c r="O20409" s="35"/>
    </row>
    <row r="20410" spans="10:15">
      <c r="J20410" s="33"/>
      <c r="L20410" s="34"/>
      <c r="O20410" s="35"/>
    </row>
    <row r="20411" spans="10:15">
      <c r="J20411" s="33"/>
      <c r="L20411" s="34"/>
      <c r="O20411" s="35"/>
    </row>
    <row r="20412" spans="10:15">
      <c r="J20412" s="33"/>
      <c r="L20412" s="34"/>
      <c r="O20412" s="35"/>
    </row>
    <row r="20413" spans="10:15">
      <c r="J20413" s="33"/>
      <c r="L20413" s="34"/>
      <c r="O20413" s="35"/>
    </row>
    <row r="20414" spans="10:15">
      <c r="J20414" s="33"/>
      <c r="L20414" s="34"/>
      <c r="O20414" s="35"/>
    </row>
    <row r="20415" spans="10:15">
      <c r="J20415" s="33"/>
      <c r="L20415" s="34"/>
      <c r="O20415" s="35"/>
    </row>
    <row r="20416" spans="10:15">
      <c r="J20416" s="33"/>
      <c r="L20416" s="34"/>
      <c r="O20416" s="35"/>
    </row>
    <row r="20417" spans="10:15">
      <c r="J20417" s="33"/>
      <c r="L20417" s="34"/>
      <c r="O20417" s="35"/>
    </row>
    <row r="20418" spans="10:15">
      <c r="J20418" s="33"/>
      <c r="L20418" s="34"/>
      <c r="O20418" s="35"/>
    </row>
    <row r="20419" spans="10:15">
      <c r="J20419" s="33"/>
      <c r="L20419" s="34"/>
      <c r="O20419" s="35"/>
    </row>
    <row r="20420" spans="10:15">
      <c r="J20420" s="33"/>
      <c r="L20420" s="34"/>
      <c r="O20420" s="35"/>
    </row>
    <row r="20421" spans="10:15">
      <c r="J20421" s="33"/>
      <c r="L20421" s="34"/>
      <c r="O20421" s="35"/>
    </row>
    <row r="20422" spans="10:15">
      <c r="J20422" s="33"/>
      <c r="L20422" s="34"/>
      <c r="O20422" s="35"/>
    </row>
    <row r="20423" spans="10:15">
      <c r="J20423" s="33"/>
      <c r="L20423" s="34"/>
      <c r="O20423" s="35"/>
    </row>
    <row r="20424" spans="10:15">
      <c r="J20424" s="33"/>
      <c r="L20424" s="34"/>
      <c r="O20424" s="35"/>
    </row>
    <row r="20425" spans="10:15">
      <c r="J20425" s="33"/>
      <c r="L20425" s="34"/>
      <c r="O20425" s="35"/>
    </row>
    <row r="20426" spans="10:15">
      <c r="J20426" s="33"/>
      <c r="L20426" s="34"/>
      <c r="O20426" s="35"/>
    </row>
    <row r="20427" spans="10:15">
      <c r="J20427" s="33"/>
      <c r="L20427" s="34"/>
      <c r="O20427" s="35"/>
    </row>
    <row r="20428" spans="10:15">
      <c r="J20428" s="33"/>
      <c r="L20428" s="34"/>
      <c r="O20428" s="35"/>
    </row>
    <row r="20429" spans="10:15">
      <c r="J20429" s="33"/>
      <c r="L20429" s="34"/>
      <c r="O20429" s="35"/>
    </row>
    <row r="20430" spans="10:15">
      <c r="J20430" s="33"/>
      <c r="L20430" s="34"/>
      <c r="O20430" s="35"/>
    </row>
    <row r="20431" spans="10:15">
      <c r="J20431" s="33"/>
      <c r="L20431" s="34"/>
      <c r="O20431" s="35"/>
    </row>
    <row r="20432" spans="10:15">
      <c r="J20432" s="33"/>
      <c r="L20432" s="34"/>
      <c r="O20432" s="35"/>
    </row>
    <row r="20433" spans="10:15">
      <c r="J20433" s="33"/>
      <c r="L20433" s="34"/>
      <c r="O20433" s="35"/>
    </row>
    <row r="20434" spans="10:15">
      <c r="J20434" s="33"/>
      <c r="L20434" s="34"/>
      <c r="O20434" s="35"/>
    </row>
    <row r="20435" spans="10:15">
      <c r="J20435" s="33"/>
      <c r="L20435" s="34"/>
      <c r="O20435" s="35"/>
    </row>
    <row r="20436" spans="10:15">
      <c r="J20436" s="33"/>
      <c r="L20436" s="34"/>
      <c r="O20436" s="35"/>
    </row>
    <row r="20437" spans="10:15">
      <c r="J20437" s="33"/>
      <c r="L20437" s="34"/>
      <c r="O20437" s="35"/>
    </row>
    <row r="20438" spans="10:15">
      <c r="J20438" s="33"/>
      <c r="L20438" s="34"/>
      <c r="O20438" s="35"/>
    </row>
    <row r="20439" spans="10:15">
      <c r="J20439" s="33"/>
      <c r="L20439" s="34"/>
      <c r="O20439" s="35"/>
    </row>
    <row r="20440" spans="10:15">
      <c r="J20440" s="33"/>
      <c r="L20440" s="34"/>
      <c r="O20440" s="35"/>
    </row>
    <row r="20441" spans="10:15">
      <c r="J20441" s="33"/>
      <c r="L20441" s="34"/>
      <c r="O20441" s="35"/>
    </row>
    <row r="20442" spans="10:15">
      <c r="J20442" s="33"/>
      <c r="L20442" s="34"/>
      <c r="O20442" s="35"/>
    </row>
    <row r="20443" spans="10:15">
      <c r="J20443" s="33"/>
      <c r="L20443" s="34"/>
      <c r="O20443" s="35"/>
    </row>
    <row r="20444" spans="10:15">
      <c r="J20444" s="33"/>
      <c r="L20444" s="34"/>
      <c r="O20444" s="35"/>
    </row>
    <row r="20445" spans="10:15">
      <c r="J20445" s="33"/>
      <c r="L20445" s="34"/>
      <c r="O20445" s="35"/>
    </row>
    <row r="20446" spans="10:15">
      <c r="J20446" s="33"/>
      <c r="L20446" s="34"/>
      <c r="O20446" s="35"/>
    </row>
    <row r="20447" spans="10:15">
      <c r="J20447" s="33"/>
      <c r="L20447" s="34"/>
      <c r="O20447" s="35"/>
    </row>
    <row r="20448" spans="10:15">
      <c r="J20448" s="33"/>
      <c r="L20448" s="34"/>
      <c r="O20448" s="35"/>
    </row>
    <row r="20449" spans="10:15">
      <c r="J20449" s="33"/>
      <c r="L20449" s="34"/>
      <c r="O20449" s="35"/>
    </row>
    <row r="20450" spans="10:15">
      <c r="J20450" s="33"/>
      <c r="L20450" s="34"/>
      <c r="O20450" s="35"/>
    </row>
    <row r="20451" spans="10:15">
      <c r="J20451" s="33"/>
      <c r="L20451" s="34"/>
      <c r="O20451" s="35"/>
    </row>
    <row r="20452" spans="10:15">
      <c r="J20452" s="33"/>
      <c r="L20452" s="34"/>
      <c r="O20452" s="35"/>
    </row>
    <row r="20453" spans="10:15">
      <c r="J20453" s="33"/>
      <c r="L20453" s="34"/>
      <c r="O20453" s="35"/>
    </row>
    <row r="20454" spans="10:15">
      <c r="J20454" s="33"/>
      <c r="L20454" s="34"/>
      <c r="O20454" s="35"/>
    </row>
    <row r="20455" spans="10:15">
      <c r="J20455" s="33"/>
      <c r="L20455" s="34"/>
      <c r="O20455" s="35"/>
    </row>
    <row r="20456" spans="10:15">
      <c r="J20456" s="33"/>
      <c r="L20456" s="34"/>
      <c r="O20456" s="35"/>
    </row>
    <row r="20457" spans="10:15">
      <c r="J20457" s="33"/>
      <c r="L20457" s="34"/>
      <c r="O20457" s="35"/>
    </row>
    <row r="20458" spans="10:15">
      <c r="J20458" s="33"/>
      <c r="L20458" s="34"/>
      <c r="O20458" s="35"/>
    </row>
    <row r="20459" spans="10:15">
      <c r="J20459" s="33"/>
      <c r="L20459" s="34"/>
      <c r="O20459" s="35"/>
    </row>
    <row r="20460" spans="10:15">
      <c r="J20460" s="33"/>
      <c r="L20460" s="34"/>
      <c r="O20460" s="35"/>
    </row>
    <row r="20461" spans="10:15">
      <c r="J20461" s="33"/>
      <c r="L20461" s="34"/>
      <c r="O20461" s="35"/>
    </row>
    <row r="20462" spans="10:15">
      <c r="J20462" s="33"/>
      <c r="L20462" s="34"/>
      <c r="O20462" s="35"/>
    </row>
    <row r="20463" spans="10:15">
      <c r="J20463" s="33"/>
      <c r="L20463" s="34"/>
      <c r="O20463" s="35"/>
    </row>
    <row r="20464" spans="10:15">
      <c r="J20464" s="33"/>
      <c r="L20464" s="34"/>
      <c r="O20464" s="35"/>
    </row>
    <row r="20465" spans="10:15">
      <c r="J20465" s="33"/>
      <c r="L20465" s="34"/>
      <c r="O20465" s="35"/>
    </row>
    <row r="20466" spans="10:15">
      <c r="J20466" s="33"/>
      <c r="L20466" s="34"/>
      <c r="O20466" s="35"/>
    </row>
    <row r="20467" spans="10:15">
      <c r="J20467" s="33"/>
      <c r="L20467" s="34"/>
      <c r="O20467" s="35"/>
    </row>
    <row r="20468" spans="10:15">
      <c r="J20468" s="33"/>
      <c r="L20468" s="34"/>
      <c r="O20468" s="35"/>
    </row>
    <row r="20469" spans="10:15">
      <c r="J20469" s="33"/>
      <c r="L20469" s="34"/>
      <c r="O20469" s="35"/>
    </row>
    <row r="20470" spans="10:15">
      <c r="J20470" s="33"/>
      <c r="L20470" s="34"/>
      <c r="O20470" s="35"/>
    </row>
    <row r="20471" spans="10:15">
      <c r="J20471" s="33"/>
      <c r="L20471" s="34"/>
      <c r="O20471" s="35"/>
    </row>
    <row r="20472" spans="10:15">
      <c r="J20472" s="33"/>
      <c r="L20472" s="34"/>
      <c r="O20472" s="35"/>
    </row>
    <row r="20473" spans="10:15">
      <c r="J20473" s="33"/>
      <c r="L20473" s="34"/>
      <c r="O20473" s="35"/>
    </row>
    <row r="20474" spans="10:15">
      <c r="J20474" s="33"/>
      <c r="L20474" s="34"/>
      <c r="O20474" s="35"/>
    </row>
    <row r="20475" spans="10:15">
      <c r="J20475" s="33"/>
      <c r="L20475" s="34"/>
      <c r="O20475" s="35"/>
    </row>
    <row r="20476" spans="10:15">
      <c r="J20476" s="33"/>
      <c r="L20476" s="34"/>
      <c r="O20476" s="35"/>
    </row>
    <row r="20477" spans="10:15">
      <c r="J20477" s="33"/>
      <c r="L20477" s="34"/>
      <c r="O20477" s="35"/>
    </row>
    <row r="20478" spans="10:15">
      <c r="J20478" s="33"/>
      <c r="L20478" s="34"/>
      <c r="O20478" s="35"/>
    </row>
    <row r="20479" spans="10:15">
      <c r="J20479" s="33"/>
      <c r="L20479" s="34"/>
      <c r="O20479" s="35"/>
    </row>
    <row r="20480" spans="10:15">
      <c r="J20480" s="33"/>
      <c r="L20480" s="34"/>
      <c r="O20480" s="35"/>
    </row>
    <row r="20481" spans="10:15">
      <c r="J20481" s="33"/>
      <c r="L20481" s="34"/>
      <c r="O20481" s="35"/>
    </row>
    <row r="20482" spans="10:15">
      <c r="J20482" s="33"/>
      <c r="L20482" s="34"/>
      <c r="O20482" s="35"/>
    </row>
    <row r="20483" spans="10:15">
      <c r="J20483" s="33"/>
      <c r="L20483" s="34"/>
      <c r="O20483" s="35"/>
    </row>
    <row r="20484" spans="10:15">
      <c r="J20484" s="33"/>
      <c r="L20484" s="34"/>
      <c r="O20484" s="35"/>
    </row>
    <row r="20485" spans="10:15">
      <c r="J20485" s="33"/>
      <c r="L20485" s="34"/>
      <c r="O20485" s="35"/>
    </row>
    <row r="20486" spans="10:15">
      <c r="J20486" s="33"/>
      <c r="L20486" s="34"/>
      <c r="O20486" s="35"/>
    </row>
    <row r="20487" spans="10:15">
      <c r="J20487" s="33"/>
      <c r="L20487" s="34"/>
      <c r="O20487" s="35"/>
    </row>
    <row r="20488" spans="10:15">
      <c r="J20488" s="33"/>
      <c r="L20488" s="34"/>
      <c r="O20488" s="35"/>
    </row>
    <row r="20489" spans="10:15">
      <c r="J20489" s="33"/>
      <c r="L20489" s="34"/>
      <c r="O20489" s="35"/>
    </row>
    <row r="20490" spans="10:15">
      <c r="J20490" s="33"/>
      <c r="L20490" s="34"/>
      <c r="O20490" s="35"/>
    </row>
    <row r="20491" spans="10:15">
      <c r="J20491" s="33"/>
      <c r="L20491" s="34"/>
      <c r="O20491" s="35"/>
    </row>
    <row r="20492" spans="10:15">
      <c r="J20492" s="33"/>
      <c r="L20492" s="34"/>
      <c r="O20492" s="35"/>
    </row>
    <row r="20493" spans="10:15">
      <c r="J20493" s="33"/>
      <c r="L20493" s="34"/>
      <c r="O20493" s="35"/>
    </row>
    <row r="20494" spans="10:15">
      <c r="J20494" s="33"/>
      <c r="L20494" s="34"/>
      <c r="O20494" s="35"/>
    </row>
    <row r="20495" spans="10:15">
      <c r="J20495" s="33"/>
      <c r="L20495" s="34"/>
      <c r="O20495" s="35"/>
    </row>
    <row r="20496" spans="10:15">
      <c r="J20496" s="33"/>
      <c r="L20496" s="34"/>
      <c r="O20496" s="35"/>
    </row>
    <row r="20497" spans="10:15">
      <c r="J20497" s="33"/>
      <c r="L20497" s="34"/>
      <c r="O20497" s="35"/>
    </row>
    <row r="20498" spans="10:15">
      <c r="J20498" s="33"/>
      <c r="L20498" s="34"/>
      <c r="O20498" s="35"/>
    </row>
    <row r="20499" spans="10:15">
      <c r="J20499" s="33"/>
      <c r="L20499" s="34"/>
      <c r="O20499" s="35"/>
    </row>
    <row r="20500" spans="10:15">
      <c r="J20500" s="33"/>
      <c r="L20500" s="34"/>
      <c r="O20500" s="35"/>
    </row>
    <row r="20501" spans="10:15">
      <c r="J20501" s="33"/>
      <c r="L20501" s="34"/>
      <c r="O20501" s="35"/>
    </row>
    <row r="20502" spans="10:15">
      <c r="J20502" s="33"/>
      <c r="L20502" s="34"/>
      <c r="O20502" s="35"/>
    </row>
    <row r="20503" spans="10:15">
      <c r="J20503" s="33"/>
      <c r="L20503" s="34"/>
      <c r="O20503" s="35"/>
    </row>
    <row r="20504" spans="10:15">
      <c r="J20504" s="33"/>
      <c r="L20504" s="34"/>
      <c r="O20504" s="35"/>
    </row>
    <row r="20505" spans="10:15">
      <c r="J20505" s="33"/>
      <c r="L20505" s="34"/>
      <c r="O20505" s="35"/>
    </row>
    <row r="20506" spans="10:15">
      <c r="J20506" s="33"/>
      <c r="L20506" s="34"/>
      <c r="O20506" s="35"/>
    </row>
    <row r="20507" spans="10:15">
      <c r="J20507" s="33"/>
      <c r="L20507" s="34"/>
      <c r="O20507" s="35"/>
    </row>
    <row r="20508" spans="10:15">
      <c r="J20508" s="33"/>
      <c r="L20508" s="34"/>
      <c r="O20508" s="35"/>
    </row>
    <row r="20509" spans="10:15">
      <c r="J20509" s="33"/>
      <c r="L20509" s="34"/>
      <c r="O20509" s="35"/>
    </row>
    <row r="20510" spans="10:15">
      <c r="J20510" s="33"/>
      <c r="L20510" s="34"/>
      <c r="O20510" s="35"/>
    </row>
    <row r="20511" spans="10:15">
      <c r="J20511" s="33"/>
      <c r="L20511" s="34"/>
      <c r="O20511" s="35"/>
    </row>
    <row r="20512" spans="10:15">
      <c r="J20512" s="33"/>
      <c r="L20512" s="34"/>
      <c r="O20512" s="35"/>
    </row>
    <row r="20513" spans="10:15">
      <c r="J20513" s="33"/>
      <c r="L20513" s="34"/>
      <c r="O20513" s="35"/>
    </row>
    <row r="20514" spans="10:15">
      <c r="J20514" s="33"/>
      <c r="L20514" s="34"/>
      <c r="O20514" s="35"/>
    </row>
    <row r="20515" spans="10:15">
      <c r="J20515" s="33"/>
      <c r="L20515" s="34"/>
      <c r="O20515" s="35"/>
    </row>
    <row r="20516" spans="10:15">
      <c r="J20516" s="33"/>
      <c r="L20516" s="34"/>
      <c r="O20516" s="35"/>
    </row>
    <row r="20517" spans="10:15">
      <c r="J20517" s="33"/>
      <c r="L20517" s="34"/>
      <c r="O20517" s="35"/>
    </row>
    <row r="20518" spans="10:15">
      <c r="J20518" s="33"/>
      <c r="L20518" s="34"/>
      <c r="O20518" s="35"/>
    </row>
    <row r="20519" spans="10:15">
      <c r="J20519" s="33"/>
      <c r="L20519" s="34"/>
      <c r="O20519" s="35"/>
    </row>
    <row r="20520" spans="10:15">
      <c r="J20520" s="33"/>
      <c r="L20520" s="34"/>
      <c r="O20520" s="35"/>
    </row>
    <row r="20521" spans="10:15">
      <c r="J20521" s="33"/>
      <c r="L20521" s="34"/>
      <c r="O20521" s="35"/>
    </row>
    <row r="20522" spans="10:15">
      <c r="J20522" s="33"/>
      <c r="L20522" s="34"/>
      <c r="O20522" s="35"/>
    </row>
    <row r="20523" spans="10:15">
      <c r="J20523" s="33"/>
      <c r="L20523" s="34"/>
      <c r="O20523" s="35"/>
    </row>
    <row r="20524" spans="10:15">
      <c r="J20524" s="33"/>
      <c r="L20524" s="34"/>
      <c r="O20524" s="35"/>
    </row>
    <row r="20525" spans="10:15">
      <c r="J20525" s="33"/>
      <c r="L20525" s="34"/>
      <c r="O20525" s="35"/>
    </row>
    <row r="20526" spans="10:15">
      <c r="J20526" s="33"/>
      <c r="L20526" s="34"/>
      <c r="O20526" s="35"/>
    </row>
    <row r="20527" spans="10:15">
      <c r="J20527" s="33"/>
      <c r="L20527" s="34"/>
      <c r="O20527" s="35"/>
    </row>
    <row r="20528" spans="10:15">
      <c r="J20528" s="33"/>
      <c r="L20528" s="34"/>
      <c r="O20528" s="35"/>
    </row>
    <row r="20529" spans="10:15">
      <c r="J20529" s="33"/>
      <c r="L20529" s="34"/>
      <c r="O20529" s="35"/>
    </row>
    <row r="20530" spans="10:15">
      <c r="J20530" s="33"/>
      <c r="L20530" s="34"/>
      <c r="O20530" s="35"/>
    </row>
    <row r="20531" spans="10:15">
      <c r="J20531" s="33"/>
      <c r="L20531" s="34"/>
      <c r="O20531" s="35"/>
    </row>
    <row r="20532" spans="10:15">
      <c r="J20532" s="33"/>
      <c r="L20532" s="34"/>
      <c r="O20532" s="35"/>
    </row>
    <row r="20533" spans="10:15">
      <c r="J20533" s="33"/>
      <c r="L20533" s="34"/>
      <c r="O20533" s="35"/>
    </row>
    <row r="20534" spans="10:15">
      <c r="J20534" s="33"/>
      <c r="L20534" s="34"/>
      <c r="O20534" s="35"/>
    </row>
    <row r="20535" spans="10:15">
      <c r="J20535" s="33"/>
      <c r="L20535" s="34"/>
      <c r="O20535" s="35"/>
    </row>
    <row r="20536" spans="10:15">
      <c r="J20536" s="33"/>
      <c r="L20536" s="34"/>
      <c r="O20536" s="35"/>
    </row>
    <row r="20537" spans="10:15">
      <c r="J20537" s="33"/>
      <c r="L20537" s="34"/>
      <c r="O20537" s="35"/>
    </row>
    <row r="20538" spans="10:15">
      <c r="J20538" s="33"/>
      <c r="L20538" s="34"/>
      <c r="O20538" s="35"/>
    </row>
    <row r="20539" spans="10:15">
      <c r="J20539" s="33"/>
      <c r="L20539" s="34"/>
      <c r="O20539" s="35"/>
    </row>
    <row r="20540" spans="10:15">
      <c r="J20540" s="33"/>
      <c r="L20540" s="34"/>
      <c r="O20540" s="35"/>
    </row>
    <row r="20541" spans="10:15">
      <c r="J20541" s="33"/>
      <c r="L20541" s="34"/>
      <c r="O20541" s="35"/>
    </row>
    <row r="20542" spans="10:15">
      <c r="J20542" s="33"/>
      <c r="L20542" s="34"/>
      <c r="O20542" s="35"/>
    </row>
    <row r="20543" spans="10:15">
      <c r="J20543" s="33"/>
      <c r="L20543" s="34"/>
      <c r="O20543" s="35"/>
    </row>
    <row r="20544" spans="10:15">
      <c r="J20544" s="33"/>
      <c r="L20544" s="34"/>
      <c r="O20544" s="35"/>
    </row>
    <row r="20545" spans="10:15">
      <c r="J20545" s="33"/>
      <c r="L20545" s="34"/>
      <c r="O20545" s="35"/>
    </row>
    <row r="20546" spans="10:15">
      <c r="J20546" s="33"/>
      <c r="L20546" s="34"/>
      <c r="O20546" s="35"/>
    </row>
    <row r="20547" spans="10:15">
      <c r="J20547" s="33"/>
      <c r="L20547" s="34"/>
      <c r="O20547" s="35"/>
    </row>
    <row r="20548" spans="10:15">
      <c r="J20548" s="33"/>
      <c r="L20548" s="34"/>
      <c r="O20548" s="35"/>
    </row>
    <row r="20549" spans="10:15">
      <c r="J20549" s="33"/>
      <c r="L20549" s="34"/>
      <c r="O20549" s="35"/>
    </row>
    <row r="20550" spans="10:15">
      <c r="J20550" s="33"/>
      <c r="L20550" s="34"/>
      <c r="O20550" s="35"/>
    </row>
    <row r="20551" spans="10:15">
      <c r="J20551" s="33"/>
      <c r="L20551" s="34"/>
      <c r="O20551" s="35"/>
    </row>
    <row r="20552" spans="10:15">
      <c r="J20552" s="33"/>
      <c r="L20552" s="34"/>
      <c r="O20552" s="35"/>
    </row>
    <row r="20553" spans="10:15">
      <c r="J20553" s="33"/>
      <c r="L20553" s="34"/>
      <c r="O20553" s="35"/>
    </row>
    <row r="20554" spans="10:15">
      <c r="J20554" s="33"/>
      <c r="L20554" s="34"/>
      <c r="O20554" s="35"/>
    </row>
    <row r="20555" spans="10:15">
      <c r="J20555" s="33"/>
      <c r="L20555" s="34"/>
      <c r="O20555" s="35"/>
    </row>
    <row r="20556" spans="10:15">
      <c r="J20556" s="33"/>
      <c r="L20556" s="34"/>
      <c r="O20556" s="35"/>
    </row>
    <row r="20557" spans="10:15">
      <c r="J20557" s="33"/>
      <c r="L20557" s="34"/>
      <c r="O20557" s="35"/>
    </row>
    <row r="20558" spans="10:15">
      <c r="J20558" s="33"/>
      <c r="L20558" s="34"/>
      <c r="O20558" s="35"/>
    </row>
    <row r="20559" spans="10:15">
      <c r="J20559" s="33"/>
      <c r="L20559" s="34"/>
      <c r="O20559" s="35"/>
    </row>
    <row r="20560" spans="10:15">
      <c r="J20560" s="33"/>
      <c r="L20560" s="34"/>
      <c r="O20560" s="35"/>
    </row>
    <row r="20561" spans="10:15">
      <c r="J20561" s="33"/>
      <c r="L20561" s="34"/>
      <c r="O20561" s="35"/>
    </row>
    <row r="20562" spans="10:15">
      <c r="J20562" s="33"/>
      <c r="L20562" s="34"/>
      <c r="O20562" s="35"/>
    </row>
    <row r="20563" spans="10:15">
      <c r="J20563" s="33"/>
      <c r="L20563" s="34"/>
      <c r="O20563" s="35"/>
    </row>
    <row r="20564" spans="10:15">
      <c r="J20564" s="33"/>
      <c r="L20564" s="34"/>
      <c r="O20564" s="35"/>
    </row>
    <row r="20565" spans="10:15">
      <c r="J20565" s="33"/>
      <c r="L20565" s="34"/>
      <c r="O20565" s="35"/>
    </row>
    <row r="20566" spans="10:15">
      <c r="J20566" s="33"/>
      <c r="L20566" s="34"/>
      <c r="O20566" s="35"/>
    </row>
    <row r="20567" spans="10:15">
      <c r="J20567" s="33"/>
      <c r="L20567" s="34"/>
      <c r="O20567" s="35"/>
    </row>
    <row r="20568" spans="10:15">
      <c r="J20568" s="33"/>
      <c r="L20568" s="34"/>
      <c r="O20568" s="35"/>
    </row>
    <row r="20569" spans="10:15">
      <c r="J20569" s="33"/>
      <c r="L20569" s="34"/>
      <c r="O20569" s="35"/>
    </row>
    <row r="20570" spans="10:15">
      <c r="J20570" s="33"/>
      <c r="L20570" s="34"/>
      <c r="O20570" s="35"/>
    </row>
    <row r="20571" spans="10:15">
      <c r="J20571" s="33"/>
      <c r="L20571" s="34"/>
      <c r="O20571" s="35"/>
    </row>
    <row r="20572" spans="10:15">
      <c r="J20572" s="33"/>
      <c r="L20572" s="34"/>
      <c r="O20572" s="35"/>
    </row>
    <row r="20573" spans="10:15">
      <c r="J20573" s="33"/>
      <c r="L20573" s="34"/>
      <c r="O20573" s="35"/>
    </row>
    <row r="20574" spans="10:15">
      <c r="J20574" s="33"/>
      <c r="L20574" s="34"/>
      <c r="O20574" s="35"/>
    </row>
    <row r="20575" spans="10:15">
      <c r="J20575" s="33"/>
      <c r="L20575" s="34"/>
      <c r="O20575" s="35"/>
    </row>
    <row r="20576" spans="10:15">
      <c r="J20576" s="33"/>
      <c r="L20576" s="34"/>
      <c r="O20576" s="35"/>
    </row>
    <row r="20577" spans="10:15">
      <c r="J20577" s="33"/>
      <c r="L20577" s="34"/>
      <c r="O20577" s="35"/>
    </row>
    <row r="20578" spans="10:15">
      <c r="J20578" s="33"/>
      <c r="L20578" s="34"/>
      <c r="O20578" s="35"/>
    </row>
    <row r="20579" spans="10:15">
      <c r="J20579" s="33"/>
      <c r="L20579" s="34"/>
      <c r="O20579" s="35"/>
    </row>
    <row r="20580" spans="10:15">
      <c r="J20580" s="33"/>
      <c r="L20580" s="34"/>
      <c r="O20580" s="35"/>
    </row>
    <row r="20581" spans="10:15">
      <c r="J20581" s="33"/>
      <c r="L20581" s="34"/>
      <c r="O20581" s="35"/>
    </row>
    <row r="20582" spans="10:15">
      <c r="J20582" s="33"/>
      <c r="L20582" s="34"/>
      <c r="O20582" s="35"/>
    </row>
    <row r="20583" spans="10:15">
      <c r="J20583" s="33"/>
      <c r="L20583" s="34"/>
      <c r="O20583" s="35"/>
    </row>
    <row r="20584" spans="10:15">
      <c r="J20584" s="33"/>
      <c r="L20584" s="34"/>
      <c r="O20584" s="35"/>
    </row>
    <row r="20585" spans="10:15">
      <c r="J20585" s="33"/>
      <c r="L20585" s="34"/>
      <c r="O20585" s="35"/>
    </row>
    <row r="20586" spans="10:15">
      <c r="J20586" s="33"/>
      <c r="L20586" s="34"/>
      <c r="O20586" s="35"/>
    </row>
    <row r="20587" spans="10:15">
      <c r="J20587" s="33"/>
      <c r="L20587" s="34"/>
      <c r="O20587" s="35"/>
    </row>
    <row r="20588" spans="10:15">
      <c r="J20588" s="33"/>
      <c r="L20588" s="34"/>
      <c r="O20588" s="35"/>
    </row>
    <row r="20589" spans="10:15">
      <c r="J20589" s="33"/>
      <c r="L20589" s="34"/>
      <c r="O20589" s="35"/>
    </row>
    <row r="20590" spans="10:15">
      <c r="J20590" s="33"/>
      <c r="L20590" s="34"/>
      <c r="O20590" s="35"/>
    </row>
    <row r="20591" spans="10:15">
      <c r="J20591" s="33"/>
      <c r="L20591" s="34"/>
      <c r="O20591" s="35"/>
    </row>
    <row r="20592" spans="10:15">
      <c r="J20592" s="33"/>
      <c r="L20592" s="34"/>
      <c r="O20592" s="35"/>
    </row>
    <row r="20593" spans="10:15">
      <c r="J20593" s="33"/>
      <c r="L20593" s="34"/>
      <c r="O20593" s="35"/>
    </row>
    <row r="20594" spans="10:15">
      <c r="J20594" s="33"/>
      <c r="L20594" s="34"/>
      <c r="O20594" s="35"/>
    </row>
    <row r="20595" spans="10:15">
      <c r="J20595" s="33"/>
      <c r="L20595" s="34"/>
      <c r="O20595" s="35"/>
    </row>
    <row r="20596" spans="10:15">
      <c r="J20596" s="33"/>
      <c r="L20596" s="34"/>
      <c r="O20596" s="35"/>
    </row>
    <row r="20597" spans="10:15">
      <c r="J20597" s="33"/>
      <c r="L20597" s="34"/>
      <c r="O20597" s="35"/>
    </row>
    <row r="20598" spans="10:15">
      <c r="J20598" s="33"/>
      <c r="L20598" s="34"/>
      <c r="O20598" s="35"/>
    </row>
    <row r="20599" spans="10:15">
      <c r="J20599" s="33"/>
      <c r="L20599" s="34"/>
      <c r="O20599" s="35"/>
    </row>
    <row r="20600" spans="10:15">
      <c r="J20600" s="33"/>
      <c r="L20600" s="34"/>
      <c r="O20600" s="35"/>
    </row>
    <row r="20601" spans="10:15">
      <c r="J20601" s="33"/>
      <c r="L20601" s="34"/>
      <c r="O20601" s="35"/>
    </row>
    <row r="20602" spans="10:15">
      <c r="J20602" s="33"/>
      <c r="L20602" s="34"/>
      <c r="O20602" s="35"/>
    </row>
    <row r="20603" spans="10:15">
      <c r="J20603" s="33"/>
      <c r="L20603" s="34"/>
      <c r="O20603" s="35"/>
    </row>
    <row r="20604" spans="10:15">
      <c r="J20604" s="33"/>
      <c r="L20604" s="34"/>
      <c r="O20604" s="35"/>
    </row>
    <row r="20605" spans="10:15">
      <c r="J20605" s="33"/>
      <c r="L20605" s="34"/>
      <c r="O20605" s="35"/>
    </row>
    <row r="20606" spans="10:15">
      <c r="J20606" s="33"/>
      <c r="L20606" s="34"/>
      <c r="O20606" s="35"/>
    </row>
    <row r="20607" spans="10:15">
      <c r="J20607" s="33"/>
      <c r="L20607" s="34"/>
      <c r="O20607" s="35"/>
    </row>
    <row r="20608" spans="10:15">
      <c r="J20608" s="33"/>
      <c r="L20608" s="34"/>
      <c r="O20608" s="35"/>
    </row>
    <row r="20609" spans="10:15">
      <c r="J20609" s="33"/>
      <c r="L20609" s="34"/>
      <c r="O20609" s="35"/>
    </row>
    <row r="20610" spans="10:15">
      <c r="J20610" s="33"/>
      <c r="L20610" s="34"/>
      <c r="O20610" s="35"/>
    </row>
    <row r="20611" spans="10:15">
      <c r="J20611" s="33"/>
      <c r="L20611" s="34"/>
      <c r="O20611" s="35"/>
    </row>
    <row r="20612" spans="10:15">
      <c r="J20612" s="33"/>
      <c r="L20612" s="34"/>
      <c r="O20612" s="35"/>
    </row>
    <row r="20613" spans="10:15">
      <c r="J20613" s="33"/>
      <c r="L20613" s="34"/>
      <c r="O20613" s="35"/>
    </row>
    <row r="20614" spans="10:15">
      <c r="J20614" s="33"/>
      <c r="L20614" s="34"/>
      <c r="O20614" s="35"/>
    </row>
    <row r="20615" spans="10:15">
      <c r="J20615" s="33"/>
      <c r="L20615" s="34"/>
      <c r="O20615" s="35"/>
    </row>
    <row r="20616" spans="10:15">
      <c r="J20616" s="33"/>
      <c r="L20616" s="34"/>
      <c r="O20616" s="35"/>
    </row>
    <row r="20617" spans="10:15">
      <c r="J20617" s="33"/>
      <c r="L20617" s="34"/>
      <c r="O20617" s="35"/>
    </row>
    <row r="20618" spans="10:15">
      <c r="J20618" s="33"/>
      <c r="L20618" s="34"/>
      <c r="O20618" s="35"/>
    </row>
    <row r="20619" spans="10:15">
      <c r="J20619" s="33"/>
      <c r="L20619" s="34"/>
      <c r="O20619" s="35"/>
    </row>
    <row r="20620" spans="10:15">
      <c r="J20620" s="33"/>
      <c r="L20620" s="34"/>
      <c r="O20620" s="35"/>
    </row>
    <row r="20621" spans="10:15">
      <c r="J20621" s="33"/>
      <c r="L20621" s="34"/>
      <c r="O20621" s="35"/>
    </row>
    <row r="20622" spans="10:15">
      <c r="J20622" s="33"/>
      <c r="L20622" s="34"/>
      <c r="O20622" s="35"/>
    </row>
    <row r="20623" spans="10:15">
      <c r="J20623" s="33"/>
      <c r="L20623" s="34"/>
      <c r="O20623" s="35"/>
    </row>
    <row r="20624" spans="10:15">
      <c r="J20624" s="33"/>
      <c r="L20624" s="34"/>
      <c r="O20624" s="35"/>
    </row>
    <row r="20625" spans="10:15">
      <c r="J20625" s="33"/>
      <c r="L20625" s="34"/>
      <c r="O20625" s="35"/>
    </row>
    <row r="20626" spans="10:15">
      <c r="J20626" s="33"/>
      <c r="L20626" s="34"/>
      <c r="O20626" s="35"/>
    </row>
    <row r="20627" spans="10:15">
      <c r="J20627" s="33"/>
      <c r="L20627" s="34"/>
      <c r="O20627" s="35"/>
    </row>
    <row r="20628" spans="10:15">
      <c r="J20628" s="33"/>
      <c r="L20628" s="34"/>
      <c r="O20628" s="35"/>
    </row>
    <row r="20629" spans="10:15">
      <c r="J20629" s="33"/>
      <c r="L20629" s="34"/>
      <c r="O20629" s="35"/>
    </row>
    <row r="20630" spans="10:15">
      <c r="J20630" s="33"/>
      <c r="L20630" s="34"/>
      <c r="O20630" s="35"/>
    </row>
    <row r="20631" spans="10:15">
      <c r="J20631" s="33"/>
      <c r="L20631" s="34"/>
      <c r="O20631" s="35"/>
    </row>
    <row r="20632" spans="10:15">
      <c r="J20632" s="33"/>
      <c r="L20632" s="34"/>
      <c r="O20632" s="35"/>
    </row>
    <row r="20633" spans="10:15">
      <c r="J20633" s="33"/>
      <c r="L20633" s="34"/>
      <c r="O20633" s="35"/>
    </row>
    <row r="20634" spans="10:15">
      <c r="J20634" s="33"/>
      <c r="L20634" s="34"/>
      <c r="O20634" s="35"/>
    </row>
    <row r="20635" spans="10:15">
      <c r="J20635" s="33"/>
      <c r="L20635" s="34"/>
      <c r="O20635" s="35"/>
    </row>
    <row r="20636" spans="10:15">
      <c r="J20636" s="33"/>
      <c r="L20636" s="34"/>
      <c r="O20636" s="35"/>
    </row>
    <row r="20637" spans="10:15">
      <c r="J20637" s="33"/>
      <c r="L20637" s="34"/>
      <c r="O20637" s="35"/>
    </row>
    <row r="20638" spans="10:15">
      <c r="J20638" s="33"/>
      <c r="L20638" s="34"/>
      <c r="O20638" s="35"/>
    </row>
    <row r="20639" spans="10:15">
      <c r="J20639" s="33"/>
      <c r="L20639" s="34"/>
      <c r="O20639" s="35"/>
    </row>
    <row r="20640" spans="10:15">
      <c r="J20640" s="33"/>
      <c r="L20640" s="34"/>
      <c r="O20640" s="35"/>
    </row>
    <row r="20641" spans="10:15">
      <c r="J20641" s="33"/>
      <c r="L20641" s="34"/>
      <c r="O20641" s="35"/>
    </row>
    <row r="20642" spans="10:15">
      <c r="J20642" s="33"/>
      <c r="L20642" s="34"/>
      <c r="O20642" s="35"/>
    </row>
    <row r="20643" spans="10:15">
      <c r="J20643" s="33"/>
      <c r="L20643" s="34"/>
      <c r="O20643" s="35"/>
    </row>
    <row r="20644" spans="10:15">
      <c r="J20644" s="33"/>
      <c r="L20644" s="34"/>
      <c r="O20644" s="35"/>
    </row>
    <row r="20645" spans="10:15">
      <c r="J20645" s="33"/>
      <c r="L20645" s="34"/>
      <c r="O20645" s="35"/>
    </row>
    <row r="20646" spans="10:15">
      <c r="J20646" s="33"/>
      <c r="L20646" s="34"/>
      <c r="O20646" s="35"/>
    </row>
    <row r="20647" spans="10:15">
      <c r="J20647" s="33"/>
      <c r="L20647" s="34"/>
      <c r="O20647" s="35"/>
    </row>
    <row r="20648" spans="10:15">
      <c r="J20648" s="33"/>
      <c r="L20648" s="34"/>
      <c r="O20648" s="35"/>
    </row>
    <row r="20649" spans="10:15">
      <c r="J20649" s="33"/>
      <c r="L20649" s="34"/>
      <c r="O20649" s="35"/>
    </row>
    <row r="20650" spans="10:15">
      <c r="J20650" s="33"/>
      <c r="L20650" s="34"/>
      <c r="O20650" s="35"/>
    </row>
    <row r="20651" spans="10:15">
      <c r="J20651" s="33"/>
      <c r="L20651" s="34"/>
      <c r="O20651" s="35"/>
    </row>
    <row r="20652" spans="10:15">
      <c r="J20652" s="33"/>
      <c r="L20652" s="34"/>
      <c r="O20652" s="35"/>
    </row>
    <row r="20653" spans="10:15">
      <c r="J20653" s="33"/>
      <c r="L20653" s="34"/>
      <c r="O20653" s="35"/>
    </row>
    <row r="20654" spans="10:15">
      <c r="J20654" s="33"/>
      <c r="L20654" s="34"/>
      <c r="O20654" s="35"/>
    </row>
    <row r="20655" spans="10:15">
      <c r="J20655" s="33"/>
      <c r="L20655" s="34"/>
      <c r="O20655" s="35"/>
    </row>
    <row r="20656" spans="10:15">
      <c r="J20656" s="33"/>
      <c r="L20656" s="34"/>
      <c r="O20656" s="35"/>
    </row>
    <row r="20657" spans="10:15">
      <c r="J20657" s="33"/>
      <c r="L20657" s="34"/>
      <c r="O20657" s="35"/>
    </row>
    <row r="20658" spans="10:15">
      <c r="J20658" s="33"/>
      <c r="L20658" s="34"/>
      <c r="O20658" s="35"/>
    </row>
    <row r="20659" spans="10:15">
      <c r="J20659" s="33"/>
      <c r="L20659" s="34"/>
      <c r="O20659" s="35"/>
    </row>
    <row r="20660" spans="10:15">
      <c r="J20660" s="33"/>
      <c r="L20660" s="34"/>
      <c r="O20660" s="35"/>
    </row>
    <row r="20661" spans="10:15">
      <c r="J20661" s="33"/>
      <c r="L20661" s="34"/>
      <c r="O20661" s="35"/>
    </row>
    <row r="20662" spans="10:15">
      <c r="J20662" s="33"/>
      <c r="L20662" s="34"/>
      <c r="O20662" s="35"/>
    </row>
    <row r="20663" spans="10:15">
      <c r="J20663" s="33"/>
      <c r="L20663" s="34"/>
      <c r="O20663" s="35"/>
    </row>
    <row r="20664" spans="10:15">
      <c r="J20664" s="33"/>
      <c r="L20664" s="34"/>
      <c r="O20664" s="35"/>
    </row>
    <row r="20665" spans="10:15">
      <c r="J20665" s="33"/>
      <c r="L20665" s="34"/>
      <c r="O20665" s="35"/>
    </row>
    <row r="20666" spans="10:15">
      <c r="J20666" s="33"/>
      <c r="L20666" s="34"/>
      <c r="O20666" s="35"/>
    </row>
    <row r="20667" spans="10:15">
      <c r="J20667" s="33"/>
      <c r="L20667" s="34"/>
      <c r="O20667" s="35"/>
    </row>
    <row r="20668" spans="10:15">
      <c r="J20668" s="33"/>
      <c r="L20668" s="34"/>
      <c r="O20668" s="35"/>
    </row>
    <row r="20669" spans="10:15">
      <c r="J20669" s="33"/>
      <c r="L20669" s="34"/>
      <c r="O20669" s="35"/>
    </row>
    <row r="20670" spans="10:15">
      <c r="J20670" s="33"/>
      <c r="L20670" s="34"/>
      <c r="O20670" s="35"/>
    </row>
    <row r="20671" spans="10:15">
      <c r="J20671" s="33"/>
      <c r="L20671" s="34"/>
      <c r="O20671" s="35"/>
    </row>
    <row r="20672" spans="10:15">
      <c r="J20672" s="33"/>
      <c r="L20672" s="34"/>
      <c r="O20672" s="35"/>
    </row>
    <row r="20673" spans="10:15">
      <c r="J20673" s="33"/>
      <c r="L20673" s="34"/>
      <c r="O20673" s="35"/>
    </row>
    <row r="20674" spans="10:15">
      <c r="J20674" s="33"/>
      <c r="L20674" s="34"/>
      <c r="O20674" s="35"/>
    </row>
    <row r="20675" spans="10:15">
      <c r="J20675" s="33"/>
      <c r="L20675" s="34"/>
      <c r="O20675" s="35"/>
    </row>
    <row r="20676" spans="10:15">
      <c r="J20676" s="33"/>
      <c r="L20676" s="34"/>
      <c r="O20676" s="35"/>
    </row>
    <row r="20677" spans="10:15">
      <c r="J20677" s="33"/>
      <c r="L20677" s="34"/>
      <c r="O20677" s="35"/>
    </row>
    <row r="20678" spans="10:15">
      <c r="J20678" s="33"/>
      <c r="L20678" s="34"/>
      <c r="O20678" s="35"/>
    </row>
    <row r="20679" spans="10:15">
      <c r="J20679" s="33"/>
      <c r="L20679" s="34"/>
      <c r="O20679" s="35"/>
    </row>
    <row r="20680" spans="10:15">
      <c r="J20680" s="33"/>
      <c r="L20680" s="34"/>
      <c r="O20680" s="35"/>
    </row>
    <row r="20681" spans="10:15">
      <c r="J20681" s="33"/>
      <c r="L20681" s="34"/>
      <c r="O20681" s="35"/>
    </row>
    <row r="20682" spans="10:15">
      <c r="J20682" s="33"/>
      <c r="L20682" s="34"/>
      <c r="O20682" s="35"/>
    </row>
    <row r="20683" spans="10:15">
      <c r="J20683" s="33"/>
      <c r="L20683" s="34"/>
      <c r="O20683" s="35"/>
    </row>
    <row r="20684" spans="10:15">
      <c r="J20684" s="33"/>
      <c r="L20684" s="34"/>
      <c r="O20684" s="35"/>
    </row>
    <row r="20685" spans="10:15">
      <c r="J20685" s="33"/>
      <c r="L20685" s="34"/>
      <c r="O20685" s="35"/>
    </row>
    <row r="20686" spans="10:15">
      <c r="J20686" s="33"/>
      <c r="L20686" s="34"/>
      <c r="O20686" s="35"/>
    </row>
    <row r="20687" spans="10:15">
      <c r="J20687" s="33"/>
      <c r="L20687" s="34"/>
      <c r="O20687" s="35"/>
    </row>
    <row r="20688" spans="10:15">
      <c r="J20688" s="33"/>
      <c r="L20688" s="34"/>
      <c r="O20688" s="35"/>
    </row>
    <row r="20689" spans="10:15">
      <c r="J20689" s="33"/>
      <c r="L20689" s="34"/>
      <c r="O20689" s="35"/>
    </row>
    <row r="20690" spans="10:15">
      <c r="J20690" s="33"/>
      <c r="L20690" s="34"/>
      <c r="O20690" s="35"/>
    </row>
    <row r="20691" spans="10:15">
      <c r="J20691" s="33"/>
      <c r="L20691" s="34"/>
      <c r="O20691" s="35"/>
    </row>
    <row r="20692" spans="10:15">
      <c r="J20692" s="33"/>
      <c r="L20692" s="34"/>
      <c r="O20692" s="35"/>
    </row>
    <row r="20693" spans="10:15">
      <c r="J20693" s="33"/>
      <c r="L20693" s="34"/>
      <c r="O20693" s="35"/>
    </row>
    <row r="20694" spans="10:15">
      <c r="J20694" s="33"/>
      <c r="L20694" s="34"/>
      <c r="O20694" s="35"/>
    </row>
    <row r="20695" spans="10:15">
      <c r="J20695" s="33"/>
      <c r="L20695" s="34"/>
      <c r="O20695" s="35"/>
    </row>
    <row r="20696" spans="10:15">
      <c r="J20696" s="33"/>
      <c r="L20696" s="34"/>
      <c r="O20696" s="35"/>
    </row>
    <row r="20697" spans="10:15">
      <c r="J20697" s="33"/>
      <c r="L20697" s="34"/>
      <c r="O20697" s="35"/>
    </row>
    <row r="20698" spans="10:15">
      <c r="J20698" s="33"/>
      <c r="L20698" s="34"/>
      <c r="O20698" s="35"/>
    </row>
    <row r="20699" spans="10:15">
      <c r="J20699" s="33"/>
      <c r="L20699" s="34"/>
      <c r="O20699" s="35"/>
    </row>
    <row r="20700" spans="10:15">
      <c r="J20700" s="33"/>
      <c r="L20700" s="34"/>
      <c r="O20700" s="35"/>
    </row>
    <row r="20701" spans="10:15">
      <c r="J20701" s="33"/>
      <c r="L20701" s="34"/>
      <c r="O20701" s="35"/>
    </row>
    <row r="20702" spans="10:15">
      <c r="J20702" s="33"/>
      <c r="L20702" s="34"/>
      <c r="O20702" s="35"/>
    </row>
    <row r="20703" spans="10:15">
      <c r="J20703" s="33"/>
      <c r="L20703" s="34"/>
      <c r="O20703" s="35"/>
    </row>
    <row r="20704" spans="10:15">
      <c r="J20704" s="33"/>
      <c r="L20704" s="34"/>
      <c r="O20704" s="35"/>
    </row>
    <row r="20705" spans="10:15">
      <c r="J20705" s="33"/>
      <c r="L20705" s="34"/>
      <c r="O20705" s="35"/>
    </row>
    <row r="20706" spans="10:15">
      <c r="J20706" s="33"/>
      <c r="L20706" s="34"/>
      <c r="O20706" s="35"/>
    </row>
    <row r="20707" spans="10:15">
      <c r="J20707" s="33"/>
      <c r="L20707" s="34"/>
      <c r="O20707" s="35"/>
    </row>
    <row r="20708" spans="10:15">
      <c r="J20708" s="33"/>
      <c r="L20708" s="34"/>
      <c r="O20708" s="35"/>
    </row>
    <row r="20709" spans="10:15">
      <c r="J20709" s="33"/>
      <c r="L20709" s="34"/>
      <c r="O20709" s="35"/>
    </row>
    <row r="20710" spans="10:15">
      <c r="J20710" s="33"/>
      <c r="L20710" s="34"/>
      <c r="O20710" s="35"/>
    </row>
    <row r="20711" spans="10:15">
      <c r="J20711" s="33"/>
      <c r="L20711" s="34"/>
      <c r="O20711" s="35"/>
    </row>
    <row r="20712" spans="10:15">
      <c r="J20712" s="33"/>
      <c r="L20712" s="34"/>
      <c r="O20712" s="35"/>
    </row>
    <row r="20713" spans="10:15">
      <c r="J20713" s="33"/>
      <c r="L20713" s="34"/>
      <c r="O20713" s="35"/>
    </row>
    <row r="20714" spans="10:15">
      <c r="J20714" s="33"/>
      <c r="L20714" s="34"/>
      <c r="O20714" s="35"/>
    </row>
    <row r="20715" spans="10:15">
      <c r="J20715" s="33"/>
      <c r="L20715" s="34"/>
      <c r="O20715" s="35"/>
    </row>
    <row r="20716" spans="10:15">
      <c r="J20716" s="33"/>
      <c r="L20716" s="34"/>
      <c r="O20716" s="35"/>
    </row>
    <row r="20717" spans="10:15">
      <c r="J20717" s="33"/>
      <c r="L20717" s="34"/>
      <c r="O20717" s="35"/>
    </row>
    <row r="20718" spans="10:15">
      <c r="J20718" s="33"/>
      <c r="L20718" s="34"/>
      <c r="O20718" s="35"/>
    </row>
    <row r="20719" spans="10:15">
      <c r="J20719" s="33"/>
      <c r="L20719" s="34"/>
      <c r="O20719" s="35"/>
    </row>
    <row r="20720" spans="10:15">
      <c r="J20720" s="33"/>
      <c r="L20720" s="34"/>
      <c r="O20720" s="35"/>
    </row>
    <row r="20721" spans="10:15">
      <c r="J20721" s="33"/>
      <c r="L20721" s="34"/>
      <c r="O20721" s="35"/>
    </row>
    <row r="20722" spans="10:15">
      <c r="J20722" s="33"/>
      <c r="L20722" s="34"/>
      <c r="O20722" s="35"/>
    </row>
    <row r="20723" spans="10:15">
      <c r="J20723" s="33"/>
      <c r="L20723" s="34"/>
      <c r="O20723" s="35"/>
    </row>
    <row r="20724" spans="10:15">
      <c r="J20724" s="33"/>
      <c r="L20724" s="34"/>
      <c r="O20724" s="35"/>
    </row>
    <row r="20725" spans="10:15">
      <c r="J20725" s="33"/>
      <c r="L20725" s="34"/>
      <c r="O20725" s="35"/>
    </row>
    <row r="20726" spans="10:15">
      <c r="J20726" s="33"/>
      <c r="L20726" s="34"/>
      <c r="O20726" s="35"/>
    </row>
    <row r="20727" spans="10:15">
      <c r="J20727" s="33"/>
      <c r="L20727" s="34"/>
      <c r="O20727" s="35"/>
    </row>
    <row r="20728" spans="10:15">
      <c r="J20728" s="33"/>
      <c r="L20728" s="34"/>
      <c r="O20728" s="35"/>
    </row>
    <row r="20729" spans="10:15">
      <c r="J20729" s="33"/>
      <c r="L20729" s="34"/>
      <c r="O20729" s="35"/>
    </row>
    <row r="20730" spans="10:15">
      <c r="J20730" s="33"/>
      <c r="L20730" s="34"/>
      <c r="O20730" s="35"/>
    </row>
    <row r="20731" spans="10:15">
      <c r="J20731" s="33"/>
      <c r="L20731" s="34"/>
      <c r="O20731" s="35"/>
    </row>
    <row r="20732" spans="10:15">
      <c r="J20732" s="33"/>
      <c r="L20732" s="34"/>
      <c r="O20732" s="35"/>
    </row>
    <row r="20733" spans="10:15">
      <c r="J20733" s="33"/>
      <c r="L20733" s="34"/>
      <c r="O20733" s="35"/>
    </row>
    <row r="20734" spans="10:15">
      <c r="J20734" s="33"/>
      <c r="L20734" s="34"/>
      <c r="O20734" s="35"/>
    </row>
    <row r="20735" spans="10:15">
      <c r="J20735" s="33"/>
      <c r="L20735" s="34"/>
      <c r="O20735" s="35"/>
    </row>
    <row r="20736" spans="10:15">
      <c r="J20736" s="33"/>
      <c r="L20736" s="34"/>
      <c r="O20736" s="35"/>
    </row>
    <row r="20737" spans="10:15">
      <c r="J20737" s="33"/>
      <c r="L20737" s="34"/>
      <c r="O20737" s="35"/>
    </row>
    <row r="20738" spans="10:15">
      <c r="J20738" s="33"/>
      <c r="L20738" s="34"/>
      <c r="O20738" s="35"/>
    </row>
    <row r="20739" spans="10:15">
      <c r="J20739" s="33"/>
      <c r="L20739" s="34"/>
      <c r="O20739" s="35"/>
    </row>
    <row r="20740" spans="10:15">
      <c r="J20740" s="33"/>
      <c r="L20740" s="34"/>
      <c r="O20740" s="35"/>
    </row>
    <row r="20741" spans="10:15">
      <c r="J20741" s="33"/>
      <c r="L20741" s="34"/>
      <c r="O20741" s="35"/>
    </row>
    <row r="20742" spans="10:15">
      <c r="J20742" s="33"/>
      <c r="L20742" s="34"/>
      <c r="O20742" s="35"/>
    </row>
    <row r="20743" spans="10:15">
      <c r="J20743" s="33"/>
      <c r="L20743" s="34"/>
      <c r="O20743" s="35"/>
    </row>
    <row r="20744" spans="10:15">
      <c r="J20744" s="33"/>
      <c r="L20744" s="34"/>
      <c r="O20744" s="35"/>
    </row>
    <row r="20745" spans="10:15">
      <c r="J20745" s="33"/>
      <c r="L20745" s="34"/>
      <c r="O20745" s="35"/>
    </row>
    <row r="20746" spans="10:15">
      <c r="J20746" s="33"/>
      <c r="L20746" s="34"/>
      <c r="O20746" s="35"/>
    </row>
    <row r="20747" spans="10:15">
      <c r="J20747" s="33"/>
      <c r="L20747" s="34"/>
      <c r="O20747" s="35"/>
    </row>
    <row r="20748" spans="10:15">
      <c r="J20748" s="33"/>
      <c r="L20748" s="34"/>
      <c r="O20748" s="35"/>
    </row>
    <row r="20749" spans="10:15">
      <c r="J20749" s="33"/>
      <c r="L20749" s="34"/>
      <c r="O20749" s="35"/>
    </row>
    <row r="20750" spans="10:15">
      <c r="J20750" s="33"/>
      <c r="L20750" s="34"/>
      <c r="O20750" s="35"/>
    </row>
    <row r="20751" spans="10:15">
      <c r="J20751" s="33"/>
      <c r="L20751" s="34"/>
      <c r="O20751" s="35"/>
    </row>
    <row r="20752" spans="10:15">
      <c r="J20752" s="33"/>
      <c r="L20752" s="34"/>
      <c r="O20752" s="35"/>
    </row>
    <row r="20753" spans="10:15">
      <c r="J20753" s="33"/>
      <c r="L20753" s="34"/>
      <c r="O20753" s="35"/>
    </row>
    <row r="20754" spans="10:15">
      <c r="J20754" s="33"/>
      <c r="L20754" s="34"/>
      <c r="O20754" s="35"/>
    </row>
    <row r="20755" spans="10:15">
      <c r="J20755" s="33"/>
      <c r="L20755" s="34"/>
      <c r="O20755" s="35"/>
    </row>
    <row r="20756" spans="10:15">
      <c r="J20756" s="33"/>
      <c r="L20756" s="34"/>
      <c r="O20756" s="35"/>
    </row>
    <row r="20757" spans="10:15">
      <c r="J20757" s="33"/>
      <c r="L20757" s="34"/>
      <c r="O20757" s="35"/>
    </row>
    <row r="20758" spans="10:15">
      <c r="J20758" s="33"/>
      <c r="L20758" s="34"/>
      <c r="O20758" s="35"/>
    </row>
    <row r="20759" spans="10:15">
      <c r="J20759" s="33"/>
      <c r="L20759" s="34"/>
      <c r="O20759" s="35"/>
    </row>
    <row r="20760" spans="10:15">
      <c r="J20760" s="33"/>
      <c r="L20760" s="34"/>
      <c r="O20760" s="35"/>
    </row>
    <row r="20761" spans="10:15">
      <c r="J20761" s="33"/>
      <c r="L20761" s="34"/>
      <c r="O20761" s="35"/>
    </row>
    <row r="20762" spans="10:15">
      <c r="J20762" s="33"/>
      <c r="L20762" s="34"/>
      <c r="O20762" s="35"/>
    </row>
    <row r="20763" spans="10:15">
      <c r="J20763" s="33"/>
      <c r="L20763" s="34"/>
      <c r="O20763" s="35"/>
    </row>
    <row r="20764" spans="10:15">
      <c r="J20764" s="33"/>
      <c r="L20764" s="34"/>
      <c r="O20764" s="35"/>
    </row>
    <row r="20765" spans="10:15">
      <c r="J20765" s="33"/>
      <c r="L20765" s="34"/>
      <c r="O20765" s="35"/>
    </row>
    <row r="20766" spans="10:15">
      <c r="J20766" s="33"/>
      <c r="L20766" s="34"/>
      <c r="O20766" s="35"/>
    </row>
    <row r="20767" spans="10:15">
      <c r="J20767" s="33"/>
      <c r="L20767" s="34"/>
      <c r="O20767" s="35"/>
    </row>
    <row r="20768" spans="10:15">
      <c r="J20768" s="33"/>
      <c r="L20768" s="34"/>
      <c r="O20768" s="35"/>
    </row>
    <row r="20769" spans="10:15">
      <c r="J20769" s="33"/>
      <c r="L20769" s="34"/>
      <c r="O20769" s="35"/>
    </row>
    <row r="20770" spans="10:15">
      <c r="J20770" s="33"/>
      <c r="L20770" s="34"/>
      <c r="O20770" s="35"/>
    </row>
    <row r="20771" spans="10:15">
      <c r="J20771" s="33"/>
      <c r="L20771" s="34"/>
      <c r="O20771" s="35"/>
    </row>
    <row r="20772" spans="10:15">
      <c r="J20772" s="33"/>
      <c r="L20772" s="34"/>
      <c r="O20772" s="35"/>
    </row>
    <row r="20773" spans="10:15">
      <c r="J20773" s="33"/>
      <c r="L20773" s="34"/>
      <c r="O20773" s="35"/>
    </row>
    <row r="20774" spans="10:15">
      <c r="J20774" s="33"/>
      <c r="L20774" s="34"/>
      <c r="O20774" s="35"/>
    </row>
    <row r="20775" spans="10:15">
      <c r="J20775" s="33"/>
      <c r="L20775" s="34"/>
      <c r="O20775" s="35"/>
    </row>
    <row r="20776" spans="10:15">
      <c r="J20776" s="33"/>
      <c r="L20776" s="34"/>
      <c r="O20776" s="35"/>
    </row>
    <row r="20777" spans="10:15">
      <c r="J20777" s="33"/>
      <c r="L20777" s="34"/>
      <c r="O20777" s="35"/>
    </row>
    <row r="20778" spans="10:15">
      <c r="J20778" s="33"/>
      <c r="L20778" s="34"/>
      <c r="O20778" s="35"/>
    </row>
    <row r="20779" spans="10:15">
      <c r="J20779" s="33"/>
      <c r="L20779" s="34"/>
      <c r="O20779" s="35"/>
    </row>
    <row r="20780" spans="10:15">
      <c r="J20780" s="33"/>
      <c r="L20780" s="34"/>
      <c r="O20780" s="35"/>
    </row>
    <row r="20781" spans="10:15">
      <c r="J20781" s="33"/>
      <c r="L20781" s="34"/>
      <c r="O20781" s="35"/>
    </row>
    <row r="20782" spans="10:15">
      <c r="J20782" s="33"/>
      <c r="L20782" s="34"/>
      <c r="O20782" s="35"/>
    </row>
    <row r="20783" spans="10:15">
      <c r="J20783" s="33"/>
      <c r="L20783" s="34"/>
      <c r="O20783" s="35"/>
    </row>
    <row r="20784" spans="10:15">
      <c r="J20784" s="33"/>
      <c r="L20784" s="34"/>
      <c r="O20784" s="35"/>
    </row>
    <row r="20785" spans="10:15">
      <c r="J20785" s="33"/>
      <c r="L20785" s="34"/>
      <c r="O20785" s="35"/>
    </row>
    <row r="20786" spans="10:15">
      <c r="J20786" s="33"/>
      <c r="L20786" s="34"/>
      <c r="O20786" s="35"/>
    </row>
    <row r="20787" spans="10:15">
      <c r="J20787" s="33"/>
      <c r="L20787" s="34"/>
      <c r="O20787" s="35"/>
    </row>
    <row r="20788" spans="10:15">
      <c r="J20788" s="33"/>
      <c r="L20788" s="34"/>
      <c r="O20788" s="35"/>
    </row>
    <row r="20789" spans="10:15">
      <c r="J20789" s="33"/>
      <c r="L20789" s="34"/>
      <c r="O20789" s="35"/>
    </row>
    <row r="20790" spans="10:15">
      <c r="J20790" s="33"/>
      <c r="L20790" s="34"/>
      <c r="O20790" s="35"/>
    </row>
    <row r="20791" spans="10:15">
      <c r="J20791" s="33"/>
      <c r="L20791" s="34"/>
      <c r="O20791" s="35"/>
    </row>
    <row r="20792" spans="10:15">
      <c r="J20792" s="33"/>
      <c r="L20792" s="34"/>
      <c r="O20792" s="35"/>
    </row>
    <row r="20793" spans="10:15">
      <c r="J20793" s="33"/>
      <c r="L20793" s="34"/>
      <c r="O20793" s="35"/>
    </row>
    <row r="20794" spans="10:15">
      <c r="J20794" s="33"/>
      <c r="L20794" s="34"/>
      <c r="O20794" s="35"/>
    </row>
    <row r="20795" spans="10:15">
      <c r="J20795" s="33"/>
      <c r="L20795" s="34"/>
      <c r="O20795" s="35"/>
    </row>
    <row r="20796" spans="10:15">
      <c r="J20796" s="33"/>
      <c r="L20796" s="34"/>
      <c r="O20796" s="35"/>
    </row>
    <row r="20797" spans="10:15">
      <c r="J20797" s="33"/>
      <c r="L20797" s="34"/>
      <c r="O20797" s="35"/>
    </row>
    <row r="20798" spans="10:15">
      <c r="J20798" s="33"/>
      <c r="L20798" s="34"/>
      <c r="O20798" s="35"/>
    </row>
    <row r="20799" spans="10:15">
      <c r="J20799" s="33"/>
      <c r="L20799" s="34"/>
      <c r="O20799" s="35"/>
    </row>
    <row r="20800" spans="10:15">
      <c r="J20800" s="33"/>
      <c r="L20800" s="34"/>
      <c r="O20800" s="35"/>
    </row>
    <row r="20801" spans="10:15">
      <c r="J20801" s="33"/>
      <c r="L20801" s="34"/>
      <c r="O20801" s="35"/>
    </row>
    <row r="20802" spans="10:15">
      <c r="J20802" s="33"/>
      <c r="L20802" s="34"/>
      <c r="O20802" s="35"/>
    </row>
    <row r="20803" spans="10:15">
      <c r="J20803" s="33"/>
      <c r="L20803" s="34"/>
      <c r="O20803" s="35"/>
    </row>
    <row r="20804" spans="10:15">
      <c r="J20804" s="33"/>
      <c r="L20804" s="34"/>
      <c r="O20804" s="35"/>
    </row>
    <row r="20805" spans="10:15">
      <c r="J20805" s="33"/>
      <c r="L20805" s="34"/>
      <c r="O20805" s="35"/>
    </row>
    <row r="20806" spans="10:15">
      <c r="J20806" s="33"/>
      <c r="L20806" s="34"/>
      <c r="O20806" s="35"/>
    </row>
    <row r="20807" spans="10:15">
      <c r="J20807" s="33"/>
      <c r="L20807" s="34"/>
      <c r="O20807" s="35"/>
    </row>
    <row r="20808" spans="10:15">
      <c r="J20808" s="33"/>
      <c r="L20808" s="34"/>
      <c r="O20808" s="35"/>
    </row>
    <row r="20809" spans="10:15">
      <c r="J20809" s="33"/>
      <c r="L20809" s="34"/>
      <c r="O20809" s="35"/>
    </row>
    <row r="20810" spans="10:15">
      <c r="J20810" s="33"/>
      <c r="L20810" s="34"/>
      <c r="O20810" s="35"/>
    </row>
    <row r="20811" spans="10:15">
      <c r="J20811" s="33"/>
      <c r="L20811" s="34"/>
      <c r="O20811" s="35"/>
    </row>
    <row r="20812" spans="10:15">
      <c r="J20812" s="33"/>
      <c r="L20812" s="34"/>
      <c r="O20812" s="35"/>
    </row>
    <row r="20813" spans="10:15">
      <c r="J20813" s="33"/>
      <c r="L20813" s="34"/>
      <c r="O20813" s="35"/>
    </row>
    <row r="20814" spans="10:15">
      <c r="J20814" s="33"/>
      <c r="L20814" s="34"/>
      <c r="O20814" s="35"/>
    </row>
    <row r="20815" spans="10:15">
      <c r="J20815" s="33"/>
      <c r="L20815" s="34"/>
      <c r="O20815" s="35"/>
    </row>
    <row r="20816" spans="10:15">
      <c r="J20816" s="33"/>
      <c r="L20816" s="34"/>
      <c r="O20816" s="35"/>
    </row>
    <row r="20817" spans="10:15">
      <c r="J20817" s="33"/>
      <c r="L20817" s="34"/>
      <c r="O20817" s="35"/>
    </row>
    <row r="20818" spans="10:15">
      <c r="J20818" s="33"/>
      <c r="L20818" s="34"/>
      <c r="O20818" s="35"/>
    </row>
    <row r="20819" spans="10:15">
      <c r="J20819" s="33"/>
      <c r="L20819" s="34"/>
      <c r="O20819" s="35"/>
    </row>
    <row r="20820" spans="10:15">
      <c r="J20820" s="33"/>
      <c r="L20820" s="34"/>
      <c r="O20820" s="35"/>
    </row>
    <row r="20821" spans="10:15">
      <c r="J20821" s="33"/>
      <c r="L20821" s="34"/>
      <c r="O20821" s="35"/>
    </row>
    <row r="20822" spans="10:15">
      <c r="J20822" s="33"/>
      <c r="L20822" s="34"/>
      <c r="O20822" s="35"/>
    </row>
    <row r="20823" spans="10:15">
      <c r="J20823" s="33"/>
      <c r="L20823" s="34"/>
      <c r="O20823" s="35"/>
    </row>
    <row r="20824" spans="10:15">
      <c r="J20824" s="33"/>
      <c r="L20824" s="34"/>
      <c r="O20824" s="35"/>
    </row>
    <row r="20825" spans="10:15">
      <c r="J20825" s="33"/>
      <c r="L20825" s="34"/>
      <c r="O20825" s="35"/>
    </row>
    <row r="20826" spans="10:15">
      <c r="J20826" s="33"/>
      <c r="L20826" s="34"/>
      <c r="O20826" s="35"/>
    </row>
    <row r="20827" spans="10:15">
      <c r="J20827" s="33"/>
      <c r="L20827" s="34"/>
      <c r="O20827" s="35"/>
    </row>
    <row r="20828" spans="10:15">
      <c r="J20828" s="33"/>
      <c r="L20828" s="34"/>
      <c r="O20828" s="35"/>
    </row>
    <row r="20829" spans="10:15">
      <c r="J20829" s="33"/>
      <c r="L20829" s="34"/>
      <c r="O20829" s="35"/>
    </row>
    <row r="20830" spans="10:15">
      <c r="J20830" s="33"/>
      <c r="L20830" s="34"/>
      <c r="O20830" s="35"/>
    </row>
    <row r="20831" spans="10:15">
      <c r="J20831" s="33"/>
      <c r="L20831" s="34"/>
      <c r="O20831" s="35"/>
    </row>
    <row r="20832" spans="10:15">
      <c r="J20832" s="33"/>
      <c r="L20832" s="34"/>
      <c r="O20832" s="35"/>
    </row>
    <row r="20833" spans="10:15">
      <c r="J20833" s="33"/>
      <c r="L20833" s="34"/>
      <c r="O20833" s="35"/>
    </row>
    <row r="20834" spans="10:15">
      <c r="J20834" s="33"/>
      <c r="L20834" s="34"/>
      <c r="O20834" s="35"/>
    </row>
    <row r="20835" spans="10:15">
      <c r="J20835" s="33"/>
      <c r="L20835" s="34"/>
      <c r="O20835" s="35"/>
    </row>
    <row r="20836" spans="10:15">
      <c r="J20836" s="33"/>
      <c r="L20836" s="34"/>
      <c r="O20836" s="35"/>
    </row>
    <row r="20837" spans="10:15">
      <c r="J20837" s="33"/>
      <c r="L20837" s="34"/>
      <c r="O20837" s="35"/>
    </row>
    <row r="20838" spans="10:15">
      <c r="J20838" s="33"/>
      <c r="L20838" s="34"/>
      <c r="O20838" s="35"/>
    </row>
    <row r="20839" spans="10:15">
      <c r="J20839" s="33"/>
      <c r="L20839" s="34"/>
      <c r="O20839" s="35"/>
    </row>
    <row r="20840" spans="10:15">
      <c r="J20840" s="33"/>
      <c r="L20840" s="34"/>
      <c r="O20840" s="35"/>
    </row>
    <row r="20841" spans="10:15">
      <c r="J20841" s="33"/>
      <c r="L20841" s="34"/>
      <c r="O20841" s="35"/>
    </row>
    <row r="20842" spans="10:15">
      <c r="J20842" s="33"/>
      <c r="L20842" s="34"/>
      <c r="O20842" s="35"/>
    </row>
    <row r="20843" spans="10:15">
      <c r="J20843" s="33"/>
      <c r="L20843" s="34"/>
      <c r="O20843" s="35"/>
    </row>
    <row r="20844" spans="10:15">
      <c r="J20844" s="33"/>
      <c r="L20844" s="34"/>
      <c r="O20844" s="35"/>
    </row>
    <row r="20845" spans="10:15">
      <c r="J20845" s="33"/>
      <c r="L20845" s="34"/>
      <c r="O20845" s="35"/>
    </row>
    <row r="20846" spans="10:15">
      <c r="J20846" s="33"/>
      <c r="L20846" s="34"/>
      <c r="O20846" s="35"/>
    </row>
    <row r="20847" spans="10:15">
      <c r="J20847" s="33"/>
      <c r="L20847" s="34"/>
      <c r="O20847" s="35"/>
    </row>
    <row r="20848" spans="10:15">
      <c r="J20848" s="33"/>
      <c r="L20848" s="34"/>
      <c r="O20848" s="35"/>
    </row>
    <row r="20849" spans="10:15">
      <c r="J20849" s="33"/>
      <c r="L20849" s="34"/>
      <c r="O20849" s="35"/>
    </row>
    <row r="20850" spans="10:15">
      <c r="J20850" s="33"/>
      <c r="L20850" s="34"/>
      <c r="O20850" s="35"/>
    </row>
    <row r="20851" spans="10:15">
      <c r="J20851" s="33"/>
      <c r="L20851" s="34"/>
      <c r="O20851" s="35"/>
    </row>
    <row r="20852" spans="10:15">
      <c r="J20852" s="33"/>
      <c r="L20852" s="34"/>
      <c r="O20852" s="35"/>
    </row>
    <row r="20853" spans="10:15">
      <c r="J20853" s="33"/>
      <c r="L20853" s="34"/>
      <c r="O20853" s="35"/>
    </row>
    <row r="20854" spans="10:15">
      <c r="J20854" s="33"/>
      <c r="L20854" s="34"/>
      <c r="O20854" s="35"/>
    </row>
    <row r="20855" spans="10:15">
      <c r="J20855" s="33"/>
      <c r="L20855" s="34"/>
      <c r="O20855" s="35"/>
    </row>
    <row r="20856" spans="10:15">
      <c r="J20856" s="33"/>
      <c r="L20856" s="34"/>
      <c r="O20856" s="35"/>
    </row>
    <row r="20857" spans="10:15">
      <c r="J20857" s="33"/>
      <c r="L20857" s="34"/>
      <c r="O20857" s="35"/>
    </row>
    <row r="20858" spans="10:15">
      <c r="J20858" s="33"/>
      <c r="L20858" s="34"/>
      <c r="O20858" s="35"/>
    </row>
    <row r="20859" spans="10:15">
      <c r="J20859" s="33"/>
      <c r="L20859" s="34"/>
      <c r="O20859" s="35"/>
    </row>
    <row r="20860" spans="10:15">
      <c r="J20860" s="33"/>
      <c r="L20860" s="34"/>
      <c r="O20860" s="35"/>
    </row>
    <row r="20861" spans="10:15">
      <c r="J20861" s="33"/>
      <c r="L20861" s="34"/>
      <c r="O20861" s="35"/>
    </row>
    <row r="20862" spans="10:15">
      <c r="J20862" s="33"/>
      <c r="L20862" s="34"/>
      <c r="O20862" s="35"/>
    </row>
    <row r="20863" spans="10:15">
      <c r="J20863" s="33"/>
      <c r="L20863" s="34"/>
      <c r="O20863" s="35"/>
    </row>
    <row r="20864" spans="10:15">
      <c r="J20864" s="33"/>
      <c r="L20864" s="34"/>
      <c r="O20864" s="35"/>
    </row>
    <row r="20865" spans="10:15">
      <c r="J20865" s="33"/>
      <c r="L20865" s="34"/>
      <c r="O20865" s="35"/>
    </row>
    <row r="20866" spans="10:15">
      <c r="J20866" s="33"/>
      <c r="L20866" s="34"/>
      <c r="O20866" s="35"/>
    </row>
    <row r="20867" spans="10:15">
      <c r="J20867" s="33"/>
      <c r="L20867" s="34"/>
      <c r="O20867" s="35"/>
    </row>
    <row r="20868" spans="10:15">
      <c r="J20868" s="33"/>
      <c r="L20868" s="34"/>
      <c r="O20868" s="35"/>
    </row>
    <row r="20869" spans="10:15">
      <c r="J20869" s="33"/>
      <c r="L20869" s="34"/>
      <c r="O20869" s="35"/>
    </row>
    <row r="20870" spans="10:15">
      <c r="J20870" s="33"/>
      <c r="L20870" s="34"/>
      <c r="O20870" s="35"/>
    </row>
    <row r="20871" spans="10:15">
      <c r="J20871" s="33"/>
      <c r="L20871" s="34"/>
      <c r="O20871" s="35"/>
    </row>
    <row r="20872" spans="10:15">
      <c r="J20872" s="33"/>
      <c r="L20872" s="34"/>
      <c r="O20872" s="35"/>
    </row>
    <row r="20873" spans="10:15">
      <c r="J20873" s="33"/>
      <c r="L20873" s="34"/>
      <c r="O20873" s="35"/>
    </row>
    <row r="20874" spans="10:15">
      <c r="J20874" s="33"/>
      <c r="L20874" s="34"/>
      <c r="O20874" s="35"/>
    </row>
    <row r="20875" spans="10:15">
      <c r="J20875" s="33"/>
      <c r="L20875" s="34"/>
      <c r="O20875" s="35"/>
    </row>
    <row r="20876" spans="10:15">
      <c r="J20876" s="33"/>
      <c r="L20876" s="34"/>
      <c r="O20876" s="35"/>
    </row>
    <row r="20877" spans="10:15">
      <c r="J20877" s="33"/>
      <c r="L20877" s="34"/>
      <c r="O20877" s="35"/>
    </row>
    <row r="20878" spans="10:15">
      <c r="J20878" s="33"/>
      <c r="L20878" s="34"/>
      <c r="O20878" s="35"/>
    </row>
    <row r="20879" spans="10:15">
      <c r="J20879" s="33"/>
      <c r="L20879" s="34"/>
      <c r="O20879" s="35"/>
    </row>
    <row r="20880" spans="10:15">
      <c r="J20880" s="33"/>
      <c r="L20880" s="34"/>
      <c r="O20880" s="35"/>
    </row>
    <row r="20881" spans="10:15">
      <c r="J20881" s="33"/>
      <c r="L20881" s="34"/>
      <c r="O20881" s="35"/>
    </row>
    <row r="20882" spans="10:15">
      <c r="J20882" s="33"/>
      <c r="L20882" s="34"/>
      <c r="O20882" s="35"/>
    </row>
    <row r="20883" spans="10:15">
      <c r="J20883" s="33"/>
      <c r="L20883" s="34"/>
      <c r="O20883" s="35"/>
    </row>
    <row r="20884" spans="10:15">
      <c r="J20884" s="33"/>
      <c r="L20884" s="34"/>
      <c r="O20884" s="35"/>
    </row>
    <row r="20885" spans="10:15">
      <c r="J20885" s="33"/>
      <c r="L20885" s="34"/>
      <c r="O20885" s="35"/>
    </row>
    <row r="20886" spans="10:15">
      <c r="J20886" s="33"/>
      <c r="L20886" s="34"/>
      <c r="O20886" s="35"/>
    </row>
    <row r="20887" spans="10:15">
      <c r="J20887" s="33"/>
      <c r="L20887" s="34"/>
      <c r="O20887" s="35"/>
    </row>
    <row r="20888" spans="10:15">
      <c r="J20888" s="33"/>
      <c r="L20888" s="34"/>
      <c r="O20888" s="35"/>
    </row>
    <row r="20889" spans="10:15">
      <c r="J20889" s="33"/>
      <c r="L20889" s="34"/>
      <c r="O20889" s="35"/>
    </row>
    <row r="20890" spans="10:15">
      <c r="J20890" s="33"/>
      <c r="L20890" s="34"/>
      <c r="O20890" s="35"/>
    </row>
    <row r="20891" spans="10:15">
      <c r="J20891" s="33"/>
      <c r="L20891" s="34"/>
      <c r="O20891" s="35"/>
    </row>
    <row r="20892" spans="10:15">
      <c r="J20892" s="33"/>
      <c r="L20892" s="34"/>
      <c r="O20892" s="35"/>
    </row>
    <row r="20893" spans="10:15">
      <c r="J20893" s="33"/>
      <c r="L20893" s="34"/>
      <c r="O20893" s="35"/>
    </row>
    <row r="20894" spans="10:15">
      <c r="J20894" s="33"/>
      <c r="L20894" s="34"/>
      <c r="O20894" s="35"/>
    </row>
    <row r="20895" spans="10:15">
      <c r="J20895" s="33"/>
      <c r="L20895" s="34"/>
      <c r="O20895" s="35"/>
    </row>
    <row r="20896" spans="10:15">
      <c r="J20896" s="33"/>
      <c r="L20896" s="34"/>
      <c r="O20896" s="35"/>
    </row>
    <row r="20897" spans="10:15">
      <c r="J20897" s="33"/>
      <c r="L20897" s="34"/>
      <c r="O20897" s="35"/>
    </row>
    <row r="20898" spans="10:15">
      <c r="J20898" s="33"/>
      <c r="L20898" s="34"/>
      <c r="O20898" s="35"/>
    </row>
    <row r="20899" spans="10:15">
      <c r="J20899" s="33"/>
      <c r="L20899" s="34"/>
      <c r="O20899" s="35"/>
    </row>
    <row r="20900" spans="10:15">
      <c r="J20900" s="33"/>
      <c r="L20900" s="34"/>
      <c r="O20900" s="35"/>
    </row>
    <row r="20901" spans="10:15">
      <c r="J20901" s="33"/>
      <c r="L20901" s="34"/>
      <c r="O20901" s="35"/>
    </row>
    <row r="20902" spans="10:15">
      <c r="J20902" s="33"/>
      <c r="L20902" s="34"/>
      <c r="O20902" s="35"/>
    </row>
    <row r="20903" spans="10:15">
      <c r="J20903" s="33"/>
      <c r="L20903" s="34"/>
      <c r="O20903" s="35"/>
    </row>
    <row r="20904" spans="10:15">
      <c r="J20904" s="33"/>
      <c r="L20904" s="34"/>
      <c r="O20904" s="35"/>
    </row>
    <row r="20905" spans="10:15">
      <c r="J20905" s="33"/>
      <c r="L20905" s="34"/>
      <c r="O20905" s="35"/>
    </row>
    <row r="20906" spans="10:15">
      <c r="J20906" s="33"/>
      <c r="L20906" s="34"/>
      <c r="O20906" s="35"/>
    </row>
    <row r="20907" spans="10:15">
      <c r="J20907" s="33"/>
      <c r="L20907" s="34"/>
      <c r="O20907" s="35"/>
    </row>
    <row r="20908" spans="10:15">
      <c r="J20908" s="33"/>
      <c r="L20908" s="34"/>
      <c r="O20908" s="35"/>
    </row>
    <row r="20909" spans="10:15">
      <c r="J20909" s="33"/>
      <c r="L20909" s="34"/>
      <c r="O20909" s="35"/>
    </row>
    <row r="20910" spans="10:15">
      <c r="J20910" s="33"/>
      <c r="L20910" s="34"/>
      <c r="O20910" s="35"/>
    </row>
    <row r="20911" spans="10:15">
      <c r="J20911" s="33"/>
      <c r="L20911" s="34"/>
      <c r="O20911" s="35"/>
    </row>
    <row r="20912" spans="10:15">
      <c r="J20912" s="33"/>
      <c r="L20912" s="34"/>
      <c r="O20912" s="35"/>
    </row>
    <row r="20913" spans="10:15">
      <c r="J20913" s="33"/>
      <c r="L20913" s="34"/>
      <c r="O20913" s="35"/>
    </row>
    <row r="20914" spans="10:15">
      <c r="J20914" s="33"/>
      <c r="L20914" s="34"/>
      <c r="O20914" s="35"/>
    </row>
    <row r="20915" spans="10:15">
      <c r="J20915" s="33"/>
      <c r="L20915" s="34"/>
      <c r="O20915" s="35"/>
    </row>
    <row r="20916" spans="10:15">
      <c r="J20916" s="33"/>
      <c r="L20916" s="34"/>
      <c r="O20916" s="35"/>
    </row>
    <row r="20917" spans="10:15">
      <c r="J20917" s="33"/>
      <c r="L20917" s="34"/>
      <c r="O20917" s="35"/>
    </row>
    <row r="20918" spans="10:15">
      <c r="J20918" s="33"/>
      <c r="L20918" s="34"/>
      <c r="O20918" s="35"/>
    </row>
    <row r="20919" spans="10:15">
      <c r="J20919" s="33"/>
      <c r="L20919" s="34"/>
      <c r="O20919" s="35"/>
    </row>
    <row r="20920" spans="10:15">
      <c r="J20920" s="33"/>
      <c r="L20920" s="34"/>
      <c r="O20920" s="35"/>
    </row>
    <row r="20921" spans="10:15">
      <c r="J20921" s="33"/>
      <c r="L20921" s="34"/>
      <c r="O20921" s="35"/>
    </row>
    <row r="20922" spans="10:15">
      <c r="J20922" s="33"/>
      <c r="L20922" s="34"/>
      <c r="O20922" s="35"/>
    </row>
    <row r="20923" spans="10:15">
      <c r="J20923" s="33"/>
      <c r="L20923" s="34"/>
      <c r="O20923" s="35"/>
    </row>
    <row r="20924" spans="10:15">
      <c r="J20924" s="33"/>
      <c r="L20924" s="34"/>
      <c r="O20924" s="35"/>
    </row>
    <row r="20925" spans="10:15">
      <c r="J20925" s="33"/>
      <c r="L20925" s="34"/>
      <c r="O20925" s="35"/>
    </row>
    <row r="20926" spans="10:15">
      <c r="J20926" s="33"/>
      <c r="L20926" s="34"/>
      <c r="O20926" s="35"/>
    </row>
    <row r="20927" spans="10:15">
      <c r="J20927" s="33"/>
      <c r="L20927" s="34"/>
      <c r="O20927" s="35"/>
    </row>
    <row r="20928" spans="10:15">
      <c r="J20928" s="33"/>
      <c r="L20928" s="34"/>
      <c r="O20928" s="35"/>
    </row>
    <row r="20929" spans="10:15">
      <c r="J20929" s="33"/>
      <c r="L20929" s="34"/>
      <c r="O20929" s="35"/>
    </row>
    <row r="20930" spans="10:15">
      <c r="J20930" s="33"/>
      <c r="L20930" s="34"/>
      <c r="O20930" s="35"/>
    </row>
    <row r="20931" spans="10:15">
      <c r="J20931" s="33"/>
      <c r="L20931" s="34"/>
      <c r="O20931" s="35"/>
    </row>
    <row r="20932" spans="10:15">
      <c r="J20932" s="33"/>
      <c r="L20932" s="34"/>
      <c r="O20932" s="35"/>
    </row>
    <row r="20933" spans="10:15">
      <c r="J20933" s="33"/>
      <c r="L20933" s="34"/>
      <c r="O20933" s="35"/>
    </row>
    <row r="20934" spans="10:15">
      <c r="J20934" s="33"/>
      <c r="L20934" s="34"/>
      <c r="O20934" s="35"/>
    </row>
    <row r="20935" spans="10:15">
      <c r="J20935" s="33"/>
      <c r="L20935" s="34"/>
      <c r="O20935" s="35"/>
    </row>
    <row r="20936" spans="10:15">
      <c r="J20936" s="33"/>
      <c r="L20936" s="34"/>
      <c r="O20936" s="35"/>
    </row>
    <row r="20937" spans="10:15">
      <c r="J20937" s="33"/>
      <c r="L20937" s="34"/>
      <c r="O20937" s="35"/>
    </row>
    <row r="20938" spans="10:15">
      <c r="J20938" s="33"/>
      <c r="L20938" s="34"/>
      <c r="O20938" s="35"/>
    </row>
    <row r="20939" spans="10:15">
      <c r="J20939" s="33"/>
      <c r="L20939" s="34"/>
      <c r="O20939" s="35"/>
    </row>
    <row r="20940" spans="10:15">
      <c r="J20940" s="33"/>
      <c r="L20940" s="34"/>
      <c r="O20940" s="35"/>
    </row>
    <row r="20941" spans="10:15">
      <c r="J20941" s="33"/>
      <c r="L20941" s="34"/>
      <c r="O20941" s="35"/>
    </row>
    <row r="20942" spans="10:15">
      <c r="J20942" s="33"/>
      <c r="L20942" s="34"/>
      <c r="O20942" s="35"/>
    </row>
    <row r="20943" spans="10:15">
      <c r="J20943" s="33"/>
      <c r="L20943" s="34"/>
      <c r="O20943" s="35"/>
    </row>
    <row r="20944" spans="10:15">
      <c r="J20944" s="33"/>
      <c r="L20944" s="34"/>
      <c r="O20944" s="35"/>
    </row>
    <row r="20945" spans="10:15">
      <c r="J20945" s="33"/>
      <c r="L20945" s="34"/>
      <c r="O20945" s="35"/>
    </row>
    <row r="20946" spans="10:15">
      <c r="J20946" s="33"/>
      <c r="L20946" s="34"/>
      <c r="O20946" s="35"/>
    </row>
    <row r="20947" spans="10:15">
      <c r="J20947" s="33"/>
      <c r="L20947" s="34"/>
      <c r="O20947" s="35"/>
    </row>
    <row r="20948" spans="10:15">
      <c r="J20948" s="33"/>
      <c r="L20948" s="34"/>
      <c r="O20948" s="35"/>
    </row>
    <row r="20949" spans="10:15">
      <c r="J20949" s="33"/>
      <c r="L20949" s="34"/>
      <c r="O20949" s="35"/>
    </row>
    <row r="20950" spans="10:15">
      <c r="J20950" s="33"/>
      <c r="L20950" s="34"/>
      <c r="O20950" s="35"/>
    </row>
    <row r="20951" spans="10:15">
      <c r="J20951" s="33"/>
      <c r="L20951" s="34"/>
      <c r="O20951" s="35"/>
    </row>
    <row r="20952" spans="10:15">
      <c r="J20952" s="33"/>
      <c r="L20952" s="34"/>
      <c r="O20952" s="35"/>
    </row>
    <row r="20953" spans="10:15">
      <c r="J20953" s="33"/>
      <c r="L20953" s="34"/>
      <c r="O20953" s="35"/>
    </row>
    <row r="20954" spans="10:15">
      <c r="J20954" s="33"/>
      <c r="L20954" s="34"/>
      <c r="O20954" s="35"/>
    </row>
    <row r="20955" spans="10:15">
      <c r="J20955" s="33"/>
      <c r="L20955" s="34"/>
      <c r="O20955" s="35"/>
    </row>
    <row r="20956" spans="10:15">
      <c r="J20956" s="33"/>
      <c r="L20956" s="34"/>
      <c r="O20956" s="35"/>
    </row>
    <row r="20957" spans="10:15">
      <c r="J20957" s="33"/>
      <c r="L20957" s="34"/>
      <c r="O20957" s="35"/>
    </row>
    <row r="20958" spans="10:15">
      <c r="J20958" s="33"/>
      <c r="L20958" s="34"/>
      <c r="O20958" s="35"/>
    </row>
    <row r="20959" spans="10:15">
      <c r="J20959" s="33"/>
      <c r="L20959" s="34"/>
      <c r="O20959" s="35"/>
    </row>
    <row r="20960" spans="10:15">
      <c r="J20960" s="33"/>
      <c r="L20960" s="34"/>
      <c r="O20960" s="35"/>
    </row>
    <row r="20961" spans="10:15">
      <c r="J20961" s="33"/>
      <c r="L20961" s="34"/>
      <c r="O20961" s="35"/>
    </row>
    <row r="20962" spans="10:15">
      <c r="J20962" s="33"/>
      <c r="L20962" s="34"/>
      <c r="O20962" s="35"/>
    </row>
    <row r="20963" spans="10:15">
      <c r="J20963" s="33"/>
      <c r="L20963" s="34"/>
      <c r="O20963" s="35"/>
    </row>
    <row r="20964" spans="10:15">
      <c r="J20964" s="33"/>
      <c r="L20964" s="34"/>
      <c r="O20964" s="35"/>
    </row>
    <row r="20965" spans="10:15">
      <c r="J20965" s="33"/>
      <c r="L20965" s="34"/>
      <c r="O20965" s="35"/>
    </row>
    <row r="20966" spans="10:15">
      <c r="J20966" s="33"/>
      <c r="L20966" s="34"/>
      <c r="O20966" s="35"/>
    </row>
    <row r="20967" spans="10:15">
      <c r="J20967" s="33"/>
      <c r="L20967" s="34"/>
      <c r="O20967" s="35"/>
    </row>
    <row r="20968" spans="10:15">
      <c r="J20968" s="33"/>
      <c r="L20968" s="34"/>
      <c r="O20968" s="35"/>
    </row>
    <row r="20969" spans="10:15">
      <c r="J20969" s="33"/>
      <c r="L20969" s="34"/>
      <c r="O20969" s="35"/>
    </row>
    <row r="20970" spans="10:15">
      <c r="J20970" s="33"/>
      <c r="L20970" s="34"/>
      <c r="O20970" s="35"/>
    </row>
    <row r="20971" spans="10:15">
      <c r="J20971" s="33"/>
      <c r="L20971" s="34"/>
      <c r="O20971" s="35"/>
    </row>
    <row r="20972" spans="10:15">
      <c r="J20972" s="33"/>
      <c r="L20972" s="34"/>
      <c r="O20972" s="35"/>
    </row>
    <row r="20973" spans="10:15">
      <c r="J20973" s="33"/>
      <c r="L20973" s="34"/>
      <c r="O20973" s="35"/>
    </row>
    <row r="20974" spans="10:15">
      <c r="J20974" s="33"/>
      <c r="L20974" s="34"/>
      <c r="O20974" s="35"/>
    </row>
    <row r="20975" spans="10:15">
      <c r="J20975" s="33"/>
      <c r="L20975" s="34"/>
      <c r="O20975" s="35"/>
    </row>
    <row r="20976" spans="10:15">
      <c r="J20976" s="33"/>
      <c r="L20976" s="34"/>
      <c r="O20976" s="35"/>
    </row>
    <row r="20977" spans="10:15">
      <c r="J20977" s="33"/>
      <c r="L20977" s="34"/>
      <c r="O20977" s="35"/>
    </row>
    <row r="20978" spans="10:15">
      <c r="J20978" s="33"/>
      <c r="L20978" s="34"/>
      <c r="O20978" s="35"/>
    </row>
    <row r="20979" spans="10:15">
      <c r="J20979" s="33"/>
      <c r="L20979" s="34"/>
      <c r="O20979" s="35"/>
    </row>
    <row r="20980" spans="10:15">
      <c r="J20980" s="33"/>
      <c r="L20980" s="34"/>
      <c r="O20980" s="35"/>
    </row>
    <row r="20981" spans="10:15">
      <c r="J20981" s="33"/>
      <c r="L20981" s="34"/>
      <c r="O20981" s="35"/>
    </row>
    <row r="20982" spans="10:15">
      <c r="J20982" s="33"/>
      <c r="L20982" s="34"/>
      <c r="O20982" s="35"/>
    </row>
    <row r="20983" spans="10:15">
      <c r="J20983" s="33"/>
      <c r="L20983" s="34"/>
      <c r="O20983" s="35"/>
    </row>
    <row r="20984" spans="10:15">
      <c r="J20984" s="33"/>
      <c r="L20984" s="34"/>
      <c r="O20984" s="35"/>
    </row>
    <row r="20985" spans="10:15">
      <c r="J20985" s="33"/>
      <c r="L20985" s="34"/>
      <c r="O20985" s="35"/>
    </row>
    <row r="20986" spans="10:15">
      <c r="J20986" s="33"/>
      <c r="L20986" s="34"/>
      <c r="O20986" s="35"/>
    </row>
    <row r="20987" spans="10:15">
      <c r="J20987" s="33"/>
      <c r="L20987" s="34"/>
      <c r="O20987" s="35"/>
    </row>
    <row r="20988" spans="10:15">
      <c r="J20988" s="33"/>
      <c r="L20988" s="34"/>
      <c r="O20988" s="35"/>
    </row>
    <row r="20989" spans="10:15">
      <c r="J20989" s="33"/>
      <c r="L20989" s="34"/>
      <c r="O20989" s="35"/>
    </row>
    <row r="20990" spans="10:15">
      <c r="J20990" s="33"/>
      <c r="L20990" s="34"/>
      <c r="O20990" s="35"/>
    </row>
    <row r="20991" spans="10:15">
      <c r="J20991" s="33"/>
      <c r="L20991" s="34"/>
      <c r="O20991" s="35"/>
    </row>
    <row r="20992" spans="10:15">
      <c r="J20992" s="33"/>
      <c r="L20992" s="34"/>
      <c r="O20992" s="35"/>
    </row>
    <row r="20993" spans="10:15">
      <c r="J20993" s="33"/>
      <c r="L20993" s="34"/>
      <c r="O20993" s="35"/>
    </row>
    <row r="20994" spans="10:15">
      <c r="J20994" s="33"/>
      <c r="L20994" s="34"/>
      <c r="O20994" s="35"/>
    </row>
    <row r="20995" spans="10:15">
      <c r="J20995" s="33"/>
      <c r="L20995" s="34"/>
      <c r="O20995" s="35"/>
    </row>
    <row r="20996" spans="10:15">
      <c r="J20996" s="33"/>
      <c r="L20996" s="34"/>
      <c r="O20996" s="35"/>
    </row>
    <row r="20997" spans="10:15">
      <c r="J20997" s="33"/>
      <c r="L20997" s="34"/>
      <c r="O20997" s="35"/>
    </row>
    <row r="20998" spans="10:15">
      <c r="J20998" s="33"/>
      <c r="L20998" s="34"/>
      <c r="O20998" s="35"/>
    </row>
    <row r="20999" spans="10:15">
      <c r="J20999" s="33"/>
      <c r="L20999" s="34"/>
      <c r="O20999" s="35"/>
    </row>
    <row r="21000" spans="10:15">
      <c r="J21000" s="33"/>
      <c r="L21000" s="34"/>
      <c r="O21000" s="35"/>
    </row>
    <row r="21001" spans="10:15">
      <c r="J21001" s="33"/>
      <c r="L21001" s="34"/>
      <c r="O21001" s="35"/>
    </row>
    <row r="21002" spans="10:15">
      <c r="J21002" s="33"/>
      <c r="L21002" s="34"/>
      <c r="O21002" s="35"/>
    </row>
    <row r="21003" spans="10:15">
      <c r="J21003" s="33"/>
      <c r="L21003" s="34"/>
      <c r="O21003" s="35"/>
    </row>
    <row r="21004" spans="10:15">
      <c r="J21004" s="33"/>
      <c r="L21004" s="34"/>
      <c r="O21004" s="35"/>
    </row>
    <row r="21005" spans="10:15">
      <c r="J21005" s="33"/>
      <c r="L21005" s="34"/>
      <c r="O21005" s="35"/>
    </row>
    <row r="21006" spans="10:15">
      <c r="J21006" s="33"/>
      <c r="L21006" s="34"/>
      <c r="O21006" s="35"/>
    </row>
    <row r="21007" spans="10:15">
      <c r="J21007" s="33"/>
      <c r="L21007" s="34"/>
      <c r="O21007" s="35"/>
    </row>
    <row r="21008" spans="10:15">
      <c r="J21008" s="33"/>
      <c r="L21008" s="34"/>
      <c r="O21008" s="35"/>
    </row>
    <row r="21009" spans="10:15">
      <c r="J21009" s="33"/>
      <c r="L21009" s="34"/>
      <c r="O21009" s="35"/>
    </row>
    <row r="21010" spans="10:15">
      <c r="J21010" s="33"/>
      <c r="L21010" s="34"/>
      <c r="O21010" s="35"/>
    </row>
    <row r="21011" spans="10:15">
      <c r="J21011" s="33"/>
      <c r="L21011" s="34"/>
      <c r="O21011" s="35"/>
    </row>
    <row r="21012" spans="10:15">
      <c r="J21012" s="33"/>
      <c r="L21012" s="34"/>
      <c r="O21012" s="35"/>
    </row>
    <row r="21013" spans="10:15">
      <c r="J21013" s="33"/>
      <c r="L21013" s="34"/>
      <c r="O21013" s="35"/>
    </row>
    <row r="21014" spans="10:15">
      <c r="J21014" s="33"/>
      <c r="L21014" s="34"/>
      <c r="O21014" s="35"/>
    </row>
    <row r="21015" spans="10:15">
      <c r="J21015" s="33"/>
      <c r="L21015" s="34"/>
      <c r="O21015" s="35"/>
    </row>
    <row r="21016" spans="10:15">
      <c r="J21016" s="33"/>
      <c r="L21016" s="34"/>
      <c r="O21016" s="35"/>
    </row>
    <row r="21017" spans="10:15">
      <c r="J21017" s="33"/>
      <c r="L21017" s="34"/>
      <c r="O21017" s="35"/>
    </row>
    <row r="21018" spans="10:15">
      <c r="J21018" s="33"/>
      <c r="L21018" s="34"/>
      <c r="O21018" s="35"/>
    </row>
    <row r="21019" spans="10:15">
      <c r="J21019" s="33"/>
      <c r="L21019" s="34"/>
      <c r="O21019" s="35"/>
    </row>
    <row r="21020" spans="10:15">
      <c r="J21020" s="33"/>
      <c r="L21020" s="34"/>
      <c r="O21020" s="35"/>
    </row>
    <row r="21021" spans="10:15">
      <c r="J21021" s="33"/>
      <c r="L21021" s="34"/>
      <c r="O21021" s="35"/>
    </row>
    <row r="21022" spans="10:15">
      <c r="J21022" s="33"/>
      <c r="L21022" s="34"/>
      <c r="O21022" s="35"/>
    </row>
    <row r="21023" spans="10:15">
      <c r="J21023" s="33"/>
      <c r="L21023" s="34"/>
      <c r="O21023" s="35"/>
    </row>
    <row r="21024" spans="10:15">
      <c r="J21024" s="33"/>
      <c r="L21024" s="34"/>
      <c r="O21024" s="35"/>
    </row>
    <row r="21025" spans="10:15">
      <c r="J21025" s="33"/>
      <c r="L21025" s="34"/>
      <c r="O21025" s="35"/>
    </row>
    <row r="21026" spans="10:15">
      <c r="J21026" s="33"/>
      <c r="L21026" s="34"/>
      <c r="O21026" s="35"/>
    </row>
    <row r="21027" spans="10:15">
      <c r="J21027" s="33"/>
      <c r="L21027" s="34"/>
      <c r="O21027" s="35"/>
    </row>
    <row r="21028" spans="10:15">
      <c r="J21028" s="33"/>
      <c r="L21028" s="34"/>
      <c r="O21028" s="35"/>
    </row>
    <row r="21029" spans="10:15">
      <c r="J21029" s="33"/>
      <c r="L21029" s="34"/>
      <c r="O21029" s="35"/>
    </row>
    <row r="21030" spans="10:15">
      <c r="J21030" s="33"/>
      <c r="L21030" s="34"/>
      <c r="O21030" s="35"/>
    </row>
    <row r="21031" spans="10:15">
      <c r="J21031" s="33"/>
      <c r="L21031" s="34"/>
      <c r="O21031" s="35"/>
    </row>
    <row r="21032" spans="10:15">
      <c r="J21032" s="33"/>
      <c r="L21032" s="34"/>
      <c r="O21032" s="35"/>
    </row>
    <row r="21033" spans="10:15">
      <c r="J21033" s="33"/>
      <c r="L21033" s="34"/>
      <c r="O21033" s="35"/>
    </row>
    <row r="21034" spans="10:15">
      <c r="J21034" s="33"/>
      <c r="L21034" s="34"/>
      <c r="O21034" s="35"/>
    </row>
    <row r="21035" spans="10:15">
      <c r="J21035" s="33"/>
      <c r="L21035" s="34"/>
      <c r="O21035" s="35"/>
    </row>
    <row r="21036" spans="10:15">
      <c r="J21036" s="33"/>
      <c r="L21036" s="34"/>
      <c r="O21036" s="35"/>
    </row>
    <row r="21037" spans="10:15">
      <c r="J21037" s="33"/>
      <c r="L21037" s="34"/>
      <c r="O21037" s="35"/>
    </row>
    <row r="21038" spans="10:15">
      <c r="J21038" s="33"/>
      <c r="L21038" s="34"/>
      <c r="O21038" s="35"/>
    </row>
    <row r="21039" spans="10:15">
      <c r="J21039" s="33"/>
      <c r="L21039" s="34"/>
      <c r="O21039" s="35"/>
    </row>
    <row r="21040" spans="10:15">
      <c r="J21040" s="33"/>
      <c r="L21040" s="34"/>
      <c r="O21040" s="35"/>
    </row>
    <row r="21041" spans="10:15">
      <c r="J21041" s="33"/>
      <c r="L21041" s="34"/>
      <c r="O21041" s="35"/>
    </row>
    <row r="21042" spans="10:15">
      <c r="J21042" s="33"/>
      <c r="L21042" s="34"/>
      <c r="O21042" s="35"/>
    </row>
    <row r="21043" spans="10:15">
      <c r="J21043" s="33"/>
      <c r="L21043" s="34"/>
      <c r="O21043" s="35"/>
    </row>
    <row r="21044" spans="10:15">
      <c r="J21044" s="33"/>
      <c r="L21044" s="34"/>
      <c r="O21044" s="35"/>
    </row>
    <row r="21045" spans="10:15">
      <c r="J21045" s="33"/>
      <c r="L21045" s="34"/>
      <c r="O21045" s="35"/>
    </row>
    <row r="21046" spans="10:15">
      <c r="J21046" s="33"/>
      <c r="L21046" s="34"/>
      <c r="O21046" s="35"/>
    </row>
    <row r="21047" spans="10:15">
      <c r="J21047" s="33"/>
      <c r="L21047" s="34"/>
      <c r="O21047" s="35"/>
    </row>
    <row r="21048" spans="10:15">
      <c r="J21048" s="33"/>
      <c r="L21048" s="34"/>
      <c r="O21048" s="35"/>
    </row>
    <row r="21049" spans="10:15">
      <c r="J21049" s="33"/>
      <c r="L21049" s="34"/>
      <c r="O21049" s="35"/>
    </row>
    <row r="21050" spans="10:15">
      <c r="J21050" s="33"/>
      <c r="L21050" s="34"/>
      <c r="O21050" s="35"/>
    </row>
    <row r="21051" spans="10:15">
      <c r="J21051" s="33"/>
      <c r="L21051" s="34"/>
      <c r="O21051" s="35"/>
    </row>
    <row r="21052" spans="10:15">
      <c r="J21052" s="33"/>
      <c r="L21052" s="34"/>
      <c r="O21052" s="35"/>
    </row>
    <row r="21053" spans="10:15">
      <c r="J21053" s="33"/>
      <c r="L21053" s="34"/>
      <c r="O21053" s="35"/>
    </row>
    <row r="21054" spans="10:15">
      <c r="J21054" s="33"/>
      <c r="L21054" s="34"/>
      <c r="O21054" s="35"/>
    </row>
    <row r="21055" spans="10:15">
      <c r="J21055" s="33"/>
      <c r="L21055" s="34"/>
      <c r="O21055" s="35"/>
    </row>
    <row r="21056" spans="10:15">
      <c r="J21056" s="33"/>
      <c r="L21056" s="34"/>
      <c r="O21056" s="35"/>
    </row>
    <row r="21057" spans="10:15">
      <c r="J21057" s="33"/>
      <c r="L21057" s="34"/>
      <c r="O21057" s="35"/>
    </row>
    <row r="21058" spans="10:15">
      <c r="J21058" s="33"/>
      <c r="L21058" s="34"/>
      <c r="O21058" s="35"/>
    </row>
    <row r="21059" spans="10:15">
      <c r="J21059" s="33"/>
      <c r="L21059" s="34"/>
      <c r="O21059" s="35"/>
    </row>
    <row r="21060" spans="10:15">
      <c r="J21060" s="33"/>
      <c r="L21060" s="34"/>
      <c r="O21060" s="35"/>
    </row>
    <row r="21061" spans="10:15">
      <c r="J21061" s="33"/>
      <c r="L21061" s="34"/>
      <c r="O21061" s="35"/>
    </row>
    <row r="21062" spans="10:15">
      <c r="J21062" s="33"/>
      <c r="L21062" s="34"/>
      <c r="O21062" s="35"/>
    </row>
    <row r="21063" spans="10:15">
      <c r="J21063" s="33"/>
      <c r="L21063" s="34"/>
      <c r="O21063" s="35"/>
    </row>
    <row r="21064" spans="10:15">
      <c r="J21064" s="33"/>
      <c r="L21064" s="34"/>
      <c r="O21064" s="35"/>
    </row>
    <row r="21065" spans="10:15">
      <c r="J21065" s="33"/>
      <c r="L21065" s="34"/>
      <c r="O21065" s="35"/>
    </row>
    <row r="21066" spans="10:15">
      <c r="J21066" s="33"/>
      <c r="L21066" s="34"/>
      <c r="O21066" s="35"/>
    </row>
    <row r="21067" spans="10:15">
      <c r="J21067" s="33"/>
      <c r="L21067" s="34"/>
      <c r="O21067" s="35"/>
    </row>
    <row r="21068" spans="10:15">
      <c r="J21068" s="33"/>
      <c r="L21068" s="34"/>
      <c r="O21068" s="35"/>
    </row>
    <row r="21069" spans="10:15">
      <c r="J21069" s="33"/>
      <c r="L21069" s="34"/>
      <c r="O21069" s="35"/>
    </row>
    <row r="21070" spans="10:15">
      <c r="J21070" s="33"/>
      <c r="L21070" s="34"/>
      <c r="O21070" s="35"/>
    </row>
    <row r="21071" spans="10:15">
      <c r="J21071" s="33"/>
      <c r="L21071" s="34"/>
      <c r="O21071" s="35"/>
    </row>
    <row r="21072" spans="10:15">
      <c r="J21072" s="33"/>
      <c r="L21072" s="34"/>
      <c r="O21072" s="35"/>
    </row>
    <row r="21073" spans="10:15">
      <c r="J21073" s="33"/>
      <c r="L21073" s="34"/>
      <c r="O21073" s="35"/>
    </row>
    <row r="21074" spans="10:15">
      <c r="J21074" s="33"/>
      <c r="L21074" s="34"/>
      <c r="O21074" s="35"/>
    </row>
    <row r="21075" spans="10:15">
      <c r="J21075" s="33"/>
      <c r="L21075" s="34"/>
      <c r="O21075" s="35"/>
    </row>
    <row r="21076" spans="10:15">
      <c r="J21076" s="33"/>
      <c r="L21076" s="34"/>
      <c r="O21076" s="35"/>
    </row>
    <row r="21077" spans="10:15">
      <c r="J21077" s="33"/>
      <c r="L21077" s="34"/>
      <c r="O21077" s="35"/>
    </row>
    <row r="21078" spans="10:15">
      <c r="J21078" s="33"/>
      <c r="L21078" s="34"/>
      <c r="O21078" s="35"/>
    </row>
    <row r="21079" spans="10:15">
      <c r="J21079" s="33"/>
      <c r="L21079" s="34"/>
      <c r="O21079" s="35"/>
    </row>
    <row r="21080" spans="10:15">
      <c r="J21080" s="33"/>
      <c r="L21080" s="34"/>
      <c r="O21080" s="35"/>
    </row>
    <row r="21081" spans="10:15">
      <c r="J21081" s="33"/>
      <c r="L21081" s="34"/>
      <c r="O21081" s="35"/>
    </row>
    <row r="21082" spans="10:15">
      <c r="J21082" s="33"/>
      <c r="L21082" s="34"/>
      <c r="O21082" s="35"/>
    </row>
    <row r="21083" spans="10:15">
      <c r="J21083" s="33"/>
      <c r="L21083" s="34"/>
      <c r="O21083" s="35"/>
    </row>
    <row r="21084" spans="10:15">
      <c r="J21084" s="33"/>
      <c r="L21084" s="34"/>
      <c r="O21084" s="35"/>
    </row>
    <row r="21085" spans="10:15">
      <c r="J21085" s="33"/>
      <c r="L21085" s="34"/>
      <c r="O21085" s="35"/>
    </row>
    <row r="21086" spans="10:15">
      <c r="J21086" s="33"/>
      <c r="L21086" s="34"/>
      <c r="O21086" s="35"/>
    </row>
    <row r="21087" spans="10:15">
      <c r="J21087" s="33"/>
      <c r="L21087" s="34"/>
      <c r="O21087" s="35"/>
    </row>
    <row r="21088" spans="10:15">
      <c r="J21088" s="33"/>
      <c r="L21088" s="34"/>
      <c r="O21088" s="35"/>
    </row>
    <row r="21089" spans="10:15">
      <c r="J21089" s="33"/>
      <c r="L21089" s="34"/>
      <c r="O21089" s="35"/>
    </row>
    <row r="21090" spans="10:15">
      <c r="J21090" s="33"/>
      <c r="L21090" s="34"/>
      <c r="O21090" s="35"/>
    </row>
    <row r="21091" spans="10:15">
      <c r="J21091" s="33"/>
      <c r="L21091" s="34"/>
      <c r="O21091" s="35"/>
    </row>
    <row r="21092" spans="10:15">
      <c r="J21092" s="33"/>
      <c r="L21092" s="34"/>
      <c r="O21092" s="35"/>
    </row>
    <row r="21093" spans="10:15">
      <c r="J21093" s="33"/>
      <c r="L21093" s="34"/>
      <c r="O21093" s="35"/>
    </row>
    <row r="21094" spans="10:15">
      <c r="J21094" s="33"/>
      <c r="L21094" s="34"/>
      <c r="O21094" s="35"/>
    </row>
    <row r="21095" spans="10:15">
      <c r="J21095" s="33"/>
      <c r="L21095" s="34"/>
      <c r="O21095" s="35"/>
    </row>
    <row r="21096" spans="10:15">
      <c r="J21096" s="33"/>
      <c r="L21096" s="34"/>
      <c r="O21096" s="35"/>
    </row>
    <row r="21097" spans="10:15">
      <c r="J21097" s="33"/>
      <c r="L21097" s="34"/>
      <c r="O21097" s="35"/>
    </row>
    <row r="21098" spans="10:15">
      <c r="J21098" s="33"/>
      <c r="L21098" s="34"/>
      <c r="O21098" s="35"/>
    </row>
    <row r="21099" spans="10:15">
      <c r="J21099" s="33"/>
      <c r="L21099" s="34"/>
      <c r="O21099" s="35"/>
    </row>
    <row r="21100" spans="10:15">
      <c r="J21100" s="33"/>
      <c r="L21100" s="34"/>
      <c r="O21100" s="35"/>
    </row>
    <row r="21101" spans="10:15">
      <c r="J21101" s="33"/>
      <c r="L21101" s="34"/>
      <c r="O21101" s="35"/>
    </row>
    <row r="21102" spans="10:15">
      <c r="J21102" s="33"/>
      <c r="L21102" s="34"/>
      <c r="O21102" s="35"/>
    </row>
    <row r="21103" spans="10:15">
      <c r="J21103" s="33"/>
      <c r="L21103" s="34"/>
      <c r="O21103" s="35"/>
    </row>
    <row r="21104" spans="10:15">
      <c r="J21104" s="33"/>
      <c r="L21104" s="34"/>
      <c r="O21104" s="35"/>
    </row>
    <row r="21105" spans="10:15">
      <c r="J21105" s="33"/>
      <c r="L21105" s="34"/>
      <c r="O21105" s="35"/>
    </row>
    <row r="21106" spans="10:15">
      <c r="J21106" s="33"/>
      <c r="L21106" s="34"/>
      <c r="O21106" s="35"/>
    </row>
    <row r="21107" spans="10:15">
      <c r="J21107" s="33"/>
      <c r="L21107" s="34"/>
      <c r="O21107" s="35"/>
    </row>
    <row r="21108" spans="10:15">
      <c r="J21108" s="33"/>
      <c r="L21108" s="34"/>
      <c r="O21108" s="35"/>
    </row>
    <row r="21109" spans="10:15">
      <c r="J21109" s="33"/>
      <c r="L21109" s="34"/>
      <c r="O21109" s="35"/>
    </row>
    <row r="21110" spans="10:15">
      <c r="J21110" s="33"/>
      <c r="L21110" s="34"/>
      <c r="O21110" s="35"/>
    </row>
    <row r="21111" spans="10:15">
      <c r="J21111" s="33"/>
      <c r="L21111" s="34"/>
      <c r="O21111" s="35"/>
    </row>
    <row r="21112" spans="10:15">
      <c r="J21112" s="33"/>
      <c r="L21112" s="34"/>
      <c r="O21112" s="35"/>
    </row>
    <row r="21113" spans="10:15">
      <c r="J21113" s="33"/>
      <c r="L21113" s="34"/>
      <c r="O21113" s="35"/>
    </row>
    <row r="21114" spans="10:15">
      <c r="J21114" s="33"/>
      <c r="L21114" s="34"/>
      <c r="O21114" s="35"/>
    </row>
    <row r="21115" spans="10:15">
      <c r="J21115" s="33"/>
      <c r="L21115" s="34"/>
      <c r="O21115" s="35"/>
    </row>
    <row r="21116" spans="10:15">
      <c r="J21116" s="33"/>
      <c r="L21116" s="34"/>
      <c r="O21116" s="35"/>
    </row>
    <row r="21117" spans="10:15">
      <c r="J21117" s="33"/>
      <c r="L21117" s="34"/>
      <c r="O21117" s="35"/>
    </row>
    <row r="21118" spans="10:15">
      <c r="J21118" s="33"/>
      <c r="L21118" s="34"/>
      <c r="O21118" s="35"/>
    </row>
    <row r="21119" spans="10:15">
      <c r="J21119" s="33"/>
      <c r="L21119" s="34"/>
      <c r="O21119" s="35"/>
    </row>
    <row r="21120" spans="10:15">
      <c r="J21120" s="33"/>
      <c r="L21120" s="34"/>
      <c r="O21120" s="35"/>
    </row>
    <row r="21121" spans="10:15">
      <c r="J21121" s="33"/>
      <c r="L21121" s="34"/>
      <c r="O21121" s="35"/>
    </row>
    <row r="21122" spans="10:15">
      <c r="J21122" s="33"/>
      <c r="L21122" s="34"/>
      <c r="O21122" s="35"/>
    </row>
    <row r="21123" spans="10:15">
      <c r="J21123" s="33"/>
      <c r="L21123" s="34"/>
      <c r="O21123" s="35"/>
    </row>
    <row r="21124" spans="10:15">
      <c r="J21124" s="33"/>
      <c r="L21124" s="34"/>
      <c r="O21124" s="35"/>
    </row>
    <row r="21125" spans="10:15">
      <c r="J21125" s="33"/>
      <c r="L21125" s="34"/>
      <c r="O21125" s="35"/>
    </row>
    <row r="21126" spans="10:15">
      <c r="J21126" s="33"/>
      <c r="L21126" s="34"/>
      <c r="O21126" s="35"/>
    </row>
    <row r="21127" spans="10:15">
      <c r="J21127" s="33"/>
      <c r="L21127" s="34"/>
      <c r="O21127" s="35"/>
    </row>
    <row r="21128" spans="10:15">
      <c r="J21128" s="33"/>
      <c r="L21128" s="34"/>
      <c r="O21128" s="35"/>
    </row>
    <row r="21129" spans="10:15">
      <c r="J21129" s="33"/>
      <c r="L21129" s="34"/>
      <c r="O21129" s="35"/>
    </row>
    <row r="21130" spans="10:15">
      <c r="J21130" s="33"/>
      <c r="L21130" s="34"/>
      <c r="O21130" s="35"/>
    </row>
    <row r="21131" spans="10:15">
      <c r="J21131" s="33"/>
      <c r="L21131" s="34"/>
      <c r="O21131" s="35"/>
    </row>
    <row r="21132" spans="10:15">
      <c r="J21132" s="33"/>
      <c r="L21132" s="34"/>
      <c r="O21132" s="35"/>
    </row>
    <row r="21133" spans="10:15">
      <c r="J21133" s="33"/>
      <c r="L21133" s="34"/>
      <c r="O21133" s="35"/>
    </row>
    <row r="21134" spans="10:15">
      <c r="J21134" s="33"/>
      <c r="L21134" s="34"/>
      <c r="O21134" s="35"/>
    </row>
    <row r="21135" spans="10:15">
      <c r="J21135" s="33"/>
      <c r="L21135" s="34"/>
      <c r="O21135" s="35"/>
    </row>
    <row r="21136" spans="10:15">
      <c r="J21136" s="33"/>
      <c r="L21136" s="34"/>
      <c r="O21136" s="35"/>
    </row>
    <row r="21137" spans="10:15">
      <c r="J21137" s="33"/>
      <c r="L21137" s="34"/>
      <c r="O21137" s="35"/>
    </row>
    <row r="21138" spans="10:15">
      <c r="J21138" s="33"/>
      <c r="L21138" s="34"/>
      <c r="O21138" s="35"/>
    </row>
    <row r="21139" spans="10:15">
      <c r="J21139" s="33"/>
      <c r="L21139" s="34"/>
      <c r="O21139" s="35"/>
    </row>
    <row r="21140" spans="10:15">
      <c r="J21140" s="33"/>
      <c r="L21140" s="34"/>
      <c r="O21140" s="35"/>
    </row>
    <row r="21141" spans="10:15">
      <c r="J21141" s="33"/>
      <c r="L21141" s="34"/>
      <c r="O21141" s="35"/>
    </row>
    <row r="21142" spans="10:15">
      <c r="J21142" s="33"/>
      <c r="L21142" s="34"/>
      <c r="O21142" s="35"/>
    </row>
    <row r="21143" spans="10:15">
      <c r="J21143" s="33"/>
      <c r="L21143" s="34"/>
      <c r="O21143" s="35"/>
    </row>
    <row r="21144" spans="10:15">
      <c r="J21144" s="33"/>
      <c r="L21144" s="34"/>
      <c r="O21144" s="35"/>
    </row>
    <row r="21145" spans="10:15">
      <c r="J21145" s="33"/>
      <c r="L21145" s="34"/>
      <c r="O21145" s="35"/>
    </row>
    <row r="21146" spans="10:15">
      <c r="J21146" s="33"/>
      <c r="L21146" s="34"/>
      <c r="O21146" s="35"/>
    </row>
    <row r="21147" spans="10:15">
      <c r="J21147" s="33"/>
      <c r="L21147" s="34"/>
      <c r="O21147" s="35"/>
    </row>
    <row r="21148" spans="10:15">
      <c r="J21148" s="33"/>
      <c r="L21148" s="34"/>
      <c r="O21148" s="35"/>
    </row>
    <row r="21149" spans="10:15">
      <c r="J21149" s="33"/>
      <c r="L21149" s="34"/>
      <c r="O21149" s="35"/>
    </row>
    <row r="21150" spans="10:15">
      <c r="J21150" s="33"/>
      <c r="L21150" s="34"/>
      <c r="O21150" s="35"/>
    </row>
    <row r="21151" spans="10:15">
      <c r="J21151" s="33"/>
      <c r="L21151" s="34"/>
      <c r="O21151" s="35"/>
    </row>
    <row r="21152" spans="10:15">
      <c r="J21152" s="33"/>
      <c r="L21152" s="34"/>
      <c r="O21152" s="35"/>
    </row>
    <row r="21153" spans="10:15">
      <c r="J21153" s="33"/>
      <c r="L21153" s="34"/>
      <c r="O21153" s="35"/>
    </row>
    <row r="21154" spans="10:15">
      <c r="J21154" s="33"/>
      <c r="L21154" s="34"/>
      <c r="O21154" s="35"/>
    </row>
    <row r="21155" spans="10:15">
      <c r="J21155" s="33"/>
      <c r="L21155" s="34"/>
      <c r="O21155" s="35"/>
    </row>
    <row r="21156" spans="10:15">
      <c r="J21156" s="33"/>
      <c r="L21156" s="34"/>
      <c r="O21156" s="35"/>
    </row>
    <row r="21157" spans="10:15">
      <c r="J21157" s="33"/>
      <c r="L21157" s="34"/>
      <c r="O21157" s="35"/>
    </row>
    <row r="21158" spans="10:15">
      <c r="J21158" s="33"/>
      <c r="L21158" s="34"/>
      <c r="O21158" s="35"/>
    </row>
    <row r="21159" spans="10:15">
      <c r="J21159" s="33"/>
      <c r="L21159" s="34"/>
      <c r="O21159" s="35"/>
    </row>
    <row r="21160" spans="10:15">
      <c r="J21160" s="33"/>
      <c r="L21160" s="34"/>
      <c r="O21160" s="35"/>
    </row>
    <row r="21161" spans="10:15">
      <c r="J21161" s="33"/>
      <c r="L21161" s="34"/>
      <c r="O21161" s="35"/>
    </row>
    <row r="21162" spans="10:15">
      <c r="J21162" s="33"/>
      <c r="L21162" s="34"/>
      <c r="O21162" s="35"/>
    </row>
    <row r="21163" spans="10:15">
      <c r="J21163" s="33"/>
      <c r="L21163" s="34"/>
      <c r="O21163" s="35"/>
    </row>
    <row r="21164" spans="10:15">
      <c r="J21164" s="33"/>
      <c r="L21164" s="34"/>
      <c r="O21164" s="35"/>
    </row>
    <row r="21165" spans="10:15">
      <c r="J21165" s="33"/>
      <c r="L21165" s="34"/>
      <c r="O21165" s="35"/>
    </row>
    <row r="21166" spans="10:15">
      <c r="J21166" s="33"/>
      <c r="L21166" s="34"/>
      <c r="O21166" s="35"/>
    </row>
    <row r="21167" spans="10:15">
      <c r="J21167" s="33"/>
      <c r="L21167" s="34"/>
      <c r="O21167" s="35"/>
    </row>
    <row r="21168" spans="10:15">
      <c r="J21168" s="33"/>
      <c r="L21168" s="34"/>
      <c r="O21168" s="35"/>
    </row>
    <row r="21169" spans="10:15">
      <c r="J21169" s="33"/>
      <c r="L21169" s="34"/>
      <c r="O21169" s="35"/>
    </row>
    <row r="21170" spans="10:15">
      <c r="J21170" s="33"/>
      <c r="L21170" s="34"/>
      <c r="O21170" s="35"/>
    </row>
    <row r="21171" spans="10:15">
      <c r="J21171" s="33"/>
      <c r="L21171" s="34"/>
      <c r="O21171" s="35"/>
    </row>
    <row r="21172" spans="10:15">
      <c r="J21172" s="33"/>
      <c r="L21172" s="34"/>
      <c r="O21172" s="35"/>
    </row>
    <row r="21173" spans="10:15">
      <c r="J21173" s="33"/>
      <c r="L21173" s="34"/>
      <c r="O21173" s="35"/>
    </row>
    <row r="21174" spans="10:15">
      <c r="J21174" s="33"/>
      <c r="L21174" s="34"/>
      <c r="O21174" s="35"/>
    </row>
    <row r="21175" spans="10:15">
      <c r="J21175" s="33"/>
      <c r="L21175" s="34"/>
      <c r="O21175" s="35"/>
    </row>
    <row r="21176" spans="10:15">
      <c r="J21176" s="33"/>
      <c r="L21176" s="34"/>
      <c r="O21176" s="35"/>
    </row>
    <row r="21177" spans="10:15">
      <c r="J21177" s="33"/>
      <c r="L21177" s="34"/>
      <c r="O21177" s="35"/>
    </row>
    <row r="21178" spans="10:15">
      <c r="J21178" s="33"/>
      <c r="L21178" s="34"/>
      <c r="O21178" s="35"/>
    </row>
    <row r="21179" spans="10:15">
      <c r="J21179" s="33"/>
      <c r="L21179" s="34"/>
      <c r="O21179" s="35"/>
    </row>
    <row r="21180" spans="10:15">
      <c r="J21180" s="33"/>
      <c r="L21180" s="34"/>
      <c r="O21180" s="35"/>
    </row>
    <row r="21181" spans="10:15">
      <c r="J21181" s="33"/>
      <c r="L21181" s="34"/>
      <c r="O21181" s="35"/>
    </row>
    <row r="21182" spans="10:15">
      <c r="J21182" s="33"/>
      <c r="L21182" s="34"/>
      <c r="O21182" s="35"/>
    </row>
    <row r="21183" spans="10:15">
      <c r="J21183" s="33"/>
      <c r="L21183" s="34"/>
      <c r="O21183" s="35"/>
    </row>
    <row r="21184" spans="10:15">
      <c r="J21184" s="33"/>
      <c r="L21184" s="34"/>
      <c r="O21184" s="35"/>
    </row>
    <row r="21185" spans="10:15">
      <c r="J21185" s="33"/>
      <c r="L21185" s="34"/>
      <c r="O21185" s="35"/>
    </row>
    <row r="21186" spans="10:15">
      <c r="J21186" s="33"/>
      <c r="L21186" s="34"/>
      <c r="O21186" s="35"/>
    </row>
    <row r="21187" spans="10:15">
      <c r="J21187" s="33"/>
      <c r="L21187" s="34"/>
      <c r="O21187" s="35"/>
    </row>
    <row r="21188" spans="10:15">
      <c r="J21188" s="33"/>
      <c r="L21188" s="34"/>
      <c r="O21188" s="35"/>
    </row>
    <row r="21189" spans="10:15">
      <c r="J21189" s="33"/>
      <c r="L21189" s="34"/>
      <c r="O21189" s="35"/>
    </row>
    <row r="21190" spans="10:15">
      <c r="J21190" s="33"/>
      <c r="L21190" s="34"/>
      <c r="O21190" s="35"/>
    </row>
    <row r="21191" spans="10:15">
      <c r="J21191" s="33"/>
      <c r="L21191" s="34"/>
      <c r="O21191" s="35"/>
    </row>
    <row r="21192" spans="10:15">
      <c r="J21192" s="33"/>
      <c r="L21192" s="34"/>
      <c r="O21192" s="35"/>
    </row>
    <row r="21193" spans="10:15">
      <c r="J21193" s="33"/>
      <c r="L21193" s="34"/>
      <c r="O21193" s="35"/>
    </row>
    <row r="21194" spans="10:15">
      <c r="J21194" s="33"/>
      <c r="L21194" s="34"/>
      <c r="O21194" s="35"/>
    </row>
    <row r="21195" spans="10:15">
      <c r="J21195" s="33"/>
      <c r="L21195" s="34"/>
      <c r="O21195" s="35"/>
    </row>
    <row r="21196" spans="10:15">
      <c r="J21196" s="33"/>
      <c r="L21196" s="34"/>
      <c r="O21196" s="35"/>
    </row>
    <row r="21197" spans="10:15">
      <c r="J21197" s="33"/>
      <c r="L21197" s="34"/>
      <c r="O21197" s="35"/>
    </row>
    <row r="21198" spans="10:15">
      <c r="J21198" s="33"/>
      <c r="L21198" s="34"/>
      <c r="O21198" s="35"/>
    </row>
    <row r="21199" spans="10:15">
      <c r="J21199" s="33"/>
      <c r="L21199" s="34"/>
      <c r="O21199" s="35"/>
    </row>
    <row r="21200" spans="10:15">
      <c r="J21200" s="33"/>
      <c r="L21200" s="34"/>
      <c r="O21200" s="35"/>
    </row>
    <row r="21201" spans="10:15">
      <c r="J21201" s="33"/>
      <c r="L21201" s="34"/>
      <c r="O21201" s="35"/>
    </row>
    <row r="21202" spans="10:15">
      <c r="J21202" s="33"/>
      <c r="L21202" s="34"/>
      <c r="O21202" s="35"/>
    </row>
    <row r="21203" spans="10:15">
      <c r="J21203" s="33"/>
      <c r="L21203" s="34"/>
      <c r="O21203" s="35"/>
    </row>
    <row r="21204" spans="10:15">
      <c r="J21204" s="33"/>
      <c r="L21204" s="34"/>
      <c r="O21204" s="35"/>
    </row>
    <row r="21205" spans="10:15">
      <c r="J21205" s="33"/>
      <c r="L21205" s="34"/>
      <c r="O21205" s="35"/>
    </row>
    <row r="21206" spans="10:15">
      <c r="J21206" s="33"/>
      <c r="L21206" s="34"/>
      <c r="O21206" s="35"/>
    </row>
    <row r="21207" spans="10:15">
      <c r="J21207" s="33"/>
      <c r="L21207" s="34"/>
      <c r="O21207" s="35"/>
    </row>
    <row r="21208" spans="10:15">
      <c r="J21208" s="33"/>
      <c r="L21208" s="34"/>
      <c r="O21208" s="35"/>
    </row>
    <row r="21209" spans="10:15">
      <c r="J21209" s="33"/>
      <c r="L21209" s="34"/>
      <c r="O21209" s="35"/>
    </row>
    <row r="21210" spans="10:15">
      <c r="J21210" s="33"/>
      <c r="L21210" s="34"/>
      <c r="O21210" s="35"/>
    </row>
    <row r="21211" spans="10:15">
      <c r="J21211" s="33"/>
      <c r="L21211" s="34"/>
      <c r="O21211" s="35"/>
    </row>
    <row r="21212" spans="10:15">
      <c r="J21212" s="33"/>
      <c r="L21212" s="34"/>
      <c r="O21212" s="35"/>
    </row>
    <row r="21213" spans="10:15">
      <c r="J21213" s="33"/>
      <c r="L21213" s="34"/>
      <c r="O21213" s="35"/>
    </row>
    <row r="21214" spans="10:15">
      <c r="J21214" s="33"/>
      <c r="L21214" s="34"/>
      <c r="O21214" s="35"/>
    </row>
    <row r="21215" spans="10:15">
      <c r="J21215" s="33"/>
      <c r="L21215" s="34"/>
      <c r="O21215" s="35"/>
    </row>
    <row r="21216" spans="10:15">
      <c r="J21216" s="33"/>
      <c r="L21216" s="34"/>
      <c r="O21216" s="35"/>
    </row>
    <row r="21217" spans="10:15">
      <c r="J21217" s="33"/>
      <c r="L21217" s="34"/>
      <c r="O21217" s="35"/>
    </row>
    <row r="21218" spans="10:15">
      <c r="J21218" s="33"/>
      <c r="L21218" s="34"/>
      <c r="O21218" s="35"/>
    </row>
    <row r="21219" spans="10:15">
      <c r="J21219" s="33"/>
      <c r="L21219" s="34"/>
      <c r="O21219" s="35"/>
    </row>
    <row r="21220" spans="10:15">
      <c r="J21220" s="33"/>
      <c r="L21220" s="34"/>
      <c r="O21220" s="35"/>
    </row>
    <row r="21221" spans="10:15">
      <c r="J21221" s="33"/>
      <c r="L21221" s="34"/>
      <c r="O21221" s="35"/>
    </row>
    <row r="21222" spans="10:15">
      <c r="J21222" s="33"/>
      <c r="L21222" s="34"/>
      <c r="O21222" s="35"/>
    </row>
    <row r="21223" spans="10:15">
      <c r="J21223" s="33"/>
      <c r="L21223" s="34"/>
      <c r="O21223" s="35"/>
    </row>
    <row r="21224" spans="10:15">
      <c r="J21224" s="33"/>
      <c r="L21224" s="34"/>
      <c r="O21224" s="35"/>
    </row>
    <row r="21225" spans="10:15">
      <c r="J21225" s="33"/>
      <c r="L21225" s="34"/>
      <c r="O21225" s="35"/>
    </row>
    <row r="21226" spans="10:15">
      <c r="J21226" s="33"/>
      <c r="L21226" s="34"/>
      <c r="O21226" s="35"/>
    </row>
    <row r="21227" spans="10:15">
      <c r="J21227" s="33"/>
      <c r="L21227" s="34"/>
      <c r="O21227" s="35"/>
    </row>
    <row r="21228" spans="10:15">
      <c r="J21228" s="33"/>
      <c r="L21228" s="34"/>
      <c r="O21228" s="35"/>
    </row>
    <row r="21229" spans="10:15">
      <c r="J21229" s="33"/>
      <c r="L21229" s="34"/>
      <c r="O21229" s="35"/>
    </row>
    <row r="21230" spans="10:15">
      <c r="J21230" s="33"/>
      <c r="L21230" s="34"/>
      <c r="O21230" s="35"/>
    </row>
    <row r="21231" spans="10:15">
      <c r="J21231" s="33"/>
      <c r="L21231" s="34"/>
      <c r="O21231" s="35"/>
    </row>
    <row r="21232" spans="10:15">
      <c r="J21232" s="33"/>
      <c r="L21232" s="34"/>
      <c r="O21232" s="35"/>
    </row>
    <row r="21233" spans="10:15">
      <c r="J21233" s="33"/>
      <c r="L21233" s="34"/>
      <c r="O21233" s="35"/>
    </row>
    <row r="21234" spans="10:15">
      <c r="J21234" s="33"/>
      <c r="L21234" s="34"/>
      <c r="O21234" s="35"/>
    </row>
    <row r="21235" spans="10:15">
      <c r="J21235" s="33"/>
      <c r="L21235" s="34"/>
      <c r="O21235" s="35"/>
    </row>
    <row r="21236" spans="10:15">
      <c r="J21236" s="33"/>
      <c r="L21236" s="34"/>
      <c r="O21236" s="35"/>
    </row>
    <row r="21237" spans="10:15">
      <c r="J21237" s="33"/>
      <c r="L21237" s="34"/>
      <c r="O21237" s="35"/>
    </row>
    <row r="21238" spans="10:15">
      <c r="J21238" s="33"/>
      <c r="L21238" s="34"/>
      <c r="O21238" s="35"/>
    </row>
    <row r="21239" spans="10:15">
      <c r="J21239" s="33"/>
      <c r="L21239" s="34"/>
      <c r="O21239" s="35"/>
    </row>
    <row r="21240" spans="10:15">
      <c r="J21240" s="33"/>
      <c r="L21240" s="34"/>
      <c r="O21240" s="35"/>
    </row>
    <row r="21241" spans="10:15">
      <c r="J21241" s="33"/>
      <c r="L21241" s="34"/>
      <c r="O21241" s="35"/>
    </row>
    <row r="21242" spans="10:15">
      <c r="J21242" s="33"/>
      <c r="L21242" s="34"/>
      <c r="O21242" s="35"/>
    </row>
    <row r="21243" spans="10:15">
      <c r="J21243" s="33"/>
      <c r="L21243" s="34"/>
      <c r="O21243" s="35"/>
    </row>
    <row r="21244" spans="10:15">
      <c r="J21244" s="33"/>
      <c r="L21244" s="34"/>
      <c r="O21244" s="35"/>
    </row>
    <row r="21245" spans="10:15">
      <c r="J21245" s="33"/>
      <c r="L21245" s="34"/>
      <c r="O21245" s="35"/>
    </row>
    <row r="21246" spans="10:15">
      <c r="J21246" s="33"/>
      <c r="L21246" s="34"/>
      <c r="O21246" s="35"/>
    </row>
    <row r="21247" spans="10:15">
      <c r="J21247" s="33"/>
      <c r="L21247" s="34"/>
      <c r="O21247" s="35"/>
    </row>
    <row r="21248" spans="10:15">
      <c r="J21248" s="33"/>
      <c r="L21248" s="34"/>
      <c r="O21248" s="35"/>
    </row>
    <row r="21249" spans="10:15">
      <c r="J21249" s="33"/>
      <c r="L21249" s="34"/>
      <c r="O21249" s="35"/>
    </row>
    <row r="21250" spans="10:15">
      <c r="J21250" s="33"/>
      <c r="L21250" s="34"/>
      <c r="O21250" s="35"/>
    </row>
    <row r="21251" spans="10:15">
      <c r="J21251" s="33"/>
      <c r="L21251" s="34"/>
      <c r="O21251" s="35"/>
    </row>
    <row r="21252" spans="10:15">
      <c r="J21252" s="33"/>
      <c r="L21252" s="34"/>
      <c r="O21252" s="35"/>
    </row>
    <row r="21253" spans="10:15">
      <c r="J21253" s="33"/>
      <c r="L21253" s="34"/>
      <c r="O21253" s="35"/>
    </row>
    <row r="21254" spans="10:15">
      <c r="J21254" s="33"/>
      <c r="L21254" s="34"/>
      <c r="O21254" s="35"/>
    </row>
    <row r="21255" spans="10:15">
      <c r="J21255" s="33"/>
      <c r="L21255" s="34"/>
      <c r="O21255" s="35"/>
    </row>
    <row r="21256" spans="10:15">
      <c r="J21256" s="33"/>
      <c r="L21256" s="34"/>
      <c r="O21256" s="35"/>
    </row>
    <row r="21257" spans="10:15">
      <c r="J21257" s="33"/>
      <c r="L21257" s="34"/>
      <c r="O21257" s="35"/>
    </row>
    <row r="21258" spans="10:15">
      <c r="J21258" s="33"/>
      <c r="L21258" s="34"/>
      <c r="O21258" s="35"/>
    </row>
    <row r="21259" spans="10:15">
      <c r="J21259" s="33"/>
      <c r="L21259" s="34"/>
      <c r="O21259" s="35"/>
    </row>
    <row r="21260" spans="10:15">
      <c r="J21260" s="33"/>
      <c r="L21260" s="34"/>
      <c r="O21260" s="35"/>
    </row>
    <row r="21261" spans="10:15">
      <c r="J21261" s="33"/>
      <c r="L21261" s="34"/>
      <c r="O21261" s="35"/>
    </row>
    <row r="21262" spans="10:15">
      <c r="J21262" s="33"/>
      <c r="L21262" s="34"/>
      <c r="O21262" s="35"/>
    </row>
    <row r="21263" spans="10:15">
      <c r="J21263" s="33"/>
      <c r="L21263" s="34"/>
      <c r="O21263" s="35"/>
    </row>
    <row r="21264" spans="10:15">
      <c r="J21264" s="33"/>
      <c r="L21264" s="34"/>
      <c r="O21264" s="35"/>
    </row>
    <row r="21265" spans="10:15">
      <c r="J21265" s="33"/>
      <c r="L21265" s="34"/>
      <c r="O21265" s="35"/>
    </row>
    <row r="21266" spans="10:15">
      <c r="J21266" s="33"/>
      <c r="L21266" s="34"/>
      <c r="O21266" s="35"/>
    </row>
    <row r="21267" spans="10:15">
      <c r="J21267" s="33"/>
      <c r="L21267" s="34"/>
      <c r="O21267" s="35"/>
    </row>
    <row r="21268" spans="10:15">
      <c r="J21268" s="33"/>
      <c r="L21268" s="34"/>
      <c r="O21268" s="35"/>
    </row>
    <row r="21269" spans="10:15">
      <c r="J21269" s="33"/>
      <c r="L21269" s="34"/>
      <c r="O21269" s="35"/>
    </row>
    <row r="21270" spans="10:15">
      <c r="J21270" s="33"/>
      <c r="L21270" s="34"/>
      <c r="O21270" s="35"/>
    </row>
    <row r="21271" spans="10:15">
      <c r="J21271" s="33"/>
      <c r="L21271" s="34"/>
      <c r="O21271" s="35"/>
    </row>
    <row r="21272" spans="10:15">
      <c r="J21272" s="33"/>
      <c r="L21272" s="34"/>
      <c r="O21272" s="35"/>
    </row>
    <row r="21273" spans="10:15">
      <c r="J21273" s="33"/>
      <c r="L21273" s="34"/>
      <c r="O21273" s="35"/>
    </row>
    <row r="21274" spans="10:15">
      <c r="J21274" s="33"/>
      <c r="L21274" s="34"/>
      <c r="O21274" s="35"/>
    </row>
    <row r="21275" spans="10:15">
      <c r="J21275" s="33"/>
      <c r="L21275" s="34"/>
      <c r="O21275" s="35"/>
    </row>
    <row r="21276" spans="10:15">
      <c r="J21276" s="33"/>
      <c r="L21276" s="34"/>
      <c r="O21276" s="35"/>
    </row>
    <row r="21277" spans="10:15">
      <c r="J21277" s="33"/>
      <c r="L21277" s="34"/>
      <c r="O21277" s="35"/>
    </row>
    <row r="21278" spans="10:15">
      <c r="J21278" s="33"/>
      <c r="L21278" s="34"/>
      <c r="O21278" s="35"/>
    </row>
    <row r="21279" spans="10:15">
      <c r="J21279" s="33"/>
      <c r="L21279" s="34"/>
      <c r="O21279" s="35"/>
    </row>
    <row r="21280" spans="10:15">
      <c r="J21280" s="33"/>
      <c r="L21280" s="34"/>
      <c r="O21280" s="35"/>
    </row>
    <row r="21281" spans="10:15">
      <c r="J21281" s="33"/>
      <c r="L21281" s="34"/>
      <c r="O21281" s="35"/>
    </row>
    <row r="21282" spans="10:15">
      <c r="J21282" s="33"/>
      <c r="L21282" s="34"/>
      <c r="O21282" s="35"/>
    </row>
    <row r="21283" spans="10:15">
      <c r="J21283" s="33"/>
      <c r="L21283" s="34"/>
      <c r="O21283" s="35"/>
    </row>
    <row r="21284" spans="10:15">
      <c r="J21284" s="33"/>
      <c r="L21284" s="34"/>
      <c r="O21284" s="35"/>
    </row>
    <row r="21285" spans="10:15">
      <c r="J21285" s="33"/>
      <c r="L21285" s="34"/>
      <c r="O21285" s="35"/>
    </row>
    <row r="21286" spans="10:15">
      <c r="J21286" s="33"/>
      <c r="L21286" s="34"/>
      <c r="O21286" s="35"/>
    </row>
    <row r="21287" spans="10:15">
      <c r="J21287" s="33"/>
      <c r="L21287" s="34"/>
      <c r="O21287" s="35"/>
    </row>
    <row r="21288" spans="10:15">
      <c r="J21288" s="33"/>
      <c r="L21288" s="34"/>
      <c r="O21288" s="35"/>
    </row>
    <row r="21289" spans="10:15">
      <c r="J21289" s="33"/>
      <c r="L21289" s="34"/>
      <c r="O21289" s="35"/>
    </row>
    <row r="21290" spans="10:15">
      <c r="J21290" s="33"/>
      <c r="L21290" s="34"/>
      <c r="O21290" s="35"/>
    </row>
    <row r="21291" spans="10:15">
      <c r="J21291" s="33"/>
      <c r="L21291" s="34"/>
      <c r="O21291" s="35"/>
    </row>
    <row r="21292" spans="10:15">
      <c r="J21292" s="33"/>
      <c r="L21292" s="34"/>
      <c r="O21292" s="35"/>
    </row>
    <row r="21293" spans="10:15">
      <c r="J21293" s="33"/>
      <c r="L21293" s="34"/>
      <c r="O21293" s="35"/>
    </row>
    <row r="21294" spans="10:15">
      <c r="J21294" s="33"/>
      <c r="L21294" s="34"/>
      <c r="O21294" s="35"/>
    </row>
    <row r="21295" spans="10:15">
      <c r="J21295" s="33"/>
      <c r="L21295" s="34"/>
      <c r="O21295" s="35"/>
    </row>
    <row r="21296" spans="10:15">
      <c r="J21296" s="33"/>
      <c r="L21296" s="34"/>
      <c r="O21296" s="35"/>
    </row>
    <row r="21297" spans="10:15">
      <c r="J21297" s="33"/>
      <c r="L21297" s="34"/>
      <c r="O21297" s="35"/>
    </row>
    <row r="21298" spans="10:15">
      <c r="J21298" s="33"/>
      <c r="L21298" s="34"/>
      <c r="O21298" s="35"/>
    </row>
    <row r="21299" spans="10:15">
      <c r="J21299" s="33"/>
      <c r="L21299" s="34"/>
      <c r="O21299" s="35"/>
    </row>
    <row r="21300" spans="10:15">
      <c r="J21300" s="33"/>
      <c r="L21300" s="34"/>
      <c r="O21300" s="35"/>
    </row>
    <row r="21301" spans="10:15">
      <c r="J21301" s="33"/>
      <c r="L21301" s="34"/>
      <c r="O21301" s="35"/>
    </row>
    <row r="21302" spans="10:15">
      <c r="J21302" s="33"/>
      <c r="L21302" s="34"/>
      <c r="O21302" s="35"/>
    </row>
    <row r="21303" spans="10:15">
      <c r="J21303" s="33"/>
      <c r="L21303" s="34"/>
      <c r="O21303" s="35"/>
    </row>
    <row r="21304" spans="10:15">
      <c r="J21304" s="33"/>
      <c r="L21304" s="34"/>
      <c r="O21304" s="35"/>
    </row>
    <row r="21305" spans="10:15">
      <c r="J21305" s="33"/>
      <c r="L21305" s="34"/>
      <c r="O21305" s="35"/>
    </row>
    <row r="21306" spans="10:15">
      <c r="J21306" s="33"/>
      <c r="L21306" s="34"/>
      <c r="O21306" s="35"/>
    </row>
    <row r="21307" spans="10:15">
      <c r="J21307" s="33"/>
      <c r="L21307" s="34"/>
      <c r="O21307" s="35"/>
    </row>
    <row r="21308" spans="10:15">
      <c r="J21308" s="33"/>
      <c r="L21308" s="34"/>
      <c r="O21308" s="35"/>
    </row>
    <row r="21309" spans="10:15">
      <c r="J21309" s="33"/>
      <c r="L21309" s="34"/>
      <c r="O21309" s="35"/>
    </row>
    <row r="21310" spans="10:15">
      <c r="J21310" s="33"/>
      <c r="L21310" s="34"/>
      <c r="O21310" s="35"/>
    </row>
    <row r="21311" spans="10:15">
      <c r="J21311" s="33"/>
      <c r="L21311" s="34"/>
      <c r="O21311" s="35"/>
    </row>
    <row r="21312" spans="10:15">
      <c r="J21312" s="33"/>
      <c r="L21312" s="34"/>
      <c r="O21312" s="35"/>
    </row>
    <row r="21313" spans="10:15">
      <c r="J21313" s="33"/>
      <c r="L21313" s="34"/>
      <c r="O21313" s="35"/>
    </row>
    <row r="21314" spans="10:15">
      <c r="J21314" s="33"/>
      <c r="L21314" s="34"/>
      <c r="O21314" s="35"/>
    </row>
    <row r="21315" spans="10:15">
      <c r="J21315" s="33"/>
      <c r="L21315" s="34"/>
      <c r="O21315" s="35"/>
    </row>
    <row r="21316" spans="10:15">
      <c r="J21316" s="33"/>
      <c r="L21316" s="34"/>
      <c r="O21316" s="35"/>
    </row>
    <row r="21317" spans="10:15">
      <c r="J21317" s="33"/>
      <c r="L21317" s="34"/>
      <c r="O21317" s="35"/>
    </row>
    <row r="21318" spans="10:15">
      <c r="J21318" s="33"/>
      <c r="L21318" s="34"/>
      <c r="O21318" s="35"/>
    </row>
    <row r="21319" spans="10:15">
      <c r="J21319" s="33"/>
      <c r="L21319" s="34"/>
      <c r="O21319" s="35"/>
    </row>
    <row r="21320" spans="10:15">
      <c r="J21320" s="33"/>
      <c r="L21320" s="34"/>
      <c r="O21320" s="35"/>
    </row>
    <row r="21321" spans="10:15">
      <c r="J21321" s="33"/>
      <c r="L21321" s="34"/>
      <c r="O21321" s="35"/>
    </row>
    <row r="21322" spans="10:15">
      <c r="J21322" s="33"/>
      <c r="L21322" s="34"/>
      <c r="O21322" s="35"/>
    </row>
    <row r="21323" spans="10:15">
      <c r="J21323" s="33"/>
      <c r="L21323" s="34"/>
      <c r="O21323" s="35"/>
    </row>
    <row r="21324" spans="10:15">
      <c r="J21324" s="33"/>
      <c r="L21324" s="34"/>
      <c r="O21324" s="35"/>
    </row>
    <row r="21325" spans="10:15">
      <c r="J21325" s="33"/>
      <c r="L21325" s="34"/>
      <c r="O21325" s="35"/>
    </row>
    <row r="21326" spans="10:15">
      <c r="J21326" s="33"/>
      <c r="L21326" s="34"/>
      <c r="O21326" s="35"/>
    </row>
    <row r="21327" spans="10:15">
      <c r="J21327" s="33"/>
      <c r="L21327" s="34"/>
      <c r="O21327" s="35"/>
    </row>
    <row r="21328" spans="10:15">
      <c r="J21328" s="33"/>
      <c r="L21328" s="34"/>
      <c r="O21328" s="35"/>
    </row>
    <row r="21329" spans="10:15">
      <c r="J21329" s="33"/>
      <c r="L21329" s="34"/>
      <c r="O21329" s="35"/>
    </row>
    <row r="21330" spans="10:15">
      <c r="J21330" s="33"/>
      <c r="L21330" s="34"/>
      <c r="O21330" s="35"/>
    </row>
    <row r="21331" spans="10:15">
      <c r="J21331" s="33"/>
      <c r="L21331" s="34"/>
      <c r="O21331" s="35"/>
    </row>
    <row r="21332" spans="10:15">
      <c r="J21332" s="33"/>
      <c r="L21332" s="34"/>
      <c r="O21332" s="35"/>
    </row>
    <row r="21333" spans="10:15">
      <c r="J21333" s="33"/>
      <c r="L21333" s="34"/>
      <c r="O21333" s="35"/>
    </row>
    <row r="21334" spans="10:15">
      <c r="J21334" s="33"/>
      <c r="L21334" s="34"/>
      <c r="O21334" s="35"/>
    </row>
    <row r="21335" spans="10:15">
      <c r="J21335" s="33"/>
      <c r="L21335" s="34"/>
      <c r="O21335" s="35"/>
    </row>
    <row r="21336" spans="10:15">
      <c r="J21336" s="33"/>
      <c r="L21336" s="34"/>
      <c r="O21336" s="35"/>
    </row>
    <row r="21337" spans="10:15">
      <c r="J21337" s="33"/>
      <c r="L21337" s="34"/>
      <c r="O21337" s="35"/>
    </row>
    <row r="21338" spans="10:15">
      <c r="J21338" s="33"/>
      <c r="L21338" s="34"/>
      <c r="O21338" s="35"/>
    </row>
    <row r="21339" spans="10:15">
      <c r="J21339" s="33"/>
      <c r="L21339" s="34"/>
      <c r="O21339" s="35"/>
    </row>
    <row r="21340" spans="10:15">
      <c r="J21340" s="33"/>
      <c r="L21340" s="34"/>
      <c r="O21340" s="35"/>
    </row>
    <row r="21341" spans="10:15">
      <c r="J21341" s="33"/>
      <c r="L21341" s="34"/>
      <c r="O21341" s="35"/>
    </row>
    <row r="21342" spans="10:15">
      <c r="J21342" s="33"/>
      <c r="L21342" s="34"/>
      <c r="O21342" s="35"/>
    </row>
    <row r="21343" spans="10:15">
      <c r="J21343" s="33"/>
      <c r="L21343" s="34"/>
      <c r="O21343" s="35"/>
    </row>
    <row r="21344" spans="10:15">
      <c r="J21344" s="33"/>
      <c r="L21344" s="34"/>
      <c r="O21344" s="35"/>
    </row>
    <row r="21345" spans="10:15">
      <c r="J21345" s="33"/>
      <c r="L21345" s="34"/>
      <c r="O21345" s="35"/>
    </row>
    <row r="21346" spans="10:15">
      <c r="J21346" s="33"/>
      <c r="L21346" s="34"/>
      <c r="O21346" s="35"/>
    </row>
    <row r="21347" spans="10:15">
      <c r="J21347" s="33"/>
      <c r="L21347" s="34"/>
      <c r="O21347" s="35"/>
    </row>
    <row r="21348" spans="10:15">
      <c r="J21348" s="33"/>
      <c r="L21348" s="34"/>
      <c r="O21348" s="35"/>
    </row>
    <row r="21349" spans="10:15">
      <c r="J21349" s="33"/>
      <c r="L21349" s="34"/>
      <c r="O21349" s="35"/>
    </row>
    <row r="21350" spans="10:15">
      <c r="J21350" s="33"/>
      <c r="L21350" s="34"/>
      <c r="O21350" s="35"/>
    </row>
    <row r="21351" spans="10:15">
      <c r="J21351" s="33"/>
      <c r="L21351" s="34"/>
      <c r="O21351" s="35"/>
    </row>
    <row r="21352" spans="10:15">
      <c r="J21352" s="33"/>
      <c r="L21352" s="34"/>
      <c r="O21352" s="35"/>
    </row>
    <row r="21353" spans="10:15">
      <c r="J21353" s="33"/>
      <c r="L21353" s="34"/>
      <c r="O21353" s="35"/>
    </row>
    <row r="21354" spans="10:15">
      <c r="J21354" s="33"/>
      <c r="L21354" s="34"/>
      <c r="O21354" s="35"/>
    </row>
    <row r="21355" spans="10:15">
      <c r="J21355" s="33"/>
      <c r="L21355" s="34"/>
      <c r="O21355" s="35"/>
    </row>
    <row r="21356" spans="10:15">
      <c r="J21356" s="33"/>
      <c r="L21356" s="34"/>
      <c r="O21356" s="35"/>
    </row>
    <row r="21357" spans="10:15">
      <c r="J21357" s="33"/>
      <c r="L21357" s="34"/>
      <c r="O21357" s="35"/>
    </row>
    <row r="21358" spans="10:15">
      <c r="J21358" s="33"/>
      <c r="L21358" s="34"/>
      <c r="O21358" s="35"/>
    </row>
    <row r="21359" spans="10:15">
      <c r="J21359" s="33"/>
      <c r="L21359" s="34"/>
      <c r="O21359" s="35"/>
    </row>
    <row r="21360" spans="10:15">
      <c r="J21360" s="33"/>
      <c r="L21360" s="34"/>
      <c r="O21360" s="35"/>
    </row>
    <row r="21361" spans="10:15">
      <c r="J21361" s="33"/>
      <c r="L21361" s="34"/>
      <c r="O21361" s="35"/>
    </row>
    <row r="21362" spans="10:15">
      <c r="J21362" s="33"/>
      <c r="L21362" s="34"/>
      <c r="O21362" s="35"/>
    </row>
    <row r="21363" spans="10:15">
      <c r="J21363" s="33"/>
      <c r="L21363" s="34"/>
      <c r="O21363" s="35"/>
    </row>
    <row r="21364" spans="10:15">
      <c r="J21364" s="33"/>
      <c r="L21364" s="34"/>
      <c r="O21364" s="35"/>
    </row>
    <row r="21365" spans="10:15">
      <c r="J21365" s="33"/>
      <c r="L21365" s="34"/>
      <c r="O21365" s="35"/>
    </row>
    <row r="21366" spans="10:15">
      <c r="J21366" s="33"/>
      <c r="L21366" s="34"/>
      <c r="O21366" s="35"/>
    </row>
    <row r="21367" spans="10:15">
      <c r="J21367" s="33"/>
      <c r="L21367" s="34"/>
      <c r="O21367" s="35"/>
    </row>
    <row r="21368" spans="10:15">
      <c r="J21368" s="33"/>
      <c r="L21368" s="34"/>
      <c r="O21368" s="35"/>
    </row>
    <row r="21369" spans="10:15">
      <c r="J21369" s="33"/>
      <c r="L21369" s="34"/>
      <c r="O21369" s="35"/>
    </row>
    <row r="21370" spans="10:15">
      <c r="J21370" s="33"/>
      <c r="L21370" s="34"/>
      <c r="O21370" s="35"/>
    </row>
    <row r="21371" spans="10:15">
      <c r="J21371" s="33"/>
      <c r="L21371" s="34"/>
      <c r="O21371" s="35"/>
    </row>
    <row r="21372" spans="10:15">
      <c r="J21372" s="33"/>
      <c r="L21372" s="34"/>
      <c r="O21372" s="35"/>
    </row>
    <row r="21373" spans="10:15">
      <c r="J21373" s="33"/>
      <c r="L21373" s="34"/>
      <c r="O21373" s="35"/>
    </row>
    <row r="21374" spans="10:15">
      <c r="J21374" s="33"/>
      <c r="L21374" s="34"/>
      <c r="O21374" s="35"/>
    </row>
    <row r="21375" spans="10:15">
      <c r="J21375" s="33"/>
      <c r="L21375" s="34"/>
      <c r="O21375" s="35"/>
    </row>
    <row r="21376" spans="10:15">
      <c r="J21376" s="33"/>
      <c r="L21376" s="34"/>
      <c r="O21376" s="35"/>
    </row>
    <row r="21377" spans="10:15">
      <c r="J21377" s="33"/>
      <c r="L21377" s="34"/>
      <c r="O21377" s="35"/>
    </row>
    <row r="21378" spans="10:15">
      <c r="J21378" s="33"/>
      <c r="L21378" s="34"/>
      <c r="O21378" s="35"/>
    </row>
    <row r="21379" spans="10:15">
      <c r="J21379" s="33"/>
      <c r="L21379" s="34"/>
      <c r="O21379" s="35"/>
    </row>
    <row r="21380" spans="10:15">
      <c r="J21380" s="33"/>
      <c r="L21380" s="34"/>
      <c r="O21380" s="35"/>
    </row>
    <row r="21381" spans="10:15">
      <c r="J21381" s="33"/>
      <c r="L21381" s="34"/>
      <c r="O21381" s="35"/>
    </row>
    <row r="21382" spans="10:15">
      <c r="J21382" s="33"/>
      <c r="L21382" s="34"/>
      <c r="O21382" s="35"/>
    </row>
    <row r="21383" spans="10:15">
      <c r="J21383" s="33"/>
      <c r="L21383" s="34"/>
      <c r="O21383" s="35"/>
    </row>
    <row r="21384" spans="10:15">
      <c r="J21384" s="33"/>
      <c r="L21384" s="34"/>
      <c r="O21384" s="35"/>
    </row>
    <row r="21385" spans="10:15">
      <c r="J21385" s="33"/>
      <c r="L21385" s="34"/>
      <c r="O21385" s="35"/>
    </row>
    <row r="21386" spans="10:15">
      <c r="J21386" s="33"/>
      <c r="L21386" s="34"/>
      <c r="O21386" s="35"/>
    </row>
    <row r="21387" spans="10:15">
      <c r="J21387" s="33"/>
      <c r="L21387" s="34"/>
      <c r="O21387" s="35"/>
    </row>
    <row r="21388" spans="10:15">
      <c r="J21388" s="33"/>
      <c r="L21388" s="34"/>
      <c r="O21388" s="35"/>
    </row>
    <row r="21389" spans="10:15">
      <c r="J21389" s="33"/>
      <c r="L21389" s="34"/>
      <c r="O21389" s="35"/>
    </row>
    <row r="21390" spans="10:15">
      <c r="J21390" s="33"/>
      <c r="L21390" s="34"/>
      <c r="O21390" s="35"/>
    </row>
    <row r="21391" spans="10:15">
      <c r="J21391" s="33"/>
      <c r="L21391" s="34"/>
      <c r="O21391" s="35"/>
    </row>
    <row r="21392" spans="10:15">
      <c r="J21392" s="33"/>
      <c r="L21392" s="34"/>
      <c r="O21392" s="35"/>
    </row>
    <row r="21393" spans="10:15">
      <c r="J21393" s="33"/>
      <c r="L21393" s="34"/>
      <c r="O21393" s="35"/>
    </row>
    <row r="21394" spans="10:15">
      <c r="J21394" s="33"/>
      <c r="L21394" s="34"/>
      <c r="O21394" s="35"/>
    </row>
    <row r="21395" spans="10:15">
      <c r="J21395" s="33"/>
      <c r="L21395" s="34"/>
      <c r="O21395" s="35"/>
    </row>
    <row r="21396" spans="10:15">
      <c r="J21396" s="33"/>
      <c r="L21396" s="34"/>
      <c r="O21396" s="35"/>
    </row>
    <row r="21397" spans="10:15">
      <c r="J21397" s="33"/>
      <c r="L21397" s="34"/>
      <c r="O21397" s="35"/>
    </row>
    <row r="21398" spans="10:15">
      <c r="J21398" s="33"/>
      <c r="L21398" s="34"/>
      <c r="O21398" s="35"/>
    </row>
    <row r="21399" spans="10:15">
      <c r="J21399" s="33"/>
      <c r="L21399" s="34"/>
      <c r="O21399" s="35"/>
    </row>
    <row r="21400" spans="10:15">
      <c r="J21400" s="33"/>
      <c r="L21400" s="34"/>
      <c r="O21400" s="35"/>
    </row>
    <row r="21401" spans="10:15">
      <c r="J21401" s="33"/>
      <c r="L21401" s="34"/>
      <c r="O21401" s="35"/>
    </row>
    <row r="21402" spans="10:15">
      <c r="J21402" s="33"/>
      <c r="L21402" s="34"/>
      <c r="O21402" s="35"/>
    </row>
    <row r="21403" spans="10:15">
      <c r="J21403" s="33"/>
      <c r="L21403" s="34"/>
      <c r="O21403" s="35"/>
    </row>
    <row r="21404" spans="10:15">
      <c r="J21404" s="33"/>
      <c r="L21404" s="34"/>
      <c r="O21404" s="35"/>
    </row>
    <row r="21405" spans="10:15">
      <c r="J21405" s="33"/>
      <c r="L21405" s="34"/>
      <c r="O21405" s="35"/>
    </row>
    <row r="21406" spans="10:15">
      <c r="J21406" s="33"/>
      <c r="L21406" s="34"/>
      <c r="O21406" s="35"/>
    </row>
    <row r="21407" spans="10:15">
      <c r="J21407" s="33"/>
      <c r="L21407" s="34"/>
      <c r="O21407" s="35"/>
    </row>
    <row r="21408" spans="10:15">
      <c r="J21408" s="33"/>
      <c r="L21408" s="34"/>
      <c r="O21408" s="35"/>
    </row>
    <row r="21409" spans="10:15">
      <c r="J21409" s="33"/>
      <c r="L21409" s="34"/>
      <c r="O21409" s="35"/>
    </row>
    <row r="21410" spans="10:15">
      <c r="J21410" s="33"/>
      <c r="L21410" s="34"/>
      <c r="O21410" s="35"/>
    </row>
    <row r="21411" spans="10:15">
      <c r="J21411" s="33"/>
      <c r="L21411" s="34"/>
      <c r="O21411" s="35"/>
    </row>
    <row r="21412" spans="10:15">
      <c r="J21412" s="33"/>
      <c r="L21412" s="34"/>
      <c r="O21412" s="35"/>
    </row>
    <row r="21413" spans="10:15">
      <c r="J21413" s="33"/>
      <c r="L21413" s="34"/>
      <c r="O21413" s="35"/>
    </row>
    <row r="21414" spans="10:15">
      <c r="J21414" s="33"/>
      <c r="L21414" s="34"/>
      <c r="O21414" s="35"/>
    </row>
    <row r="21415" spans="10:15">
      <c r="J21415" s="33"/>
      <c r="L21415" s="34"/>
      <c r="O21415" s="35"/>
    </row>
    <row r="21416" spans="10:15">
      <c r="J21416" s="33"/>
      <c r="L21416" s="34"/>
      <c r="O21416" s="35"/>
    </row>
    <row r="21417" spans="10:15">
      <c r="J21417" s="33"/>
      <c r="L21417" s="34"/>
      <c r="O21417" s="35"/>
    </row>
    <row r="21418" spans="10:15">
      <c r="J21418" s="33"/>
      <c r="L21418" s="34"/>
      <c r="O21418" s="35"/>
    </row>
    <row r="21419" spans="10:15">
      <c r="J21419" s="33"/>
      <c r="L21419" s="34"/>
      <c r="O21419" s="35"/>
    </row>
    <row r="21420" spans="10:15">
      <c r="J21420" s="33"/>
      <c r="L21420" s="34"/>
      <c r="O21420" s="35"/>
    </row>
    <row r="21421" spans="10:15">
      <c r="J21421" s="33"/>
      <c r="L21421" s="34"/>
      <c r="O21421" s="35"/>
    </row>
    <row r="21422" spans="10:15">
      <c r="J21422" s="33"/>
      <c r="L21422" s="34"/>
      <c r="O21422" s="35"/>
    </row>
    <row r="21423" spans="10:15">
      <c r="J21423" s="33"/>
      <c r="L21423" s="34"/>
      <c r="O21423" s="35"/>
    </row>
    <row r="21424" spans="10:15">
      <c r="J21424" s="33"/>
      <c r="L21424" s="34"/>
      <c r="O21424" s="35"/>
    </row>
    <row r="21425" spans="10:15">
      <c r="J21425" s="33"/>
      <c r="L21425" s="34"/>
      <c r="O21425" s="35"/>
    </row>
    <row r="21426" spans="10:15">
      <c r="J21426" s="33"/>
      <c r="L21426" s="34"/>
      <c r="O21426" s="35"/>
    </row>
    <row r="21427" spans="10:15">
      <c r="J21427" s="33"/>
      <c r="L21427" s="34"/>
      <c r="O21427" s="35"/>
    </row>
    <row r="21428" spans="10:15">
      <c r="J21428" s="33"/>
      <c r="L21428" s="34"/>
      <c r="O21428" s="35"/>
    </row>
    <row r="21429" spans="10:15">
      <c r="J21429" s="33"/>
      <c r="L21429" s="34"/>
      <c r="O21429" s="35"/>
    </row>
    <row r="21430" spans="10:15">
      <c r="J21430" s="33"/>
      <c r="L21430" s="34"/>
      <c r="O21430" s="35"/>
    </row>
    <row r="21431" spans="10:15">
      <c r="J21431" s="33"/>
      <c r="L21431" s="34"/>
      <c r="O21431" s="35"/>
    </row>
    <row r="21432" spans="10:15">
      <c r="J21432" s="33"/>
      <c r="L21432" s="34"/>
      <c r="O21432" s="35"/>
    </row>
    <row r="21433" spans="10:15">
      <c r="J21433" s="33"/>
      <c r="L21433" s="34"/>
      <c r="O21433" s="35"/>
    </row>
    <row r="21434" spans="10:15">
      <c r="J21434" s="33"/>
      <c r="L21434" s="34"/>
      <c r="O21434" s="35"/>
    </row>
    <row r="21435" spans="10:15">
      <c r="J21435" s="33"/>
      <c r="L21435" s="34"/>
      <c r="O21435" s="35"/>
    </row>
    <row r="21436" spans="10:15">
      <c r="J21436" s="33"/>
      <c r="L21436" s="34"/>
      <c r="O21436" s="35"/>
    </row>
    <row r="21437" spans="10:15">
      <c r="J21437" s="33"/>
      <c r="L21437" s="34"/>
      <c r="O21437" s="35"/>
    </row>
    <row r="21438" spans="10:15">
      <c r="J21438" s="33"/>
      <c r="L21438" s="34"/>
      <c r="O21438" s="35"/>
    </row>
    <row r="21439" spans="10:15">
      <c r="J21439" s="33"/>
      <c r="L21439" s="34"/>
      <c r="O21439" s="35"/>
    </row>
    <row r="21440" spans="10:15">
      <c r="J21440" s="33"/>
      <c r="L21440" s="34"/>
      <c r="O21440" s="35"/>
    </row>
    <row r="21441" spans="10:15">
      <c r="J21441" s="33"/>
      <c r="L21441" s="34"/>
      <c r="O21441" s="35"/>
    </row>
    <row r="21442" spans="10:15">
      <c r="J21442" s="33"/>
      <c r="L21442" s="34"/>
      <c r="O21442" s="35"/>
    </row>
    <row r="21443" spans="10:15">
      <c r="J21443" s="33"/>
      <c r="L21443" s="34"/>
      <c r="O21443" s="35"/>
    </row>
    <row r="21444" spans="10:15">
      <c r="J21444" s="33"/>
      <c r="L21444" s="34"/>
      <c r="O21444" s="35"/>
    </row>
    <row r="21445" spans="10:15">
      <c r="J21445" s="33"/>
      <c r="L21445" s="34"/>
      <c r="O21445" s="35"/>
    </row>
    <row r="21446" spans="10:15">
      <c r="J21446" s="33"/>
      <c r="L21446" s="34"/>
      <c r="O21446" s="35"/>
    </row>
    <row r="21447" spans="10:15">
      <c r="J21447" s="33"/>
      <c r="L21447" s="34"/>
      <c r="O21447" s="35"/>
    </row>
    <row r="21448" spans="10:15">
      <c r="J21448" s="33"/>
      <c r="L21448" s="34"/>
      <c r="O21448" s="35"/>
    </row>
    <row r="21449" spans="10:15">
      <c r="J21449" s="33"/>
      <c r="L21449" s="34"/>
      <c r="O21449" s="35"/>
    </row>
    <row r="21450" spans="10:15">
      <c r="J21450" s="33"/>
      <c r="L21450" s="34"/>
      <c r="O21450" s="35"/>
    </row>
    <row r="21451" spans="10:15">
      <c r="J21451" s="33"/>
      <c r="L21451" s="34"/>
      <c r="O21451" s="35"/>
    </row>
    <row r="21452" spans="10:15">
      <c r="J21452" s="33"/>
      <c r="L21452" s="34"/>
      <c r="O21452" s="35"/>
    </row>
    <row r="21453" spans="10:15">
      <c r="J21453" s="33"/>
      <c r="L21453" s="34"/>
      <c r="O21453" s="35"/>
    </row>
    <row r="21454" spans="10:15">
      <c r="J21454" s="33"/>
      <c r="L21454" s="34"/>
      <c r="O21454" s="35"/>
    </row>
    <row r="21455" spans="10:15">
      <c r="J21455" s="33"/>
      <c r="L21455" s="34"/>
      <c r="O21455" s="35"/>
    </row>
    <row r="21456" spans="10:15">
      <c r="J21456" s="33"/>
      <c r="L21456" s="34"/>
      <c r="O21456" s="35"/>
    </row>
    <row r="21457" spans="10:15">
      <c r="J21457" s="33"/>
      <c r="L21457" s="34"/>
      <c r="O21457" s="35"/>
    </row>
    <row r="21458" spans="10:15">
      <c r="J21458" s="33"/>
      <c r="L21458" s="34"/>
      <c r="O21458" s="35"/>
    </row>
    <row r="21459" spans="10:15">
      <c r="J21459" s="33"/>
      <c r="L21459" s="34"/>
      <c r="O21459" s="35"/>
    </row>
    <row r="21460" spans="10:15">
      <c r="J21460" s="33"/>
      <c r="L21460" s="34"/>
      <c r="O21460" s="35"/>
    </row>
    <row r="21461" spans="10:15">
      <c r="J21461" s="33"/>
      <c r="L21461" s="34"/>
      <c r="O21461" s="35"/>
    </row>
    <row r="21462" spans="10:15">
      <c r="J21462" s="33"/>
      <c r="L21462" s="34"/>
      <c r="O21462" s="35"/>
    </row>
    <row r="21463" spans="10:15">
      <c r="J21463" s="33"/>
      <c r="L21463" s="34"/>
      <c r="O21463" s="35"/>
    </row>
    <row r="21464" spans="10:15">
      <c r="J21464" s="33"/>
      <c r="L21464" s="34"/>
      <c r="O21464" s="35"/>
    </row>
    <row r="21465" spans="10:15">
      <c r="J21465" s="33"/>
      <c r="L21465" s="34"/>
      <c r="O21465" s="35"/>
    </row>
    <row r="21466" spans="10:15">
      <c r="J21466" s="33"/>
      <c r="L21466" s="34"/>
      <c r="O21466" s="35"/>
    </row>
    <row r="21467" spans="10:15">
      <c r="J21467" s="33"/>
      <c r="L21467" s="34"/>
      <c r="O21467" s="35"/>
    </row>
    <row r="21468" spans="10:15">
      <c r="J21468" s="33"/>
      <c r="L21468" s="34"/>
      <c r="O21468" s="35"/>
    </row>
    <row r="21469" spans="10:15">
      <c r="J21469" s="33"/>
      <c r="L21469" s="34"/>
      <c r="O21469" s="35"/>
    </row>
    <row r="21470" spans="10:15">
      <c r="J21470" s="33"/>
      <c r="L21470" s="34"/>
      <c r="O21470" s="35"/>
    </row>
    <row r="21471" spans="10:15">
      <c r="J21471" s="33"/>
      <c r="L21471" s="34"/>
      <c r="O21471" s="35"/>
    </row>
    <row r="21472" spans="10:15">
      <c r="J21472" s="33"/>
      <c r="L21472" s="34"/>
      <c r="O21472" s="35"/>
    </row>
    <row r="21473" spans="10:15">
      <c r="J21473" s="33"/>
      <c r="L21473" s="34"/>
      <c r="O21473" s="35"/>
    </row>
    <row r="21474" spans="10:15">
      <c r="J21474" s="33"/>
      <c r="L21474" s="34"/>
      <c r="O21474" s="35"/>
    </row>
    <row r="21475" spans="10:15">
      <c r="J21475" s="33"/>
      <c r="L21475" s="34"/>
      <c r="O21475" s="35"/>
    </row>
    <row r="21476" spans="10:15">
      <c r="J21476" s="33"/>
      <c r="L21476" s="34"/>
      <c r="O21476" s="35"/>
    </row>
    <row r="21477" spans="10:15">
      <c r="J21477" s="33"/>
      <c r="L21477" s="34"/>
      <c r="O21477" s="35"/>
    </row>
    <row r="21478" spans="10:15">
      <c r="J21478" s="33"/>
      <c r="L21478" s="34"/>
      <c r="O21478" s="35"/>
    </row>
    <row r="21479" spans="10:15">
      <c r="J21479" s="33"/>
      <c r="L21479" s="34"/>
      <c r="O21479" s="35"/>
    </row>
    <row r="21480" spans="10:15">
      <c r="J21480" s="33"/>
      <c r="L21480" s="34"/>
      <c r="O21480" s="35"/>
    </row>
    <row r="21481" spans="10:15">
      <c r="J21481" s="33"/>
      <c r="L21481" s="34"/>
      <c r="O21481" s="35"/>
    </row>
    <row r="21482" spans="10:15">
      <c r="J21482" s="33"/>
      <c r="L21482" s="34"/>
      <c r="O21482" s="35"/>
    </row>
    <row r="21483" spans="10:15">
      <c r="J21483" s="33"/>
      <c r="L21483" s="34"/>
      <c r="O21483" s="35"/>
    </row>
    <row r="21484" spans="10:15">
      <c r="J21484" s="33"/>
      <c r="L21484" s="34"/>
      <c r="O21484" s="35"/>
    </row>
    <row r="21485" spans="10:15">
      <c r="J21485" s="33"/>
      <c r="L21485" s="34"/>
      <c r="O21485" s="35"/>
    </row>
    <row r="21486" spans="10:15">
      <c r="J21486" s="33"/>
      <c r="L21486" s="34"/>
      <c r="O21486" s="35"/>
    </row>
    <row r="21487" spans="10:15">
      <c r="J21487" s="33"/>
      <c r="L21487" s="34"/>
      <c r="O21487" s="35"/>
    </row>
    <row r="21488" spans="10:15">
      <c r="J21488" s="33"/>
      <c r="L21488" s="34"/>
      <c r="O21488" s="35"/>
    </row>
    <row r="21489" spans="10:15">
      <c r="J21489" s="33"/>
      <c r="L21489" s="34"/>
      <c r="O21489" s="35"/>
    </row>
    <row r="21490" spans="10:15">
      <c r="J21490" s="33"/>
      <c r="L21490" s="34"/>
      <c r="O21490" s="35"/>
    </row>
    <row r="21491" spans="10:15">
      <c r="J21491" s="33"/>
      <c r="L21491" s="34"/>
      <c r="O21491" s="35"/>
    </row>
    <row r="21492" spans="10:15">
      <c r="J21492" s="33"/>
      <c r="L21492" s="34"/>
      <c r="O21492" s="35"/>
    </row>
    <row r="21493" spans="10:15">
      <c r="J21493" s="33"/>
      <c r="L21493" s="34"/>
      <c r="O21493" s="35"/>
    </row>
    <row r="21494" spans="10:15">
      <c r="J21494" s="33"/>
      <c r="L21494" s="34"/>
      <c r="O21494" s="35"/>
    </row>
    <row r="21495" spans="10:15">
      <c r="J21495" s="33"/>
      <c r="L21495" s="34"/>
      <c r="O21495" s="35"/>
    </row>
    <row r="21496" spans="10:15">
      <c r="J21496" s="33"/>
      <c r="L21496" s="34"/>
      <c r="O21496" s="35"/>
    </row>
    <row r="21497" spans="10:15">
      <c r="J21497" s="33"/>
      <c r="L21497" s="34"/>
      <c r="O21497" s="35"/>
    </row>
    <row r="21498" spans="10:15">
      <c r="J21498" s="33"/>
      <c r="L21498" s="34"/>
      <c r="O21498" s="35"/>
    </row>
    <row r="21499" spans="10:15">
      <c r="J21499" s="33"/>
      <c r="L21499" s="34"/>
      <c r="O21499" s="35"/>
    </row>
    <row r="21500" spans="10:15">
      <c r="J21500" s="33"/>
      <c r="L21500" s="34"/>
      <c r="O21500" s="35"/>
    </row>
    <row r="21501" spans="10:15">
      <c r="J21501" s="33"/>
      <c r="L21501" s="34"/>
      <c r="O21501" s="35"/>
    </row>
    <row r="21502" spans="10:15">
      <c r="J21502" s="33"/>
      <c r="L21502" s="34"/>
      <c r="O21502" s="35"/>
    </row>
    <row r="21503" spans="10:15">
      <c r="J21503" s="33"/>
      <c r="L21503" s="34"/>
      <c r="O21503" s="35"/>
    </row>
    <row r="21504" spans="10:15">
      <c r="J21504" s="33"/>
      <c r="L21504" s="34"/>
      <c r="O21504" s="35"/>
    </row>
    <row r="21505" spans="10:15">
      <c r="J21505" s="33"/>
      <c r="L21505" s="34"/>
      <c r="O21505" s="35"/>
    </row>
    <row r="21506" spans="10:15">
      <c r="J21506" s="33"/>
      <c r="L21506" s="34"/>
      <c r="O21506" s="35"/>
    </row>
    <row r="21507" spans="10:15">
      <c r="J21507" s="33"/>
      <c r="L21507" s="34"/>
      <c r="O21507" s="35"/>
    </row>
    <row r="21508" spans="10:15">
      <c r="J21508" s="33"/>
      <c r="L21508" s="34"/>
      <c r="O21508" s="35"/>
    </row>
    <row r="21509" spans="10:15">
      <c r="J21509" s="33"/>
      <c r="L21509" s="34"/>
      <c r="O21509" s="35"/>
    </row>
    <row r="21510" spans="10:15">
      <c r="J21510" s="33"/>
      <c r="L21510" s="34"/>
      <c r="O21510" s="35"/>
    </row>
    <row r="21511" spans="10:15">
      <c r="J21511" s="33"/>
      <c r="L21511" s="34"/>
      <c r="O21511" s="35"/>
    </row>
    <row r="21512" spans="10:15">
      <c r="J21512" s="33"/>
      <c r="L21512" s="34"/>
      <c r="O21512" s="35"/>
    </row>
    <row r="21513" spans="10:15">
      <c r="J21513" s="33"/>
      <c r="L21513" s="34"/>
      <c r="O21513" s="35"/>
    </row>
    <row r="21514" spans="10:15">
      <c r="J21514" s="33"/>
      <c r="L21514" s="34"/>
      <c r="O21514" s="35"/>
    </row>
    <row r="21515" spans="10:15">
      <c r="J21515" s="33"/>
      <c r="L21515" s="34"/>
      <c r="O21515" s="35"/>
    </row>
    <row r="21516" spans="10:15">
      <c r="J21516" s="33"/>
      <c r="L21516" s="34"/>
      <c r="O21516" s="35"/>
    </row>
    <row r="21517" spans="10:15">
      <c r="J21517" s="33"/>
      <c r="L21517" s="34"/>
      <c r="O21517" s="35"/>
    </row>
    <row r="21518" spans="10:15">
      <c r="J21518" s="33"/>
      <c r="L21518" s="34"/>
      <c r="O21518" s="35"/>
    </row>
    <row r="21519" spans="10:15">
      <c r="J21519" s="33"/>
      <c r="L21519" s="34"/>
      <c r="O21519" s="35"/>
    </row>
    <row r="21520" spans="10:15">
      <c r="J21520" s="33"/>
      <c r="L21520" s="34"/>
      <c r="O21520" s="35"/>
    </row>
    <row r="21521" spans="10:15">
      <c r="J21521" s="33"/>
      <c r="L21521" s="34"/>
      <c r="O21521" s="35"/>
    </row>
    <row r="21522" spans="10:15">
      <c r="J21522" s="33"/>
      <c r="L21522" s="34"/>
      <c r="O21522" s="35"/>
    </row>
    <row r="21523" spans="10:15">
      <c r="J21523" s="33"/>
      <c r="L21523" s="34"/>
      <c r="O21523" s="35"/>
    </row>
    <row r="21524" spans="10:15">
      <c r="J21524" s="33"/>
      <c r="L21524" s="34"/>
      <c r="O21524" s="35"/>
    </row>
    <row r="21525" spans="10:15">
      <c r="J21525" s="33"/>
      <c r="L21525" s="34"/>
      <c r="O21525" s="35"/>
    </row>
    <row r="21526" spans="10:15">
      <c r="J21526" s="33"/>
      <c r="L21526" s="34"/>
      <c r="O21526" s="35"/>
    </row>
    <row r="21527" spans="10:15">
      <c r="J21527" s="33"/>
      <c r="L21527" s="34"/>
      <c r="O21527" s="35"/>
    </row>
    <row r="21528" spans="10:15">
      <c r="J21528" s="33"/>
      <c r="L21528" s="34"/>
      <c r="O21528" s="35"/>
    </row>
    <row r="21529" spans="10:15">
      <c r="J21529" s="33"/>
      <c r="L21529" s="34"/>
      <c r="O21529" s="35"/>
    </row>
    <row r="21530" spans="10:15">
      <c r="J21530" s="33"/>
      <c r="L21530" s="34"/>
      <c r="O21530" s="35"/>
    </row>
    <row r="21531" spans="10:15">
      <c r="J21531" s="33"/>
      <c r="L21531" s="34"/>
      <c r="O21531" s="35"/>
    </row>
    <row r="21532" spans="10:15">
      <c r="J21532" s="33"/>
      <c r="L21532" s="34"/>
      <c r="O21532" s="35"/>
    </row>
    <row r="21533" spans="10:15">
      <c r="J21533" s="33"/>
      <c r="L21533" s="34"/>
      <c r="O21533" s="35"/>
    </row>
    <row r="21534" spans="10:15">
      <c r="J21534" s="33"/>
      <c r="L21534" s="34"/>
      <c r="O21534" s="35"/>
    </row>
    <row r="21535" spans="10:15">
      <c r="J21535" s="33"/>
      <c r="L21535" s="34"/>
      <c r="O21535" s="35"/>
    </row>
    <row r="21536" spans="10:15">
      <c r="J21536" s="33"/>
      <c r="L21536" s="34"/>
      <c r="O21536" s="35"/>
    </row>
    <row r="21537" spans="10:15">
      <c r="J21537" s="33"/>
      <c r="L21537" s="34"/>
      <c r="O21537" s="35"/>
    </row>
    <row r="21538" spans="10:15">
      <c r="J21538" s="33"/>
      <c r="L21538" s="34"/>
      <c r="O21538" s="35"/>
    </row>
    <row r="21539" spans="10:15">
      <c r="J21539" s="33"/>
      <c r="L21539" s="34"/>
      <c r="O21539" s="35"/>
    </row>
    <row r="21540" spans="10:15">
      <c r="J21540" s="33"/>
      <c r="L21540" s="34"/>
      <c r="O21540" s="35"/>
    </row>
    <row r="21541" spans="10:15">
      <c r="J21541" s="33"/>
      <c r="L21541" s="34"/>
      <c r="O21541" s="35"/>
    </row>
    <row r="21542" spans="10:15">
      <c r="J21542" s="33"/>
      <c r="L21542" s="34"/>
      <c r="O21542" s="35"/>
    </row>
    <row r="21543" spans="10:15">
      <c r="J21543" s="33"/>
      <c r="L21543" s="34"/>
      <c r="O21543" s="35"/>
    </row>
    <row r="21544" spans="10:15">
      <c r="J21544" s="33"/>
      <c r="L21544" s="34"/>
      <c r="O21544" s="35"/>
    </row>
    <row r="21545" spans="10:15">
      <c r="J21545" s="33"/>
      <c r="L21545" s="34"/>
      <c r="O21545" s="35"/>
    </row>
    <row r="21546" spans="10:15">
      <c r="J21546" s="33"/>
      <c r="L21546" s="34"/>
      <c r="O21546" s="35"/>
    </row>
    <row r="21547" spans="10:15">
      <c r="J21547" s="33"/>
      <c r="L21547" s="34"/>
      <c r="O21547" s="35"/>
    </row>
    <row r="21548" spans="10:15">
      <c r="J21548" s="33"/>
      <c r="L21548" s="34"/>
      <c r="O21548" s="35"/>
    </row>
    <row r="21549" spans="10:15">
      <c r="J21549" s="33"/>
      <c r="L21549" s="34"/>
      <c r="O21549" s="35"/>
    </row>
    <row r="21550" spans="10:15">
      <c r="J21550" s="33"/>
      <c r="L21550" s="34"/>
      <c r="O21550" s="35"/>
    </row>
    <row r="21551" spans="10:15">
      <c r="J21551" s="33"/>
      <c r="L21551" s="34"/>
      <c r="O21551" s="35"/>
    </row>
    <row r="21552" spans="10:15">
      <c r="J21552" s="33"/>
      <c r="L21552" s="34"/>
      <c r="O21552" s="35"/>
    </row>
    <row r="21553" spans="10:15">
      <c r="J21553" s="33"/>
      <c r="L21553" s="34"/>
      <c r="O21553" s="35"/>
    </row>
    <row r="21554" spans="10:15">
      <c r="J21554" s="33"/>
      <c r="L21554" s="34"/>
      <c r="O21554" s="35"/>
    </row>
    <row r="21555" spans="10:15">
      <c r="J21555" s="33"/>
      <c r="L21555" s="34"/>
      <c r="O21555" s="35"/>
    </row>
    <row r="21556" spans="10:15">
      <c r="J21556" s="33"/>
      <c r="L21556" s="34"/>
      <c r="O21556" s="35"/>
    </row>
    <row r="21557" spans="10:15">
      <c r="J21557" s="33"/>
      <c r="L21557" s="34"/>
      <c r="O21557" s="35"/>
    </row>
    <row r="21558" spans="10:15">
      <c r="J21558" s="33"/>
      <c r="L21558" s="34"/>
      <c r="O21558" s="35"/>
    </row>
    <row r="21559" spans="10:15">
      <c r="J21559" s="33"/>
      <c r="L21559" s="34"/>
      <c r="O21559" s="35"/>
    </row>
    <row r="21560" spans="10:15">
      <c r="J21560" s="33"/>
      <c r="L21560" s="34"/>
      <c r="O21560" s="35"/>
    </row>
    <row r="21561" spans="10:15">
      <c r="J21561" s="33"/>
      <c r="L21561" s="34"/>
      <c r="O21561" s="35"/>
    </row>
    <row r="21562" spans="10:15">
      <c r="J21562" s="33"/>
      <c r="L21562" s="34"/>
      <c r="O21562" s="35"/>
    </row>
    <row r="21563" spans="10:15">
      <c r="J21563" s="33"/>
      <c r="L21563" s="34"/>
      <c r="O21563" s="35"/>
    </row>
    <row r="21564" spans="10:15">
      <c r="J21564" s="33"/>
      <c r="L21564" s="34"/>
      <c r="O21564" s="35"/>
    </row>
    <row r="21565" spans="10:15">
      <c r="J21565" s="33"/>
      <c r="L21565" s="34"/>
      <c r="O21565" s="35"/>
    </row>
    <row r="21566" spans="10:15">
      <c r="J21566" s="33"/>
      <c r="L21566" s="34"/>
      <c r="O21566" s="35"/>
    </row>
    <row r="21567" spans="10:15">
      <c r="J21567" s="33"/>
      <c r="L21567" s="34"/>
      <c r="O21567" s="35"/>
    </row>
    <row r="21568" spans="10:15">
      <c r="J21568" s="33"/>
      <c r="L21568" s="34"/>
      <c r="O21568" s="35"/>
    </row>
    <row r="21569" spans="10:15">
      <c r="J21569" s="33"/>
      <c r="L21569" s="34"/>
      <c r="O21569" s="35"/>
    </row>
    <row r="21570" spans="10:15">
      <c r="J21570" s="33"/>
      <c r="L21570" s="34"/>
      <c r="O21570" s="35"/>
    </row>
    <row r="21571" spans="10:15">
      <c r="J21571" s="33"/>
      <c r="L21571" s="34"/>
      <c r="O21571" s="35"/>
    </row>
    <row r="21572" spans="10:15">
      <c r="J21572" s="33"/>
      <c r="L21572" s="34"/>
      <c r="O21572" s="35"/>
    </row>
    <row r="21573" spans="10:15">
      <c r="J21573" s="33"/>
      <c r="L21573" s="34"/>
      <c r="O21573" s="35"/>
    </row>
    <row r="21574" spans="10:15">
      <c r="J21574" s="33"/>
      <c r="L21574" s="34"/>
      <c r="O21574" s="35"/>
    </row>
    <row r="21575" spans="10:15">
      <c r="J21575" s="33"/>
      <c r="L21575" s="34"/>
      <c r="O21575" s="35"/>
    </row>
    <row r="21576" spans="10:15">
      <c r="J21576" s="33"/>
      <c r="L21576" s="34"/>
      <c r="O21576" s="35"/>
    </row>
    <row r="21577" spans="10:15">
      <c r="J21577" s="33"/>
      <c r="L21577" s="34"/>
      <c r="O21577" s="35"/>
    </row>
    <row r="21578" spans="10:15">
      <c r="J21578" s="33"/>
      <c r="L21578" s="34"/>
      <c r="O21578" s="35"/>
    </row>
    <row r="21579" spans="10:15">
      <c r="J21579" s="33"/>
      <c r="L21579" s="34"/>
      <c r="O21579" s="35"/>
    </row>
    <row r="21580" spans="10:15">
      <c r="J21580" s="33"/>
      <c r="L21580" s="34"/>
      <c r="O21580" s="35"/>
    </row>
    <row r="21581" spans="10:15">
      <c r="J21581" s="33"/>
      <c r="L21581" s="34"/>
      <c r="O21581" s="35"/>
    </row>
    <row r="21582" spans="10:15">
      <c r="J21582" s="33"/>
      <c r="L21582" s="34"/>
      <c r="O21582" s="35"/>
    </row>
    <row r="21583" spans="10:15">
      <c r="J21583" s="33"/>
      <c r="L21583" s="34"/>
      <c r="O21583" s="35"/>
    </row>
    <row r="21584" spans="10:15">
      <c r="J21584" s="33"/>
      <c r="L21584" s="34"/>
      <c r="O21584" s="35"/>
    </row>
    <row r="21585" spans="10:15">
      <c r="J21585" s="33"/>
      <c r="L21585" s="34"/>
      <c r="O21585" s="35"/>
    </row>
    <row r="21586" spans="10:15">
      <c r="J21586" s="33"/>
      <c r="L21586" s="34"/>
      <c r="O21586" s="35"/>
    </row>
    <row r="21587" spans="10:15">
      <c r="J21587" s="33"/>
      <c r="L21587" s="34"/>
      <c r="O21587" s="35"/>
    </row>
    <row r="21588" spans="10:15">
      <c r="J21588" s="33"/>
      <c r="L21588" s="34"/>
      <c r="O21588" s="35"/>
    </row>
    <row r="21589" spans="10:15">
      <c r="J21589" s="33"/>
      <c r="L21589" s="34"/>
      <c r="O21589" s="35"/>
    </row>
    <row r="21590" spans="10:15">
      <c r="J21590" s="33"/>
      <c r="L21590" s="34"/>
      <c r="O21590" s="35"/>
    </row>
    <row r="21591" spans="10:15">
      <c r="J21591" s="33"/>
      <c r="L21591" s="34"/>
      <c r="O21591" s="35"/>
    </row>
    <row r="21592" spans="10:15">
      <c r="J21592" s="33"/>
      <c r="L21592" s="34"/>
      <c r="O21592" s="35"/>
    </row>
    <row r="21593" spans="10:15">
      <c r="J21593" s="33"/>
      <c r="L21593" s="34"/>
      <c r="O21593" s="35"/>
    </row>
    <row r="21594" spans="10:15">
      <c r="J21594" s="33"/>
      <c r="L21594" s="34"/>
      <c r="O21594" s="35"/>
    </row>
    <row r="21595" spans="10:15">
      <c r="J21595" s="33"/>
      <c r="L21595" s="34"/>
      <c r="O21595" s="35"/>
    </row>
    <row r="21596" spans="10:15">
      <c r="J21596" s="33"/>
      <c r="L21596" s="34"/>
      <c r="O21596" s="35"/>
    </row>
    <row r="21597" spans="10:15">
      <c r="J21597" s="33"/>
      <c r="L21597" s="34"/>
      <c r="O21597" s="35"/>
    </row>
    <row r="21598" spans="10:15">
      <c r="J21598" s="33"/>
      <c r="L21598" s="34"/>
      <c r="O21598" s="35"/>
    </row>
    <row r="21599" spans="10:15">
      <c r="J21599" s="33"/>
      <c r="L21599" s="34"/>
      <c r="O21599" s="35"/>
    </row>
    <row r="21600" spans="10:15">
      <c r="J21600" s="33"/>
      <c r="L21600" s="34"/>
      <c r="O21600" s="35"/>
    </row>
    <row r="21601" spans="10:15">
      <c r="J21601" s="33"/>
      <c r="L21601" s="34"/>
      <c r="O21601" s="35"/>
    </row>
    <row r="21602" spans="10:15">
      <c r="J21602" s="33"/>
      <c r="L21602" s="34"/>
      <c r="O21602" s="35"/>
    </row>
    <row r="21603" spans="10:15">
      <c r="J21603" s="33"/>
      <c r="L21603" s="34"/>
      <c r="O21603" s="35"/>
    </row>
    <row r="21604" spans="10:15">
      <c r="J21604" s="33"/>
      <c r="L21604" s="34"/>
      <c r="O21604" s="35"/>
    </row>
    <row r="21605" spans="10:15">
      <c r="J21605" s="33"/>
      <c r="L21605" s="34"/>
      <c r="O21605" s="35"/>
    </row>
    <row r="21606" spans="10:15">
      <c r="J21606" s="33"/>
      <c r="L21606" s="34"/>
      <c r="O21606" s="35"/>
    </row>
    <row r="21607" spans="10:15">
      <c r="J21607" s="33"/>
      <c r="L21607" s="34"/>
      <c r="O21607" s="35"/>
    </row>
    <row r="21608" spans="10:15">
      <c r="J21608" s="33"/>
      <c r="L21608" s="34"/>
      <c r="O21608" s="35"/>
    </row>
    <row r="21609" spans="10:15">
      <c r="J21609" s="33"/>
      <c r="L21609" s="34"/>
      <c r="O21609" s="35"/>
    </row>
    <row r="21610" spans="10:15">
      <c r="J21610" s="33"/>
      <c r="L21610" s="34"/>
      <c r="O21610" s="35"/>
    </row>
    <row r="21611" spans="10:15">
      <c r="J21611" s="33"/>
      <c r="L21611" s="34"/>
      <c r="O21611" s="35"/>
    </row>
    <row r="21612" spans="10:15">
      <c r="J21612" s="33"/>
      <c r="L21612" s="34"/>
      <c r="O21612" s="35"/>
    </row>
    <row r="21613" spans="10:15">
      <c r="J21613" s="33"/>
      <c r="L21613" s="34"/>
      <c r="O21613" s="35"/>
    </row>
    <row r="21614" spans="10:15">
      <c r="J21614" s="33"/>
      <c r="L21614" s="34"/>
      <c r="O21614" s="35"/>
    </row>
    <row r="21615" spans="10:15">
      <c r="J21615" s="33"/>
      <c r="L21615" s="34"/>
      <c r="O21615" s="35"/>
    </row>
    <row r="21616" spans="10:15">
      <c r="J21616" s="33"/>
      <c r="L21616" s="34"/>
      <c r="O21616" s="35"/>
    </row>
    <row r="21617" spans="10:15">
      <c r="J21617" s="33"/>
      <c r="L21617" s="34"/>
      <c r="O21617" s="35"/>
    </row>
    <row r="21618" spans="10:15">
      <c r="J21618" s="33"/>
      <c r="L21618" s="34"/>
      <c r="O21618" s="35"/>
    </row>
    <row r="21619" spans="10:15">
      <c r="J21619" s="33"/>
      <c r="L21619" s="34"/>
      <c r="O21619" s="35"/>
    </row>
    <row r="21620" spans="10:15">
      <c r="J21620" s="33"/>
      <c r="L21620" s="34"/>
      <c r="O21620" s="35"/>
    </row>
    <row r="21621" spans="10:15">
      <c r="J21621" s="33"/>
      <c r="L21621" s="34"/>
      <c r="O21621" s="35"/>
    </row>
    <row r="21622" spans="10:15">
      <c r="J21622" s="33"/>
      <c r="L21622" s="34"/>
      <c r="O21622" s="35"/>
    </row>
    <row r="21623" spans="10:15">
      <c r="J21623" s="33"/>
      <c r="L21623" s="34"/>
      <c r="O21623" s="35"/>
    </row>
    <row r="21624" spans="10:15">
      <c r="J21624" s="33"/>
      <c r="L21624" s="34"/>
      <c r="O21624" s="35"/>
    </row>
    <row r="21625" spans="10:15">
      <c r="J21625" s="33"/>
      <c r="L21625" s="34"/>
      <c r="O21625" s="35"/>
    </row>
    <row r="21626" spans="10:15">
      <c r="J21626" s="33"/>
      <c r="L21626" s="34"/>
      <c r="O21626" s="35"/>
    </row>
    <row r="21627" spans="10:15">
      <c r="J21627" s="33"/>
      <c r="L21627" s="34"/>
      <c r="O21627" s="35"/>
    </row>
    <row r="21628" spans="10:15">
      <c r="J21628" s="33"/>
      <c r="L21628" s="34"/>
      <c r="O21628" s="35"/>
    </row>
    <row r="21629" spans="10:15">
      <c r="J21629" s="33"/>
      <c r="L21629" s="34"/>
      <c r="O21629" s="35"/>
    </row>
    <row r="21630" spans="10:15">
      <c r="J21630" s="33"/>
      <c r="L21630" s="34"/>
      <c r="O21630" s="35"/>
    </row>
    <row r="21631" spans="10:15">
      <c r="J21631" s="33"/>
      <c r="L21631" s="34"/>
      <c r="O21631" s="35"/>
    </row>
    <row r="21632" spans="10:15">
      <c r="J21632" s="33"/>
      <c r="L21632" s="34"/>
      <c r="O21632" s="35"/>
    </row>
    <row r="21633" spans="10:15">
      <c r="J21633" s="33"/>
      <c r="L21633" s="34"/>
      <c r="O21633" s="35"/>
    </row>
    <row r="21634" spans="10:15">
      <c r="J21634" s="33"/>
      <c r="L21634" s="34"/>
      <c r="O21634" s="35"/>
    </row>
    <row r="21635" spans="10:15">
      <c r="J21635" s="33"/>
      <c r="L21635" s="34"/>
      <c r="O21635" s="35"/>
    </row>
    <row r="21636" spans="10:15">
      <c r="J21636" s="33"/>
      <c r="L21636" s="34"/>
      <c r="O21636" s="35"/>
    </row>
    <row r="21637" spans="10:15">
      <c r="J21637" s="33"/>
      <c r="L21637" s="34"/>
      <c r="O21637" s="35"/>
    </row>
    <row r="21638" spans="10:15">
      <c r="J21638" s="33"/>
      <c r="L21638" s="34"/>
      <c r="O21638" s="35"/>
    </row>
    <row r="21639" spans="10:15">
      <c r="J21639" s="33"/>
      <c r="L21639" s="34"/>
      <c r="O21639" s="35"/>
    </row>
    <row r="21640" spans="10:15">
      <c r="J21640" s="33"/>
      <c r="L21640" s="34"/>
      <c r="O21640" s="35"/>
    </row>
    <row r="21641" spans="10:15">
      <c r="J21641" s="33"/>
      <c r="L21641" s="34"/>
      <c r="O21641" s="35"/>
    </row>
    <row r="21642" spans="10:15">
      <c r="J21642" s="33"/>
      <c r="L21642" s="34"/>
      <c r="O21642" s="35"/>
    </row>
    <row r="21643" spans="10:15">
      <c r="J21643" s="33"/>
      <c r="L21643" s="34"/>
      <c r="O21643" s="35"/>
    </row>
    <row r="21644" spans="10:15">
      <c r="J21644" s="33"/>
      <c r="L21644" s="34"/>
      <c r="O21644" s="35"/>
    </row>
    <row r="21645" spans="10:15">
      <c r="J21645" s="33"/>
      <c r="L21645" s="34"/>
      <c r="O21645" s="35"/>
    </row>
    <row r="21646" spans="10:15">
      <c r="J21646" s="33"/>
      <c r="L21646" s="34"/>
      <c r="O21646" s="35"/>
    </row>
    <row r="21647" spans="10:15">
      <c r="J21647" s="33"/>
      <c r="L21647" s="34"/>
      <c r="O21647" s="35"/>
    </row>
    <row r="21648" spans="10:15">
      <c r="J21648" s="33"/>
      <c r="L21648" s="34"/>
      <c r="O21648" s="35"/>
    </row>
    <row r="21649" spans="10:15">
      <c r="J21649" s="33"/>
      <c r="L21649" s="34"/>
      <c r="O21649" s="35"/>
    </row>
    <row r="21650" spans="10:15">
      <c r="J21650" s="33"/>
      <c r="L21650" s="34"/>
      <c r="O21650" s="35"/>
    </row>
    <row r="21651" spans="10:15">
      <c r="J21651" s="33"/>
      <c r="L21651" s="34"/>
      <c r="O21651" s="35"/>
    </row>
    <row r="21652" spans="10:15">
      <c r="J21652" s="33"/>
      <c r="L21652" s="34"/>
      <c r="O21652" s="35"/>
    </row>
    <row r="21653" spans="10:15">
      <c r="J21653" s="33"/>
      <c r="L21653" s="34"/>
      <c r="O21653" s="35"/>
    </row>
    <row r="21654" spans="10:15">
      <c r="J21654" s="33"/>
      <c r="L21654" s="34"/>
      <c r="O21654" s="35"/>
    </row>
    <row r="21655" spans="10:15">
      <c r="J21655" s="33"/>
      <c r="L21655" s="34"/>
      <c r="O21655" s="35"/>
    </row>
    <row r="21656" spans="10:15">
      <c r="J21656" s="33"/>
      <c r="L21656" s="34"/>
      <c r="O21656" s="35"/>
    </row>
    <row r="21657" spans="10:15">
      <c r="J21657" s="33"/>
      <c r="L21657" s="34"/>
      <c r="O21657" s="35"/>
    </row>
    <row r="21658" spans="10:15">
      <c r="J21658" s="33"/>
      <c r="L21658" s="34"/>
      <c r="O21658" s="35"/>
    </row>
    <row r="21659" spans="10:15">
      <c r="J21659" s="33"/>
      <c r="L21659" s="34"/>
      <c r="O21659" s="35"/>
    </row>
    <row r="21660" spans="10:15">
      <c r="J21660" s="33"/>
      <c r="L21660" s="34"/>
      <c r="O21660" s="35"/>
    </row>
    <row r="21661" spans="10:15">
      <c r="J21661" s="33"/>
      <c r="L21661" s="34"/>
      <c r="O21661" s="35"/>
    </row>
    <row r="21662" spans="10:15">
      <c r="J21662" s="33"/>
      <c r="L21662" s="34"/>
      <c r="O21662" s="35"/>
    </row>
    <row r="21663" spans="10:15">
      <c r="J21663" s="33"/>
      <c r="L21663" s="34"/>
      <c r="O21663" s="35"/>
    </row>
    <row r="21664" spans="10:15">
      <c r="J21664" s="33"/>
      <c r="L21664" s="34"/>
      <c r="O21664" s="35"/>
    </row>
    <row r="21665" spans="10:15">
      <c r="J21665" s="33"/>
      <c r="L21665" s="34"/>
      <c r="O21665" s="35"/>
    </row>
    <row r="21666" spans="10:15">
      <c r="J21666" s="33"/>
      <c r="L21666" s="34"/>
      <c r="O21666" s="35"/>
    </row>
    <row r="21667" spans="10:15">
      <c r="J21667" s="33"/>
      <c r="L21667" s="34"/>
      <c r="O21667" s="35"/>
    </row>
    <row r="21668" spans="10:15">
      <c r="J21668" s="33"/>
      <c r="L21668" s="34"/>
      <c r="O21668" s="35"/>
    </row>
    <row r="21669" spans="10:15">
      <c r="J21669" s="33"/>
      <c r="L21669" s="34"/>
      <c r="O21669" s="35"/>
    </row>
    <row r="21670" spans="10:15">
      <c r="J21670" s="33"/>
      <c r="L21670" s="34"/>
      <c r="O21670" s="35"/>
    </row>
    <row r="21671" spans="10:15">
      <c r="J21671" s="33"/>
      <c r="L21671" s="34"/>
      <c r="O21671" s="35"/>
    </row>
    <row r="21672" spans="10:15">
      <c r="J21672" s="33"/>
      <c r="L21672" s="34"/>
      <c r="O21672" s="35"/>
    </row>
    <row r="21673" spans="10:15">
      <c r="J21673" s="33"/>
      <c r="L21673" s="34"/>
      <c r="O21673" s="35"/>
    </row>
    <row r="21674" spans="10:15">
      <c r="J21674" s="33"/>
      <c r="L21674" s="34"/>
      <c r="O21674" s="35"/>
    </row>
    <row r="21675" spans="10:15">
      <c r="J21675" s="33"/>
      <c r="L21675" s="34"/>
      <c r="O21675" s="35"/>
    </row>
    <row r="21676" spans="10:15">
      <c r="J21676" s="33"/>
      <c r="L21676" s="34"/>
      <c r="O21676" s="35"/>
    </row>
    <row r="21677" spans="10:15">
      <c r="J21677" s="33"/>
      <c r="L21677" s="34"/>
      <c r="O21677" s="35"/>
    </row>
    <row r="21678" spans="10:15">
      <c r="J21678" s="33"/>
      <c r="L21678" s="34"/>
      <c r="O21678" s="35"/>
    </row>
    <row r="21679" spans="10:15">
      <c r="J21679" s="33"/>
      <c r="L21679" s="34"/>
      <c r="O21679" s="35"/>
    </row>
    <row r="21680" spans="10:15">
      <c r="J21680" s="33"/>
      <c r="L21680" s="34"/>
      <c r="O21680" s="35"/>
    </row>
    <row r="21681" spans="10:15">
      <c r="J21681" s="33"/>
      <c r="L21681" s="34"/>
      <c r="O21681" s="35"/>
    </row>
    <row r="21682" spans="10:15">
      <c r="J21682" s="33"/>
      <c r="L21682" s="34"/>
      <c r="O21682" s="35"/>
    </row>
    <row r="21683" spans="10:15">
      <c r="J21683" s="33"/>
      <c r="L21683" s="34"/>
      <c r="O21683" s="35"/>
    </row>
    <row r="21684" spans="10:15">
      <c r="J21684" s="33"/>
      <c r="L21684" s="34"/>
      <c r="O21684" s="35"/>
    </row>
    <row r="21685" spans="10:15">
      <c r="J21685" s="33"/>
      <c r="L21685" s="34"/>
      <c r="O21685" s="35"/>
    </row>
    <row r="21686" spans="10:15">
      <c r="J21686" s="33"/>
      <c r="L21686" s="34"/>
      <c r="O21686" s="35"/>
    </row>
    <row r="21687" spans="10:15">
      <c r="J21687" s="33"/>
      <c r="L21687" s="34"/>
      <c r="O21687" s="35"/>
    </row>
    <row r="21688" spans="10:15">
      <c r="J21688" s="33"/>
      <c r="L21688" s="34"/>
      <c r="O21688" s="35"/>
    </row>
    <row r="21689" spans="10:15">
      <c r="J21689" s="33"/>
      <c r="L21689" s="34"/>
      <c r="O21689" s="35"/>
    </row>
    <row r="21690" spans="10:15">
      <c r="J21690" s="33"/>
      <c r="L21690" s="34"/>
      <c r="O21690" s="35"/>
    </row>
    <row r="21691" spans="10:15">
      <c r="J21691" s="33"/>
      <c r="L21691" s="34"/>
      <c r="O21691" s="35"/>
    </row>
    <row r="21692" spans="10:15">
      <c r="J21692" s="33"/>
      <c r="L21692" s="34"/>
      <c r="O21692" s="35"/>
    </row>
    <row r="21693" spans="10:15">
      <c r="J21693" s="33"/>
      <c r="L21693" s="34"/>
      <c r="O21693" s="35"/>
    </row>
    <row r="21694" spans="10:15">
      <c r="J21694" s="33"/>
      <c r="L21694" s="34"/>
      <c r="O21694" s="35"/>
    </row>
    <row r="21695" spans="10:15">
      <c r="J21695" s="33"/>
      <c r="L21695" s="34"/>
      <c r="O21695" s="35"/>
    </row>
    <row r="21696" spans="10:15">
      <c r="J21696" s="33"/>
      <c r="L21696" s="34"/>
      <c r="O21696" s="35"/>
    </row>
    <row r="21697" spans="10:15">
      <c r="J21697" s="33"/>
      <c r="L21697" s="34"/>
      <c r="O21697" s="35"/>
    </row>
    <row r="21698" spans="10:15">
      <c r="J21698" s="33"/>
      <c r="L21698" s="34"/>
      <c r="O21698" s="35"/>
    </row>
    <row r="21699" spans="10:15">
      <c r="J21699" s="33"/>
      <c r="L21699" s="34"/>
      <c r="O21699" s="35"/>
    </row>
    <row r="21700" spans="10:15">
      <c r="J21700" s="33"/>
      <c r="L21700" s="34"/>
      <c r="O21700" s="35"/>
    </row>
    <row r="21701" spans="10:15">
      <c r="J21701" s="33"/>
      <c r="L21701" s="34"/>
      <c r="O21701" s="35"/>
    </row>
    <row r="21702" spans="10:15">
      <c r="J21702" s="33"/>
      <c r="L21702" s="34"/>
      <c r="O21702" s="35"/>
    </row>
    <row r="21703" spans="10:15">
      <c r="J21703" s="33"/>
      <c r="L21703" s="34"/>
      <c r="O21703" s="35"/>
    </row>
    <row r="21704" spans="10:15">
      <c r="J21704" s="33"/>
      <c r="L21704" s="34"/>
      <c r="O21704" s="35"/>
    </row>
    <row r="21705" spans="10:15">
      <c r="J21705" s="33"/>
      <c r="L21705" s="34"/>
      <c r="O21705" s="35"/>
    </row>
    <row r="21706" spans="10:15">
      <c r="J21706" s="33"/>
      <c r="L21706" s="34"/>
      <c r="O21706" s="35"/>
    </row>
    <row r="21707" spans="10:15">
      <c r="J21707" s="33"/>
      <c r="L21707" s="34"/>
      <c r="O21707" s="35"/>
    </row>
    <row r="21708" spans="10:15">
      <c r="J21708" s="33"/>
      <c r="L21708" s="34"/>
      <c r="O21708" s="35"/>
    </row>
    <row r="21709" spans="10:15">
      <c r="J21709" s="33"/>
      <c r="L21709" s="34"/>
      <c r="O21709" s="35"/>
    </row>
    <row r="21710" spans="10:15">
      <c r="J21710" s="33"/>
      <c r="L21710" s="34"/>
      <c r="O21710" s="35"/>
    </row>
    <row r="21711" spans="10:15">
      <c r="J21711" s="33"/>
      <c r="L21711" s="34"/>
      <c r="O21711" s="35"/>
    </row>
    <row r="21712" spans="10:15">
      <c r="J21712" s="33"/>
      <c r="L21712" s="34"/>
      <c r="O21712" s="35"/>
    </row>
    <row r="21713" spans="10:15">
      <c r="J21713" s="33"/>
      <c r="L21713" s="34"/>
      <c r="O21713" s="35"/>
    </row>
    <row r="21714" spans="10:15">
      <c r="J21714" s="33"/>
      <c r="L21714" s="34"/>
      <c r="O21714" s="35"/>
    </row>
    <row r="21715" spans="10:15">
      <c r="J21715" s="33"/>
      <c r="L21715" s="34"/>
      <c r="O21715" s="35"/>
    </row>
    <row r="21716" spans="10:15">
      <c r="J21716" s="33"/>
      <c r="L21716" s="34"/>
      <c r="O21716" s="35"/>
    </row>
    <row r="21717" spans="10:15">
      <c r="J21717" s="33"/>
      <c r="L21717" s="34"/>
      <c r="O21717" s="35"/>
    </row>
    <row r="21718" spans="10:15">
      <c r="J21718" s="33"/>
      <c r="L21718" s="34"/>
      <c r="O21718" s="35"/>
    </row>
    <row r="21719" spans="10:15">
      <c r="J21719" s="33"/>
      <c r="L21719" s="34"/>
      <c r="O21719" s="35"/>
    </row>
    <row r="21720" spans="10:15">
      <c r="J21720" s="33"/>
      <c r="L21720" s="34"/>
      <c r="O21720" s="35"/>
    </row>
    <row r="21721" spans="10:15">
      <c r="J21721" s="33"/>
      <c r="L21721" s="34"/>
      <c r="O21721" s="35"/>
    </row>
    <row r="21722" spans="10:15">
      <c r="J21722" s="33"/>
      <c r="L21722" s="34"/>
      <c r="O21722" s="35"/>
    </row>
    <row r="21723" spans="10:15">
      <c r="J21723" s="33"/>
      <c r="L21723" s="34"/>
      <c r="O21723" s="35"/>
    </row>
    <row r="21724" spans="10:15">
      <c r="J21724" s="33"/>
      <c r="L21724" s="34"/>
      <c r="O21724" s="35"/>
    </row>
    <row r="21725" spans="10:15">
      <c r="J21725" s="33"/>
      <c r="L21725" s="34"/>
      <c r="O21725" s="35"/>
    </row>
    <row r="21726" spans="10:15">
      <c r="J21726" s="33"/>
      <c r="L21726" s="34"/>
      <c r="O21726" s="35"/>
    </row>
    <row r="21727" spans="10:15">
      <c r="J21727" s="33"/>
      <c r="L21727" s="34"/>
      <c r="O21727" s="35"/>
    </row>
    <row r="21728" spans="10:15">
      <c r="J21728" s="33"/>
      <c r="L21728" s="34"/>
      <c r="O21728" s="35"/>
    </row>
    <row r="21729" spans="10:15">
      <c r="J21729" s="33"/>
      <c r="L21729" s="34"/>
      <c r="O21729" s="35"/>
    </row>
    <row r="21730" spans="10:15">
      <c r="J21730" s="33"/>
      <c r="L21730" s="34"/>
      <c r="O21730" s="35"/>
    </row>
    <row r="21731" spans="10:15">
      <c r="J21731" s="33"/>
      <c r="L21731" s="34"/>
      <c r="O21731" s="35"/>
    </row>
    <row r="21732" spans="10:15">
      <c r="J21732" s="33"/>
      <c r="L21732" s="34"/>
      <c r="O21732" s="35"/>
    </row>
    <row r="21733" spans="10:15">
      <c r="J21733" s="33"/>
      <c r="L21733" s="34"/>
      <c r="O21733" s="35"/>
    </row>
    <row r="21734" spans="10:15">
      <c r="J21734" s="33"/>
      <c r="L21734" s="34"/>
      <c r="O21734" s="35"/>
    </row>
    <row r="21735" spans="10:15">
      <c r="J21735" s="33"/>
      <c r="L21735" s="34"/>
      <c r="O21735" s="35"/>
    </row>
    <row r="21736" spans="10:15">
      <c r="J21736" s="33"/>
      <c r="L21736" s="34"/>
      <c r="O21736" s="35"/>
    </row>
    <row r="21737" spans="10:15">
      <c r="J21737" s="33"/>
      <c r="L21737" s="34"/>
      <c r="O21737" s="35"/>
    </row>
    <row r="21738" spans="10:15">
      <c r="J21738" s="33"/>
      <c r="L21738" s="34"/>
      <c r="O21738" s="35"/>
    </row>
    <row r="21739" spans="10:15">
      <c r="J21739" s="33"/>
      <c r="L21739" s="34"/>
      <c r="O21739" s="35"/>
    </row>
    <row r="21740" spans="10:15">
      <c r="J21740" s="33"/>
      <c r="L21740" s="34"/>
      <c r="O21740" s="35"/>
    </row>
    <row r="21741" spans="10:15">
      <c r="J21741" s="33"/>
      <c r="L21741" s="34"/>
      <c r="O21741" s="35"/>
    </row>
    <row r="21742" spans="10:15">
      <c r="J21742" s="33"/>
      <c r="L21742" s="34"/>
      <c r="O21742" s="35"/>
    </row>
    <row r="21743" spans="10:15">
      <c r="J21743" s="33"/>
      <c r="L21743" s="34"/>
      <c r="O21743" s="35"/>
    </row>
    <row r="21744" spans="10:15">
      <c r="J21744" s="33"/>
      <c r="L21744" s="34"/>
      <c r="O21744" s="35"/>
    </row>
    <row r="21745" spans="10:15">
      <c r="J21745" s="33"/>
      <c r="L21745" s="34"/>
      <c r="O21745" s="35"/>
    </row>
    <row r="21746" spans="10:15">
      <c r="J21746" s="33"/>
      <c r="L21746" s="34"/>
      <c r="O21746" s="35"/>
    </row>
    <row r="21747" spans="10:15">
      <c r="J21747" s="33"/>
      <c r="L21747" s="34"/>
      <c r="O21747" s="35"/>
    </row>
    <row r="21748" spans="10:15">
      <c r="J21748" s="33"/>
      <c r="L21748" s="34"/>
      <c r="O21748" s="35"/>
    </row>
    <row r="21749" spans="10:15">
      <c r="J21749" s="33"/>
      <c r="L21749" s="34"/>
      <c r="O21749" s="35"/>
    </row>
    <row r="21750" spans="10:15">
      <c r="J21750" s="33"/>
      <c r="L21750" s="34"/>
      <c r="O21750" s="35"/>
    </row>
    <row r="21751" spans="10:15">
      <c r="J21751" s="33"/>
      <c r="L21751" s="34"/>
      <c r="O21751" s="35"/>
    </row>
    <row r="21752" spans="10:15">
      <c r="J21752" s="33"/>
      <c r="L21752" s="34"/>
      <c r="O21752" s="35"/>
    </row>
    <row r="21753" spans="10:15">
      <c r="J21753" s="33"/>
      <c r="L21753" s="34"/>
      <c r="O21753" s="35"/>
    </row>
    <row r="21754" spans="10:15">
      <c r="J21754" s="33"/>
      <c r="L21754" s="34"/>
      <c r="O21754" s="35"/>
    </row>
    <row r="21755" spans="10:15">
      <c r="J21755" s="33"/>
      <c r="L21755" s="34"/>
      <c r="O21755" s="35"/>
    </row>
    <row r="21756" spans="10:15">
      <c r="J21756" s="33"/>
      <c r="L21756" s="34"/>
      <c r="O21756" s="35"/>
    </row>
    <row r="21757" spans="10:15">
      <c r="J21757" s="33"/>
      <c r="L21757" s="34"/>
      <c r="O21757" s="35"/>
    </row>
    <row r="21758" spans="10:15">
      <c r="J21758" s="33"/>
      <c r="L21758" s="34"/>
      <c r="O21758" s="35"/>
    </row>
    <row r="21759" spans="10:15">
      <c r="J21759" s="33"/>
      <c r="L21759" s="34"/>
      <c r="O21759" s="35"/>
    </row>
    <row r="21760" spans="10:15">
      <c r="J21760" s="33"/>
      <c r="L21760" s="34"/>
      <c r="O21760" s="35"/>
    </row>
    <row r="21761" spans="10:15">
      <c r="J21761" s="33"/>
      <c r="L21761" s="34"/>
      <c r="O21761" s="35"/>
    </row>
    <row r="21762" spans="10:15">
      <c r="J21762" s="33"/>
      <c r="L21762" s="34"/>
      <c r="O21762" s="35"/>
    </row>
    <row r="21763" spans="10:15">
      <c r="J21763" s="33"/>
      <c r="L21763" s="34"/>
      <c r="O21763" s="35"/>
    </row>
    <row r="21764" spans="10:15">
      <c r="J21764" s="33"/>
      <c r="L21764" s="34"/>
      <c r="O21764" s="35"/>
    </row>
    <row r="21765" spans="10:15">
      <c r="J21765" s="33"/>
      <c r="L21765" s="34"/>
      <c r="O21765" s="35"/>
    </row>
    <row r="21766" spans="10:15">
      <c r="J21766" s="33"/>
      <c r="L21766" s="34"/>
      <c r="O21766" s="35"/>
    </row>
    <row r="21767" spans="10:15">
      <c r="J21767" s="33"/>
      <c r="L21767" s="34"/>
      <c r="O21767" s="35"/>
    </row>
    <row r="21768" spans="10:15">
      <c r="J21768" s="33"/>
      <c r="L21768" s="34"/>
      <c r="O21768" s="35"/>
    </row>
    <row r="21769" spans="10:15">
      <c r="J21769" s="33"/>
      <c r="L21769" s="34"/>
      <c r="O21769" s="35"/>
    </row>
    <row r="21770" spans="10:15">
      <c r="J21770" s="33"/>
      <c r="L21770" s="34"/>
      <c r="O21770" s="35"/>
    </row>
    <row r="21771" spans="10:15">
      <c r="J21771" s="33"/>
      <c r="L21771" s="34"/>
      <c r="O21771" s="35"/>
    </row>
    <row r="21772" spans="10:15">
      <c r="J21772" s="33"/>
      <c r="L21772" s="34"/>
      <c r="O21772" s="35"/>
    </row>
    <row r="21773" spans="10:15">
      <c r="J21773" s="33"/>
      <c r="L21773" s="34"/>
      <c r="O21773" s="35"/>
    </row>
    <row r="21774" spans="10:15">
      <c r="J21774" s="33"/>
      <c r="L21774" s="34"/>
      <c r="O21774" s="35"/>
    </row>
    <row r="21775" spans="10:15">
      <c r="J21775" s="33"/>
      <c r="L21775" s="34"/>
      <c r="O21775" s="35"/>
    </row>
    <row r="21776" spans="10:15">
      <c r="J21776" s="33"/>
      <c r="L21776" s="34"/>
      <c r="O21776" s="35"/>
    </row>
    <row r="21777" spans="10:15">
      <c r="J21777" s="33"/>
      <c r="L21777" s="34"/>
      <c r="O21777" s="35"/>
    </row>
    <row r="21778" spans="10:15">
      <c r="J21778" s="33"/>
      <c r="L21778" s="34"/>
      <c r="O21778" s="35"/>
    </row>
    <row r="21779" spans="10:15">
      <c r="J21779" s="33"/>
      <c r="L21779" s="34"/>
      <c r="O21779" s="35"/>
    </row>
    <row r="21780" spans="10:15">
      <c r="J21780" s="33"/>
      <c r="L21780" s="34"/>
      <c r="O21780" s="35"/>
    </row>
    <row r="21781" spans="10:15">
      <c r="J21781" s="33"/>
      <c r="L21781" s="34"/>
      <c r="O21781" s="35"/>
    </row>
    <row r="21782" spans="10:15">
      <c r="J21782" s="33"/>
      <c r="L21782" s="34"/>
      <c r="O21782" s="35"/>
    </row>
    <row r="21783" spans="10:15">
      <c r="J21783" s="33"/>
      <c r="L21783" s="34"/>
      <c r="O21783" s="35"/>
    </row>
    <row r="21784" spans="10:15">
      <c r="J21784" s="33"/>
      <c r="L21784" s="34"/>
      <c r="O21784" s="35"/>
    </row>
    <row r="21785" spans="10:15">
      <c r="J21785" s="33"/>
      <c r="L21785" s="34"/>
      <c r="O21785" s="35"/>
    </row>
    <row r="21786" spans="10:15">
      <c r="J21786" s="33"/>
      <c r="L21786" s="34"/>
      <c r="O21786" s="35"/>
    </row>
    <row r="21787" spans="10:15">
      <c r="J21787" s="33"/>
      <c r="L21787" s="34"/>
      <c r="O21787" s="35"/>
    </row>
    <row r="21788" spans="10:15">
      <c r="J21788" s="33"/>
      <c r="L21788" s="34"/>
      <c r="O21788" s="35"/>
    </row>
    <row r="21789" spans="10:15">
      <c r="J21789" s="33"/>
      <c r="L21789" s="34"/>
      <c r="O21789" s="35"/>
    </row>
    <row r="21790" spans="10:15">
      <c r="J21790" s="33"/>
      <c r="L21790" s="34"/>
      <c r="O21790" s="35"/>
    </row>
    <row r="21791" spans="10:15">
      <c r="J21791" s="33"/>
      <c r="L21791" s="34"/>
      <c r="O21791" s="35"/>
    </row>
    <row r="21792" spans="10:15">
      <c r="J21792" s="33"/>
      <c r="L21792" s="34"/>
      <c r="O21792" s="35"/>
    </row>
    <row r="21793" spans="10:15">
      <c r="J21793" s="33"/>
      <c r="L21793" s="34"/>
      <c r="O21793" s="35"/>
    </row>
    <row r="21794" spans="10:15">
      <c r="J21794" s="33"/>
      <c r="L21794" s="34"/>
      <c r="O21794" s="35"/>
    </row>
    <row r="21795" spans="10:15">
      <c r="J21795" s="33"/>
      <c r="L21795" s="34"/>
      <c r="O21795" s="35"/>
    </row>
    <row r="21796" spans="10:15">
      <c r="J21796" s="33"/>
      <c r="L21796" s="34"/>
      <c r="O21796" s="35"/>
    </row>
    <row r="21797" spans="10:15">
      <c r="J21797" s="33"/>
      <c r="L21797" s="34"/>
      <c r="O21797" s="35"/>
    </row>
    <row r="21798" spans="10:15">
      <c r="J21798" s="33"/>
      <c r="L21798" s="34"/>
      <c r="O21798" s="35"/>
    </row>
    <row r="21799" spans="10:15">
      <c r="J21799" s="33"/>
      <c r="L21799" s="34"/>
      <c r="O21799" s="35"/>
    </row>
    <row r="21800" spans="10:15">
      <c r="J21800" s="33"/>
      <c r="L21800" s="34"/>
      <c r="O21800" s="35"/>
    </row>
    <row r="21801" spans="10:15">
      <c r="J21801" s="33"/>
      <c r="L21801" s="34"/>
      <c r="O21801" s="35"/>
    </row>
    <row r="21802" spans="10:15">
      <c r="J21802" s="33"/>
      <c r="L21802" s="34"/>
      <c r="O21802" s="35"/>
    </row>
    <row r="21803" spans="10:15">
      <c r="J21803" s="33"/>
      <c r="L21803" s="34"/>
      <c r="O21803" s="35"/>
    </row>
    <row r="21804" spans="10:15">
      <c r="J21804" s="33"/>
      <c r="L21804" s="34"/>
      <c r="O21804" s="35"/>
    </row>
    <row r="21805" spans="10:15">
      <c r="J21805" s="33"/>
      <c r="L21805" s="34"/>
      <c r="O21805" s="35"/>
    </row>
    <row r="21806" spans="10:15">
      <c r="J21806" s="33"/>
      <c r="L21806" s="34"/>
      <c r="O21806" s="35"/>
    </row>
    <row r="21807" spans="10:15">
      <c r="J21807" s="33"/>
      <c r="L21807" s="34"/>
      <c r="O21807" s="35"/>
    </row>
    <row r="21808" spans="10:15">
      <c r="J21808" s="33"/>
      <c r="L21808" s="34"/>
      <c r="O21808" s="35"/>
    </row>
    <row r="21809" spans="10:15">
      <c r="J21809" s="33"/>
      <c r="L21809" s="34"/>
      <c r="O21809" s="35"/>
    </row>
    <row r="21810" spans="10:15">
      <c r="J21810" s="33"/>
      <c r="L21810" s="34"/>
      <c r="O21810" s="35"/>
    </row>
    <row r="21811" spans="10:15">
      <c r="J21811" s="33"/>
      <c r="L21811" s="34"/>
      <c r="O21811" s="35"/>
    </row>
    <row r="21812" spans="10:15">
      <c r="J21812" s="33"/>
      <c r="L21812" s="34"/>
      <c r="O21812" s="35"/>
    </row>
    <row r="21813" spans="10:15">
      <c r="J21813" s="33"/>
      <c r="L21813" s="34"/>
      <c r="O21813" s="35"/>
    </row>
    <row r="21814" spans="10:15">
      <c r="J21814" s="33"/>
      <c r="L21814" s="34"/>
      <c r="O21814" s="35"/>
    </row>
    <row r="21815" spans="10:15">
      <c r="J21815" s="33"/>
      <c r="L21815" s="34"/>
      <c r="O21815" s="35"/>
    </row>
    <row r="21816" spans="10:15">
      <c r="J21816" s="33"/>
      <c r="L21816" s="34"/>
      <c r="O21816" s="35"/>
    </row>
    <row r="21817" spans="10:15">
      <c r="J21817" s="33"/>
      <c r="L21817" s="34"/>
      <c r="O21817" s="35"/>
    </row>
    <row r="21818" spans="10:15">
      <c r="J21818" s="33"/>
      <c r="L21818" s="34"/>
      <c r="O21818" s="35"/>
    </row>
    <row r="21819" spans="10:15">
      <c r="J21819" s="33"/>
      <c r="L21819" s="34"/>
      <c r="O21819" s="35"/>
    </row>
    <row r="21820" spans="10:15">
      <c r="J21820" s="33"/>
      <c r="L21820" s="34"/>
      <c r="O21820" s="35"/>
    </row>
    <row r="21821" spans="10:15">
      <c r="J21821" s="33"/>
      <c r="L21821" s="34"/>
      <c r="O21821" s="35"/>
    </row>
    <row r="21822" spans="10:15">
      <c r="J21822" s="33"/>
      <c r="L21822" s="34"/>
      <c r="O21822" s="35"/>
    </row>
    <row r="21823" spans="10:15">
      <c r="J21823" s="33"/>
      <c r="L21823" s="34"/>
      <c r="O21823" s="35"/>
    </row>
    <row r="21824" spans="10:15">
      <c r="J21824" s="33"/>
      <c r="L21824" s="34"/>
      <c r="O21824" s="35"/>
    </row>
    <row r="21825" spans="10:15">
      <c r="J21825" s="33"/>
      <c r="L21825" s="34"/>
      <c r="O21825" s="35"/>
    </row>
    <row r="21826" spans="10:15">
      <c r="J21826" s="33"/>
      <c r="L21826" s="34"/>
      <c r="O21826" s="35"/>
    </row>
    <row r="21827" spans="10:15">
      <c r="J21827" s="33"/>
      <c r="L21827" s="34"/>
      <c r="O21827" s="35"/>
    </row>
    <row r="21828" spans="10:15">
      <c r="J21828" s="33"/>
      <c r="L21828" s="34"/>
      <c r="O21828" s="35"/>
    </row>
    <row r="21829" spans="10:15">
      <c r="J21829" s="33"/>
      <c r="L21829" s="34"/>
      <c r="O21829" s="35"/>
    </row>
    <row r="21830" spans="10:15">
      <c r="J21830" s="33"/>
      <c r="L21830" s="34"/>
      <c r="O21830" s="35"/>
    </row>
    <row r="21831" spans="10:15">
      <c r="J21831" s="33"/>
      <c r="L21831" s="34"/>
      <c r="O21831" s="35"/>
    </row>
    <row r="21832" spans="10:15">
      <c r="J21832" s="33"/>
      <c r="L21832" s="34"/>
      <c r="O21832" s="35"/>
    </row>
    <row r="21833" spans="10:15">
      <c r="J21833" s="33"/>
      <c r="L21833" s="34"/>
      <c r="O21833" s="35"/>
    </row>
    <row r="21834" spans="10:15">
      <c r="J21834" s="33"/>
      <c r="L21834" s="34"/>
      <c r="O21834" s="35"/>
    </row>
    <row r="21835" spans="10:15">
      <c r="J21835" s="33"/>
      <c r="L21835" s="34"/>
      <c r="O21835" s="35"/>
    </row>
    <row r="21836" spans="10:15">
      <c r="J21836" s="33"/>
      <c r="L21836" s="34"/>
      <c r="O21836" s="35"/>
    </row>
    <row r="21837" spans="10:15">
      <c r="J21837" s="33"/>
      <c r="L21837" s="34"/>
      <c r="O21837" s="35"/>
    </row>
    <row r="21838" spans="10:15">
      <c r="J21838" s="33"/>
      <c r="L21838" s="34"/>
      <c r="O21838" s="35"/>
    </row>
    <row r="21839" spans="10:15">
      <c r="J21839" s="33"/>
      <c r="L21839" s="34"/>
      <c r="O21839" s="35"/>
    </row>
    <row r="21840" spans="10:15">
      <c r="J21840" s="33"/>
      <c r="L21840" s="34"/>
      <c r="O21840" s="35"/>
    </row>
    <row r="21841" spans="10:15">
      <c r="J21841" s="33"/>
      <c r="L21841" s="34"/>
      <c r="O21841" s="35"/>
    </row>
    <row r="21842" spans="10:15">
      <c r="J21842" s="33"/>
      <c r="L21842" s="34"/>
      <c r="O21842" s="35"/>
    </row>
    <row r="21843" spans="10:15">
      <c r="J21843" s="33"/>
      <c r="L21843" s="34"/>
      <c r="O21843" s="35"/>
    </row>
    <row r="21844" spans="10:15">
      <c r="J21844" s="33"/>
      <c r="L21844" s="34"/>
      <c r="O21844" s="35"/>
    </row>
    <row r="21845" spans="10:15">
      <c r="J21845" s="33"/>
      <c r="L21845" s="34"/>
      <c r="O21845" s="35"/>
    </row>
    <row r="21846" spans="10:15">
      <c r="J21846" s="33"/>
      <c r="L21846" s="34"/>
      <c r="O21846" s="35"/>
    </row>
    <row r="21847" spans="10:15">
      <c r="J21847" s="33"/>
      <c r="L21847" s="34"/>
      <c r="O21847" s="35"/>
    </row>
    <row r="21848" spans="10:15">
      <c r="J21848" s="33"/>
      <c r="L21848" s="34"/>
      <c r="O21848" s="35"/>
    </row>
    <row r="21849" spans="10:15">
      <c r="J21849" s="33"/>
      <c r="L21849" s="34"/>
      <c r="O21849" s="35"/>
    </row>
    <row r="21850" spans="10:15">
      <c r="J21850" s="33"/>
      <c r="L21850" s="34"/>
      <c r="O21850" s="35"/>
    </row>
    <row r="21851" spans="10:15">
      <c r="J21851" s="33"/>
      <c r="L21851" s="34"/>
      <c r="O21851" s="35"/>
    </row>
    <row r="21852" spans="10:15">
      <c r="J21852" s="33"/>
      <c r="L21852" s="34"/>
      <c r="O21852" s="35"/>
    </row>
    <row r="21853" spans="10:15">
      <c r="J21853" s="33"/>
      <c r="L21853" s="34"/>
      <c r="O21853" s="35"/>
    </row>
    <row r="21854" spans="10:15">
      <c r="J21854" s="33"/>
      <c r="L21854" s="34"/>
      <c r="O21854" s="35"/>
    </row>
    <row r="21855" spans="10:15">
      <c r="J21855" s="33"/>
      <c r="L21855" s="34"/>
      <c r="O21855" s="35"/>
    </row>
    <row r="21856" spans="10:15">
      <c r="J21856" s="33"/>
      <c r="L21856" s="34"/>
      <c r="O21856" s="35"/>
    </row>
    <row r="21857" spans="10:15">
      <c r="J21857" s="33"/>
      <c r="L21857" s="34"/>
      <c r="O21857" s="35"/>
    </row>
    <row r="21858" spans="10:15">
      <c r="J21858" s="33"/>
      <c r="L21858" s="34"/>
      <c r="O21858" s="35"/>
    </row>
    <row r="21859" spans="10:15">
      <c r="J21859" s="33"/>
      <c r="L21859" s="34"/>
      <c r="O21859" s="35"/>
    </row>
    <row r="21860" spans="10:15">
      <c r="J21860" s="33"/>
      <c r="L21860" s="34"/>
      <c r="O21860" s="35"/>
    </row>
    <row r="21861" spans="10:15">
      <c r="J21861" s="33"/>
      <c r="L21861" s="34"/>
      <c r="O21861" s="35"/>
    </row>
    <row r="21862" spans="10:15">
      <c r="J21862" s="33"/>
      <c r="L21862" s="34"/>
      <c r="O21862" s="35"/>
    </row>
    <row r="21863" spans="10:15">
      <c r="J21863" s="33"/>
      <c r="L21863" s="34"/>
      <c r="O21863" s="35"/>
    </row>
    <row r="21864" spans="10:15">
      <c r="J21864" s="33"/>
      <c r="L21864" s="34"/>
      <c r="O21864" s="35"/>
    </row>
    <row r="21865" spans="10:15">
      <c r="J21865" s="33"/>
      <c r="L21865" s="34"/>
      <c r="O21865" s="35"/>
    </row>
    <row r="21866" spans="10:15">
      <c r="J21866" s="33"/>
      <c r="L21866" s="34"/>
      <c r="O21866" s="35"/>
    </row>
    <row r="21867" spans="10:15">
      <c r="J21867" s="33"/>
      <c r="L21867" s="34"/>
      <c r="O21867" s="35"/>
    </row>
    <row r="21868" spans="10:15">
      <c r="J21868" s="33"/>
      <c r="L21868" s="34"/>
      <c r="O21868" s="35"/>
    </row>
    <row r="21869" spans="10:15">
      <c r="J21869" s="33"/>
      <c r="L21869" s="34"/>
      <c r="O21869" s="35"/>
    </row>
    <row r="21870" spans="10:15">
      <c r="J21870" s="33"/>
      <c r="L21870" s="34"/>
      <c r="O21870" s="35"/>
    </row>
    <row r="21871" spans="10:15">
      <c r="J21871" s="33"/>
      <c r="L21871" s="34"/>
      <c r="O21871" s="35"/>
    </row>
    <row r="21872" spans="10:15">
      <c r="J21872" s="33"/>
      <c r="L21872" s="34"/>
      <c r="O21872" s="35"/>
    </row>
    <row r="21873" spans="10:15">
      <c r="J21873" s="33"/>
      <c r="L21873" s="34"/>
      <c r="O21873" s="35"/>
    </row>
    <row r="21874" spans="10:15">
      <c r="J21874" s="33"/>
      <c r="L21874" s="34"/>
      <c r="O21874" s="35"/>
    </row>
    <row r="21875" spans="10:15">
      <c r="J21875" s="33"/>
      <c r="L21875" s="34"/>
      <c r="O21875" s="35"/>
    </row>
    <row r="21876" spans="10:15">
      <c r="J21876" s="33"/>
      <c r="L21876" s="34"/>
      <c r="O21876" s="35"/>
    </row>
    <row r="21877" spans="10:15">
      <c r="J21877" s="33"/>
      <c r="L21877" s="34"/>
      <c r="O21877" s="35"/>
    </row>
    <row r="21878" spans="10:15">
      <c r="J21878" s="33"/>
      <c r="L21878" s="34"/>
      <c r="O21878" s="35"/>
    </row>
    <row r="21879" spans="10:15">
      <c r="J21879" s="33"/>
      <c r="L21879" s="34"/>
      <c r="O21879" s="35"/>
    </row>
    <row r="21880" spans="10:15">
      <c r="J21880" s="33"/>
      <c r="L21880" s="34"/>
      <c r="O21880" s="35"/>
    </row>
    <row r="21881" spans="10:15">
      <c r="J21881" s="33"/>
      <c r="L21881" s="34"/>
      <c r="O21881" s="35"/>
    </row>
    <row r="21882" spans="10:15">
      <c r="J21882" s="33"/>
      <c r="L21882" s="34"/>
      <c r="O21882" s="35"/>
    </row>
    <row r="21883" spans="10:15">
      <c r="J21883" s="33"/>
      <c r="L21883" s="34"/>
      <c r="O21883" s="35"/>
    </row>
    <row r="21884" spans="10:15">
      <c r="J21884" s="33"/>
      <c r="L21884" s="34"/>
      <c r="O21884" s="35"/>
    </row>
    <row r="21885" spans="10:15">
      <c r="J21885" s="33"/>
      <c r="L21885" s="34"/>
      <c r="O21885" s="35"/>
    </row>
    <row r="21886" spans="10:15">
      <c r="J21886" s="33"/>
      <c r="L21886" s="34"/>
      <c r="O21886" s="35"/>
    </row>
    <row r="21887" spans="10:15">
      <c r="J21887" s="33"/>
      <c r="L21887" s="34"/>
      <c r="O21887" s="35"/>
    </row>
    <row r="21888" spans="10:15">
      <c r="J21888" s="33"/>
      <c r="L21888" s="34"/>
      <c r="O21888" s="35"/>
    </row>
    <row r="21889" spans="10:15">
      <c r="J21889" s="33"/>
      <c r="L21889" s="34"/>
      <c r="O21889" s="35"/>
    </row>
    <row r="21890" spans="10:15">
      <c r="J21890" s="33"/>
      <c r="L21890" s="34"/>
      <c r="O21890" s="35"/>
    </row>
    <row r="21891" spans="10:15">
      <c r="J21891" s="33"/>
      <c r="L21891" s="34"/>
      <c r="O21891" s="35"/>
    </row>
    <row r="21892" spans="10:15">
      <c r="J21892" s="33"/>
      <c r="L21892" s="34"/>
      <c r="O21892" s="35"/>
    </row>
    <row r="21893" spans="10:15">
      <c r="J21893" s="33"/>
      <c r="L21893" s="34"/>
      <c r="O21893" s="35"/>
    </row>
    <row r="21894" spans="10:15">
      <c r="J21894" s="33"/>
      <c r="L21894" s="34"/>
      <c r="O21894" s="35"/>
    </row>
    <row r="21895" spans="10:15">
      <c r="J21895" s="33"/>
      <c r="L21895" s="34"/>
      <c r="O21895" s="35"/>
    </row>
    <row r="21896" spans="10:15">
      <c r="J21896" s="33"/>
      <c r="L21896" s="34"/>
      <c r="O21896" s="35"/>
    </row>
    <row r="21897" spans="10:15">
      <c r="J21897" s="33"/>
      <c r="L21897" s="34"/>
      <c r="O21897" s="35"/>
    </row>
    <row r="21898" spans="10:15">
      <c r="J21898" s="33"/>
      <c r="L21898" s="34"/>
      <c r="O21898" s="35"/>
    </row>
    <row r="21899" spans="10:15">
      <c r="J21899" s="33"/>
      <c r="L21899" s="34"/>
      <c r="O21899" s="35"/>
    </row>
    <row r="21900" spans="10:15">
      <c r="J21900" s="33"/>
      <c r="L21900" s="34"/>
      <c r="O21900" s="35"/>
    </row>
    <row r="21901" spans="10:15">
      <c r="J21901" s="33"/>
      <c r="L21901" s="34"/>
      <c r="O21901" s="35"/>
    </row>
    <row r="21902" spans="10:15">
      <c r="J21902" s="33"/>
      <c r="L21902" s="34"/>
      <c r="O21902" s="35"/>
    </row>
    <row r="21903" spans="10:15">
      <c r="J21903" s="33"/>
      <c r="L21903" s="34"/>
      <c r="O21903" s="35"/>
    </row>
    <row r="21904" spans="10:15">
      <c r="J21904" s="33"/>
      <c r="L21904" s="34"/>
      <c r="O21904" s="35"/>
    </row>
    <row r="21905" spans="10:15">
      <c r="J21905" s="33"/>
      <c r="L21905" s="34"/>
      <c r="O21905" s="35"/>
    </row>
    <row r="21906" spans="10:15">
      <c r="J21906" s="33"/>
      <c r="L21906" s="34"/>
      <c r="O21906" s="35"/>
    </row>
    <row r="21907" spans="10:15">
      <c r="J21907" s="33"/>
      <c r="L21907" s="34"/>
      <c r="O21907" s="35"/>
    </row>
    <row r="21908" spans="10:15">
      <c r="J21908" s="33"/>
      <c r="L21908" s="34"/>
      <c r="O21908" s="35"/>
    </row>
    <row r="21909" spans="10:15">
      <c r="J21909" s="33"/>
      <c r="L21909" s="34"/>
      <c r="O21909" s="35"/>
    </row>
    <row r="21910" spans="10:15">
      <c r="J21910" s="33"/>
      <c r="L21910" s="34"/>
      <c r="O21910" s="35"/>
    </row>
    <row r="21911" spans="10:15">
      <c r="J21911" s="33"/>
      <c r="L21911" s="34"/>
      <c r="O21911" s="35"/>
    </row>
    <row r="21912" spans="10:15">
      <c r="J21912" s="33"/>
      <c r="L21912" s="34"/>
      <c r="O21912" s="35"/>
    </row>
    <row r="21913" spans="10:15">
      <c r="J21913" s="33"/>
      <c r="L21913" s="34"/>
      <c r="O21913" s="35"/>
    </row>
    <row r="21914" spans="10:15">
      <c r="J21914" s="33"/>
      <c r="L21914" s="34"/>
      <c r="O21914" s="35"/>
    </row>
    <row r="21915" spans="10:15">
      <c r="J21915" s="33"/>
      <c r="L21915" s="34"/>
      <c r="O21915" s="35"/>
    </row>
    <row r="21916" spans="10:15">
      <c r="J21916" s="33"/>
      <c r="L21916" s="34"/>
      <c r="O21916" s="35"/>
    </row>
    <row r="21917" spans="10:15">
      <c r="J21917" s="33"/>
      <c r="L21917" s="34"/>
      <c r="O21917" s="35"/>
    </row>
    <row r="21918" spans="10:15">
      <c r="J21918" s="33"/>
      <c r="L21918" s="34"/>
      <c r="O21918" s="35"/>
    </row>
    <row r="21919" spans="10:15">
      <c r="J21919" s="33"/>
      <c r="L21919" s="34"/>
      <c r="O21919" s="35"/>
    </row>
    <row r="21920" spans="10:15">
      <c r="J21920" s="33"/>
      <c r="L21920" s="34"/>
      <c r="O21920" s="35"/>
    </row>
    <row r="21921" spans="10:15">
      <c r="J21921" s="33"/>
      <c r="L21921" s="34"/>
      <c r="O21921" s="35"/>
    </row>
    <row r="21922" spans="10:15">
      <c r="J21922" s="33"/>
      <c r="L21922" s="34"/>
      <c r="O21922" s="35"/>
    </row>
    <row r="21923" spans="10:15">
      <c r="J21923" s="33"/>
      <c r="L21923" s="34"/>
      <c r="O21923" s="35"/>
    </row>
    <row r="21924" spans="10:15">
      <c r="J21924" s="33"/>
      <c r="L21924" s="34"/>
      <c r="O21924" s="35"/>
    </row>
    <row r="21925" spans="10:15">
      <c r="J21925" s="33"/>
      <c r="L21925" s="34"/>
      <c r="O21925" s="35"/>
    </row>
    <row r="21926" spans="10:15">
      <c r="J21926" s="33"/>
      <c r="L21926" s="34"/>
      <c r="O21926" s="35"/>
    </row>
    <row r="21927" spans="10:15">
      <c r="J21927" s="33"/>
      <c r="L21927" s="34"/>
      <c r="O21927" s="35"/>
    </row>
    <row r="21928" spans="10:15">
      <c r="J21928" s="33"/>
      <c r="L21928" s="34"/>
      <c r="O21928" s="35"/>
    </row>
    <row r="21929" spans="10:15">
      <c r="J21929" s="33"/>
      <c r="L21929" s="34"/>
      <c r="O21929" s="35"/>
    </row>
    <row r="21930" spans="10:15">
      <c r="J21930" s="33"/>
      <c r="L21930" s="34"/>
      <c r="O21930" s="35"/>
    </row>
    <row r="21931" spans="10:15">
      <c r="J21931" s="33"/>
      <c r="L21931" s="34"/>
      <c r="O21931" s="35"/>
    </row>
    <row r="21932" spans="10:15">
      <c r="J21932" s="33"/>
      <c r="L21932" s="34"/>
      <c r="O21932" s="35"/>
    </row>
    <row r="21933" spans="10:15">
      <c r="J21933" s="33"/>
      <c r="L21933" s="34"/>
      <c r="O21933" s="35"/>
    </row>
    <row r="21934" spans="10:15">
      <c r="J21934" s="33"/>
      <c r="L21934" s="34"/>
      <c r="O21934" s="35"/>
    </row>
    <row r="21935" spans="10:15">
      <c r="J21935" s="33"/>
      <c r="L21935" s="34"/>
      <c r="O21935" s="35"/>
    </row>
    <row r="21936" spans="10:15">
      <c r="J21936" s="33"/>
      <c r="L21936" s="34"/>
      <c r="O21936" s="35"/>
    </row>
    <row r="21937" spans="10:15">
      <c r="J21937" s="33"/>
      <c r="L21937" s="34"/>
      <c r="O21937" s="35"/>
    </row>
    <row r="21938" spans="10:15">
      <c r="J21938" s="33"/>
      <c r="L21938" s="34"/>
      <c r="O21938" s="35"/>
    </row>
    <row r="21939" spans="10:15">
      <c r="J21939" s="33"/>
      <c r="L21939" s="34"/>
      <c r="O21939" s="35"/>
    </row>
    <row r="21940" spans="10:15">
      <c r="J21940" s="33"/>
      <c r="L21940" s="34"/>
      <c r="O21940" s="35"/>
    </row>
    <row r="21941" spans="10:15">
      <c r="J21941" s="33"/>
      <c r="L21941" s="34"/>
      <c r="O21941" s="35"/>
    </row>
    <row r="21942" spans="10:15">
      <c r="J21942" s="33"/>
      <c r="L21942" s="34"/>
      <c r="O21942" s="35"/>
    </row>
    <row r="21943" spans="10:15">
      <c r="J21943" s="33"/>
      <c r="L21943" s="34"/>
      <c r="O21943" s="35"/>
    </row>
    <row r="21944" spans="10:15">
      <c r="J21944" s="33"/>
      <c r="L21944" s="34"/>
      <c r="O21944" s="35"/>
    </row>
    <row r="21945" spans="10:15">
      <c r="J21945" s="33"/>
      <c r="L21945" s="34"/>
      <c r="O21945" s="35"/>
    </row>
    <row r="21946" spans="10:15">
      <c r="J21946" s="33"/>
      <c r="L21946" s="34"/>
      <c r="O21946" s="35"/>
    </row>
    <row r="21947" spans="10:15">
      <c r="J21947" s="33"/>
      <c r="L21947" s="34"/>
      <c r="O21947" s="35"/>
    </row>
    <row r="21948" spans="10:15">
      <c r="J21948" s="33"/>
      <c r="L21948" s="34"/>
      <c r="O21948" s="35"/>
    </row>
    <row r="21949" spans="10:15">
      <c r="J21949" s="33"/>
      <c r="L21949" s="34"/>
      <c r="O21949" s="35"/>
    </row>
    <row r="21950" spans="10:15">
      <c r="J21950" s="33"/>
      <c r="L21950" s="34"/>
      <c r="O21950" s="35"/>
    </row>
    <row r="21951" spans="10:15">
      <c r="J21951" s="33"/>
      <c r="L21951" s="34"/>
      <c r="O21951" s="35"/>
    </row>
    <row r="21952" spans="10:15">
      <c r="J21952" s="33"/>
      <c r="L21952" s="34"/>
      <c r="O21952" s="35"/>
    </row>
    <row r="21953" spans="10:15">
      <c r="J21953" s="33"/>
      <c r="L21953" s="34"/>
      <c r="O21953" s="35"/>
    </row>
    <row r="21954" spans="10:15">
      <c r="J21954" s="33"/>
      <c r="L21954" s="34"/>
      <c r="O21954" s="35"/>
    </row>
    <row r="21955" spans="10:15">
      <c r="J21955" s="33"/>
      <c r="L21955" s="34"/>
      <c r="O21955" s="35"/>
    </row>
    <row r="21956" spans="10:15">
      <c r="J21956" s="33"/>
      <c r="L21956" s="34"/>
      <c r="O21956" s="35"/>
    </row>
    <row r="21957" spans="10:15">
      <c r="J21957" s="33"/>
      <c r="L21957" s="34"/>
      <c r="O21957" s="35"/>
    </row>
    <row r="21958" spans="10:15">
      <c r="J21958" s="33"/>
      <c r="L21958" s="34"/>
      <c r="O21958" s="35"/>
    </row>
    <row r="21959" spans="10:15">
      <c r="J21959" s="33"/>
      <c r="L21959" s="34"/>
      <c r="O21959" s="35"/>
    </row>
    <row r="21960" spans="10:15">
      <c r="J21960" s="33"/>
      <c r="L21960" s="34"/>
      <c r="O21960" s="35"/>
    </row>
    <row r="21961" spans="10:15">
      <c r="J21961" s="33"/>
      <c r="L21961" s="34"/>
      <c r="O21961" s="35"/>
    </row>
    <row r="21962" spans="10:15">
      <c r="J21962" s="33"/>
      <c r="L21962" s="34"/>
      <c r="O21962" s="35"/>
    </row>
    <row r="21963" spans="10:15">
      <c r="J21963" s="33"/>
      <c r="L21963" s="34"/>
      <c r="O21963" s="35"/>
    </row>
    <row r="21964" spans="10:15">
      <c r="J21964" s="33"/>
      <c r="L21964" s="34"/>
      <c r="O21964" s="35"/>
    </row>
    <row r="21965" spans="10:15">
      <c r="J21965" s="33"/>
      <c r="L21965" s="34"/>
      <c r="O21965" s="35"/>
    </row>
    <row r="21966" spans="10:15">
      <c r="J21966" s="33"/>
      <c r="L21966" s="34"/>
      <c r="O21966" s="35"/>
    </row>
    <row r="21967" spans="10:15">
      <c r="J21967" s="33"/>
      <c r="L21967" s="34"/>
      <c r="O21967" s="35"/>
    </row>
    <row r="21968" spans="10:15">
      <c r="J21968" s="33"/>
      <c r="L21968" s="34"/>
      <c r="O21968" s="35"/>
    </row>
    <row r="21969" spans="10:15">
      <c r="J21969" s="33"/>
      <c r="L21969" s="34"/>
      <c r="O21969" s="35"/>
    </row>
    <row r="21970" spans="10:15">
      <c r="J21970" s="33"/>
      <c r="L21970" s="34"/>
      <c r="O21970" s="35"/>
    </row>
    <row r="21971" spans="10:15">
      <c r="J21971" s="33"/>
      <c r="L21971" s="34"/>
      <c r="O21971" s="35"/>
    </row>
    <row r="21972" spans="10:15">
      <c r="J21972" s="33"/>
      <c r="L21972" s="34"/>
      <c r="O21972" s="35"/>
    </row>
    <row r="21973" spans="10:15">
      <c r="J21973" s="33"/>
      <c r="L21973" s="34"/>
      <c r="O21973" s="35"/>
    </row>
    <row r="21974" spans="10:15">
      <c r="J21974" s="33"/>
      <c r="L21974" s="34"/>
      <c r="O21974" s="35"/>
    </row>
    <row r="21975" spans="10:15">
      <c r="J21975" s="33"/>
      <c r="L21975" s="34"/>
      <c r="O21975" s="35"/>
    </row>
    <row r="21976" spans="10:15">
      <c r="J21976" s="33"/>
      <c r="L21976" s="34"/>
      <c r="O21976" s="35"/>
    </row>
    <row r="21977" spans="10:15">
      <c r="J21977" s="33"/>
      <c r="L21977" s="34"/>
      <c r="O21977" s="35"/>
    </row>
    <row r="21978" spans="10:15">
      <c r="J21978" s="33"/>
      <c r="L21978" s="34"/>
      <c r="O21978" s="35"/>
    </row>
    <row r="21979" spans="10:15">
      <c r="J21979" s="33"/>
      <c r="L21979" s="34"/>
      <c r="O21979" s="35"/>
    </row>
    <row r="21980" spans="10:15">
      <c r="J21980" s="33"/>
      <c r="L21980" s="34"/>
      <c r="O21980" s="35"/>
    </row>
    <row r="21981" spans="10:15">
      <c r="J21981" s="33"/>
      <c r="L21981" s="34"/>
      <c r="O21981" s="35"/>
    </row>
    <row r="21982" spans="10:15">
      <c r="J21982" s="33"/>
      <c r="L21982" s="34"/>
      <c r="O21982" s="35"/>
    </row>
    <row r="21983" spans="10:15">
      <c r="J21983" s="33"/>
      <c r="L21983" s="34"/>
      <c r="O21983" s="35"/>
    </row>
    <row r="21984" spans="10:15">
      <c r="J21984" s="33"/>
      <c r="L21984" s="34"/>
      <c r="O21984" s="35"/>
    </row>
    <row r="21985" spans="10:15">
      <c r="J21985" s="33"/>
      <c r="L21985" s="34"/>
      <c r="O21985" s="35"/>
    </row>
    <row r="21986" spans="10:15">
      <c r="J21986" s="33"/>
      <c r="L21986" s="34"/>
      <c r="O21986" s="35"/>
    </row>
    <row r="21987" spans="10:15">
      <c r="J21987" s="33"/>
      <c r="L21987" s="34"/>
      <c r="O21987" s="35"/>
    </row>
    <row r="21988" spans="10:15">
      <c r="J21988" s="33"/>
      <c r="L21988" s="34"/>
      <c r="O21988" s="35"/>
    </row>
    <row r="21989" spans="10:15">
      <c r="J21989" s="33"/>
      <c r="L21989" s="34"/>
      <c r="O21989" s="35"/>
    </row>
    <row r="21990" spans="10:15">
      <c r="J21990" s="33"/>
      <c r="L21990" s="34"/>
      <c r="O21990" s="35"/>
    </row>
    <row r="21991" spans="10:15">
      <c r="J21991" s="33"/>
      <c r="L21991" s="34"/>
      <c r="O21991" s="35"/>
    </row>
    <row r="21992" spans="10:15">
      <c r="J21992" s="33"/>
      <c r="L21992" s="34"/>
      <c r="O21992" s="35"/>
    </row>
    <row r="21993" spans="10:15">
      <c r="J21993" s="33"/>
      <c r="L21993" s="34"/>
      <c r="O21993" s="35"/>
    </row>
    <row r="21994" spans="10:15">
      <c r="J21994" s="33"/>
      <c r="L21994" s="34"/>
      <c r="O21994" s="35"/>
    </row>
    <row r="21995" spans="10:15">
      <c r="J21995" s="33"/>
      <c r="L21995" s="34"/>
      <c r="O21995" s="35"/>
    </row>
    <row r="21996" spans="10:15">
      <c r="J21996" s="33"/>
      <c r="L21996" s="34"/>
      <c r="O21996" s="35"/>
    </row>
    <row r="21997" spans="10:15">
      <c r="J21997" s="33"/>
      <c r="L21997" s="34"/>
      <c r="O21997" s="35"/>
    </row>
    <row r="21998" spans="10:15">
      <c r="J21998" s="33"/>
      <c r="L21998" s="34"/>
      <c r="O21998" s="35"/>
    </row>
    <row r="21999" spans="10:15">
      <c r="J21999" s="33"/>
      <c r="L21999" s="34"/>
      <c r="O21999" s="35"/>
    </row>
    <row r="22000" spans="10:15">
      <c r="J22000" s="33"/>
      <c r="L22000" s="34"/>
      <c r="O22000" s="35"/>
    </row>
    <row r="22001" spans="10:15">
      <c r="J22001" s="33"/>
      <c r="L22001" s="34"/>
      <c r="O22001" s="35"/>
    </row>
    <row r="22002" spans="10:15">
      <c r="J22002" s="33"/>
      <c r="L22002" s="34"/>
      <c r="O22002" s="35"/>
    </row>
    <row r="22003" spans="10:15">
      <c r="J22003" s="33"/>
      <c r="L22003" s="34"/>
      <c r="O22003" s="35"/>
    </row>
    <row r="22004" spans="10:15">
      <c r="J22004" s="33"/>
      <c r="L22004" s="34"/>
      <c r="O22004" s="35"/>
    </row>
    <row r="22005" spans="10:15">
      <c r="J22005" s="33"/>
      <c r="L22005" s="34"/>
      <c r="O22005" s="35"/>
    </row>
    <row r="22006" spans="10:15">
      <c r="J22006" s="33"/>
      <c r="L22006" s="34"/>
      <c r="O22006" s="35"/>
    </row>
    <row r="22007" spans="10:15">
      <c r="J22007" s="33"/>
      <c r="L22007" s="34"/>
      <c r="O22007" s="35"/>
    </row>
    <row r="22008" spans="10:15">
      <c r="J22008" s="33"/>
      <c r="L22008" s="34"/>
      <c r="O22008" s="35"/>
    </row>
    <row r="22009" spans="10:15">
      <c r="J22009" s="33"/>
      <c r="L22009" s="34"/>
      <c r="O22009" s="35"/>
    </row>
    <row r="22010" spans="10:15">
      <c r="J22010" s="33"/>
      <c r="L22010" s="34"/>
      <c r="O22010" s="35"/>
    </row>
    <row r="22011" spans="10:15">
      <c r="J22011" s="33"/>
      <c r="L22011" s="34"/>
      <c r="O22011" s="35"/>
    </row>
    <row r="22012" spans="10:15">
      <c r="J22012" s="33"/>
      <c r="L22012" s="34"/>
      <c r="O22012" s="35"/>
    </row>
    <row r="22013" spans="10:15">
      <c r="J22013" s="33"/>
      <c r="L22013" s="34"/>
      <c r="O22013" s="35"/>
    </row>
    <row r="22014" spans="10:15">
      <c r="J22014" s="33"/>
      <c r="L22014" s="34"/>
      <c r="O22014" s="35"/>
    </row>
    <row r="22015" spans="10:15">
      <c r="J22015" s="33"/>
      <c r="L22015" s="34"/>
      <c r="O22015" s="35"/>
    </row>
    <row r="22016" spans="10:15">
      <c r="J22016" s="33"/>
      <c r="L22016" s="34"/>
      <c r="O22016" s="35"/>
    </row>
    <row r="22017" spans="10:15">
      <c r="J22017" s="33"/>
      <c r="L22017" s="34"/>
      <c r="O22017" s="35"/>
    </row>
    <row r="22018" spans="10:15">
      <c r="J22018" s="33"/>
      <c r="L22018" s="34"/>
      <c r="O22018" s="35"/>
    </row>
    <row r="22019" spans="10:15">
      <c r="J22019" s="33"/>
      <c r="L22019" s="34"/>
      <c r="O22019" s="35"/>
    </row>
    <row r="22020" spans="10:15">
      <c r="J22020" s="33"/>
      <c r="L22020" s="34"/>
      <c r="O22020" s="35"/>
    </row>
    <row r="22021" spans="10:15">
      <c r="J22021" s="33"/>
      <c r="L22021" s="34"/>
      <c r="O22021" s="35"/>
    </row>
    <row r="22022" spans="10:15">
      <c r="J22022" s="33"/>
      <c r="L22022" s="34"/>
      <c r="O22022" s="35"/>
    </row>
    <row r="22023" spans="10:15">
      <c r="J22023" s="33"/>
      <c r="L22023" s="34"/>
      <c r="O22023" s="35"/>
    </row>
    <row r="22024" spans="10:15">
      <c r="J22024" s="33"/>
      <c r="L22024" s="34"/>
      <c r="O22024" s="35"/>
    </row>
    <row r="22025" spans="10:15">
      <c r="J22025" s="33"/>
      <c r="L22025" s="34"/>
      <c r="O22025" s="35"/>
    </row>
    <row r="22026" spans="10:15">
      <c r="J22026" s="33"/>
      <c r="L22026" s="34"/>
      <c r="O22026" s="35"/>
    </row>
    <row r="22027" spans="10:15">
      <c r="J22027" s="33"/>
      <c r="L22027" s="34"/>
      <c r="O22027" s="35"/>
    </row>
    <row r="22028" spans="10:15">
      <c r="J22028" s="33"/>
      <c r="L22028" s="34"/>
      <c r="O22028" s="35"/>
    </row>
    <row r="22029" spans="10:15">
      <c r="J22029" s="33"/>
      <c r="L22029" s="34"/>
      <c r="O22029" s="35"/>
    </row>
    <row r="22030" spans="10:15">
      <c r="J22030" s="33"/>
      <c r="L22030" s="34"/>
      <c r="O22030" s="35"/>
    </row>
    <row r="22031" spans="10:15">
      <c r="J22031" s="33"/>
      <c r="L22031" s="34"/>
      <c r="O22031" s="35"/>
    </row>
    <row r="22032" spans="10:15">
      <c r="J22032" s="33"/>
      <c r="L22032" s="34"/>
      <c r="O22032" s="35"/>
    </row>
    <row r="22033" spans="10:15">
      <c r="J22033" s="33"/>
      <c r="L22033" s="34"/>
      <c r="O22033" s="35"/>
    </row>
    <row r="22034" spans="10:15">
      <c r="J22034" s="33"/>
      <c r="L22034" s="34"/>
      <c r="O22034" s="35"/>
    </row>
    <row r="22035" spans="10:15">
      <c r="J22035" s="33"/>
      <c r="L22035" s="34"/>
      <c r="O22035" s="35"/>
    </row>
    <row r="22036" spans="10:15">
      <c r="J22036" s="33"/>
      <c r="L22036" s="34"/>
      <c r="O22036" s="35"/>
    </row>
    <row r="22037" spans="10:15">
      <c r="J22037" s="33"/>
      <c r="L22037" s="34"/>
      <c r="O22037" s="35"/>
    </row>
    <row r="22038" spans="10:15">
      <c r="J22038" s="33"/>
      <c r="L22038" s="34"/>
      <c r="O22038" s="35"/>
    </row>
    <row r="22039" spans="10:15">
      <c r="J22039" s="33"/>
      <c r="L22039" s="34"/>
      <c r="O22039" s="35"/>
    </row>
    <row r="22040" spans="10:15">
      <c r="J22040" s="33"/>
      <c r="L22040" s="34"/>
      <c r="O22040" s="35"/>
    </row>
    <row r="22041" spans="10:15">
      <c r="J22041" s="33"/>
      <c r="L22041" s="34"/>
      <c r="O22041" s="35"/>
    </row>
    <row r="22042" spans="10:15">
      <c r="J22042" s="33"/>
      <c r="L22042" s="34"/>
      <c r="O22042" s="35"/>
    </row>
    <row r="22043" spans="10:15">
      <c r="J22043" s="33"/>
      <c r="L22043" s="34"/>
      <c r="O22043" s="35"/>
    </row>
    <row r="22044" spans="10:15">
      <c r="J22044" s="33"/>
      <c r="L22044" s="34"/>
      <c r="O22044" s="35"/>
    </row>
    <row r="22045" spans="10:15">
      <c r="J22045" s="33"/>
      <c r="L22045" s="34"/>
      <c r="O22045" s="35"/>
    </row>
    <row r="22046" spans="10:15">
      <c r="J22046" s="33"/>
      <c r="L22046" s="34"/>
      <c r="O22046" s="35"/>
    </row>
    <row r="22047" spans="10:15">
      <c r="J22047" s="33"/>
      <c r="L22047" s="34"/>
      <c r="O22047" s="35"/>
    </row>
    <row r="22048" spans="10:15">
      <c r="J22048" s="33"/>
      <c r="L22048" s="34"/>
      <c r="O22048" s="35"/>
    </row>
    <row r="22049" spans="10:15">
      <c r="J22049" s="33"/>
      <c r="L22049" s="34"/>
      <c r="O22049" s="35"/>
    </row>
    <row r="22050" spans="10:15">
      <c r="J22050" s="33"/>
      <c r="L22050" s="34"/>
      <c r="O22050" s="35"/>
    </row>
    <row r="22051" spans="10:15">
      <c r="J22051" s="33"/>
      <c r="L22051" s="34"/>
      <c r="O22051" s="35"/>
    </row>
    <row r="22052" spans="10:15">
      <c r="J22052" s="33"/>
      <c r="L22052" s="34"/>
      <c r="O22052" s="35"/>
    </row>
    <row r="22053" spans="10:15">
      <c r="J22053" s="33"/>
      <c r="L22053" s="34"/>
      <c r="O22053" s="35"/>
    </row>
    <row r="22054" spans="10:15">
      <c r="J22054" s="33"/>
      <c r="L22054" s="34"/>
      <c r="O22054" s="35"/>
    </row>
    <row r="22055" spans="10:15">
      <c r="J22055" s="33"/>
      <c r="L22055" s="34"/>
      <c r="O22055" s="35"/>
    </row>
    <row r="22056" spans="10:15">
      <c r="J22056" s="33"/>
      <c r="L22056" s="34"/>
      <c r="O22056" s="35"/>
    </row>
    <row r="22057" spans="10:15">
      <c r="J22057" s="33"/>
      <c r="L22057" s="34"/>
      <c r="O22057" s="35"/>
    </row>
    <row r="22058" spans="10:15">
      <c r="J22058" s="33"/>
      <c r="L22058" s="34"/>
      <c r="O22058" s="35"/>
    </row>
    <row r="22059" spans="10:15">
      <c r="J22059" s="33"/>
      <c r="L22059" s="34"/>
      <c r="O22059" s="35"/>
    </row>
    <row r="22060" spans="10:15">
      <c r="J22060" s="33"/>
      <c r="L22060" s="34"/>
      <c r="O22060" s="35"/>
    </row>
    <row r="22061" spans="10:15">
      <c r="J22061" s="33"/>
      <c r="L22061" s="34"/>
      <c r="O22061" s="35"/>
    </row>
    <row r="22062" spans="10:15">
      <c r="J22062" s="33"/>
      <c r="L22062" s="34"/>
      <c r="O22062" s="35"/>
    </row>
    <row r="22063" spans="10:15">
      <c r="J22063" s="33"/>
      <c r="L22063" s="34"/>
      <c r="O22063" s="35"/>
    </row>
    <row r="22064" spans="10:15">
      <c r="J22064" s="33"/>
      <c r="L22064" s="34"/>
      <c r="O22064" s="35"/>
    </row>
    <row r="22065" spans="10:15">
      <c r="J22065" s="33"/>
      <c r="L22065" s="34"/>
      <c r="O22065" s="35"/>
    </row>
    <row r="22066" spans="10:15">
      <c r="J22066" s="33"/>
      <c r="L22066" s="34"/>
      <c r="O22066" s="35"/>
    </row>
    <row r="22067" spans="10:15">
      <c r="J22067" s="33"/>
      <c r="L22067" s="34"/>
      <c r="O22067" s="35"/>
    </row>
    <row r="22068" spans="10:15">
      <c r="J22068" s="33"/>
      <c r="L22068" s="34"/>
      <c r="O22068" s="35"/>
    </row>
    <row r="22069" spans="10:15">
      <c r="J22069" s="33"/>
      <c r="L22069" s="34"/>
      <c r="O22069" s="35"/>
    </row>
    <row r="22070" spans="10:15">
      <c r="J22070" s="33"/>
      <c r="L22070" s="34"/>
      <c r="O22070" s="35"/>
    </row>
    <row r="22071" spans="10:15">
      <c r="J22071" s="33"/>
      <c r="L22071" s="34"/>
      <c r="O22071" s="35"/>
    </row>
    <row r="22072" spans="10:15">
      <c r="J22072" s="33"/>
      <c r="L22072" s="34"/>
      <c r="O22072" s="35"/>
    </row>
    <row r="22073" spans="10:15">
      <c r="J22073" s="33"/>
      <c r="L22073" s="34"/>
      <c r="O22073" s="35"/>
    </row>
    <row r="22074" spans="10:15">
      <c r="J22074" s="33"/>
      <c r="L22074" s="34"/>
      <c r="O22074" s="35"/>
    </row>
    <row r="22075" spans="10:15">
      <c r="J22075" s="33"/>
      <c r="L22075" s="34"/>
      <c r="O22075" s="35"/>
    </row>
    <row r="22076" spans="10:15">
      <c r="J22076" s="33"/>
      <c r="L22076" s="34"/>
      <c r="O22076" s="35"/>
    </row>
    <row r="22077" spans="10:15">
      <c r="J22077" s="33"/>
      <c r="L22077" s="34"/>
      <c r="O22077" s="35"/>
    </row>
    <row r="22078" spans="10:15">
      <c r="J22078" s="33"/>
      <c r="L22078" s="34"/>
      <c r="O22078" s="35"/>
    </row>
    <row r="22079" spans="10:15">
      <c r="J22079" s="33"/>
      <c r="L22079" s="34"/>
      <c r="O22079" s="35"/>
    </row>
    <row r="22080" spans="10:15">
      <c r="J22080" s="33"/>
      <c r="L22080" s="34"/>
      <c r="O22080" s="35"/>
    </row>
    <row r="22081" spans="10:15">
      <c r="J22081" s="33"/>
      <c r="L22081" s="34"/>
      <c r="O22081" s="35"/>
    </row>
    <row r="22082" spans="10:15">
      <c r="J22082" s="33"/>
      <c r="L22082" s="34"/>
      <c r="O22082" s="35"/>
    </row>
    <row r="22083" spans="10:15">
      <c r="J22083" s="33"/>
      <c r="L22083" s="34"/>
      <c r="O22083" s="35"/>
    </row>
    <row r="22084" spans="10:15">
      <c r="J22084" s="33"/>
      <c r="L22084" s="34"/>
      <c r="O22084" s="35"/>
    </row>
    <row r="22085" spans="10:15">
      <c r="J22085" s="33"/>
      <c r="L22085" s="34"/>
      <c r="O22085" s="35"/>
    </row>
    <row r="22086" spans="10:15">
      <c r="J22086" s="33"/>
      <c r="L22086" s="34"/>
      <c r="O22086" s="35"/>
    </row>
    <row r="22087" spans="10:15">
      <c r="J22087" s="33"/>
      <c r="L22087" s="34"/>
      <c r="O22087" s="35"/>
    </row>
    <row r="22088" spans="10:15">
      <c r="J22088" s="33"/>
      <c r="L22088" s="34"/>
      <c r="O22088" s="35"/>
    </row>
    <row r="22089" spans="10:15">
      <c r="J22089" s="33"/>
      <c r="L22089" s="34"/>
      <c r="O22089" s="35"/>
    </row>
    <row r="22090" spans="10:15">
      <c r="J22090" s="33"/>
      <c r="L22090" s="34"/>
      <c r="O22090" s="35"/>
    </row>
    <row r="22091" spans="10:15">
      <c r="J22091" s="33"/>
      <c r="L22091" s="34"/>
      <c r="O22091" s="35"/>
    </row>
    <row r="22092" spans="10:15">
      <c r="J22092" s="33"/>
      <c r="L22092" s="34"/>
      <c r="O22092" s="35"/>
    </row>
    <row r="22093" spans="10:15">
      <c r="J22093" s="33"/>
      <c r="L22093" s="34"/>
      <c r="O22093" s="35"/>
    </row>
    <row r="22094" spans="10:15">
      <c r="J22094" s="33"/>
      <c r="L22094" s="34"/>
      <c r="O22094" s="35"/>
    </row>
    <row r="22095" spans="10:15">
      <c r="J22095" s="33"/>
      <c r="L22095" s="34"/>
      <c r="O22095" s="35"/>
    </row>
    <row r="22096" spans="10:15">
      <c r="J22096" s="33"/>
      <c r="L22096" s="34"/>
      <c r="O22096" s="35"/>
    </row>
    <row r="22097" spans="10:15">
      <c r="J22097" s="33"/>
      <c r="L22097" s="34"/>
      <c r="O22097" s="35"/>
    </row>
    <row r="22098" spans="10:15">
      <c r="J22098" s="33"/>
      <c r="L22098" s="34"/>
      <c r="O22098" s="35"/>
    </row>
    <row r="22099" spans="10:15">
      <c r="J22099" s="33"/>
      <c r="L22099" s="34"/>
      <c r="O22099" s="35"/>
    </row>
    <row r="22100" spans="10:15">
      <c r="J22100" s="33"/>
      <c r="L22100" s="34"/>
      <c r="O22100" s="35"/>
    </row>
    <row r="22101" spans="10:15">
      <c r="J22101" s="33"/>
      <c r="L22101" s="34"/>
      <c r="O22101" s="35"/>
    </row>
    <row r="22102" spans="10:15">
      <c r="J22102" s="33"/>
      <c r="L22102" s="34"/>
      <c r="O22102" s="35"/>
    </row>
    <row r="22103" spans="10:15">
      <c r="J22103" s="33"/>
      <c r="L22103" s="34"/>
      <c r="O22103" s="35"/>
    </row>
    <row r="22104" spans="10:15">
      <c r="J22104" s="33"/>
      <c r="L22104" s="34"/>
      <c r="O22104" s="35"/>
    </row>
    <row r="22105" spans="10:15">
      <c r="J22105" s="33"/>
      <c r="L22105" s="34"/>
      <c r="O22105" s="35"/>
    </row>
    <row r="22106" spans="10:15">
      <c r="J22106" s="33"/>
      <c r="L22106" s="34"/>
      <c r="O22106" s="35"/>
    </row>
    <row r="22107" spans="10:15">
      <c r="J22107" s="33"/>
      <c r="L22107" s="34"/>
      <c r="O22107" s="35"/>
    </row>
    <row r="22108" spans="10:15">
      <c r="J22108" s="33"/>
      <c r="L22108" s="34"/>
      <c r="O22108" s="35"/>
    </row>
    <row r="22109" spans="10:15">
      <c r="J22109" s="33"/>
      <c r="L22109" s="34"/>
      <c r="O22109" s="35"/>
    </row>
    <row r="22110" spans="10:15">
      <c r="J22110" s="33"/>
      <c r="L22110" s="34"/>
      <c r="O22110" s="35"/>
    </row>
    <row r="22111" spans="10:15">
      <c r="J22111" s="33"/>
      <c r="L22111" s="34"/>
      <c r="O22111" s="35"/>
    </row>
    <row r="22112" spans="10:15">
      <c r="J22112" s="33"/>
      <c r="L22112" s="34"/>
      <c r="O22112" s="35"/>
    </row>
    <row r="22113" spans="10:15">
      <c r="J22113" s="33"/>
      <c r="L22113" s="34"/>
      <c r="O22113" s="35"/>
    </row>
    <row r="22114" spans="10:15">
      <c r="J22114" s="33"/>
      <c r="L22114" s="34"/>
      <c r="O22114" s="35"/>
    </row>
    <row r="22115" spans="10:15">
      <c r="J22115" s="33"/>
      <c r="L22115" s="34"/>
      <c r="O22115" s="35"/>
    </row>
    <row r="22116" spans="10:15">
      <c r="J22116" s="33"/>
      <c r="L22116" s="34"/>
      <c r="O22116" s="35"/>
    </row>
    <row r="22117" spans="10:15">
      <c r="J22117" s="33"/>
      <c r="L22117" s="34"/>
      <c r="O22117" s="35"/>
    </row>
    <row r="22118" spans="10:15">
      <c r="J22118" s="33"/>
      <c r="L22118" s="34"/>
      <c r="O22118" s="35"/>
    </row>
    <row r="22119" spans="10:15">
      <c r="J22119" s="33"/>
      <c r="L22119" s="34"/>
      <c r="O22119" s="35"/>
    </row>
    <row r="22120" spans="10:15">
      <c r="J22120" s="33"/>
      <c r="L22120" s="34"/>
      <c r="O22120" s="35"/>
    </row>
    <row r="22121" spans="10:15">
      <c r="J22121" s="33"/>
      <c r="L22121" s="34"/>
      <c r="O22121" s="35"/>
    </row>
    <row r="22122" spans="10:15">
      <c r="J22122" s="33"/>
      <c r="L22122" s="34"/>
      <c r="O22122" s="35"/>
    </row>
    <row r="22123" spans="10:15">
      <c r="J22123" s="33"/>
      <c r="L22123" s="34"/>
      <c r="O22123" s="35"/>
    </row>
    <row r="22124" spans="10:15">
      <c r="J22124" s="33"/>
      <c r="L22124" s="34"/>
      <c r="O22124" s="35"/>
    </row>
    <row r="22125" spans="10:15">
      <c r="J22125" s="33"/>
      <c r="L22125" s="34"/>
      <c r="O22125" s="35"/>
    </row>
    <row r="22126" spans="10:15">
      <c r="J22126" s="33"/>
      <c r="L22126" s="34"/>
      <c r="O22126" s="35"/>
    </row>
    <row r="22127" spans="10:15">
      <c r="J22127" s="33"/>
      <c r="L22127" s="34"/>
      <c r="O22127" s="35"/>
    </row>
    <row r="22128" spans="10:15">
      <c r="J22128" s="33"/>
      <c r="L22128" s="34"/>
      <c r="O22128" s="35"/>
    </row>
    <row r="22129" spans="10:15">
      <c r="J22129" s="33"/>
      <c r="L22129" s="34"/>
      <c r="O22129" s="35"/>
    </row>
    <row r="22130" spans="10:15">
      <c r="J22130" s="33"/>
      <c r="L22130" s="34"/>
      <c r="O22130" s="35"/>
    </row>
    <row r="22131" spans="10:15">
      <c r="J22131" s="33"/>
      <c r="L22131" s="34"/>
      <c r="O22131" s="35"/>
    </row>
    <row r="22132" spans="10:15">
      <c r="J22132" s="33"/>
      <c r="L22132" s="34"/>
      <c r="O22132" s="35"/>
    </row>
    <row r="22133" spans="10:15">
      <c r="J22133" s="33"/>
      <c r="L22133" s="34"/>
      <c r="O22133" s="35"/>
    </row>
    <row r="22134" spans="10:15">
      <c r="J22134" s="33"/>
      <c r="L22134" s="34"/>
      <c r="O22134" s="35"/>
    </row>
    <row r="22135" spans="10:15">
      <c r="J22135" s="33"/>
      <c r="L22135" s="34"/>
      <c r="O22135" s="35"/>
    </row>
    <row r="22136" spans="10:15">
      <c r="J22136" s="33"/>
      <c r="L22136" s="34"/>
      <c r="O22136" s="35"/>
    </row>
    <row r="22137" spans="10:15">
      <c r="J22137" s="33"/>
      <c r="L22137" s="34"/>
      <c r="O22137" s="35"/>
    </row>
    <row r="22138" spans="10:15">
      <c r="J22138" s="33"/>
      <c r="L22138" s="34"/>
      <c r="O22138" s="35"/>
    </row>
    <row r="22139" spans="10:15">
      <c r="J22139" s="33"/>
      <c r="L22139" s="34"/>
      <c r="O22139" s="35"/>
    </row>
    <row r="22140" spans="10:15">
      <c r="J22140" s="33"/>
      <c r="L22140" s="34"/>
      <c r="O22140" s="35"/>
    </row>
    <row r="22141" spans="10:15">
      <c r="J22141" s="33"/>
      <c r="L22141" s="34"/>
      <c r="O22141" s="35"/>
    </row>
    <row r="22142" spans="10:15">
      <c r="J22142" s="33"/>
      <c r="L22142" s="34"/>
      <c r="O22142" s="35"/>
    </row>
    <row r="22143" spans="10:15">
      <c r="J22143" s="33"/>
      <c r="L22143" s="34"/>
      <c r="O22143" s="35"/>
    </row>
    <row r="22144" spans="10:15">
      <c r="J22144" s="33"/>
      <c r="L22144" s="34"/>
      <c r="O22144" s="35"/>
    </row>
    <row r="22145" spans="10:15">
      <c r="J22145" s="33"/>
      <c r="L22145" s="34"/>
      <c r="O22145" s="35"/>
    </row>
    <row r="22146" spans="10:15">
      <c r="J22146" s="33"/>
      <c r="L22146" s="34"/>
      <c r="O22146" s="35"/>
    </row>
    <row r="22147" spans="10:15">
      <c r="J22147" s="33"/>
      <c r="L22147" s="34"/>
      <c r="O22147" s="35"/>
    </row>
    <row r="22148" spans="10:15">
      <c r="J22148" s="33"/>
      <c r="L22148" s="34"/>
      <c r="O22148" s="35"/>
    </row>
    <row r="22149" spans="10:15">
      <c r="J22149" s="33"/>
      <c r="L22149" s="34"/>
      <c r="O22149" s="35"/>
    </row>
    <row r="22150" spans="10:15">
      <c r="J22150" s="33"/>
      <c r="L22150" s="34"/>
      <c r="O22150" s="35"/>
    </row>
    <row r="22151" spans="10:15">
      <c r="J22151" s="33"/>
      <c r="L22151" s="34"/>
      <c r="O22151" s="35"/>
    </row>
    <row r="22152" spans="10:15">
      <c r="J22152" s="33"/>
      <c r="L22152" s="34"/>
      <c r="O22152" s="35"/>
    </row>
    <row r="22153" spans="10:15">
      <c r="J22153" s="33"/>
      <c r="L22153" s="34"/>
      <c r="O22153" s="35"/>
    </row>
    <row r="22154" spans="10:15">
      <c r="J22154" s="33"/>
      <c r="L22154" s="34"/>
      <c r="O22154" s="35"/>
    </row>
    <row r="22155" spans="10:15">
      <c r="J22155" s="33"/>
      <c r="L22155" s="34"/>
      <c r="O22155" s="35"/>
    </row>
    <row r="22156" spans="10:15">
      <c r="J22156" s="33"/>
      <c r="L22156" s="34"/>
      <c r="O22156" s="35"/>
    </row>
    <row r="22157" spans="10:15">
      <c r="J22157" s="33"/>
      <c r="L22157" s="34"/>
      <c r="O22157" s="35"/>
    </row>
    <row r="22158" spans="10:15">
      <c r="J22158" s="33"/>
      <c r="L22158" s="34"/>
      <c r="O22158" s="35"/>
    </row>
    <row r="22159" spans="10:15">
      <c r="J22159" s="33"/>
      <c r="L22159" s="34"/>
      <c r="O22159" s="35"/>
    </row>
    <row r="22160" spans="10:15">
      <c r="J22160" s="33"/>
      <c r="L22160" s="34"/>
      <c r="O22160" s="35"/>
    </row>
    <row r="22161" spans="10:15">
      <c r="J22161" s="33"/>
      <c r="L22161" s="34"/>
      <c r="O22161" s="35"/>
    </row>
    <row r="22162" spans="10:15">
      <c r="J22162" s="33"/>
      <c r="L22162" s="34"/>
      <c r="O22162" s="35"/>
    </row>
    <row r="22163" spans="10:15">
      <c r="J22163" s="33"/>
      <c r="L22163" s="34"/>
      <c r="O22163" s="35"/>
    </row>
    <row r="22164" spans="10:15">
      <c r="J22164" s="33"/>
      <c r="L22164" s="34"/>
      <c r="O22164" s="35"/>
    </row>
    <row r="22165" spans="10:15">
      <c r="J22165" s="33"/>
      <c r="L22165" s="34"/>
      <c r="O22165" s="35"/>
    </row>
    <row r="22166" spans="10:15">
      <c r="J22166" s="33"/>
      <c r="L22166" s="34"/>
      <c r="O22166" s="35"/>
    </row>
    <row r="22167" spans="10:15">
      <c r="J22167" s="33"/>
      <c r="L22167" s="34"/>
      <c r="O22167" s="35"/>
    </row>
    <row r="22168" spans="10:15">
      <c r="J22168" s="33"/>
      <c r="L22168" s="34"/>
      <c r="O22168" s="35"/>
    </row>
    <row r="22169" spans="10:15">
      <c r="J22169" s="33"/>
      <c r="L22169" s="34"/>
      <c r="O22169" s="35"/>
    </row>
    <row r="22170" spans="10:15">
      <c r="J22170" s="33"/>
      <c r="L22170" s="34"/>
      <c r="O22170" s="35"/>
    </row>
    <row r="22171" spans="10:15">
      <c r="J22171" s="33"/>
      <c r="L22171" s="34"/>
      <c r="O22171" s="35"/>
    </row>
    <row r="22172" spans="10:15">
      <c r="J22172" s="33"/>
      <c r="L22172" s="34"/>
      <c r="O22172" s="35"/>
    </row>
    <row r="22173" spans="10:15">
      <c r="J22173" s="33"/>
      <c r="L22173" s="34"/>
      <c r="O22173" s="35"/>
    </row>
    <row r="22174" spans="10:15">
      <c r="J22174" s="33"/>
      <c r="L22174" s="34"/>
      <c r="O22174" s="35"/>
    </row>
    <row r="22175" spans="10:15">
      <c r="J22175" s="33"/>
      <c r="L22175" s="34"/>
      <c r="O22175" s="35"/>
    </row>
    <row r="22176" spans="10:15">
      <c r="J22176" s="33"/>
      <c r="L22176" s="34"/>
      <c r="O22176" s="35"/>
    </row>
    <row r="22177" spans="10:15">
      <c r="J22177" s="33"/>
      <c r="L22177" s="34"/>
      <c r="O22177" s="35"/>
    </row>
    <row r="22178" spans="10:15">
      <c r="J22178" s="33"/>
      <c r="L22178" s="34"/>
      <c r="O22178" s="35"/>
    </row>
    <row r="22179" spans="10:15">
      <c r="J22179" s="33"/>
      <c r="L22179" s="34"/>
      <c r="O22179" s="35"/>
    </row>
    <row r="22180" spans="10:15">
      <c r="J22180" s="33"/>
      <c r="L22180" s="34"/>
      <c r="O22180" s="35"/>
    </row>
    <row r="22181" spans="10:15">
      <c r="J22181" s="33"/>
      <c r="L22181" s="34"/>
      <c r="O22181" s="35"/>
    </row>
    <row r="22182" spans="10:15">
      <c r="J22182" s="33"/>
      <c r="L22182" s="34"/>
      <c r="O22182" s="35"/>
    </row>
    <row r="22183" spans="10:15">
      <c r="J22183" s="33"/>
      <c r="L22183" s="34"/>
      <c r="O22183" s="35"/>
    </row>
    <row r="22184" spans="10:15">
      <c r="J22184" s="33"/>
      <c r="L22184" s="34"/>
      <c r="O22184" s="35"/>
    </row>
    <row r="22185" spans="10:15">
      <c r="J22185" s="33"/>
      <c r="L22185" s="34"/>
      <c r="O22185" s="35"/>
    </row>
    <row r="22186" spans="10:15">
      <c r="J22186" s="33"/>
      <c r="L22186" s="34"/>
      <c r="O22186" s="35"/>
    </row>
    <row r="22187" spans="10:15">
      <c r="J22187" s="33"/>
      <c r="L22187" s="34"/>
      <c r="O22187" s="35"/>
    </row>
    <row r="22188" spans="10:15">
      <c r="J22188" s="33"/>
      <c r="L22188" s="34"/>
      <c r="O22188" s="35"/>
    </row>
    <row r="22189" spans="10:15">
      <c r="J22189" s="33"/>
      <c r="L22189" s="34"/>
      <c r="O22189" s="35"/>
    </row>
    <row r="22190" spans="10:15">
      <c r="J22190" s="33"/>
      <c r="L22190" s="34"/>
      <c r="O22190" s="35"/>
    </row>
    <row r="22191" spans="10:15">
      <c r="J22191" s="33"/>
      <c r="L22191" s="34"/>
      <c r="O22191" s="35"/>
    </row>
    <row r="22192" spans="10:15">
      <c r="J22192" s="33"/>
      <c r="L22192" s="34"/>
      <c r="O22192" s="35"/>
    </row>
    <row r="22193" spans="10:15">
      <c r="J22193" s="33"/>
      <c r="L22193" s="34"/>
      <c r="O22193" s="35"/>
    </row>
    <row r="22194" spans="10:15">
      <c r="J22194" s="33"/>
      <c r="L22194" s="34"/>
      <c r="O22194" s="35"/>
    </row>
    <row r="22195" spans="10:15">
      <c r="J22195" s="33"/>
      <c r="L22195" s="34"/>
      <c r="O22195" s="35"/>
    </row>
    <row r="22196" spans="10:15">
      <c r="J22196" s="33"/>
      <c r="L22196" s="34"/>
      <c r="O22196" s="35"/>
    </row>
    <row r="22197" spans="10:15">
      <c r="J22197" s="33"/>
      <c r="L22197" s="34"/>
      <c r="O22197" s="35"/>
    </row>
    <row r="22198" spans="10:15">
      <c r="J22198" s="33"/>
      <c r="L22198" s="34"/>
      <c r="O22198" s="35"/>
    </row>
    <row r="22199" spans="10:15">
      <c r="J22199" s="33"/>
      <c r="L22199" s="34"/>
      <c r="O22199" s="35"/>
    </row>
    <row r="22200" spans="10:15">
      <c r="J22200" s="33"/>
      <c r="L22200" s="34"/>
      <c r="O22200" s="35"/>
    </row>
    <row r="22201" spans="10:15">
      <c r="J22201" s="33"/>
      <c r="L22201" s="34"/>
      <c r="O22201" s="35"/>
    </row>
    <row r="22202" spans="10:15">
      <c r="J22202" s="33"/>
      <c r="L22202" s="34"/>
      <c r="O22202" s="35"/>
    </row>
    <row r="22203" spans="10:15">
      <c r="J22203" s="33"/>
      <c r="L22203" s="34"/>
      <c r="O22203" s="35"/>
    </row>
    <row r="22204" spans="10:15">
      <c r="J22204" s="33"/>
      <c r="L22204" s="34"/>
      <c r="O22204" s="35"/>
    </row>
    <row r="22205" spans="10:15">
      <c r="J22205" s="33"/>
      <c r="L22205" s="34"/>
      <c r="O22205" s="35"/>
    </row>
    <row r="22206" spans="10:15">
      <c r="J22206" s="33"/>
      <c r="L22206" s="34"/>
      <c r="O22206" s="35"/>
    </row>
    <row r="22207" spans="10:15">
      <c r="J22207" s="33"/>
      <c r="L22207" s="34"/>
      <c r="O22207" s="35"/>
    </row>
    <row r="22208" spans="10:15">
      <c r="J22208" s="33"/>
      <c r="L22208" s="34"/>
      <c r="O22208" s="35"/>
    </row>
    <row r="22209" spans="10:15">
      <c r="J22209" s="33"/>
      <c r="L22209" s="34"/>
      <c r="O22209" s="35"/>
    </row>
    <row r="22210" spans="10:15">
      <c r="J22210" s="33"/>
      <c r="L22210" s="34"/>
      <c r="O22210" s="35"/>
    </row>
    <row r="22211" spans="10:15">
      <c r="J22211" s="33"/>
      <c r="L22211" s="34"/>
      <c r="O22211" s="35"/>
    </row>
    <row r="22212" spans="10:15">
      <c r="J22212" s="33"/>
      <c r="L22212" s="34"/>
      <c r="O22212" s="35"/>
    </row>
    <row r="22213" spans="10:15">
      <c r="J22213" s="33"/>
      <c r="L22213" s="34"/>
      <c r="O22213" s="35"/>
    </row>
    <row r="22214" spans="10:15">
      <c r="J22214" s="33"/>
      <c r="L22214" s="34"/>
      <c r="O22214" s="35"/>
    </row>
    <row r="22215" spans="10:15">
      <c r="J22215" s="33"/>
      <c r="L22215" s="34"/>
      <c r="O22215" s="35"/>
    </row>
    <row r="22216" spans="10:15">
      <c r="J22216" s="33"/>
      <c r="L22216" s="34"/>
      <c r="O22216" s="35"/>
    </row>
    <row r="22217" spans="10:15">
      <c r="J22217" s="33"/>
      <c r="L22217" s="34"/>
      <c r="O22217" s="35"/>
    </row>
    <row r="22218" spans="10:15">
      <c r="J22218" s="33"/>
      <c r="L22218" s="34"/>
      <c r="O22218" s="35"/>
    </row>
    <row r="22219" spans="10:15">
      <c r="J22219" s="33"/>
      <c r="L22219" s="34"/>
      <c r="O22219" s="35"/>
    </row>
    <row r="22220" spans="10:15">
      <c r="J22220" s="33"/>
      <c r="L22220" s="34"/>
      <c r="O22220" s="35"/>
    </row>
    <row r="22221" spans="10:15">
      <c r="J22221" s="33"/>
      <c r="L22221" s="34"/>
      <c r="O22221" s="35"/>
    </row>
    <row r="22222" spans="10:15">
      <c r="J22222" s="33"/>
      <c r="L22222" s="34"/>
      <c r="O22222" s="35"/>
    </row>
    <row r="22223" spans="10:15">
      <c r="J22223" s="33"/>
      <c r="L22223" s="34"/>
      <c r="O22223" s="35"/>
    </row>
    <row r="22224" spans="10:15">
      <c r="J22224" s="33"/>
      <c r="L22224" s="34"/>
      <c r="O22224" s="35"/>
    </row>
    <row r="22225" spans="10:15">
      <c r="J22225" s="33"/>
      <c r="L22225" s="34"/>
      <c r="O22225" s="35"/>
    </row>
    <row r="22226" spans="10:15">
      <c r="J22226" s="33"/>
      <c r="L22226" s="34"/>
      <c r="O22226" s="35"/>
    </row>
    <row r="22227" spans="10:15">
      <c r="J22227" s="33"/>
      <c r="L22227" s="34"/>
      <c r="O22227" s="35"/>
    </row>
    <row r="22228" spans="10:15">
      <c r="J22228" s="33"/>
      <c r="L22228" s="34"/>
      <c r="O22228" s="35"/>
    </row>
    <row r="22229" spans="10:15">
      <c r="J22229" s="33"/>
      <c r="L22229" s="34"/>
      <c r="O22229" s="35"/>
    </row>
    <row r="22230" spans="10:15">
      <c r="J22230" s="33"/>
      <c r="L22230" s="34"/>
      <c r="O22230" s="35"/>
    </row>
    <row r="22231" spans="10:15">
      <c r="J22231" s="33"/>
      <c r="L22231" s="34"/>
      <c r="O22231" s="35"/>
    </row>
    <row r="22232" spans="10:15">
      <c r="J22232" s="33"/>
      <c r="L22232" s="34"/>
      <c r="O22232" s="35"/>
    </row>
    <row r="22233" spans="10:15">
      <c r="J22233" s="33"/>
      <c r="L22233" s="34"/>
      <c r="O22233" s="35"/>
    </row>
    <row r="22234" spans="10:15">
      <c r="J22234" s="33"/>
      <c r="L22234" s="34"/>
      <c r="O22234" s="35"/>
    </row>
    <row r="22235" spans="10:15">
      <c r="J22235" s="33"/>
      <c r="L22235" s="34"/>
      <c r="O22235" s="35"/>
    </row>
    <row r="22236" spans="10:15">
      <c r="J22236" s="33"/>
      <c r="L22236" s="34"/>
      <c r="O22236" s="35"/>
    </row>
    <row r="22237" spans="10:15">
      <c r="J22237" s="33"/>
      <c r="L22237" s="34"/>
      <c r="O22237" s="35"/>
    </row>
    <row r="22238" spans="10:15">
      <c r="J22238" s="33"/>
      <c r="L22238" s="34"/>
      <c r="O22238" s="35"/>
    </row>
    <row r="22239" spans="10:15">
      <c r="J22239" s="33"/>
      <c r="L22239" s="34"/>
      <c r="O22239" s="35"/>
    </row>
    <row r="22240" spans="10:15">
      <c r="J22240" s="33"/>
      <c r="L22240" s="34"/>
      <c r="O22240" s="35"/>
    </row>
    <row r="22241" spans="10:15">
      <c r="J22241" s="33"/>
      <c r="L22241" s="34"/>
      <c r="O22241" s="35"/>
    </row>
    <row r="22242" spans="10:15">
      <c r="J22242" s="33"/>
      <c r="L22242" s="34"/>
      <c r="O22242" s="35"/>
    </row>
    <row r="22243" spans="10:15">
      <c r="J22243" s="33"/>
      <c r="L22243" s="34"/>
      <c r="O22243" s="35"/>
    </row>
    <row r="22244" spans="10:15">
      <c r="J22244" s="33"/>
      <c r="L22244" s="34"/>
      <c r="O22244" s="35"/>
    </row>
    <row r="22245" spans="10:15">
      <c r="J22245" s="33"/>
      <c r="L22245" s="34"/>
      <c r="O22245" s="35"/>
    </row>
    <row r="22246" spans="10:15">
      <c r="J22246" s="33"/>
      <c r="L22246" s="34"/>
      <c r="O22246" s="35"/>
    </row>
    <row r="22247" spans="10:15">
      <c r="J22247" s="33"/>
      <c r="L22247" s="34"/>
      <c r="O22247" s="35"/>
    </row>
    <row r="22248" spans="10:15">
      <c r="J22248" s="33"/>
      <c r="L22248" s="34"/>
      <c r="O22248" s="35"/>
    </row>
    <row r="22249" spans="10:15">
      <c r="J22249" s="33"/>
      <c r="L22249" s="34"/>
      <c r="O22249" s="35"/>
    </row>
    <row r="22250" spans="10:15">
      <c r="J22250" s="33"/>
      <c r="L22250" s="34"/>
      <c r="O22250" s="35"/>
    </row>
    <row r="22251" spans="10:15">
      <c r="J22251" s="33"/>
      <c r="L22251" s="34"/>
      <c r="O22251" s="35"/>
    </row>
    <row r="22252" spans="10:15">
      <c r="J22252" s="33"/>
      <c r="L22252" s="34"/>
      <c r="O22252" s="35"/>
    </row>
    <row r="22253" spans="10:15">
      <c r="J22253" s="33"/>
      <c r="L22253" s="34"/>
      <c r="O22253" s="35"/>
    </row>
    <row r="22254" spans="10:15">
      <c r="J22254" s="33"/>
      <c r="L22254" s="34"/>
      <c r="O22254" s="35"/>
    </row>
    <row r="22255" spans="10:15">
      <c r="J22255" s="33"/>
      <c r="L22255" s="34"/>
      <c r="O22255" s="35"/>
    </row>
    <row r="22256" spans="10:15">
      <c r="J22256" s="33"/>
      <c r="L22256" s="34"/>
      <c r="O22256" s="35"/>
    </row>
    <row r="22257" spans="10:15">
      <c r="J22257" s="33"/>
      <c r="L22257" s="34"/>
      <c r="O22257" s="35"/>
    </row>
    <row r="22258" spans="10:15">
      <c r="J22258" s="33"/>
      <c r="L22258" s="34"/>
      <c r="O22258" s="35"/>
    </row>
    <row r="22259" spans="10:15">
      <c r="J22259" s="33"/>
      <c r="L22259" s="34"/>
      <c r="O22259" s="35"/>
    </row>
    <row r="22260" spans="10:15">
      <c r="J22260" s="33"/>
      <c r="L22260" s="34"/>
      <c r="O22260" s="35"/>
    </row>
    <row r="22261" spans="10:15">
      <c r="J22261" s="33"/>
      <c r="L22261" s="34"/>
      <c r="O22261" s="35"/>
    </row>
    <row r="22262" spans="10:15">
      <c r="J22262" s="33"/>
      <c r="L22262" s="34"/>
      <c r="O22262" s="35"/>
    </row>
    <row r="22263" spans="10:15">
      <c r="J22263" s="33"/>
      <c r="L22263" s="34"/>
      <c r="O22263" s="35"/>
    </row>
    <row r="22264" spans="10:15">
      <c r="J22264" s="33"/>
      <c r="L22264" s="34"/>
      <c r="O22264" s="35"/>
    </row>
    <row r="22265" spans="10:15">
      <c r="J22265" s="33"/>
      <c r="L22265" s="34"/>
      <c r="O22265" s="35"/>
    </row>
    <row r="22266" spans="10:15">
      <c r="J22266" s="33"/>
      <c r="L22266" s="34"/>
      <c r="O22266" s="35"/>
    </row>
    <row r="22267" spans="10:15">
      <c r="J22267" s="33"/>
      <c r="L22267" s="34"/>
      <c r="O22267" s="35"/>
    </row>
    <row r="22268" spans="10:15">
      <c r="J22268" s="33"/>
      <c r="L22268" s="34"/>
      <c r="O22268" s="35"/>
    </row>
    <row r="22269" spans="10:15">
      <c r="J22269" s="33"/>
      <c r="L22269" s="34"/>
      <c r="O22269" s="35"/>
    </row>
    <row r="22270" spans="10:15">
      <c r="J22270" s="33"/>
      <c r="L22270" s="34"/>
      <c r="O22270" s="35"/>
    </row>
    <row r="22271" spans="10:15">
      <c r="J22271" s="33"/>
      <c r="L22271" s="34"/>
      <c r="O22271" s="35"/>
    </row>
    <row r="22272" spans="10:15">
      <c r="J22272" s="33"/>
      <c r="L22272" s="34"/>
      <c r="O22272" s="35"/>
    </row>
    <row r="22273" spans="10:15">
      <c r="J22273" s="33"/>
      <c r="L22273" s="34"/>
      <c r="O22273" s="35"/>
    </row>
    <row r="22274" spans="10:15">
      <c r="J22274" s="33"/>
      <c r="L22274" s="34"/>
      <c r="O22274" s="35"/>
    </row>
    <row r="22275" spans="10:15">
      <c r="J22275" s="33"/>
      <c r="L22275" s="34"/>
      <c r="O22275" s="35"/>
    </row>
    <row r="22276" spans="10:15">
      <c r="J22276" s="33"/>
      <c r="L22276" s="34"/>
      <c r="O22276" s="35"/>
    </row>
    <row r="22277" spans="10:15">
      <c r="J22277" s="33"/>
      <c r="L22277" s="34"/>
      <c r="O22277" s="35"/>
    </row>
    <row r="22278" spans="10:15">
      <c r="J22278" s="33"/>
      <c r="L22278" s="34"/>
      <c r="O22278" s="35"/>
    </row>
    <row r="22279" spans="10:15">
      <c r="J22279" s="33"/>
      <c r="L22279" s="34"/>
      <c r="O22279" s="35"/>
    </row>
    <row r="22280" spans="10:15">
      <c r="J22280" s="33"/>
      <c r="L22280" s="34"/>
      <c r="O22280" s="35"/>
    </row>
    <row r="22281" spans="10:15">
      <c r="J22281" s="33"/>
      <c r="L22281" s="34"/>
      <c r="O22281" s="35"/>
    </row>
    <row r="22282" spans="10:15">
      <c r="J22282" s="33"/>
      <c r="L22282" s="34"/>
      <c r="O22282" s="35"/>
    </row>
    <row r="22283" spans="10:15">
      <c r="J22283" s="33"/>
      <c r="L22283" s="34"/>
      <c r="O22283" s="35"/>
    </row>
    <row r="22284" spans="10:15">
      <c r="J22284" s="33"/>
      <c r="L22284" s="34"/>
      <c r="O22284" s="35"/>
    </row>
    <row r="22285" spans="10:15">
      <c r="J22285" s="33"/>
      <c r="L22285" s="34"/>
      <c r="O22285" s="35"/>
    </row>
    <row r="22286" spans="10:15">
      <c r="J22286" s="33"/>
      <c r="L22286" s="34"/>
      <c r="O22286" s="35"/>
    </row>
    <row r="22287" spans="10:15">
      <c r="J22287" s="33"/>
      <c r="L22287" s="34"/>
      <c r="O22287" s="35"/>
    </row>
    <row r="22288" spans="10:15">
      <c r="J22288" s="33"/>
      <c r="L22288" s="34"/>
      <c r="O22288" s="35"/>
    </row>
    <row r="22289" spans="10:15">
      <c r="J22289" s="33"/>
      <c r="L22289" s="34"/>
      <c r="O22289" s="35"/>
    </row>
    <row r="22290" spans="10:15">
      <c r="J22290" s="33"/>
      <c r="L22290" s="34"/>
      <c r="O22290" s="35"/>
    </row>
    <row r="22291" spans="10:15">
      <c r="J22291" s="33"/>
      <c r="L22291" s="34"/>
      <c r="O22291" s="35"/>
    </row>
    <row r="22292" spans="10:15">
      <c r="J22292" s="33"/>
      <c r="L22292" s="34"/>
      <c r="O22292" s="35"/>
    </row>
    <row r="22293" spans="10:15">
      <c r="J22293" s="33"/>
      <c r="L22293" s="34"/>
      <c r="O22293" s="35"/>
    </row>
    <row r="22294" spans="10:15">
      <c r="J22294" s="33"/>
      <c r="L22294" s="34"/>
      <c r="O22294" s="35"/>
    </row>
    <row r="22295" spans="10:15">
      <c r="J22295" s="33"/>
      <c r="L22295" s="34"/>
      <c r="O22295" s="35"/>
    </row>
    <row r="22296" spans="10:15">
      <c r="J22296" s="33"/>
      <c r="L22296" s="34"/>
      <c r="O22296" s="35"/>
    </row>
    <row r="22297" spans="10:15">
      <c r="J22297" s="33"/>
      <c r="L22297" s="34"/>
      <c r="O22297" s="35"/>
    </row>
    <row r="22298" spans="10:15">
      <c r="J22298" s="33"/>
      <c r="L22298" s="34"/>
      <c r="O22298" s="35"/>
    </row>
    <row r="22299" spans="10:15">
      <c r="J22299" s="33"/>
      <c r="L22299" s="34"/>
      <c r="O22299" s="35"/>
    </row>
    <row r="22300" spans="10:15">
      <c r="J22300" s="33"/>
      <c r="L22300" s="34"/>
      <c r="O22300" s="35"/>
    </row>
    <row r="22301" spans="10:15">
      <c r="J22301" s="33"/>
      <c r="L22301" s="34"/>
      <c r="O22301" s="35"/>
    </row>
    <row r="22302" spans="10:15">
      <c r="J22302" s="33"/>
      <c r="L22302" s="34"/>
      <c r="O22302" s="35"/>
    </row>
    <row r="22303" spans="10:15">
      <c r="J22303" s="33"/>
      <c r="L22303" s="34"/>
      <c r="O22303" s="35"/>
    </row>
    <row r="22304" spans="10:15">
      <c r="J22304" s="33"/>
      <c r="L22304" s="34"/>
      <c r="O22304" s="35"/>
    </row>
    <row r="22305" spans="10:15">
      <c r="J22305" s="33"/>
      <c r="L22305" s="34"/>
      <c r="O22305" s="35"/>
    </row>
    <row r="22306" spans="10:15">
      <c r="J22306" s="33"/>
      <c r="L22306" s="34"/>
      <c r="O22306" s="35"/>
    </row>
    <row r="22307" spans="10:15">
      <c r="J22307" s="33"/>
      <c r="L22307" s="34"/>
      <c r="O22307" s="35"/>
    </row>
    <row r="22308" spans="10:15">
      <c r="J22308" s="33"/>
      <c r="L22308" s="34"/>
      <c r="O22308" s="35"/>
    </row>
    <row r="22309" spans="10:15">
      <c r="J22309" s="33"/>
      <c r="L22309" s="34"/>
      <c r="O22309" s="35"/>
    </row>
    <row r="22310" spans="10:15">
      <c r="J22310" s="33"/>
      <c r="L22310" s="34"/>
      <c r="O22310" s="35"/>
    </row>
    <row r="22311" spans="10:15">
      <c r="J22311" s="33"/>
      <c r="L22311" s="34"/>
      <c r="O22311" s="35"/>
    </row>
    <row r="22312" spans="10:15">
      <c r="J22312" s="33"/>
      <c r="L22312" s="34"/>
      <c r="O22312" s="35"/>
    </row>
    <row r="22313" spans="10:15">
      <c r="J22313" s="33"/>
      <c r="L22313" s="34"/>
      <c r="O22313" s="35"/>
    </row>
    <row r="22314" spans="10:15">
      <c r="J22314" s="33"/>
      <c r="L22314" s="34"/>
      <c r="O22314" s="35"/>
    </row>
    <row r="22315" spans="10:15">
      <c r="J22315" s="33"/>
      <c r="L22315" s="34"/>
      <c r="O22315" s="35"/>
    </row>
    <row r="22316" spans="10:15">
      <c r="J22316" s="33"/>
      <c r="L22316" s="34"/>
      <c r="O22316" s="35"/>
    </row>
    <row r="22317" spans="10:15">
      <c r="J22317" s="33"/>
      <c r="L22317" s="34"/>
      <c r="O22317" s="35"/>
    </row>
    <row r="22318" spans="10:15">
      <c r="J22318" s="33"/>
      <c r="L22318" s="34"/>
      <c r="O22318" s="35"/>
    </row>
    <row r="22319" spans="10:15">
      <c r="J22319" s="33"/>
      <c r="L22319" s="34"/>
      <c r="O22319" s="35"/>
    </row>
    <row r="22320" spans="10:15">
      <c r="J22320" s="33"/>
      <c r="L22320" s="34"/>
      <c r="O22320" s="35"/>
    </row>
    <row r="22321" spans="10:15">
      <c r="J22321" s="33"/>
      <c r="L22321" s="34"/>
      <c r="O22321" s="35"/>
    </row>
    <row r="22322" spans="10:15">
      <c r="J22322" s="33"/>
      <c r="L22322" s="34"/>
      <c r="O22322" s="35"/>
    </row>
    <row r="22323" spans="10:15">
      <c r="J22323" s="33"/>
      <c r="L22323" s="34"/>
      <c r="O22323" s="35"/>
    </row>
    <row r="22324" spans="10:15">
      <c r="J22324" s="33"/>
      <c r="L22324" s="34"/>
      <c r="O22324" s="35"/>
    </row>
    <row r="22325" spans="10:15">
      <c r="J22325" s="33"/>
      <c r="L22325" s="34"/>
      <c r="O22325" s="35"/>
    </row>
    <row r="22326" spans="10:15">
      <c r="J22326" s="33"/>
      <c r="L22326" s="34"/>
      <c r="O22326" s="35"/>
    </row>
    <row r="22327" spans="10:15">
      <c r="J22327" s="33"/>
      <c r="L22327" s="34"/>
      <c r="O22327" s="35"/>
    </row>
    <row r="22328" spans="10:15">
      <c r="J22328" s="33"/>
      <c r="L22328" s="34"/>
      <c r="O22328" s="35"/>
    </row>
    <row r="22329" spans="10:15">
      <c r="J22329" s="33"/>
      <c r="L22329" s="34"/>
      <c r="O22329" s="35"/>
    </row>
    <row r="22330" spans="10:15">
      <c r="J22330" s="33"/>
      <c r="L22330" s="34"/>
      <c r="O22330" s="35"/>
    </row>
    <row r="22331" spans="10:15">
      <c r="J22331" s="33"/>
      <c r="L22331" s="34"/>
      <c r="O22331" s="35"/>
    </row>
    <row r="22332" spans="10:15">
      <c r="J22332" s="33"/>
      <c r="L22332" s="34"/>
      <c r="O22332" s="35"/>
    </row>
    <row r="22333" spans="10:15">
      <c r="J22333" s="33"/>
      <c r="L22333" s="34"/>
      <c r="O22333" s="35"/>
    </row>
    <row r="22334" spans="10:15">
      <c r="J22334" s="33"/>
      <c r="L22334" s="34"/>
      <c r="O22334" s="35"/>
    </row>
    <row r="22335" spans="10:15">
      <c r="J22335" s="33"/>
      <c r="L22335" s="34"/>
      <c r="O22335" s="35"/>
    </row>
    <row r="22336" spans="10:15">
      <c r="J22336" s="33"/>
      <c r="L22336" s="34"/>
      <c r="O22336" s="35"/>
    </row>
    <row r="22337" spans="10:15">
      <c r="J22337" s="33"/>
      <c r="L22337" s="34"/>
      <c r="O22337" s="35"/>
    </row>
    <row r="22338" spans="10:15">
      <c r="J22338" s="33"/>
      <c r="L22338" s="34"/>
      <c r="O22338" s="35"/>
    </row>
    <row r="22339" spans="10:15">
      <c r="J22339" s="33"/>
      <c r="L22339" s="34"/>
      <c r="O22339" s="35"/>
    </row>
    <row r="22340" spans="10:15">
      <c r="J22340" s="33"/>
      <c r="L22340" s="34"/>
      <c r="O22340" s="35"/>
    </row>
    <row r="22341" spans="10:15">
      <c r="J22341" s="33"/>
      <c r="L22341" s="34"/>
      <c r="O22341" s="35"/>
    </row>
    <row r="22342" spans="10:15">
      <c r="J22342" s="33"/>
      <c r="L22342" s="34"/>
      <c r="O22342" s="35"/>
    </row>
    <row r="22343" spans="10:15">
      <c r="J22343" s="33"/>
      <c r="L22343" s="34"/>
      <c r="O22343" s="35"/>
    </row>
    <row r="22344" spans="10:15">
      <c r="J22344" s="33"/>
      <c r="L22344" s="34"/>
      <c r="O22344" s="35"/>
    </row>
    <row r="22345" spans="10:15">
      <c r="J22345" s="33"/>
      <c r="L22345" s="34"/>
      <c r="O22345" s="35"/>
    </row>
    <row r="22346" spans="10:15">
      <c r="J22346" s="33"/>
      <c r="L22346" s="34"/>
      <c r="O22346" s="35"/>
    </row>
    <row r="22347" spans="10:15">
      <c r="J22347" s="33"/>
      <c r="L22347" s="34"/>
      <c r="O22347" s="35"/>
    </row>
    <row r="22348" spans="10:15">
      <c r="J22348" s="33"/>
      <c r="L22348" s="34"/>
      <c r="O22348" s="35"/>
    </row>
    <row r="22349" spans="10:15">
      <c r="J22349" s="33"/>
      <c r="L22349" s="34"/>
      <c r="O22349" s="35"/>
    </row>
    <row r="22350" spans="10:15">
      <c r="J22350" s="33"/>
      <c r="L22350" s="34"/>
      <c r="O22350" s="35"/>
    </row>
    <row r="22351" spans="10:15">
      <c r="J22351" s="33"/>
      <c r="L22351" s="34"/>
      <c r="O22351" s="35"/>
    </row>
    <row r="22352" spans="10:15">
      <c r="J22352" s="33"/>
      <c r="L22352" s="34"/>
      <c r="O22352" s="35"/>
    </row>
    <row r="22353" spans="10:15">
      <c r="J22353" s="33"/>
      <c r="L22353" s="34"/>
      <c r="O22353" s="35"/>
    </row>
    <row r="22354" spans="10:15">
      <c r="J22354" s="33"/>
      <c r="L22354" s="34"/>
      <c r="O22354" s="35"/>
    </row>
    <row r="22355" spans="10:15">
      <c r="J22355" s="33"/>
      <c r="L22355" s="34"/>
      <c r="O22355" s="35"/>
    </row>
    <row r="22356" spans="10:15">
      <c r="J22356" s="33"/>
      <c r="L22356" s="34"/>
      <c r="O22356" s="35"/>
    </row>
    <row r="22357" spans="10:15">
      <c r="J22357" s="33"/>
      <c r="L22357" s="34"/>
      <c r="O22357" s="35"/>
    </row>
    <row r="22358" spans="10:15">
      <c r="J22358" s="33"/>
      <c r="L22358" s="34"/>
      <c r="O22358" s="35"/>
    </row>
    <row r="22359" spans="10:15">
      <c r="J22359" s="33"/>
      <c r="L22359" s="34"/>
      <c r="O22359" s="35"/>
    </row>
    <row r="22360" spans="10:15">
      <c r="J22360" s="33"/>
      <c r="L22360" s="34"/>
      <c r="O22360" s="35"/>
    </row>
    <row r="22361" spans="10:15">
      <c r="J22361" s="33"/>
      <c r="L22361" s="34"/>
      <c r="O22361" s="35"/>
    </row>
    <row r="22362" spans="10:15">
      <c r="J22362" s="33"/>
      <c r="L22362" s="34"/>
      <c r="O22362" s="35"/>
    </row>
    <row r="22363" spans="10:15">
      <c r="J22363" s="33"/>
      <c r="L22363" s="34"/>
      <c r="O22363" s="35"/>
    </row>
    <row r="22364" spans="10:15">
      <c r="J22364" s="33"/>
      <c r="L22364" s="34"/>
      <c r="O22364" s="35"/>
    </row>
    <row r="22365" spans="10:15">
      <c r="J22365" s="33"/>
      <c r="L22365" s="34"/>
      <c r="O22365" s="35"/>
    </row>
    <row r="22366" spans="10:15">
      <c r="J22366" s="33"/>
      <c r="L22366" s="34"/>
      <c r="O22366" s="35"/>
    </row>
    <row r="22367" spans="10:15">
      <c r="J22367" s="33"/>
      <c r="L22367" s="34"/>
      <c r="O22367" s="35"/>
    </row>
    <row r="22368" spans="10:15">
      <c r="J22368" s="33"/>
      <c r="L22368" s="34"/>
      <c r="O22368" s="35"/>
    </row>
    <row r="22369" spans="10:15">
      <c r="J22369" s="33"/>
      <c r="L22369" s="34"/>
      <c r="O22369" s="35"/>
    </row>
    <row r="22370" spans="10:15">
      <c r="J22370" s="33"/>
      <c r="L22370" s="34"/>
      <c r="O22370" s="35"/>
    </row>
    <row r="22371" spans="10:15">
      <c r="J22371" s="33"/>
      <c r="L22371" s="34"/>
      <c r="O22371" s="35"/>
    </row>
    <row r="22372" spans="10:15">
      <c r="J22372" s="33"/>
      <c r="L22372" s="34"/>
      <c r="O22372" s="35"/>
    </row>
    <row r="22373" spans="10:15">
      <c r="J22373" s="33"/>
      <c r="L22373" s="34"/>
      <c r="O22373" s="35"/>
    </row>
    <row r="22374" spans="10:15">
      <c r="J22374" s="33"/>
      <c r="L22374" s="34"/>
      <c r="O22374" s="35"/>
    </row>
    <row r="22375" spans="10:15">
      <c r="J22375" s="33"/>
      <c r="L22375" s="34"/>
      <c r="O22375" s="35"/>
    </row>
    <row r="22376" spans="10:15">
      <c r="J22376" s="33"/>
      <c r="L22376" s="34"/>
      <c r="O22376" s="35"/>
    </row>
    <row r="22377" spans="10:15">
      <c r="J22377" s="33"/>
      <c r="L22377" s="34"/>
      <c r="O22377" s="35"/>
    </row>
    <row r="22378" spans="10:15">
      <c r="J22378" s="33"/>
      <c r="L22378" s="34"/>
      <c r="O22378" s="35"/>
    </row>
    <row r="22379" spans="10:15">
      <c r="J22379" s="33"/>
      <c r="L22379" s="34"/>
      <c r="O22379" s="35"/>
    </row>
    <row r="22380" spans="10:15">
      <c r="J22380" s="33"/>
      <c r="L22380" s="34"/>
      <c r="O22380" s="35"/>
    </row>
    <row r="22381" spans="10:15">
      <c r="J22381" s="33"/>
      <c r="L22381" s="34"/>
      <c r="O22381" s="35"/>
    </row>
    <row r="22382" spans="10:15">
      <c r="J22382" s="33"/>
      <c r="L22382" s="34"/>
      <c r="O22382" s="35"/>
    </row>
    <row r="22383" spans="10:15">
      <c r="J22383" s="33"/>
      <c r="L22383" s="34"/>
      <c r="O22383" s="35"/>
    </row>
    <row r="22384" spans="10:15">
      <c r="J22384" s="33"/>
      <c r="L22384" s="34"/>
      <c r="O22384" s="35"/>
    </row>
    <row r="22385" spans="10:15">
      <c r="J22385" s="33"/>
      <c r="L22385" s="34"/>
      <c r="O22385" s="35"/>
    </row>
    <row r="22386" spans="10:15">
      <c r="J22386" s="33"/>
      <c r="L22386" s="34"/>
      <c r="O22386" s="35"/>
    </row>
    <row r="22387" spans="10:15">
      <c r="J22387" s="33"/>
      <c r="L22387" s="34"/>
      <c r="O22387" s="35"/>
    </row>
    <row r="22388" spans="10:15">
      <c r="J22388" s="33"/>
      <c r="L22388" s="34"/>
      <c r="O22388" s="35"/>
    </row>
    <row r="22389" spans="10:15">
      <c r="J22389" s="33"/>
      <c r="L22389" s="34"/>
      <c r="O22389" s="35"/>
    </row>
    <row r="22390" spans="10:15">
      <c r="J22390" s="33"/>
      <c r="L22390" s="34"/>
      <c r="O22390" s="35"/>
    </row>
    <row r="22391" spans="10:15">
      <c r="J22391" s="33"/>
      <c r="L22391" s="34"/>
      <c r="O22391" s="35"/>
    </row>
    <row r="22392" spans="10:15">
      <c r="J22392" s="33"/>
      <c r="L22392" s="34"/>
      <c r="O22392" s="35"/>
    </row>
    <row r="22393" spans="10:15">
      <c r="J22393" s="33"/>
      <c r="L22393" s="34"/>
      <c r="O22393" s="35"/>
    </row>
    <row r="22394" spans="10:15">
      <c r="J22394" s="33"/>
      <c r="L22394" s="34"/>
      <c r="O22394" s="35"/>
    </row>
    <row r="22395" spans="10:15">
      <c r="J22395" s="33"/>
      <c r="L22395" s="34"/>
      <c r="O22395" s="35"/>
    </row>
    <row r="22396" spans="10:15">
      <c r="J22396" s="33"/>
      <c r="L22396" s="34"/>
      <c r="O22396" s="35"/>
    </row>
    <row r="22397" spans="10:15">
      <c r="J22397" s="33"/>
      <c r="L22397" s="34"/>
      <c r="O22397" s="35"/>
    </row>
    <row r="22398" spans="10:15">
      <c r="J22398" s="33"/>
      <c r="L22398" s="34"/>
      <c r="O22398" s="35"/>
    </row>
    <row r="22399" spans="10:15">
      <c r="J22399" s="33"/>
      <c r="L22399" s="34"/>
      <c r="O22399" s="35"/>
    </row>
    <row r="22400" spans="10:15">
      <c r="J22400" s="33"/>
      <c r="L22400" s="34"/>
      <c r="O22400" s="35"/>
    </row>
    <row r="22401" spans="10:15">
      <c r="J22401" s="33"/>
      <c r="L22401" s="34"/>
      <c r="O22401" s="35"/>
    </row>
    <row r="22402" spans="10:15">
      <c r="J22402" s="33"/>
      <c r="L22402" s="34"/>
      <c r="O22402" s="35"/>
    </row>
    <row r="22403" spans="10:15">
      <c r="J22403" s="33"/>
      <c r="L22403" s="34"/>
      <c r="O22403" s="35"/>
    </row>
    <row r="22404" spans="10:15">
      <c r="J22404" s="33"/>
      <c r="L22404" s="34"/>
      <c r="O22404" s="35"/>
    </row>
    <row r="22405" spans="10:15">
      <c r="J22405" s="33"/>
      <c r="L22405" s="34"/>
      <c r="O22405" s="35"/>
    </row>
    <row r="22406" spans="10:15">
      <c r="J22406" s="33"/>
      <c r="L22406" s="34"/>
      <c r="O22406" s="35"/>
    </row>
    <row r="22407" spans="10:15">
      <c r="J22407" s="33"/>
      <c r="L22407" s="34"/>
      <c r="O22407" s="35"/>
    </row>
    <row r="22408" spans="10:15">
      <c r="J22408" s="33"/>
      <c r="L22408" s="34"/>
      <c r="O22408" s="35"/>
    </row>
    <row r="22409" spans="10:15">
      <c r="J22409" s="33"/>
      <c r="L22409" s="34"/>
      <c r="O22409" s="35"/>
    </row>
    <row r="22410" spans="10:15">
      <c r="J22410" s="33"/>
      <c r="L22410" s="34"/>
      <c r="O22410" s="35"/>
    </row>
    <row r="22411" spans="10:15">
      <c r="J22411" s="33"/>
      <c r="L22411" s="34"/>
      <c r="O22411" s="35"/>
    </row>
    <row r="22412" spans="10:15">
      <c r="J22412" s="33"/>
      <c r="L22412" s="34"/>
      <c r="O22412" s="35"/>
    </row>
    <row r="22413" spans="10:15">
      <c r="J22413" s="33"/>
      <c r="L22413" s="34"/>
      <c r="O22413" s="35"/>
    </row>
    <row r="22414" spans="10:15">
      <c r="J22414" s="33"/>
      <c r="L22414" s="34"/>
      <c r="O22414" s="35"/>
    </row>
    <row r="22415" spans="10:15">
      <c r="J22415" s="33"/>
      <c r="L22415" s="34"/>
      <c r="O22415" s="35"/>
    </row>
    <row r="22416" spans="10:15">
      <c r="J22416" s="33"/>
      <c r="L22416" s="34"/>
      <c r="O22416" s="35"/>
    </row>
    <row r="22417" spans="10:15">
      <c r="J22417" s="33"/>
      <c r="L22417" s="34"/>
      <c r="O22417" s="35"/>
    </row>
    <row r="22418" spans="10:15">
      <c r="J22418" s="33"/>
      <c r="L22418" s="34"/>
      <c r="O22418" s="35"/>
    </row>
    <row r="22419" spans="10:15">
      <c r="J22419" s="33"/>
      <c r="L22419" s="34"/>
      <c r="O22419" s="35"/>
    </row>
    <row r="22420" spans="10:15">
      <c r="J22420" s="33"/>
      <c r="L22420" s="34"/>
      <c r="O22420" s="35"/>
    </row>
    <row r="22421" spans="10:15">
      <c r="J22421" s="33"/>
      <c r="L22421" s="34"/>
      <c r="O22421" s="35"/>
    </row>
    <row r="22422" spans="10:15">
      <c r="J22422" s="33"/>
      <c r="L22422" s="34"/>
      <c r="O22422" s="35"/>
    </row>
    <row r="22423" spans="10:15">
      <c r="J22423" s="33"/>
      <c r="L22423" s="34"/>
      <c r="O22423" s="35"/>
    </row>
    <row r="22424" spans="10:15">
      <c r="J22424" s="33"/>
      <c r="L22424" s="34"/>
      <c r="O22424" s="35"/>
    </row>
    <row r="22425" spans="10:15">
      <c r="J22425" s="33"/>
      <c r="L22425" s="34"/>
      <c r="O22425" s="35"/>
    </row>
    <row r="22426" spans="10:15">
      <c r="J22426" s="33"/>
      <c r="L22426" s="34"/>
      <c r="O22426" s="35"/>
    </row>
    <row r="22427" spans="10:15">
      <c r="J22427" s="33"/>
      <c r="L22427" s="34"/>
      <c r="O22427" s="35"/>
    </row>
    <row r="22428" spans="10:15">
      <c r="J22428" s="33"/>
      <c r="L22428" s="34"/>
      <c r="O22428" s="35"/>
    </row>
    <row r="22429" spans="10:15">
      <c r="J22429" s="33"/>
      <c r="L22429" s="34"/>
      <c r="O22429" s="35"/>
    </row>
    <row r="22430" spans="10:15">
      <c r="J22430" s="33"/>
      <c r="L22430" s="34"/>
      <c r="O22430" s="35"/>
    </row>
    <row r="22431" spans="10:15">
      <c r="J22431" s="33"/>
      <c r="L22431" s="34"/>
      <c r="O22431" s="35"/>
    </row>
    <row r="22432" spans="10:15">
      <c r="J22432" s="33"/>
      <c r="L22432" s="34"/>
      <c r="O22432" s="35"/>
    </row>
    <row r="22433" spans="10:15">
      <c r="J22433" s="33"/>
      <c r="L22433" s="34"/>
      <c r="O22433" s="35"/>
    </row>
    <row r="22434" spans="10:15">
      <c r="J22434" s="33"/>
      <c r="L22434" s="34"/>
      <c r="O22434" s="35"/>
    </row>
    <row r="22435" spans="10:15">
      <c r="J22435" s="33"/>
      <c r="L22435" s="34"/>
      <c r="O22435" s="35"/>
    </row>
    <row r="22436" spans="10:15">
      <c r="J22436" s="33"/>
      <c r="L22436" s="34"/>
      <c r="O22436" s="35"/>
    </row>
    <row r="22437" spans="10:15">
      <c r="J22437" s="33"/>
      <c r="L22437" s="34"/>
      <c r="O22437" s="35"/>
    </row>
    <row r="22438" spans="10:15">
      <c r="J22438" s="33"/>
      <c r="L22438" s="34"/>
      <c r="O22438" s="35"/>
    </row>
    <row r="22439" spans="10:15">
      <c r="J22439" s="33"/>
      <c r="L22439" s="34"/>
      <c r="O22439" s="35"/>
    </row>
    <row r="22440" spans="10:15">
      <c r="J22440" s="33"/>
      <c r="L22440" s="34"/>
      <c r="O22440" s="35"/>
    </row>
    <row r="22441" spans="10:15">
      <c r="J22441" s="33"/>
      <c r="L22441" s="34"/>
      <c r="O22441" s="35"/>
    </row>
    <row r="22442" spans="10:15">
      <c r="J22442" s="33"/>
      <c r="L22442" s="34"/>
      <c r="O22442" s="35"/>
    </row>
    <row r="22443" spans="10:15">
      <c r="J22443" s="33"/>
      <c r="L22443" s="34"/>
      <c r="O22443" s="35"/>
    </row>
    <row r="22444" spans="10:15">
      <c r="J22444" s="33"/>
      <c r="L22444" s="34"/>
      <c r="O22444" s="35"/>
    </row>
    <row r="22445" spans="10:15">
      <c r="J22445" s="33"/>
      <c r="L22445" s="34"/>
      <c r="O22445" s="35"/>
    </row>
    <row r="22446" spans="10:15">
      <c r="J22446" s="33"/>
      <c r="L22446" s="34"/>
      <c r="O22446" s="35"/>
    </row>
    <row r="22447" spans="10:15">
      <c r="J22447" s="33"/>
      <c r="L22447" s="34"/>
      <c r="O22447" s="35"/>
    </row>
    <row r="22448" spans="10:15">
      <c r="J22448" s="33"/>
      <c r="L22448" s="34"/>
      <c r="O22448" s="35"/>
    </row>
    <row r="22449" spans="10:15">
      <c r="J22449" s="33"/>
      <c r="L22449" s="34"/>
      <c r="O22449" s="35"/>
    </row>
    <row r="22450" spans="10:15">
      <c r="J22450" s="33"/>
      <c r="L22450" s="34"/>
      <c r="O22450" s="35"/>
    </row>
    <row r="22451" spans="10:15">
      <c r="J22451" s="33"/>
      <c r="L22451" s="34"/>
      <c r="O22451" s="35"/>
    </row>
    <row r="22452" spans="10:15">
      <c r="J22452" s="33"/>
      <c r="L22452" s="34"/>
      <c r="O22452" s="35"/>
    </row>
    <row r="22453" spans="10:15">
      <c r="J22453" s="33"/>
      <c r="L22453" s="34"/>
      <c r="O22453" s="35"/>
    </row>
    <row r="22454" spans="10:15">
      <c r="J22454" s="33"/>
      <c r="L22454" s="34"/>
      <c r="O22454" s="35"/>
    </row>
    <row r="22455" spans="10:15">
      <c r="J22455" s="33"/>
      <c r="L22455" s="34"/>
      <c r="O22455" s="35"/>
    </row>
    <row r="22456" spans="10:15">
      <c r="J22456" s="33"/>
      <c r="L22456" s="34"/>
      <c r="O22456" s="35"/>
    </row>
    <row r="22457" spans="10:15">
      <c r="J22457" s="33"/>
      <c r="L22457" s="34"/>
      <c r="O22457" s="35"/>
    </row>
    <row r="22458" spans="10:15">
      <c r="J22458" s="33"/>
      <c r="L22458" s="34"/>
      <c r="O22458" s="35"/>
    </row>
    <row r="22459" spans="10:15">
      <c r="J22459" s="33"/>
      <c r="L22459" s="34"/>
      <c r="O22459" s="35"/>
    </row>
    <row r="22460" spans="10:15">
      <c r="J22460" s="33"/>
      <c r="L22460" s="34"/>
      <c r="O22460" s="35"/>
    </row>
    <row r="22461" spans="10:15">
      <c r="J22461" s="33"/>
      <c r="L22461" s="34"/>
      <c r="O22461" s="35"/>
    </row>
    <row r="22462" spans="10:15">
      <c r="J22462" s="33"/>
      <c r="L22462" s="34"/>
      <c r="O22462" s="35"/>
    </row>
    <row r="22463" spans="10:15">
      <c r="J22463" s="33"/>
      <c r="L22463" s="34"/>
      <c r="O22463" s="35"/>
    </row>
    <row r="22464" spans="10:15">
      <c r="J22464" s="33"/>
      <c r="L22464" s="34"/>
      <c r="O22464" s="35"/>
    </row>
    <row r="22465" spans="10:15">
      <c r="J22465" s="33"/>
      <c r="L22465" s="34"/>
      <c r="O22465" s="35"/>
    </row>
    <row r="22466" spans="10:15">
      <c r="J22466" s="33"/>
      <c r="L22466" s="34"/>
      <c r="O22466" s="35"/>
    </row>
    <row r="22467" spans="10:15">
      <c r="J22467" s="33"/>
      <c r="L22467" s="34"/>
      <c r="O22467" s="35"/>
    </row>
    <row r="22468" spans="10:15">
      <c r="J22468" s="33"/>
      <c r="L22468" s="34"/>
      <c r="O22468" s="35"/>
    </row>
    <row r="22469" spans="10:15">
      <c r="J22469" s="33"/>
      <c r="L22469" s="34"/>
      <c r="O22469" s="35"/>
    </row>
    <row r="22470" spans="10:15">
      <c r="J22470" s="33"/>
      <c r="L22470" s="34"/>
      <c r="O22470" s="35"/>
    </row>
    <row r="22471" spans="10:15">
      <c r="J22471" s="33"/>
      <c r="L22471" s="34"/>
      <c r="O22471" s="35"/>
    </row>
    <row r="22472" spans="10:15">
      <c r="J22472" s="33"/>
      <c r="L22472" s="34"/>
      <c r="O22472" s="35"/>
    </row>
    <row r="22473" spans="10:15">
      <c r="J22473" s="33"/>
      <c r="L22473" s="34"/>
      <c r="O22473" s="35"/>
    </row>
    <row r="22474" spans="10:15">
      <c r="J22474" s="33"/>
      <c r="L22474" s="34"/>
      <c r="O22474" s="35"/>
    </row>
    <row r="22475" spans="10:15">
      <c r="J22475" s="33"/>
      <c r="L22475" s="34"/>
      <c r="O22475" s="35"/>
    </row>
    <row r="22476" spans="10:15">
      <c r="J22476" s="33"/>
      <c r="L22476" s="34"/>
      <c r="O22476" s="35"/>
    </row>
    <row r="22477" spans="10:15">
      <c r="J22477" s="33"/>
      <c r="L22477" s="34"/>
      <c r="O22477" s="35"/>
    </row>
    <row r="22478" spans="10:15">
      <c r="J22478" s="33"/>
      <c r="L22478" s="34"/>
      <c r="O22478" s="35"/>
    </row>
    <row r="22479" spans="10:15">
      <c r="J22479" s="33"/>
      <c r="L22479" s="34"/>
      <c r="O22479" s="35"/>
    </row>
    <row r="22480" spans="10:15">
      <c r="J22480" s="33"/>
      <c r="L22480" s="34"/>
      <c r="O22480" s="35"/>
    </row>
    <row r="22481" spans="10:15">
      <c r="J22481" s="33"/>
      <c r="L22481" s="34"/>
      <c r="O22481" s="35"/>
    </row>
    <row r="22482" spans="10:15">
      <c r="J22482" s="33"/>
      <c r="L22482" s="34"/>
      <c r="O22482" s="35"/>
    </row>
    <row r="22483" spans="10:15">
      <c r="J22483" s="33"/>
      <c r="L22483" s="34"/>
      <c r="O22483" s="35"/>
    </row>
    <row r="22484" spans="10:15">
      <c r="J22484" s="33"/>
      <c r="L22484" s="34"/>
      <c r="O22484" s="35"/>
    </row>
    <row r="22485" spans="10:15">
      <c r="J22485" s="33"/>
      <c r="L22485" s="34"/>
      <c r="O22485" s="35"/>
    </row>
    <row r="22486" spans="10:15">
      <c r="J22486" s="33"/>
      <c r="L22486" s="34"/>
      <c r="O22486" s="35"/>
    </row>
    <row r="22487" spans="10:15">
      <c r="J22487" s="33"/>
      <c r="L22487" s="34"/>
      <c r="O22487" s="35"/>
    </row>
    <row r="22488" spans="10:15">
      <c r="J22488" s="33"/>
      <c r="L22488" s="34"/>
      <c r="O22488" s="35"/>
    </row>
    <row r="22489" spans="10:15">
      <c r="J22489" s="33"/>
      <c r="L22489" s="34"/>
      <c r="O22489" s="35"/>
    </row>
    <row r="22490" spans="10:15">
      <c r="J22490" s="33"/>
      <c r="L22490" s="34"/>
      <c r="O22490" s="35"/>
    </row>
    <row r="22491" spans="10:15">
      <c r="J22491" s="33"/>
      <c r="L22491" s="34"/>
      <c r="O22491" s="35"/>
    </row>
    <row r="22492" spans="10:15">
      <c r="J22492" s="33"/>
      <c r="L22492" s="34"/>
      <c r="O22492" s="35"/>
    </row>
    <row r="22493" spans="10:15">
      <c r="J22493" s="33"/>
      <c r="L22493" s="34"/>
      <c r="O22493" s="35"/>
    </row>
    <row r="22494" spans="10:15">
      <c r="J22494" s="33"/>
      <c r="L22494" s="34"/>
      <c r="O22494" s="35"/>
    </row>
    <row r="22495" spans="10:15">
      <c r="J22495" s="33"/>
      <c r="L22495" s="34"/>
      <c r="O22495" s="35"/>
    </row>
    <row r="22496" spans="10:15">
      <c r="J22496" s="33"/>
      <c r="L22496" s="34"/>
      <c r="O22496" s="35"/>
    </row>
    <row r="22497" spans="10:15">
      <c r="J22497" s="33"/>
      <c r="L22497" s="34"/>
      <c r="O22497" s="35"/>
    </row>
    <row r="22498" spans="10:15">
      <c r="J22498" s="33"/>
      <c r="L22498" s="34"/>
      <c r="O22498" s="35"/>
    </row>
    <row r="22499" spans="10:15">
      <c r="J22499" s="33"/>
      <c r="L22499" s="34"/>
      <c r="O22499" s="35"/>
    </row>
    <row r="22500" spans="10:15">
      <c r="J22500" s="33"/>
      <c r="L22500" s="34"/>
      <c r="O22500" s="35"/>
    </row>
    <row r="22501" spans="10:15">
      <c r="J22501" s="33"/>
      <c r="L22501" s="34"/>
      <c r="O22501" s="35"/>
    </row>
    <row r="22502" spans="10:15">
      <c r="J22502" s="33"/>
      <c r="L22502" s="34"/>
      <c r="O22502" s="35"/>
    </row>
    <row r="22503" spans="10:15">
      <c r="J22503" s="33"/>
      <c r="L22503" s="34"/>
      <c r="O22503" s="35"/>
    </row>
    <row r="22504" spans="10:15">
      <c r="J22504" s="33"/>
      <c r="L22504" s="34"/>
      <c r="O22504" s="35"/>
    </row>
    <row r="22505" spans="10:15">
      <c r="J22505" s="33"/>
      <c r="L22505" s="34"/>
      <c r="O22505" s="35"/>
    </row>
    <row r="22506" spans="10:15">
      <c r="J22506" s="33"/>
      <c r="L22506" s="34"/>
      <c r="O22506" s="35"/>
    </row>
    <row r="22507" spans="10:15">
      <c r="J22507" s="33"/>
      <c r="L22507" s="34"/>
      <c r="O22507" s="35"/>
    </row>
    <row r="22508" spans="10:15">
      <c r="J22508" s="33"/>
      <c r="L22508" s="34"/>
      <c r="O22508" s="35"/>
    </row>
    <row r="22509" spans="10:15">
      <c r="J22509" s="33"/>
      <c r="L22509" s="34"/>
      <c r="O22509" s="35"/>
    </row>
    <row r="22510" spans="10:15">
      <c r="J22510" s="33"/>
      <c r="L22510" s="34"/>
      <c r="O22510" s="35"/>
    </row>
    <row r="22511" spans="10:15">
      <c r="J22511" s="33"/>
      <c r="L22511" s="34"/>
      <c r="O22511" s="35"/>
    </row>
    <row r="22512" spans="10:15">
      <c r="J22512" s="33"/>
      <c r="L22512" s="34"/>
      <c r="O22512" s="35"/>
    </row>
    <row r="22513" spans="10:15">
      <c r="J22513" s="33"/>
      <c r="L22513" s="34"/>
      <c r="O22513" s="35"/>
    </row>
    <row r="22514" spans="10:15">
      <c r="J22514" s="33"/>
      <c r="L22514" s="34"/>
      <c r="O22514" s="35"/>
    </row>
    <row r="22515" spans="10:15">
      <c r="J22515" s="33"/>
      <c r="L22515" s="34"/>
      <c r="O22515" s="35"/>
    </row>
    <row r="22516" spans="10:15">
      <c r="J22516" s="33"/>
      <c r="L22516" s="34"/>
      <c r="O22516" s="35"/>
    </row>
    <row r="22517" spans="10:15">
      <c r="J22517" s="33"/>
      <c r="L22517" s="34"/>
      <c r="O22517" s="35"/>
    </row>
    <row r="22518" spans="10:15">
      <c r="J22518" s="33"/>
      <c r="L22518" s="34"/>
      <c r="O22518" s="35"/>
    </row>
    <row r="22519" spans="10:15">
      <c r="J22519" s="33"/>
      <c r="L22519" s="34"/>
      <c r="O22519" s="35"/>
    </row>
    <row r="22520" spans="10:15">
      <c r="J22520" s="33"/>
      <c r="L22520" s="34"/>
      <c r="O22520" s="35"/>
    </row>
    <row r="22521" spans="10:15">
      <c r="J22521" s="33"/>
      <c r="L22521" s="34"/>
      <c r="O22521" s="35"/>
    </row>
    <row r="22522" spans="10:15">
      <c r="J22522" s="33"/>
      <c r="L22522" s="34"/>
      <c r="O22522" s="35"/>
    </row>
    <row r="22523" spans="10:15">
      <c r="J22523" s="33"/>
      <c r="L22523" s="34"/>
      <c r="O22523" s="35"/>
    </row>
    <row r="22524" spans="10:15">
      <c r="J22524" s="33"/>
      <c r="L22524" s="34"/>
      <c r="O22524" s="35"/>
    </row>
    <row r="22525" spans="10:15">
      <c r="J22525" s="33"/>
      <c r="L22525" s="34"/>
      <c r="O22525" s="35"/>
    </row>
    <row r="22526" spans="10:15">
      <c r="J22526" s="33"/>
      <c r="L22526" s="34"/>
      <c r="O22526" s="35"/>
    </row>
    <row r="22527" spans="10:15">
      <c r="J22527" s="33"/>
      <c r="L22527" s="34"/>
      <c r="O22527" s="35"/>
    </row>
    <row r="22528" spans="10:15">
      <c r="J22528" s="33"/>
      <c r="L22528" s="34"/>
      <c r="O22528" s="35"/>
    </row>
    <row r="22529" spans="10:15">
      <c r="J22529" s="33"/>
      <c r="L22529" s="34"/>
      <c r="O22529" s="35"/>
    </row>
    <row r="22530" spans="10:15">
      <c r="J22530" s="33"/>
      <c r="L22530" s="34"/>
      <c r="O22530" s="35"/>
    </row>
    <row r="22531" spans="10:15">
      <c r="J22531" s="33"/>
      <c r="L22531" s="34"/>
      <c r="O22531" s="35"/>
    </row>
    <row r="22532" spans="10:15">
      <c r="J22532" s="33"/>
      <c r="L22532" s="34"/>
      <c r="O22532" s="35"/>
    </row>
    <row r="22533" spans="10:15">
      <c r="J22533" s="33"/>
      <c r="L22533" s="34"/>
      <c r="O22533" s="35"/>
    </row>
    <row r="22534" spans="10:15">
      <c r="J22534" s="33"/>
      <c r="L22534" s="34"/>
      <c r="O22534" s="35"/>
    </row>
    <row r="22535" spans="10:15">
      <c r="J22535" s="33"/>
      <c r="L22535" s="34"/>
      <c r="O22535" s="35"/>
    </row>
    <row r="22536" spans="10:15">
      <c r="J22536" s="33"/>
      <c r="L22536" s="34"/>
      <c r="O22536" s="35"/>
    </row>
    <row r="22537" spans="10:15">
      <c r="J22537" s="33"/>
      <c r="L22537" s="34"/>
      <c r="O22537" s="35"/>
    </row>
    <row r="22538" spans="10:15">
      <c r="J22538" s="33"/>
      <c r="L22538" s="34"/>
      <c r="O22538" s="35"/>
    </row>
    <row r="22539" spans="10:15">
      <c r="J22539" s="33"/>
      <c r="L22539" s="34"/>
      <c r="O22539" s="35"/>
    </row>
    <row r="22540" spans="10:15">
      <c r="J22540" s="33"/>
      <c r="L22540" s="34"/>
      <c r="O22540" s="35"/>
    </row>
    <row r="22541" spans="10:15">
      <c r="J22541" s="33"/>
      <c r="L22541" s="34"/>
      <c r="O22541" s="35"/>
    </row>
    <row r="22542" spans="10:15">
      <c r="J22542" s="33"/>
      <c r="L22542" s="34"/>
      <c r="O22542" s="35"/>
    </row>
    <row r="22543" spans="10:15">
      <c r="J22543" s="33"/>
      <c r="L22543" s="34"/>
      <c r="O22543" s="35"/>
    </row>
    <row r="22544" spans="10:15">
      <c r="J22544" s="33"/>
      <c r="L22544" s="34"/>
      <c r="O22544" s="35"/>
    </row>
    <row r="22545" spans="10:15">
      <c r="J22545" s="33"/>
      <c r="L22545" s="34"/>
      <c r="O22545" s="35"/>
    </row>
    <row r="22546" spans="10:15">
      <c r="J22546" s="33"/>
      <c r="L22546" s="34"/>
      <c r="O22546" s="35"/>
    </row>
    <row r="22547" spans="10:15">
      <c r="J22547" s="33"/>
      <c r="L22547" s="34"/>
      <c r="O22547" s="35"/>
    </row>
    <row r="22548" spans="10:15">
      <c r="J22548" s="33"/>
      <c r="L22548" s="34"/>
      <c r="O22548" s="35"/>
    </row>
    <row r="22549" spans="10:15">
      <c r="J22549" s="33"/>
      <c r="L22549" s="34"/>
      <c r="O22549" s="35"/>
    </row>
    <row r="22550" spans="10:15">
      <c r="J22550" s="33"/>
      <c r="L22550" s="34"/>
      <c r="O22550" s="35"/>
    </row>
    <row r="22551" spans="10:15">
      <c r="J22551" s="33"/>
      <c r="L22551" s="34"/>
      <c r="O22551" s="35"/>
    </row>
    <row r="22552" spans="10:15">
      <c r="J22552" s="33"/>
      <c r="L22552" s="34"/>
      <c r="O22552" s="35"/>
    </row>
    <row r="22553" spans="10:15">
      <c r="J22553" s="33"/>
      <c r="L22553" s="34"/>
      <c r="O22553" s="35"/>
    </row>
    <row r="22554" spans="10:15">
      <c r="J22554" s="33"/>
      <c r="L22554" s="34"/>
      <c r="O22554" s="35"/>
    </row>
    <row r="22555" spans="10:15">
      <c r="J22555" s="33"/>
      <c r="L22555" s="34"/>
      <c r="O22555" s="35"/>
    </row>
    <row r="22556" spans="10:15">
      <c r="J22556" s="33"/>
      <c r="L22556" s="34"/>
      <c r="O22556" s="35"/>
    </row>
    <row r="22557" spans="10:15">
      <c r="J22557" s="33"/>
      <c r="L22557" s="34"/>
      <c r="O22557" s="35"/>
    </row>
    <row r="22558" spans="10:15">
      <c r="J22558" s="33"/>
      <c r="L22558" s="34"/>
      <c r="O22558" s="35"/>
    </row>
    <row r="22559" spans="10:15">
      <c r="J22559" s="33"/>
      <c r="L22559" s="34"/>
      <c r="O22559" s="35"/>
    </row>
    <row r="22560" spans="10:15">
      <c r="J22560" s="33"/>
      <c r="L22560" s="34"/>
      <c r="O22560" s="35"/>
    </row>
    <row r="22561" spans="10:15">
      <c r="J22561" s="33"/>
      <c r="L22561" s="34"/>
      <c r="O22561" s="35"/>
    </row>
    <row r="22562" spans="10:15">
      <c r="J22562" s="33"/>
      <c r="L22562" s="34"/>
      <c r="O22562" s="35"/>
    </row>
    <row r="22563" spans="10:15">
      <c r="J22563" s="33"/>
      <c r="L22563" s="34"/>
      <c r="O22563" s="35"/>
    </row>
    <row r="22564" spans="10:15">
      <c r="J22564" s="33"/>
      <c r="L22564" s="34"/>
      <c r="O22564" s="35"/>
    </row>
    <row r="22565" spans="10:15">
      <c r="J22565" s="33"/>
      <c r="L22565" s="34"/>
      <c r="O22565" s="35"/>
    </row>
    <row r="22566" spans="10:15">
      <c r="J22566" s="33"/>
      <c r="L22566" s="34"/>
      <c r="O22566" s="35"/>
    </row>
    <row r="22567" spans="10:15">
      <c r="J22567" s="33"/>
      <c r="L22567" s="34"/>
      <c r="O22567" s="35"/>
    </row>
    <row r="22568" spans="10:15">
      <c r="J22568" s="33"/>
      <c r="L22568" s="34"/>
      <c r="O22568" s="35"/>
    </row>
    <row r="22569" spans="10:15">
      <c r="J22569" s="33"/>
      <c r="L22569" s="34"/>
      <c r="O22569" s="35"/>
    </row>
    <row r="22570" spans="10:15">
      <c r="J22570" s="33"/>
      <c r="L22570" s="34"/>
      <c r="O22570" s="35"/>
    </row>
    <row r="22571" spans="10:15">
      <c r="J22571" s="33"/>
      <c r="L22571" s="34"/>
      <c r="O22571" s="35"/>
    </row>
    <row r="22572" spans="10:15">
      <c r="J22572" s="33"/>
      <c r="L22572" s="34"/>
      <c r="O22572" s="35"/>
    </row>
    <row r="22573" spans="10:15">
      <c r="J22573" s="33"/>
      <c r="L22573" s="34"/>
      <c r="O22573" s="35"/>
    </row>
    <row r="22574" spans="10:15">
      <c r="J22574" s="33"/>
      <c r="L22574" s="34"/>
      <c r="O22574" s="35"/>
    </row>
    <row r="22575" spans="10:15">
      <c r="J22575" s="33"/>
      <c r="L22575" s="34"/>
      <c r="O22575" s="35"/>
    </row>
    <row r="22576" spans="10:15">
      <c r="J22576" s="33"/>
      <c r="L22576" s="34"/>
      <c r="O22576" s="35"/>
    </row>
    <row r="22577" spans="10:15">
      <c r="J22577" s="33"/>
      <c r="L22577" s="34"/>
      <c r="O22577" s="35"/>
    </row>
    <row r="22578" spans="10:15">
      <c r="J22578" s="33"/>
      <c r="L22578" s="34"/>
      <c r="O22578" s="35"/>
    </row>
    <row r="22579" spans="10:15">
      <c r="J22579" s="33"/>
      <c r="L22579" s="34"/>
      <c r="O22579" s="35"/>
    </row>
    <row r="22580" spans="10:15">
      <c r="J22580" s="33"/>
      <c r="L22580" s="34"/>
      <c r="O22580" s="35"/>
    </row>
    <row r="22581" spans="10:15">
      <c r="J22581" s="33"/>
      <c r="L22581" s="34"/>
      <c r="O22581" s="35"/>
    </row>
    <row r="22582" spans="10:15">
      <c r="J22582" s="33"/>
      <c r="L22582" s="34"/>
      <c r="O22582" s="35"/>
    </row>
    <row r="22583" spans="10:15">
      <c r="J22583" s="33"/>
      <c r="L22583" s="34"/>
      <c r="O22583" s="35"/>
    </row>
    <row r="22584" spans="10:15">
      <c r="J22584" s="33"/>
      <c r="L22584" s="34"/>
      <c r="O22584" s="35"/>
    </row>
    <row r="22585" spans="10:15">
      <c r="J22585" s="33"/>
      <c r="L22585" s="34"/>
      <c r="O22585" s="35"/>
    </row>
    <row r="22586" spans="10:15">
      <c r="J22586" s="33"/>
      <c r="L22586" s="34"/>
      <c r="O22586" s="35"/>
    </row>
    <row r="22587" spans="10:15">
      <c r="J22587" s="33"/>
      <c r="L22587" s="34"/>
      <c r="O22587" s="35"/>
    </row>
    <row r="22588" spans="10:15">
      <c r="J22588" s="33"/>
      <c r="L22588" s="34"/>
      <c r="O22588" s="35"/>
    </row>
    <row r="22589" spans="10:15">
      <c r="J22589" s="33"/>
      <c r="L22589" s="34"/>
      <c r="O22589" s="35"/>
    </row>
    <row r="22590" spans="10:15">
      <c r="J22590" s="33"/>
      <c r="L22590" s="34"/>
      <c r="O22590" s="35"/>
    </row>
    <row r="22591" spans="10:15">
      <c r="J22591" s="33"/>
      <c r="L22591" s="34"/>
      <c r="O22591" s="35"/>
    </row>
    <row r="22592" spans="10:15">
      <c r="J22592" s="33"/>
      <c r="L22592" s="34"/>
      <c r="O22592" s="35"/>
    </row>
    <row r="22593" spans="10:15">
      <c r="J22593" s="33"/>
      <c r="L22593" s="34"/>
      <c r="O22593" s="35"/>
    </row>
    <row r="22594" spans="10:15">
      <c r="J22594" s="33"/>
      <c r="L22594" s="34"/>
      <c r="O22594" s="35"/>
    </row>
    <row r="22595" spans="10:15">
      <c r="J22595" s="33"/>
      <c r="L22595" s="34"/>
      <c r="O22595" s="35"/>
    </row>
    <row r="22596" spans="10:15">
      <c r="J22596" s="33"/>
      <c r="L22596" s="34"/>
      <c r="O22596" s="35"/>
    </row>
    <row r="22597" spans="10:15">
      <c r="J22597" s="33"/>
      <c r="L22597" s="34"/>
      <c r="O22597" s="35"/>
    </row>
    <row r="22598" spans="10:15">
      <c r="J22598" s="33"/>
      <c r="L22598" s="34"/>
      <c r="O22598" s="35"/>
    </row>
    <row r="22599" spans="10:15">
      <c r="J22599" s="33"/>
      <c r="L22599" s="34"/>
      <c r="O22599" s="35"/>
    </row>
    <row r="22600" spans="10:15">
      <c r="J22600" s="33"/>
      <c r="L22600" s="34"/>
      <c r="O22600" s="35"/>
    </row>
    <row r="22601" spans="10:15">
      <c r="J22601" s="33"/>
      <c r="L22601" s="34"/>
      <c r="O22601" s="35"/>
    </row>
    <row r="22602" spans="10:15">
      <c r="J22602" s="33"/>
      <c r="L22602" s="34"/>
      <c r="O22602" s="35"/>
    </row>
    <row r="22603" spans="10:15">
      <c r="J22603" s="33"/>
      <c r="L22603" s="34"/>
      <c r="O22603" s="35"/>
    </row>
    <row r="22604" spans="10:15">
      <c r="J22604" s="33"/>
      <c r="L22604" s="34"/>
      <c r="O22604" s="35"/>
    </row>
    <row r="22605" spans="10:15">
      <c r="J22605" s="33"/>
      <c r="L22605" s="34"/>
      <c r="O22605" s="35"/>
    </row>
    <row r="22606" spans="10:15">
      <c r="J22606" s="33"/>
      <c r="L22606" s="34"/>
      <c r="O22606" s="35"/>
    </row>
    <row r="22607" spans="10:15">
      <c r="J22607" s="33"/>
      <c r="L22607" s="34"/>
      <c r="O22607" s="35"/>
    </row>
    <row r="22608" spans="10:15">
      <c r="J22608" s="33"/>
      <c r="L22608" s="34"/>
      <c r="O22608" s="35"/>
    </row>
    <row r="22609" spans="10:15">
      <c r="J22609" s="33"/>
      <c r="L22609" s="34"/>
      <c r="O22609" s="35"/>
    </row>
    <row r="22610" spans="10:15">
      <c r="J22610" s="33"/>
      <c r="L22610" s="34"/>
      <c r="O22610" s="35"/>
    </row>
    <row r="22611" spans="10:15">
      <c r="J22611" s="33"/>
      <c r="L22611" s="34"/>
      <c r="O22611" s="35"/>
    </row>
    <row r="22612" spans="10:15">
      <c r="J22612" s="33"/>
      <c r="L22612" s="34"/>
      <c r="O22612" s="35"/>
    </row>
    <row r="22613" spans="10:15">
      <c r="J22613" s="33"/>
      <c r="L22613" s="34"/>
      <c r="O22613" s="35"/>
    </row>
    <row r="22614" spans="10:15">
      <c r="J22614" s="33"/>
      <c r="L22614" s="34"/>
      <c r="O22614" s="35"/>
    </row>
    <row r="22615" spans="10:15">
      <c r="J22615" s="33"/>
      <c r="L22615" s="34"/>
      <c r="O22615" s="35"/>
    </row>
    <row r="22616" spans="10:15">
      <c r="J22616" s="33"/>
      <c r="L22616" s="34"/>
      <c r="O22616" s="35"/>
    </row>
    <row r="22617" spans="10:15">
      <c r="J22617" s="33"/>
      <c r="L22617" s="34"/>
      <c r="O22617" s="35"/>
    </row>
    <row r="22618" spans="10:15">
      <c r="J22618" s="33"/>
      <c r="L22618" s="34"/>
      <c r="O22618" s="35"/>
    </row>
    <row r="22619" spans="10:15">
      <c r="J22619" s="33"/>
      <c r="L22619" s="34"/>
      <c r="O22619" s="35"/>
    </row>
    <row r="22620" spans="10:15">
      <c r="J22620" s="33"/>
      <c r="L22620" s="34"/>
      <c r="O22620" s="35"/>
    </row>
    <row r="22621" spans="10:15">
      <c r="J22621" s="33"/>
      <c r="L22621" s="34"/>
      <c r="O22621" s="35"/>
    </row>
    <row r="22622" spans="10:15">
      <c r="J22622" s="33"/>
      <c r="L22622" s="34"/>
      <c r="O22622" s="35"/>
    </row>
    <row r="22623" spans="10:15">
      <c r="J22623" s="33"/>
      <c r="L22623" s="34"/>
      <c r="O22623" s="35"/>
    </row>
    <row r="22624" spans="10:15">
      <c r="J22624" s="33"/>
      <c r="L22624" s="34"/>
      <c r="O22624" s="35"/>
    </row>
    <row r="22625" spans="10:15">
      <c r="J22625" s="33"/>
      <c r="L22625" s="34"/>
      <c r="O22625" s="35"/>
    </row>
    <row r="22626" spans="10:15">
      <c r="J22626" s="33"/>
      <c r="L22626" s="34"/>
      <c r="O22626" s="35"/>
    </row>
    <row r="22627" spans="10:15">
      <c r="J22627" s="33"/>
      <c r="L22627" s="34"/>
      <c r="O22627" s="35"/>
    </row>
    <row r="22628" spans="10:15">
      <c r="J22628" s="33"/>
      <c r="L22628" s="34"/>
      <c r="O22628" s="35"/>
    </row>
    <row r="22629" spans="10:15">
      <c r="J22629" s="33"/>
      <c r="L22629" s="34"/>
      <c r="O22629" s="35"/>
    </row>
    <row r="22630" spans="10:15">
      <c r="J22630" s="33"/>
      <c r="L22630" s="34"/>
      <c r="O22630" s="35"/>
    </row>
    <row r="22631" spans="10:15">
      <c r="J22631" s="33"/>
      <c r="L22631" s="34"/>
      <c r="O22631" s="35"/>
    </row>
    <row r="22632" spans="10:15">
      <c r="J22632" s="33"/>
      <c r="L22632" s="34"/>
      <c r="O22632" s="35"/>
    </row>
    <row r="22633" spans="10:15">
      <c r="J22633" s="33"/>
      <c r="L22633" s="34"/>
      <c r="O22633" s="35"/>
    </row>
    <row r="22634" spans="10:15">
      <c r="J22634" s="33"/>
      <c r="L22634" s="34"/>
      <c r="O22634" s="35"/>
    </row>
    <row r="22635" spans="10:15">
      <c r="J22635" s="33"/>
      <c r="L22635" s="34"/>
      <c r="O22635" s="35"/>
    </row>
    <row r="22636" spans="10:15">
      <c r="J22636" s="33"/>
      <c r="L22636" s="34"/>
      <c r="O22636" s="35"/>
    </row>
    <row r="22637" spans="10:15">
      <c r="J22637" s="33"/>
      <c r="L22637" s="34"/>
      <c r="O22637" s="35"/>
    </row>
    <row r="22638" spans="10:15">
      <c r="J22638" s="33"/>
      <c r="L22638" s="34"/>
      <c r="O22638" s="35"/>
    </row>
    <row r="22639" spans="10:15">
      <c r="J22639" s="33"/>
      <c r="L22639" s="34"/>
      <c r="O22639" s="35"/>
    </row>
    <row r="22640" spans="10:15">
      <c r="J22640" s="33"/>
      <c r="L22640" s="34"/>
      <c r="O22640" s="35"/>
    </row>
    <row r="22641" spans="10:15">
      <c r="J22641" s="33"/>
      <c r="L22641" s="34"/>
      <c r="O22641" s="35"/>
    </row>
    <row r="22642" spans="10:15">
      <c r="J22642" s="33"/>
      <c r="L22642" s="34"/>
      <c r="O22642" s="35"/>
    </row>
    <row r="22643" spans="10:15">
      <c r="J22643" s="33"/>
      <c r="L22643" s="34"/>
      <c r="O22643" s="35"/>
    </row>
    <row r="22644" spans="10:15">
      <c r="J22644" s="33"/>
      <c r="L22644" s="34"/>
      <c r="O22644" s="35"/>
    </row>
    <row r="22645" spans="10:15">
      <c r="J22645" s="33"/>
      <c r="L22645" s="34"/>
      <c r="O22645" s="35"/>
    </row>
    <row r="22646" spans="10:15">
      <c r="J22646" s="33"/>
      <c r="L22646" s="34"/>
      <c r="O22646" s="35"/>
    </row>
    <row r="22647" spans="10:15">
      <c r="J22647" s="33"/>
      <c r="L22647" s="34"/>
      <c r="O22647" s="35"/>
    </row>
    <row r="22648" spans="10:15">
      <c r="J22648" s="33"/>
      <c r="L22648" s="34"/>
      <c r="O22648" s="35"/>
    </row>
    <row r="22649" spans="10:15">
      <c r="J22649" s="33"/>
      <c r="L22649" s="34"/>
      <c r="O22649" s="35"/>
    </row>
    <row r="22650" spans="10:15">
      <c r="J22650" s="33"/>
      <c r="L22650" s="34"/>
      <c r="O22650" s="35"/>
    </row>
    <row r="22651" spans="10:15">
      <c r="J22651" s="33"/>
      <c r="L22651" s="34"/>
      <c r="O22651" s="35"/>
    </row>
    <row r="22652" spans="10:15">
      <c r="J22652" s="33"/>
      <c r="L22652" s="34"/>
      <c r="O22652" s="35"/>
    </row>
    <row r="22653" spans="10:15">
      <c r="J22653" s="33"/>
      <c r="L22653" s="34"/>
      <c r="O22653" s="35"/>
    </row>
    <row r="22654" spans="10:15">
      <c r="J22654" s="33"/>
      <c r="L22654" s="34"/>
      <c r="O22654" s="35"/>
    </row>
    <row r="22655" spans="10:15">
      <c r="J22655" s="33"/>
      <c r="L22655" s="34"/>
      <c r="O22655" s="35"/>
    </row>
    <row r="22656" spans="10:15">
      <c r="J22656" s="33"/>
      <c r="L22656" s="34"/>
      <c r="O22656" s="35"/>
    </row>
    <row r="22657" spans="10:15">
      <c r="J22657" s="33"/>
      <c r="L22657" s="34"/>
      <c r="O22657" s="35"/>
    </row>
    <row r="22658" spans="10:15">
      <c r="J22658" s="33"/>
      <c r="L22658" s="34"/>
      <c r="O22658" s="35"/>
    </row>
    <row r="22659" spans="10:15">
      <c r="J22659" s="33"/>
      <c r="L22659" s="34"/>
      <c r="O22659" s="35"/>
    </row>
    <row r="22660" spans="10:15">
      <c r="J22660" s="33"/>
      <c r="L22660" s="34"/>
      <c r="O22660" s="35"/>
    </row>
    <row r="22661" spans="10:15">
      <c r="J22661" s="33"/>
      <c r="L22661" s="34"/>
      <c r="O22661" s="35"/>
    </row>
    <row r="22662" spans="10:15">
      <c r="J22662" s="33"/>
      <c r="L22662" s="34"/>
      <c r="O22662" s="35"/>
    </row>
    <row r="22663" spans="10:15">
      <c r="J22663" s="33"/>
      <c r="L22663" s="34"/>
      <c r="O22663" s="35"/>
    </row>
    <row r="22664" spans="10:15">
      <c r="J22664" s="33"/>
      <c r="L22664" s="34"/>
      <c r="O22664" s="35"/>
    </row>
    <row r="22665" spans="10:15">
      <c r="J22665" s="33"/>
      <c r="L22665" s="34"/>
      <c r="O22665" s="35"/>
    </row>
    <row r="22666" spans="10:15">
      <c r="J22666" s="33"/>
      <c r="L22666" s="34"/>
      <c r="O22666" s="35"/>
    </row>
    <row r="22667" spans="10:15">
      <c r="J22667" s="33"/>
      <c r="L22667" s="34"/>
      <c r="O22667" s="35"/>
    </row>
    <row r="22668" spans="10:15">
      <c r="J22668" s="33"/>
      <c r="L22668" s="34"/>
      <c r="O22668" s="35"/>
    </row>
    <row r="22669" spans="10:15">
      <c r="J22669" s="33"/>
      <c r="L22669" s="34"/>
      <c r="O22669" s="35"/>
    </row>
    <row r="22670" spans="10:15">
      <c r="J22670" s="33"/>
      <c r="L22670" s="34"/>
      <c r="O22670" s="35"/>
    </row>
    <row r="22671" spans="10:15">
      <c r="J22671" s="33"/>
      <c r="L22671" s="34"/>
      <c r="O22671" s="35"/>
    </row>
    <row r="22672" spans="10:15">
      <c r="J22672" s="33"/>
      <c r="L22672" s="34"/>
      <c r="O22672" s="35"/>
    </row>
    <row r="22673" spans="10:15">
      <c r="J22673" s="33"/>
      <c r="L22673" s="34"/>
      <c r="O22673" s="35"/>
    </row>
    <row r="22674" spans="10:15">
      <c r="J22674" s="33"/>
      <c r="L22674" s="34"/>
      <c r="O22674" s="35"/>
    </row>
    <row r="22675" spans="10:15">
      <c r="J22675" s="33"/>
      <c r="L22675" s="34"/>
      <c r="O22675" s="35"/>
    </row>
    <row r="22676" spans="10:15">
      <c r="J22676" s="33"/>
      <c r="L22676" s="34"/>
      <c r="O22676" s="35"/>
    </row>
    <row r="22677" spans="10:15">
      <c r="J22677" s="33"/>
      <c r="L22677" s="34"/>
      <c r="O22677" s="35"/>
    </row>
    <row r="22678" spans="10:15">
      <c r="J22678" s="33"/>
      <c r="L22678" s="34"/>
      <c r="O22678" s="35"/>
    </row>
    <row r="22679" spans="10:15">
      <c r="J22679" s="33"/>
      <c r="L22679" s="34"/>
      <c r="O22679" s="35"/>
    </row>
    <row r="22680" spans="10:15">
      <c r="J22680" s="33"/>
      <c r="L22680" s="34"/>
      <c r="O22680" s="35"/>
    </row>
    <row r="22681" spans="10:15">
      <c r="J22681" s="33"/>
      <c r="L22681" s="34"/>
      <c r="O22681" s="35"/>
    </row>
    <row r="22682" spans="10:15">
      <c r="J22682" s="33"/>
      <c r="L22682" s="34"/>
      <c r="O22682" s="35"/>
    </row>
    <row r="22683" spans="10:15">
      <c r="J22683" s="33"/>
      <c r="L22683" s="34"/>
      <c r="O22683" s="35"/>
    </row>
    <row r="22684" spans="10:15">
      <c r="J22684" s="33"/>
      <c r="L22684" s="34"/>
      <c r="O22684" s="35"/>
    </row>
    <row r="22685" spans="10:15">
      <c r="J22685" s="33"/>
      <c r="L22685" s="34"/>
      <c r="O22685" s="35"/>
    </row>
    <row r="22686" spans="10:15">
      <c r="J22686" s="33"/>
      <c r="L22686" s="34"/>
      <c r="O22686" s="35"/>
    </row>
    <row r="22687" spans="10:15">
      <c r="J22687" s="33"/>
      <c r="L22687" s="34"/>
      <c r="O22687" s="35"/>
    </row>
    <row r="22688" spans="10:15">
      <c r="J22688" s="33"/>
      <c r="L22688" s="34"/>
      <c r="O22688" s="35"/>
    </row>
    <row r="22689" spans="10:15">
      <c r="J22689" s="33"/>
      <c r="L22689" s="34"/>
      <c r="O22689" s="35"/>
    </row>
    <row r="22690" spans="10:15">
      <c r="J22690" s="33"/>
      <c r="L22690" s="34"/>
      <c r="O22690" s="35"/>
    </row>
    <row r="22691" spans="10:15">
      <c r="J22691" s="33"/>
      <c r="L22691" s="34"/>
      <c r="O22691" s="35"/>
    </row>
    <row r="22692" spans="10:15">
      <c r="J22692" s="33"/>
      <c r="L22692" s="34"/>
      <c r="O22692" s="35"/>
    </row>
    <row r="22693" spans="10:15">
      <c r="J22693" s="33"/>
      <c r="L22693" s="34"/>
      <c r="O22693" s="35"/>
    </row>
    <row r="22694" spans="10:15">
      <c r="J22694" s="33"/>
      <c r="L22694" s="34"/>
      <c r="O22694" s="35"/>
    </row>
    <row r="22695" spans="10:15">
      <c r="J22695" s="33"/>
      <c r="L22695" s="34"/>
      <c r="O22695" s="35"/>
    </row>
    <row r="22696" spans="10:15">
      <c r="J22696" s="33"/>
      <c r="L22696" s="34"/>
      <c r="O22696" s="35"/>
    </row>
    <row r="22697" spans="10:15">
      <c r="J22697" s="33"/>
      <c r="L22697" s="34"/>
      <c r="O22697" s="35"/>
    </row>
    <row r="22698" spans="10:15">
      <c r="J22698" s="33"/>
      <c r="L22698" s="34"/>
      <c r="O22698" s="35"/>
    </row>
    <row r="22699" spans="10:15">
      <c r="J22699" s="33"/>
      <c r="L22699" s="34"/>
      <c r="O22699" s="35"/>
    </row>
    <row r="22700" spans="10:15">
      <c r="J22700" s="33"/>
      <c r="L22700" s="34"/>
      <c r="O22700" s="35"/>
    </row>
    <row r="22701" spans="10:15">
      <c r="J22701" s="33"/>
      <c r="L22701" s="34"/>
      <c r="O22701" s="35"/>
    </row>
    <row r="22702" spans="10:15">
      <c r="J22702" s="33"/>
      <c r="L22702" s="34"/>
      <c r="O22702" s="35"/>
    </row>
    <row r="22703" spans="10:15">
      <c r="J22703" s="33"/>
      <c r="L22703" s="34"/>
      <c r="O22703" s="35"/>
    </row>
    <row r="22704" spans="10:15">
      <c r="J22704" s="33"/>
      <c r="L22704" s="34"/>
      <c r="O22704" s="35"/>
    </row>
    <row r="22705" spans="10:15">
      <c r="J22705" s="33"/>
      <c r="L22705" s="34"/>
      <c r="O22705" s="35"/>
    </row>
    <row r="22706" spans="10:15">
      <c r="J22706" s="33"/>
      <c r="L22706" s="34"/>
      <c r="O22706" s="35"/>
    </row>
    <row r="22707" spans="10:15">
      <c r="J22707" s="33"/>
      <c r="L22707" s="34"/>
      <c r="O22707" s="35"/>
    </row>
    <row r="22708" spans="10:15">
      <c r="J22708" s="33"/>
      <c r="L22708" s="34"/>
      <c r="O22708" s="35"/>
    </row>
    <row r="22709" spans="10:15">
      <c r="J22709" s="33"/>
      <c r="L22709" s="34"/>
      <c r="O22709" s="35"/>
    </row>
    <row r="22710" spans="10:15">
      <c r="J22710" s="33"/>
      <c r="L22710" s="34"/>
      <c r="O22710" s="35"/>
    </row>
    <row r="22711" spans="10:15">
      <c r="J22711" s="33"/>
      <c r="L22711" s="34"/>
      <c r="O22711" s="35"/>
    </row>
    <row r="22712" spans="10:15">
      <c r="J22712" s="33"/>
      <c r="L22712" s="34"/>
      <c r="O22712" s="35"/>
    </row>
    <row r="22713" spans="10:15">
      <c r="J22713" s="33"/>
      <c r="L22713" s="34"/>
      <c r="O22713" s="35"/>
    </row>
    <row r="22714" spans="10:15">
      <c r="J22714" s="33"/>
      <c r="L22714" s="34"/>
      <c r="O22714" s="35"/>
    </row>
    <row r="22715" spans="10:15">
      <c r="J22715" s="33"/>
      <c r="L22715" s="34"/>
      <c r="O22715" s="35"/>
    </row>
    <row r="22716" spans="10:15">
      <c r="J22716" s="33"/>
      <c r="L22716" s="34"/>
      <c r="O22716" s="35"/>
    </row>
    <row r="22717" spans="10:15">
      <c r="J22717" s="33"/>
      <c r="L22717" s="34"/>
      <c r="O22717" s="35"/>
    </row>
    <row r="22718" spans="10:15">
      <c r="J22718" s="33"/>
      <c r="L22718" s="34"/>
      <c r="O22718" s="35"/>
    </row>
    <row r="22719" spans="10:15">
      <c r="J22719" s="33"/>
      <c r="L22719" s="34"/>
      <c r="O22719" s="35"/>
    </row>
    <row r="22720" spans="10:15">
      <c r="J22720" s="33"/>
      <c r="L22720" s="34"/>
      <c r="O22720" s="35"/>
    </row>
    <row r="22721" spans="10:15">
      <c r="J22721" s="33"/>
      <c r="L22721" s="34"/>
      <c r="O22721" s="35"/>
    </row>
    <row r="22722" spans="10:15">
      <c r="J22722" s="33"/>
      <c r="L22722" s="34"/>
      <c r="O22722" s="35"/>
    </row>
    <row r="22723" spans="10:15">
      <c r="J22723" s="33"/>
      <c r="L22723" s="34"/>
      <c r="O22723" s="35"/>
    </row>
    <row r="22724" spans="10:15">
      <c r="J22724" s="33"/>
      <c r="L22724" s="34"/>
      <c r="O22724" s="35"/>
    </row>
    <row r="22725" spans="10:15">
      <c r="J22725" s="33"/>
      <c r="L22725" s="34"/>
      <c r="O22725" s="35"/>
    </row>
    <row r="22726" spans="10:15">
      <c r="J22726" s="33"/>
      <c r="L22726" s="34"/>
      <c r="O22726" s="35"/>
    </row>
    <row r="22727" spans="10:15">
      <c r="J22727" s="33"/>
      <c r="L22727" s="34"/>
      <c r="O22727" s="35"/>
    </row>
    <row r="22728" spans="10:15">
      <c r="J22728" s="33"/>
      <c r="L22728" s="34"/>
      <c r="O22728" s="35"/>
    </row>
    <row r="22729" spans="10:15">
      <c r="J22729" s="33"/>
      <c r="L22729" s="34"/>
      <c r="O22729" s="35"/>
    </row>
    <row r="22730" spans="10:15">
      <c r="J22730" s="33"/>
      <c r="L22730" s="34"/>
      <c r="O22730" s="35"/>
    </row>
    <row r="22731" spans="10:15">
      <c r="J22731" s="33"/>
      <c r="L22731" s="34"/>
      <c r="O22731" s="35"/>
    </row>
    <row r="22732" spans="10:15">
      <c r="J22732" s="33"/>
      <c r="L22732" s="34"/>
      <c r="O22732" s="35"/>
    </row>
    <row r="22733" spans="10:15">
      <c r="J22733" s="33"/>
      <c r="L22733" s="34"/>
      <c r="O22733" s="35"/>
    </row>
    <row r="22734" spans="10:15">
      <c r="J22734" s="33"/>
      <c r="L22734" s="34"/>
      <c r="O22734" s="35"/>
    </row>
    <row r="22735" spans="10:15">
      <c r="J22735" s="33"/>
      <c r="L22735" s="34"/>
      <c r="O22735" s="35"/>
    </row>
    <row r="22736" spans="10:15">
      <c r="J22736" s="33"/>
      <c r="L22736" s="34"/>
      <c r="O22736" s="35"/>
    </row>
    <row r="22737" spans="10:15">
      <c r="J22737" s="33"/>
      <c r="L22737" s="34"/>
      <c r="O22737" s="35"/>
    </row>
    <row r="22738" spans="10:15">
      <c r="J22738" s="33"/>
      <c r="L22738" s="34"/>
      <c r="O22738" s="35"/>
    </row>
    <row r="22739" spans="10:15">
      <c r="J22739" s="33"/>
      <c r="L22739" s="34"/>
      <c r="O22739" s="35"/>
    </row>
    <row r="22740" spans="10:15">
      <c r="J22740" s="33"/>
      <c r="L22740" s="34"/>
      <c r="O22740" s="35"/>
    </row>
    <row r="22741" spans="10:15">
      <c r="J22741" s="33"/>
      <c r="L22741" s="34"/>
      <c r="O22741" s="35"/>
    </row>
    <row r="22742" spans="10:15">
      <c r="J22742" s="33"/>
      <c r="L22742" s="34"/>
      <c r="O22742" s="35"/>
    </row>
    <row r="22743" spans="10:15">
      <c r="J22743" s="33"/>
      <c r="L22743" s="34"/>
      <c r="O22743" s="35"/>
    </row>
    <row r="22744" spans="10:15">
      <c r="J22744" s="33"/>
      <c r="L22744" s="34"/>
      <c r="O22744" s="35"/>
    </row>
    <row r="22745" spans="10:15">
      <c r="J22745" s="33"/>
      <c r="L22745" s="34"/>
      <c r="O22745" s="35"/>
    </row>
    <row r="22746" spans="10:15">
      <c r="J22746" s="33"/>
      <c r="L22746" s="34"/>
      <c r="O22746" s="35"/>
    </row>
    <row r="22747" spans="10:15">
      <c r="J22747" s="33"/>
      <c r="L22747" s="34"/>
      <c r="O22747" s="35"/>
    </row>
    <row r="22748" spans="10:15">
      <c r="J22748" s="33"/>
      <c r="L22748" s="34"/>
      <c r="O22748" s="35"/>
    </row>
    <row r="22749" spans="10:15">
      <c r="J22749" s="33"/>
      <c r="L22749" s="34"/>
      <c r="O22749" s="35"/>
    </row>
    <row r="22750" spans="10:15">
      <c r="J22750" s="33"/>
      <c r="L22750" s="34"/>
      <c r="O22750" s="35"/>
    </row>
    <row r="22751" spans="10:15">
      <c r="J22751" s="33"/>
      <c r="L22751" s="34"/>
      <c r="O22751" s="35"/>
    </row>
    <row r="22752" spans="10:15">
      <c r="J22752" s="33"/>
      <c r="L22752" s="34"/>
      <c r="O22752" s="35"/>
    </row>
    <row r="22753" spans="10:15">
      <c r="J22753" s="33"/>
      <c r="L22753" s="34"/>
      <c r="O22753" s="35"/>
    </row>
    <row r="22754" spans="10:15">
      <c r="J22754" s="33"/>
      <c r="L22754" s="34"/>
      <c r="O22754" s="35"/>
    </row>
    <row r="22755" spans="10:15">
      <c r="J22755" s="33"/>
      <c r="L22755" s="34"/>
      <c r="O22755" s="35"/>
    </row>
    <row r="22756" spans="10:15">
      <c r="J22756" s="33"/>
      <c r="L22756" s="34"/>
      <c r="O22756" s="35"/>
    </row>
    <row r="22757" spans="10:15">
      <c r="J22757" s="33"/>
      <c r="L22757" s="34"/>
      <c r="O22757" s="35"/>
    </row>
    <row r="22758" spans="10:15">
      <c r="J22758" s="33"/>
      <c r="L22758" s="34"/>
      <c r="O22758" s="35"/>
    </row>
    <row r="22759" spans="10:15">
      <c r="J22759" s="33"/>
      <c r="L22759" s="34"/>
      <c r="O22759" s="35"/>
    </row>
    <row r="22760" spans="10:15">
      <c r="J22760" s="33"/>
      <c r="L22760" s="34"/>
      <c r="O22760" s="35"/>
    </row>
    <row r="22761" spans="10:15">
      <c r="J22761" s="33"/>
      <c r="L22761" s="34"/>
      <c r="O22761" s="35"/>
    </row>
    <row r="22762" spans="10:15">
      <c r="J22762" s="33"/>
      <c r="L22762" s="34"/>
      <c r="O22762" s="35"/>
    </row>
    <row r="22763" spans="10:15">
      <c r="J22763" s="33"/>
      <c r="L22763" s="34"/>
      <c r="O22763" s="35"/>
    </row>
    <row r="22764" spans="10:15">
      <c r="J22764" s="33"/>
      <c r="L22764" s="34"/>
      <c r="O22764" s="35"/>
    </row>
    <row r="22765" spans="10:15">
      <c r="J22765" s="33"/>
      <c r="L22765" s="34"/>
      <c r="O22765" s="35"/>
    </row>
    <row r="22766" spans="10:15">
      <c r="J22766" s="33"/>
      <c r="L22766" s="34"/>
      <c r="O22766" s="35"/>
    </row>
    <row r="22767" spans="10:15">
      <c r="J22767" s="33"/>
      <c r="L22767" s="34"/>
      <c r="O22767" s="35"/>
    </row>
    <row r="22768" spans="10:15">
      <c r="J22768" s="33"/>
      <c r="L22768" s="34"/>
      <c r="O22768" s="35"/>
    </row>
    <row r="22769" spans="10:15">
      <c r="J22769" s="33"/>
      <c r="L22769" s="34"/>
      <c r="O22769" s="35"/>
    </row>
    <row r="22770" spans="10:15">
      <c r="J22770" s="33"/>
      <c r="L22770" s="34"/>
      <c r="O22770" s="35"/>
    </row>
    <row r="22771" spans="10:15">
      <c r="J22771" s="33"/>
      <c r="L22771" s="34"/>
      <c r="O22771" s="35"/>
    </row>
    <row r="22772" spans="10:15">
      <c r="J22772" s="33"/>
      <c r="L22772" s="34"/>
      <c r="O22772" s="35"/>
    </row>
    <row r="22773" spans="10:15">
      <c r="J22773" s="33"/>
      <c r="L22773" s="34"/>
      <c r="O22773" s="35"/>
    </row>
    <row r="22774" spans="10:15">
      <c r="J22774" s="33"/>
      <c r="L22774" s="34"/>
      <c r="O22774" s="35"/>
    </row>
    <row r="22775" spans="10:15">
      <c r="J22775" s="33"/>
      <c r="L22775" s="34"/>
      <c r="O22775" s="35"/>
    </row>
    <row r="22776" spans="10:15">
      <c r="J22776" s="33"/>
      <c r="L22776" s="34"/>
      <c r="O22776" s="35"/>
    </row>
    <row r="22777" spans="10:15">
      <c r="J22777" s="33"/>
      <c r="L22777" s="34"/>
      <c r="O22777" s="35"/>
    </row>
    <row r="22778" spans="10:15">
      <c r="J22778" s="33"/>
      <c r="L22778" s="34"/>
      <c r="O22778" s="35"/>
    </row>
    <row r="22779" spans="10:15">
      <c r="J22779" s="33"/>
      <c r="L22779" s="34"/>
      <c r="O22779" s="35"/>
    </row>
    <row r="22780" spans="10:15">
      <c r="J22780" s="33"/>
      <c r="L22780" s="34"/>
      <c r="O22780" s="35"/>
    </row>
    <row r="22781" spans="10:15">
      <c r="J22781" s="33"/>
      <c r="L22781" s="34"/>
      <c r="O22781" s="35"/>
    </row>
    <row r="22782" spans="10:15">
      <c r="J22782" s="33"/>
      <c r="L22782" s="34"/>
      <c r="O22782" s="35"/>
    </row>
    <row r="22783" spans="10:15">
      <c r="J22783" s="33"/>
      <c r="L22783" s="34"/>
      <c r="O22783" s="35"/>
    </row>
    <row r="22784" spans="10:15">
      <c r="J22784" s="33"/>
      <c r="L22784" s="34"/>
      <c r="O22784" s="35"/>
    </row>
    <row r="22785" spans="10:15">
      <c r="J22785" s="33"/>
      <c r="L22785" s="34"/>
      <c r="O22785" s="35"/>
    </row>
    <row r="22786" spans="10:15">
      <c r="J22786" s="33"/>
      <c r="L22786" s="34"/>
      <c r="O22786" s="35"/>
    </row>
    <row r="22787" spans="10:15">
      <c r="J22787" s="33"/>
      <c r="L22787" s="34"/>
      <c r="O22787" s="35"/>
    </row>
    <row r="22788" spans="10:15">
      <c r="J22788" s="33"/>
      <c r="L22788" s="34"/>
      <c r="O22788" s="35"/>
    </row>
    <row r="22789" spans="10:15">
      <c r="J22789" s="33"/>
      <c r="L22789" s="34"/>
      <c r="O22789" s="35"/>
    </row>
    <row r="22790" spans="10:15">
      <c r="J22790" s="33"/>
      <c r="L22790" s="34"/>
      <c r="O22790" s="35"/>
    </row>
    <row r="22791" spans="10:15">
      <c r="J22791" s="33"/>
      <c r="L22791" s="34"/>
      <c r="O22791" s="35"/>
    </row>
    <row r="22792" spans="10:15">
      <c r="J22792" s="33"/>
      <c r="L22792" s="34"/>
      <c r="O22792" s="35"/>
    </row>
    <row r="22793" spans="10:15">
      <c r="J22793" s="33"/>
      <c r="L22793" s="34"/>
      <c r="O22793" s="35"/>
    </row>
    <row r="22794" spans="10:15">
      <c r="J22794" s="33"/>
      <c r="L22794" s="34"/>
      <c r="O22794" s="35"/>
    </row>
    <row r="22795" spans="10:15">
      <c r="J22795" s="33"/>
      <c r="L22795" s="34"/>
      <c r="O22795" s="35"/>
    </row>
    <row r="22796" spans="10:15">
      <c r="J22796" s="33"/>
      <c r="L22796" s="34"/>
      <c r="O22796" s="35"/>
    </row>
    <row r="22797" spans="10:15">
      <c r="J22797" s="33"/>
      <c r="L22797" s="34"/>
      <c r="O22797" s="35"/>
    </row>
    <row r="22798" spans="10:15">
      <c r="J22798" s="33"/>
      <c r="L22798" s="34"/>
      <c r="O22798" s="35"/>
    </row>
    <row r="22799" spans="10:15">
      <c r="J22799" s="33"/>
      <c r="L22799" s="34"/>
      <c r="O22799" s="35"/>
    </row>
    <row r="22800" spans="10:15">
      <c r="J22800" s="33"/>
      <c r="L22800" s="34"/>
      <c r="O22800" s="35"/>
    </row>
    <row r="22801" spans="10:15">
      <c r="J22801" s="33"/>
      <c r="L22801" s="34"/>
      <c r="O22801" s="35"/>
    </row>
    <row r="22802" spans="10:15">
      <c r="J22802" s="33"/>
      <c r="L22802" s="34"/>
      <c r="O22802" s="35"/>
    </row>
    <row r="22803" spans="10:15">
      <c r="J22803" s="33"/>
      <c r="L22803" s="34"/>
      <c r="O22803" s="35"/>
    </row>
    <row r="22804" spans="10:15">
      <c r="J22804" s="33"/>
      <c r="L22804" s="34"/>
      <c r="O22804" s="35"/>
    </row>
    <row r="22805" spans="10:15">
      <c r="J22805" s="33"/>
      <c r="L22805" s="34"/>
      <c r="O22805" s="35"/>
    </row>
    <row r="22806" spans="10:15">
      <c r="J22806" s="33"/>
      <c r="L22806" s="34"/>
      <c r="O22806" s="35"/>
    </row>
    <row r="22807" spans="10:15">
      <c r="J22807" s="33"/>
      <c r="L22807" s="34"/>
      <c r="O22807" s="35"/>
    </row>
    <row r="22808" spans="10:15">
      <c r="J22808" s="33"/>
      <c r="L22808" s="34"/>
      <c r="O22808" s="35"/>
    </row>
    <row r="22809" spans="10:15">
      <c r="J22809" s="33"/>
      <c r="L22809" s="34"/>
      <c r="O22809" s="35"/>
    </row>
    <row r="22810" spans="10:15">
      <c r="J22810" s="33"/>
      <c r="L22810" s="34"/>
      <c r="O22810" s="35"/>
    </row>
    <row r="22811" spans="10:15">
      <c r="J22811" s="33"/>
      <c r="L22811" s="34"/>
      <c r="O22811" s="35"/>
    </row>
    <row r="22812" spans="10:15">
      <c r="J22812" s="33"/>
      <c r="L22812" s="34"/>
      <c r="O22812" s="35"/>
    </row>
    <row r="22813" spans="10:15">
      <c r="J22813" s="33"/>
      <c r="L22813" s="34"/>
      <c r="O22813" s="35"/>
    </row>
    <row r="22814" spans="10:15">
      <c r="J22814" s="33"/>
      <c r="L22814" s="34"/>
      <c r="O22814" s="35"/>
    </row>
    <row r="22815" spans="10:15">
      <c r="J22815" s="33"/>
      <c r="L22815" s="34"/>
      <c r="O22815" s="35"/>
    </row>
    <row r="22816" spans="10:15">
      <c r="J22816" s="33"/>
      <c r="L22816" s="34"/>
      <c r="O22816" s="35"/>
    </row>
    <row r="22817" spans="10:15">
      <c r="J22817" s="33"/>
      <c r="L22817" s="34"/>
      <c r="O22817" s="35"/>
    </row>
    <row r="22818" spans="10:15">
      <c r="J22818" s="33"/>
      <c r="L22818" s="34"/>
      <c r="O22818" s="35"/>
    </row>
    <row r="22819" spans="10:15">
      <c r="J22819" s="33"/>
      <c r="L22819" s="34"/>
      <c r="O22819" s="35"/>
    </row>
    <row r="22820" spans="10:15">
      <c r="J22820" s="33"/>
      <c r="L22820" s="34"/>
      <c r="O22820" s="35"/>
    </row>
    <row r="22821" spans="10:15">
      <c r="J22821" s="33"/>
      <c r="L22821" s="34"/>
      <c r="O22821" s="35"/>
    </row>
    <row r="22822" spans="10:15">
      <c r="J22822" s="33"/>
      <c r="L22822" s="34"/>
      <c r="O22822" s="35"/>
    </row>
    <row r="22823" spans="10:15">
      <c r="J22823" s="33"/>
      <c r="L22823" s="34"/>
      <c r="O22823" s="35"/>
    </row>
    <row r="22824" spans="10:15">
      <c r="J22824" s="33"/>
      <c r="L22824" s="34"/>
      <c r="O22824" s="35"/>
    </row>
    <row r="22825" spans="10:15">
      <c r="J22825" s="33"/>
      <c r="L22825" s="34"/>
      <c r="O22825" s="35"/>
    </row>
    <row r="22826" spans="10:15">
      <c r="J22826" s="33"/>
      <c r="L22826" s="34"/>
      <c r="O22826" s="35"/>
    </row>
    <row r="22827" spans="10:15">
      <c r="J22827" s="33"/>
      <c r="L22827" s="34"/>
      <c r="O22827" s="35"/>
    </row>
    <row r="22828" spans="10:15">
      <c r="J22828" s="33"/>
      <c r="L22828" s="34"/>
      <c r="O22828" s="35"/>
    </row>
    <row r="22829" spans="10:15">
      <c r="J22829" s="33"/>
      <c r="L22829" s="34"/>
      <c r="O22829" s="35"/>
    </row>
    <row r="22830" spans="10:15">
      <c r="J22830" s="33"/>
      <c r="L22830" s="34"/>
      <c r="O22830" s="35"/>
    </row>
    <row r="22831" spans="10:15">
      <c r="J22831" s="33"/>
      <c r="L22831" s="34"/>
      <c r="O22831" s="35"/>
    </row>
    <row r="22832" spans="10:15">
      <c r="J22832" s="33"/>
      <c r="L22832" s="34"/>
      <c r="O22832" s="35"/>
    </row>
    <row r="22833" spans="10:15">
      <c r="J22833" s="33"/>
      <c r="L22833" s="34"/>
      <c r="O22833" s="35"/>
    </row>
    <row r="22834" spans="10:15">
      <c r="J22834" s="33"/>
      <c r="L22834" s="34"/>
      <c r="O22834" s="35"/>
    </row>
    <row r="22835" spans="10:15">
      <c r="J22835" s="33"/>
      <c r="L22835" s="34"/>
      <c r="O22835" s="35"/>
    </row>
    <row r="22836" spans="10:15">
      <c r="J22836" s="33"/>
      <c r="L22836" s="34"/>
      <c r="O22836" s="35"/>
    </row>
    <row r="22837" spans="10:15">
      <c r="J22837" s="33"/>
      <c r="L22837" s="34"/>
      <c r="O22837" s="35"/>
    </row>
    <row r="22838" spans="10:15">
      <c r="J22838" s="33"/>
      <c r="L22838" s="34"/>
      <c r="O22838" s="35"/>
    </row>
    <row r="22839" spans="10:15">
      <c r="J22839" s="33"/>
      <c r="L22839" s="34"/>
      <c r="O22839" s="35"/>
    </row>
    <row r="22840" spans="10:15">
      <c r="J22840" s="33"/>
      <c r="L22840" s="34"/>
      <c r="O22840" s="35"/>
    </row>
    <row r="22841" spans="10:15">
      <c r="J22841" s="33"/>
      <c r="L22841" s="34"/>
      <c r="O22841" s="35"/>
    </row>
    <row r="22842" spans="10:15">
      <c r="J22842" s="33"/>
      <c r="L22842" s="34"/>
      <c r="O22842" s="35"/>
    </row>
    <row r="22843" spans="10:15">
      <c r="J22843" s="33"/>
      <c r="L22843" s="34"/>
      <c r="O22843" s="35"/>
    </row>
    <row r="22844" spans="10:15">
      <c r="J22844" s="33"/>
      <c r="L22844" s="34"/>
      <c r="O22844" s="35"/>
    </row>
    <row r="22845" spans="10:15">
      <c r="J22845" s="33"/>
      <c r="L22845" s="34"/>
      <c r="O22845" s="35"/>
    </row>
    <row r="22846" spans="10:15">
      <c r="J22846" s="33"/>
      <c r="L22846" s="34"/>
      <c r="O22846" s="35"/>
    </row>
    <row r="22847" spans="10:15">
      <c r="J22847" s="33"/>
      <c r="L22847" s="34"/>
      <c r="O22847" s="35"/>
    </row>
    <row r="22848" spans="10:15">
      <c r="J22848" s="33"/>
      <c r="L22848" s="34"/>
      <c r="O22848" s="35"/>
    </row>
    <row r="22849" spans="10:15">
      <c r="J22849" s="33"/>
      <c r="L22849" s="34"/>
      <c r="O22849" s="35"/>
    </row>
    <row r="22850" spans="10:15">
      <c r="J22850" s="33"/>
      <c r="L22850" s="34"/>
      <c r="O22850" s="35"/>
    </row>
    <row r="22851" spans="10:15">
      <c r="J22851" s="33"/>
      <c r="L22851" s="34"/>
      <c r="O22851" s="35"/>
    </row>
    <row r="22852" spans="10:15">
      <c r="J22852" s="33"/>
      <c r="L22852" s="34"/>
      <c r="O22852" s="35"/>
    </row>
    <row r="22853" spans="10:15">
      <c r="J22853" s="33"/>
      <c r="L22853" s="34"/>
      <c r="O22853" s="35"/>
    </row>
    <row r="22854" spans="10:15">
      <c r="J22854" s="33"/>
      <c r="L22854" s="34"/>
      <c r="O22854" s="35"/>
    </row>
    <row r="22855" spans="10:15">
      <c r="J22855" s="33"/>
      <c r="L22855" s="34"/>
      <c r="O22855" s="35"/>
    </row>
    <row r="22856" spans="10:15">
      <c r="J22856" s="33"/>
      <c r="L22856" s="34"/>
      <c r="O22856" s="35"/>
    </row>
    <row r="22857" spans="10:15">
      <c r="J22857" s="33"/>
      <c r="L22857" s="34"/>
      <c r="O22857" s="35"/>
    </row>
    <row r="22858" spans="10:15">
      <c r="J22858" s="33"/>
      <c r="L22858" s="34"/>
      <c r="O22858" s="35"/>
    </row>
    <row r="22859" spans="10:15">
      <c r="J22859" s="33"/>
      <c r="L22859" s="34"/>
      <c r="O22859" s="35"/>
    </row>
    <row r="22860" spans="10:15">
      <c r="J22860" s="33"/>
      <c r="L22860" s="34"/>
      <c r="O22860" s="35"/>
    </row>
    <row r="22861" spans="10:15">
      <c r="J22861" s="33"/>
      <c r="L22861" s="34"/>
      <c r="O22861" s="35"/>
    </row>
    <row r="22862" spans="10:15">
      <c r="J22862" s="33"/>
      <c r="L22862" s="34"/>
      <c r="O22862" s="35"/>
    </row>
    <row r="22863" spans="10:15">
      <c r="J22863" s="33"/>
      <c r="L22863" s="34"/>
      <c r="O22863" s="35"/>
    </row>
    <row r="22864" spans="10:15">
      <c r="J22864" s="33"/>
      <c r="L22864" s="34"/>
      <c r="O22864" s="35"/>
    </row>
    <row r="22865" spans="10:15">
      <c r="J22865" s="33"/>
      <c r="L22865" s="34"/>
      <c r="O22865" s="35"/>
    </row>
    <row r="22866" spans="10:15">
      <c r="J22866" s="33"/>
      <c r="L22866" s="34"/>
      <c r="O22866" s="35"/>
    </row>
    <row r="22867" spans="10:15">
      <c r="J22867" s="33"/>
      <c r="L22867" s="34"/>
      <c r="O22867" s="35"/>
    </row>
    <row r="22868" spans="10:15">
      <c r="J22868" s="33"/>
      <c r="L22868" s="34"/>
      <c r="O22868" s="35"/>
    </row>
    <row r="22869" spans="10:15">
      <c r="J22869" s="33"/>
      <c r="L22869" s="34"/>
      <c r="O22869" s="35"/>
    </row>
    <row r="22870" spans="10:15">
      <c r="J22870" s="33"/>
      <c r="L22870" s="34"/>
      <c r="O22870" s="35"/>
    </row>
    <row r="22871" spans="10:15">
      <c r="J22871" s="33"/>
      <c r="L22871" s="34"/>
      <c r="O22871" s="35"/>
    </row>
    <row r="22872" spans="10:15">
      <c r="J22872" s="33"/>
      <c r="L22872" s="34"/>
      <c r="O22872" s="35"/>
    </row>
    <row r="22873" spans="10:15">
      <c r="J22873" s="33"/>
      <c r="L22873" s="34"/>
      <c r="O22873" s="35"/>
    </row>
    <row r="22874" spans="10:15">
      <c r="J22874" s="33"/>
      <c r="L22874" s="34"/>
      <c r="O22874" s="35"/>
    </row>
    <row r="22875" spans="10:15">
      <c r="J22875" s="33"/>
      <c r="L22875" s="34"/>
      <c r="O22875" s="35"/>
    </row>
    <row r="22876" spans="10:15">
      <c r="J22876" s="33"/>
      <c r="L22876" s="34"/>
      <c r="O22876" s="35"/>
    </row>
    <row r="22877" spans="10:15">
      <c r="J22877" s="33"/>
      <c r="L22877" s="34"/>
      <c r="O22877" s="35"/>
    </row>
    <row r="22878" spans="10:15">
      <c r="J22878" s="33"/>
      <c r="L22878" s="34"/>
      <c r="O22878" s="35"/>
    </row>
    <row r="22879" spans="10:15">
      <c r="J22879" s="33"/>
      <c r="L22879" s="34"/>
      <c r="O22879" s="35"/>
    </row>
    <row r="22880" spans="10:15">
      <c r="J22880" s="33"/>
      <c r="L22880" s="34"/>
      <c r="O22880" s="35"/>
    </row>
    <row r="22881" spans="10:15">
      <c r="J22881" s="33"/>
      <c r="L22881" s="34"/>
      <c r="O22881" s="35"/>
    </row>
    <row r="22882" spans="10:15">
      <c r="J22882" s="33"/>
      <c r="L22882" s="34"/>
      <c r="O22882" s="35"/>
    </row>
    <row r="22883" spans="10:15">
      <c r="J22883" s="33"/>
      <c r="L22883" s="34"/>
      <c r="O22883" s="35"/>
    </row>
    <row r="22884" spans="10:15">
      <c r="J22884" s="33"/>
      <c r="L22884" s="34"/>
      <c r="O22884" s="35"/>
    </row>
    <row r="22885" spans="10:15">
      <c r="J22885" s="33"/>
      <c r="L22885" s="34"/>
      <c r="O22885" s="35"/>
    </row>
    <row r="22886" spans="10:15">
      <c r="J22886" s="33"/>
      <c r="L22886" s="34"/>
      <c r="O22886" s="35"/>
    </row>
    <row r="22887" spans="10:15">
      <c r="J22887" s="33"/>
      <c r="L22887" s="34"/>
      <c r="O22887" s="35"/>
    </row>
    <row r="22888" spans="10:15">
      <c r="J22888" s="33"/>
      <c r="L22888" s="34"/>
      <c r="O22888" s="35"/>
    </row>
    <row r="22889" spans="10:15">
      <c r="J22889" s="33"/>
      <c r="L22889" s="34"/>
      <c r="O22889" s="35"/>
    </row>
    <row r="22890" spans="10:15">
      <c r="J22890" s="33"/>
      <c r="L22890" s="34"/>
      <c r="O22890" s="35"/>
    </row>
    <row r="22891" spans="10:15">
      <c r="J22891" s="33"/>
      <c r="L22891" s="34"/>
      <c r="O22891" s="35"/>
    </row>
    <row r="22892" spans="10:15">
      <c r="J22892" s="33"/>
      <c r="L22892" s="34"/>
      <c r="O22892" s="35"/>
    </row>
    <row r="22893" spans="10:15">
      <c r="J22893" s="33"/>
      <c r="L22893" s="34"/>
      <c r="O22893" s="35"/>
    </row>
    <row r="22894" spans="10:15">
      <c r="J22894" s="33"/>
      <c r="L22894" s="34"/>
      <c r="O22894" s="35"/>
    </row>
    <row r="22895" spans="10:15">
      <c r="J22895" s="33"/>
      <c r="L22895" s="34"/>
      <c r="O22895" s="35"/>
    </row>
    <row r="22896" spans="10:15">
      <c r="J22896" s="33"/>
      <c r="L22896" s="34"/>
      <c r="O22896" s="35"/>
    </row>
    <row r="22897" spans="10:15">
      <c r="J22897" s="33"/>
      <c r="L22897" s="34"/>
      <c r="O22897" s="35"/>
    </row>
    <row r="22898" spans="10:15">
      <c r="J22898" s="33"/>
      <c r="L22898" s="34"/>
      <c r="O22898" s="35"/>
    </row>
    <row r="22899" spans="10:15">
      <c r="J22899" s="33"/>
      <c r="L22899" s="34"/>
      <c r="O22899" s="35"/>
    </row>
    <row r="22900" spans="10:15">
      <c r="J22900" s="33"/>
      <c r="L22900" s="34"/>
      <c r="O22900" s="35"/>
    </row>
    <row r="22901" spans="10:15">
      <c r="J22901" s="33"/>
      <c r="L22901" s="34"/>
      <c r="O22901" s="35"/>
    </row>
    <row r="22902" spans="10:15">
      <c r="J22902" s="33"/>
      <c r="L22902" s="34"/>
      <c r="O22902" s="35"/>
    </row>
    <row r="22903" spans="10:15">
      <c r="J22903" s="33"/>
      <c r="L22903" s="34"/>
      <c r="O22903" s="35"/>
    </row>
    <row r="22904" spans="10:15">
      <c r="J22904" s="33"/>
      <c r="L22904" s="34"/>
      <c r="O22904" s="35"/>
    </row>
    <row r="22905" spans="10:15">
      <c r="J22905" s="33"/>
      <c r="L22905" s="34"/>
      <c r="O22905" s="35"/>
    </row>
    <row r="22906" spans="10:15">
      <c r="J22906" s="33"/>
      <c r="L22906" s="34"/>
      <c r="O22906" s="35"/>
    </row>
    <row r="22907" spans="10:15">
      <c r="J22907" s="33"/>
      <c r="L22907" s="34"/>
      <c r="O22907" s="35"/>
    </row>
    <row r="22908" spans="10:15">
      <c r="J22908" s="33"/>
      <c r="L22908" s="34"/>
      <c r="O22908" s="35"/>
    </row>
    <row r="22909" spans="10:15">
      <c r="J22909" s="33"/>
      <c r="L22909" s="34"/>
      <c r="O22909" s="35"/>
    </row>
    <row r="22910" spans="10:15">
      <c r="J22910" s="33"/>
      <c r="L22910" s="34"/>
      <c r="O22910" s="35"/>
    </row>
    <row r="22911" spans="10:15">
      <c r="J22911" s="33"/>
      <c r="L22911" s="34"/>
      <c r="O22911" s="35"/>
    </row>
    <row r="22912" spans="10:15">
      <c r="J22912" s="33"/>
      <c r="L22912" s="34"/>
      <c r="O22912" s="35"/>
    </row>
    <row r="22913" spans="10:15">
      <c r="J22913" s="33"/>
      <c r="L22913" s="34"/>
      <c r="O22913" s="35"/>
    </row>
    <row r="22914" spans="10:15">
      <c r="J22914" s="33"/>
      <c r="L22914" s="34"/>
      <c r="O22914" s="35"/>
    </row>
    <row r="22915" spans="10:15">
      <c r="J22915" s="33"/>
      <c r="L22915" s="34"/>
      <c r="O22915" s="35"/>
    </row>
    <row r="22916" spans="10:15">
      <c r="J22916" s="33"/>
      <c r="L22916" s="34"/>
      <c r="O22916" s="35"/>
    </row>
    <row r="22917" spans="10:15">
      <c r="J22917" s="33"/>
      <c r="L22917" s="34"/>
      <c r="O22917" s="35"/>
    </row>
    <row r="22918" spans="10:15">
      <c r="J22918" s="33"/>
      <c r="L22918" s="34"/>
      <c r="O22918" s="35"/>
    </row>
    <row r="22919" spans="10:15">
      <c r="J22919" s="33"/>
      <c r="L22919" s="34"/>
      <c r="O22919" s="35"/>
    </row>
    <row r="22920" spans="10:15">
      <c r="J22920" s="33"/>
      <c r="L22920" s="34"/>
      <c r="O22920" s="35"/>
    </row>
    <row r="22921" spans="10:15">
      <c r="J22921" s="33"/>
      <c r="L22921" s="34"/>
      <c r="O22921" s="35"/>
    </row>
    <row r="22922" spans="10:15">
      <c r="J22922" s="33"/>
      <c r="L22922" s="34"/>
      <c r="O22922" s="35"/>
    </row>
    <row r="22923" spans="10:15">
      <c r="J22923" s="33"/>
      <c r="L22923" s="34"/>
      <c r="O22923" s="35"/>
    </row>
    <row r="22924" spans="10:15">
      <c r="J22924" s="33"/>
      <c r="L22924" s="34"/>
      <c r="O22924" s="35"/>
    </row>
    <row r="22925" spans="10:15">
      <c r="J22925" s="33"/>
      <c r="L22925" s="34"/>
      <c r="O22925" s="35"/>
    </row>
    <row r="22926" spans="10:15">
      <c r="J22926" s="33"/>
      <c r="L22926" s="34"/>
      <c r="O22926" s="35"/>
    </row>
    <row r="22927" spans="10:15">
      <c r="J22927" s="33"/>
      <c r="L22927" s="34"/>
      <c r="O22927" s="35"/>
    </row>
    <row r="22928" spans="10:15">
      <c r="J22928" s="33"/>
      <c r="L22928" s="34"/>
      <c r="O22928" s="35"/>
    </row>
    <row r="22929" spans="10:15">
      <c r="J22929" s="33"/>
      <c r="L22929" s="34"/>
      <c r="O22929" s="35"/>
    </row>
    <row r="22930" spans="10:15">
      <c r="J22930" s="33"/>
      <c r="L22930" s="34"/>
      <c r="O22930" s="35"/>
    </row>
    <row r="22931" spans="10:15">
      <c r="J22931" s="33"/>
      <c r="L22931" s="34"/>
      <c r="O22931" s="35"/>
    </row>
    <row r="22932" spans="10:15">
      <c r="J22932" s="33"/>
      <c r="L22932" s="34"/>
      <c r="O22932" s="35"/>
    </row>
    <row r="22933" spans="10:15">
      <c r="J22933" s="33"/>
      <c r="L22933" s="34"/>
      <c r="O22933" s="35"/>
    </row>
    <row r="22934" spans="10:15">
      <c r="J22934" s="33"/>
      <c r="L22934" s="34"/>
      <c r="O22934" s="35"/>
    </row>
    <row r="22935" spans="10:15">
      <c r="J22935" s="33"/>
      <c r="L22935" s="34"/>
      <c r="O22935" s="35"/>
    </row>
    <row r="22936" spans="10:15">
      <c r="J22936" s="33"/>
      <c r="L22936" s="34"/>
      <c r="O22936" s="35"/>
    </row>
    <row r="22937" spans="10:15">
      <c r="J22937" s="33"/>
      <c r="L22937" s="34"/>
      <c r="O22937" s="35"/>
    </row>
    <row r="22938" spans="10:15">
      <c r="J22938" s="33"/>
      <c r="L22938" s="34"/>
      <c r="O22938" s="35"/>
    </row>
    <row r="22939" spans="10:15">
      <c r="J22939" s="33"/>
      <c r="L22939" s="34"/>
      <c r="O22939" s="35"/>
    </row>
    <row r="22940" spans="10:15">
      <c r="J22940" s="33"/>
      <c r="L22940" s="34"/>
      <c r="O22940" s="35"/>
    </row>
    <row r="22941" spans="10:15">
      <c r="J22941" s="33"/>
      <c r="L22941" s="34"/>
      <c r="O22941" s="35"/>
    </row>
    <row r="22942" spans="10:15">
      <c r="J22942" s="33"/>
      <c r="L22942" s="34"/>
      <c r="O22942" s="35"/>
    </row>
    <row r="22943" spans="10:15">
      <c r="J22943" s="33"/>
      <c r="L22943" s="34"/>
      <c r="O22943" s="35"/>
    </row>
    <row r="22944" spans="10:15">
      <c r="J22944" s="33"/>
      <c r="L22944" s="34"/>
      <c r="O22944" s="35"/>
    </row>
    <row r="22945" spans="10:15">
      <c r="J22945" s="33"/>
      <c r="L22945" s="34"/>
      <c r="O22945" s="35"/>
    </row>
    <row r="22946" spans="10:15">
      <c r="J22946" s="33"/>
      <c r="L22946" s="34"/>
      <c r="O22946" s="35"/>
    </row>
    <row r="22947" spans="10:15">
      <c r="J22947" s="33"/>
      <c r="L22947" s="34"/>
      <c r="O22947" s="35"/>
    </row>
    <row r="22948" spans="10:15">
      <c r="J22948" s="33"/>
      <c r="L22948" s="34"/>
      <c r="O22948" s="35"/>
    </row>
    <row r="22949" spans="10:15">
      <c r="J22949" s="33"/>
      <c r="L22949" s="34"/>
      <c r="O22949" s="35"/>
    </row>
    <row r="22950" spans="10:15">
      <c r="J22950" s="33"/>
      <c r="L22950" s="34"/>
      <c r="O22950" s="35"/>
    </row>
    <row r="22951" spans="10:15">
      <c r="J22951" s="33"/>
      <c r="L22951" s="34"/>
      <c r="O22951" s="35"/>
    </row>
    <row r="22952" spans="10:15">
      <c r="J22952" s="33"/>
      <c r="L22952" s="34"/>
      <c r="O22952" s="35"/>
    </row>
    <row r="22953" spans="10:15">
      <c r="J22953" s="33"/>
      <c r="L22953" s="34"/>
      <c r="O22953" s="35"/>
    </row>
    <row r="22954" spans="10:15">
      <c r="J22954" s="33"/>
      <c r="L22954" s="34"/>
      <c r="O22954" s="35"/>
    </row>
    <row r="22955" spans="10:15">
      <c r="J22955" s="33"/>
      <c r="L22955" s="34"/>
      <c r="O22955" s="35"/>
    </row>
    <row r="22956" spans="10:15">
      <c r="J22956" s="33"/>
      <c r="L22956" s="34"/>
      <c r="O22956" s="35"/>
    </row>
    <row r="22957" spans="10:15">
      <c r="J22957" s="33"/>
      <c r="L22957" s="34"/>
      <c r="O22957" s="35"/>
    </row>
    <row r="22958" spans="10:15">
      <c r="J22958" s="33"/>
      <c r="L22958" s="34"/>
      <c r="O22958" s="35"/>
    </row>
    <row r="22959" spans="10:15">
      <c r="J22959" s="33"/>
      <c r="L22959" s="34"/>
      <c r="O22959" s="35"/>
    </row>
    <row r="22960" spans="10:15">
      <c r="J22960" s="33"/>
      <c r="L22960" s="34"/>
      <c r="O22960" s="35"/>
    </row>
    <row r="22961" spans="10:15">
      <c r="J22961" s="33"/>
      <c r="L22961" s="34"/>
      <c r="O22961" s="35"/>
    </row>
    <row r="22962" spans="10:15">
      <c r="J22962" s="33"/>
      <c r="L22962" s="34"/>
      <c r="O22962" s="35"/>
    </row>
    <row r="22963" spans="10:15">
      <c r="J22963" s="33"/>
      <c r="L22963" s="34"/>
      <c r="O22963" s="35"/>
    </row>
    <row r="22964" spans="10:15">
      <c r="J22964" s="33"/>
      <c r="L22964" s="34"/>
      <c r="O22964" s="35"/>
    </row>
    <row r="22965" spans="10:15">
      <c r="J22965" s="33"/>
      <c r="L22965" s="34"/>
      <c r="O22965" s="35"/>
    </row>
    <row r="22966" spans="10:15">
      <c r="J22966" s="33"/>
      <c r="L22966" s="34"/>
      <c r="O22966" s="35"/>
    </row>
    <row r="22967" spans="10:15">
      <c r="J22967" s="33"/>
      <c r="L22967" s="34"/>
      <c r="O22967" s="35"/>
    </row>
    <row r="22968" spans="10:15">
      <c r="J22968" s="33"/>
      <c r="L22968" s="34"/>
      <c r="O22968" s="35"/>
    </row>
    <row r="22969" spans="10:15">
      <c r="J22969" s="33"/>
      <c r="L22969" s="34"/>
      <c r="O22969" s="35"/>
    </row>
    <row r="22970" spans="10:15">
      <c r="J22970" s="33"/>
      <c r="L22970" s="34"/>
      <c r="O22970" s="35"/>
    </row>
    <row r="22971" spans="10:15">
      <c r="J22971" s="33"/>
      <c r="L22971" s="34"/>
      <c r="O22971" s="35"/>
    </row>
    <row r="22972" spans="10:15">
      <c r="J22972" s="33"/>
      <c r="L22972" s="34"/>
      <c r="O22972" s="35"/>
    </row>
    <row r="22973" spans="10:15">
      <c r="J22973" s="33"/>
      <c r="L22973" s="34"/>
      <c r="O22973" s="35"/>
    </row>
    <row r="22974" spans="10:15">
      <c r="J22974" s="33"/>
      <c r="L22974" s="34"/>
      <c r="O22974" s="35"/>
    </row>
    <row r="22975" spans="10:15">
      <c r="J22975" s="33"/>
      <c r="L22975" s="34"/>
      <c r="O22975" s="35"/>
    </row>
    <row r="22976" spans="10:15">
      <c r="J22976" s="33"/>
      <c r="L22976" s="34"/>
      <c r="O22976" s="35"/>
    </row>
    <row r="22977" spans="10:15">
      <c r="J22977" s="33"/>
      <c r="L22977" s="34"/>
      <c r="O22977" s="35"/>
    </row>
    <row r="22978" spans="10:15">
      <c r="J22978" s="33"/>
      <c r="L22978" s="34"/>
      <c r="O22978" s="35"/>
    </row>
    <row r="22979" spans="10:15">
      <c r="J22979" s="33"/>
      <c r="L22979" s="34"/>
      <c r="O22979" s="35"/>
    </row>
    <row r="22980" spans="10:15">
      <c r="J22980" s="33"/>
      <c r="L22980" s="34"/>
      <c r="O22980" s="35"/>
    </row>
    <row r="22981" spans="10:15">
      <c r="J22981" s="33"/>
      <c r="L22981" s="34"/>
      <c r="O22981" s="35"/>
    </row>
    <row r="22982" spans="10:15">
      <c r="J22982" s="33"/>
      <c r="L22982" s="34"/>
      <c r="O22982" s="35"/>
    </row>
    <row r="22983" spans="10:15">
      <c r="J22983" s="33"/>
      <c r="L22983" s="34"/>
      <c r="O22983" s="35"/>
    </row>
    <row r="22984" spans="10:15">
      <c r="J22984" s="33"/>
      <c r="L22984" s="34"/>
      <c r="O22984" s="35"/>
    </row>
    <row r="22985" spans="10:15">
      <c r="J22985" s="33"/>
      <c r="L22985" s="34"/>
      <c r="O22985" s="35"/>
    </row>
    <row r="22986" spans="10:15">
      <c r="J22986" s="33"/>
      <c r="L22986" s="34"/>
      <c r="O22986" s="35"/>
    </row>
    <row r="22987" spans="10:15">
      <c r="J22987" s="33"/>
      <c r="L22987" s="34"/>
      <c r="O22987" s="35"/>
    </row>
    <row r="22988" spans="10:15">
      <c r="J22988" s="33"/>
      <c r="L22988" s="34"/>
      <c r="O22988" s="35"/>
    </row>
    <row r="22989" spans="10:15">
      <c r="J22989" s="33"/>
      <c r="L22989" s="34"/>
      <c r="O22989" s="35"/>
    </row>
    <row r="22990" spans="10:15">
      <c r="J22990" s="33"/>
      <c r="L22990" s="34"/>
      <c r="O22990" s="35"/>
    </row>
    <row r="22991" spans="10:15">
      <c r="J22991" s="33"/>
      <c r="L22991" s="34"/>
      <c r="O22991" s="35"/>
    </row>
    <row r="22992" spans="10:15">
      <c r="J22992" s="33"/>
      <c r="L22992" s="34"/>
      <c r="O22992" s="35"/>
    </row>
    <row r="22993" spans="10:15">
      <c r="J22993" s="33"/>
      <c r="L22993" s="34"/>
      <c r="O22993" s="35"/>
    </row>
    <row r="22994" spans="10:15">
      <c r="J22994" s="33"/>
      <c r="L22994" s="34"/>
      <c r="O22994" s="35"/>
    </row>
    <row r="22995" spans="10:15">
      <c r="J22995" s="33"/>
      <c r="L22995" s="34"/>
      <c r="O22995" s="35"/>
    </row>
    <row r="22996" spans="10:15">
      <c r="J22996" s="33"/>
      <c r="L22996" s="34"/>
      <c r="O22996" s="35"/>
    </row>
    <row r="22997" spans="10:15">
      <c r="J22997" s="33"/>
      <c r="L22997" s="34"/>
      <c r="O22997" s="35"/>
    </row>
    <row r="22998" spans="10:15">
      <c r="J22998" s="33"/>
      <c r="L22998" s="34"/>
      <c r="O22998" s="35"/>
    </row>
    <row r="22999" spans="10:15">
      <c r="J22999" s="33"/>
      <c r="L22999" s="34"/>
      <c r="O22999" s="35"/>
    </row>
    <row r="23000" spans="10:15">
      <c r="J23000" s="33"/>
      <c r="L23000" s="34"/>
      <c r="O23000" s="35"/>
    </row>
    <row r="23001" spans="10:15">
      <c r="J23001" s="33"/>
      <c r="L23001" s="34"/>
      <c r="O23001" s="35"/>
    </row>
    <row r="23002" spans="10:15">
      <c r="J23002" s="33"/>
      <c r="L23002" s="34"/>
      <c r="O23002" s="35"/>
    </row>
    <row r="23003" spans="10:15">
      <c r="J23003" s="33"/>
      <c r="L23003" s="34"/>
      <c r="O23003" s="35"/>
    </row>
    <row r="23004" spans="10:15">
      <c r="J23004" s="33"/>
      <c r="L23004" s="34"/>
      <c r="O23004" s="35"/>
    </row>
    <row r="23005" spans="10:15">
      <c r="J23005" s="33"/>
      <c r="L23005" s="34"/>
      <c r="O23005" s="35"/>
    </row>
    <row r="23006" spans="10:15">
      <c r="J23006" s="33"/>
      <c r="L23006" s="34"/>
      <c r="O23006" s="35"/>
    </row>
    <row r="23007" spans="10:15">
      <c r="J23007" s="33"/>
      <c r="L23007" s="34"/>
      <c r="O23007" s="35"/>
    </row>
    <row r="23008" spans="10:15">
      <c r="J23008" s="33"/>
      <c r="L23008" s="34"/>
      <c r="O23008" s="35"/>
    </row>
    <row r="23009" spans="10:15">
      <c r="J23009" s="33"/>
      <c r="L23009" s="34"/>
      <c r="O23009" s="35"/>
    </row>
    <row r="23010" spans="10:15">
      <c r="J23010" s="33"/>
      <c r="L23010" s="34"/>
      <c r="O23010" s="35"/>
    </row>
    <row r="23011" spans="10:15">
      <c r="J23011" s="33"/>
      <c r="L23011" s="34"/>
      <c r="O23011" s="35"/>
    </row>
    <row r="23012" spans="10:15">
      <c r="J23012" s="33"/>
      <c r="L23012" s="34"/>
      <c r="O23012" s="35"/>
    </row>
    <row r="23013" spans="10:15">
      <c r="J23013" s="33"/>
      <c r="L23013" s="34"/>
      <c r="O23013" s="35"/>
    </row>
    <row r="23014" spans="10:15">
      <c r="J23014" s="33"/>
      <c r="L23014" s="34"/>
      <c r="O23014" s="35"/>
    </row>
    <row r="23015" spans="10:15">
      <c r="J23015" s="33"/>
      <c r="L23015" s="34"/>
      <c r="O23015" s="35"/>
    </row>
    <row r="23016" spans="10:15">
      <c r="J23016" s="33"/>
      <c r="L23016" s="34"/>
      <c r="O23016" s="35"/>
    </row>
    <row r="23017" spans="10:15">
      <c r="J23017" s="33"/>
      <c r="L23017" s="34"/>
      <c r="O23017" s="35"/>
    </row>
    <row r="23018" spans="10:15">
      <c r="J23018" s="33"/>
      <c r="L23018" s="34"/>
      <c r="O23018" s="35"/>
    </row>
    <row r="23019" spans="10:15">
      <c r="J23019" s="33"/>
      <c r="L23019" s="34"/>
      <c r="O23019" s="35"/>
    </row>
    <row r="23020" spans="10:15">
      <c r="J23020" s="33"/>
      <c r="L23020" s="34"/>
      <c r="O23020" s="35"/>
    </row>
    <row r="23021" spans="10:15">
      <c r="J23021" s="33"/>
      <c r="L23021" s="34"/>
      <c r="O23021" s="35"/>
    </row>
    <row r="23022" spans="10:15">
      <c r="J23022" s="33"/>
      <c r="L23022" s="34"/>
      <c r="O23022" s="35"/>
    </row>
    <row r="23023" spans="10:15">
      <c r="J23023" s="33"/>
      <c r="L23023" s="34"/>
      <c r="O23023" s="35"/>
    </row>
    <row r="23024" spans="10:15">
      <c r="J23024" s="33"/>
      <c r="L23024" s="34"/>
      <c r="O23024" s="35"/>
    </row>
    <row r="23025" spans="10:15">
      <c r="J23025" s="33"/>
      <c r="L23025" s="34"/>
      <c r="O23025" s="35"/>
    </row>
    <row r="23026" spans="10:15">
      <c r="J23026" s="33"/>
      <c r="L23026" s="34"/>
      <c r="O23026" s="35"/>
    </row>
    <row r="23027" spans="10:15">
      <c r="J23027" s="33"/>
      <c r="L23027" s="34"/>
      <c r="O23027" s="35"/>
    </row>
    <row r="23028" spans="10:15">
      <c r="J23028" s="33"/>
      <c r="L23028" s="34"/>
      <c r="O23028" s="35"/>
    </row>
    <row r="23029" spans="10:15">
      <c r="J23029" s="33"/>
      <c r="L23029" s="34"/>
      <c r="O23029" s="35"/>
    </row>
    <row r="23030" spans="10:15">
      <c r="J23030" s="33"/>
      <c r="L23030" s="34"/>
      <c r="O23030" s="35"/>
    </row>
    <row r="23031" spans="10:15">
      <c r="J23031" s="33"/>
      <c r="L23031" s="34"/>
      <c r="O23031" s="35"/>
    </row>
    <row r="23032" spans="10:15">
      <c r="J23032" s="33"/>
      <c r="L23032" s="34"/>
      <c r="O23032" s="35"/>
    </row>
    <row r="23033" spans="10:15">
      <c r="J23033" s="33"/>
      <c r="L23033" s="34"/>
      <c r="O23033" s="35"/>
    </row>
    <row r="23034" spans="10:15">
      <c r="J23034" s="33"/>
      <c r="L23034" s="34"/>
      <c r="O23034" s="35"/>
    </row>
    <row r="23035" spans="10:15">
      <c r="J23035" s="33"/>
      <c r="L23035" s="34"/>
      <c r="O23035" s="35"/>
    </row>
    <row r="23036" spans="10:15">
      <c r="J23036" s="33"/>
      <c r="L23036" s="34"/>
      <c r="O23036" s="35"/>
    </row>
    <row r="23037" spans="10:15">
      <c r="J23037" s="33"/>
      <c r="L23037" s="34"/>
      <c r="O23037" s="35"/>
    </row>
    <row r="23038" spans="10:15">
      <c r="J23038" s="33"/>
      <c r="L23038" s="34"/>
      <c r="O23038" s="35"/>
    </row>
    <row r="23039" spans="10:15">
      <c r="J23039" s="33"/>
      <c r="L23039" s="34"/>
      <c r="O23039" s="35"/>
    </row>
    <row r="23040" spans="10:15">
      <c r="J23040" s="33"/>
      <c r="L23040" s="34"/>
      <c r="O23040" s="35"/>
    </row>
    <row r="23041" spans="10:15">
      <c r="J23041" s="33"/>
      <c r="L23041" s="34"/>
      <c r="O23041" s="35"/>
    </row>
    <row r="23042" spans="10:15">
      <c r="J23042" s="33"/>
      <c r="L23042" s="34"/>
      <c r="O23042" s="35"/>
    </row>
    <row r="23043" spans="10:15">
      <c r="J23043" s="33"/>
      <c r="L23043" s="34"/>
      <c r="O23043" s="35"/>
    </row>
    <row r="23044" spans="10:15">
      <c r="J23044" s="33"/>
      <c r="L23044" s="34"/>
      <c r="O23044" s="35"/>
    </row>
    <row r="23045" spans="10:15">
      <c r="J23045" s="33"/>
      <c r="L23045" s="34"/>
      <c r="O23045" s="35"/>
    </row>
    <row r="23046" spans="10:15">
      <c r="J23046" s="33"/>
      <c r="L23046" s="34"/>
      <c r="O23046" s="35"/>
    </row>
    <row r="23047" spans="10:15">
      <c r="J23047" s="33"/>
      <c r="L23047" s="34"/>
      <c r="O23047" s="35"/>
    </row>
    <row r="23048" spans="10:15">
      <c r="J23048" s="33"/>
      <c r="L23048" s="34"/>
      <c r="O23048" s="35"/>
    </row>
    <row r="23049" spans="10:15">
      <c r="J23049" s="33"/>
      <c r="L23049" s="34"/>
      <c r="O23049" s="35"/>
    </row>
    <row r="23050" spans="10:15">
      <c r="J23050" s="33"/>
      <c r="L23050" s="34"/>
      <c r="O23050" s="35"/>
    </row>
    <row r="23051" spans="10:15">
      <c r="J23051" s="33"/>
      <c r="L23051" s="34"/>
      <c r="O23051" s="35"/>
    </row>
    <row r="23052" spans="10:15">
      <c r="J23052" s="33"/>
      <c r="L23052" s="34"/>
      <c r="O23052" s="35"/>
    </row>
    <row r="23053" spans="10:15">
      <c r="J23053" s="33"/>
      <c r="L23053" s="34"/>
      <c r="O23053" s="35"/>
    </row>
    <row r="23054" spans="10:15">
      <c r="J23054" s="33"/>
      <c r="L23054" s="34"/>
      <c r="O23054" s="35"/>
    </row>
    <row r="23055" spans="10:15">
      <c r="J23055" s="33"/>
      <c r="L23055" s="34"/>
      <c r="O23055" s="35"/>
    </row>
    <row r="23056" spans="10:15">
      <c r="J23056" s="33"/>
      <c r="L23056" s="34"/>
      <c r="O23056" s="35"/>
    </row>
    <row r="23057" spans="10:15">
      <c r="J23057" s="33"/>
      <c r="L23057" s="34"/>
      <c r="O23057" s="35"/>
    </row>
    <row r="23058" spans="10:15">
      <c r="J23058" s="33"/>
      <c r="L23058" s="34"/>
      <c r="O23058" s="35"/>
    </row>
    <row r="23059" spans="10:15">
      <c r="J23059" s="33"/>
      <c r="L23059" s="34"/>
      <c r="O23059" s="35"/>
    </row>
    <row r="23060" spans="10:15">
      <c r="J23060" s="33"/>
      <c r="L23060" s="34"/>
      <c r="O23060" s="35"/>
    </row>
    <row r="23061" spans="10:15">
      <c r="J23061" s="33"/>
      <c r="L23061" s="34"/>
      <c r="O23061" s="35"/>
    </row>
    <row r="23062" spans="10:15">
      <c r="J23062" s="33"/>
      <c r="L23062" s="34"/>
      <c r="O23062" s="35"/>
    </row>
    <row r="23063" spans="10:15">
      <c r="J23063" s="33"/>
      <c r="L23063" s="34"/>
      <c r="O23063" s="35"/>
    </row>
    <row r="23064" spans="10:15">
      <c r="J23064" s="33"/>
      <c r="L23064" s="34"/>
      <c r="O23064" s="35"/>
    </row>
    <row r="23065" spans="10:15">
      <c r="J23065" s="33"/>
      <c r="L23065" s="34"/>
      <c r="O23065" s="35"/>
    </row>
    <row r="23066" spans="10:15">
      <c r="J23066" s="33"/>
      <c r="L23066" s="34"/>
      <c r="O23066" s="35"/>
    </row>
    <row r="23067" spans="10:15">
      <c r="J23067" s="33"/>
      <c r="L23067" s="34"/>
      <c r="O23067" s="35"/>
    </row>
    <row r="23068" spans="10:15">
      <c r="J23068" s="33"/>
      <c r="L23068" s="34"/>
      <c r="O23068" s="35"/>
    </row>
    <row r="23069" spans="10:15">
      <c r="J23069" s="33"/>
      <c r="L23069" s="34"/>
      <c r="O23069" s="35"/>
    </row>
    <row r="23070" spans="10:15">
      <c r="J23070" s="33"/>
      <c r="L23070" s="34"/>
      <c r="O23070" s="35"/>
    </row>
    <row r="23071" spans="10:15">
      <c r="J23071" s="33"/>
      <c r="L23071" s="34"/>
      <c r="O23071" s="35"/>
    </row>
    <row r="23072" spans="10:15">
      <c r="J23072" s="33"/>
      <c r="L23072" s="34"/>
      <c r="O23072" s="35"/>
    </row>
    <row r="23073" spans="10:15">
      <c r="J23073" s="33"/>
      <c r="L23073" s="34"/>
      <c r="O23073" s="35"/>
    </row>
    <row r="23074" spans="10:15">
      <c r="J23074" s="33"/>
      <c r="L23074" s="34"/>
      <c r="O23074" s="35"/>
    </row>
    <row r="23075" spans="10:15">
      <c r="J23075" s="33"/>
      <c r="L23075" s="34"/>
      <c r="O23075" s="35"/>
    </row>
    <row r="23076" spans="10:15">
      <c r="J23076" s="33"/>
      <c r="L23076" s="34"/>
      <c r="O23076" s="35"/>
    </row>
    <row r="23077" spans="10:15">
      <c r="J23077" s="33"/>
      <c r="L23077" s="34"/>
      <c r="O23077" s="35"/>
    </row>
    <row r="23078" spans="10:15">
      <c r="J23078" s="33"/>
      <c r="L23078" s="34"/>
      <c r="O23078" s="35"/>
    </row>
    <row r="23079" spans="10:15">
      <c r="J23079" s="33"/>
      <c r="L23079" s="34"/>
      <c r="O23079" s="35"/>
    </row>
    <row r="23080" spans="10:15">
      <c r="J23080" s="33"/>
      <c r="L23080" s="34"/>
      <c r="O23080" s="35"/>
    </row>
    <row r="23081" spans="10:15">
      <c r="J23081" s="33"/>
      <c r="L23081" s="34"/>
      <c r="O23081" s="35"/>
    </row>
    <row r="23082" spans="10:15">
      <c r="J23082" s="33"/>
      <c r="L23082" s="34"/>
      <c r="O23082" s="35"/>
    </row>
    <row r="23083" spans="10:15">
      <c r="J23083" s="33"/>
      <c r="L23083" s="34"/>
      <c r="O23083" s="35"/>
    </row>
    <row r="23084" spans="10:15">
      <c r="J23084" s="33"/>
      <c r="L23084" s="34"/>
      <c r="O23084" s="35"/>
    </row>
    <row r="23085" spans="10:15">
      <c r="J23085" s="33"/>
      <c r="L23085" s="34"/>
      <c r="O23085" s="35"/>
    </row>
    <row r="23086" spans="10:15">
      <c r="J23086" s="33"/>
      <c r="L23086" s="34"/>
      <c r="O23086" s="35"/>
    </row>
    <row r="23087" spans="10:15">
      <c r="J23087" s="33"/>
      <c r="L23087" s="34"/>
      <c r="O23087" s="35"/>
    </row>
    <row r="23088" spans="10:15">
      <c r="J23088" s="33"/>
      <c r="L23088" s="34"/>
      <c r="O23088" s="35"/>
    </row>
    <row r="23089" spans="10:15">
      <c r="J23089" s="33"/>
      <c r="L23089" s="34"/>
      <c r="O23089" s="35"/>
    </row>
    <row r="23090" spans="10:15">
      <c r="J23090" s="33"/>
      <c r="L23090" s="34"/>
      <c r="O23090" s="35"/>
    </row>
    <row r="23091" spans="10:15">
      <c r="J23091" s="33"/>
      <c r="L23091" s="34"/>
      <c r="O23091" s="35"/>
    </row>
    <row r="23092" spans="10:15">
      <c r="J23092" s="33"/>
      <c r="L23092" s="34"/>
      <c r="O23092" s="35"/>
    </row>
    <row r="23093" spans="10:15">
      <c r="J23093" s="33"/>
      <c r="L23093" s="34"/>
      <c r="O23093" s="35"/>
    </row>
    <row r="23094" spans="10:15">
      <c r="J23094" s="33"/>
      <c r="L23094" s="34"/>
      <c r="O23094" s="35"/>
    </row>
    <row r="23095" spans="10:15">
      <c r="J23095" s="33"/>
      <c r="L23095" s="34"/>
      <c r="O23095" s="35"/>
    </row>
    <row r="23096" spans="10:15">
      <c r="J23096" s="33"/>
      <c r="L23096" s="34"/>
      <c r="O23096" s="35"/>
    </row>
    <row r="23097" spans="10:15">
      <c r="J23097" s="33"/>
      <c r="L23097" s="34"/>
      <c r="O23097" s="35"/>
    </row>
    <row r="23098" spans="10:15">
      <c r="J23098" s="33"/>
      <c r="L23098" s="34"/>
      <c r="O23098" s="35"/>
    </row>
    <row r="23099" spans="10:15">
      <c r="J23099" s="33"/>
      <c r="L23099" s="34"/>
      <c r="O23099" s="35"/>
    </row>
    <row r="23100" spans="10:15">
      <c r="J23100" s="33"/>
      <c r="L23100" s="34"/>
      <c r="O23100" s="35"/>
    </row>
    <row r="23101" spans="10:15">
      <c r="J23101" s="33"/>
      <c r="L23101" s="34"/>
      <c r="O23101" s="35"/>
    </row>
    <row r="23102" spans="10:15">
      <c r="J23102" s="33"/>
      <c r="L23102" s="34"/>
      <c r="O23102" s="35"/>
    </row>
    <row r="23103" spans="10:15">
      <c r="J23103" s="33"/>
      <c r="L23103" s="34"/>
      <c r="O23103" s="35"/>
    </row>
    <row r="23104" spans="10:15">
      <c r="J23104" s="33"/>
      <c r="L23104" s="34"/>
      <c r="O23104" s="35"/>
    </row>
    <row r="23105" spans="10:15">
      <c r="J23105" s="33"/>
      <c r="L23105" s="34"/>
      <c r="O23105" s="35"/>
    </row>
    <row r="23106" spans="10:15">
      <c r="J23106" s="33"/>
      <c r="L23106" s="34"/>
      <c r="O23106" s="35"/>
    </row>
    <row r="23107" spans="10:15">
      <c r="J23107" s="33"/>
      <c r="L23107" s="34"/>
      <c r="O23107" s="35"/>
    </row>
    <row r="23108" spans="10:15">
      <c r="J23108" s="33"/>
      <c r="L23108" s="34"/>
      <c r="O23108" s="35"/>
    </row>
    <row r="23109" spans="10:15">
      <c r="J23109" s="33"/>
      <c r="L23109" s="34"/>
      <c r="O23109" s="35"/>
    </row>
    <row r="23110" spans="10:15">
      <c r="J23110" s="33"/>
      <c r="L23110" s="34"/>
      <c r="O23110" s="35"/>
    </row>
    <row r="23111" spans="10:15">
      <c r="J23111" s="33"/>
      <c r="L23111" s="34"/>
      <c r="O23111" s="35"/>
    </row>
    <row r="23112" spans="10:15">
      <c r="J23112" s="33"/>
      <c r="L23112" s="34"/>
      <c r="O23112" s="35"/>
    </row>
    <row r="23113" spans="10:15">
      <c r="J23113" s="33"/>
      <c r="L23113" s="34"/>
      <c r="O23113" s="35"/>
    </row>
    <row r="23114" spans="10:15">
      <c r="J23114" s="33"/>
      <c r="L23114" s="34"/>
      <c r="O23114" s="35"/>
    </row>
    <row r="23115" spans="10:15">
      <c r="J23115" s="33"/>
      <c r="L23115" s="34"/>
      <c r="O23115" s="35"/>
    </row>
    <row r="23116" spans="10:15">
      <c r="J23116" s="33"/>
      <c r="L23116" s="34"/>
      <c r="O23116" s="35"/>
    </row>
    <row r="23117" spans="10:15">
      <c r="J23117" s="33"/>
      <c r="L23117" s="34"/>
      <c r="O23117" s="35"/>
    </row>
    <row r="23118" spans="10:15">
      <c r="J23118" s="33"/>
      <c r="L23118" s="34"/>
      <c r="O23118" s="35"/>
    </row>
    <row r="23119" spans="10:15">
      <c r="J23119" s="33"/>
      <c r="L23119" s="34"/>
      <c r="O23119" s="35"/>
    </row>
    <row r="23120" spans="10:15">
      <c r="J23120" s="33"/>
      <c r="L23120" s="34"/>
      <c r="O23120" s="35"/>
    </row>
    <row r="23121" spans="10:15">
      <c r="J23121" s="33"/>
      <c r="L23121" s="34"/>
      <c r="O23121" s="35"/>
    </row>
    <row r="23122" spans="10:15">
      <c r="J23122" s="33"/>
      <c r="L23122" s="34"/>
      <c r="O23122" s="35"/>
    </row>
    <row r="23123" spans="10:15">
      <c r="J23123" s="33"/>
      <c r="L23123" s="34"/>
      <c r="O23123" s="35"/>
    </row>
    <row r="23124" spans="10:15">
      <c r="J23124" s="33"/>
      <c r="L23124" s="34"/>
      <c r="O23124" s="35"/>
    </row>
    <row r="23125" spans="10:15">
      <c r="J23125" s="33"/>
      <c r="L23125" s="34"/>
      <c r="O23125" s="35"/>
    </row>
    <row r="23126" spans="10:15">
      <c r="J23126" s="33"/>
      <c r="L23126" s="34"/>
      <c r="O23126" s="35"/>
    </row>
    <row r="23127" spans="10:15">
      <c r="J23127" s="33"/>
      <c r="L23127" s="34"/>
      <c r="O23127" s="35"/>
    </row>
    <row r="23128" spans="10:15">
      <c r="J23128" s="33"/>
      <c r="L23128" s="34"/>
      <c r="O23128" s="35"/>
    </row>
    <row r="23129" spans="10:15">
      <c r="J23129" s="33"/>
      <c r="L23129" s="34"/>
      <c r="O23129" s="35"/>
    </row>
    <row r="23130" spans="10:15">
      <c r="J23130" s="33"/>
      <c r="L23130" s="34"/>
      <c r="O23130" s="35"/>
    </row>
    <row r="23131" spans="10:15">
      <c r="J23131" s="33"/>
      <c r="L23131" s="34"/>
      <c r="O23131" s="35"/>
    </row>
    <row r="23132" spans="10:15">
      <c r="J23132" s="33"/>
      <c r="L23132" s="34"/>
      <c r="O23132" s="35"/>
    </row>
    <row r="23133" spans="10:15">
      <c r="J23133" s="33"/>
      <c r="L23133" s="34"/>
      <c r="O23133" s="35"/>
    </row>
    <row r="23134" spans="10:15">
      <c r="J23134" s="33"/>
      <c r="L23134" s="34"/>
      <c r="O23134" s="35"/>
    </row>
    <row r="23135" spans="10:15">
      <c r="J23135" s="33"/>
      <c r="L23135" s="34"/>
      <c r="O23135" s="35"/>
    </row>
    <row r="23136" spans="10:15">
      <c r="J23136" s="33"/>
      <c r="L23136" s="34"/>
      <c r="O23136" s="35"/>
    </row>
    <row r="23137" spans="10:15">
      <c r="J23137" s="33"/>
      <c r="L23137" s="34"/>
      <c r="O23137" s="35"/>
    </row>
    <row r="23138" spans="10:15">
      <c r="J23138" s="33"/>
      <c r="L23138" s="34"/>
      <c r="O23138" s="35"/>
    </row>
    <row r="23139" spans="10:15">
      <c r="J23139" s="33"/>
      <c r="L23139" s="34"/>
      <c r="O23139" s="35"/>
    </row>
    <row r="23140" spans="10:15">
      <c r="J23140" s="33"/>
      <c r="L23140" s="34"/>
      <c r="O23140" s="35"/>
    </row>
    <row r="23141" spans="10:15">
      <c r="J23141" s="33"/>
      <c r="L23141" s="34"/>
      <c r="O23141" s="35"/>
    </row>
    <row r="23142" spans="10:15">
      <c r="J23142" s="33"/>
      <c r="L23142" s="34"/>
      <c r="O23142" s="35"/>
    </row>
    <row r="23143" spans="10:15">
      <c r="J23143" s="33"/>
      <c r="L23143" s="34"/>
      <c r="O23143" s="35"/>
    </row>
    <row r="23144" spans="10:15">
      <c r="J23144" s="33"/>
      <c r="L23144" s="34"/>
      <c r="O23144" s="35"/>
    </row>
    <row r="23145" spans="10:15">
      <c r="J23145" s="33"/>
      <c r="L23145" s="34"/>
      <c r="O23145" s="35"/>
    </row>
    <row r="23146" spans="10:15">
      <c r="J23146" s="33"/>
      <c r="L23146" s="34"/>
      <c r="O23146" s="35"/>
    </row>
    <row r="23147" spans="10:15">
      <c r="J23147" s="33"/>
      <c r="L23147" s="34"/>
      <c r="O23147" s="35"/>
    </row>
    <row r="23148" spans="10:15">
      <c r="J23148" s="33"/>
      <c r="L23148" s="34"/>
      <c r="O23148" s="35"/>
    </row>
    <row r="23149" spans="10:15">
      <c r="J23149" s="33"/>
      <c r="L23149" s="34"/>
      <c r="O23149" s="35"/>
    </row>
    <row r="23150" spans="10:15">
      <c r="J23150" s="33"/>
      <c r="L23150" s="34"/>
      <c r="O23150" s="35"/>
    </row>
    <row r="23151" spans="10:15">
      <c r="J23151" s="33"/>
      <c r="L23151" s="34"/>
      <c r="O23151" s="35"/>
    </row>
    <row r="23152" spans="10:15">
      <c r="J23152" s="33"/>
      <c r="L23152" s="34"/>
      <c r="O23152" s="35"/>
    </row>
    <row r="23153" spans="10:15">
      <c r="J23153" s="33"/>
      <c r="L23153" s="34"/>
      <c r="O23153" s="35"/>
    </row>
    <row r="23154" spans="10:15">
      <c r="J23154" s="33"/>
      <c r="L23154" s="34"/>
      <c r="O23154" s="35"/>
    </row>
    <row r="23155" spans="10:15">
      <c r="J23155" s="33"/>
      <c r="L23155" s="34"/>
      <c r="O23155" s="35"/>
    </row>
    <row r="23156" spans="10:15">
      <c r="J23156" s="33"/>
      <c r="L23156" s="34"/>
      <c r="O23156" s="35"/>
    </row>
    <row r="23157" spans="10:15">
      <c r="J23157" s="33"/>
      <c r="L23157" s="34"/>
      <c r="O23157" s="35"/>
    </row>
    <row r="23158" spans="10:15">
      <c r="J23158" s="33"/>
      <c r="L23158" s="34"/>
      <c r="O23158" s="35"/>
    </row>
    <row r="23159" spans="10:15">
      <c r="J23159" s="33"/>
      <c r="L23159" s="34"/>
      <c r="O23159" s="35"/>
    </row>
    <row r="23160" spans="10:15">
      <c r="J23160" s="33"/>
      <c r="L23160" s="34"/>
      <c r="O23160" s="35"/>
    </row>
    <row r="23161" spans="10:15">
      <c r="J23161" s="33"/>
      <c r="L23161" s="34"/>
      <c r="O23161" s="35"/>
    </row>
    <row r="23162" spans="10:15">
      <c r="J23162" s="33"/>
      <c r="L23162" s="34"/>
      <c r="O23162" s="35"/>
    </row>
    <row r="23163" spans="10:15">
      <c r="J23163" s="33"/>
      <c r="L23163" s="34"/>
      <c r="O23163" s="35"/>
    </row>
    <row r="23164" spans="10:15">
      <c r="J23164" s="33"/>
      <c r="L23164" s="34"/>
      <c r="O23164" s="35"/>
    </row>
    <row r="23165" spans="10:15">
      <c r="J23165" s="33"/>
      <c r="L23165" s="34"/>
      <c r="O23165" s="35"/>
    </row>
    <row r="23166" spans="10:15">
      <c r="J23166" s="33"/>
      <c r="L23166" s="34"/>
      <c r="O23166" s="35"/>
    </row>
    <row r="23167" spans="10:15">
      <c r="J23167" s="33"/>
      <c r="L23167" s="34"/>
      <c r="O23167" s="35"/>
    </row>
    <row r="23168" spans="10:15">
      <c r="J23168" s="33"/>
      <c r="L23168" s="34"/>
      <c r="O23168" s="35"/>
    </row>
    <row r="23169" spans="10:15">
      <c r="J23169" s="33"/>
      <c r="L23169" s="34"/>
      <c r="O23169" s="35"/>
    </row>
    <row r="23170" spans="10:15">
      <c r="J23170" s="33"/>
      <c r="L23170" s="34"/>
      <c r="O23170" s="35"/>
    </row>
    <row r="23171" spans="10:15">
      <c r="J23171" s="33"/>
      <c r="L23171" s="34"/>
      <c r="O23171" s="35"/>
    </row>
    <row r="23172" spans="10:15">
      <c r="J23172" s="33"/>
      <c r="L23172" s="34"/>
      <c r="O23172" s="35"/>
    </row>
    <row r="23173" spans="10:15">
      <c r="J23173" s="33"/>
      <c r="L23173" s="34"/>
      <c r="O23173" s="35"/>
    </row>
    <row r="23174" spans="10:15">
      <c r="J23174" s="33"/>
      <c r="L23174" s="34"/>
      <c r="O23174" s="35"/>
    </row>
    <row r="23175" spans="10:15">
      <c r="J23175" s="33"/>
      <c r="L23175" s="34"/>
      <c r="O23175" s="35"/>
    </row>
    <row r="23176" spans="10:15">
      <c r="J23176" s="33"/>
      <c r="L23176" s="34"/>
      <c r="O23176" s="35"/>
    </row>
    <row r="23177" spans="10:15">
      <c r="J23177" s="33"/>
      <c r="L23177" s="34"/>
      <c r="O23177" s="35"/>
    </row>
    <row r="23178" spans="10:15">
      <c r="J23178" s="33"/>
      <c r="L23178" s="34"/>
      <c r="O23178" s="35"/>
    </row>
    <row r="23179" spans="10:15">
      <c r="J23179" s="33"/>
      <c r="L23179" s="34"/>
      <c r="O23179" s="35"/>
    </row>
    <row r="23180" spans="10:15">
      <c r="J23180" s="33"/>
      <c r="L23180" s="34"/>
      <c r="O23180" s="35"/>
    </row>
    <row r="23181" spans="10:15">
      <c r="J23181" s="33"/>
      <c r="L23181" s="34"/>
      <c r="O23181" s="35"/>
    </row>
    <row r="23182" spans="10:15">
      <c r="J23182" s="33"/>
      <c r="L23182" s="34"/>
      <c r="O23182" s="35"/>
    </row>
    <row r="23183" spans="10:15">
      <c r="J23183" s="33"/>
      <c r="L23183" s="34"/>
      <c r="O23183" s="35"/>
    </row>
    <row r="23184" spans="10:15">
      <c r="J23184" s="33"/>
      <c r="L23184" s="34"/>
      <c r="O23184" s="35"/>
    </row>
    <row r="23185" spans="10:15">
      <c r="J23185" s="33"/>
      <c r="L23185" s="34"/>
      <c r="O23185" s="35"/>
    </row>
    <row r="23186" spans="10:15">
      <c r="J23186" s="33"/>
      <c r="L23186" s="34"/>
      <c r="O23186" s="35"/>
    </row>
    <row r="23187" spans="10:15">
      <c r="J23187" s="33"/>
      <c r="L23187" s="34"/>
      <c r="O23187" s="35"/>
    </row>
    <row r="23188" spans="10:15">
      <c r="J23188" s="33"/>
      <c r="L23188" s="34"/>
      <c r="O23188" s="35"/>
    </row>
    <row r="23189" spans="10:15">
      <c r="J23189" s="33"/>
      <c r="L23189" s="34"/>
      <c r="O23189" s="35"/>
    </row>
    <row r="23190" spans="10:15">
      <c r="J23190" s="33"/>
      <c r="L23190" s="34"/>
      <c r="O23190" s="35"/>
    </row>
    <row r="23191" spans="10:15">
      <c r="J23191" s="33"/>
      <c r="L23191" s="34"/>
      <c r="O23191" s="35"/>
    </row>
    <row r="23192" spans="10:15">
      <c r="J23192" s="33"/>
      <c r="L23192" s="34"/>
      <c r="O23192" s="35"/>
    </row>
    <row r="23193" spans="10:15">
      <c r="J23193" s="33"/>
      <c r="L23193" s="34"/>
      <c r="O23193" s="35"/>
    </row>
    <row r="23194" spans="10:15">
      <c r="J23194" s="33"/>
      <c r="L23194" s="34"/>
      <c r="O23194" s="35"/>
    </row>
    <row r="23195" spans="10:15">
      <c r="J23195" s="33"/>
      <c r="L23195" s="34"/>
      <c r="O23195" s="35"/>
    </row>
    <row r="23196" spans="10:15">
      <c r="J23196" s="33"/>
      <c r="L23196" s="34"/>
      <c r="O23196" s="35"/>
    </row>
    <row r="23197" spans="10:15">
      <c r="J23197" s="33"/>
      <c r="L23197" s="34"/>
      <c r="O23197" s="35"/>
    </row>
    <row r="23198" spans="10:15">
      <c r="J23198" s="33"/>
      <c r="L23198" s="34"/>
      <c r="O23198" s="35"/>
    </row>
    <row r="23199" spans="10:15">
      <c r="J23199" s="33"/>
      <c r="L23199" s="34"/>
      <c r="O23199" s="35"/>
    </row>
    <row r="23200" spans="10:15">
      <c r="J23200" s="33"/>
      <c r="L23200" s="34"/>
      <c r="O23200" s="35"/>
    </row>
    <row r="23201" spans="10:15">
      <c r="J23201" s="33"/>
      <c r="L23201" s="34"/>
      <c r="O23201" s="35"/>
    </row>
    <row r="23202" spans="10:15">
      <c r="J23202" s="33"/>
      <c r="L23202" s="34"/>
      <c r="O23202" s="35"/>
    </row>
    <row r="23203" spans="10:15">
      <c r="J23203" s="33"/>
      <c r="L23203" s="34"/>
      <c r="O23203" s="35"/>
    </row>
    <row r="23204" spans="10:15">
      <c r="J23204" s="33"/>
      <c r="L23204" s="34"/>
      <c r="O23204" s="35"/>
    </row>
    <row r="23205" spans="10:15">
      <c r="J23205" s="33"/>
      <c r="L23205" s="34"/>
      <c r="O23205" s="35"/>
    </row>
    <row r="23206" spans="10:15">
      <c r="J23206" s="33"/>
      <c r="L23206" s="34"/>
      <c r="O23206" s="35"/>
    </row>
    <row r="23207" spans="10:15">
      <c r="J23207" s="33"/>
      <c r="L23207" s="34"/>
      <c r="O23207" s="35"/>
    </row>
    <row r="23208" spans="10:15">
      <c r="J23208" s="33"/>
      <c r="L23208" s="34"/>
      <c r="O23208" s="35"/>
    </row>
    <row r="23209" spans="10:15">
      <c r="J23209" s="33"/>
      <c r="L23209" s="34"/>
      <c r="O23209" s="35"/>
    </row>
    <row r="23210" spans="10:15">
      <c r="J23210" s="33"/>
      <c r="L23210" s="34"/>
      <c r="O23210" s="35"/>
    </row>
    <row r="23211" spans="10:15">
      <c r="J23211" s="33"/>
      <c r="L23211" s="34"/>
      <c r="O23211" s="35"/>
    </row>
    <row r="23212" spans="10:15">
      <c r="J23212" s="33"/>
      <c r="L23212" s="34"/>
      <c r="O23212" s="35"/>
    </row>
    <row r="23213" spans="10:15">
      <c r="J23213" s="33"/>
      <c r="L23213" s="34"/>
      <c r="O23213" s="35"/>
    </row>
    <row r="23214" spans="10:15">
      <c r="J23214" s="33"/>
      <c r="L23214" s="34"/>
      <c r="O23214" s="35"/>
    </row>
    <row r="23215" spans="10:15">
      <c r="J23215" s="33"/>
      <c r="L23215" s="34"/>
      <c r="O23215" s="35"/>
    </row>
    <row r="23216" spans="10:15">
      <c r="J23216" s="33"/>
      <c r="L23216" s="34"/>
      <c r="O23216" s="35"/>
    </row>
    <row r="23217" spans="10:15">
      <c r="J23217" s="33"/>
      <c r="L23217" s="34"/>
      <c r="O23217" s="35"/>
    </row>
    <row r="23218" spans="10:15">
      <c r="J23218" s="33"/>
      <c r="L23218" s="34"/>
      <c r="O23218" s="35"/>
    </row>
    <row r="23219" spans="10:15">
      <c r="J23219" s="33"/>
      <c r="L23219" s="34"/>
      <c r="O23219" s="35"/>
    </row>
    <row r="23220" spans="10:15">
      <c r="J23220" s="33"/>
      <c r="L23220" s="34"/>
      <c r="O23220" s="35"/>
    </row>
    <row r="23221" spans="10:15">
      <c r="J23221" s="33"/>
      <c r="L23221" s="34"/>
      <c r="O23221" s="35"/>
    </row>
    <row r="23222" spans="10:15">
      <c r="J23222" s="33"/>
      <c r="L23222" s="34"/>
      <c r="O23222" s="35"/>
    </row>
    <row r="23223" spans="10:15">
      <c r="J23223" s="33"/>
      <c r="L23223" s="34"/>
      <c r="O23223" s="35"/>
    </row>
    <row r="23224" spans="10:15">
      <c r="J23224" s="33"/>
      <c r="L23224" s="34"/>
      <c r="O23224" s="35"/>
    </row>
    <row r="23225" spans="10:15">
      <c r="J23225" s="33"/>
      <c r="L23225" s="34"/>
      <c r="O23225" s="35"/>
    </row>
    <row r="23226" spans="10:15">
      <c r="J23226" s="33"/>
      <c r="L23226" s="34"/>
      <c r="O23226" s="35"/>
    </row>
    <row r="23227" spans="10:15">
      <c r="J23227" s="33"/>
      <c r="L23227" s="34"/>
      <c r="O23227" s="35"/>
    </row>
    <row r="23228" spans="10:15">
      <c r="J23228" s="33"/>
      <c r="L23228" s="34"/>
      <c r="O23228" s="35"/>
    </row>
    <row r="23229" spans="10:15">
      <c r="J23229" s="33"/>
      <c r="L23229" s="34"/>
      <c r="O23229" s="35"/>
    </row>
    <row r="23230" spans="10:15">
      <c r="J23230" s="33"/>
      <c r="L23230" s="34"/>
      <c r="O23230" s="35"/>
    </row>
    <row r="23231" spans="10:15">
      <c r="J23231" s="33"/>
      <c r="L23231" s="34"/>
      <c r="O23231" s="35"/>
    </row>
    <row r="23232" spans="10:15">
      <c r="J23232" s="33"/>
      <c r="L23232" s="34"/>
      <c r="O23232" s="35"/>
    </row>
    <row r="23233" spans="10:15">
      <c r="J23233" s="33"/>
      <c r="L23233" s="34"/>
      <c r="O23233" s="35"/>
    </row>
    <row r="23234" spans="10:15">
      <c r="J23234" s="33"/>
      <c r="L23234" s="34"/>
      <c r="O23234" s="35"/>
    </row>
    <row r="23235" spans="10:15">
      <c r="J23235" s="33"/>
      <c r="L23235" s="34"/>
      <c r="O23235" s="35"/>
    </row>
    <row r="23236" spans="10:15">
      <c r="J23236" s="33"/>
      <c r="L23236" s="34"/>
      <c r="O23236" s="35"/>
    </row>
    <row r="23237" spans="10:15">
      <c r="J23237" s="33"/>
      <c r="L23237" s="34"/>
      <c r="O23237" s="35"/>
    </row>
    <row r="23238" spans="10:15">
      <c r="J23238" s="33"/>
      <c r="L23238" s="34"/>
      <c r="O23238" s="35"/>
    </row>
    <row r="23239" spans="10:15">
      <c r="J23239" s="33"/>
      <c r="L23239" s="34"/>
      <c r="O23239" s="35"/>
    </row>
    <row r="23240" spans="10:15">
      <c r="J23240" s="33"/>
      <c r="L23240" s="34"/>
      <c r="O23240" s="35"/>
    </row>
    <row r="23241" spans="10:15">
      <c r="J23241" s="33"/>
      <c r="L23241" s="34"/>
      <c r="O23241" s="35"/>
    </row>
    <row r="23242" spans="10:15">
      <c r="J23242" s="33"/>
      <c r="L23242" s="34"/>
      <c r="O23242" s="35"/>
    </row>
    <row r="23243" spans="10:15">
      <c r="J23243" s="33"/>
      <c r="L23243" s="34"/>
      <c r="O23243" s="35"/>
    </row>
    <row r="23244" spans="10:15">
      <c r="J23244" s="33"/>
      <c r="L23244" s="34"/>
      <c r="O23244" s="35"/>
    </row>
    <row r="23245" spans="10:15">
      <c r="J23245" s="33"/>
      <c r="L23245" s="34"/>
      <c r="O23245" s="35"/>
    </row>
    <row r="23246" spans="10:15">
      <c r="J23246" s="33"/>
      <c r="L23246" s="34"/>
      <c r="O23246" s="35"/>
    </row>
    <row r="23247" spans="10:15">
      <c r="J23247" s="33"/>
      <c r="L23247" s="34"/>
      <c r="O23247" s="35"/>
    </row>
    <row r="23248" spans="10:15">
      <c r="J23248" s="33"/>
      <c r="L23248" s="34"/>
      <c r="O23248" s="35"/>
    </row>
    <row r="23249" spans="10:15">
      <c r="J23249" s="33"/>
      <c r="L23249" s="34"/>
      <c r="O23249" s="35"/>
    </row>
    <row r="23250" spans="10:15">
      <c r="J23250" s="33"/>
      <c r="L23250" s="34"/>
      <c r="O23250" s="35"/>
    </row>
    <row r="23251" spans="10:15">
      <c r="J23251" s="33"/>
      <c r="L23251" s="34"/>
      <c r="O23251" s="35"/>
    </row>
    <row r="23252" spans="10:15">
      <c r="J23252" s="33"/>
      <c r="L23252" s="34"/>
      <c r="O23252" s="35"/>
    </row>
    <row r="23253" spans="10:15">
      <c r="J23253" s="33"/>
      <c r="L23253" s="34"/>
      <c r="O23253" s="35"/>
    </row>
    <row r="23254" spans="10:15">
      <c r="J23254" s="33"/>
      <c r="L23254" s="34"/>
      <c r="O23254" s="35"/>
    </row>
    <row r="23255" spans="10:15">
      <c r="J23255" s="33"/>
      <c r="L23255" s="34"/>
      <c r="O23255" s="35"/>
    </row>
    <row r="23256" spans="10:15">
      <c r="J23256" s="33"/>
      <c r="L23256" s="34"/>
      <c r="O23256" s="35"/>
    </row>
    <row r="23257" spans="10:15">
      <c r="J23257" s="33"/>
      <c r="L23257" s="34"/>
      <c r="O23257" s="35"/>
    </row>
    <row r="23258" spans="10:15">
      <c r="J23258" s="33"/>
      <c r="L23258" s="34"/>
      <c r="O23258" s="35"/>
    </row>
    <row r="23259" spans="10:15">
      <c r="J23259" s="33"/>
      <c r="L23259" s="34"/>
      <c r="O23259" s="35"/>
    </row>
    <row r="23260" spans="10:15">
      <c r="J23260" s="33"/>
      <c r="L23260" s="34"/>
      <c r="O23260" s="35"/>
    </row>
    <row r="23261" spans="10:15">
      <c r="J23261" s="33"/>
      <c r="L23261" s="34"/>
      <c r="O23261" s="35"/>
    </row>
    <row r="23262" spans="10:15">
      <c r="J23262" s="33"/>
      <c r="L23262" s="34"/>
      <c r="O23262" s="35"/>
    </row>
    <row r="23263" spans="10:15">
      <c r="J23263" s="33"/>
      <c r="L23263" s="34"/>
      <c r="O23263" s="35"/>
    </row>
    <row r="23264" spans="10:15">
      <c r="J23264" s="33"/>
      <c r="L23264" s="34"/>
      <c r="O23264" s="35"/>
    </row>
    <row r="23265" spans="10:15">
      <c r="J23265" s="33"/>
      <c r="L23265" s="34"/>
      <c r="O23265" s="35"/>
    </row>
    <row r="23266" spans="10:15">
      <c r="J23266" s="33"/>
      <c r="L23266" s="34"/>
      <c r="O23266" s="35"/>
    </row>
    <row r="23267" spans="10:15">
      <c r="J23267" s="33"/>
      <c r="L23267" s="34"/>
      <c r="O23267" s="35"/>
    </row>
    <row r="23268" spans="10:15">
      <c r="J23268" s="33"/>
      <c r="L23268" s="34"/>
      <c r="O23268" s="35"/>
    </row>
    <row r="23269" spans="10:15">
      <c r="J23269" s="33"/>
      <c r="L23269" s="34"/>
      <c r="O23269" s="35"/>
    </row>
    <row r="23270" spans="10:15">
      <c r="J23270" s="33"/>
      <c r="L23270" s="34"/>
      <c r="O23270" s="35"/>
    </row>
    <row r="23271" spans="10:15">
      <c r="J23271" s="33"/>
      <c r="L23271" s="34"/>
      <c r="O23271" s="35"/>
    </row>
    <row r="23272" spans="10:15">
      <c r="J23272" s="33"/>
      <c r="L23272" s="34"/>
      <c r="O23272" s="35"/>
    </row>
    <row r="23273" spans="10:15">
      <c r="J23273" s="33"/>
      <c r="L23273" s="34"/>
      <c r="O23273" s="35"/>
    </row>
    <row r="23274" spans="10:15">
      <c r="J23274" s="33"/>
      <c r="L23274" s="34"/>
      <c r="O23274" s="35"/>
    </row>
    <row r="23275" spans="10:15">
      <c r="J23275" s="33"/>
      <c r="L23275" s="34"/>
      <c r="O23275" s="35"/>
    </row>
    <row r="23276" spans="10:15">
      <c r="J23276" s="33"/>
      <c r="L23276" s="34"/>
      <c r="O23276" s="35"/>
    </row>
    <row r="23277" spans="10:15">
      <c r="J23277" s="33"/>
      <c r="L23277" s="34"/>
      <c r="O23277" s="35"/>
    </row>
    <row r="23278" spans="10:15">
      <c r="J23278" s="33"/>
      <c r="L23278" s="34"/>
      <c r="O23278" s="35"/>
    </row>
    <row r="23279" spans="10:15">
      <c r="J23279" s="33"/>
      <c r="L23279" s="34"/>
      <c r="O23279" s="35"/>
    </row>
    <row r="23280" spans="10:15">
      <c r="J23280" s="33"/>
      <c r="L23280" s="34"/>
      <c r="O23280" s="35"/>
    </row>
    <row r="23281" spans="10:15">
      <c r="J23281" s="33"/>
      <c r="L23281" s="34"/>
      <c r="O23281" s="35"/>
    </row>
    <row r="23282" spans="10:15">
      <c r="J23282" s="33"/>
      <c r="L23282" s="34"/>
      <c r="O23282" s="35"/>
    </row>
    <row r="23283" spans="10:15">
      <c r="J23283" s="33"/>
      <c r="L23283" s="34"/>
      <c r="O23283" s="35"/>
    </row>
    <row r="23284" spans="10:15">
      <c r="J23284" s="33"/>
      <c r="L23284" s="34"/>
      <c r="O23284" s="35"/>
    </row>
    <row r="23285" spans="10:15">
      <c r="J23285" s="33"/>
      <c r="L23285" s="34"/>
      <c r="O23285" s="35"/>
    </row>
    <row r="23286" spans="10:15">
      <c r="J23286" s="33"/>
      <c r="L23286" s="34"/>
      <c r="O23286" s="35"/>
    </row>
    <row r="23287" spans="10:15">
      <c r="J23287" s="33"/>
      <c r="L23287" s="34"/>
      <c r="O23287" s="35"/>
    </row>
    <row r="23288" spans="10:15">
      <c r="J23288" s="33"/>
      <c r="L23288" s="34"/>
      <c r="O23288" s="35"/>
    </row>
    <row r="23289" spans="10:15">
      <c r="J23289" s="33"/>
      <c r="L23289" s="34"/>
      <c r="O23289" s="35"/>
    </row>
    <row r="23290" spans="10:15">
      <c r="J23290" s="33"/>
      <c r="L23290" s="34"/>
      <c r="O23290" s="35"/>
    </row>
    <row r="23291" spans="10:15">
      <c r="J23291" s="33"/>
      <c r="L23291" s="34"/>
      <c r="O23291" s="35"/>
    </row>
    <row r="23292" spans="10:15">
      <c r="J23292" s="33"/>
      <c r="L23292" s="34"/>
      <c r="O23292" s="35"/>
    </row>
    <row r="23293" spans="10:15">
      <c r="J23293" s="33"/>
      <c r="L23293" s="34"/>
      <c r="O23293" s="35"/>
    </row>
    <row r="23294" spans="10:15">
      <c r="J23294" s="33"/>
      <c r="L23294" s="34"/>
      <c r="O23294" s="35"/>
    </row>
    <row r="23295" spans="10:15">
      <c r="J23295" s="33"/>
      <c r="L23295" s="34"/>
      <c r="O23295" s="35"/>
    </row>
    <row r="23296" spans="10:15">
      <c r="J23296" s="33"/>
      <c r="L23296" s="34"/>
      <c r="O23296" s="35"/>
    </row>
    <row r="23297" spans="10:15">
      <c r="J23297" s="33"/>
      <c r="L23297" s="34"/>
      <c r="O23297" s="35"/>
    </row>
    <row r="23298" spans="10:15">
      <c r="J23298" s="33"/>
      <c r="L23298" s="34"/>
      <c r="O23298" s="35"/>
    </row>
    <row r="23299" spans="10:15">
      <c r="J23299" s="33"/>
      <c r="L23299" s="34"/>
      <c r="O23299" s="35"/>
    </row>
    <row r="23300" spans="10:15">
      <c r="J23300" s="33"/>
      <c r="L23300" s="34"/>
      <c r="O23300" s="35"/>
    </row>
    <row r="23301" spans="10:15">
      <c r="J23301" s="33"/>
      <c r="L23301" s="34"/>
      <c r="O23301" s="35"/>
    </row>
    <row r="23302" spans="10:15">
      <c r="J23302" s="33"/>
      <c r="L23302" s="34"/>
      <c r="O23302" s="35"/>
    </row>
    <row r="23303" spans="10:15">
      <c r="J23303" s="33"/>
      <c r="L23303" s="34"/>
      <c r="O23303" s="35"/>
    </row>
    <row r="23304" spans="10:15">
      <c r="J23304" s="33"/>
      <c r="L23304" s="34"/>
      <c r="O23304" s="35"/>
    </row>
    <row r="23305" spans="10:15">
      <c r="J23305" s="33"/>
      <c r="L23305" s="34"/>
      <c r="O23305" s="35"/>
    </row>
    <row r="23306" spans="10:15">
      <c r="J23306" s="33"/>
      <c r="L23306" s="34"/>
      <c r="O23306" s="35"/>
    </row>
    <row r="23307" spans="10:15">
      <c r="J23307" s="33"/>
      <c r="L23307" s="34"/>
      <c r="O23307" s="35"/>
    </row>
    <row r="23308" spans="10:15">
      <c r="J23308" s="33"/>
      <c r="L23308" s="34"/>
      <c r="O23308" s="35"/>
    </row>
    <row r="23309" spans="10:15">
      <c r="J23309" s="33"/>
      <c r="L23309" s="34"/>
      <c r="O23309" s="35"/>
    </row>
    <row r="23310" spans="10:15">
      <c r="J23310" s="33"/>
      <c r="L23310" s="34"/>
      <c r="O23310" s="35"/>
    </row>
    <row r="23311" spans="10:15">
      <c r="J23311" s="33"/>
      <c r="L23311" s="34"/>
      <c r="O23311" s="35"/>
    </row>
    <row r="23312" spans="10:15">
      <c r="J23312" s="33"/>
      <c r="L23312" s="34"/>
      <c r="O23312" s="35"/>
    </row>
    <row r="23313" spans="10:15">
      <c r="J23313" s="33"/>
      <c r="L23313" s="34"/>
      <c r="O23313" s="35"/>
    </row>
    <row r="23314" spans="10:15">
      <c r="J23314" s="33"/>
      <c r="L23314" s="34"/>
      <c r="O23314" s="35"/>
    </row>
    <row r="23315" spans="10:15">
      <c r="J23315" s="33"/>
      <c r="L23315" s="34"/>
      <c r="O23315" s="35"/>
    </row>
    <row r="23316" spans="10:15">
      <c r="J23316" s="33"/>
      <c r="L23316" s="34"/>
      <c r="O23316" s="35"/>
    </row>
    <row r="23317" spans="10:15">
      <c r="J23317" s="33"/>
      <c r="L23317" s="34"/>
      <c r="O23317" s="35"/>
    </row>
    <row r="23318" spans="10:15">
      <c r="J23318" s="33"/>
      <c r="L23318" s="34"/>
      <c r="O23318" s="35"/>
    </row>
    <row r="23319" spans="10:15">
      <c r="J23319" s="33"/>
      <c r="L23319" s="34"/>
      <c r="O23319" s="35"/>
    </row>
    <row r="23320" spans="10:15">
      <c r="J23320" s="33"/>
      <c r="L23320" s="34"/>
      <c r="O23320" s="35"/>
    </row>
    <row r="23321" spans="10:15">
      <c r="J23321" s="33"/>
      <c r="L23321" s="34"/>
      <c r="O23321" s="35"/>
    </row>
    <row r="23322" spans="10:15">
      <c r="J23322" s="33"/>
      <c r="L23322" s="34"/>
      <c r="O23322" s="35"/>
    </row>
    <row r="23323" spans="10:15">
      <c r="J23323" s="33"/>
      <c r="L23323" s="34"/>
      <c r="O23323" s="35"/>
    </row>
    <row r="23324" spans="10:15">
      <c r="J23324" s="33"/>
      <c r="L23324" s="34"/>
      <c r="O23324" s="35"/>
    </row>
    <row r="23325" spans="10:15">
      <c r="J23325" s="33"/>
      <c r="L23325" s="34"/>
      <c r="O23325" s="35"/>
    </row>
    <row r="23326" spans="10:15">
      <c r="J23326" s="33"/>
      <c r="L23326" s="34"/>
      <c r="O23326" s="35"/>
    </row>
    <row r="23327" spans="10:15">
      <c r="J23327" s="33"/>
      <c r="L23327" s="34"/>
      <c r="O23327" s="35"/>
    </row>
    <row r="23328" spans="10:15">
      <c r="J23328" s="33"/>
      <c r="L23328" s="34"/>
      <c r="O23328" s="35"/>
    </row>
    <row r="23329" spans="10:15">
      <c r="J23329" s="33"/>
      <c r="L23329" s="34"/>
      <c r="O23329" s="35"/>
    </row>
    <row r="23330" spans="10:15">
      <c r="J23330" s="33"/>
      <c r="L23330" s="34"/>
      <c r="O23330" s="35"/>
    </row>
    <row r="23331" spans="10:15">
      <c r="J23331" s="33"/>
      <c r="L23331" s="34"/>
      <c r="O23331" s="35"/>
    </row>
    <row r="23332" spans="10:15">
      <c r="J23332" s="33"/>
      <c r="L23332" s="34"/>
      <c r="O23332" s="35"/>
    </row>
    <row r="23333" spans="10:15">
      <c r="J23333" s="33"/>
      <c r="L23333" s="34"/>
      <c r="O23333" s="35"/>
    </row>
    <row r="23334" spans="10:15">
      <c r="J23334" s="33"/>
      <c r="L23334" s="34"/>
      <c r="O23334" s="35"/>
    </row>
    <row r="23335" spans="10:15">
      <c r="J23335" s="33"/>
      <c r="L23335" s="34"/>
      <c r="O23335" s="35"/>
    </row>
    <row r="23336" spans="10:15">
      <c r="J23336" s="33"/>
      <c r="L23336" s="34"/>
      <c r="O23336" s="35"/>
    </row>
    <row r="23337" spans="10:15">
      <c r="J23337" s="33"/>
      <c r="L23337" s="34"/>
      <c r="O23337" s="35"/>
    </row>
    <row r="23338" spans="10:15">
      <c r="J23338" s="33"/>
      <c r="L23338" s="34"/>
      <c r="O23338" s="35"/>
    </row>
    <row r="23339" spans="10:15">
      <c r="J23339" s="33"/>
      <c r="L23339" s="34"/>
      <c r="O23339" s="35"/>
    </row>
    <row r="23340" spans="10:15">
      <c r="J23340" s="33"/>
      <c r="L23340" s="34"/>
      <c r="O23340" s="35"/>
    </row>
    <row r="23341" spans="10:15">
      <c r="J23341" s="33"/>
      <c r="L23341" s="34"/>
      <c r="O23341" s="35"/>
    </row>
    <row r="23342" spans="10:15">
      <c r="J23342" s="33"/>
      <c r="L23342" s="34"/>
      <c r="O23342" s="35"/>
    </row>
    <row r="23343" spans="10:15">
      <c r="J23343" s="33"/>
      <c r="L23343" s="34"/>
      <c r="O23343" s="35"/>
    </row>
    <row r="23344" spans="10:15">
      <c r="J23344" s="33"/>
      <c r="L23344" s="34"/>
      <c r="O23344" s="35"/>
    </row>
    <row r="23345" spans="10:15">
      <c r="J23345" s="33"/>
      <c r="L23345" s="34"/>
      <c r="O23345" s="35"/>
    </row>
    <row r="23346" spans="10:15">
      <c r="J23346" s="33"/>
      <c r="L23346" s="34"/>
      <c r="O23346" s="35"/>
    </row>
    <row r="23347" spans="10:15">
      <c r="J23347" s="33"/>
      <c r="L23347" s="34"/>
      <c r="O23347" s="35"/>
    </row>
    <row r="23348" spans="10:15">
      <c r="J23348" s="33"/>
      <c r="L23348" s="34"/>
      <c r="O23348" s="35"/>
    </row>
    <row r="23349" spans="10:15">
      <c r="J23349" s="33"/>
      <c r="L23349" s="34"/>
      <c r="O23349" s="35"/>
    </row>
    <row r="23350" spans="10:15">
      <c r="J23350" s="33"/>
      <c r="L23350" s="34"/>
      <c r="O23350" s="35"/>
    </row>
    <row r="23351" spans="10:15">
      <c r="J23351" s="33"/>
      <c r="L23351" s="34"/>
      <c r="O23351" s="35"/>
    </row>
    <row r="23352" spans="10:15">
      <c r="J23352" s="33"/>
      <c r="L23352" s="34"/>
      <c r="O23352" s="35"/>
    </row>
    <row r="23353" spans="10:15">
      <c r="J23353" s="33"/>
      <c r="L23353" s="34"/>
      <c r="O23353" s="35"/>
    </row>
    <row r="23354" spans="10:15">
      <c r="J23354" s="33"/>
      <c r="L23354" s="34"/>
      <c r="O23354" s="35"/>
    </row>
    <row r="23355" spans="10:15">
      <c r="J23355" s="33"/>
      <c r="L23355" s="34"/>
      <c r="O23355" s="35"/>
    </row>
    <row r="23356" spans="10:15">
      <c r="J23356" s="33"/>
      <c r="L23356" s="34"/>
      <c r="O23356" s="35"/>
    </row>
    <row r="23357" spans="10:15">
      <c r="J23357" s="33"/>
      <c r="L23357" s="34"/>
      <c r="O23357" s="35"/>
    </row>
    <row r="23358" spans="10:15">
      <c r="J23358" s="33"/>
      <c r="L23358" s="34"/>
      <c r="O23358" s="35"/>
    </row>
    <row r="23359" spans="10:15">
      <c r="J23359" s="33"/>
      <c r="L23359" s="34"/>
      <c r="O23359" s="35"/>
    </row>
    <row r="23360" spans="10:15">
      <c r="J23360" s="33"/>
      <c r="L23360" s="34"/>
      <c r="O23360" s="35"/>
    </row>
    <row r="23361" spans="10:15">
      <c r="J23361" s="33"/>
      <c r="L23361" s="34"/>
      <c r="O23361" s="35"/>
    </row>
    <row r="23362" spans="10:15">
      <c r="J23362" s="33"/>
      <c r="L23362" s="34"/>
      <c r="O23362" s="35"/>
    </row>
    <row r="23363" spans="10:15">
      <c r="J23363" s="33"/>
      <c r="L23363" s="34"/>
      <c r="O23363" s="35"/>
    </row>
    <row r="23364" spans="10:15">
      <c r="J23364" s="33"/>
      <c r="L23364" s="34"/>
      <c r="O23364" s="35"/>
    </row>
    <row r="23365" spans="10:15">
      <c r="J23365" s="33"/>
      <c r="L23365" s="34"/>
      <c r="O23365" s="35"/>
    </row>
    <row r="23366" spans="10:15">
      <c r="J23366" s="33"/>
      <c r="L23366" s="34"/>
      <c r="O23366" s="35"/>
    </row>
    <row r="23367" spans="10:15">
      <c r="J23367" s="33"/>
      <c r="L23367" s="34"/>
      <c r="O23367" s="35"/>
    </row>
    <row r="23368" spans="10:15">
      <c r="J23368" s="33"/>
      <c r="L23368" s="34"/>
      <c r="O23368" s="35"/>
    </row>
    <row r="23369" spans="10:15">
      <c r="J23369" s="33"/>
      <c r="L23369" s="34"/>
      <c r="O23369" s="35"/>
    </row>
    <row r="23370" spans="10:15">
      <c r="J23370" s="33"/>
      <c r="L23370" s="34"/>
      <c r="O23370" s="35"/>
    </row>
    <row r="23371" spans="10:15">
      <c r="J23371" s="33"/>
      <c r="L23371" s="34"/>
      <c r="O23371" s="35"/>
    </row>
    <row r="23372" spans="10:15">
      <c r="J23372" s="33"/>
      <c r="L23372" s="34"/>
      <c r="O23372" s="35"/>
    </row>
    <row r="23373" spans="10:15">
      <c r="J23373" s="33"/>
      <c r="L23373" s="34"/>
      <c r="O23373" s="35"/>
    </row>
    <row r="23374" spans="10:15">
      <c r="J23374" s="33"/>
      <c r="L23374" s="34"/>
      <c r="O23374" s="35"/>
    </row>
    <row r="23375" spans="10:15">
      <c r="J23375" s="33"/>
      <c r="L23375" s="34"/>
      <c r="O23375" s="35"/>
    </row>
    <row r="23376" spans="10:15">
      <c r="J23376" s="33"/>
      <c r="L23376" s="34"/>
      <c r="O23376" s="35"/>
    </row>
    <row r="23377" spans="10:15">
      <c r="J23377" s="33"/>
      <c r="L23377" s="34"/>
      <c r="O23377" s="35"/>
    </row>
    <row r="23378" spans="10:15">
      <c r="J23378" s="33"/>
      <c r="L23378" s="34"/>
      <c r="O23378" s="35"/>
    </row>
    <row r="23379" spans="10:15">
      <c r="J23379" s="33"/>
      <c r="L23379" s="34"/>
      <c r="O23379" s="35"/>
    </row>
    <row r="23380" spans="10:15">
      <c r="J23380" s="33"/>
      <c r="L23380" s="34"/>
      <c r="O23380" s="35"/>
    </row>
    <row r="23381" spans="10:15">
      <c r="J23381" s="33"/>
      <c r="L23381" s="34"/>
      <c r="O23381" s="35"/>
    </row>
    <row r="23382" spans="10:15">
      <c r="J23382" s="33"/>
      <c r="L23382" s="34"/>
      <c r="O23382" s="35"/>
    </row>
    <row r="23383" spans="10:15">
      <c r="J23383" s="33"/>
      <c r="L23383" s="34"/>
      <c r="O23383" s="35"/>
    </row>
    <row r="23384" spans="10:15">
      <c r="J23384" s="33"/>
      <c r="L23384" s="34"/>
      <c r="O23384" s="35"/>
    </row>
    <row r="23385" spans="10:15">
      <c r="J23385" s="33"/>
      <c r="L23385" s="34"/>
      <c r="O23385" s="35"/>
    </row>
    <row r="23386" spans="10:15">
      <c r="J23386" s="33"/>
      <c r="L23386" s="34"/>
      <c r="O23386" s="35"/>
    </row>
    <row r="23387" spans="10:15">
      <c r="J23387" s="33"/>
      <c r="L23387" s="34"/>
      <c r="O23387" s="35"/>
    </row>
    <row r="23388" spans="10:15">
      <c r="J23388" s="33"/>
      <c r="L23388" s="34"/>
      <c r="O23388" s="35"/>
    </row>
    <row r="23389" spans="10:15">
      <c r="J23389" s="33"/>
      <c r="L23389" s="34"/>
      <c r="O23389" s="35"/>
    </row>
    <row r="23390" spans="10:15">
      <c r="J23390" s="33"/>
      <c r="L23390" s="34"/>
      <c r="O23390" s="35"/>
    </row>
    <row r="23391" spans="10:15">
      <c r="J23391" s="33"/>
      <c r="L23391" s="34"/>
      <c r="O23391" s="35"/>
    </row>
    <row r="23392" spans="10:15">
      <c r="J23392" s="33"/>
      <c r="L23392" s="34"/>
      <c r="O23392" s="35"/>
    </row>
    <row r="23393" spans="10:15">
      <c r="J23393" s="33"/>
      <c r="L23393" s="34"/>
      <c r="O23393" s="35"/>
    </row>
    <row r="23394" spans="10:15">
      <c r="J23394" s="33"/>
      <c r="L23394" s="34"/>
      <c r="O23394" s="35"/>
    </row>
    <row r="23395" spans="10:15">
      <c r="J23395" s="33"/>
      <c r="L23395" s="34"/>
      <c r="O23395" s="35"/>
    </row>
    <row r="23396" spans="10:15">
      <c r="J23396" s="33"/>
      <c r="L23396" s="34"/>
      <c r="O23396" s="35"/>
    </row>
    <row r="23397" spans="10:15">
      <c r="J23397" s="33"/>
      <c r="L23397" s="34"/>
      <c r="O23397" s="35"/>
    </row>
    <row r="23398" spans="10:15">
      <c r="J23398" s="33"/>
      <c r="L23398" s="34"/>
      <c r="O23398" s="35"/>
    </row>
    <row r="23399" spans="10:15">
      <c r="J23399" s="33"/>
      <c r="L23399" s="34"/>
      <c r="O23399" s="35"/>
    </row>
    <row r="23400" spans="10:15">
      <c r="J23400" s="33"/>
      <c r="L23400" s="34"/>
      <c r="O23400" s="35"/>
    </row>
    <row r="23401" spans="10:15">
      <c r="J23401" s="33"/>
      <c r="L23401" s="34"/>
      <c r="O23401" s="35"/>
    </row>
    <row r="23402" spans="10:15">
      <c r="J23402" s="33"/>
      <c r="L23402" s="34"/>
      <c r="O23402" s="35"/>
    </row>
    <row r="23403" spans="10:15">
      <c r="J23403" s="33"/>
      <c r="L23403" s="34"/>
      <c r="O23403" s="35"/>
    </row>
    <row r="23404" spans="10:15">
      <c r="J23404" s="33"/>
      <c r="L23404" s="34"/>
      <c r="O23404" s="35"/>
    </row>
    <row r="23405" spans="10:15">
      <c r="J23405" s="33"/>
      <c r="L23405" s="34"/>
      <c r="O23405" s="35"/>
    </row>
    <row r="23406" spans="10:15">
      <c r="J23406" s="33"/>
      <c r="L23406" s="34"/>
      <c r="O23406" s="35"/>
    </row>
    <row r="23407" spans="10:15">
      <c r="J23407" s="33"/>
      <c r="L23407" s="34"/>
      <c r="O23407" s="35"/>
    </row>
    <row r="23408" spans="10:15">
      <c r="J23408" s="33"/>
      <c r="L23408" s="34"/>
      <c r="O23408" s="35"/>
    </row>
    <row r="23409" spans="10:15">
      <c r="J23409" s="33"/>
      <c r="L23409" s="34"/>
      <c r="O23409" s="35"/>
    </row>
    <row r="23410" spans="10:15">
      <c r="J23410" s="33"/>
      <c r="L23410" s="34"/>
      <c r="O23410" s="35"/>
    </row>
    <row r="23411" spans="10:15">
      <c r="J23411" s="33"/>
      <c r="L23411" s="34"/>
      <c r="O23411" s="35"/>
    </row>
    <row r="23412" spans="10:15">
      <c r="J23412" s="33"/>
      <c r="L23412" s="34"/>
      <c r="O23412" s="35"/>
    </row>
    <row r="23413" spans="10:15">
      <c r="J23413" s="33"/>
      <c r="L23413" s="34"/>
      <c r="O23413" s="35"/>
    </row>
    <row r="23414" spans="10:15">
      <c r="J23414" s="33"/>
      <c r="L23414" s="34"/>
      <c r="O23414" s="35"/>
    </row>
    <row r="23415" spans="10:15">
      <c r="J23415" s="33"/>
      <c r="L23415" s="34"/>
      <c r="O23415" s="35"/>
    </row>
    <row r="23416" spans="10:15">
      <c r="J23416" s="33"/>
      <c r="L23416" s="34"/>
      <c r="O23416" s="35"/>
    </row>
    <row r="23417" spans="10:15">
      <c r="J23417" s="33"/>
      <c r="L23417" s="34"/>
      <c r="O23417" s="35"/>
    </row>
    <row r="23418" spans="10:15">
      <c r="J23418" s="33"/>
      <c r="L23418" s="34"/>
      <c r="O23418" s="35"/>
    </row>
    <row r="23419" spans="10:15">
      <c r="J23419" s="33"/>
      <c r="L23419" s="34"/>
      <c r="O23419" s="35"/>
    </row>
    <row r="23420" spans="10:15">
      <c r="J23420" s="33"/>
      <c r="L23420" s="34"/>
      <c r="O23420" s="35"/>
    </row>
    <row r="23421" spans="10:15">
      <c r="J23421" s="33"/>
      <c r="L23421" s="34"/>
      <c r="O23421" s="35"/>
    </row>
    <row r="23422" spans="10:15">
      <c r="J23422" s="33"/>
      <c r="L23422" s="34"/>
      <c r="O23422" s="35"/>
    </row>
    <row r="23423" spans="10:15">
      <c r="J23423" s="33"/>
      <c r="L23423" s="34"/>
      <c r="O23423" s="35"/>
    </row>
    <row r="23424" spans="10:15">
      <c r="J23424" s="33"/>
      <c r="L23424" s="34"/>
      <c r="O23424" s="35"/>
    </row>
    <row r="23425" spans="10:15">
      <c r="J23425" s="33"/>
      <c r="L23425" s="34"/>
      <c r="O23425" s="35"/>
    </row>
    <row r="23426" spans="10:15">
      <c r="J23426" s="33"/>
      <c r="L23426" s="34"/>
      <c r="O23426" s="35"/>
    </row>
    <row r="23427" spans="10:15">
      <c r="J23427" s="33"/>
      <c r="L23427" s="34"/>
      <c r="O23427" s="35"/>
    </row>
    <row r="23428" spans="10:15">
      <c r="J23428" s="33"/>
      <c r="L23428" s="34"/>
      <c r="O23428" s="35"/>
    </row>
    <row r="23429" spans="10:15">
      <c r="J23429" s="33"/>
      <c r="L23429" s="34"/>
      <c r="O23429" s="35"/>
    </row>
    <row r="23430" spans="10:15">
      <c r="J23430" s="33"/>
      <c r="L23430" s="34"/>
      <c r="O23430" s="35"/>
    </row>
    <row r="23431" spans="10:15">
      <c r="J23431" s="33"/>
      <c r="L23431" s="34"/>
      <c r="O23431" s="35"/>
    </row>
    <row r="23432" spans="10:15">
      <c r="J23432" s="33"/>
      <c r="L23432" s="34"/>
      <c r="O23432" s="35"/>
    </row>
    <row r="23433" spans="10:15">
      <c r="J23433" s="33"/>
      <c r="L23433" s="34"/>
      <c r="O23433" s="35"/>
    </row>
    <row r="23434" spans="10:15">
      <c r="J23434" s="33"/>
      <c r="L23434" s="34"/>
      <c r="O23434" s="35"/>
    </row>
    <row r="23435" spans="10:15">
      <c r="J23435" s="33"/>
      <c r="L23435" s="34"/>
      <c r="O23435" s="35"/>
    </row>
    <row r="23436" spans="10:15">
      <c r="J23436" s="33"/>
      <c r="L23436" s="34"/>
      <c r="O23436" s="35"/>
    </row>
    <row r="23437" spans="10:15">
      <c r="J23437" s="33"/>
      <c r="L23437" s="34"/>
      <c r="O23437" s="35"/>
    </row>
    <row r="23438" spans="10:15">
      <c r="J23438" s="33"/>
      <c r="L23438" s="34"/>
      <c r="O23438" s="35"/>
    </row>
    <row r="23439" spans="10:15">
      <c r="J23439" s="33"/>
      <c r="L23439" s="34"/>
      <c r="O23439" s="35"/>
    </row>
    <row r="23440" spans="10:15">
      <c r="J23440" s="33"/>
      <c r="L23440" s="34"/>
      <c r="O23440" s="35"/>
    </row>
    <row r="23441" spans="10:15">
      <c r="J23441" s="33"/>
      <c r="L23441" s="34"/>
      <c r="O23441" s="35"/>
    </row>
    <row r="23442" spans="10:15">
      <c r="J23442" s="33"/>
      <c r="L23442" s="34"/>
      <c r="O23442" s="35"/>
    </row>
    <row r="23443" spans="10:15">
      <c r="J23443" s="33"/>
      <c r="L23443" s="34"/>
      <c r="O23443" s="35"/>
    </row>
    <row r="23444" spans="10:15">
      <c r="J23444" s="33"/>
      <c r="L23444" s="34"/>
      <c r="O23444" s="35"/>
    </row>
    <row r="23445" spans="10:15">
      <c r="J23445" s="33"/>
      <c r="L23445" s="34"/>
      <c r="O23445" s="35"/>
    </row>
    <row r="23446" spans="10:15">
      <c r="J23446" s="33"/>
      <c r="L23446" s="34"/>
      <c r="O23446" s="35"/>
    </row>
    <row r="23447" spans="10:15">
      <c r="J23447" s="33"/>
      <c r="L23447" s="34"/>
      <c r="O23447" s="35"/>
    </row>
    <row r="23448" spans="10:15">
      <c r="J23448" s="33"/>
      <c r="L23448" s="34"/>
      <c r="O23448" s="35"/>
    </row>
    <row r="23449" spans="10:15">
      <c r="J23449" s="33"/>
      <c r="L23449" s="34"/>
      <c r="O23449" s="35"/>
    </row>
    <row r="23450" spans="10:15">
      <c r="J23450" s="33"/>
      <c r="L23450" s="34"/>
      <c r="O23450" s="35"/>
    </row>
    <row r="23451" spans="10:15">
      <c r="J23451" s="33"/>
      <c r="L23451" s="34"/>
      <c r="O23451" s="35"/>
    </row>
    <row r="23452" spans="10:15">
      <c r="J23452" s="33"/>
      <c r="L23452" s="34"/>
      <c r="O23452" s="35"/>
    </row>
    <row r="23453" spans="10:15">
      <c r="J23453" s="33"/>
      <c r="L23453" s="34"/>
      <c r="O23453" s="35"/>
    </row>
    <row r="23454" spans="10:15">
      <c r="J23454" s="33"/>
      <c r="L23454" s="34"/>
      <c r="O23454" s="35"/>
    </row>
    <row r="23455" spans="10:15">
      <c r="J23455" s="33"/>
      <c r="L23455" s="34"/>
      <c r="O23455" s="35"/>
    </row>
    <row r="23456" spans="10:15">
      <c r="J23456" s="33"/>
      <c r="L23456" s="34"/>
      <c r="O23456" s="35"/>
    </row>
    <row r="23457" spans="10:15">
      <c r="J23457" s="33"/>
      <c r="L23457" s="34"/>
      <c r="O23457" s="35"/>
    </row>
    <row r="23458" spans="10:15">
      <c r="J23458" s="33"/>
      <c r="L23458" s="34"/>
      <c r="O23458" s="35"/>
    </row>
    <row r="23459" spans="10:15">
      <c r="J23459" s="33"/>
      <c r="L23459" s="34"/>
      <c r="O23459" s="35"/>
    </row>
    <row r="23460" spans="10:15">
      <c r="J23460" s="33"/>
      <c r="L23460" s="34"/>
      <c r="O23460" s="35"/>
    </row>
    <row r="23461" spans="10:15">
      <c r="J23461" s="33"/>
      <c r="L23461" s="34"/>
      <c r="O23461" s="35"/>
    </row>
    <row r="23462" spans="10:15">
      <c r="J23462" s="33"/>
      <c r="L23462" s="34"/>
      <c r="O23462" s="35"/>
    </row>
    <row r="23463" spans="10:15">
      <c r="J23463" s="33"/>
      <c r="L23463" s="34"/>
      <c r="O23463" s="35"/>
    </row>
    <row r="23464" spans="10:15">
      <c r="J23464" s="33"/>
      <c r="L23464" s="34"/>
      <c r="O23464" s="35"/>
    </row>
    <row r="23465" spans="10:15">
      <c r="J23465" s="33"/>
      <c r="L23465" s="34"/>
      <c r="O23465" s="35"/>
    </row>
    <row r="23466" spans="10:15">
      <c r="J23466" s="33"/>
      <c r="L23466" s="34"/>
      <c r="O23466" s="35"/>
    </row>
    <row r="23467" spans="10:15">
      <c r="J23467" s="33"/>
      <c r="L23467" s="34"/>
      <c r="O23467" s="35"/>
    </row>
    <row r="23468" spans="10:15">
      <c r="J23468" s="33"/>
      <c r="L23468" s="34"/>
      <c r="O23468" s="35"/>
    </row>
    <row r="23469" spans="10:15">
      <c r="J23469" s="33"/>
      <c r="L23469" s="34"/>
      <c r="O23469" s="35"/>
    </row>
    <row r="23470" spans="10:15">
      <c r="J23470" s="33"/>
      <c r="L23470" s="34"/>
      <c r="O23470" s="35"/>
    </row>
    <row r="23471" spans="10:15">
      <c r="J23471" s="33"/>
      <c r="L23471" s="34"/>
      <c r="O23471" s="35"/>
    </row>
    <row r="23472" spans="10:15">
      <c r="J23472" s="33"/>
      <c r="L23472" s="34"/>
      <c r="O23472" s="35"/>
    </row>
    <row r="23473" spans="10:15">
      <c r="J23473" s="33"/>
      <c r="L23473" s="34"/>
      <c r="O23473" s="35"/>
    </row>
    <row r="23474" spans="10:15">
      <c r="J23474" s="33"/>
      <c r="L23474" s="34"/>
      <c r="O23474" s="35"/>
    </row>
    <row r="23475" spans="10:15">
      <c r="J23475" s="33"/>
      <c r="L23475" s="34"/>
      <c r="O23475" s="35"/>
    </row>
    <row r="23476" spans="10:15">
      <c r="J23476" s="33"/>
      <c r="L23476" s="34"/>
      <c r="O23476" s="35"/>
    </row>
    <row r="23477" spans="10:15">
      <c r="J23477" s="33"/>
      <c r="L23477" s="34"/>
      <c r="O23477" s="35"/>
    </row>
    <row r="23478" spans="10:15">
      <c r="J23478" s="33"/>
      <c r="L23478" s="34"/>
      <c r="O23478" s="35"/>
    </row>
    <row r="23479" spans="10:15">
      <c r="J23479" s="33"/>
      <c r="L23479" s="34"/>
      <c r="O23479" s="35"/>
    </row>
    <row r="23480" spans="10:15">
      <c r="J23480" s="33"/>
      <c r="L23480" s="34"/>
      <c r="O23480" s="35"/>
    </row>
    <row r="23481" spans="10:15">
      <c r="J23481" s="33"/>
      <c r="L23481" s="34"/>
      <c r="O23481" s="35"/>
    </row>
    <row r="23482" spans="10:15">
      <c r="J23482" s="33"/>
      <c r="L23482" s="34"/>
      <c r="O23482" s="35"/>
    </row>
    <row r="23483" spans="10:15">
      <c r="J23483" s="33"/>
      <c r="L23483" s="34"/>
      <c r="O23483" s="35"/>
    </row>
    <row r="23484" spans="10:15">
      <c r="J23484" s="33"/>
      <c r="L23484" s="34"/>
      <c r="O23484" s="35"/>
    </row>
    <row r="23485" spans="10:15">
      <c r="J23485" s="33"/>
      <c r="L23485" s="34"/>
      <c r="O23485" s="35"/>
    </row>
    <row r="23486" spans="10:15">
      <c r="J23486" s="33"/>
      <c r="L23486" s="34"/>
      <c r="O23486" s="35"/>
    </row>
    <row r="23487" spans="10:15">
      <c r="J23487" s="33"/>
      <c r="L23487" s="34"/>
      <c r="O23487" s="35"/>
    </row>
    <row r="23488" spans="10:15">
      <c r="J23488" s="33"/>
      <c r="L23488" s="34"/>
      <c r="O23488" s="35"/>
    </row>
    <row r="23489" spans="10:15">
      <c r="J23489" s="33"/>
      <c r="L23489" s="34"/>
      <c r="O23489" s="35"/>
    </row>
    <row r="23490" spans="10:15">
      <c r="J23490" s="33"/>
      <c r="L23490" s="34"/>
      <c r="O23490" s="35"/>
    </row>
    <row r="23491" spans="10:15">
      <c r="J23491" s="33"/>
      <c r="L23491" s="34"/>
      <c r="O23491" s="35"/>
    </row>
    <row r="23492" spans="10:15">
      <c r="J23492" s="33"/>
      <c r="L23492" s="34"/>
      <c r="O23492" s="35"/>
    </row>
    <row r="23493" spans="10:15">
      <c r="J23493" s="33"/>
      <c r="L23493" s="34"/>
      <c r="O23493" s="35"/>
    </row>
    <row r="23494" spans="10:15">
      <c r="J23494" s="33"/>
      <c r="L23494" s="34"/>
      <c r="O23494" s="35"/>
    </row>
    <row r="23495" spans="10:15">
      <c r="J23495" s="33"/>
      <c r="L23495" s="34"/>
      <c r="O23495" s="35"/>
    </row>
    <row r="23496" spans="10:15">
      <c r="J23496" s="33"/>
      <c r="L23496" s="34"/>
      <c r="O23496" s="35"/>
    </row>
    <row r="23497" spans="10:15">
      <c r="J23497" s="33"/>
      <c r="L23497" s="34"/>
      <c r="O23497" s="35"/>
    </row>
    <row r="23498" spans="10:15">
      <c r="J23498" s="33"/>
      <c r="L23498" s="34"/>
      <c r="O23498" s="35"/>
    </row>
    <row r="23499" spans="10:15">
      <c r="J23499" s="33"/>
      <c r="L23499" s="34"/>
      <c r="O23499" s="35"/>
    </row>
    <row r="23500" spans="10:15">
      <c r="J23500" s="33"/>
      <c r="L23500" s="34"/>
      <c r="O23500" s="35"/>
    </row>
    <row r="23501" spans="10:15">
      <c r="J23501" s="33"/>
      <c r="L23501" s="34"/>
      <c r="O23501" s="35"/>
    </row>
    <row r="23502" spans="10:15">
      <c r="J23502" s="33"/>
      <c r="L23502" s="34"/>
      <c r="O23502" s="35"/>
    </row>
    <row r="23503" spans="10:15">
      <c r="J23503" s="33"/>
      <c r="L23503" s="34"/>
      <c r="O23503" s="35"/>
    </row>
    <row r="23504" spans="10:15">
      <c r="J23504" s="33"/>
      <c r="L23504" s="34"/>
      <c r="O23504" s="35"/>
    </row>
    <row r="23505" spans="10:15">
      <c r="J23505" s="33"/>
      <c r="L23505" s="34"/>
      <c r="O23505" s="35"/>
    </row>
    <row r="23506" spans="10:15">
      <c r="J23506" s="33"/>
      <c r="L23506" s="34"/>
      <c r="O23506" s="35"/>
    </row>
    <row r="23507" spans="10:15">
      <c r="J23507" s="33"/>
      <c r="L23507" s="34"/>
      <c r="O23507" s="35"/>
    </row>
    <row r="23508" spans="10:15">
      <c r="J23508" s="33"/>
      <c r="L23508" s="34"/>
      <c r="O23508" s="35"/>
    </row>
    <row r="23509" spans="10:15">
      <c r="J23509" s="33"/>
      <c r="L23509" s="34"/>
      <c r="O23509" s="35"/>
    </row>
    <row r="23510" spans="10:15">
      <c r="J23510" s="33"/>
      <c r="L23510" s="34"/>
      <c r="O23510" s="35"/>
    </row>
    <row r="23511" spans="10:15">
      <c r="J23511" s="33"/>
      <c r="L23511" s="34"/>
      <c r="O23511" s="35"/>
    </row>
    <row r="23512" spans="10:15">
      <c r="J23512" s="33"/>
      <c r="L23512" s="34"/>
      <c r="O23512" s="35"/>
    </row>
    <row r="23513" spans="10:15">
      <c r="J23513" s="33"/>
      <c r="L23513" s="34"/>
      <c r="O23513" s="35"/>
    </row>
    <row r="23514" spans="10:15">
      <c r="J23514" s="33"/>
      <c r="L23514" s="34"/>
      <c r="O23514" s="35"/>
    </row>
    <row r="23515" spans="10:15">
      <c r="J23515" s="33"/>
      <c r="L23515" s="34"/>
      <c r="O23515" s="35"/>
    </row>
    <row r="23516" spans="10:15">
      <c r="J23516" s="33"/>
      <c r="L23516" s="34"/>
      <c r="O23516" s="35"/>
    </row>
    <row r="23517" spans="10:15">
      <c r="J23517" s="33"/>
      <c r="L23517" s="34"/>
      <c r="O23517" s="35"/>
    </row>
    <row r="23518" spans="10:15">
      <c r="J23518" s="33"/>
      <c r="L23518" s="34"/>
      <c r="O23518" s="35"/>
    </row>
    <row r="23519" spans="10:15">
      <c r="J23519" s="33"/>
      <c r="L23519" s="34"/>
      <c r="O23519" s="35"/>
    </row>
    <row r="23520" spans="10:15">
      <c r="J23520" s="33"/>
      <c r="L23520" s="34"/>
      <c r="O23520" s="35"/>
    </row>
    <row r="23521" spans="10:15">
      <c r="J23521" s="33"/>
      <c r="L23521" s="34"/>
      <c r="O23521" s="35"/>
    </row>
    <row r="23522" spans="10:15">
      <c r="J23522" s="33"/>
      <c r="L23522" s="34"/>
      <c r="O23522" s="35"/>
    </row>
    <row r="23523" spans="10:15">
      <c r="J23523" s="33"/>
      <c r="L23523" s="34"/>
      <c r="O23523" s="35"/>
    </row>
    <row r="23524" spans="10:15">
      <c r="J23524" s="33"/>
      <c r="L23524" s="34"/>
      <c r="O23524" s="35"/>
    </row>
    <row r="23525" spans="10:15">
      <c r="J23525" s="33"/>
      <c r="L23525" s="34"/>
      <c r="O23525" s="35"/>
    </row>
    <row r="23526" spans="10:15">
      <c r="J23526" s="33"/>
      <c r="L23526" s="34"/>
      <c r="O23526" s="35"/>
    </row>
    <row r="23527" spans="10:15">
      <c r="J23527" s="33"/>
      <c r="L23527" s="34"/>
      <c r="O23527" s="35"/>
    </row>
    <row r="23528" spans="10:15">
      <c r="J23528" s="33"/>
      <c r="L23528" s="34"/>
      <c r="O23528" s="35"/>
    </row>
    <row r="23529" spans="10:15">
      <c r="J23529" s="33"/>
      <c r="L23529" s="34"/>
      <c r="O23529" s="35"/>
    </row>
    <row r="23530" spans="10:15">
      <c r="J23530" s="33"/>
      <c r="L23530" s="34"/>
      <c r="O23530" s="35"/>
    </row>
    <row r="23531" spans="10:15">
      <c r="J23531" s="33"/>
      <c r="L23531" s="34"/>
      <c r="O23531" s="35"/>
    </row>
    <row r="23532" spans="10:15">
      <c r="J23532" s="33"/>
      <c r="L23532" s="34"/>
      <c r="O23532" s="35"/>
    </row>
    <row r="23533" spans="10:15">
      <c r="J23533" s="33"/>
      <c r="L23533" s="34"/>
      <c r="O23533" s="35"/>
    </row>
    <row r="23534" spans="10:15">
      <c r="J23534" s="33"/>
      <c r="L23534" s="34"/>
      <c r="O23534" s="35"/>
    </row>
    <row r="23535" spans="10:15">
      <c r="J23535" s="33"/>
      <c r="L23535" s="34"/>
      <c r="O23535" s="35"/>
    </row>
    <row r="23536" spans="10:15">
      <c r="J23536" s="33"/>
      <c r="L23536" s="34"/>
      <c r="O23536" s="35"/>
    </row>
    <row r="23537" spans="10:15">
      <c r="J23537" s="33"/>
      <c r="L23537" s="34"/>
      <c r="O23537" s="35"/>
    </row>
    <row r="23538" spans="10:15">
      <c r="J23538" s="33"/>
      <c r="L23538" s="34"/>
      <c r="O23538" s="35"/>
    </row>
    <row r="23539" spans="10:15">
      <c r="J23539" s="33"/>
      <c r="L23539" s="34"/>
      <c r="O23539" s="35"/>
    </row>
    <row r="23540" spans="10:15">
      <c r="J23540" s="33"/>
      <c r="L23540" s="34"/>
      <c r="O23540" s="35"/>
    </row>
    <row r="23541" spans="10:15">
      <c r="J23541" s="33"/>
      <c r="L23541" s="34"/>
      <c r="O23541" s="35"/>
    </row>
    <row r="23542" spans="10:15">
      <c r="J23542" s="33"/>
      <c r="L23542" s="34"/>
      <c r="O23542" s="35"/>
    </row>
    <row r="23543" spans="10:15">
      <c r="J23543" s="33"/>
      <c r="L23543" s="34"/>
      <c r="O23543" s="35"/>
    </row>
    <row r="23544" spans="10:15">
      <c r="J23544" s="33"/>
      <c r="L23544" s="34"/>
      <c r="O23544" s="35"/>
    </row>
    <row r="23545" spans="10:15">
      <c r="J23545" s="33"/>
      <c r="L23545" s="34"/>
      <c r="O23545" s="35"/>
    </row>
    <row r="23546" spans="10:15">
      <c r="J23546" s="33"/>
      <c r="L23546" s="34"/>
      <c r="O23546" s="35"/>
    </row>
    <row r="23547" spans="10:15">
      <c r="J23547" s="33"/>
      <c r="L23547" s="34"/>
      <c r="O23547" s="35"/>
    </row>
    <row r="23548" spans="10:15">
      <c r="J23548" s="33"/>
      <c r="L23548" s="34"/>
      <c r="O23548" s="35"/>
    </row>
    <row r="23549" spans="10:15">
      <c r="J23549" s="33"/>
      <c r="L23549" s="34"/>
      <c r="O23549" s="35"/>
    </row>
    <row r="23550" spans="10:15">
      <c r="J23550" s="33"/>
      <c r="L23550" s="34"/>
      <c r="O23550" s="35"/>
    </row>
    <row r="23551" spans="10:15">
      <c r="J23551" s="33"/>
      <c r="L23551" s="34"/>
      <c r="O23551" s="35"/>
    </row>
    <row r="23552" spans="10:15">
      <c r="J23552" s="33"/>
      <c r="L23552" s="34"/>
      <c r="O23552" s="35"/>
    </row>
    <row r="23553" spans="10:15">
      <c r="J23553" s="33"/>
      <c r="L23553" s="34"/>
      <c r="O23553" s="35"/>
    </row>
    <row r="23554" spans="10:15">
      <c r="J23554" s="33"/>
      <c r="L23554" s="34"/>
      <c r="O23554" s="35"/>
    </row>
    <row r="23555" spans="10:15">
      <c r="J23555" s="33"/>
      <c r="L23555" s="34"/>
      <c r="O23555" s="35"/>
    </row>
    <row r="23556" spans="10:15">
      <c r="J23556" s="33"/>
      <c r="L23556" s="34"/>
      <c r="O23556" s="35"/>
    </row>
    <row r="23557" spans="10:15">
      <c r="J23557" s="33"/>
      <c r="L23557" s="34"/>
      <c r="O23557" s="35"/>
    </row>
    <row r="23558" spans="10:15">
      <c r="J23558" s="33"/>
      <c r="L23558" s="34"/>
      <c r="O23558" s="35"/>
    </row>
    <row r="23559" spans="10:15">
      <c r="J23559" s="33"/>
      <c r="L23559" s="34"/>
      <c r="O23559" s="35"/>
    </row>
    <row r="23560" spans="10:15">
      <c r="J23560" s="33"/>
      <c r="L23560" s="34"/>
      <c r="O23560" s="35"/>
    </row>
    <row r="23561" spans="10:15">
      <c r="J23561" s="33"/>
      <c r="L23561" s="34"/>
      <c r="O23561" s="35"/>
    </row>
    <row r="23562" spans="10:15">
      <c r="J23562" s="33"/>
      <c r="L23562" s="34"/>
      <c r="O23562" s="35"/>
    </row>
    <row r="23563" spans="10:15">
      <c r="J23563" s="33"/>
      <c r="L23563" s="34"/>
      <c r="O23563" s="35"/>
    </row>
    <row r="23564" spans="10:15">
      <c r="J23564" s="33"/>
      <c r="L23564" s="34"/>
      <c r="O23564" s="35"/>
    </row>
    <row r="23565" spans="10:15">
      <c r="J23565" s="33"/>
      <c r="L23565" s="34"/>
      <c r="O23565" s="35"/>
    </row>
    <row r="23566" spans="10:15">
      <c r="J23566" s="33"/>
      <c r="L23566" s="34"/>
      <c r="O23566" s="35"/>
    </row>
    <row r="23567" spans="10:15">
      <c r="J23567" s="33"/>
      <c r="L23567" s="34"/>
      <c r="O23567" s="35"/>
    </row>
    <row r="23568" spans="10:15">
      <c r="J23568" s="33"/>
      <c r="L23568" s="34"/>
      <c r="O23568" s="35"/>
    </row>
    <row r="23569" spans="10:15">
      <c r="J23569" s="33"/>
      <c r="L23569" s="34"/>
      <c r="O23569" s="35"/>
    </row>
    <row r="23570" spans="10:15">
      <c r="J23570" s="33"/>
      <c r="L23570" s="34"/>
      <c r="O23570" s="35"/>
    </row>
    <row r="23571" spans="10:15">
      <c r="J23571" s="33"/>
      <c r="L23571" s="34"/>
      <c r="O23571" s="35"/>
    </row>
    <row r="23572" spans="10:15">
      <c r="J23572" s="33"/>
      <c r="L23572" s="34"/>
      <c r="O23572" s="35"/>
    </row>
    <row r="23573" spans="10:15">
      <c r="J23573" s="33"/>
      <c r="L23573" s="34"/>
      <c r="O23573" s="35"/>
    </row>
    <row r="23574" spans="10:15">
      <c r="J23574" s="33"/>
      <c r="L23574" s="34"/>
      <c r="O23574" s="35"/>
    </row>
    <row r="23575" spans="10:15">
      <c r="J23575" s="33"/>
      <c r="L23575" s="34"/>
      <c r="O23575" s="35"/>
    </row>
    <row r="23576" spans="10:15">
      <c r="J23576" s="33"/>
      <c r="L23576" s="34"/>
      <c r="O23576" s="35"/>
    </row>
    <row r="23577" spans="10:15">
      <c r="J23577" s="33"/>
      <c r="L23577" s="34"/>
      <c r="O23577" s="35"/>
    </row>
    <row r="23578" spans="10:15">
      <c r="J23578" s="33"/>
      <c r="L23578" s="34"/>
      <c r="O23578" s="35"/>
    </row>
    <row r="23579" spans="10:15">
      <c r="J23579" s="33"/>
      <c r="L23579" s="34"/>
      <c r="O23579" s="35"/>
    </row>
    <row r="23580" spans="10:15">
      <c r="J23580" s="33"/>
      <c r="L23580" s="34"/>
      <c r="O23580" s="35"/>
    </row>
    <row r="23581" spans="10:15">
      <c r="J23581" s="33"/>
      <c r="L23581" s="34"/>
      <c r="O23581" s="35"/>
    </row>
    <row r="23582" spans="10:15">
      <c r="J23582" s="33"/>
      <c r="L23582" s="34"/>
      <c r="O23582" s="35"/>
    </row>
    <row r="23583" spans="10:15">
      <c r="J23583" s="33"/>
      <c r="L23583" s="34"/>
      <c r="O23583" s="35"/>
    </row>
    <row r="23584" spans="10:15">
      <c r="J23584" s="33"/>
      <c r="L23584" s="34"/>
      <c r="O23584" s="35"/>
    </row>
    <row r="23585" spans="10:15">
      <c r="J23585" s="33"/>
      <c r="L23585" s="34"/>
      <c r="O23585" s="35"/>
    </row>
    <row r="23586" spans="10:15">
      <c r="J23586" s="33"/>
      <c r="L23586" s="34"/>
      <c r="O23586" s="35"/>
    </row>
    <row r="23587" spans="10:15">
      <c r="J23587" s="33"/>
      <c r="L23587" s="34"/>
      <c r="O23587" s="35"/>
    </row>
    <row r="23588" spans="10:15">
      <c r="J23588" s="33"/>
      <c r="L23588" s="34"/>
      <c r="O23588" s="35"/>
    </row>
    <row r="23589" spans="10:15">
      <c r="J23589" s="33"/>
      <c r="L23589" s="34"/>
      <c r="O23589" s="35"/>
    </row>
    <row r="23590" spans="10:15">
      <c r="J23590" s="33"/>
      <c r="L23590" s="34"/>
      <c r="O23590" s="35"/>
    </row>
    <row r="23591" spans="10:15">
      <c r="J23591" s="33"/>
      <c r="L23591" s="34"/>
      <c r="O23591" s="35"/>
    </row>
    <row r="23592" spans="10:15">
      <c r="J23592" s="33"/>
      <c r="L23592" s="34"/>
      <c r="O23592" s="35"/>
    </row>
    <row r="23593" spans="10:15">
      <c r="J23593" s="33"/>
      <c r="L23593" s="34"/>
      <c r="O23593" s="35"/>
    </row>
    <row r="23594" spans="10:15">
      <c r="J23594" s="33"/>
      <c r="L23594" s="34"/>
      <c r="O23594" s="35"/>
    </row>
    <row r="23595" spans="10:15">
      <c r="J23595" s="33"/>
      <c r="L23595" s="34"/>
      <c r="O23595" s="35"/>
    </row>
    <row r="23596" spans="10:15">
      <c r="J23596" s="33"/>
      <c r="L23596" s="34"/>
      <c r="O23596" s="35"/>
    </row>
    <row r="23597" spans="10:15">
      <c r="J23597" s="33"/>
      <c r="L23597" s="34"/>
      <c r="O23597" s="35"/>
    </row>
    <row r="23598" spans="10:15">
      <c r="J23598" s="33"/>
      <c r="L23598" s="34"/>
      <c r="O23598" s="35"/>
    </row>
    <row r="23599" spans="10:15">
      <c r="J23599" s="33"/>
      <c r="L23599" s="34"/>
      <c r="O23599" s="35"/>
    </row>
    <row r="23600" spans="10:15">
      <c r="J23600" s="33"/>
      <c r="L23600" s="34"/>
      <c r="O23600" s="35"/>
    </row>
    <row r="23601" spans="10:15">
      <c r="J23601" s="33"/>
      <c r="L23601" s="34"/>
      <c r="O23601" s="35"/>
    </row>
    <row r="23602" spans="10:15">
      <c r="J23602" s="33"/>
      <c r="L23602" s="34"/>
      <c r="O23602" s="35"/>
    </row>
    <row r="23603" spans="10:15">
      <c r="J23603" s="33"/>
      <c r="L23603" s="34"/>
      <c r="O23603" s="35"/>
    </row>
    <row r="23604" spans="10:15">
      <c r="J23604" s="33"/>
      <c r="L23604" s="34"/>
      <c r="O23604" s="35"/>
    </row>
    <row r="23605" spans="10:15">
      <c r="J23605" s="33"/>
      <c r="L23605" s="34"/>
      <c r="O23605" s="35"/>
    </row>
    <row r="23606" spans="10:15">
      <c r="J23606" s="33"/>
      <c r="L23606" s="34"/>
      <c r="O23606" s="35"/>
    </row>
    <row r="23607" spans="10:15">
      <c r="J23607" s="33"/>
      <c r="L23607" s="34"/>
      <c r="O23607" s="35"/>
    </row>
    <row r="23608" spans="10:15">
      <c r="J23608" s="33"/>
      <c r="L23608" s="34"/>
      <c r="O23608" s="35"/>
    </row>
    <row r="23609" spans="10:15">
      <c r="J23609" s="33"/>
      <c r="L23609" s="34"/>
      <c r="O23609" s="35"/>
    </row>
    <row r="23610" spans="10:15">
      <c r="J23610" s="33"/>
      <c r="L23610" s="34"/>
      <c r="O23610" s="35"/>
    </row>
    <row r="23611" spans="10:15">
      <c r="J23611" s="33"/>
      <c r="L23611" s="34"/>
      <c r="O23611" s="35"/>
    </row>
    <row r="23612" spans="10:15">
      <c r="J23612" s="33"/>
      <c r="L23612" s="34"/>
      <c r="O23612" s="35"/>
    </row>
    <row r="23613" spans="10:15">
      <c r="J23613" s="33"/>
      <c r="L23613" s="34"/>
      <c r="O23613" s="35"/>
    </row>
    <row r="23614" spans="10:15">
      <c r="J23614" s="33"/>
      <c r="L23614" s="34"/>
      <c r="O23614" s="35"/>
    </row>
    <row r="23615" spans="10:15">
      <c r="J23615" s="33"/>
      <c r="L23615" s="34"/>
      <c r="O23615" s="35"/>
    </row>
    <row r="23616" spans="10:15">
      <c r="J23616" s="33"/>
      <c r="L23616" s="34"/>
      <c r="O23616" s="35"/>
    </row>
    <row r="23617" spans="10:15">
      <c r="J23617" s="33"/>
      <c r="L23617" s="34"/>
      <c r="O23617" s="35"/>
    </row>
    <row r="23618" spans="10:15">
      <c r="J23618" s="33"/>
      <c r="L23618" s="34"/>
      <c r="O23618" s="35"/>
    </row>
    <row r="23619" spans="10:15">
      <c r="J23619" s="33"/>
      <c r="L23619" s="34"/>
      <c r="O23619" s="35"/>
    </row>
    <row r="23620" spans="10:15">
      <c r="J23620" s="33"/>
      <c r="L23620" s="34"/>
      <c r="O23620" s="35"/>
    </row>
    <row r="23621" spans="10:15">
      <c r="J23621" s="33"/>
      <c r="L23621" s="34"/>
      <c r="O23621" s="35"/>
    </row>
    <row r="23622" spans="10:15">
      <c r="J23622" s="33"/>
      <c r="L23622" s="34"/>
      <c r="O23622" s="35"/>
    </row>
    <row r="23623" spans="10:15">
      <c r="J23623" s="33"/>
      <c r="L23623" s="34"/>
      <c r="O23623" s="35"/>
    </row>
    <row r="23624" spans="10:15">
      <c r="J23624" s="33"/>
      <c r="L23624" s="34"/>
      <c r="O23624" s="35"/>
    </row>
    <row r="23625" spans="10:15">
      <c r="J23625" s="33"/>
      <c r="L23625" s="34"/>
      <c r="O23625" s="35"/>
    </row>
    <row r="23626" spans="10:15">
      <c r="J23626" s="33"/>
      <c r="L23626" s="34"/>
      <c r="O23626" s="35"/>
    </row>
    <row r="23627" spans="10:15">
      <c r="J23627" s="33"/>
      <c r="L23627" s="34"/>
      <c r="O23627" s="35"/>
    </row>
    <row r="23628" spans="10:15">
      <c r="J23628" s="33"/>
      <c r="L23628" s="34"/>
      <c r="O23628" s="35"/>
    </row>
    <row r="23629" spans="10:15">
      <c r="J23629" s="33"/>
      <c r="L23629" s="34"/>
      <c r="O23629" s="35"/>
    </row>
    <row r="23630" spans="10:15">
      <c r="J23630" s="33"/>
      <c r="L23630" s="34"/>
      <c r="O23630" s="35"/>
    </row>
    <row r="23631" spans="10:15">
      <c r="J23631" s="33"/>
      <c r="L23631" s="34"/>
      <c r="O23631" s="35"/>
    </row>
    <row r="23632" spans="10:15">
      <c r="J23632" s="33"/>
      <c r="L23632" s="34"/>
      <c r="O23632" s="35"/>
    </row>
    <row r="23633" spans="10:15">
      <c r="J23633" s="33"/>
      <c r="L23633" s="34"/>
      <c r="O23633" s="35"/>
    </row>
    <row r="23634" spans="10:15">
      <c r="J23634" s="33"/>
      <c r="L23634" s="34"/>
      <c r="O23634" s="35"/>
    </row>
    <row r="23635" spans="10:15">
      <c r="J23635" s="33"/>
      <c r="L23635" s="34"/>
      <c r="O23635" s="35"/>
    </row>
    <row r="23636" spans="10:15">
      <c r="J23636" s="33"/>
      <c r="L23636" s="34"/>
      <c r="O23636" s="35"/>
    </row>
    <row r="23637" spans="10:15">
      <c r="J23637" s="33"/>
      <c r="L23637" s="34"/>
      <c r="O23637" s="35"/>
    </row>
    <row r="23638" spans="10:15">
      <c r="J23638" s="33"/>
      <c r="L23638" s="34"/>
      <c r="O23638" s="35"/>
    </row>
    <row r="23639" spans="10:15">
      <c r="J23639" s="33"/>
      <c r="L23639" s="34"/>
      <c r="O23639" s="35"/>
    </row>
    <row r="23640" spans="10:15">
      <c r="J23640" s="33"/>
      <c r="L23640" s="34"/>
      <c r="O23640" s="35"/>
    </row>
    <row r="23641" spans="10:15">
      <c r="J23641" s="33"/>
      <c r="L23641" s="34"/>
      <c r="O23641" s="35"/>
    </row>
    <row r="23642" spans="10:15">
      <c r="J23642" s="33"/>
      <c r="L23642" s="34"/>
      <c r="O23642" s="35"/>
    </row>
    <row r="23643" spans="10:15">
      <c r="J23643" s="33"/>
      <c r="L23643" s="34"/>
      <c r="O23643" s="35"/>
    </row>
    <row r="23644" spans="10:15">
      <c r="J23644" s="33"/>
      <c r="L23644" s="34"/>
      <c r="O23644" s="35"/>
    </row>
    <row r="23645" spans="10:15">
      <c r="J23645" s="33"/>
      <c r="L23645" s="34"/>
      <c r="O23645" s="35"/>
    </row>
    <row r="23646" spans="10:15">
      <c r="J23646" s="33"/>
      <c r="L23646" s="34"/>
      <c r="O23646" s="35"/>
    </row>
    <row r="23647" spans="10:15">
      <c r="J23647" s="33"/>
      <c r="L23647" s="34"/>
      <c r="O23647" s="35"/>
    </row>
    <row r="23648" spans="10:15">
      <c r="J23648" s="33"/>
      <c r="L23648" s="34"/>
      <c r="O23648" s="35"/>
    </row>
    <row r="23649" spans="10:15">
      <c r="J23649" s="33"/>
      <c r="L23649" s="34"/>
      <c r="O23649" s="35"/>
    </row>
    <row r="23650" spans="10:15">
      <c r="J23650" s="33"/>
      <c r="L23650" s="34"/>
      <c r="O23650" s="35"/>
    </row>
    <row r="23651" spans="10:15">
      <c r="J23651" s="33"/>
      <c r="L23651" s="34"/>
      <c r="O23651" s="35"/>
    </row>
    <row r="23652" spans="10:15">
      <c r="J23652" s="33"/>
      <c r="L23652" s="34"/>
      <c r="O23652" s="35"/>
    </row>
    <row r="23653" spans="10:15">
      <c r="J23653" s="33"/>
      <c r="L23653" s="34"/>
      <c r="O23653" s="35"/>
    </row>
    <row r="23654" spans="10:15">
      <c r="J23654" s="33"/>
      <c r="L23654" s="34"/>
      <c r="O23654" s="35"/>
    </row>
    <row r="23655" spans="10:15">
      <c r="J23655" s="33"/>
      <c r="L23655" s="34"/>
      <c r="O23655" s="35"/>
    </row>
    <row r="23656" spans="10:15">
      <c r="J23656" s="33"/>
      <c r="L23656" s="34"/>
      <c r="O23656" s="35"/>
    </row>
    <row r="23657" spans="10:15">
      <c r="J23657" s="33"/>
      <c r="L23657" s="34"/>
      <c r="O23657" s="35"/>
    </row>
    <row r="23658" spans="10:15">
      <c r="J23658" s="33"/>
      <c r="L23658" s="34"/>
      <c r="O23658" s="35"/>
    </row>
    <row r="23659" spans="10:15">
      <c r="J23659" s="33"/>
      <c r="L23659" s="34"/>
      <c r="O23659" s="35"/>
    </row>
    <row r="23660" spans="10:15">
      <c r="J23660" s="33"/>
      <c r="L23660" s="34"/>
      <c r="O23660" s="35"/>
    </row>
    <row r="23661" spans="10:15">
      <c r="J23661" s="33"/>
      <c r="L23661" s="34"/>
      <c r="O23661" s="35"/>
    </row>
    <row r="23662" spans="10:15">
      <c r="J23662" s="33"/>
      <c r="L23662" s="34"/>
      <c r="O23662" s="35"/>
    </row>
    <row r="23663" spans="10:15">
      <c r="J23663" s="33"/>
      <c r="L23663" s="34"/>
      <c r="O23663" s="35"/>
    </row>
    <row r="23664" spans="10:15">
      <c r="J23664" s="33"/>
      <c r="L23664" s="34"/>
      <c r="O23664" s="35"/>
    </row>
    <row r="23665" spans="10:15">
      <c r="J23665" s="33"/>
      <c r="L23665" s="34"/>
      <c r="O23665" s="35"/>
    </row>
    <row r="23666" spans="10:15">
      <c r="J23666" s="33"/>
      <c r="L23666" s="34"/>
      <c r="O23666" s="35"/>
    </row>
    <row r="23667" spans="10:15">
      <c r="J23667" s="33"/>
      <c r="L23667" s="34"/>
      <c r="O23667" s="35"/>
    </row>
    <row r="23668" spans="10:15">
      <c r="J23668" s="33"/>
      <c r="L23668" s="34"/>
      <c r="O23668" s="35"/>
    </row>
    <row r="23669" spans="10:15">
      <c r="J23669" s="33"/>
      <c r="L23669" s="34"/>
      <c r="O23669" s="35"/>
    </row>
    <row r="23670" spans="10:15">
      <c r="J23670" s="33"/>
      <c r="L23670" s="34"/>
      <c r="O23670" s="35"/>
    </row>
    <row r="23671" spans="10:15">
      <c r="J23671" s="33"/>
      <c r="L23671" s="34"/>
      <c r="O23671" s="35"/>
    </row>
    <row r="23672" spans="10:15">
      <c r="J23672" s="33"/>
      <c r="L23672" s="34"/>
      <c r="O23672" s="35"/>
    </row>
    <row r="23673" spans="10:15">
      <c r="J23673" s="33"/>
      <c r="L23673" s="34"/>
      <c r="O23673" s="35"/>
    </row>
    <row r="23674" spans="10:15">
      <c r="J23674" s="33"/>
      <c r="L23674" s="34"/>
      <c r="O23674" s="35"/>
    </row>
    <row r="23675" spans="10:15">
      <c r="J23675" s="33"/>
      <c r="L23675" s="34"/>
      <c r="O23675" s="35"/>
    </row>
    <row r="23676" spans="10:15">
      <c r="J23676" s="33"/>
      <c r="L23676" s="34"/>
      <c r="O23676" s="35"/>
    </row>
    <row r="23677" spans="10:15">
      <c r="J23677" s="33"/>
      <c r="L23677" s="34"/>
      <c r="O23677" s="35"/>
    </row>
    <row r="23678" spans="10:15">
      <c r="J23678" s="33"/>
      <c r="L23678" s="34"/>
      <c r="O23678" s="35"/>
    </row>
    <row r="23679" spans="10:15">
      <c r="J23679" s="33"/>
      <c r="L23679" s="34"/>
      <c r="O23679" s="35"/>
    </row>
    <row r="23680" spans="10:15">
      <c r="J23680" s="33"/>
      <c r="L23680" s="34"/>
      <c r="O23680" s="35"/>
    </row>
    <row r="23681" spans="10:15">
      <c r="J23681" s="33"/>
      <c r="L23681" s="34"/>
      <c r="O23681" s="35"/>
    </row>
    <row r="23682" spans="10:15">
      <c r="J23682" s="33"/>
      <c r="L23682" s="34"/>
      <c r="O23682" s="35"/>
    </row>
    <row r="23683" spans="10:15">
      <c r="J23683" s="33"/>
      <c r="L23683" s="34"/>
      <c r="O23683" s="35"/>
    </row>
    <row r="23684" spans="10:15">
      <c r="J23684" s="33"/>
      <c r="L23684" s="34"/>
      <c r="O23684" s="35"/>
    </row>
    <row r="23685" spans="10:15">
      <c r="J23685" s="33"/>
      <c r="L23685" s="34"/>
      <c r="O23685" s="35"/>
    </row>
    <row r="23686" spans="10:15">
      <c r="J23686" s="33"/>
      <c r="L23686" s="34"/>
      <c r="O23686" s="35"/>
    </row>
    <row r="23687" spans="10:15">
      <c r="J23687" s="33"/>
      <c r="L23687" s="34"/>
      <c r="O23687" s="35"/>
    </row>
    <row r="23688" spans="10:15">
      <c r="J23688" s="33"/>
      <c r="L23688" s="34"/>
      <c r="O23688" s="35"/>
    </row>
    <row r="23689" spans="10:15">
      <c r="J23689" s="33"/>
      <c r="L23689" s="34"/>
      <c r="O23689" s="35"/>
    </row>
    <row r="23690" spans="10:15">
      <c r="J23690" s="33"/>
      <c r="L23690" s="34"/>
      <c r="O23690" s="35"/>
    </row>
    <row r="23691" spans="10:15">
      <c r="J23691" s="33"/>
      <c r="L23691" s="34"/>
      <c r="O23691" s="35"/>
    </row>
    <row r="23692" spans="10:15">
      <c r="J23692" s="33"/>
      <c r="L23692" s="34"/>
      <c r="O23692" s="35"/>
    </row>
    <row r="23693" spans="10:15">
      <c r="J23693" s="33"/>
      <c r="L23693" s="34"/>
      <c r="O23693" s="35"/>
    </row>
    <row r="23694" spans="10:15">
      <c r="J23694" s="33"/>
      <c r="L23694" s="34"/>
      <c r="O23694" s="35"/>
    </row>
    <row r="23695" spans="10:15">
      <c r="J23695" s="33"/>
      <c r="L23695" s="34"/>
      <c r="O23695" s="35"/>
    </row>
    <row r="23696" spans="10:15">
      <c r="J23696" s="33"/>
      <c r="L23696" s="34"/>
      <c r="O23696" s="35"/>
    </row>
    <row r="23697" spans="10:15">
      <c r="J23697" s="33"/>
      <c r="L23697" s="34"/>
      <c r="O23697" s="35"/>
    </row>
    <row r="23698" spans="10:15">
      <c r="J23698" s="33"/>
      <c r="L23698" s="34"/>
      <c r="O23698" s="35"/>
    </row>
    <row r="23699" spans="10:15">
      <c r="J23699" s="33"/>
      <c r="L23699" s="34"/>
      <c r="O23699" s="35"/>
    </row>
    <row r="23700" spans="10:15">
      <c r="J23700" s="33"/>
      <c r="L23700" s="34"/>
      <c r="O23700" s="35"/>
    </row>
    <row r="23701" spans="10:15">
      <c r="J23701" s="33"/>
      <c r="L23701" s="34"/>
      <c r="O23701" s="35"/>
    </row>
    <row r="23702" spans="10:15">
      <c r="J23702" s="33"/>
      <c r="L23702" s="34"/>
      <c r="O23702" s="35"/>
    </row>
    <row r="23703" spans="10:15">
      <c r="J23703" s="33"/>
      <c r="L23703" s="34"/>
      <c r="O23703" s="35"/>
    </row>
    <row r="23704" spans="10:15">
      <c r="J23704" s="33"/>
      <c r="L23704" s="34"/>
      <c r="O23704" s="35"/>
    </row>
    <row r="23705" spans="10:15">
      <c r="J23705" s="33"/>
      <c r="L23705" s="34"/>
      <c r="O23705" s="35"/>
    </row>
    <row r="23706" spans="10:15">
      <c r="J23706" s="33"/>
      <c r="L23706" s="34"/>
      <c r="O23706" s="35"/>
    </row>
    <row r="23707" spans="10:15">
      <c r="J23707" s="33"/>
      <c r="L23707" s="34"/>
      <c r="O23707" s="35"/>
    </row>
    <row r="23708" spans="10:15">
      <c r="J23708" s="33"/>
      <c r="L23708" s="34"/>
      <c r="O23708" s="35"/>
    </row>
    <row r="23709" spans="10:15">
      <c r="J23709" s="33"/>
      <c r="L23709" s="34"/>
      <c r="O23709" s="35"/>
    </row>
    <row r="23710" spans="10:15">
      <c r="J23710" s="33"/>
      <c r="L23710" s="34"/>
      <c r="O23710" s="35"/>
    </row>
    <row r="23711" spans="10:15">
      <c r="J23711" s="33"/>
      <c r="L23711" s="34"/>
      <c r="O23711" s="35"/>
    </row>
    <row r="23712" spans="10:15">
      <c r="J23712" s="33"/>
      <c r="L23712" s="34"/>
      <c r="O23712" s="35"/>
    </row>
    <row r="23713" spans="10:15">
      <c r="J23713" s="33"/>
      <c r="L23713" s="34"/>
      <c r="O23713" s="35"/>
    </row>
    <row r="23714" spans="10:15">
      <c r="J23714" s="33"/>
      <c r="L23714" s="34"/>
      <c r="O23714" s="35"/>
    </row>
    <row r="23715" spans="10:15">
      <c r="J23715" s="33"/>
      <c r="L23715" s="34"/>
      <c r="O23715" s="35"/>
    </row>
    <row r="23716" spans="10:15">
      <c r="J23716" s="33"/>
      <c r="L23716" s="34"/>
      <c r="O23716" s="35"/>
    </row>
    <row r="23717" spans="10:15">
      <c r="J23717" s="33"/>
      <c r="L23717" s="34"/>
      <c r="O23717" s="35"/>
    </row>
    <row r="23718" spans="10:15">
      <c r="J23718" s="33"/>
      <c r="L23718" s="34"/>
      <c r="O23718" s="35"/>
    </row>
    <row r="23719" spans="10:15">
      <c r="J23719" s="33"/>
      <c r="L23719" s="34"/>
      <c r="O23719" s="35"/>
    </row>
    <row r="23720" spans="10:15">
      <c r="J23720" s="33"/>
      <c r="L23720" s="34"/>
      <c r="O23720" s="35"/>
    </row>
    <row r="23721" spans="10:15">
      <c r="J23721" s="33"/>
      <c r="L23721" s="34"/>
      <c r="O23721" s="35"/>
    </row>
    <row r="23722" spans="10:15">
      <c r="J23722" s="33"/>
      <c r="L23722" s="34"/>
      <c r="O23722" s="35"/>
    </row>
    <row r="23723" spans="10:15">
      <c r="J23723" s="33"/>
      <c r="L23723" s="34"/>
      <c r="O23723" s="35"/>
    </row>
    <row r="23724" spans="10:15">
      <c r="J23724" s="33"/>
      <c r="L23724" s="34"/>
      <c r="O23724" s="35"/>
    </row>
    <row r="23725" spans="10:15">
      <c r="J23725" s="33"/>
      <c r="L23725" s="34"/>
      <c r="O23725" s="35"/>
    </row>
    <row r="23726" spans="10:15">
      <c r="J23726" s="33"/>
      <c r="L23726" s="34"/>
      <c r="O23726" s="35"/>
    </row>
    <row r="23727" spans="10:15">
      <c r="J23727" s="33"/>
      <c r="L23727" s="34"/>
      <c r="O23727" s="35"/>
    </row>
    <row r="23728" spans="10:15">
      <c r="J23728" s="33"/>
      <c r="L23728" s="34"/>
      <c r="O23728" s="35"/>
    </row>
    <row r="23729" spans="10:15">
      <c r="J23729" s="33"/>
      <c r="L23729" s="34"/>
      <c r="O23729" s="35"/>
    </row>
    <row r="23730" spans="10:15">
      <c r="J23730" s="33"/>
      <c r="L23730" s="34"/>
      <c r="O23730" s="35"/>
    </row>
    <row r="23731" spans="10:15">
      <c r="J23731" s="33"/>
      <c r="L23731" s="34"/>
      <c r="O23731" s="35"/>
    </row>
    <row r="23732" spans="10:15">
      <c r="J23732" s="33"/>
      <c r="L23732" s="34"/>
      <c r="O23732" s="35"/>
    </row>
    <row r="23733" spans="10:15">
      <c r="J23733" s="33"/>
      <c r="L23733" s="34"/>
      <c r="O23733" s="35"/>
    </row>
    <row r="23734" spans="10:15">
      <c r="J23734" s="33"/>
      <c r="L23734" s="34"/>
      <c r="O23734" s="35"/>
    </row>
    <row r="23735" spans="10:15">
      <c r="J23735" s="33"/>
      <c r="L23735" s="34"/>
      <c r="O23735" s="35"/>
    </row>
    <row r="23736" spans="10:15">
      <c r="J23736" s="33"/>
      <c r="L23736" s="34"/>
      <c r="O23736" s="35"/>
    </row>
    <row r="23737" spans="10:15">
      <c r="J23737" s="33"/>
      <c r="L23737" s="34"/>
      <c r="O23737" s="35"/>
    </row>
    <row r="23738" spans="10:15">
      <c r="J23738" s="33"/>
      <c r="L23738" s="34"/>
      <c r="O23738" s="35"/>
    </row>
    <row r="23739" spans="10:15">
      <c r="J23739" s="33"/>
      <c r="L23739" s="34"/>
      <c r="O23739" s="35"/>
    </row>
    <row r="23740" spans="10:15">
      <c r="J23740" s="33"/>
      <c r="L23740" s="34"/>
      <c r="O23740" s="35"/>
    </row>
    <row r="23741" spans="10:15">
      <c r="J23741" s="33"/>
      <c r="L23741" s="34"/>
      <c r="O23741" s="35"/>
    </row>
    <row r="23742" spans="10:15">
      <c r="J23742" s="33"/>
      <c r="L23742" s="34"/>
      <c r="O23742" s="35"/>
    </row>
    <row r="23743" spans="10:15">
      <c r="J23743" s="33"/>
      <c r="L23743" s="34"/>
      <c r="O23743" s="35"/>
    </row>
    <row r="23744" spans="10:15">
      <c r="J23744" s="33"/>
      <c r="L23744" s="34"/>
      <c r="O23744" s="35"/>
    </row>
    <row r="23745" spans="10:15">
      <c r="J23745" s="33"/>
      <c r="L23745" s="34"/>
      <c r="O23745" s="35"/>
    </row>
    <row r="23746" spans="10:15">
      <c r="J23746" s="33"/>
      <c r="L23746" s="34"/>
      <c r="O23746" s="35"/>
    </row>
    <row r="23747" spans="10:15">
      <c r="J23747" s="33"/>
      <c r="L23747" s="34"/>
      <c r="O23747" s="35"/>
    </row>
    <row r="23748" spans="10:15">
      <c r="J23748" s="33"/>
      <c r="L23748" s="34"/>
      <c r="O23748" s="35"/>
    </row>
    <row r="23749" spans="10:15">
      <c r="J23749" s="33"/>
      <c r="L23749" s="34"/>
      <c r="O23749" s="35"/>
    </row>
    <row r="23750" spans="10:15">
      <c r="J23750" s="33"/>
      <c r="L23750" s="34"/>
      <c r="O23750" s="35"/>
    </row>
    <row r="23751" spans="10:15">
      <c r="J23751" s="33"/>
      <c r="L23751" s="34"/>
      <c r="O23751" s="35"/>
    </row>
    <row r="23752" spans="10:15">
      <c r="J23752" s="33"/>
      <c r="L23752" s="34"/>
      <c r="O23752" s="35"/>
    </row>
    <row r="23753" spans="10:15">
      <c r="J23753" s="33"/>
      <c r="L23753" s="34"/>
      <c r="O23753" s="35"/>
    </row>
    <row r="23754" spans="10:15">
      <c r="J23754" s="33"/>
      <c r="L23754" s="34"/>
      <c r="O23754" s="35"/>
    </row>
    <row r="23755" spans="10:15">
      <c r="J23755" s="33"/>
      <c r="L23755" s="34"/>
      <c r="O23755" s="35"/>
    </row>
    <row r="23756" spans="10:15">
      <c r="J23756" s="33"/>
      <c r="L23756" s="34"/>
      <c r="O23756" s="35"/>
    </row>
    <row r="23757" spans="10:15">
      <c r="J23757" s="33"/>
      <c r="L23757" s="34"/>
      <c r="O23757" s="35"/>
    </row>
    <row r="23758" spans="10:15">
      <c r="J23758" s="33"/>
      <c r="L23758" s="34"/>
      <c r="O23758" s="35"/>
    </row>
    <row r="23759" spans="10:15">
      <c r="J23759" s="33"/>
      <c r="L23759" s="34"/>
      <c r="O23759" s="35"/>
    </row>
    <row r="23760" spans="10:15">
      <c r="J23760" s="33"/>
      <c r="L23760" s="34"/>
      <c r="O23760" s="35"/>
    </row>
    <row r="23761" spans="10:15">
      <c r="J23761" s="33"/>
      <c r="L23761" s="34"/>
      <c r="O23761" s="35"/>
    </row>
    <row r="23762" spans="10:15">
      <c r="J23762" s="33"/>
      <c r="L23762" s="34"/>
      <c r="O23762" s="35"/>
    </row>
    <row r="23763" spans="10:15">
      <c r="J23763" s="33"/>
      <c r="L23763" s="34"/>
      <c r="O23763" s="35"/>
    </row>
    <row r="23764" spans="10:15">
      <c r="J23764" s="33"/>
      <c r="L23764" s="34"/>
      <c r="O23764" s="35"/>
    </row>
    <row r="23765" spans="10:15">
      <c r="J23765" s="33"/>
      <c r="L23765" s="34"/>
      <c r="O23765" s="35"/>
    </row>
    <row r="23766" spans="10:15">
      <c r="J23766" s="33"/>
      <c r="L23766" s="34"/>
      <c r="O23766" s="35"/>
    </row>
    <row r="23767" spans="10:15">
      <c r="J23767" s="33"/>
      <c r="L23767" s="34"/>
      <c r="O23767" s="35"/>
    </row>
    <row r="23768" spans="10:15">
      <c r="J23768" s="33"/>
      <c r="L23768" s="34"/>
      <c r="O23768" s="35"/>
    </row>
    <row r="23769" spans="10:15">
      <c r="J23769" s="33"/>
      <c r="L23769" s="34"/>
      <c r="O23769" s="35"/>
    </row>
    <row r="23770" spans="10:15">
      <c r="J23770" s="33"/>
      <c r="L23770" s="34"/>
      <c r="O23770" s="35"/>
    </row>
    <row r="23771" spans="10:15">
      <c r="J23771" s="33"/>
      <c r="L23771" s="34"/>
      <c r="O23771" s="35"/>
    </row>
    <row r="23772" spans="10:15">
      <c r="J23772" s="33"/>
      <c r="L23772" s="34"/>
      <c r="O23772" s="35"/>
    </row>
    <row r="23773" spans="10:15">
      <c r="J23773" s="33"/>
      <c r="L23773" s="34"/>
      <c r="O23773" s="35"/>
    </row>
    <row r="23774" spans="10:15">
      <c r="J23774" s="33"/>
      <c r="L23774" s="34"/>
      <c r="O23774" s="35"/>
    </row>
    <row r="23775" spans="10:15">
      <c r="J23775" s="33"/>
      <c r="L23775" s="34"/>
      <c r="O23775" s="35"/>
    </row>
    <row r="23776" spans="10:15">
      <c r="J23776" s="33"/>
      <c r="L23776" s="34"/>
      <c r="O23776" s="35"/>
    </row>
    <row r="23777" spans="10:15">
      <c r="J23777" s="33"/>
      <c r="L23777" s="34"/>
      <c r="O23777" s="35"/>
    </row>
    <row r="23778" spans="10:15">
      <c r="J23778" s="33"/>
      <c r="L23778" s="34"/>
      <c r="O23778" s="35"/>
    </row>
    <row r="23779" spans="10:15">
      <c r="J23779" s="33"/>
      <c r="L23779" s="34"/>
      <c r="O23779" s="35"/>
    </row>
    <row r="23780" spans="10:15">
      <c r="J23780" s="33"/>
      <c r="L23780" s="34"/>
      <c r="O23780" s="35"/>
    </row>
    <row r="23781" spans="10:15">
      <c r="J23781" s="33"/>
      <c r="L23781" s="34"/>
      <c r="O23781" s="35"/>
    </row>
    <row r="23782" spans="10:15">
      <c r="J23782" s="33"/>
      <c r="L23782" s="34"/>
      <c r="O23782" s="35"/>
    </row>
    <row r="23783" spans="10:15">
      <c r="J23783" s="33"/>
      <c r="L23783" s="34"/>
      <c r="O23783" s="35"/>
    </row>
    <row r="23784" spans="10:15">
      <c r="J23784" s="33"/>
      <c r="L23784" s="34"/>
      <c r="O23784" s="35"/>
    </row>
    <row r="23785" spans="10:15">
      <c r="J23785" s="33"/>
      <c r="L23785" s="34"/>
      <c r="O23785" s="35"/>
    </row>
    <row r="23786" spans="10:15">
      <c r="J23786" s="33"/>
      <c r="L23786" s="34"/>
      <c r="O23786" s="35"/>
    </row>
    <row r="23787" spans="10:15">
      <c r="J23787" s="33"/>
      <c r="L23787" s="34"/>
      <c r="O23787" s="35"/>
    </row>
    <row r="23788" spans="10:15">
      <c r="J23788" s="33"/>
      <c r="L23788" s="34"/>
      <c r="O23788" s="35"/>
    </row>
    <row r="23789" spans="10:15">
      <c r="J23789" s="33"/>
      <c r="L23789" s="34"/>
      <c r="O23789" s="35"/>
    </row>
    <row r="23790" spans="10:15">
      <c r="J23790" s="33"/>
      <c r="L23790" s="34"/>
      <c r="O23790" s="35"/>
    </row>
    <row r="23791" spans="10:15">
      <c r="J23791" s="33"/>
      <c r="L23791" s="34"/>
      <c r="O23791" s="35"/>
    </row>
    <row r="23792" spans="10:15">
      <c r="J23792" s="33"/>
      <c r="L23792" s="34"/>
      <c r="O23792" s="35"/>
    </row>
    <row r="23793" spans="10:15">
      <c r="J23793" s="33"/>
      <c r="L23793" s="34"/>
      <c r="O23793" s="35"/>
    </row>
    <row r="23794" spans="10:15">
      <c r="J23794" s="33"/>
      <c r="L23794" s="34"/>
      <c r="O23794" s="35"/>
    </row>
    <row r="23795" spans="10:15">
      <c r="J23795" s="33"/>
      <c r="L23795" s="34"/>
      <c r="O23795" s="35"/>
    </row>
    <row r="23796" spans="10:15">
      <c r="J23796" s="33"/>
      <c r="L23796" s="34"/>
      <c r="O23796" s="35"/>
    </row>
    <row r="23797" spans="10:15">
      <c r="J23797" s="33"/>
      <c r="L23797" s="34"/>
      <c r="O23797" s="35"/>
    </row>
    <row r="23798" spans="10:15">
      <c r="J23798" s="33"/>
      <c r="L23798" s="34"/>
      <c r="O23798" s="35"/>
    </row>
    <row r="23799" spans="10:15">
      <c r="J23799" s="33"/>
      <c r="L23799" s="34"/>
      <c r="O23799" s="35"/>
    </row>
    <row r="23800" spans="10:15">
      <c r="J23800" s="33"/>
      <c r="L23800" s="34"/>
      <c r="O23800" s="35"/>
    </row>
    <row r="23801" spans="10:15">
      <c r="J23801" s="33"/>
      <c r="L23801" s="34"/>
      <c r="O23801" s="35"/>
    </row>
    <row r="23802" spans="10:15">
      <c r="J23802" s="33"/>
      <c r="L23802" s="34"/>
      <c r="O23802" s="35"/>
    </row>
    <row r="23803" spans="10:15">
      <c r="J23803" s="33"/>
      <c r="L23803" s="34"/>
      <c r="O23803" s="35"/>
    </row>
    <row r="23804" spans="10:15">
      <c r="J23804" s="33"/>
      <c r="L23804" s="34"/>
      <c r="O23804" s="35"/>
    </row>
    <row r="23805" spans="10:15">
      <c r="J23805" s="33"/>
      <c r="L23805" s="34"/>
      <c r="O23805" s="35"/>
    </row>
    <row r="23806" spans="10:15">
      <c r="J23806" s="33"/>
      <c r="L23806" s="34"/>
      <c r="O23806" s="35"/>
    </row>
    <row r="23807" spans="10:15">
      <c r="J23807" s="33"/>
      <c r="L23807" s="34"/>
      <c r="O23807" s="35"/>
    </row>
    <row r="23808" spans="10:15">
      <c r="J23808" s="33"/>
      <c r="L23808" s="34"/>
      <c r="O23808" s="35"/>
    </row>
    <row r="23809" spans="10:15">
      <c r="J23809" s="33"/>
      <c r="L23809" s="34"/>
      <c r="O23809" s="35"/>
    </row>
    <row r="23810" spans="10:15">
      <c r="J23810" s="33"/>
      <c r="L23810" s="34"/>
      <c r="O23810" s="35"/>
    </row>
    <row r="23811" spans="10:15">
      <c r="J23811" s="33"/>
      <c r="L23811" s="34"/>
      <c r="O23811" s="35"/>
    </row>
    <row r="23812" spans="10:15">
      <c r="J23812" s="33"/>
      <c r="L23812" s="34"/>
      <c r="O23812" s="35"/>
    </row>
    <row r="23813" spans="10:15">
      <c r="J23813" s="33"/>
      <c r="L23813" s="34"/>
      <c r="O23813" s="35"/>
    </row>
    <row r="23814" spans="10:15">
      <c r="J23814" s="33"/>
      <c r="L23814" s="34"/>
      <c r="O23814" s="35"/>
    </row>
    <row r="23815" spans="10:15">
      <c r="J23815" s="33"/>
      <c r="L23815" s="34"/>
      <c r="O23815" s="35"/>
    </row>
    <row r="23816" spans="10:15">
      <c r="J23816" s="33"/>
      <c r="L23816" s="34"/>
      <c r="O23816" s="35"/>
    </row>
    <row r="23817" spans="10:15">
      <c r="J23817" s="33"/>
      <c r="L23817" s="34"/>
      <c r="O23817" s="35"/>
    </row>
    <row r="23818" spans="10:15">
      <c r="J23818" s="33"/>
      <c r="L23818" s="34"/>
      <c r="O23818" s="35"/>
    </row>
    <row r="23819" spans="10:15">
      <c r="J23819" s="33"/>
      <c r="L23819" s="34"/>
      <c r="O23819" s="35"/>
    </row>
    <row r="23820" spans="10:15">
      <c r="J23820" s="33"/>
      <c r="L23820" s="34"/>
      <c r="O23820" s="35"/>
    </row>
    <row r="23821" spans="10:15">
      <c r="J23821" s="33"/>
      <c r="L23821" s="34"/>
      <c r="O23821" s="35"/>
    </row>
    <row r="23822" spans="10:15">
      <c r="J23822" s="33"/>
      <c r="L23822" s="34"/>
      <c r="O23822" s="35"/>
    </row>
    <row r="23823" spans="10:15">
      <c r="J23823" s="33"/>
      <c r="L23823" s="34"/>
      <c r="O23823" s="35"/>
    </row>
    <row r="23824" spans="10:15">
      <c r="J23824" s="33"/>
      <c r="L23824" s="34"/>
      <c r="O23824" s="35"/>
    </row>
    <row r="23825" spans="10:15">
      <c r="J23825" s="33"/>
      <c r="L23825" s="34"/>
      <c r="O23825" s="35"/>
    </row>
    <row r="23826" spans="10:15">
      <c r="J23826" s="33"/>
      <c r="L23826" s="34"/>
      <c r="O23826" s="35"/>
    </row>
    <row r="23827" spans="10:15">
      <c r="J23827" s="33"/>
      <c r="L23827" s="34"/>
      <c r="O23827" s="35"/>
    </row>
    <row r="23828" spans="10:15">
      <c r="J23828" s="33"/>
      <c r="L23828" s="34"/>
      <c r="O23828" s="35"/>
    </row>
    <row r="23829" spans="10:15">
      <c r="J23829" s="33"/>
      <c r="L23829" s="34"/>
      <c r="O23829" s="35"/>
    </row>
    <row r="23830" spans="10:15">
      <c r="J23830" s="33"/>
      <c r="L23830" s="34"/>
      <c r="O23830" s="35"/>
    </row>
    <row r="23831" spans="10:15">
      <c r="J23831" s="33"/>
      <c r="L23831" s="34"/>
      <c r="O23831" s="35"/>
    </row>
    <row r="23832" spans="10:15">
      <c r="J23832" s="33"/>
      <c r="L23832" s="34"/>
      <c r="O23832" s="35"/>
    </row>
    <row r="23833" spans="10:15">
      <c r="J23833" s="33"/>
      <c r="L23833" s="34"/>
      <c r="O23833" s="35"/>
    </row>
    <row r="23834" spans="10:15">
      <c r="J23834" s="33"/>
      <c r="L23834" s="34"/>
      <c r="O23834" s="35"/>
    </row>
    <row r="23835" spans="10:15">
      <c r="J23835" s="33"/>
      <c r="L23835" s="34"/>
      <c r="O23835" s="35"/>
    </row>
    <row r="23836" spans="10:15">
      <c r="J23836" s="33"/>
      <c r="L23836" s="34"/>
      <c r="O23836" s="35"/>
    </row>
    <row r="23837" spans="10:15">
      <c r="J23837" s="33"/>
      <c r="L23837" s="34"/>
      <c r="O23837" s="35"/>
    </row>
    <row r="23838" spans="10:15">
      <c r="J23838" s="33"/>
      <c r="L23838" s="34"/>
      <c r="O23838" s="35"/>
    </row>
    <row r="23839" spans="10:15">
      <c r="J23839" s="33"/>
      <c r="L23839" s="34"/>
      <c r="O23839" s="35"/>
    </row>
    <row r="23840" spans="10:15">
      <c r="J23840" s="33"/>
      <c r="L23840" s="34"/>
      <c r="O23840" s="35"/>
    </row>
    <row r="23841" spans="10:15">
      <c r="J23841" s="33"/>
      <c r="L23841" s="34"/>
      <c r="O23841" s="35"/>
    </row>
    <row r="23842" spans="10:15">
      <c r="J23842" s="33"/>
      <c r="L23842" s="34"/>
      <c r="O23842" s="35"/>
    </row>
    <row r="23843" spans="10:15">
      <c r="J23843" s="33"/>
      <c r="L23843" s="34"/>
      <c r="O23843" s="35"/>
    </row>
    <row r="23844" spans="10:15">
      <c r="J23844" s="33"/>
      <c r="L23844" s="34"/>
      <c r="O23844" s="35"/>
    </row>
    <row r="23845" spans="10:15">
      <c r="J23845" s="33"/>
      <c r="L23845" s="34"/>
      <c r="O23845" s="35"/>
    </row>
    <row r="23846" spans="10:15">
      <c r="J23846" s="33"/>
      <c r="L23846" s="34"/>
      <c r="O23846" s="35"/>
    </row>
    <row r="23847" spans="10:15">
      <c r="J23847" s="33"/>
      <c r="L23847" s="34"/>
      <c r="O23847" s="35"/>
    </row>
    <row r="23848" spans="10:15">
      <c r="J23848" s="33"/>
      <c r="L23848" s="34"/>
      <c r="O23848" s="35"/>
    </row>
    <row r="23849" spans="10:15">
      <c r="J23849" s="33"/>
      <c r="L23849" s="34"/>
      <c r="O23849" s="35"/>
    </row>
    <row r="23850" spans="10:15">
      <c r="J23850" s="33"/>
      <c r="L23850" s="34"/>
      <c r="O23850" s="35"/>
    </row>
    <row r="23851" spans="10:15">
      <c r="J23851" s="33"/>
      <c r="L23851" s="34"/>
      <c r="O23851" s="35"/>
    </row>
    <row r="23852" spans="10:15">
      <c r="J23852" s="33"/>
      <c r="L23852" s="34"/>
      <c r="O23852" s="35"/>
    </row>
    <row r="23853" spans="10:15">
      <c r="J23853" s="33"/>
      <c r="L23853" s="34"/>
      <c r="O23853" s="35"/>
    </row>
    <row r="23854" spans="10:15">
      <c r="J23854" s="33"/>
      <c r="L23854" s="34"/>
      <c r="O23854" s="35"/>
    </row>
    <row r="23855" spans="10:15">
      <c r="J23855" s="33"/>
      <c r="L23855" s="34"/>
      <c r="O23855" s="35"/>
    </row>
    <row r="23856" spans="10:15">
      <c r="J23856" s="33"/>
      <c r="L23856" s="34"/>
      <c r="O23856" s="35"/>
    </row>
    <row r="23857" spans="10:15">
      <c r="J23857" s="33"/>
      <c r="L23857" s="34"/>
      <c r="O23857" s="35"/>
    </row>
    <row r="23858" spans="10:15">
      <c r="J23858" s="33"/>
      <c r="L23858" s="34"/>
      <c r="O23858" s="35"/>
    </row>
    <row r="23859" spans="10:15">
      <c r="J23859" s="33"/>
      <c r="L23859" s="34"/>
      <c r="O23859" s="35"/>
    </row>
    <row r="23860" spans="10:15">
      <c r="J23860" s="33"/>
      <c r="L23860" s="34"/>
      <c r="O23860" s="35"/>
    </row>
    <row r="23861" spans="10:15">
      <c r="J23861" s="33"/>
      <c r="L23861" s="34"/>
      <c r="O23861" s="35"/>
    </row>
    <row r="23862" spans="10:15">
      <c r="J23862" s="33"/>
      <c r="L23862" s="34"/>
      <c r="O23862" s="35"/>
    </row>
    <row r="23863" spans="10:15">
      <c r="J23863" s="33"/>
      <c r="L23863" s="34"/>
      <c r="O23863" s="35"/>
    </row>
    <row r="23864" spans="10:15">
      <c r="J23864" s="33"/>
      <c r="L23864" s="34"/>
      <c r="O23864" s="35"/>
    </row>
    <row r="23865" spans="10:15">
      <c r="J23865" s="33"/>
      <c r="L23865" s="34"/>
      <c r="O23865" s="35"/>
    </row>
    <row r="23866" spans="10:15">
      <c r="J23866" s="33"/>
      <c r="L23866" s="34"/>
      <c r="O23866" s="35"/>
    </row>
    <row r="23867" spans="10:15">
      <c r="J23867" s="33"/>
      <c r="L23867" s="34"/>
      <c r="O23867" s="35"/>
    </row>
    <row r="23868" spans="10:15">
      <c r="J23868" s="33"/>
      <c r="L23868" s="34"/>
      <c r="O23868" s="35"/>
    </row>
    <row r="23869" spans="10:15">
      <c r="J23869" s="33"/>
      <c r="L23869" s="34"/>
      <c r="O23869" s="35"/>
    </row>
    <row r="23870" spans="10:15">
      <c r="J23870" s="33"/>
      <c r="L23870" s="34"/>
      <c r="O23870" s="35"/>
    </row>
    <row r="23871" spans="10:15">
      <c r="J23871" s="33"/>
      <c r="L23871" s="34"/>
      <c r="O23871" s="35"/>
    </row>
    <row r="23872" spans="10:15">
      <c r="J23872" s="33"/>
      <c r="L23872" s="34"/>
      <c r="O23872" s="35"/>
    </row>
    <row r="23873" spans="10:15">
      <c r="J23873" s="33"/>
      <c r="L23873" s="34"/>
      <c r="O23873" s="35"/>
    </row>
    <row r="23874" spans="10:15">
      <c r="J23874" s="33"/>
      <c r="L23874" s="34"/>
      <c r="O23874" s="35"/>
    </row>
    <row r="23875" spans="10:15">
      <c r="J23875" s="33"/>
      <c r="L23875" s="34"/>
      <c r="O23875" s="35"/>
    </row>
    <row r="23876" spans="10:15">
      <c r="J23876" s="33"/>
      <c r="L23876" s="34"/>
      <c r="O23876" s="35"/>
    </row>
    <row r="23877" spans="10:15">
      <c r="J23877" s="33"/>
      <c r="L23877" s="34"/>
      <c r="O23877" s="35"/>
    </row>
    <row r="23878" spans="10:15">
      <c r="J23878" s="33"/>
      <c r="L23878" s="34"/>
      <c r="O23878" s="35"/>
    </row>
    <row r="23879" spans="10:15">
      <c r="J23879" s="33"/>
      <c r="L23879" s="34"/>
      <c r="O23879" s="35"/>
    </row>
    <row r="23880" spans="10:15">
      <c r="J23880" s="33"/>
      <c r="L23880" s="34"/>
      <c r="O23880" s="35"/>
    </row>
    <row r="23881" spans="10:15">
      <c r="J23881" s="33"/>
      <c r="L23881" s="34"/>
      <c r="O23881" s="35"/>
    </row>
    <row r="23882" spans="10:15">
      <c r="J23882" s="33"/>
      <c r="L23882" s="34"/>
      <c r="O23882" s="35"/>
    </row>
    <row r="23883" spans="10:15">
      <c r="J23883" s="33"/>
      <c r="L23883" s="34"/>
      <c r="O23883" s="35"/>
    </row>
    <row r="23884" spans="10:15">
      <c r="J23884" s="33"/>
      <c r="L23884" s="34"/>
      <c r="O23884" s="35"/>
    </row>
    <row r="23885" spans="10:15">
      <c r="J23885" s="33"/>
      <c r="L23885" s="34"/>
      <c r="O23885" s="35"/>
    </row>
    <row r="23886" spans="10:15">
      <c r="J23886" s="33"/>
      <c r="L23886" s="34"/>
      <c r="O23886" s="35"/>
    </row>
    <row r="23887" spans="10:15">
      <c r="J23887" s="33"/>
      <c r="L23887" s="34"/>
      <c r="O23887" s="35"/>
    </row>
    <row r="23888" spans="10:15">
      <c r="J23888" s="33"/>
      <c r="L23888" s="34"/>
      <c r="O23888" s="35"/>
    </row>
    <row r="23889" spans="10:15">
      <c r="J23889" s="33"/>
      <c r="L23889" s="34"/>
      <c r="O23889" s="35"/>
    </row>
    <row r="23890" spans="10:15">
      <c r="J23890" s="33"/>
      <c r="L23890" s="34"/>
      <c r="O23890" s="35"/>
    </row>
    <row r="23891" spans="10:15">
      <c r="J23891" s="33"/>
      <c r="L23891" s="34"/>
      <c r="O23891" s="35"/>
    </row>
    <row r="23892" spans="10:15">
      <c r="J23892" s="33"/>
      <c r="L23892" s="34"/>
      <c r="O23892" s="35"/>
    </row>
    <row r="23893" spans="10:15">
      <c r="J23893" s="33"/>
      <c r="L23893" s="34"/>
      <c r="O23893" s="35"/>
    </row>
    <row r="23894" spans="10:15">
      <c r="J23894" s="33"/>
      <c r="L23894" s="34"/>
      <c r="O23894" s="35"/>
    </row>
    <row r="23895" spans="10:15">
      <c r="J23895" s="33"/>
      <c r="L23895" s="34"/>
      <c r="O23895" s="35"/>
    </row>
    <row r="23896" spans="10:15">
      <c r="J23896" s="33"/>
      <c r="L23896" s="34"/>
      <c r="O23896" s="35"/>
    </row>
    <row r="23897" spans="10:15">
      <c r="J23897" s="33"/>
      <c r="L23897" s="34"/>
      <c r="O23897" s="35"/>
    </row>
    <row r="23898" spans="10:15">
      <c r="J23898" s="33"/>
      <c r="L23898" s="34"/>
      <c r="O23898" s="35"/>
    </row>
    <row r="23899" spans="10:15">
      <c r="J23899" s="33"/>
      <c r="L23899" s="34"/>
      <c r="O23899" s="35"/>
    </row>
    <row r="23900" spans="10:15">
      <c r="J23900" s="33"/>
      <c r="L23900" s="34"/>
      <c r="O23900" s="35"/>
    </row>
    <row r="23901" spans="10:15">
      <c r="J23901" s="33"/>
      <c r="L23901" s="34"/>
      <c r="O23901" s="35"/>
    </row>
    <row r="23902" spans="10:15">
      <c r="J23902" s="33"/>
      <c r="L23902" s="34"/>
      <c r="O23902" s="35"/>
    </row>
    <row r="23903" spans="10:15">
      <c r="J23903" s="33"/>
      <c r="L23903" s="34"/>
      <c r="O23903" s="35"/>
    </row>
    <row r="23904" spans="10:15">
      <c r="J23904" s="33"/>
      <c r="L23904" s="34"/>
      <c r="O23904" s="35"/>
    </row>
    <row r="23905" spans="10:15">
      <c r="J23905" s="33"/>
      <c r="L23905" s="34"/>
      <c r="O23905" s="35"/>
    </row>
    <row r="23906" spans="10:15">
      <c r="J23906" s="33"/>
      <c r="L23906" s="34"/>
      <c r="O23906" s="35"/>
    </row>
    <row r="23907" spans="10:15">
      <c r="J23907" s="33"/>
      <c r="L23907" s="34"/>
      <c r="O23907" s="35"/>
    </row>
    <row r="23908" spans="10:15">
      <c r="J23908" s="33"/>
      <c r="L23908" s="34"/>
      <c r="O23908" s="35"/>
    </row>
    <row r="23909" spans="10:15">
      <c r="J23909" s="33"/>
      <c r="L23909" s="34"/>
      <c r="O23909" s="35"/>
    </row>
    <row r="23910" spans="10:15">
      <c r="J23910" s="33"/>
      <c r="L23910" s="34"/>
      <c r="O23910" s="35"/>
    </row>
    <row r="23911" spans="10:15">
      <c r="J23911" s="33"/>
      <c r="L23911" s="34"/>
      <c r="O23911" s="35"/>
    </row>
    <row r="23912" spans="10:15">
      <c r="J23912" s="33"/>
      <c r="L23912" s="34"/>
      <c r="O23912" s="35"/>
    </row>
    <row r="23913" spans="10:15">
      <c r="J23913" s="33"/>
      <c r="L23913" s="34"/>
      <c r="O23913" s="35"/>
    </row>
    <row r="23914" spans="10:15">
      <c r="J23914" s="33"/>
      <c r="L23914" s="34"/>
      <c r="O23914" s="35"/>
    </row>
    <row r="23915" spans="10:15">
      <c r="J23915" s="33"/>
      <c r="L23915" s="34"/>
      <c r="O23915" s="35"/>
    </row>
    <row r="23916" spans="10:15">
      <c r="J23916" s="33"/>
      <c r="L23916" s="34"/>
      <c r="O23916" s="35"/>
    </row>
    <row r="23917" spans="10:15">
      <c r="J23917" s="33"/>
      <c r="L23917" s="34"/>
      <c r="O23917" s="35"/>
    </row>
    <row r="23918" spans="10:15">
      <c r="J23918" s="33"/>
      <c r="L23918" s="34"/>
      <c r="O23918" s="35"/>
    </row>
    <row r="23919" spans="10:15">
      <c r="J23919" s="33"/>
      <c r="L23919" s="34"/>
      <c r="O23919" s="35"/>
    </row>
    <row r="23920" spans="10:15">
      <c r="J23920" s="33"/>
      <c r="L23920" s="34"/>
      <c r="O23920" s="35"/>
    </row>
    <row r="23921" spans="10:15">
      <c r="J23921" s="33"/>
      <c r="L23921" s="34"/>
      <c r="O23921" s="35"/>
    </row>
    <row r="23922" spans="10:15">
      <c r="J23922" s="33"/>
      <c r="L23922" s="34"/>
      <c r="O23922" s="35"/>
    </row>
    <row r="23923" spans="10:15">
      <c r="J23923" s="33"/>
      <c r="L23923" s="34"/>
      <c r="O23923" s="35"/>
    </row>
    <row r="23924" spans="10:15">
      <c r="J23924" s="33"/>
      <c r="L23924" s="34"/>
      <c r="O23924" s="35"/>
    </row>
    <row r="23925" spans="10:15">
      <c r="J23925" s="33"/>
      <c r="L23925" s="34"/>
      <c r="O23925" s="35"/>
    </row>
    <row r="23926" spans="10:15">
      <c r="J23926" s="33"/>
      <c r="L23926" s="34"/>
      <c r="O23926" s="35"/>
    </row>
    <row r="23927" spans="10:15">
      <c r="J23927" s="33"/>
      <c r="L23927" s="34"/>
      <c r="O23927" s="35"/>
    </row>
    <row r="23928" spans="10:15">
      <c r="J23928" s="33"/>
      <c r="L23928" s="34"/>
      <c r="O23928" s="35"/>
    </row>
    <row r="23929" spans="10:15">
      <c r="J23929" s="33"/>
      <c r="L23929" s="34"/>
      <c r="O23929" s="35"/>
    </row>
    <row r="23930" spans="10:15">
      <c r="J23930" s="33"/>
      <c r="L23930" s="34"/>
      <c r="O23930" s="35"/>
    </row>
    <row r="23931" spans="10:15">
      <c r="J23931" s="33"/>
      <c r="L23931" s="34"/>
      <c r="O23931" s="35"/>
    </row>
    <row r="23932" spans="10:15">
      <c r="J23932" s="33"/>
      <c r="L23932" s="34"/>
      <c r="O23932" s="35"/>
    </row>
    <row r="23933" spans="10:15">
      <c r="J23933" s="33"/>
      <c r="L23933" s="34"/>
      <c r="O23933" s="35"/>
    </row>
    <row r="23934" spans="10:15">
      <c r="J23934" s="33"/>
      <c r="L23934" s="34"/>
      <c r="O23934" s="35"/>
    </row>
    <row r="23935" spans="10:15">
      <c r="J23935" s="33"/>
      <c r="L23935" s="34"/>
      <c r="O23935" s="35"/>
    </row>
    <row r="23936" spans="10:15">
      <c r="J23936" s="33"/>
      <c r="L23936" s="34"/>
      <c r="O23936" s="35"/>
    </row>
    <row r="23937" spans="10:15">
      <c r="J23937" s="33"/>
      <c r="L23937" s="34"/>
      <c r="O23937" s="35"/>
    </row>
    <row r="23938" spans="10:15">
      <c r="J23938" s="33"/>
      <c r="L23938" s="34"/>
      <c r="O23938" s="35"/>
    </row>
    <row r="23939" spans="10:15">
      <c r="J23939" s="33"/>
      <c r="L23939" s="34"/>
      <c r="O23939" s="35"/>
    </row>
    <row r="23940" spans="10:15">
      <c r="J23940" s="33"/>
      <c r="L23940" s="34"/>
      <c r="O23940" s="35"/>
    </row>
    <row r="23941" spans="10:15">
      <c r="J23941" s="33"/>
      <c r="L23941" s="34"/>
      <c r="O23941" s="35"/>
    </row>
    <row r="23942" spans="10:15">
      <c r="J23942" s="33"/>
      <c r="L23942" s="34"/>
      <c r="O23942" s="35"/>
    </row>
    <row r="23943" spans="10:15">
      <c r="J23943" s="33"/>
      <c r="L23943" s="34"/>
      <c r="O23943" s="35"/>
    </row>
    <row r="23944" spans="10:15">
      <c r="J23944" s="33"/>
      <c r="L23944" s="34"/>
      <c r="O23944" s="35"/>
    </row>
    <row r="23945" spans="10:15">
      <c r="J23945" s="33"/>
      <c r="L23945" s="34"/>
      <c r="O23945" s="35"/>
    </row>
    <row r="23946" spans="10:15">
      <c r="J23946" s="33"/>
      <c r="L23946" s="34"/>
      <c r="O23946" s="35"/>
    </row>
    <row r="23947" spans="10:15">
      <c r="J23947" s="33"/>
      <c r="L23947" s="34"/>
      <c r="O23947" s="35"/>
    </row>
    <row r="23948" spans="10:15">
      <c r="J23948" s="33"/>
      <c r="L23948" s="34"/>
      <c r="O23948" s="35"/>
    </row>
    <row r="23949" spans="10:15">
      <c r="J23949" s="33"/>
      <c r="L23949" s="34"/>
      <c r="O23949" s="35"/>
    </row>
    <row r="23950" spans="10:15">
      <c r="J23950" s="33"/>
      <c r="L23950" s="34"/>
      <c r="O23950" s="35"/>
    </row>
    <row r="23951" spans="10:15">
      <c r="J23951" s="33"/>
      <c r="L23951" s="34"/>
      <c r="O23951" s="35"/>
    </row>
    <row r="23952" spans="10:15">
      <c r="J23952" s="33"/>
      <c r="L23952" s="34"/>
      <c r="O23952" s="35"/>
    </row>
    <row r="23953" spans="10:15">
      <c r="J23953" s="33"/>
      <c r="L23953" s="34"/>
      <c r="O23953" s="35"/>
    </row>
    <row r="23954" spans="10:15">
      <c r="J23954" s="33"/>
      <c r="L23954" s="34"/>
      <c r="O23954" s="35"/>
    </row>
    <row r="23955" spans="10:15">
      <c r="J23955" s="33"/>
      <c r="L23955" s="34"/>
      <c r="O23955" s="35"/>
    </row>
    <row r="23956" spans="10:15">
      <c r="J23956" s="33"/>
      <c r="L23956" s="34"/>
      <c r="O23956" s="35"/>
    </row>
    <row r="23957" spans="10:15">
      <c r="J23957" s="33"/>
      <c r="L23957" s="34"/>
      <c r="O23957" s="35"/>
    </row>
    <row r="23958" spans="10:15">
      <c r="J23958" s="33"/>
      <c r="L23958" s="34"/>
      <c r="O23958" s="35"/>
    </row>
    <row r="23959" spans="10:15">
      <c r="J23959" s="33"/>
      <c r="L23959" s="34"/>
      <c r="O23959" s="35"/>
    </row>
    <row r="23960" spans="10:15">
      <c r="J23960" s="33"/>
      <c r="L23960" s="34"/>
      <c r="O23960" s="35"/>
    </row>
    <row r="23961" spans="10:15">
      <c r="J23961" s="33"/>
      <c r="L23961" s="34"/>
      <c r="O23961" s="35"/>
    </row>
    <row r="23962" spans="10:15">
      <c r="J23962" s="33"/>
      <c r="L23962" s="34"/>
      <c r="O23962" s="35"/>
    </row>
    <row r="23963" spans="10:15">
      <c r="J23963" s="33"/>
      <c r="L23963" s="34"/>
      <c r="O23963" s="35"/>
    </row>
    <row r="23964" spans="10:15">
      <c r="J23964" s="33"/>
      <c r="L23964" s="34"/>
      <c r="O23964" s="35"/>
    </row>
    <row r="23965" spans="10:15">
      <c r="J23965" s="33"/>
      <c r="L23965" s="34"/>
      <c r="O23965" s="35"/>
    </row>
    <row r="23966" spans="10:15">
      <c r="J23966" s="33"/>
      <c r="L23966" s="34"/>
      <c r="O23966" s="35"/>
    </row>
    <row r="23967" spans="10:15">
      <c r="J23967" s="33"/>
      <c r="L23967" s="34"/>
      <c r="O23967" s="35"/>
    </row>
    <row r="23968" spans="10:15">
      <c r="J23968" s="33"/>
      <c r="L23968" s="34"/>
      <c r="O23968" s="35"/>
    </row>
    <row r="23969" spans="10:15">
      <c r="J23969" s="33"/>
      <c r="L23969" s="34"/>
      <c r="O23969" s="35"/>
    </row>
    <row r="23970" spans="10:15">
      <c r="J23970" s="33"/>
      <c r="L23970" s="34"/>
      <c r="O23970" s="35"/>
    </row>
    <row r="23971" spans="10:15">
      <c r="J23971" s="33"/>
      <c r="L23971" s="34"/>
      <c r="O23971" s="35"/>
    </row>
    <row r="23972" spans="10:15">
      <c r="J23972" s="33"/>
      <c r="L23972" s="34"/>
      <c r="O23972" s="35"/>
    </row>
    <row r="23973" spans="10:15">
      <c r="J23973" s="33"/>
      <c r="L23973" s="34"/>
      <c r="O23973" s="35"/>
    </row>
    <row r="23974" spans="10:15">
      <c r="J23974" s="33"/>
      <c r="L23974" s="34"/>
      <c r="O23974" s="35"/>
    </row>
    <row r="23975" spans="10:15">
      <c r="J23975" s="33"/>
      <c r="L23975" s="34"/>
      <c r="O23975" s="35"/>
    </row>
    <row r="23976" spans="10:15">
      <c r="J23976" s="33"/>
      <c r="L23976" s="34"/>
      <c r="O23976" s="35"/>
    </row>
    <row r="23977" spans="10:15">
      <c r="J23977" s="33"/>
      <c r="L23977" s="34"/>
      <c r="O23977" s="35"/>
    </row>
    <row r="23978" spans="10:15">
      <c r="J23978" s="33"/>
      <c r="L23978" s="34"/>
      <c r="O23978" s="35"/>
    </row>
    <row r="23979" spans="10:15">
      <c r="J23979" s="33"/>
      <c r="L23979" s="34"/>
      <c r="O23979" s="35"/>
    </row>
    <row r="23980" spans="10:15">
      <c r="J23980" s="33"/>
      <c r="L23980" s="34"/>
      <c r="O23980" s="35"/>
    </row>
    <row r="23981" spans="10:15">
      <c r="J23981" s="33"/>
      <c r="L23981" s="34"/>
      <c r="O23981" s="35"/>
    </row>
    <row r="23982" spans="10:15">
      <c r="J23982" s="33"/>
      <c r="L23982" s="34"/>
      <c r="O23982" s="35"/>
    </row>
    <row r="23983" spans="10:15">
      <c r="J23983" s="33"/>
      <c r="L23983" s="34"/>
      <c r="O23983" s="35"/>
    </row>
    <row r="23984" spans="10:15">
      <c r="J23984" s="33"/>
      <c r="L23984" s="34"/>
      <c r="O23984" s="35"/>
    </row>
    <row r="23985" spans="10:15">
      <c r="J23985" s="33"/>
      <c r="L23985" s="34"/>
      <c r="O23985" s="35"/>
    </row>
    <row r="23986" spans="10:15">
      <c r="J23986" s="33"/>
      <c r="L23986" s="34"/>
      <c r="O23986" s="35"/>
    </row>
    <row r="23987" spans="10:15">
      <c r="J23987" s="33"/>
      <c r="L23987" s="34"/>
      <c r="O23987" s="35"/>
    </row>
    <row r="23988" spans="10:15">
      <c r="J23988" s="33"/>
      <c r="L23988" s="34"/>
      <c r="O23988" s="35"/>
    </row>
    <row r="23989" spans="10:15">
      <c r="J23989" s="33"/>
      <c r="L23989" s="34"/>
      <c r="O23989" s="35"/>
    </row>
    <row r="23990" spans="10:15">
      <c r="J23990" s="33"/>
      <c r="L23990" s="34"/>
      <c r="O23990" s="35"/>
    </row>
    <row r="23991" spans="10:15">
      <c r="J23991" s="33"/>
      <c r="L23991" s="34"/>
      <c r="O23991" s="35"/>
    </row>
    <row r="23992" spans="10:15">
      <c r="J23992" s="33"/>
      <c r="L23992" s="34"/>
      <c r="O23992" s="35"/>
    </row>
    <row r="23993" spans="10:15">
      <c r="J23993" s="33"/>
      <c r="L23993" s="34"/>
      <c r="O23993" s="35"/>
    </row>
    <row r="23994" spans="10:15">
      <c r="J23994" s="33"/>
      <c r="L23994" s="34"/>
      <c r="O23994" s="35"/>
    </row>
    <row r="23995" spans="10:15">
      <c r="J23995" s="33"/>
      <c r="L23995" s="34"/>
      <c r="O23995" s="35"/>
    </row>
    <row r="23996" spans="10:15">
      <c r="J23996" s="33"/>
      <c r="L23996" s="34"/>
      <c r="O23996" s="35"/>
    </row>
    <row r="23997" spans="10:15">
      <c r="J23997" s="33"/>
      <c r="L23997" s="34"/>
      <c r="O23997" s="35"/>
    </row>
    <row r="23998" spans="10:15">
      <c r="J23998" s="33"/>
      <c r="L23998" s="34"/>
      <c r="O23998" s="35"/>
    </row>
    <row r="23999" spans="10:15">
      <c r="J23999" s="33"/>
      <c r="L23999" s="34"/>
      <c r="O23999" s="35"/>
    </row>
    <row r="24000" spans="10:15">
      <c r="J24000" s="33"/>
      <c r="L24000" s="34"/>
      <c r="O24000" s="35"/>
    </row>
    <row r="24001" spans="10:15">
      <c r="J24001" s="33"/>
      <c r="L24001" s="34"/>
      <c r="O24001" s="35"/>
    </row>
    <row r="24002" spans="10:15">
      <c r="J24002" s="33"/>
      <c r="L24002" s="34"/>
      <c r="O24002" s="35"/>
    </row>
    <row r="24003" spans="10:15">
      <c r="J24003" s="33"/>
      <c r="L24003" s="34"/>
      <c r="O24003" s="35"/>
    </row>
    <row r="24004" spans="10:15">
      <c r="J24004" s="33"/>
      <c r="L24004" s="34"/>
      <c r="O24004" s="35"/>
    </row>
    <row r="24005" spans="10:15">
      <c r="J24005" s="33"/>
      <c r="L24005" s="34"/>
      <c r="O24005" s="35"/>
    </row>
    <row r="24006" spans="10:15">
      <c r="J24006" s="33"/>
      <c r="L24006" s="34"/>
      <c r="O24006" s="35"/>
    </row>
    <row r="24007" spans="10:15">
      <c r="J24007" s="33"/>
      <c r="L24007" s="34"/>
      <c r="O24007" s="35"/>
    </row>
    <row r="24008" spans="10:15">
      <c r="J24008" s="33"/>
      <c r="L24008" s="34"/>
      <c r="O24008" s="35"/>
    </row>
    <row r="24009" spans="10:15">
      <c r="J24009" s="33"/>
      <c r="L24009" s="34"/>
      <c r="O24009" s="35"/>
    </row>
    <row r="24010" spans="10:15">
      <c r="J24010" s="33"/>
      <c r="L24010" s="34"/>
      <c r="O24010" s="35"/>
    </row>
    <row r="24011" spans="10:15">
      <c r="J24011" s="33"/>
      <c r="L24011" s="34"/>
      <c r="O24011" s="35"/>
    </row>
    <row r="24012" spans="10:15">
      <c r="J24012" s="33"/>
      <c r="L24012" s="34"/>
      <c r="O24012" s="35"/>
    </row>
    <row r="24013" spans="10:15">
      <c r="J24013" s="33"/>
      <c r="L24013" s="34"/>
      <c r="O24013" s="35"/>
    </row>
    <row r="24014" spans="10:15">
      <c r="J24014" s="33"/>
      <c r="L24014" s="34"/>
      <c r="O24014" s="35"/>
    </row>
    <row r="24015" spans="10:15">
      <c r="J24015" s="33"/>
      <c r="L24015" s="34"/>
      <c r="O24015" s="35"/>
    </row>
    <row r="24016" spans="10:15">
      <c r="J24016" s="33"/>
      <c r="L24016" s="34"/>
      <c r="O24016" s="35"/>
    </row>
    <row r="24017" spans="10:15">
      <c r="J24017" s="33"/>
      <c r="L24017" s="34"/>
      <c r="O24017" s="35"/>
    </row>
    <row r="24018" spans="10:15">
      <c r="J24018" s="33"/>
      <c r="L24018" s="34"/>
      <c r="O24018" s="35"/>
    </row>
    <row r="24019" spans="10:15">
      <c r="J24019" s="33"/>
      <c r="L24019" s="34"/>
      <c r="O24019" s="35"/>
    </row>
    <row r="24020" spans="10:15">
      <c r="J24020" s="33"/>
      <c r="L24020" s="34"/>
      <c r="O24020" s="35"/>
    </row>
    <row r="24021" spans="10:15">
      <c r="J24021" s="33"/>
      <c r="L24021" s="34"/>
      <c r="O24021" s="35"/>
    </row>
    <row r="24022" spans="10:15">
      <c r="J24022" s="33"/>
      <c r="L24022" s="34"/>
      <c r="O24022" s="35"/>
    </row>
    <row r="24023" spans="10:15">
      <c r="J24023" s="33"/>
      <c r="L24023" s="34"/>
      <c r="O24023" s="35"/>
    </row>
    <row r="24024" spans="10:15">
      <c r="J24024" s="33"/>
      <c r="L24024" s="34"/>
      <c r="O24024" s="35"/>
    </row>
    <row r="24025" spans="10:15">
      <c r="J24025" s="33"/>
      <c r="L24025" s="34"/>
      <c r="O24025" s="35"/>
    </row>
    <row r="24026" spans="10:15">
      <c r="J24026" s="33"/>
      <c r="L24026" s="34"/>
      <c r="O24026" s="35"/>
    </row>
    <row r="24027" spans="10:15">
      <c r="J24027" s="33"/>
      <c r="L24027" s="34"/>
      <c r="O24027" s="35"/>
    </row>
    <row r="24028" spans="10:15">
      <c r="J24028" s="33"/>
      <c r="L24028" s="34"/>
      <c r="O24028" s="35"/>
    </row>
    <row r="24029" spans="10:15">
      <c r="J24029" s="33"/>
      <c r="L24029" s="34"/>
      <c r="O24029" s="35"/>
    </row>
    <row r="24030" spans="10:15">
      <c r="J24030" s="33"/>
      <c r="L24030" s="34"/>
      <c r="O24030" s="35"/>
    </row>
    <row r="24031" spans="10:15">
      <c r="J24031" s="33"/>
      <c r="L24031" s="34"/>
      <c r="O24031" s="35"/>
    </row>
    <row r="24032" spans="10:15">
      <c r="J24032" s="33"/>
      <c r="L24032" s="34"/>
      <c r="O24032" s="35"/>
    </row>
    <row r="24033" spans="10:15">
      <c r="J24033" s="33"/>
      <c r="L24033" s="34"/>
      <c r="O24033" s="35"/>
    </row>
    <row r="24034" spans="10:15">
      <c r="J24034" s="33"/>
      <c r="L24034" s="34"/>
      <c r="O24034" s="35"/>
    </row>
    <row r="24035" spans="10:15">
      <c r="J24035" s="33"/>
      <c r="L24035" s="34"/>
      <c r="O24035" s="35"/>
    </row>
    <row r="24036" spans="10:15">
      <c r="J24036" s="33"/>
      <c r="L24036" s="34"/>
      <c r="O24036" s="35"/>
    </row>
    <row r="24037" spans="10:15">
      <c r="J24037" s="33"/>
      <c r="L24037" s="34"/>
      <c r="O24037" s="35"/>
    </row>
    <row r="24038" spans="10:15">
      <c r="J24038" s="33"/>
      <c r="L24038" s="34"/>
      <c r="O24038" s="35"/>
    </row>
    <row r="24039" spans="10:15">
      <c r="J24039" s="33"/>
      <c r="L24039" s="34"/>
      <c r="O24039" s="35"/>
    </row>
    <row r="24040" spans="10:15">
      <c r="J24040" s="33"/>
      <c r="L24040" s="34"/>
      <c r="O24040" s="35"/>
    </row>
    <row r="24041" spans="10:15">
      <c r="J24041" s="33"/>
      <c r="L24041" s="34"/>
      <c r="O24041" s="35"/>
    </row>
    <row r="24042" spans="10:15">
      <c r="J24042" s="33"/>
      <c r="L24042" s="34"/>
      <c r="O24042" s="35"/>
    </row>
    <row r="24043" spans="10:15">
      <c r="J24043" s="33"/>
      <c r="L24043" s="34"/>
      <c r="O24043" s="35"/>
    </row>
    <row r="24044" spans="10:15">
      <c r="J24044" s="33"/>
      <c r="L24044" s="34"/>
      <c r="O24044" s="35"/>
    </row>
    <row r="24045" spans="10:15">
      <c r="J24045" s="33"/>
      <c r="L24045" s="34"/>
      <c r="O24045" s="35"/>
    </row>
    <row r="24046" spans="10:15">
      <c r="J24046" s="33"/>
      <c r="L24046" s="34"/>
      <c r="O24046" s="35"/>
    </row>
    <row r="24047" spans="10:15">
      <c r="J24047" s="33"/>
      <c r="L24047" s="34"/>
      <c r="O24047" s="35"/>
    </row>
    <row r="24048" spans="10:15">
      <c r="J24048" s="33"/>
      <c r="L24048" s="34"/>
      <c r="O24048" s="35"/>
    </row>
    <row r="24049" spans="10:15">
      <c r="J24049" s="33"/>
      <c r="L24049" s="34"/>
      <c r="O24049" s="35"/>
    </row>
    <row r="24050" spans="10:15">
      <c r="J24050" s="33"/>
      <c r="L24050" s="34"/>
      <c r="O24050" s="35"/>
    </row>
    <row r="24051" spans="10:15">
      <c r="J24051" s="33"/>
      <c r="L24051" s="34"/>
      <c r="O24051" s="35"/>
    </row>
    <row r="24052" spans="10:15">
      <c r="J24052" s="33"/>
      <c r="L24052" s="34"/>
      <c r="O24052" s="35"/>
    </row>
    <row r="24053" spans="10:15">
      <c r="J24053" s="33"/>
      <c r="L24053" s="34"/>
      <c r="O24053" s="35"/>
    </row>
    <row r="24054" spans="10:15">
      <c r="J24054" s="33"/>
      <c r="L24054" s="34"/>
      <c r="O24054" s="35"/>
    </row>
    <row r="24055" spans="10:15">
      <c r="J24055" s="33"/>
      <c r="L24055" s="34"/>
      <c r="O24055" s="35"/>
    </row>
    <row r="24056" spans="10:15">
      <c r="J24056" s="33"/>
      <c r="L24056" s="34"/>
      <c r="O24056" s="35"/>
    </row>
    <row r="24057" spans="10:15">
      <c r="J24057" s="33"/>
      <c r="L24057" s="34"/>
      <c r="O24057" s="35"/>
    </row>
    <row r="24058" spans="10:15">
      <c r="J24058" s="33"/>
      <c r="L24058" s="34"/>
      <c r="O24058" s="35"/>
    </row>
    <row r="24059" spans="10:15">
      <c r="J24059" s="33"/>
      <c r="L24059" s="34"/>
      <c r="O24059" s="35"/>
    </row>
    <row r="24060" spans="10:15">
      <c r="J24060" s="33"/>
      <c r="L24060" s="34"/>
      <c r="O24060" s="35"/>
    </row>
    <row r="24061" spans="10:15">
      <c r="J24061" s="33"/>
      <c r="L24061" s="34"/>
      <c r="O24061" s="35"/>
    </row>
    <row r="24062" spans="10:15">
      <c r="J24062" s="33"/>
      <c r="L24062" s="34"/>
      <c r="O24062" s="35"/>
    </row>
    <row r="24063" spans="10:15">
      <c r="J24063" s="33"/>
      <c r="L24063" s="34"/>
      <c r="O24063" s="35"/>
    </row>
    <row r="24064" spans="10:15">
      <c r="J24064" s="33"/>
      <c r="L24064" s="34"/>
      <c r="O24064" s="35"/>
    </row>
    <row r="24065" spans="10:15">
      <c r="J24065" s="33"/>
      <c r="L24065" s="34"/>
      <c r="O24065" s="35"/>
    </row>
    <row r="24066" spans="10:15">
      <c r="J24066" s="33"/>
      <c r="L24066" s="34"/>
      <c r="O24066" s="35"/>
    </row>
    <row r="24067" spans="10:15">
      <c r="J24067" s="33"/>
      <c r="L24067" s="34"/>
      <c r="O24067" s="35"/>
    </row>
    <row r="24068" spans="10:15">
      <c r="J24068" s="33"/>
      <c r="L24068" s="34"/>
      <c r="O24068" s="35"/>
    </row>
    <row r="24069" spans="10:15">
      <c r="J24069" s="33"/>
      <c r="L24069" s="34"/>
      <c r="O24069" s="35"/>
    </row>
    <row r="24070" spans="10:15">
      <c r="J24070" s="33"/>
      <c r="L24070" s="34"/>
      <c r="O24070" s="35"/>
    </row>
    <row r="24071" spans="10:15">
      <c r="J24071" s="33"/>
      <c r="L24071" s="34"/>
      <c r="O24071" s="35"/>
    </row>
    <row r="24072" spans="10:15">
      <c r="J24072" s="33"/>
      <c r="L24072" s="34"/>
      <c r="O24072" s="35"/>
    </row>
    <row r="24073" spans="10:15">
      <c r="J24073" s="33"/>
      <c r="L24073" s="34"/>
      <c r="O24073" s="35"/>
    </row>
    <row r="24074" spans="10:15">
      <c r="J24074" s="33"/>
      <c r="L24074" s="34"/>
      <c r="O24074" s="35"/>
    </row>
    <row r="24075" spans="10:15">
      <c r="J24075" s="33"/>
      <c r="L24075" s="34"/>
      <c r="O24075" s="35"/>
    </row>
    <row r="24076" spans="10:15">
      <c r="J24076" s="33"/>
      <c r="L24076" s="34"/>
      <c r="O24076" s="35"/>
    </row>
    <row r="24077" spans="10:15">
      <c r="J24077" s="33"/>
      <c r="L24077" s="34"/>
      <c r="O24077" s="35"/>
    </row>
    <row r="24078" spans="10:15">
      <c r="J24078" s="33"/>
      <c r="L24078" s="34"/>
      <c r="O24078" s="35"/>
    </row>
    <row r="24079" spans="10:15">
      <c r="J24079" s="33"/>
      <c r="L24079" s="34"/>
      <c r="O24079" s="35"/>
    </row>
    <row r="24080" spans="10:15">
      <c r="J24080" s="33"/>
      <c r="L24080" s="34"/>
      <c r="O24080" s="35"/>
    </row>
    <row r="24081" spans="10:15">
      <c r="J24081" s="33"/>
      <c r="L24081" s="34"/>
      <c r="O24081" s="35"/>
    </row>
    <row r="24082" spans="10:15">
      <c r="J24082" s="33"/>
      <c r="L24082" s="34"/>
      <c r="O24082" s="35"/>
    </row>
    <row r="24083" spans="10:15">
      <c r="J24083" s="33"/>
      <c r="L24083" s="34"/>
      <c r="O24083" s="35"/>
    </row>
    <row r="24084" spans="10:15">
      <c r="J24084" s="33"/>
      <c r="L24084" s="34"/>
      <c r="O24084" s="35"/>
    </row>
    <row r="24085" spans="10:15">
      <c r="J24085" s="33"/>
      <c r="L24085" s="34"/>
      <c r="O24085" s="35"/>
    </row>
    <row r="24086" spans="10:15">
      <c r="J24086" s="33"/>
      <c r="L24086" s="34"/>
      <c r="O24086" s="35"/>
    </row>
    <row r="24087" spans="10:15">
      <c r="J24087" s="33"/>
      <c r="L24087" s="34"/>
      <c r="O24087" s="35"/>
    </row>
    <row r="24088" spans="10:15">
      <c r="J24088" s="33"/>
      <c r="L24088" s="34"/>
      <c r="O24088" s="35"/>
    </row>
    <row r="24089" spans="10:15">
      <c r="J24089" s="33"/>
      <c r="L24089" s="34"/>
      <c r="O24089" s="35"/>
    </row>
    <row r="24090" spans="10:15">
      <c r="J24090" s="33"/>
      <c r="L24090" s="34"/>
      <c r="O24090" s="35"/>
    </row>
    <row r="24091" spans="10:15">
      <c r="J24091" s="33"/>
      <c r="L24091" s="34"/>
      <c r="O24091" s="35"/>
    </row>
    <row r="24092" spans="10:15">
      <c r="J24092" s="33"/>
      <c r="L24092" s="34"/>
      <c r="O24092" s="35"/>
    </row>
    <row r="24093" spans="10:15">
      <c r="J24093" s="33"/>
      <c r="L24093" s="34"/>
      <c r="O24093" s="35"/>
    </row>
    <row r="24094" spans="10:15">
      <c r="J24094" s="33"/>
      <c r="L24094" s="34"/>
      <c r="O24094" s="35"/>
    </row>
    <row r="24095" spans="10:15">
      <c r="J24095" s="33"/>
      <c r="L24095" s="34"/>
      <c r="O24095" s="35"/>
    </row>
    <row r="24096" spans="10:15">
      <c r="J24096" s="33"/>
      <c r="L24096" s="34"/>
      <c r="O24096" s="35"/>
    </row>
    <row r="24097" spans="10:15">
      <c r="J24097" s="33"/>
      <c r="L24097" s="34"/>
      <c r="O24097" s="35"/>
    </row>
    <row r="24098" spans="10:15">
      <c r="J24098" s="33"/>
      <c r="L24098" s="34"/>
      <c r="O24098" s="35"/>
    </row>
    <row r="24099" spans="10:15">
      <c r="J24099" s="33"/>
      <c r="L24099" s="34"/>
      <c r="O24099" s="35"/>
    </row>
    <row r="24100" spans="10:15">
      <c r="J24100" s="33"/>
      <c r="L24100" s="34"/>
      <c r="O24100" s="35"/>
    </row>
    <row r="24101" spans="10:15">
      <c r="J24101" s="33"/>
      <c r="L24101" s="34"/>
      <c r="O24101" s="35"/>
    </row>
    <row r="24102" spans="10:15">
      <c r="J24102" s="33"/>
      <c r="L24102" s="34"/>
      <c r="O24102" s="35"/>
    </row>
    <row r="24103" spans="10:15">
      <c r="J24103" s="33"/>
      <c r="L24103" s="34"/>
      <c r="O24103" s="35"/>
    </row>
    <row r="24104" spans="10:15">
      <c r="J24104" s="33"/>
      <c r="L24104" s="34"/>
      <c r="O24104" s="35"/>
    </row>
    <row r="24105" spans="10:15">
      <c r="J24105" s="33"/>
      <c r="L24105" s="34"/>
      <c r="O24105" s="35"/>
    </row>
    <row r="24106" spans="10:15">
      <c r="J24106" s="33"/>
      <c r="L24106" s="34"/>
      <c r="O24106" s="35"/>
    </row>
    <row r="24107" spans="10:15">
      <c r="J24107" s="33"/>
      <c r="L24107" s="34"/>
      <c r="O24107" s="35"/>
    </row>
    <row r="24108" spans="10:15">
      <c r="J24108" s="33"/>
      <c r="L24108" s="34"/>
      <c r="O24108" s="35"/>
    </row>
    <row r="24109" spans="10:15">
      <c r="J24109" s="33"/>
      <c r="L24109" s="34"/>
      <c r="O24109" s="35"/>
    </row>
    <row r="24110" spans="10:15">
      <c r="J24110" s="33"/>
      <c r="L24110" s="34"/>
      <c r="O24110" s="35"/>
    </row>
    <row r="24111" spans="10:15">
      <c r="J24111" s="33"/>
      <c r="L24111" s="34"/>
      <c r="O24111" s="35"/>
    </row>
    <row r="24112" spans="10:15">
      <c r="J24112" s="33"/>
      <c r="L24112" s="34"/>
      <c r="O24112" s="35"/>
    </row>
    <row r="24113" spans="10:15">
      <c r="J24113" s="33"/>
      <c r="L24113" s="34"/>
      <c r="O24113" s="35"/>
    </row>
    <row r="24114" spans="10:15">
      <c r="J24114" s="33"/>
      <c r="L24114" s="34"/>
      <c r="O24114" s="35"/>
    </row>
    <row r="24115" spans="10:15">
      <c r="J24115" s="33"/>
      <c r="L24115" s="34"/>
      <c r="O24115" s="35"/>
    </row>
    <row r="24116" spans="10:15">
      <c r="J24116" s="33"/>
      <c r="L24116" s="34"/>
      <c r="O24116" s="35"/>
    </row>
    <row r="24117" spans="10:15">
      <c r="J24117" s="33"/>
      <c r="L24117" s="34"/>
      <c r="O24117" s="35"/>
    </row>
    <row r="24118" spans="10:15">
      <c r="J24118" s="33"/>
      <c r="L24118" s="34"/>
      <c r="O24118" s="35"/>
    </row>
    <row r="24119" spans="10:15">
      <c r="J24119" s="33"/>
      <c r="L24119" s="34"/>
      <c r="O24119" s="35"/>
    </row>
    <row r="24120" spans="10:15">
      <c r="J24120" s="33"/>
      <c r="L24120" s="34"/>
      <c r="O24120" s="35"/>
    </row>
    <row r="24121" spans="10:15">
      <c r="J24121" s="33"/>
      <c r="L24121" s="34"/>
      <c r="O24121" s="35"/>
    </row>
    <row r="24122" spans="10:15">
      <c r="J24122" s="33"/>
      <c r="L24122" s="34"/>
      <c r="O24122" s="35"/>
    </row>
    <row r="24123" spans="10:15">
      <c r="J24123" s="33"/>
      <c r="L24123" s="34"/>
      <c r="O24123" s="35"/>
    </row>
    <row r="24124" spans="10:15">
      <c r="J24124" s="33"/>
      <c r="L24124" s="34"/>
      <c r="O24124" s="35"/>
    </row>
    <row r="24125" spans="10:15">
      <c r="J24125" s="33"/>
      <c r="L24125" s="34"/>
      <c r="O24125" s="35"/>
    </row>
    <row r="24126" spans="10:15">
      <c r="J24126" s="33"/>
      <c r="L24126" s="34"/>
      <c r="O24126" s="35"/>
    </row>
    <row r="24127" spans="10:15">
      <c r="J24127" s="33"/>
      <c r="L24127" s="34"/>
      <c r="O24127" s="35"/>
    </row>
    <row r="24128" spans="10:15">
      <c r="J24128" s="33"/>
      <c r="L24128" s="34"/>
      <c r="O24128" s="35"/>
    </row>
    <row r="24129" spans="10:15">
      <c r="J24129" s="33"/>
      <c r="L24129" s="34"/>
      <c r="O24129" s="35"/>
    </row>
    <row r="24130" spans="10:15">
      <c r="J24130" s="33"/>
      <c r="L24130" s="34"/>
      <c r="O24130" s="35"/>
    </row>
    <row r="24131" spans="10:15">
      <c r="J24131" s="33"/>
      <c r="L24131" s="34"/>
      <c r="O24131" s="35"/>
    </row>
    <row r="24132" spans="10:15">
      <c r="J24132" s="33"/>
      <c r="L24132" s="34"/>
      <c r="O24132" s="35"/>
    </row>
    <row r="24133" spans="10:15">
      <c r="J24133" s="33"/>
      <c r="L24133" s="34"/>
      <c r="O24133" s="35"/>
    </row>
    <row r="24134" spans="10:15">
      <c r="J24134" s="33"/>
      <c r="L24134" s="34"/>
      <c r="O24134" s="35"/>
    </row>
    <row r="24135" spans="10:15">
      <c r="J24135" s="33"/>
      <c r="L24135" s="34"/>
      <c r="O24135" s="35"/>
    </row>
    <row r="24136" spans="10:15">
      <c r="J24136" s="33"/>
      <c r="L24136" s="34"/>
      <c r="O24136" s="35"/>
    </row>
    <row r="24137" spans="10:15">
      <c r="J24137" s="33"/>
      <c r="L24137" s="34"/>
      <c r="O24137" s="35"/>
    </row>
    <row r="24138" spans="10:15">
      <c r="J24138" s="33"/>
      <c r="L24138" s="34"/>
      <c r="O24138" s="35"/>
    </row>
    <row r="24139" spans="10:15">
      <c r="J24139" s="33"/>
      <c r="L24139" s="34"/>
      <c r="O24139" s="35"/>
    </row>
    <row r="24140" spans="10:15">
      <c r="J24140" s="33"/>
      <c r="L24140" s="34"/>
      <c r="O24140" s="35"/>
    </row>
    <row r="24141" spans="10:15">
      <c r="J24141" s="33"/>
      <c r="L24141" s="34"/>
      <c r="O24141" s="35"/>
    </row>
    <row r="24142" spans="10:15">
      <c r="J24142" s="33"/>
      <c r="L24142" s="34"/>
      <c r="O24142" s="35"/>
    </row>
    <row r="24143" spans="10:15">
      <c r="J24143" s="33"/>
      <c r="L24143" s="34"/>
      <c r="O24143" s="35"/>
    </row>
    <row r="24144" spans="10:15">
      <c r="J24144" s="33"/>
      <c r="L24144" s="34"/>
      <c r="O24144" s="35"/>
    </row>
    <row r="24145" spans="10:15">
      <c r="J24145" s="33"/>
      <c r="L24145" s="34"/>
      <c r="O24145" s="35"/>
    </row>
    <row r="24146" spans="10:15">
      <c r="J24146" s="33"/>
      <c r="L24146" s="34"/>
      <c r="O24146" s="35"/>
    </row>
    <row r="24147" spans="10:15">
      <c r="J24147" s="33"/>
      <c r="L24147" s="34"/>
      <c r="O24147" s="35"/>
    </row>
    <row r="24148" spans="10:15">
      <c r="J24148" s="33"/>
      <c r="L24148" s="34"/>
      <c r="O24148" s="35"/>
    </row>
    <row r="24149" spans="10:15">
      <c r="J24149" s="33"/>
      <c r="L24149" s="34"/>
      <c r="O24149" s="35"/>
    </row>
    <row r="24150" spans="10:15">
      <c r="J24150" s="33"/>
      <c r="L24150" s="34"/>
      <c r="O24150" s="35"/>
    </row>
    <row r="24151" spans="10:15">
      <c r="J24151" s="33"/>
      <c r="L24151" s="34"/>
      <c r="O24151" s="35"/>
    </row>
    <row r="24152" spans="10:15">
      <c r="J24152" s="33"/>
      <c r="L24152" s="34"/>
      <c r="O24152" s="35"/>
    </row>
    <row r="24153" spans="10:15">
      <c r="J24153" s="33"/>
      <c r="L24153" s="34"/>
      <c r="O24153" s="35"/>
    </row>
    <row r="24154" spans="10:15">
      <c r="J24154" s="33"/>
      <c r="L24154" s="34"/>
      <c r="O24154" s="35"/>
    </row>
    <row r="24155" spans="10:15">
      <c r="J24155" s="33"/>
      <c r="L24155" s="34"/>
      <c r="O24155" s="35"/>
    </row>
    <row r="24156" spans="10:15">
      <c r="J24156" s="33"/>
      <c r="L24156" s="34"/>
      <c r="O24156" s="35"/>
    </row>
    <row r="24157" spans="10:15">
      <c r="J24157" s="33"/>
      <c r="L24157" s="34"/>
      <c r="O24157" s="35"/>
    </row>
    <row r="24158" spans="10:15">
      <c r="J24158" s="33"/>
      <c r="L24158" s="34"/>
      <c r="O24158" s="35"/>
    </row>
    <row r="24159" spans="10:15">
      <c r="J24159" s="33"/>
      <c r="L24159" s="34"/>
      <c r="O24159" s="35"/>
    </row>
    <row r="24160" spans="10:15">
      <c r="J24160" s="33"/>
      <c r="L24160" s="34"/>
      <c r="O24160" s="35"/>
    </row>
    <row r="24161" spans="10:15">
      <c r="J24161" s="33"/>
      <c r="L24161" s="34"/>
      <c r="O24161" s="35"/>
    </row>
    <row r="24162" spans="10:15">
      <c r="J24162" s="33"/>
      <c r="L24162" s="34"/>
      <c r="O24162" s="35"/>
    </row>
    <row r="24163" spans="10:15">
      <c r="J24163" s="33"/>
      <c r="L24163" s="34"/>
      <c r="O24163" s="35"/>
    </row>
    <row r="24164" spans="10:15">
      <c r="J24164" s="33"/>
      <c r="L24164" s="34"/>
      <c r="O24164" s="35"/>
    </row>
    <row r="24165" spans="10:15">
      <c r="J24165" s="33"/>
      <c r="L24165" s="34"/>
      <c r="O24165" s="35"/>
    </row>
    <row r="24166" spans="10:15">
      <c r="J24166" s="33"/>
      <c r="L24166" s="34"/>
      <c r="O24166" s="35"/>
    </row>
    <row r="24167" spans="10:15">
      <c r="J24167" s="33"/>
      <c r="L24167" s="34"/>
      <c r="O24167" s="35"/>
    </row>
    <row r="24168" spans="10:15">
      <c r="J24168" s="33"/>
      <c r="L24168" s="34"/>
      <c r="O24168" s="35"/>
    </row>
    <row r="24169" spans="10:15">
      <c r="J24169" s="33"/>
      <c r="L24169" s="34"/>
      <c r="O24169" s="35"/>
    </row>
    <row r="24170" spans="10:15">
      <c r="J24170" s="33"/>
      <c r="L24170" s="34"/>
      <c r="O24170" s="35"/>
    </row>
    <row r="24171" spans="10:15">
      <c r="J24171" s="33"/>
      <c r="L24171" s="34"/>
      <c r="O24171" s="35"/>
    </row>
    <row r="24172" spans="10:15">
      <c r="J24172" s="33"/>
      <c r="L24172" s="34"/>
      <c r="O24172" s="35"/>
    </row>
    <row r="24173" spans="10:15">
      <c r="J24173" s="33"/>
      <c r="L24173" s="34"/>
      <c r="O24173" s="35"/>
    </row>
    <row r="24174" spans="10:15">
      <c r="J24174" s="33"/>
      <c r="L24174" s="34"/>
      <c r="O24174" s="35"/>
    </row>
    <row r="24175" spans="10:15">
      <c r="J24175" s="33"/>
      <c r="L24175" s="34"/>
      <c r="O24175" s="35"/>
    </row>
    <row r="24176" spans="10:15">
      <c r="J24176" s="33"/>
      <c r="L24176" s="34"/>
      <c r="O24176" s="35"/>
    </row>
    <row r="24177" spans="10:15">
      <c r="J24177" s="33"/>
      <c r="L24177" s="34"/>
      <c r="O24177" s="35"/>
    </row>
    <row r="24178" spans="10:15">
      <c r="J24178" s="33"/>
      <c r="L24178" s="34"/>
      <c r="O24178" s="35"/>
    </row>
    <row r="24179" spans="10:15">
      <c r="J24179" s="33"/>
      <c r="L24179" s="34"/>
      <c r="O24179" s="35"/>
    </row>
    <row r="24180" spans="10:15">
      <c r="J24180" s="33"/>
      <c r="L24180" s="34"/>
      <c r="O24180" s="35"/>
    </row>
    <row r="24181" spans="10:15">
      <c r="J24181" s="33"/>
      <c r="L24181" s="34"/>
      <c r="O24181" s="35"/>
    </row>
    <row r="24182" spans="10:15">
      <c r="J24182" s="33"/>
      <c r="L24182" s="34"/>
      <c r="O24182" s="35"/>
    </row>
    <row r="24183" spans="10:15">
      <c r="J24183" s="33"/>
      <c r="L24183" s="34"/>
      <c r="O24183" s="35"/>
    </row>
    <row r="24184" spans="10:15">
      <c r="J24184" s="33"/>
      <c r="L24184" s="34"/>
      <c r="O24184" s="35"/>
    </row>
    <row r="24185" spans="10:15">
      <c r="J24185" s="33"/>
      <c r="L24185" s="34"/>
      <c r="O24185" s="35"/>
    </row>
    <row r="24186" spans="10:15">
      <c r="J24186" s="33"/>
      <c r="L24186" s="34"/>
      <c r="O24186" s="35"/>
    </row>
    <row r="24187" spans="10:15">
      <c r="J24187" s="33"/>
      <c r="L24187" s="34"/>
      <c r="O24187" s="35"/>
    </row>
    <row r="24188" spans="10:15">
      <c r="J24188" s="33"/>
      <c r="L24188" s="34"/>
      <c r="O24188" s="35"/>
    </row>
    <row r="24189" spans="10:15">
      <c r="J24189" s="33"/>
      <c r="L24189" s="34"/>
      <c r="O24189" s="35"/>
    </row>
    <row r="24190" spans="10:15">
      <c r="J24190" s="33"/>
      <c r="L24190" s="34"/>
      <c r="O24190" s="35"/>
    </row>
    <row r="24191" spans="10:15">
      <c r="J24191" s="33"/>
      <c r="L24191" s="34"/>
      <c r="O24191" s="35"/>
    </row>
    <row r="24192" spans="10:15">
      <c r="J24192" s="33"/>
      <c r="L24192" s="34"/>
      <c r="O24192" s="35"/>
    </row>
    <row r="24193" spans="10:15">
      <c r="J24193" s="33"/>
      <c r="L24193" s="34"/>
      <c r="O24193" s="35"/>
    </row>
    <row r="24194" spans="10:15">
      <c r="J24194" s="33"/>
      <c r="L24194" s="34"/>
      <c r="O24194" s="35"/>
    </row>
    <row r="24195" spans="10:15">
      <c r="J24195" s="33"/>
      <c r="L24195" s="34"/>
      <c r="O24195" s="35"/>
    </row>
    <row r="24196" spans="10:15">
      <c r="J24196" s="33"/>
      <c r="L24196" s="34"/>
      <c r="O24196" s="35"/>
    </row>
    <row r="24197" spans="10:15">
      <c r="J24197" s="33"/>
      <c r="L24197" s="34"/>
      <c r="O24197" s="35"/>
    </row>
    <row r="24198" spans="10:15">
      <c r="J24198" s="33"/>
      <c r="L24198" s="34"/>
      <c r="O24198" s="35"/>
    </row>
    <row r="24199" spans="10:15">
      <c r="J24199" s="33"/>
      <c r="L24199" s="34"/>
      <c r="O24199" s="35"/>
    </row>
    <row r="24200" spans="10:15">
      <c r="J24200" s="33"/>
      <c r="L24200" s="34"/>
      <c r="O24200" s="35"/>
    </row>
    <row r="24201" spans="10:15">
      <c r="J24201" s="33"/>
      <c r="L24201" s="34"/>
      <c r="O24201" s="35"/>
    </row>
    <row r="24202" spans="10:15">
      <c r="J24202" s="33"/>
      <c r="L24202" s="34"/>
      <c r="O24202" s="35"/>
    </row>
    <row r="24203" spans="10:15">
      <c r="J24203" s="33"/>
      <c r="L24203" s="34"/>
      <c r="O24203" s="35"/>
    </row>
    <row r="24204" spans="10:15">
      <c r="J24204" s="33"/>
      <c r="L24204" s="34"/>
      <c r="O24204" s="35"/>
    </row>
    <row r="24205" spans="10:15">
      <c r="J24205" s="33"/>
      <c r="L24205" s="34"/>
      <c r="O24205" s="35"/>
    </row>
    <row r="24206" spans="10:15">
      <c r="J24206" s="33"/>
      <c r="L24206" s="34"/>
      <c r="O24206" s="35"/>
    </row>
    <row r="24207" spans="10:15">
      <c r="J24207" s="33"/>
      <c r="L24207" s="34"/>
      <c r="O24207" s="35"/>
    </row>
    <row r="24208" spans="10:15">
      <c r="J24208" s="33"/>
      <c r="L24208" s="34"/>
      <c r="O24208" s="35"/>
    </row>
    <row r="24209" spans="10:15">
      <c r="J24209" s="33"/>
      <c r="L24209" s="34"/>
      <c r="O24209" s="35"/>
    </row>
    <row r="24210" spans="10:15">
      <c r="J24210" s="33"/>
      <c r="L24210" s="34"/>
      <c r="O24210" s="35"/>
    </row>
    <row r="24211" spans="10:15">
      <c r="J24211" s="33"/>
      <c r="L24211" s="34"/>
      <c r="O24211" s="35"/>
    </row>
    <row r="24212" spans="10:15">
      <c r="J24212" s="33"/>
      <c r="L24212" s="34"/>
      <c r="O24212" s="35"/>
    </row>
    <row r="24213" spans="10:15">
      <c r="J24213" s="33"/>
      <c r="L24213" s="34"/>
      <c r="O24213" s="35"/>
    </row>
    <row r="24214" spans="10:15">
      <c r="J24214" s="33"/>
      <c r="L24214" s="34"/>
      <c r="O24214" s="35"/>
    </row>
    <row r="24215" spans="10:15">
      <c r="J24215" s="33"/>
      <c r="L24215" s="34"/>
      <c r="O24215" s="35"/>
    </row>
    <row r="24216" spans="10:15">
      <c r="J24216" s="33"/>
      <c r="L24216" s="34"/>
      <c r="O24216" s="35"/>
    </row>
    <row r="24217" spans="10:15">
      <c r="J24217" s="33"/>
      <c r="L24217" s="34"/>
      <c r="O24217" s="35"/>
    </row>
    <row r="24218" spans="10:15">
      <c r="J24218" s="33"/>
      <c r="L24218" s="34"/>
      <c r="O24218" s="35"/>
    </row>
    <row r="24219" spans="10:15">
      <c r="J24219" s="33"/>
      <c r="L24219" s="34"/>
      <c r="O24219" s="35"/>
    </row>
    <row r="24220" spans="10:15">
      <c r="J24220" s="33"/>
      <c r="L24220" s="34"/>
      <c r="O24220" s="35"/>
    </row>
    <row r="24221" spans="10:15">
      <c r="J24221" s="33"/>
      <c r="L24221" s="34"/>
      <c r="O24221" s="35"/>
    </row>
    <row r="24222" spans="10:15">
      <c r="J24222" s="33"/>
      <c r="L24222" s="34"/>
      <c r="O24222" s="35"/>
    </row>
    <row r="24223" spans="10:15">
      <c r="J24223" s="33"/>
      <c r="L24223" s="34"/>
      <c r="O24223" s="35"/>
    </row>
    <row r="24224" spans="10:15">
      <c r="J24224" s="33"/>
      <c r="L24224" s="34"/>
      <c r="O24224" s="35"/>
    </row>
    <row r="24225" spans="10:15">
      <c r="J24225" s="33"/>
      <c r="L24225" s="34"/>
      <c r="O24225" s="35"/>
    </row>
    <row r="24226" spans="10:15">
      <c r="J24226" s="33"/>
      <c r="L24226" s="34"/>
      <c r="O24226" s="35"/>
    </row>
    <row r="24227" spans="10:15">
      <c r="J24227" s="33"/>
      <c r="L24227" s="34"/>
      <c r="O24227" s="35"/>
    </row>
    <row r="24228" spans="10:15">
      <c r="J24228" s="33"/>
      <c r="L24228" s="34"/>
      <c r="O24228" s="35"/>
    </row>
    <row r="24229" spans="10:15">
      <c r="J24229" s="33"/>
      <c r="L24229" s="34"/>
      <c r="O24229" s="35"/>
    </row>
    <row r="24230" spans="10:15">
      <c r="J24230" s="33"/>
      <c r="L24230" s="34"/>
      <c r="O24230" s="35"/>
    </row>
    <row r="24231" spans="10:15">
      <c r="J24231" s="33"/>
      <c r="L24231" s="34"/>
      <c r="O24231" s="35"/>
    </row>
    <row r="24232" spans="10:15">
      <c r="J24232" s="33"/>
      <c r="L24232" s="34"/>
      <c r="O24232" s="35"/>
    </row>
    <row r="24233" spans="10:15">
      <c r="J24233" s="33"/>
      <c r="L24233" s="34"/>
      <c r="O24233" s="35"/>
    </row>
    <row r="24234" spans="10:15">
      <c r="J24234" s="33"/>
      <c r="L24234" s="34"/>
      <c r="O24234" s="35"/>
    </row>
    <row r="24235" spans="10:15">
      <c r="J24235" s="33"/>
      <c r="L24235" s="34"/>
      <c r="O24235" s="35"/>
    </row>
    <row r="24236" spans="10:15">
      <c r="J24236" s="33"/>
      <c r="L24236" s="34"/>
      <c r="O24236" s="35"/>
    </row>
    <row r="24237" spans="10:15">
      <c r="J24237" s="33"/>
      <c r="L24237" s="34"/>
      <c r="O24237" s="35"/>
    </row>
    <row r="24238" spans="10:15">
      <c r="J24238" s="33"/>
      <c r="L24238" s="34"/>
      <c r="O24238" s="35"/>
    </row>
    <row r="24239" spans="10:15">
      <c r="J24239" s="33"/>
      <c r="L24239" s="34"/>
      <c r="O24239" s="35"/>
    </row>
    <row r="24240" spans="10:15">
      <c r="J24240" s="33"/>
      <c r="L24240" s="34"/>
      <c r="O24240" s="35"/>
    </row>
    <row r="24241" spans="10:15">
      <c r="J24241" s="33"/>
      <c r="L24241" s="34"/>
      <c r="O24241" s="35"/>
    </row>
    <row r="24242" spans="10:15">
      <c r="J24242" s="33"/>
      <c r="L24242" s="34"/>
      <c r="O24242" s="35"/>
    </row>
    <row r="24243" spans="10:15">
      <c r="J24243" s="33"/>
      <c r="L24243" s="34"/>
      <c r="O24243" s="35"/>
    </row>
    <row r="24244" spans="10:15">
      <c r="J24244" s="33"/>
      <c r="L24244" s="34"/>
      <c r="O24244" s="35"/>
    </row>
    <row r="24245" spans="10:15">
      <c r="J24245" s="33"/>
      <c r="L24245" s="34"/>
      <c r="O24245" s="35"/>
    </row>
    <row r="24246" spans="10:15">
      <c r="J24246" s="33"/>
      <c r="L24246" s="34"/>
      <c r="O24246" s="35"/>
    </row>
    <row r="24247" spans="10:15">
      <c r="J24247" s="33"/>
      <c r="L24247" s="34"/>
      <c r="O24247" s="35"/>
    </row>
    <row r="24248" spans="10:15">
      <c r="J24248" s="33"/>
      <c r="L24248" s="34"/>
      <c r="O24248" s="35"/>
    </row>
    <row r="24249" spans="10:15">
      <c r="J24249" s="33"/>
      <c r="L24249" s="34"/>
      <c r="O24249" s="35"/>
    </row>
    <row r="24250" spans="10:15">
      <c r="J24250" s="33"/>
      <c r="L24250" s="34"/>
      <c r="O24250" s="35"/>
    </row>
    <row r="24251" spans="10:15">
      <c r="J24251" s="33"/>
      <c r="L24251" s="34"/>
      <c r="O24251" s="35"/>
    </row>
    <row r="24252" spans="10:15">
      <c r="J24252" s="33"/>
      <c r="L24252" s="34"/>
      <c r="O24252" s="35"/>
    </row>
    <row r="24253" spans="10:15">
      <c r="J24253" s="33"/>
      <c r="L24253" s="34"/>
      <c r="O24253" s="35"/>
    </row>
    <row r="24254" spans="10:15">
      <c r="J24254" s="33"/>
      <c r="L24254" s="34"/>
      <c r="O24254" s="35"/>
    </row>
    <row r="24255" spans="10:15">
      <c r="J24255" s="33"/>
      <c r="L24255" s="34"/>
      <c r="O24255" s="35"/>
    </row>
    <row r="24256" spans="10:15">
      <c r="J24256" s="33"/>
      <c r="L24256" s="34"/>
      <c r="O24256" s="35"/>
    </row>
    <row r="24257" spans="10:15">
      <c r="J24257" s="33"/>
      <c r="L24257" s="34"/>
      <c r="O24257" s="35"/>
    </row>
    <row r="24258" spans="10:15">
      <c r="J24258" s="33"/>
      <c r="L24258" s="34"/>
      <c r="O24258" s="35"/>
    </row>
    <row r="24259" spans="10:15">
      <c r="J24259" s="33"/>
      <c r="L24259" s="34"/>
      <c r="O24259" s="35"/>
    </row>
    <row r="24260" spans="10:15">
      <c r="J24260" s="33"/>
      <c r="L24260" s="34"/>
      <c r="O24260" s="35"/>
    </row>
    <row r="24261" spans="10:15">
      <c r="J24261" s="33"/>
      <c r="L24261" s="34"/>
      <c r="O24261" s="35"/>
    </row>
    <row r="24262" spans="10:15">
      <c r="J24262" s="33"/>
      <c r="L24262" s="34"/>
      <c r="O24262" s="35"/>
    </row>
    <row r="24263" spans="10:15">
      <c r="J24263" s="33"/>
      <c r="L24263" s="34"/>
      <c r="O24263" s="35"/>
    </row>
    <row r="24264" spans="10:15">
      <c r="J24264" s="33"/>
      <c r="L24264" s="34"/>
      <c r="O24264" s="35"/>
    </row>
    <row r="24265" spans="10:15">
      <c r="J24265" s="33"/>
      <c r="L24265" s="34"/>
      <c r="O24265" s="35"/>
    </row>
    <row r="24266" spans="10:15">
      <c r="J24266" s="33"/>
      <c r="L24266" s="34"/>
      <c r="O24266" s="35"/>
    </row>
    <row r="24267" spans="10:15">
      <c r="J24267" s="33"/>
      <c r="L24267" s="34"/>
      <c r="O24267" s="35"/>
    </row>
    <row r="24268" spans="10:15">
      <c r="J24268" s="33"/>
      <c r="L24268" s="34"/>
      <c r="O24268" s="35"/>
    </row>
    <row r="24269" spans="10:15">
      <c r="J24269" s="33"/>
      <c r="L24269" s="34"/>
      <c r="O24269" s="35"/>
    </row>
    <row r="24270" spans="10:15">
      <c r="J24270" s="33"/>
      <c r="L24270" s="34"/>
      <c r="O24270" s="35"/>
    </row>
    <row r="24271" spans="10:15">
      <c r="J24271" s="33"/>
      <c r="L24271" s="34"/>
      <c r="O24271" s="35"/>
    </row>
    <row r="24272" spans="10:15">
      <c r="J24272" s="33"/>
      <c r="L24272" s="34"/>
      <c r="O24272" s="35"/>
    </row>
    <row r="24273" spans="10:15">
      <c r="J24273" s="33"/>
      <c r="L24273" s="34"/>
      <c r="O24273" s="35"/>
    </row>
    <row r="24274" spans="10:15">
      <c r="J24274" s="33"/>
      <c r="L24274" s="34"/>
      <c r="O24274" s="35"/>
    </row>
    <row r="24275" spans="10:15">
      <c r="J24275" s="33"/>
      <c r="L24275" s="34"/>
      <c r="O24275" s="35"/>
    </row>
    <row r="24276" spans="10:15">
      <c r="J24276" s="33"/>
      <c r="L24276" s="34"/>
      <c r="O24276" s="35"/>
    </row>
    <row r="24277" spans="10:15">
      <c r="J24277" s="33"/>
      <c r="L24277" s="34"/>
      <c r="O24277" s="35"/>
    </row>
    <row r="24278" spans="10:15">
      <c r="J24278" s="33"/>
      <c r="L24278" s="34"/>
      <c r="O24278" s="35"/>
    </row>
    <row r="24279" spans="10:15">
      <c r="J24279" s="33"/>
      <c r="L24279" s="34"/>
      <c r="O24279" s="35"/>
    </row>
    <row r="24280" spans="10:15">
      <c r="J24280" s="33"/>
      <c r="L24280" s="34"/>
      <c r="O24280" s="35"/>
    </row>
    <row r="24281" spans="10:15">
      <c r="J24281" s="33"/>
      <c r="L24281" s="34"/>
      <c r="O24281" s="35"/>
    </row>
    <row r="24282" spans="10:15">
      <c r="J24282" s="33"/>
      <c r="L24282" s="34"/>
      <c r="O24282" s="35"/>
    </row>
    <row r="24283" spans="10:15">
      <c r="J24283" s="33"/>
      <c r="L24283" s="34"/>
      <c r="O24283" s="35"/>
    </row>
    <row r="24284" spans="10:15">
      <c r="J24284" s="33"/>
      <c r="L24284" s="34"/>
      <c r="O24284" s="35"/>
    </row>
    <row r="24285" spans="10:15">
      <c r="J24285" s="33"/>
      <c r="L24285" s="34"/>
      <c r="O24285" s="35"/>
    </row>
    <row r="24286" spans="10:15">
      <c r="J24286" s="33"/>
      <c r="L24286" s="34"/>
      <c r="O24286" s="35"/>
    </row>
    <row r="24287" spans="10:15">
      <c r="J24287" s="33"/>
      <c r="L24287" s="34"/>
      <c r="O24287" s="35"/>
    </row>
    <row r="24288" spans="10:15">
      <c r="J24288" s="33"/>
      <c r="L24288" s="34"/>
      <c r="O24288" s="35"/>
    </row>
    <row r="24289" spans="10:15">
      <c r="J24289" s="33"/>
      <c r="L24289" s="34"/>
      <c r="O24289" s="35"/>
    </row>
    <row r="24290" spans="10:15">
      <c r="J24290" s="33"/>
      <c r="L24290" s="34"/>
      <c r="O24290" s="35"/>
    </row>
    <row r="24291" spans="10:15">
      <c r="J24291" s="33"/>
      <c r="L24291" s="34"/>
      <c r="O24291" s="35"/>
    </row>
    <row r="24292" spans="10:15">
      <c r="J24292" s="33"/>
      <c r="L24292" s="34"/>
      <c r="O24292" s="35"/>
    </row>
    <row r="24293" spans="10:15">
      <c r="J24293" s="33"/>
      <c r="L24293" s="34"/>
      <c r="O24293" s="35"/>
    </row>
    <row r="24294" spans="10:15">
      <c r="J24294" s="33"/>
      <c r="L24294" s="34"/>
      <c r="O24294" s="35"/>
    </row>
    <row r="24295" spans="10:15">
      <c r="J24295" s="33"/>
      <c r="L24295" s="34"/>
      <c r="O24295" s="35"/>
    </row>
    <row r="24296" spans="10:15">
      <c r="J24296" s="33"/>
      <c r="L24296" s="34"/>
      <c r="O24296" s="35"/>
    </row>
    <row r="24297" spans="10:15">
      <c r="J24297" s="33"/>
      <c r="L24297" s="34"/>
      <c r="O24297" s="35"/>
    </row>
    <row r="24298" spans="10:15">
      <c r="J24298" s="33"/>
      <c r="L24298" s="34"/>
      <c r="O24298" s="35"/>
    </row>
    <row r="24299" spans="10:15">
      <c r="J24299" s="33"/>
      <c r="L24299" s="34"/>
      <c r="O24299" s="35"/>
    </row>
    <row r="24300" spans="10:15">
      <c r="J24300" s="33"/>
      <c r="L24300" s="34"/>
      <c r="O24300" s="35"/>
    </row>
    <row r="24301" spans="10:15">
      <c r="J24301" s="33"/>
      <c r="L24301" s="34"/>
      <c r="O24301" s="35"/>
    </row>
    <row r="24302" spans="10:15">
      <c r="J24302" s="33"/>
      <c r="L24302" s="34"/>
      <c r="O24302" s="35"/>
    </row>
    <row r="24303" spans="10:15">
      <c r="J24303" s="33"/>
      <c r="L24303" s="34"/>
      <c r="O24303" s="35"/>
    </row>
    <row r="24304" spans="10:15">
      <c r="J24304" s="33"/>
      <c r="L24304" s="34"/>
      <c r="O24304" s="35"/>
    </row>
    <row r="24305" spans="10:15">
      <c r="J24305" s="33"/>
      <c r="L24305" s="34"/>
      <c r="O24305" s="35"/>
    </row>
    <row r="24306" spans="10:15">
      <c r="J24306" s="33"/>
      <c r="L24306" s="34"/>
      <c r="O24306" s="35"/>
    </row>
    <row r="24307" spans="10:15">
      <c r="J24307" s="33"/>
      <c r="L24307" s="34"/>
      <c r="O24307" s="35"/>
    </row>
    <row r="24308" spans="10:15">
      <c r="J24308" s="33"/>
      <c r="L24308" s="34"/>
      <c r="O24308" s="35"/>
    </row>
    <row r="24309" spans="10:15">
      <c r="J24309" s="33"/>
      <c r="L24309" s="34"/>
      <c r="O24309" s="35"/>
    </row>
    <row r="24310" spans="10:15">
      <c r="J24310" s="33"/>
      <c r="L24310" s="34"/>
      <c r="O24310" s="35"/>
    </row>
    <row r="24311" spans="10:15">
      <c r="J24311" s="33"/>
      <c r="L24311" s="34"/>
      <c r="O24311" s="35"/>
    </row>
    <row r="24312" spans="10:15">
      <c r="J24312" s="33"/>
      <c r="L24312" s="34"/>
      <c r="O24312" s="35"/>
    </row>
    <row r="24313" spans="10:15">
      <c r="J24313" s="33"/>
      <c r="L24313" s="34"/>
      <c r="O24313" s="35"/>
    </row>
    <row r="24314" spans="10:15">
      <c r="J24314" s="33"/>
      <c r="L24314" s="34"/>
      <c r="O24314" s="35"/>
    </row>
    <row r="24315" spans="10:15">
      <c r="J24315" s="33"/>
      <c r="L24315" s="34"/>
      <c r="O24315" s="35"/>
    </row>
    <row r="24316" spans="10:15">
      <c r="J24316" s="33"/>
      <c r="L24316" s="34"/>
      <c r="O24316" s="35"/>
    </row>
    <row r="24317" spans="10:15">
      <c r="J24317" s="33"/>
      <c r="L24317" s="34"/>
      <c r="O24317" s="35"/>
    </row>
    <row r="24318" spans="10:15">
      <c r="J24318" s="33"/>
      <c r="L24318" s="34"/>
      <c r="O24318" s="35"/>
    </row>
    <row r="24319" spans="10:15">
      <c r="J24319" s="33"/>
      <c r="L24319" s="34"/>
      <c r="O24319" s="35"/>
    </row>
    <row r="24320" spans="10:15">
      <c r="J24320" s="33"/>
      <c r="L24320" s="34"/>
      <c r="O24320" s="35"/>
    </row>
    <row r="24321" spans="10:15">
      <c r="J24321" s="33"/>
      <c r="L24321" s="34"/>
      <c r="O24321" s="35"/>
    </row>
    <row r="24322" spans="10:15">
      <c r="J24322" s="33"/>
      <c r="L24322" s="34"/>
      <c r="O24322" s="35"/>
    </row>
    <row r="24323" spans="10:15">
      <c r="J24323" s="33"/>
      <c r="L24323" s="34"/>
      <c r="O24323" s="35"/>
    </row>
    <row r="24324" spans="10:15">
      <c r="J24324" s="33"/>
      <c r="L24324" s="34"/>
      <c r="O24324" s="35"/>
    </row>
    <row r="24325" spans="10:15">
      <c r="J24325" s="33"/>
      <c r="L24325" s="34"/>
      <c r="O24325" s="35"/>
    </row>
    <row r="24326" spans="10:15">
      <c r="J24326" s="33"/>
      <c r="L24326" s="34"/>
      <c r="O24326" s="35"/>
    </row>
    <row r="24327" spans="10:15">
      <c r="J24327" s="33"/>
      <c r="L24327" s="34"/>
      <c r="O24327" s="35"/>
    </row>
    <row r="24328" spans="10:15">
      <c r="J24328" s="33"/>
      <c r="L24328" s="34"/>
      <c r="O24328" s="35"/>
    </row>
    <row r="24329" spans="10:15">
      <c r="J24329" s="33"/>
      <c r="L24329" s="34"/>
      <c r="O24329" s="35"/>
    </row>
    <row r="24330" spans="10:15">
      <c r="J24330" s="33"/>
      <c r="L24330" s="34"/>
      <c r="O24330" s="35"/>
    </row>
    <row r="24331" spans="10:15">
      <c r="J24331" s="33"/>
      <c r="L24331" s="34"/>
      <c r="O24331" s="35"/>
    </row>
    <row r="24332" spans="10:15">
      <c r="J24332" s="33"/>
      <c r="L24332" s="34"/>
      <c r="O24332" s="35"/>
    </row>
    <row r="24333" spans="10:15">
      <c r="J24333" s="33"/>
      <c r="L24333" s="34"/>
      <c r="O24333" s="35"/>
    </row>
    <row r="24334" spans="10:15">
      <c r="J24334" s="33"/>
      <c r="L24334" s="34"/>
      <c r="O24334" s="35"/>
    </row>
    <row r="24335" spans="10:15">
      <c r="J24335" s="33"/>
      <c r="L24335" s="34"/>
      <c r="O24335" s="35"/>
    </row>
    <row r="24336" spans="10:15">
      <c r="J24336" s="33"/>
      <c r="L24336" s="34"/>
      <c r="O24336" s="35"/>
    </row>
    <row r="24337" spans="10:15">
      <c r="J24337" s="33"/>
      <c r="L24337" s="34"/>
      <c r="O24337" s="35"/>
    </row>
    <row r="24338" spans="10:15">
      <c r="J24338" s="33"/>
      <c r="L24338" s="34"/>
      <c r="O24338" s="35"/>
    </row>
    <row r="24339" spans="10:15">
      <c r="J24339" s="33"/>
      <c r="L24339" s="34"/>
      <c r="O24339" s="35"/>
    </row>
    <row r="24340" spans="10:15">
      <c r="J24340" s="33"/>
      <c r="L24340" s="34"/>
      <c r="O24340" s="35"/>
    </row>
    <row r="24341" spans="10:15">
      <c r="J24341" s="33"/>
      <c r="L24341" s="34"/>
      <c r="O24341" s="35"/>
    </row>
    <row r="24342" spans="10:15">
      <c r="J24342" s="33"/>
      <c r="L24342" s="34"/>
      <c r="O24342" s="35"/>
    </row>
    <row r="24343" spans="10:15">
      <c r="J24343" s="33"/>
      <c r="L24343" s="34"/>
      <c r="O24343" s="35"/>
    </row>
    <row r="24344" spans="10:15">
      <c r="J24344" s="33"/>
      <c r="L24344" s="34"/>
      <c r="O24344" s="35"/>
    </row>
    <row r="24345" spans="10:15">
      <c r="J24345" s="33"/>
      <c r="L24345" s="34"/>
      <c r="O24345" s="35"/>
    </row>
    <row r="24346" spans="10:15">
      <c r="J24346" s="33"/>
      <c r="L24346" s="34"/>
      <c r="O24346" s="35"/>
    </row>
    <row r="24347" spans="10:15">
      <c r="J24347" s="33"/>
      <c r="L24347" s="34"/>
      <c r="O24347" s="35"/>
    </row>
    <row r="24348" spans="10:15">
      <c r="J24348" s="33"/>
      <c r="L24348" s="34"/>
      <c r="O24348" s="35"/>
    </row>
    <row r="24349" spans="10:15">
      <c r="J24349" s="33"/>
      <c r="L24349" s="34"/>
      <c r="O24349" s="35"/>
    </row>
    <row r="24350" spans="10:15">
      <c r="J24350" s="33"/>
      <c r="L24350" s="34"/>
      <c r="O24350" s="35"/>
    </row>
    <row r="24351" spans="10:15">
      <c r="J24351" s="33"/>
      <c r="L24351" s="34"/>
      <c r="O24351" s="35"/>
    </row>
    <row r="24352" spans="10:15">
      <c r="J24352" s="33"/>
      <c r="L24352" s="34"/>
      <c r="O24352" s="35"/>
    </row>
    <row r="24353" spans="10:15">
      <c r="J24353" s="33"/>
      <c r="L24353" s="34"/>
      <c r="O24353" s="35"/>
    </row>
    <row r="24354" spans="10:15">
      <c r="J24354" s="33"/>
      <c r="L24354" s="34"/>
      <c r="O24354" s="35"/>
    </row>
    <row r="24355" spans="10:15">
      <c r="J24355" s="33"/>
      <c r="L24355" s="34"/>
      <c r="O24355" s="35"/>
    </row>
    <row r="24356" spans="10:15">
      <c r="J24356" s="33"/>
      <c r="L24356" s="34"/>
      <c r="O24356" s="35"/>
    </row>
    <row r="24357" spans="10:15">
      <c r="J24357" s="33"/>
      <c r="L24357" s="34"/>
      <c r="O24357" s="35"/>
    </row>
    <row r="24358" spans="10:15">
      <c r="J24358" s="33"/>
      <c r="L24358" s="34"/>
      <c r="O24358" s="35"/>
    </row>
    <row r="24359" spans="10:15">
      <c r="J24359" s="33"/>
      <c r="L24359" s="34"/>
      <c r="O24359" s="35"/>
    </row>
    <row r="24360" spans="10:15">
      <c r="J24360" s="33"/>
      <c r="L24360" s="34"/>
      <c r="O24360" s="35"/>
    </row>
    <row r="24361" spans="10:15">
      <c r="J24361" s="33"/>
      <c r="L24361" s="34"/>
      <c r="O24361" s="35"/>
    </row>
    <row r="24362" spans="10:15">
      <c r="J24362" s="33"/>
      <c r="L24362" s="34"/>
      <c r="O24362" s="35"/>
    </row>
    <row r="24363" spans="10:15">
      <c r="J24363" s="33"/>
      <c r="L24363" s="34"/>
      <c r="O24363" s="35"/>
    </row>
    <row r="24364" spans="10:15">
      <c r="J24364" s="33"/>
      <c r="L24364" s="34"/>
      <c r="O24364" s="35"/>
    </row>
    <row r="24365" spans="10:15">
      <c r="J24365" s="33"/>
      <c r="L24365" s="34"/>
      <c r="O24365" s="35"/>
    </row>
    <row r="24366" spans="10:15">
      <c r="J24366" s="33"/>
      <c r="L24366" s="34"/>
      <c r="O24366" s="35"/>
    </row>
    <row r="24367" spans="10:15">
      <c r="J24367" s="33"/>
      <c r="L24367" s="34"/>
      <c r="O24367" s="35"/>
    </row>
    <row r="24368" spans="10:15">
      <c r="J24368" s="33"/>
      <c r="L24368" s="34"/>
      <c r="O24368" s="35"/>
    </row>
    <row r="24369" spans="10:15">
      <c r="J24369" s="33"/>
      <c r="L24369" s="34"/>
      <c r="O24369" s="35"/>
    </row>
    <row r="24370" spans="10:15">
      <c r="J24370" s="33"/>
      <c r="L24370" s="34"/>
      <c r="O24370" s="35"/>
    </row>
    <row r="24371" spans="10:15">
      <c r="J24371" s="33"/>
      <c r="L24371" s="34"/>
      <c r="O24371" s="35"/>
    </row>
    <row r="24372" spans="10:15">
      <c r="J24372" s="33"/>
      <c r="L24372" s="34"/>
      <c r="O24372" s="35"/>
    </row>
    <row r="24373" spans="10:15">
      <c r="J24373" s="33"/>
      <c r="L24373" s="34"/>
      <c r="O24373" s="35"/>
    </row>
    <row r="24374" spans="10:15">
      <c r="J24374" s="33"/>
      <c r="L24374" s="34"/>
      <c r="O24374" s="35"/>
    </row>
    <row r="24375" spans="10:15">
      <c r="J24375" s="33"/>
      <c r="L24375" s="34"/>
      <c r="O24375" s="35"/>
    </row>
    <row r="24376" spans="10:15">
      <c r="J24376" s="33"/>
      <c r="L24376" s="34"/>
      <c r="O24376" s="35"/>
    </row>
    <row r="24377" spans="10:15">
      <c r="J24377" s="33"/>
      <c r="L24377" s="34"/>
      <c r="O24377" s="35"/>
    </row>
    <row r="24378" spans="10:15">
      <c r="J24378" s="33"/>
      <c r="L24378" s="34"/>
      <c r="O24378" s="35"/>
    </row>
    <row r="24379" spans="10:15">
      <c r="J24379" s="33"/>
      <c r="L24379" s="34"/>
      <c r="O24379" s="35"/>
    </row>
    <row r="24380" spans="10:15">
      <c r="J24380" s="33"/>
      <c r="L24380" s="34"/>
      <c r="O24380" s="35"/>
    </row>
    <row r="24381" spans="10:15">
      <c r="J24381" s="33"/>
      <c r="L24381" s="34"/>
      <c r="O24381" s="35"/>
    </row>
    <row r="24382" spans="10:15">
      <c r="J24382" s="33"/>
      <c r="L24382" s="34"/>
      <c r="O24382" s="35"/>
    </row>
    <row r="24383" spans="10:15">
      <c r="J24383" s="33"/>
      <c r="L24383" s="34"/>
      <c r="O24383" s="35"/>
    </row>
    <row r="24384" spans="10:15">
      <c r="J24384" s="33"/>
      <c r="L24384" s="34"/>
      <c r="O24384" s="35"/>
    </row>
    <row r="24385" spans="10:15">
      <c r="J24385" s="33"/>
      <c r="L24385" s="34"/>
      <c r="O24385" s="35"/>
    </row>
    <row r="24386" spans="10:15">
      <c r="J24386" s="33"/>
      <c r="L24386" s="34"/>
      <c r="O24386" s="35"/>
    </row>
    <row r="24387" spans="10:15">
      <c r="J24387" s="33"/>
      <c r="L24387" s="34"/>
      <c r="O24387" s="35"/>
    </row>
    <row r="24388" spans="10:15">
      <c r="J24388" s="33"/>
      <c r="L24388" s="34"/>
      <c r="O24388" s="35"/>
    </row>
    <row r="24389" spans="10:15">
      <c r="J24389" s="33"/>
      <c r="L24389" s="34"/>
      <c r="O24389" s="35"/>
    </row>
    <row r="24390" spans="10:15">
      <c r="J24390" s="33"/>
      <c r="L24390" s="34"/>
      <c r="O24390" s="35"/>
    </row>
    <row r="24391" spans="10:15">
      <c r="J24391" s="33"/>
      <c r="L24391" s="34"/>
      <c r="O24391" s="35"/>
    </row>
    <row r="24392" spans="10:15">
      <c r="J24392" s="33"/>
      <c r="L24392" s="34"/>
      <c r="O24392" s="35"/>
    </row>
    <row r="24393" spans="10:15">
      <c r="J24393" s="33"/>
      <c r="L24393" s="34"/>
      <c r="O24393" s="35"/>
    </row>
    <row r="24394" spans="10:15">
      <c r="J24394" s="33"/>
      <c r="L24394" s="34"/>
      <c r="O24394" s="35"/>
    </row>
    <row r="24395" spans="10:15">
      <c r="J24395" s="33"/>
      <c r="L24395" s="34"/>
      <c r="O24395" s="35"/>
    </row>
    <row r="24396" spans="10:15">
      <c r="J24396" s="33"/>
      <c r="L24396" s="34"/>
      <c r="O24396" s="35"/>
    </row>
    <row r="24397" spans="10:15">
      <c r="J24397" s="33"/>
      <c r="L24397" s="34"/>
      <c r="O24397" s="35"/>
    </row>
    <row r="24398" spans="10:15">
      <c r="J24398" s="33"/>
      <c r="L24398" s="34"/>
      <c r="O24398" s="35"/>
    </row>
    <row r="24399" spans="10:15">
      <c r="J24399" s="33"/>
      <c r="L24399" s="34"/>
      <c r="O24399" s="35"/>
    </row>
    <row r="24400" spans="10:15">
      <c r="J24400" s="33"/>
      <c r="L24400" s="34"/>
      <c r="O24400" s="35"/>
    </row>
    <row r="24401" spans="10:15">
      <c r="J24401" s="33"/>
      <c r="L24401" s="34"/>
      <c r="O24401" s="35"/>
    </row>
    <row r="24402" spans="10:15">
      <c r="J24402" s="33"/>
      <c r="L24402" s="34"/>
      <c r="O24402" s="35"/>
    </row>
    <row r="24403" spans="10:15">
      <c r="J24403" s="33"/>
      <c r="L24403" s="34"/>
      <c r="O24403" s="35"/>
    </row>
    <row r="24404" spans="10:15">
      <c r="J24404" s="33"/>
      <c r="L24404" s="34"/>
      <c r="O24404" s="35"/>
    </row>
    <row r="24405" spans="10:15">
      <c r="J24405" s="33"/>
      <c r="L24405" s="34"/>
      <c r="O24405" s="35"/>
    </row>
    <row r="24406" spans="10:15">
      <c r="J24406" s="33"/>
      <c r="L24406" s="34"/>
      <c r="O24406" s="35"/>
    </row>
    <row r="24407" spans="10:15">
      <c r="J24407" s="33"/>
      <c r="L24407" s="34"/>
      <c r="O24407" s="35"/>
    </row>
    <row r="24408" spans="10:15">
      <c r="J24408" s="33"/>
      <c r="L24408" s="34"/>
      <c r="O24408" s="35"/>
    </row>
    <row r="24409" spans="10:15">
      <c r="J24409" s="33"/>
      <c r="L24409" s="34"/>
      <c r="O24409" s="35"/>
    </row>
    <row r="24410" spans="10:15">
      <c r="J24410" s="33"/>
      <c r="L24410" s="34"/>
      <c r="O24410" s="35"/>
    </row>
    <row r="24411" spans="10:15">
      <c r="J24411" s="33"/>
      <c r="L24411" s="34"/>
      <c r="O24411" s="35"/>
    </row>
    <row r="24412" spans="10:15">
      <c r="J24412" s="33"/>
      <c r="L24412" s="34"/>
      <c r="O24412" s="35"/>
    </row>
    <row r="24413" spans="10:15">
      <c r="J24413" s="33"/>
      <c r="L24413" s="34"/>
      <c r="O24413" s="35"/>
    </row>
    <row r="24414" spans="10:15">
      <c r="J24414" s="33"/>
      <c r="L24414" s="34"/>
      <c r="O24414" s="35"/>
    </row>
    <row r="24415" spans="10:15">
      <c r="J24415" s="33"/>
      <c r="L24415" s="34"/>
      <c r="O24415" s="35"/>
    </row>
    <row r="24416" spans="10:15">
      <c r="J24416" s="33"/>
      <c r="L24416" s="34"/>
      <c r="O24416" s="35"/>
    </row>
    <row r="24417" spans="10:15">
      <c r="J24417" s="33"/>
      <c r="L24417" s="34"/>
      <c r="O24417" s="35"/>
    </row>
    <row r="24418" spans="10:15">
      <c r="J24418" s="33"/>
      <c r="L24418" s="34"/>
      <c r="O24418" s="35"/>
    </row>
    <row r="24419" spans="10:15">
      <c r="J24419" s="33"/>
      <c r="L24419" s="34"/>
      <c r="O24419" s="35"/>
    </row>
    <row r="24420" spans="10:15">
      <c r="J24420" s="33"/>
      <c r="L24420" s="34"/>
      <c r="O24420" s="35"/>
    </row>
    <row r="24421" spans="10:15">
      <c r="J24421" s="33"/>
      <c r="L24421" s="34"/>
      <c r="O24421" s="35"/>
    </row>
    <row r="24422" spans="10:15">
      <c r="J24422" s="33"/>
      <c r="L24422" s="34"/>
      <c r="O24422" s="35"/>
    </row>
    <row r="24423" spans="10:15">
      <c r="J24423" s="33"/>
      <c r="L24423" s="34"/>
      <c r="O24423" s="35"/>
    </row>
    <row r="24424" spans="10:15">
      <c r="J24424" s="33"/>
      <c r="L24424" s="34"/>
      <c r="O24424" s="35"/>
    </row>
    <row r="24425" spans="10:15">
      <c r="J24425" s="33"/>
      <c r="L24425" s="34"/>
      <c r="O24425" s="35"/>
    </row>
    <row r="24426" spans="10:15">
      <c r="J24426" s="33"/>
      <c r="L24426" s="34"/>
      <c r="O24426" s="35"/>
    </row>
    <row r="24427" spans="10:15">
      <c r="J24427" s="33"/>
      <c r="L24427" s="34"/>
      <c r="O24427" s="35"/>
    </row>
    <row r="24428" spans="10:15">
      <c r="J24428" s="33"/>
      <c r="L24428" s="34"/>
      <c r="O24428" s="35"/>
    </row>
    <row r="24429" spans="10:15">
      <c r="J24429" s="33"/>
      <c r="L24429" s="34"/>
      <c r="O24429" s="35"/>
    </row>
    <row r="24430" spans="10:15">
      <c r="J24430" s="33"/>
      <c r="L24430" s="34"/>
      <c r="O24430" s="35"/>
    </row>
    <row r="24431" spans="10:15">
      <c r="J24431" s="33"/>
      <c r="L24431" s="34"/>
      <c r="O24431" s="35"/>
    </row>
    <row r="24432" spans="10:15">
      <c r="J24432" s="33"/>
      <c r="L24432" s="34"/>
      <c r="O24432" s="35"/>
    </row>
    <row r="24433" spans="10:15">
      <c r="J24433" s="33"/>
      <c r="L24433" s="34"/>
      <c r="O24433" s="35"/>
    </row>
    <row r="24434" spans="10:15">
      <c r="J24434" s="33"/>
      <c r="L24434" s="34"/>
      <c r="O24434" s="35"/>
    </row>
    <row r="24435" spans="10:15">
      <c r="J24435" s="33"/>
      <c r="L24435" s="34"/>
      <c r="O24435" s="35"/>
    </row>
    <row r="24436" spans="10:15">
      <c r="J24436" s="33"/>
      <c r="L24436" s="34"/>
      <c r="O24436" s="35"/>
    </row>
    <row r="24437" spans="10:15">
      <c r="J24437" s="33"/>
      <c r="L24437" s="34"/>
      <c r="O24437" s="35"/>
    </row>
    <row r="24438" spans="10:15">
      <c r="J24438" s="33"/>
      <c r="L24438" s="34"/>
      <c r="O24438" s="35"/>
    </row>
    <row r="24439" spans="10:15">
      <c r="J24439" s="33"/>
      <c r="L24439" s="34"/>
      <c r="O24439" s="35"/>
    </row>
    <row r="24440" spans="10:15">
      <c r="J24440" s="33"/>
      <c r="L24440" s="34"/>
      <c r="O24440" s="35"/>
    </row>
    <row r="24441" spans="10:15">
      <c r="J24441" s="33"/>
      <c r="L24441" s="34"/>
      <c r="O24441" s="35"/>
    </row>
    <row r="24442" spans="10:15">
      <c r="J24442" s="33"/>
      <c r="L24442" s="34"/>
      <c r="O24442" s="35"/>
    </row>
    <row r="24443" spans="10:15">
      <c r="J24443" s="33"/>
      <c r="L24443" s="34"/>
      <c r="O24443" s="35"/>
    </row>
    <row r="24444" spans="10:15">
      <c r="J24444" s="33"/>
      <c r="L24444" s="34"/>
      <c r="O24444" s="35"/>
    </row>
    <row r="24445" spans="10:15">
      <c r="J24445" s="33"/>
      <c r="L24445" s="34"/>
      <c r="O24445" s="35"/>
    </row>
    <row r="24446" spans="10:15">
      <c r="J24446" s="33"/>
      <c r="L24446" s="34"/>
      <c r="O24446" s="35"/>
    </row>
    <row r="24447" spans="10:15">
      <c r="J24447" s="33"/>
      <c r="L24447" s="34"/>
      <c r="O24447" s="35"/>
    </row>
    <row r="24448" spans="10:15">
      <c r="J24448" s="33"/>
      <c r="L24448" s="34"/>
      <c r="O24448" s="35"/>
    </row>
    <row r="24449" spans="10:15">
      <c r="J24449" s="33"/>
      <c r="L24449" s="34"/>
      <c r="O24449" s="35"/>
    </row>
    <row r="24450" spans="10:15">
      <c r="J24450" s="33"/>
      <c r="L24450" s="34"/>
      <c r="O24450" s="35"/>
    </row>
    <row r="24451" spans="10:15">
      <c r="J24451" s="33"/>
      <c r="L24451" s="34"/>
      <c r="O24451" s="35"/>
    </row>
    <row r="24452" spans="10:15">
      <c r="J24452" s="33"/>
      <c r="L24452" s="34"/>
      <c r="O24452" s="35"/>
    </row>
    <row r="24453" spans="10:15">
      <c r="J24453" s="33"/>
      <c r="L24453" s="34"/>
      <c r="O24453" s="35"/>
    </row>
    <row r="24454" spans="10:15">
      <c r="J24454" s="33"/>
      <c r="L24454" s="34"/>
      <c r="O24454" s="35"/>
    </row>
    <row r="24455" spans="10:15">
      <c r="J24455" s="33"/>
      <c r="L24455" s="34"/>
      <c r="O24455" s="35"/>
    </row>
    <row r="24456" spans="10:15">
      <c r="J24456" s="33"/>
      <c r="L24456" s="34"/>
      <c r="O24456" s="35"/>
    </row>
    <row r="24457" spans="10:15">
      <c r="J24457" s="33"/>
      <c r="L24457" s="34"/>
      <c r="O24457" s="35"/>
    </row>
    <row r="24458" spans="10:15">
      <c r="J24458" s="33"/>
      <c r="L24458" s="34"/>
      <c r="O24458" s="35"/>
    </row>
    <row r="24459" spans="10:15">
      <c r="J24459" s="33"/>
      <c r="L24459" s="34"/>
      <c r="O24459" s="35"/>
    </row>
    <row r="24460" spans="10:15">
      <c r="J24460" s="33"/>
      <c r="L24460" s="34"/>
      <c r="O24460" s="35"/>
    </row>
    <row r="24461" spans="10:15">
      <c r="J24461" s="33"/>
      <c r="L24461" s="34"/>
      <c r="O24461" s="35"/>
    </row>
    <row r="24462" spans="10:15">
      <c r="J24462" s="33"/>
      <c r="L24462" s="34"/>
      <c r="O24462" s="35"/>
    </row>
    <row r="24463" spans="10:15">
      <c r="J24463" s="33"/>
      <c r="L24463" s="34"/>
      <c r="O24463" s="35"/>
    </row>
    <row r="24464" spans="10:15">
      <c r="J24464" s="33"/>
      <c r="L24464" s="34"/>
      <c r="O24464" s="35"/>
    </row>
    <row r="24465" spans="10:15">
      <c r="J24465" s="33"/>
      <c r="L24465" s="34"/>
      <c r="O24465" s="35"/>
    </row>
    <row r="24466" spans="10:15">
      <c r="J24466" s="33"/>
      <c r="L24466" s="34"/>
      <c r="O24466" s="35"/>
    </row>
    <row r="24467" spans="10:15">
      <c r="J24467" s="33"/>
      <c r="L24467" s="34"/>
      <c r="O24467" s="35"/>
    </row>
    <row r="24468" spans="10:15">
      <c r="J24468" s="33"/>
      <c r="L24468" s="34"/>
      <c r="O24468" s="35"/>
    </row>
    <row r="24469" spans="10:15">
      <c r="J24469" s="33"/>
      <c r="L24469" s="34"/>
      <c r="O24469" s="35"/>
    </row>
    <row r="24470" spans="10:15">
      <c r="J24470" s="33"/>
      <c r="L24470" s="34"/>
      <c r="O24470" s="35"/>
    </row>
    <row r="24471" spans="10:15">
      <c r="J24471" s="33"/>
      <c r="L24471" s="34"/>
      <c r="O24471" s="35"/>
    </row>
    <row r="24472" spans="10:15">
      <c r="J24472" s="33"/>
      <c r="L24472" s="34"/>
      <c r="O24472" s="35"/>
    </row>
    <row r="24473" spans="10:15">
      <c r="J24473" s="33"/>
      <c r="L24473" s="34"/>
      <c r="O24473" s="35"/>
    </row>
    <row r="24474" spans="10:15">
      <c r="J24474" s="33"/>
      <c r="L24474" s="34"/>
      <c r="O24474" s="35"/>
    </row>
    <row r="24475" spans="10:15">
      <c r="J24475" s="33"/>
      <c r="L24475" s="34"/>
      <c r="O24475" s="35"/>
    </row>
    <row r="24476" spans="10:15">
      <c r="J24476" s="33"/>
      <c r="L24476" s="34"/>
      <c r="O24476" s="35"/>
    </row>
    <row r="24477" spans="10:15">
      <c r="J24477" s="33"/>
      <c r="L24477" s="34"/>
      <c r="O24477" s="35"/>
    </row>
    <row r="24478" spans="10:15">
      <c r="J24478" s="33"/>
      <c r="L24478" s="34"/>
      <c r="O24478" s="35"/>
    </row>
    <row r="24479" spans="10:15">
      <c r="J24479" s="33"/>
      <c r="L24479" s="34"/>
      <c r="O24479" s="35"/>
    </row>
    <row r="24480" spans="10:15">
      <c r="J24480" s="33"/>
      <c r="L24480" s="34"/>
      <c r="O24480" s="35"/>
    </row>
    <row r="24481" spans="10:15">
      <c r="J24481" s="33"/>
      <c r="L24481" s="34"/>
      <c r="O24481" s="35"/>
    </row>
    <row r="24482" spans="10:15">
      <c r="J24482" s="33"/>
      <c r="L24482" s="34"/>
      <c r="O24482" s="35"/>
    </row>
    <row r="24483" spans="10:15">
      <c r="J24483" s="33"/>
      <c r="L24483" s="34"/>
      <c r="O24483" s="35"/>
    </row>
    <row r="24484" spans="10:15">
      <c r="J24484" s="33"/>
      <c r="L24484" s="34"/>
      <c r="O24484" s="35"/>
    </row>
    <row r="24485" spans="10:15">
      <c r="J24485" s="33"/>
      <c r="L24485" s="34"/>
      <c r="O24485" s="35"/>
    </row>
    <row r="24486" spans="10:15">
      <c r="J24486" s="33"/>
      <c r="L24486" s="34"/>
      <c r="O24486" s="35"/>
    </row>
    <row r="24487" spans="10:15">
      <c r="J24487" s="33"/>
      <c r="L24487" s="34"/>
      <c r="O24487" s="35"/>
    </row>
    <row r="24488" spans="10:15">
      <c r="J24488" s="33"/>
      <c r="L24488" s="34"/>
      <c r="O24488" s="35"/>
    </row>
    <row r="24489" spans="10:15">
      <c r="J24489" s="33"/>
      <c r="L24489" s="34"/>
      <c r="O24489" s="35"/>
    </row>
    <row r="24490" spans="10:15">
      <c r="J24490" s="33"/>
      <c r="L24490" s="34"/>
      <c r="O24490" s="35"/>
    </row>
    <row r="24491" spans="10:15">
      <c r="J24491" s="33"/>
      <c r="L24491" s="34"/>
      <c r="O24491" s="35"/>
    </row>
    <row r="24492" spans="10:15">
      <c r="J24492" s="33"/>
      <c r="L24492" s="34"/>
      <c r="O24492" s="35"/>
    </row>
    <row r="24493" spans="10:15">
      <c r="J24493" s="33"/>
      <c r="L24493" s="34"/>
      <c r="O24493" s="35"/>
    </row>
    <row r="24494" spans="10:15">
      <c r="J24494" s="33"/>
      <c r="L24494" s="34"/>
      <c r="O24494" s="35"/>
    </row>
    <row r="24495" spans="10:15">
      <c r="J24495" s="33"/>
      <c r="L24495" s="34"/>
      <c r="O24495" s="35"/>
    </row>
    <row r="24496" spans="10:15">
      <c r="J24496" s="33"/>
      <c r="L24496" s="34"/>
      <c r="O24496" s="35"/>
    </row>
    <row r="24497" spans="10:15">
      <c r="J24497" s="33"/>
      <c r="L24497" s="34"/>
      <c r="O24497" s="35"/>
    </row>
    <row r="24498" spans="10:15">
      <c r="J24498" s="33"/>
      <c r="L24498" s="34"/>
      <c r="O24498" s="35"/>
    </row>
    <row r="24499" spans="10:15">
      <c r="J24499" s="33"/>
      <c r="L24499" s="34"/>
      <c r="O24499" s="35"/>
    </row>
    <row r="24500" spans="10:15">
      <c r="J24500" s="33"/>
      <c r="L24500" s="34"/>
      <c r="O24500" s="35"/>
    </row>
    <row r="24501" spans="10:15">
      <c r="J24501" s="33"/>
      <c r="L24501" s="34"/>
      <c r="O24501" s="35"/>
    </row>
    <row r="24502" spans="10:15">
      <c r="J24502" s="33"/>
      <c r="L24502" s="34"/>
      <c r="O24502" s="35"/>
    </row>
    <row r="24503" spans="10:15">
      <c r="J24503" s="33"/>
      <c r="L24503" s="34"/>
      <c r="O24503" s="35"/>
    </row>
    <row r="24504" spans="10:15">
      <c r="J24504" s="33"/>
      <c r="L24504" s="34"/>
      <c r="O24504" s="35"/>
    </row>
    <row r="24505" spans="10:15">
      <c r="J24505" s="33"/>
      <c r="L24505" s="34"/>
      <c r="O24505" s="35"/>
    </row>
    <row r="24506" spans="10:15">
      <c r="J24506" s="33"/>
      <c r="L24506" s="34"/>
      <c r="O24506" s="35"/>
    </row>
    <row r="24507" spans="10:15">
      <c r="J24507" s="33"/>
      <c r="L24507" s="34"/>
      <c r="O24507" s="35"/>
    </row>
    <row r="24508" spans="10:15">
      <c r="J24508" s="33"/>
      <c r="L24508" s="34"/>
      <c r="O24508" s="35"/>
    </row>
    <row r="24509" spans="10:15">
      <c r="J24509" s="33"/>
      <c r="L24509" s="34"/>
      <c r="O24509" s="35"/>
    </row>
    <row r="24510" spans="10:15">
      <c r="J24510" s="33"/>
      <c r="L24510" s="34"/>
      <c r="O24510" s="35"/>
    </row>
    <row r="24511" spans="10:15">
      <c r="J24511" s="33"/>
      <c r="L24511" s="34"/>
      <c r="O24511" s="35"/>
    </row>
    <row r="24512" spans="10:15">
      <c r="J24512" s="33"/>
      <c r="L24512" s="34"/>
      <c r="O24512" s="35"/>
    </row>
    <row r="24513" spans="10:15">
      <c r="J24513" s="33"/>
      <c r="L24513" s="34"/>
      <c r="O24513" s="35"/>
    </row>
    <row r="24514" spans="10:15">
      <c r="J24514" s="33"/>
      <c r="L24514" s="34"/>
      <c r="O24514" s="35"/>
    </row>
    <row r="24515" spans="10:15">
      <c r="J24515" s="33"/>
      <c r="L24515" s="34"/>
      <c r="O24515" s="35"/>
    </row>
    <row r="24516" spans="10:15">
      <c r="J24516" s="33"/>
      <c r="L24516" s="34"/>
      <c r="O24516" s="35"/>
    </row>
    <row r="24517" spans="10:15">
      <c r="J24517" s="33"/>
      <c r="L24517" s="34"/>
      <c r="O24517" s="35"/>
    </row>
    <row r="24518" spans="10:15">
      <c r="J24518" s="33"/>
      <c r="L24518" s="34"/>
      <c r="O24518" s="35"/>
    </row>
    <row r="24519" spans="10:15">
      <c r="J24519" s="33"/>
      <c r="L24519" s="34"/>
      <c r="O24519" s="35"/>
    </row>
    <row r="24520" spans="10:15">
      <c r="J24520" s="33"/>
      <c r="L24520" s="34"/>
      <c r="O24520" s="35"/>
    </row>
    <row r="24521" spans="10:15">
      <c r="J24521" s="33"/>
      <c r="L24521" s="34"/>
      <c r="O24521" s="35"/>
    </row>
    <row r="24522" spans="10:15">
      <c r="J24522" s="33"/>
      <c r="L24522" s="34"/>
      <c r="O24522" s="35"/>
    </row>
    <row r="24523" spans="10:15">
      <c r="J24523" s="33"/>
      <c r="L24523" s="34"/>
      <c r="O24523" s="35"/>
    </row>
    <row r="24524" spans="10:15">
      <c r="J24524" s="33"/>
      <c r="L24524" s="34"/>
      <c r="O24524" s="35"/>
    </row>
    <row r="24525" spans="10:15">
      <c r="J24525" s="33"/>
      <c r="L24525" s="34"/>
      <c r="O24525" s="35"/>
    </row>
    <row r="24526" spans="10:15">
      <c r="J24526" s="33"/>
      <c r="L24526" s="34"/>
      <c r="O24526" s="35"/>
    </row>
    <row r="24527" spans="10:15">
      <c r="J24527" s="33"/>
      <c r="L24527" s="34"/>
      <c r="O24527" s="35"/>
    </row>
    <row r="24528" spans="10:15">
      <c r="J24528" s="33"/>
      <c r="L24528" s="34"/>
      <c r="O24528" s="35"/>
    </row>
    <row r="24529" spans="10:15">
      <c r="J24529" s="33"/>
      <c r="L24529" s="34"/>
      <c r="O24529" s="35"/>
    </row>
    <row r="24530" spans="10:15">
      <c r="J24530" s="33"/>
      <c r="L24530" s="34"/>
      <c r="O24530" s="35"/>
    </row>
    <row r="24531" spans="10:15">
      <c r="J24531" s="33"/>
      <c r="L24531" s="34"/>
      <c r="O24531" s="35"/>
    </row>
    <row r="24532" spans="10:15">
      <c r="J24532" s="33"/>
      <c r="L24532" s="34"/>
      <c r="O24532" s="35"/>
    </row>
    <row r="24533" spans="10:15">
      <c r="J24533" s="33"/>
      <c r="L24533" s="34"/>
      <c r="O24533" s="35"/>
    </row>
    <row r="24534" spans="10:15">
      <c r="J24534" s="33"/>
      <c r="L24534" s="34"/>
      <c r="O24534" s="35"/>
    </row>
    <row r="24535" spans="10:15">
      <c r="J24535" s="33"/>
      <c r="L24535" s="34"/>
      <c r="O24535" s="35"/>
    </row>
    <row r="24536" spans="10:15">
      <c r="J24536" s="33"/>
      <c r="L24536" s="34"/>
      <c r="O24536" s="35"/>
    </row>
    <row r="24537" spans="10:15">
      <c r="J24537" s="33"/>
      <c r="L24537" s="34"/>
      <c r="O24537" s="35"/>
    </row>
    <row r="24538" spans="10:15">
      <c r="J24538" s="33"/>
      <c r="L24538" s="34"/>
      <c r="O24538" s="35"/>
    </row>
    <row r="24539" spans="10:15">
      <c r="J24539" s="33"/>
      <c r="L24539" s="34"/>
      <c r="O24539" s="35"/>
    </row>
    <row r="24540" spans="10:15">
      <c r="J24540" s="33"/>
      <c r="L24540" s="34"/>
      <c r="O24540" s="35"/>
    </row>
    <row r="24541" spans="10:15">
      <c r="J24541" s="33"/>
      <c r="L24541" s="34"/>
      <c r="O24541" s="35"/>
    </row>
    <row r="24542" spans="10:15">
      <c r="J24542" s="33"/>
      <c r="L24542" s="34"/>
      <c r="O24542" s="35"/>
    </row>
    <row r="24543" spans="10:15">
      <c r="J24543" s="33"/>
      <c r="L24543" s="34"/>
      <c r="O24543" s="35"/>
    </row>
    <row r="24544" spans="10:15">
      <c r="J24544" s="33"/>
      <c r="L24544" s="34"/>
      <c r="O24544" s="35"/>
    </row>
    <row r="24545" spans="10:15">
      <c r="J24545" s="33"/>
      <c r="L24545" s="34"/>
      <c r="O24545" s="35"/>
    </row>
    <row r="24546" spans="10:15">
      <c r="J24546" s="33"/>
      <c r="L24546" s="34"/>
      <c r="O24546" s="35"/>
    </row>
    <row r="24547" spans="10:15">
      <c r="J24547" s="33"/>
      <c r="L24547" s="34"/>
      <c r="O24547" s="35"/>
    </row>
    <row r="24548" spans="10:15">
      <c r="J24548" s="33"/>
      <c r="L24548" s="34"/>
      <c r="O24548" s="35"/>
    </row>
    <row r="24549" spans="10:15">
      <c r="J24549" s="33"/>
      <c r="L24549" s="34"/>
      <c r="O24549" s="35"/>
    </row>
    <row r="24550" spans="10:15">
      <c r="J24550" s="33"/>
      <c r="L24550" s="34"/>
      <c r="O24550" s="35"/>
    </row>
    <row r="24551" spans="10:15">
      <c r="J24551" s="33"/>
      <c r="L24551" s="34"/>
      <c r="O24551" s="35"/>
    </row>
    <row r="24552" spans="10:15">
      <c r="J24552" s="33"/>
      <c r="L24552" s="34"/>
      <c r="O24552" s="35"/>
    </row>
    <row r="24553" spans="10:15">
      <c r="J24553" s="33"/>
      <c r="L24553" s="34"/>
      <c r="O24553" s="35"/>
    </row>
    <row r="24554" spans="10:15">
      <c r="J24554" s="33"/>
      <c r="L24554" s="34"/>
      <c r="O24554" s="35"/>
    </row>
    <row r="24555" spans="10:15">
      <c r="J24555" s="33"/>
      <c r="L24555" s="34"/>
      <c r="O24555" s="35"/>
    </row>
    <row r="24556" spans="10:15">
      <c r="J24556" s="33"/>
      <c r="L24556" s="34"/>
      <c r="O24556" s="35"/>
    </row>
    <row r="24557" spans="10:15">
      <c r="J24557" s="33"/>
      <c r="L24557" s="34"/>
      <c r="O24557" s="35"/>
    </row>
    <row r="24558" spans="10:15">
      <c r="J24558" s="33"/>
      <c r="L24558" s="34"/>
      <c r="O24558" s="35"/>
    </row>
    <row r="24559" spans="10:15">
      <c r="J24559" s="33"/>
      <c r="L24559" s="34"/>
      <c r="O24559" s="35"/>
    </row>
    <row r="24560" spans="10:15">
      <c r="J24560" s="33"/>
      <c r="L24560" s="34"/>
      <c r="O24560" s="35"/>
    </row>
    <row r="24561" spans="10:15">
      <c r="J24561" s="33"/>
      <c r="L24561" s="34"/>
      <c r="O24561" s="35"/>
    </row>
    <row r="24562" spans="10:15">
      <c r="J24562" s="33"/>
      <c r="L24562" s="34"/>
      <c r="O24562" s="35"/>
    </row>
    <row r="24563" spans="10:15">
      <c r="J24563" s="33"/>
      <c r="L24563" s="34"/>
      <c r="O24563" s="35"/>
    </row>
    <row r="24564" spans="10:15">
      <c r="J24564" s="33"/>
      <c r="L24564" s="34"/>
      <c r="O24564" s="35"/>
    </row>
    <row r="24565" spans="10:15">
      <c r="J24565" s="33"/>
      <c r="L24565" s="34"/>
      <c r="O24565" s="35"/>
    </row>
    <row r="24566" spans="10:15">
      <c r="J24566" s="33"/>
      <c r="L24566" s="34"/>
      <c r="O24566" s="35"/>
    </row>
    <row r="24567" spans="10:15">
      <c r="J24567" s="33"/>
      <c r="L24567" s="34"/>
      <c r="O24567" s="35"/>
    </row>
    <row r="24568" spans="10:15">
      <c r="J24568" s="33"/>
      <c r="L24568" s="34"/>
      <c r="O24568" s="35"/>
    </row>
    <row r="24569" spans="10:15">
      <c r="J24569" s="33"/>
      <c r="L24569" s="34"/>
      <c r="O24569" s="35"/>
    </row>
    <row r="24570" spans="10:15">
      <c r="J24570" s="33"/>
      <c r="L24570" s="34"/>
      <c r="O24570" s="35"/>
    </row>
    <row r="24571" spans="10:15">
      <c r="J24571" s="33"/>
      <c r="L24571" s="34"/>
      <c r="O24571" s="35"/>
    </row>
    <row r="24572" spans="10:15">
      <c r="J24572" s="33"/>
      <c r="L24572" s="34"/>
      <c r="O24572" s="35"/>
    </row>
    <row r="24573" spans="10:15">
      <c r="J24573" s="33"/>
      <c r="L24573" s="34"/>
      <c r="O24573" s="35"/>
    </row>
    <row r="24574" spans="10:15">
      <c r="J24574" s="33"/>
      <c r="L24574" s="34"/>
      <c r="O24574" s="35"/>
    </row>
    <row r="24575" spans="10:15">
      <c r="J24575" s="33"/>
      <c r="L24575" s="34"/>
      <c r="O24575" s="35"/>
    </row>
    <row r="24576" spans="10:15">
      <c r="J24576" s="33"/>
      <c r="L24576" s="34"/>
      <c r="O24576" s="35"/>
    </row>
    <row r="24577" spans="10:15">
      <c r="J24577" s="33"/>
      <c r="L24577" s="34"/>
      <c r="O24577" s="35"/>
    </row>
    <row r="24578" spans="10:15">
      <c r="J24578" s="33"/>
      <c r="L24578" s="34"/>
      <c r="O24578" s="35"/>
    </row>
    <row r="24579" spans="10:15">
      <c r="J24579" s="33"/>
      <c r="L24579" s="34"/>
      <c r="O24579" s="35"/>
    </row>
    <row r="24580" spans="10:15">
      <c r="J24580" s="33"/>
      <c r="L24580" s="34"/>
      <c r="O24580" s="35"/>
    </row>
    <row r="24581" spans="10:15">
      <c r="J24581" s="33"/>
      <c r="L24581" s="34"/>
      <c r="O24581" s="35"/>
    </row>
    <row r="24582" spans="10:15">
      <c r="J24582" s="33"/>
      <c r="L24582" s="34"/>
      <c r="O24582" s="35"/>
    </row>
    <row r="24583" spans="10:15">
      <c r="J24583" s="33"/>
      <c r="L24583" s="34"/>
      <c r="O24583" s="35"/>
    </row>
    <row r="24584" spans="10:15">
      <c r="J24584" s="33"/>
      <c r="L24584" s="34"/>
      <c r="O24584" s="35"/>
    </row>
    <row r="24585" spans="10:15">
      <c r="J24585" s="33"/>
      <c r="L24585" s="34"/>
      <c r="O24585" s="35"/>
    </row>
    <row r="24586" spans="10:15">
      <c r="J24586" s="33"/>
      <c r="L24586" s="34"/>
      <c r="O24586" s="35"/>
    </row>
    <row r="24587" spans="10:15">
      <c r="J24587" s="33"/>
      <c r="L24587" s="34"/>
      <c r="O24587" s="35"/>
    </row>
    <row r="24588" spans="10:15">
      <c r="J24588" s="33"/>
      <c r="L24588" s="34"/>
      <c r="O24588" s="35"/>
    </row>
    <row r="24589" spans="10:15">
      <c r="J24589" s="33"/>
      <c r="L24589" s="34"/>
      <c r="O24589" s="35"/>
    </row>
    <row r="24590" spans="10:15">
      <c r="J24590" s="33"/>
      <c r="L24590" s="34"/>
      <c r="O24590" s="35"/>
    </row>
    <row r="24591" spans="10:15">
      <c r="J24591" s="33"/>
      <c r="L24591" s="34"/>
      <c r="O24591" s="35"/>
    </row>
    <row r="24592" spans="10:15">
      <c r="J24592" s="33"/>
      <c r="L24592" s="34"/>
      <c r="O24592" s="35"/>
    </row>
    <row r="24593" spans="10:15">
      <c r="J24593" s="33"/>
      <c r="L24593" s="34"/>
      <c r="O24593" s="35"/>
    </row>
    <row r="24594" spans="10:15">
      <c r="J24594" s="33"/>
      <c r="L24594" s="34"/>
      <c r="O24594" s="35"/>
    </row>
    <row r="24595" spans="10:15">
      <c r="J24595" s="33"/>
      <c r="L24595" s="34"/>
      <c r="O24595" s="35"/>
    </row>
    <row r="24596" spans="10:15">
      <c r="J24596" s="33"/>
      <c r="L24596" s="34"/>
      <c r="O24596" s="35"/>
    </row>
    <row r="24597" spans="10:15">
      <c r="J24597" s="33"/>
      <c r="L24597" s="34"/>
      <c r="O24597" s="35"/>
    </row>
    <row r="24598" spans="10:15">
      <c r="J24598" s="33"/>
      <c r="L24598" s="34"/>
      <c r="O24598" s="35"/>
    </row>
    <row r="24599" spans="10:15">
      <c r="J24599" s="33"/>
      <c r="L24599" s="34"/>
      <c r="O24599" s="35"/>
    </row>
    <row r="24600" spans="10:15">
      <c r="J24600" s="33"/>
      <c r="L24600" s="34"/>
      <c r="O24600" s="35"/>
    </row>
    <row r="24601" spans="10:15">
      <c r="J24601" s="33"/>
      <c r="L24601" s="34"/>
      <c r="O24601" s="35"/>
    </row>
    <row r="24602" spans="10:15">
      <c r="J24602" s="33"/>
      <c r="L24602" s="34"/>
      <c r="O24602" s="35"/>
    </row>
    <row r="24603" spans="10:15">
      <c r="J24603" s="33"/>
      <c r="L24603" s="34"/>
      <c r="O24603" s="35"/>
    </row>
    <row r="24604" spans="10:15">
      <c r="J24604" s="33"/>
      <c r="L24604" s="34"/>
      <c r="O24604" s="35"/>
    </row>
    <row r="24605" spans="10:15">
      <c r="J24605" s="33"/>
      <c r="L24605" s="34"/>
      <c r="O24605" s="35"/>
    </row>
    <row r="24606" spans="10:15">
      <c r="J24606" s="33"/>
      <c r="L24606" s="34"/>
      <c r="O24606" s="35"/>
    </row>
    <row r="24607" spans="10:15">
      <c r="J24607" s="33"/>
      <c r="L24607" s="34"/>
      <c r="O24607" s="35"/>
    </row>
    <row r="24608" spans="10:15">
      <c r="J24608" s="33"/>
      <c r="L24608" s="34"/>
      <c r="O24608" s="35"/>
    </row>
    <row r="24609" spans="10:15">
      <c r="J24609" s="33"/>
      <c r="L24609" s="34"/>
      <c r="O24609" s="35"/>
    </row>
    <row r="24610" spans="10:15">
      <c r="J24610" s="33"/>
      <c r="L24610" s="34"/>
      <c r="O24610" s="35"/>
    </row>
    <row r="24611" spans="10:15">
      <c r="J24611" s="33"/>
      <c r="L24611" s="34"/>
      <c r="O24611" s="35"/>
    </row>
    <row r="24612" spans="10:15">
      <c r="J24612" s="33"/>
      <c r="L24612" s="34"/>
      <c r="O24612" s="35"/>
    </row>
    <row r="24613" spans="10:15">
      <c r="J24613" s="33"/>
      <c r="L24613" s="34"/>
      <c r="O24613" s="35"/>
    </row>
    <row r="24614" spans="10:15">
      <c r="J24614" s="33"/>
      <c r="L24614" s="34"/>
      <c r="O24614" s="35"/>
    </row>
    <row r="24615" spans="10:15">
      <c r="J24615" s="33"/>
      <c r="L24615" s="34"/>
      <c r="O24615" s="35"/>
    </row>
    <row r="24616" spans="10:15">
      <c r="J24616" s="33"/>
      <c r="L24616" s="34"/>
      <c r="O24616" s="35"/>
    </row>
    <row r="24617" spans="10:15">
      <c r="J24617" s="33"/>
      <c r="L24617" s="34"/>
      <c r="O24617" s="35"/>
    </row>
    <row r="24618" spans="10:15">
      <c r="J24618" s="33"/>
      <c r="L24618" s="34"/>
      <c r="O24618" s="35"/>
    </row>
    <row r="24619" spans="10:15">
      <c r="J24619" s="33"/>
      <c r="L24619" s="34"/>
      <c r="O24619" s="35"/>
    </row>
    <row r="24620" spans="10:15">
      <c r="J24620" s="33"/>
      <c r="L24620" s="34"/>
      <c r="O24620" s="35"/>
    </row>
    <row r="24621" spans="10:15">
      <c r="J24621" s="33"/>
      <c r="L24621" s="34"/>
      <c r="O24621" s="35"/>
    </row>
    <row r="24622" spans="10:15">
      <c r="J24622" s="33"/>
      <c r="L24622" s="34"/>
      <c r="O24622" s="35"/>
    </row>
    <row r="24623" spans="10:15">
      <c r="J24623" s="33"/>
      <c r="L24623" s="34"/>
      <c r="O24623" s="35"/>
    </row>
    <row r="24624" spans="10:15">
      <c r="J24624" s="33"/>
      <c r="L24624" s="34"/>
      <c r="O24624" s="35"/>
    </row>
    <row r="24625" spans="10:15">
      <c r="J24625" s="33"/>
      <c r="L24625" s="34"/>
      <c r="O24625" s="35"/>
    </row>
    <row r="24626" spans="10:15">
      <c r="J24626" s="33"/>
      <c r="L24626" s="34"/>
      <c r="O24626" s="35"/>
    </row>
    <row r="24627" spans="10:15">
      <c r="J24627" s="33"/>
      <c r="L24627" s="34"/>
      <c r="O24627" s="35"/>
    </row>
    <row r="24628" spans="10:15">
      <c r="J24628" s="33"/>
      <c r="L24628" s="34"/>
      <c r="O24628" s="35"/>
    </row>
    <row r="24629" spans="10:15">
      <c r="J24629" s="33"/>
      <c r="L24629" s="34"/>
      <c r="O24629" s="35"/>
    </row>
    <row r="24630" spans="10:15">
      <c r="J24630" s="33"/>
      <c r="L24630" s="34"/>
      <c r="O24630" s="35"/>
    </row>
    <row r="24631" spans="10:15">
      <c r="J24631" s="33"/>
      <c r="L24631" s="34"/>
      <c r="O24631" s="35"/>
    </row>
    <row r="24632" spans="10:15">
      <c r="J24632" s="33"/>
      <c r="L24632" s="34"/>
      <c r="O24632" s="35"/>
    </row>
    <row r="24633" spans="10:15">
      <c r="J24633" s="33"/>
      <c r="L24633" s="34"/>
      <c r="O24633" s="35"/>
    </row>
    <row r="24634" spans="10:15">
      <c r="J24634" s="33"/>
      <c r="L24634" s="34"/>
      <c r="O24634" s="35"/>
    </row>
    <row r="24635" spans="10:15">
      <c r="J24635" s="33"/>
      <c r="L24635" s="34"/>
      <c r="O24635" s="35"/>
    </row>
    <row r="24636" spans="10:15">
      <c r="J24636" s="33"/>
      <c r="L24636" s="34"/>
      <c r="O24636" s="35"/>
    </row>
    <row r="24637" spans="10:15">
      <c r="J24637" s="33"/>
      <c r="L24637" s="34"/>
      <c r="O24637" s="35"/>
    </row>
    <row r="24638" spans="10:15">
      <c r="J24638" s="33"/>
      <c r="L24638" s="34"/>
      <c r="O24638" s="35"/>
    </row>
    <row r="24639" spans="10:15">
      <c r="J24639" s="33"/>
      <c r="L24639" s="34"/>
      <c r="O24639" s="35"/>
    </row>
    <row r="24640" spans="10:15">
      <c r="J24640" s="33"/>
      <c r="L24640" s="34"/>
      <c r="O24640" s="35"/>
    </row>
    <row r="24641" spans="10:15">
      <c r="J24641" s="33"/>
      <c r="L24641" s="34"/>
      <c r="O24641" s="35"/>
    </row>
    <row r="24642" spans="10:15">
      <c r="J24642" s="33"/>
      <c r="L24642" s="34"/>
      <c r="O24642" s="35"/>
    </row>
    <row r="24643" spans="10:15">
      <c r="J24643" s="33"/>
      <c r="L24643" s="34"/>
      <c r="O24643" s="35"/>
    </row>
    <row r="24644" spans="10:15">
      <c r="J24644" s="33"/>
      <c r="L24644" s="34"/>
      <c r="O24644" s="35"/>
    </row>
    <row r="24645" spans="10:15">
      <c r="J24645" s="33"/>
      <c r="L24645" s="34"/>
      <c r="O24645" s="35"/>
    </row>
    <row r="24646" spans="10:15">
      <c r="J24646" s="33"/>
      <c r="L24646" s="34"/>
      <c r="O24646" s="35"/>
    </row>
    <row r="24647" spans="10:15">
      <c r="J24647" s="33"/>
      <c r="L24647" s="34"/>
      <c r="O24647" s="35"/>
    </row>
    <row r="24648" spans="10:15">
      <c r="J24648" s="33"/>
      <c r="L24648" s="34"/>
      <c r="O24648" s="35"/>
    </row>
    <row r="24649" spans="10:15">
      <c r="J24649" s="33"/>
      <c r="L24649" s="34"/>
      <c r="O24649" s="35"/>
    </row>
    <row r="24650" spans="10:15">
      <c r="J24650" s="33"/>
      <c r="L24650" s="34"/>
      <c r="O24650" s="35"/>
    </row>
    <row r="24651" spans="10:15">
      <c r="J24651" s="33"/>
      <c r="L24651" s="34"/>
      <c r="O24651" s="35"/>
    </row>
    <row r="24652" spans="10:15">
      <c r="J24652" s="33"/>
      <c r="L24652" s="34"/>
      <c r="O24652" s="35"/>
    </row>
    <row r="24653" spans="10:15">
      <c r="J24653" s="33"/>
      <c r="L24653" s="34"/>
      <c r="O24653" s="35"/>
    </row>
    <row r="24654" spans="10:15">
      <c r="J24654" s="33"/>
      <c r="L24654" s="34"/>
      <c r="O24654" s="35"/>
    </row>
    <row r="24655" spans="10:15">
      <c r="J24655" s="33"/>
      <c r="L24655" s="34"/>
      <c r="O24655" s="35"/>
    </row>
    <row r="24656" spans="10:15">
      <c r="J24656" s="33"/>
      <c r="L24656" s="34"/>
      <c r="O24656" s="35"/>
    </row>
    <row r="24657" spans="10:15">
      <c r="J24657" s="33"/>
      <c r="L24657" s="34"/>
      <c r="O24657" s="35"/>
    </row>
    <row r="24658" spans="10:15">
      <c r="J24658" s="33"/>
      <c r="L24658" s="34"/>
      <c r="O24658" s="35"/>
    </row>
    <row r="24659" spans="10:15">
      <c r="J24659" s="33"/>
      <c r="L24659" s="34"/>
      <c r="O24659" s="35"/>
    </row>
    <row r="24660" spans="10:15">
      <c r="J24660" s="33"/>
      <c r="L24660" s="34"/>
      <c r="O24660" s="35"/>
    </row>
    <row r="24661" spans="10:15">
      <c r="J24661" s="33"/>
      <c r="L24661" s="34"/>
      <c r="O24661" s="35"/>
    </row>
    <row r="24662" spans="10:15">
      <c r="J24662" s="33"/>
      <c r="L24662" s="34"/>
      <c r="O24662" s="35"/>
    </row>
    <row r="24663" spans="10:15">
      <c r="J24663" s="33"/>
      <c r="L24663" s="34"/>
      <c r="O24663" s="35"/>
    </row>
    <row r="24664" spans="10:15">
      <c r="J24664" s="33"/>
      <c r="L24664" s="34"/>
      <c r="O24664" s="35"/>
    </row>
    <row r="24665" spans="10:15">
      <c r="J24665" s="33"/>
      <c r="L24665" s="34"/>
      <c r="O24665" s="35"/>
    </row>
    <row r="24666" spans="10:15">
      <c r="J24666" s="33"/>
      <c r="L24666" s="34"/>
      <c r="O24666" s="35"/>
    </row>
    <row r="24667" spans="10:15">
      <c r="J24667" s="33"/>
      <c r="L24667" s="34"/>
      <c r="O24667" s="35"/>
    </row>
    <row r="24668" spans="10:15">
      <c r="J24668" s="33"/>
      <c r="L24668" s="34"/>
      <c r="O24668" s="35"/>
    </row>
    <row r="24669" spans="10:15">
      <c r="J24669" s="33"/>
      <c r="L24669" s="34"/>
      <c r="O24669" s="35"/>
    </row>
    <row r="24670" spans="10:15">
      <c r="J24670" s="33"/>
      <c r="L24670" s="34"/>
      <c r="O24670" s="35"/>
    </row>
    <row r="24671" spans="10:15">
      <c r="J24671" s="33"/>
      <c r="L24671" s="34"/>
      <c r="O24671" s="35"/>
    </row>
    <row r="24672" spans="10:15">
      <c r="J24672" s="33"/>
      <c r="L24672" s="34"/>
      <c r="O24672" s="35"/>
    </row>
    <row r="24673" spans="10:15">
      <c r="J24673" s="33"/>
      <c r="L24673" s="34"/>
      <c r="O24673" s="35"/>
    </row>
    <row r="24674" spans="10:15">
      <c r="J24674" s="33"/>
      <c r="L24674" s="34"/>
      <c r="O24674" s="35"/>
    </row>
    <row r="24675" spans="10:15">
      <c r="J24675" s="33"/>
      <c r="L24675" s="34"/>
      <c r="O24675" s="35"/>
    </row>
    <row r="24676" spans="10:15">
      <c r="J24676" s="33"/>
      <c r="L24676" s="34"/>
      <c r="O24676" s="35"/>
    </row>
    <row r="24677" spans="10:15">
      <c r="J24677" s="33"/>
      <c r="L24677" s="34"/>
      <c r="O24677" s="35"/>
    </row>
    <row r="24678" spans="10:15">
      <c r="J24678" s="33"/>
      <c r="L24678" s="34"/>
      <c r="O24678" s="35"/>
    </row>
    <row r="24679" spans="10:15">
      <c r="J24679" s="33"/>
      <c r="L24679" s="34"/>
      <c r="O24679" s="35"/>
    </row>
    <row r="24680" spans="10:15">
      <c r="J24680" s="33"/>
      <c r="L24680" s="34"/>
      <c r="O24680" s="35"/>
    </row>
    <row r="24681" spans="10:15">
      <c r="J24681" s="33"/>
      <c r="L24681" s="34"/>
      <c r="O24681" s="35"/>
    </row>
    <row r="24682" spans="10:15">
      <c r="J24682" s="33"/>
      <c r="L24682" s="34"/>
      <c r="O24682" s="35"/>
    </row>
    <row r="24683" spans="10:15">
      <c r="J24683" s="33"/>
      <c r="L24683" s="34"/>
      <c r="O24683" s="35"/>
    </row>
    <row r="24684" spans="10:15">
      <c r="J24684" s="33"/>
      <c r="L24684" s="34"/>
      <c r="O24684" s="35"/>
    </row>
    <row r="24685" spans="10:15">
      <c r="J24685" s="33"/>
      <c r="L24685" s="34"/>
      <c r="O24685" s="35"/>
    </row>
    <row r="24686" spans="10:15">
      <c r="J24686" s="33"/>
      <c r="L24686" s="34"/>
      <c r="O24686" s="35"/>
    </row>
    <row r="24687" spans="10:15">
      <c r="J24687" s="33"/>
      <c r="L24687" s="34"/>
      <c r="O24687" s="35"/>
    </row>
    <row r="24688" spans="10:15">
      <c r="J24688" s="33"/>
      <c r="L24688" s="34"/>
      <c r="O24688" s="35"/>
    </row>
    <row r="24689" spans="10:15">
      <c r="J24689" s="33"/>
      <c r="L24689" s="34"/>
      <c r="O24689" s="35"/>
    </row>
    <row r="24690" spans="10:15">
      <c r="J24690" s="33"/>
      <c r="L24690" s="34"/>
      <c r="O24690" s="35"/>
    </row>
    <row r="24691" spans="10:15">
      <c r="J24691" s="33"/>
      <c r="L24691" s="34"/>
      <c r="O24691" s="35"/>
    </row>
    <row r="24692" spans="10:15">
      <c r="J24692" s="33"/>
      <c r="L24692" s="34"/>
      <c r="O24692" s="35"/>
    </row>
    <row r="24693" spans="10:15">
      <c r="J24693" s="33"/>
      <c r="L24693" s="34"/>
      <c r="O24693" s="35"/>
    </row>
    <row r="24694" spans="10:15">
      <c r="J24694" s="33"/>
      <c r="L24694" s="34"/>
      <c r="O24694" s="35"/>
    </row>
    <row r="24695" spans="10:15">
      <c r="J24695" s="33"/>
      <c r="L24695" s="34"/>
      <c r="O24695" s="35"/>
    </row>
    <row r="24696" spans="10:15">
      <c r="J24696" s="33"/>
      <c r="L24696" s="34"/>
      <c r="O24696" s="35"/>
    </row>
    <row r="24697" spans="10:15">
      <c r="J24697" s="33"/>
      <c r="L24697" s="34"/>
      <c r="O24697" s="35"/>
    </row>
    <row r="24698" spans="10:15">
      <c r="J24698" s="33"/>
      <c r="L24698" s="34"/>
      <c r="O24698" s="35"/>
    </row>
    <row r="24699" spans="10:15">
      <c r="J24699" s="33"/>
      <c r="L24699" s="34"/>
      <c r="O24699" s="35"/>
    </row>
    <row r="24700" spans="10:15">
      <c r="J24700" s="33"/>
      <c r="L24700" s="34"/>
      <c r="O24700" s="35"/>
    </row>
    <row r="24701" spans="10:15">
      <c r="J24701" s="33"/>
      <c r="L24701" s="34"/>
      <c r="O24701" s="35"/>
    </row>
    <row r="24702" spans="10:15">
      <c r="J24702" s="33"/>
      <c r="L24702" s="34"/>
      <c r="O24702" s="35"/>
    </row>
    <row r="24703" spans="10:15">
      <c r="J24703" s="33"/>
      <c r="L24703" s="34"/>
      <c r="O24703" s="35"/>
    </row>
    <row r="24704" spans="10:15">
      <c r="J24704" s="33"/>
      <c r="L24704" s="34"/>
      <c r="O24704" s="35"/>
    </row>
    <row r="24705" spans="10:15">
      <c r="J24705" s="33"/>
      <c r="L24705" s="34"/>
      <c r="O24705" s="35"/>
    </row>
    <row r="24706" spans="10:15">
      <c r="J24706" s="33"/>
      <c r="L24706" s="34"/>
      <c r="O24706" s="35"/>
    </row>
    <row r="24707" spans="10:15">
      <c r="J24707" s="33"/>
      <c r="L24707" s="34"/>
      <c r="O24707" s="35"/>
    </row>
    <row r="24708" spans="10:15">
      <c r="J24708" s="33"/>
      <c r="L24708" s="34"/>
      <c r="O24708" s="35"/>
    </row>
    <row r="24709" spans="10:15">
      <c r="J24709" s="33"/>
      <c r="L24709" s="34"/>
      <c r="O24709" s="35"/>
    </row>
    <row r="24710" spans="10:15">
      <c r="J24710" s="33"/>
      <c r="L24710" s="34"/>
      <c r="O24710" s="35"/>
    </row>
    <row r="24711" spans="10:15">
      <c r="J24711" s="33"/>
      <c r="L24711" s="34"/>
      <c r="O24711" s="35"/>
    </row>
    <row r="24712" spans="10:15">
      <c r="J24712" s="33"/>
      <c r="L24712" s="34"/>
      <c r="O24712" s="35"/>
    </row>
    <row r="24713" spans="10:15">
      <c r="J24713" s="33"/>
      <c r="L24713" s="34"/>
      <c r="O24713" s="35"/>
    </row>
    <row r="24714" spans="10:15">
      <c r="J24714" s="33"/>
      <c r="L24714" s="34"/>
      <c r="O24714" s="35"/>
    </row>
    <row r="24715" spans="10:15">
      <c r="J24715" s="33"/>
      <c r="L24715" s="34"/>
      <c r="O24715" s="35"/>
    </row>
    <row r="24716" spans="10:15">
      <c r="J24716" s="33"/>
      <c r="L24716" s="34"/>
      <c r="O24716" s="35"/>
    </row>
    <row r="24717" spans="10:15">
      <c r="J24717" s="33"/>
      <c r="L24717" s="34"/>
      <c r="O24717" s="35"/>
    </row>
    <row r="24718" spans="10:15">
      <c r="J24718" s="33"/>
      <c r="L24718" s="34"/>
      <c r="O24718" s="35"/>
    </row>
    <row r="24719" spans="10:15">
      <c r="J24719" s="33"/>
      <c r="L24719" s="34"/>
      <c r="O24719" s="35"/>
    </row>
    <row r="24720" spans="10:15">
      <c r="J24720" s="33"/>
      <c r="L24720" s="34"/>
      <c r="O24720" s="35"/>
    </row>
    <row r="24721" spans="10:15">
      <c r="J24721" s="33"/>
      <c r="L24721" s="34"/>
      <c r="O24721" s="35"/>
    </row>
    <row r="24722" spans="10:15">
      <c r="J24722" s="33"/>
      <c r="L24722" s="34"/>
      <c r="O24722" s="35"/>
    </row>
    <row r="24723" spans="10:15">
      <c r="J24723" s="33"/>
      <c r="L24723" s="34"/>
      <c r="O24723" s="35"/>
    </row>
    <row r="24724" spans="10:15">
      <c r="J24724" s="33"/>
      <c r="L24724" s="34"/>
      <c r="O24724" s="35"/>
    </row>
    <row r="24725" spans="10:15">
      <c r="J24725" s="33"/>
      <c r="L24725" s="34"/>
      <c r="O24725" s="35"/>
    </row>
    <row r="24726" spans="10:15">
      <c r="J24726" s="33"/>
      <c r="L24726" s="34"/>
      <c r="O24726" s="35"/>
    </row>
    <row r="24727" spans="10:15">
      <c r="J24727" s="33"/>
      <c r="L24727" s="34"/>
      <c r="O24727" s="35"/>
    </row>
    <row r="24728" spans="10:15">
      <c r="J24728" s="33"/>
      <c r="L24728" s="34"/>
      <c r="O24728" s="35"/>
    </row>
    <row r="24729" spans="10:15">
      <c r="J24729" s="33"/>
      <c r="L24729" s="34"/>
      <c r="O24729" s="35"/>
    </row>
    <row r="24730" spans="10:15">
      <c r="J24730" s="33"/>
      <c r="L24730" s="34"/>
      <c r="O24730" s="35"/>
    </row>
    <row r="24731" spans="10:15">
      <c r="J24731" s="33"/>
      <c r="L24731" s="34"/>
      <c r="O24731" s="35"/>
    </row>
    <row r="24732" spans="10:15">
      <c r="J24732" s="33"/>
      <c r="L24732" s="34"/>
      <c r="O24732" s="35"/>
    </row>
    <row r="24733" spans="10:15">
      <c r="J24733" s="33"/>
      <c r="L24733" s="34"/>
      <c r="O24733" s="35"/>
    </row>
    <row r="24734" spans="10:15">
      <c r="J24734" s="33"/>
      <c r="L24734" s="34"/>
      <c r="O24734" s="35"/>
    </row>
    <row r="24735" spans="10:15">
      <c r="J24735" s="33"/>
      <c r="L24735" s="34"/>
      <c r="O24735" s="35"/>
    </row>
    <row r="24736" spans="10:15">
      <c r="J24736" s="33"/>
      <c r="L24736" s="34"/>
      <c r="O24736" s="35"/>
    </row>
    <row r="24737" spans="10:15">
      <c r="J24737" s="33"/>
      <c r="L24737" s="34"/>
      <c r="O24737" s="35"/>
    </row>
    <row r="24738" spans="10:15">
      <c r="J24738" s="33"/>
      <c r="L24738" s="34"/>
      <c r="O24738" s="35"/>
    </row>
    <row r="24739" spans="10:15">
      <c r="J24739" s="33"/>
      <c r="L24739" s="34"/>
      <c r="O24739" s="35"/>
    </row>
    <row r="24740" spans="10:15">
      <c r="J24740" s="33"/>
      <c r="L24740" s="34"/>
      <c r="O24740" s="35"/>
    </row>
    <row r="24741" spans="10:15">
      <c r="J24741" s="33"/>
      <c r="L24741" s="34"/>
      <c r="O24741" s="35"/>
    </row>
    <row r="24742" spans="10:15">
      <c r="J24742" s="33"/>
      <c r="L24742" s="34"/>
      <c r="O24742" s="35"/>
    </row>
    <row r="24743" spans="10:15">
      <c r="J24743" s="33"/>
      <c r="L24743" s="34"/>
      <c r="O24743" s="35"/>
    </row>
    <row r="24744" spans="10:15">
      <c r="J24744" s="33"/>
      <c r="L24744" s="34"/>
      <c r="O24744" s="35"/>
    </row>
    <row r="24745" spans="10:15">
      <c r="J24745" s="33"/>
      <c r="L24745" s="34"/>
      <c r="O24745" s="35"/>
    </row>
    <row r="24746" spans="10:15">
      <c r="J24746" s="33"/>
      <c r="L24746" s="34"/>
      <c r="O24746" s="35"/>
    </row>
    <row r="24747" spans="10:15">
      <c r="J24747" s="33"/>
      <c r="L24747" s="34"/>
      <c r="O24747" s="35"/>
    </row>
    <row r="24748" spans="10:15">
      <c r="J24748" s="33"/>
      <c r="L24748" s="34"/>
      <c r="O24748" s="35"/>
    </row>
    <row r="24749" spans="10:15">
      <c r="J24749" s="33"/>
      <c r="L24749" s="34"/>
      <c r="O24749" s="35"/>
    </row>
    <row r="24750" spans="10:15">
      <c r="J24750" s="33"/>
      <c r="L24750" s="34"/>
      <c r="O24750" s="35"/>
    </row>
    <row r="24751" spans="10:15">
      <c r="J24751" s="33"/>
      <c r="L24751" s="34"/>
      <c r="O24751" s="35"/>
    </row>
    <row r="24752" spans="10:15">
      <c r="J24752" s="33"/>
      <c r="L24752" s="34"/>
      <c r="O24752" s="35"/>
    </row>
    <row r="24753" spans="10:15">
      <c r="J24753" s="33"/>
      <c r="L24753" s="34"/>
      <c r="O24753" s="35"/>
    </row>
    <row r="24754" spans="10:15">
      <c r="J24754" s="33"/>
      <c r="L24754" s="34"/>
      <c r="O24754" s="35"/>
    </row>
    <row r="24755" spans="10:15">
      <c r="J24755" s="33"/>
      <c r="L24755" s="34"/>
      <c r="O24755" s="35"/>
    </row>
    <row r="24756" spans="10:15">
      <c r="J24756" s="33"/>
      <c r="L24756" s="34"/>
      <c r="O24756" s="35"/>
    </row>
    <row r="24757" spans="10:15">
      <c r="J24757" s="33"/>
      <c r="L24757" s="34"/>
      <c r="O24757" s="35"/>
    </row>
    <row r="24758" spans="10:15">
      <c r="J24758" s="33"/>
      <c r="L24758" s="34"/>
      <c r="O24758" s="35"/>
    </row>
    <row r="24759" spans="10:15">
      <c r="J24759" s="33"/>
      <c r="L24759" s="34"/>
      <c r="O24759" s="35"/>
    </row>
    <row r="24760" spans="10:15">
      <c r="J24760" s="33"/>
      <c r="L24760" s="34"/>
      <c r="O24760" s="35"/>
    </row>
    <row r="24761" spans="10:15">
      <c r="J24761" s="33"/>
      <c r="L24761" s="34"/>
      <c r="O24761" s="35"/>
    </row>
    <row r="24762" spans="10:15">
      <c r="J24762" s="33"/>
      <c r="L24762" s="34"/>
      <c r="O24762" s="35"/>
    </row>
    <row r="24763" spans="10:15">
      <c r="J24763" s="33"/>
      <c r="L24763" s="34"/>
      <c r="O24763" s="35"/>
    </row>
    <row r="24764" spans="10:15">
      <c r="J24764" s="33"/>
      <c r="L24764" s="34"/>
      <c r="O24764" s="35"/>
    </row>
    <row r="24765" spans="10:15">
      <c r="J24765" s="33"/>
      <c r="L24765" s="34"/>
      <c r="O24765" s="35"/>
    </row>
    <row r="24766" spans="10:15">
      <c r="J24766" s="33"/>
      <c r="L24766" s="34"/>
      <c r="O24766" s="35"/>
    </row>
    <row r="24767" spans="10:15">
      <c r="J24767" s="33"/>
      <c r="L24767" s="34"/>
      <c r="O24767" s="35"/>
    </row>
    <row r="24768" spans="10:15">
      <c r="J24768" s="33"/>
      <c r="L24768" s="34"/>
      <c r="O24768" s="35"/>
    </row>
    <row r="24769" spans="10:15">
      <c r="J24769" s="33"/>
      <c r="L24769" s="34"/>
      <c r="O24769" s="35"/>
    </row>
    <row r="24770" spans="10:15">
      <c r="J24770" s="33"/>
      <c r="L24770" s="34"/>
      <c r="O24770" s="35"/>
    </row>
    <row r="24771" spans="10:15">
      <c r="J24771" s="33"/>
      <c r="L24771" s="34"/>
      <c r="O24771" s="35"/>
    </row>
    <row r="24772" spans="10:15">
      <c r="J24772" s="33"/>
      <c r="L24772" s="34"/>
      <c r="O24772" s="35"/>
    </row>
    <row r="24773" spans="10:15">
      <c r="J24773" s="33"/>
      <c r="L24773" s="34"/>
      <c r="O24773" s="35"/>
    </row>
    <row r="24774" spans="10:15">
      <c r="J24774" s="33"/>
      <c r="L24774" s="34"/>
      <c r="O24774" s="35"/>
    </row>
    <row r="24775" spans="10:15">
      <c r="J24775" s="33"/>
      <c r="L24775" s="34"/>
      <c r="O24775" s="35"/>
    </row>
    <row r="24776" spans="10:15">
      <c r="J24776" s="33"/>
      <c r="L24776" s="34"/>
      <c r="O24776" s="35"/>
    </row>
    <row r="24777" spans="10:15">
      <c r="J24777" s="33"/>
      <c r="L24777" s="34"/>
      <c r="O24777" s="35"/>
    </row>
    <row r="24778" spans="10:15">
      <c r="J24778" s="33"/>
      <c r="L24778" s="34"/>
      <c r="O24778" s="35"/>
    </row>
    <row r="24779" spans="10:15">
      <c r="J24779" s="33"/>
      <c r="L24779" s="34"/>
      <c r="O24779" s="35"/>
    </row>
    <row r="24780" spans="10:15">
      <c r="J24780" s="33"/>
      <c r="L24780" s="34"/>
      <c r="O24780" s="35"/>
    </row>
    <row r="24781" spans="10:15">
      <c r="J24781" s="33"/>
      <c r="L24781" s="34"/>
      <c r="O24781" s="35"/>
    </row>
    <row r="24782" spans="10:15">
      <c r="J24782" s="33"/>
      <c r="L24782" s="34"/>
      <c r="O24782" s="35"/>
    </row>
    <row r="24783" spans="10:15">
      <c r="J24783" s="33"/>
      <c r="L24783" s="34"/>
      <c r="O24783" s="35"/>
    </row>
    <row r="24784" spans="10:15">
      <c r="J24784" s="33"/>
      <c r="L24784" s="34"/>
      <c r="O24784" s="35"/>
    </row>
    <row r="24785" spans="10:15">
      <c r="J24785" s="33"/>
      <c r="L24785" s="34"/>
      <c r="O24785" s="35"/>
    </row>
    <row r="24786" spans="10:15">
      <c r="J24786" s="33"/>
      <c r="L24786" s="34"/>
      <c r="O24786" s="35"/>
    </row>
    <row r="24787" spans="10:15">
      <c r="J24787" s="33"/>
      <c r="L24787" s="34"/>
      <c r="O24787" s="35"/>
    </row>
    <row r="24788" spans="10:15">
      <c r="J24788" s="33"/>
      <c r="L24788" s="34"/>
      <c r="O24788" s="35"/>
    </row>
    <row r="24789" spans="10:15">
      <c r="J24789" s="33"/>
      <c r="L24789" s="34"/>
      <c r="O24789" s="35"/>
    </row>
    <row r="24790" spans="10:15">
      <c r="J24790" s="33"/>
      <c r="L24790" s="34"/>
      <c r="O24790" s="35"/>
    </row>
    <row r="24791" spans="10:15">
      <c r="J24791" s="33"/>
      <c r="L24791" s="34"/>
      <c r="O24791" s="35"/>
    </row>
    <row r="24792" spans="10:15">
      <c r="J24792" s="33"/>
      <c r="L24792" s="34"/>
      <c r="O24792" s="35"/>
    </row>
    <row r="24793" spans="10:15">
      <c r="J24793" s="33"/>
      <c r="L24793" s="34"/>
      <c r="O24793" s="35"/>
    </row>
    <row r="24794" spans="10:15">
      <c r="J24794" s="33"/>
      <c r="L24794" s="34"/>
      <c r="O24794" s="35"/>
    </row>
    <row r="24795" spans="10:15">
      <c r="J24795" s="33"/>
      <c r="L24795" s="34"/>
      <c r="O24795" s="35"/>
    </row>
    <row r="24796" spans="10:15">
      <c r="J24796" s="33"/>
      <c r="L24796" s="34"/>
      <c r="O24796" s="35"/>
    </row>
    <row r="24797" spans="10:15">
      <c r="J24797" s="33"/>
      <c r="L24797" s="34"/>
      <c r="O24797" s="35"/>
    </row>
    <row r="24798" spans="10:15">
      <c r="J24798" s="33"/>
      <c r="L24798" s="34"/>
      <c r="O24798" s="35"/>
    </row>
    <row r="24799" spans="10:15">
      <c r="J24799" s="33"/>
      <c r="L24799" s="34"/>
      <c r="O24799" s="35"/>
    </row>
    <row r="24800" spans="10:15">
      <c r="J24800" s="33"/>
      <c r="L24800" s="34"/>
      <c r="O24800" s="35"/>
    </row>
    <row r="24801" spans="10:15">
      <c r="J24801" s="33"/>
      <c r="L24801" s="34"/>
      <c r="O24801" s="35"/>
    </row>
    <row r="24802" spans="10:15">
      <c r="J24802" s="33"/>
      <c r="L24802" s="34"/>
      <c r="O24802" s="35"/>
    </row>
    <row r="24803" spans="10:15">
      <c r="J24803" s="33"/>
      <c r="L24803" s="34"/>
      <c r="O24803" s="35"/>
    </row>
    <row r="24804" spans="10:15">
      <c r="J24804" s="33"/>
      <c r="L24804" s="34"/>
      <c r="O24804" s="35"/>
    </row>
    <row r="24805" spans="10:15">
      <c r="J24805" s="33"/>
      <c r="L24805" s="34"/>
      <c r="O24805" s="35"/>
    </row>
    <row r="24806" spans="10:15">
      <c r="J24806" s="33"/>
      <c r="L24806" s="34"/>
      <c r="O24806" s="35"/>
    </row>
    <row r="24807" spans="10:15">
      <c r="J24807" s="33"/>
      <c r="L24807" s="34"/>
      <c r="O24807" s="35"/>
    </row>
    <row r="24808" spans="10:15">
      <c r="J24808" s="33"/>
      <c r="L24808" s="34"/>
      <c r="O24808" s="35"/>
    </row>
    <row r="24809" spans="10:15">
      <c r="J24809" s="33"/>
      <c r="L24809" s="34"/>
      <c r="O24809" s="35"/>
    </row>
    <row r="24810" spans="10:15">
      <c r="J24810" s="33"/>
      <c r="L24810" s="34"/>
      <c r="O24810" s="35"/>
    </row>
    <row r="24811" spans="10:15">
      <c r="J24811" s="33"/>
      <c r="L24811" s="34"/>
      <c r="O24811" s="35"/>
    </row>
    <row r="24812" spans="10:15">
      <c r="J24812" s="33"/>
      <c r="L24812" s="34"/>
      <c r="O24812" s="35"/>
    </row>
    <row r="24813" spans="10:15">
      <c r="J24813" s="33"/>
      <c r="L24813" s="34"/>
      <c r="O24813" s="35"/>
    </row>
    <row r="24814" spans="10:15">
      <c r="J24814" s="33"/>
      <c r="L24814" s="34"/>
      <c r="O24814" s="35"/>
    </row>
    <row r="24815" spans="10:15">
      <c r="J24815" s="33"/>
      <c r="L24815" s="34"/>
      <c r="O24815" s="35"/>
    </row>
    <row r="24816" spans="10:15">
      <c r="J24816" s="33"/>
      <c r="L24816" s="34"/>
      <c r="O24816" s="35"/>
    </row>
    <row r="24817" spans="10:15">
      <c r="J24817" s="33"/>
      <c r="L24817" s="34"/>
      <c r="O24817" s="35"/>
    </row>
    <row r="24818" spans="10:15">
      <c r="J24818" s="33"/>
      <c r="L24818" s="34"/>
      <c r="O24818" s="35"/>
    </row>
    <row r="24819" spans="10:15">
      <c r="J24819" s="33"/>
      <c r="L24819" s="34"/>
      <c r="O24819" s="35"/>
    </row>
    <row r="24820" spans="10:15">
      <c r="J24820" s="33"/>
      <c r="L24820" s="34"/>
      <c r="O24820" s="35"/>
    </row>
    <row r="24821" spans="10:15">
      <c r="J24821" s="33"/>
      <c r="L24821" s="34"/>
      <c r="O24821" s="35"/>
    </row>
    <row r="24822" spans="10:15">
      <c r="J24822" s="33"/>
      <c r="L24822" s="34"/>
      <c r="O24822" s="35"/>
    </row>
    <row r="24823" spans="10:15">
      <c r="J24823" s="33"/>
      <c r="L24823" s="34"/>
      <c r="O24823" s="35"/>
    </row>
    <row r="24824" spans="10:15">
      <c r="J24824" s="33"/>
      <c r="L24824" s="34"/>
      <c r="O24824" s="35"/>
    </row>
    <row r="24825" spans="10:15">
      <c r="J24825" s="33"/>
      <c r="L24825" s="34"/>
      <c r="O24825" s="35"/>
    </row>
    <row r="24826" spans="10:15">
      <c r="J24826" s="33"/>
      <c r="L24826" s="34"/>
      <c r="O24826" s="35"/>
    </row>
    <row r="24827" spans="10:15">
      <c r="J24827" s="33"/>
      <c r="L24827" s="34"/>
      <c r="O24827" s="35"/>
    </row>
    <row r="24828" spans="10:15">
      <c r="J24828" s="33"/>
      <c r="L24828" s="34"/>
      <c r="O24828" s="35"/>
    </row>
    <row r="24829" spans="10:15">
      <c r="J24829" s="33"/>
      <c r="L24829" s="34"/>
      <c r="O24829" s="35"/>
    </row>
    <row r="24830" spans="10:15">
      <c r="J24830" s="33"/>
      <c r="L24830" s="34"/>
      <c r="O24830" s="35"/>
    </row>
    <row r="24831" spans="10:15">
      <c r="J24831" s="33"/>
      <c r="L24831" s="34"/>
      <c r="O24831" s="35"/>
    </row>
    <row r="24832" spans="10:15">
      <c r="J24832" s="33"/>
      <c r="L24832" s="34"/>
      <c r="O24832" s="35"/>
    </row>
    <row r="24833" spans="10:15">
      <c r="J24833" s="33"/>
      <c r="L24833" s="34"/>
      <c r="O24833" s="35"/>
    </row>
    <row r="24834" spans="10:15">
      <c r="J24834" s="33"/>
      <c r="L24834" s="34"/>
      <c r="O24834" s="35"/>
    </row>
    <row r="24835" spans="10:15">
      <c r="J24835" s="33"/>
      <c r="L24835" s="34"/>
      <c r="O24835" s="35"/>
    </row>
    <row r="24836" spans="10:15">
      <c r="J24836" s="33"/>
      <c r="L24836" s="34"/>
      <c r="O24836" s="35"/>
    </row>
    <row r="24837" spans="10:15">
      <c r="J24837" s="33"/>
      <c r="L24837" s="34"/>
      <c r="O24837" s="35"/>
    </row>
    <row r="24838" spans="10:15">
      <c r="J24838" s="33"/>
      <c r="L24838" s="34"/>
      <c r="O24838" s="35"/>
    </row>
    <row r="24839" spans="10:15">
      <c r="J24839" s="33"/>
      <c r="L24839" s="34"/>
      <c r="O24839" s="35"/>
    </row>
    <row r="24840" spans="10:15">
      <c r="J24840" s="33"/>
      <c r="L24840" s="34"/>
      <c r="O24840" s="35"/>
    </row>
    <row r="24841" spans="10:15">
      <c r="J24841" s="33"/>
      <c r="L24841" s="34"/>
      <c r="O24841" s="35"/>
    </row>
    <row r="24842" spans="10:15">
      <c r="J24842" s="33"/>
      <c r="L24842" s="34"/>
      <c r="O24842" s="35"/>
    </row>
    <row r="24843" spans="10:15">
      <c r="J24843" s="33"/>
      <c r="L24843" s="34"/>
      <c r="O24843" s="35"/>
    </row>
    <row r="24844" spans="10:15">
      <c r="J24844" s="33"/>
      <c r="L24844" s="34"/>
      <c r="O24844" s="35"/>
    </row>
    <row r="24845" spans="10:15">
      <c r="J24845" s="33"/>
      <c r="L24845" s="34"/>
      <c r="O24845" s="35"/>
    </row>
    <row r="24846" spans="10:15">
      <c r="J24846" s="33"/>
      <c r="L24846" s="34"/>
      <c r="O24846" s="35"/>
    </row>
    <row r="24847" spans="10:15">
      <c r="J24847" s="33"/>
      <c r="L24847" s="34"/>
      <c r="O24847" s="35"/>
    </row>
    <row r="24848" spans="10:15">
      <c r="J24848" s="33"/>
      <c r="L24848" s="34"/>
      <c r="O24848" s="35"/>
    </row>
    <row r="24849" spans="10:15">
      <c r="J24849" s="33"/>
      <c r="L24849" s="34"/>
      <c r="O24849" s="35"/>
    </row>
    <row r="24850" spans="10:15">
      <c r="J24850" s="33"/>
      <c r="L24850" s="34"/>
      <c r="O24850" s="35"/>
    </row>
    <row r="24851" spans="10:15">
      <c r="J24851" s="33"/>
      <c r="L24851" s="34"/>
      <c r="O24851" s="35"/>
    </row>
    <row r="24852" spans="10:15">
      <c r="J24852" s="33"/>
      <c r="L24852" s="34"/>
      <c r="O24852" s="35"/>
    </row>
    <row r="24853" spans="10:15">
      <c r="J24853" s="33"/>
      <c r="L24853" s="34"/>
      <c r="O24853" s="35"/>
    </row>
    <row r="24854" spans="10:15">
      <c r="J24854" s="33"/>
      <c r="L24854" s="34"/>
      <c r="O24854" s="35"/>
    </row>
    <row r="24855" spans="10:15">
      <c r="J24855" s="33"/>
      <c r="L24855" s="34"/>
      <c r="O24855" s="35"/>
    </row>
    <row r="24856" spans="10:15">
      <c r="J24856" s="33"/>
      <c r="L24856" s="34"/>
      <c r="O24856" s="35"/>
    </row>
    <row r="24857" spans="10:15">
      <c r="J24857" s="33"/>
      <c r="L24857" s="34"/>
      <c r="O24857" s="35"/>
    </row>
    <row r="24858" spans="10:15">
      <c r="J24858" s="33"/>
      <c r="L24858" s="34"/>
      <c r="O24858" s="35"/>
    </row>
    <row r="24859" spans="10:15">
      <c r="J24859" s="33"/>
      <c r="L24859" s="34"/>
      <c r="O24859" s="35"/>
    </row>
    <row r="24860" spans="10:15">
      <c r="J24860" s="33"/>
      <c r="L24860" s="34"/>
      <c r="O24860" s="35"/>
    </row>
    <row r="24861" spans="10:15">
      <c r="J24861" s="33"/>
      <c r="L24861" s="34"/>
      <c r="O24861" s="35"/>
    </row>
    <row r="24862" spans="10:15">
      <c r="J24862" s="33"/>
      <c r="L24862" s="34"/>
      <c r="O24862" s="35"/>
    </row>
    <row r="24863" spans="10:15">
      <c r="J24863" s="33"/>
      <c r="L24863" s="34"/>
      <c r="O24863" s="35"/>
    </row>
    <row r="24864" spans="10:15">
      <c r="J24864" s="33"/>
      <c r="L24864" s="34"/>
      <c r="O24864" s="35"/>
    </row>
    <row r="24865" spans="10:15">
      <c r="J24865" s="33"/>
      <c r="L24865" s="34"/>
      <c r="O24865" s="35"/>
    </row>
    <row r="24866" spans="10:15">
      <c r="J24866" s="33"/>
      <c r="L24866" s="34"/>
      <c r="O24866" s="35"/>
    </row>
    <row r="24867" spans="10:15">
      <c r="J24867" s="33"/>
      <c r="L24867" s="34"/>
      <c r="O24867" s="35"/>
    </row>
    <row r="24868" spans="10:15">
      <c r="J24868" s="33"/>
      <c r="L24868" s="34"/>
      <c r="O24868" s="35"/>
    </row>
    <row r="24869" spans="10:15">
      <c r="J24869" s="33"/>
      <c r="L24869" s="34"/>
      <c r="O24869" s="35"/>
    </row>
    <row r="24870" spans="10:15">
      <c r="J24870" s="33"/>
      <c r="L24870" s="34"/>
      <c r="O24870" s="35"/>
    </row>
    <row r="24871" spans="10:15">
      <c r="J24871" s="33"/>
      <c r="L24871" s="34"/>
      <c r="O24871" s="35"/>
    </row>
    <row r="24872" spans="10:15">
      <c r="J24872" s="33"/>
      <c r="L24872" s="34"/>
      <c r="O24872" s="35"/>
    </row>
    <row r="24873" spans="10:15">
      <c r="J24873" s="33"/>
      <c r="L24873" s="34"/>
      <c r="O24873" s="35"/>
    </row>
    <row r="24874" spans="10:15">
      <c r="J24874" s="33"/>
      <c r="L24874" s="34"/>
      <c r="O24874" s="35"/>
    </row>
    <row r="24875" spans="10:15">
      <c r="J24875" s="33"/>
      <c r="L24875" s="34"/>
      <c r="O24875" s="35"/>
    </row>
    <row r="24876" spans="10:15">
      <c r="J24876" s="33"/>
      <c r="L24876" s="34"/>
      <c r="O24876" s="35"/>
    </row>
    <row r="24877" spans="10:15">
      <c r="J24877" s="33"/>
      <c r="L24877" s="34"/>
      <c r="O24877" s="35"/>
    </row>
    <row r="24878" spans="10:15">
      <c r="J24878" s="33"/>
      <c r="L24878" s="34"/>
      <c r="O24878" s="35"/>
    </row>
    <row r="24879" spans="10:15">
      <c r="J24879" s="33"/>
      <c r="L24879" s="34"/>
      <c r="O24879" s="35"/>
    </row>
    <row r="24880" spans="10:15">
      <c r="J24880" s="33"/>
      <c r="L24880" s="34"/>
      <c r="O24880" s="35"/>
    </row>
    <row r="24881" spans="10:15">
      <c r="J24881" s="33"/>
      <c r="L24881" s="34"/>
      <c r="O24881" s="35"/>
    </row>
    <row r="24882" spans="10:15">
      <c r="J24882" s="33"/>
      <c r="L24882" s="34"/>
      <c r="O24882" s="35"/>
    </row>
    <row r="24883" spans="10:15">
      <c r="J24883" s="33"/>
      <c r="L24883" s="34"/>
      <c r="O24883" s="35"/>
    </row>
    <row r="24884" spans="10:15">
      <c r="J24884" s="33"/>
      <c r="L24884" s="34"/>
      <c r="O24884" s="35"/>
    </row>
    <row r="24885" spans="10:15">
      <c r="J24885" s="33"/>
      <c r="L24885" s="34"/>
      <c r="O24885" s="35"/>
    </row>
    <row r="24886" spans="10:15">
      <c r="J24886" s="33"/>
      <c r="L24886" s="34"/>
      <c r="O24886" s="35"/>
    </row>
    <row r="24887" spans="10:15">
      <c r="J24887" s="33"/>
      <c r="L24887" s="34"/>
      <c r="O24887" s="35"/>
    </row>
    <row r="24888" spans="10:15">
      <c r="J24888" s="33"/>
      <c r="L24888" s="34"/>
      <c r="O24888" s="35"/>
    </row>
    <row r="24889" spans="10:15">
      <c r="J24889" s="33"/>
      <c r="L24889" s="34"/>
      <c r="O24889" s="35"/>
    </row>
    <row r="24890" spans="10:15">
      <c r="J24890" s="33"/>
      <c r="L24890" s="34"/>
      <c r="O24890" s="35"/>
    </row>
    <row r="24891" spans="10:15">
      <c r="J24891" s="33"/>
      <c r="L24891" s="34"/>
      <c r="O24891" s="35"/>
    </row>
    <row r="24892" spans="10:15">
      <c r="J24892" s="33"/>
      <c r="L24892" s="34"/>
      <c r="O24892" s="35"/>
    </row>
    <row r="24893" spans="10:15">
      <c r="J24893" s="33"/>
      <c r="L24893" s="34"/>
      <c r="O24893" s="35"/>
    </row>
    <row r="24894" spans="10:15">
      <c r="J24894" s="33"/>
      <c r="L24894" s="34"/>
      <c r="O24894" s="35"/>
    </row>
    <row r="24895" spans="10:15">
      <c r="J24895" s="33"/>
      <c r="L24895" s="34"/>
      <c r="O24895" s="35"/>
    </row>
    <row r="24896" spans="10:15">
      <c r="J24896" s="33"/>
      <c r="L24896" s="34"/>
      <c r="O24896" s="35"/>
    </row>
    <row r="24897" spans="10:15">
      <c r="J24897" s="33"/>
      <c r="L24897" s="34"/>
      <c r="O24897" s="35"/>
    </row>
    <row r="24898" spans="10:15">
      <c r="J24898" s="33"/>
      <c r="L24898" s="34"/>
      <c r="O24898" s="35"/>
    </row>
    <row r="24899" spans="10:15">
      <c r="J24899" s="33"/>
      <c r="L24899" s="34"/>
      <c r="O24899" s="35"/>
    </row>
    <row r="24900" spans="10:15">
      <c r="J24900" s="33"/>
      <c r="L24900" s="34"/>
      <c r="O24900" s="35"/>
    </row>
    <row r="24901" spans="10:15">
      <c r="J24901" s="33"/>
      <c r="L24901" s="34"/>
      <c r="O24901" s="35"/>
    </row>
    <row r="24902" spans="10:15">
      <c r="J24902" s="33"/>
      <c r="L24902" s="34"/>
      <c r="O24902" s="35"/>
    </row>
    <row r="24903" spans="10:15">
      <c r="J24903" s="33"/>
      <c r="L24903" s="34"/>
      <c r="O24903" s="35"/>
    </row>
    <row r="24904" spans="10:15">
      <c r="J24904" s="33"/>
      <c r="L24904" s="34"/>
      <c r="O24904" s="35"/>
    </row>
    <row r="24905" spans="10:15">
      <c r="J24905" s="33"/>
      <c r="L24905" s="34"/>
      <c r="O24905" s="35"/>
    </row>
    <row r="24906" spans="10:15">
      <c r="J24906" s="33"/>
      <c r="L24906" s="34"/>
      <c r="O24906" s="35"/>
    </row>
    <row r="24907" spans="10:15">
      <c r="J24907" s="33"/>
      <c r="L24907" s="34"/>
      <c r="O24907" s="35"/>
    </row>
    <row r="24908" spans="10:15">
      <c r="J24908" s="33"/>
      <c r="L24908" s="34"/>
      <c r="O24908" s="35"/>
    </row>
    <row r="24909" spans="10:15">
      <c r="J24909" s="33"/>
      <c r="L24909" s="34"/>
      <c r="O24909" s="35"/>
    </row>
    <row r="24910" spans="10:15">
      <c r="J24910" s="33"/>
      <c r="L24910" s="34"/>
      <c r="O24910" s="35"/>
    </row>
    <row r="24911" spans="10:15">
      <c r="J24911" s="33"/>
      <c r="L24911" s="34"/>
      <c r="O24911" s="35"/>
    </row>
    <row r="24912" spans="10:15">
      <c r="J24912" s="33"/>
      <c r="L24912" s="34"/>
      <c r="O24912" s="35"/>
    </row>
    <row r="24913" spans="10:15">
      <c r="J24913" s="33"/>
      <c r="L24913" s="34"/>
      <c r="O24913" s="35"/>
    </row>
    <row r="24914" spans="10:15">
      <c r="J24914" s="33"/>
      <c r="L24914" s="34"/>
      <c r="O24914" s="35"/>
    </row>
    <row r="24915" spans="10:15">
      <c r="J24915" s="33"/>
      <c r="L24915" s="34"/>
      <c r="O24915" s="35"/>
    </row>
    <row r="24916" spans="10:15">
      <c r="J24916" s="33"/>
      <c r="L24916" s="34"/>
      <c r="O24916" s="35"/>
    </row>
    <row r="24917" spans="10:15">
      <c r="J24917" s="33"/>
      <c r="L24917" s="34"/>
      <c r="O24917" s="35"/>
    </row>
    <row r="24918" spans="10:15">
      <c r="J24918" s="33"/>
      <c r="L24918" s="34"/>
      <c r="O24918" s="35"/>
    </row>
    <row r="24919" spans="10:15">
      <c r="J24919" s="33"/>
      <c r="L24919" s="34"/>
      <c r="O24919" s="35"/>
    </row>
    <row r="24920" spans="10:15">
      <c r="J24920" s="33"/>
      <c r="L24920" s="34"/>
      <c r="O24920" s="35"/>
    </row>
    <row r="24921" spans="10:15">
      <c r="J24921" s="33"/>
      <c r="L24921" s="34"/>
      <c r="O24921" s="35"/>
    </row>
    <row r="24922" spans="10:15">
      <c r="J24922" s="33"/>
      <c r="L24922" s="34"/>
      <c r="O24922" s="35"/>
    </row>
    <row r="24923" spans="10:15">
      <c r="J24923" s="33"/>
      <c r="L24923" s="34"/>
      <c r="O24923" s="35"/>
    </row>
    <row r="24924" spans="10:15">
      <c r="J24924" s="33"/>
      <c r="L24924" s="34"/>
      <c r="O24924" s="35"/>
    </row>
    <row r="24925" spans="10:15">
      <c r="J24925" s="33"/>
      <c r="L24925" s="34"/>
      <c r="O24925" s="35"/>
    </row>
    <row r="24926" spans="10:15">
      <c r="J24926" s="33"/>
      <c r="L24926" s="34"/>
      <c r="O24926" s="35"/>
    </row>
    <row r="24927" spans="10:15">
      <c r="J24927" s="33"/>
      <c r="L24927" s="34"/>
      <c r="O24927" s="35"/>
    </row>
    <row r="24928" spans="10:15">
      <c r="J24928" s="33"/>
      <c r="L24928" s="34"/>
      <c r="O24928" s="35"/>
    </row>
    <row r="24929" spans="10:15">
      <c r="J24929" s="33"/>
      <c r="L24929" s="34"/>
      <c r="O24929" s="35"/>
    </row>
    <row r="24930" spans="10:15">
      <c r="J24930" s="33"/>
      <c r="L24930" s="34"/>
      <c r="O24930" s="35"/>
    </row>
    <row r="24931" spans="10:15">
      <c r="J24931" s="33"/>
      <c r="L24931" s="34"/>
      <c r="O24931" s="35"/>
    </row>
    <row r="24932" spans="10:15">
      <c r="J24932" s="33"/>
      <c r="L24932" s="34"/>
      <c r="O24932" s="35"/>
    </row>
    <row r="24933" spans="10:15">
      <c r="J24933" s="33"/>
      <c r="L24933" s="34"/>
      <c r="O24933" s="35"/>
    </row>
    <row r="24934" spans="10:15">
      <c r="J24934" s="33"/>
      <c r="L24934" s="34"/>
      <c r="O24934" s="35"/>
    </row>
    <row r="24935" spans="10:15">
      <c r="J24935" s="33"/>
      <c r="L24935" s="34"/>
      <c r="O24935" s="35"/>
    </row>
    <row r="24936" spans="10:15">
      <c r="J24936" s="33"/>
      <c r="L24936" s="34"/>
      <c r="O24936" s="35"/>
    </row>
    <row r="24937" spans="10:15">
      <c r="J24937" s="33"/>
      <c r="L24937" s="34"/>
      <c r="O24937" s="35"/>
    </row>
    <row r="24938" spans="10:15">
      <c r="J24938" s="33"/>
      <c r="L24938" s="34"/>
      <c r="O24938" s="35"/>
    </row>
    <row r="24939" spans="10:15">
      <c r="J24939" s="33"/>
      <c r="L24939" s="34"/>
      <c r="O24939" s="35"/>
    </row>
    <row r="24940" spans="10:15">
      <c r="J24940" s="33"/>
      <c r="L24940" s="34"/>
      <c r="O24940" s="35"/>
    </row>
    <row r="24941" spans="10:15">
      <c r="J24941" s="33"/>
      <c r="L24941" s="34"/>
      <c r="O24941" s="35"/>
    </row>
    <row r="24942" spans="10:15">
      <c r="J24942" s="33"/>
      <c r="L24942" s="34"/>
      <c r="O24942" s="35"/>
    </row>
    <row r="24943" spans="10:15">
      <c r="J24943" s="33"/>
      <c r="L24943" s="34"/>
      <c r="O24943" s="35"/>
    </row>
    <row r="24944" spans="10:15">
      <c r="J24944" s="33"/>
      <c r="L24944" s="34"/>
      <c r="O24944" s="35"/>
    </row>
    <row r="24945" spans="10:15">
      <c r="J24945" s="33"/>
      <c r="L24945" s="34"/>
      <c r="O24945" s="35"/>
    </row>
    <row r="24946" spans="10:15">
      <c r="J24946" s="33"/>
      <c r="L24946" s="34"/>
      <c r="O24946" s="35"/>
    </row>
    <row r="24947" spans="10:15">
      <c r="J24947" s="33"/>
      <c r="L24947" s="34"/>
      <c r="O24947" s="35"/>
    </row>
    <row r="24948" spans="10:15">
      <c r="J24948" s="33"/>
      <c r="L24948" s="34"/>
      <c r="O24948" s="35"/>
    </row>
    <row r="24949" spans="10:15">
      <c r="J24949" s="33"/>
      <c r="L24949" s="34"/>
      <c r="O24949" s="35"/>
    </row>
    <row r="24950" spans="10:15">
      <c r="J24950" s="33"/>
      <c r="L24950" s="34"/>
      <c r="O24950" s="35"/>
    </row>
    <row r="24951" spans="10:15">
      <c r="J24951" s="33"/>
      <c r="L24951" s="34"/>
      <c r="O24951" s="35"/>
    </row>
    <row r="24952" spans="10:15">
      <c r="J24952" s="33"/>
      <c r="L24952" s="34"/>
      <c r="O24952" s="35"/>
    </row>
    <row r="24953" spans="10:15">
      <c r="J24953" s="33"/>
      <c r="L24953" s="34"/>
      <c r="O24953" s="35"/>
    </row>
    <row r="24954" spans="10:15">
      <c r="J24954" s="33"/>
      <c r="L24954" s="34"/>
      <c r="O24954" s="35"/>
    </row>
    <row r="24955" spans="10:15">
      <c r="J24955" s="33"/>
      <c r="L24955" s="34"/>
      <c r="O24955" s="35"/>
    </row>
    <row r="24956" spans="10:15">
      <c r="J24956" s="33"/>
      <c r="L24956" s="34"/>
      <c r="O24956" s="35"/>
    </row>
    <row r="24957" spans="10:15">
      <c r="J24957" s="33"/>
      <c r="L24957" s="34"/>
      <c r="O24957" s="35"/>
    </row>
    <row r="24958" spans="10:15">
      <c r="J24958" s="33"/>
      <c r="L24958" s="34"/>
      <c r="O24958" s="35"/>
    </row>
    <row r="24959" spans="10:15">
      <c r="J24959" s="33"/>
      <c r="L24959" s="34"/>
      <c r="O24959" s="35"/>
    </row>
    <row r="24960" spans="10:15">
      <c r="J24960" s="33"/>
      <c r="L24960" s="34"/>
      <c r="O24960" s="35"/>
    </row>
    <row r="24961" spans="10:15">
      <c r="J24961" s="33"/>
      <c r="L24961" s="34"/>
      <c r="O24961" s="35"/>
    </row>
    <row r="24962" spans="10:15">
      <c r="J24962" s="33"/>
      <c r="L24962" s="34"/>
      <c r="O24962" s="35"/>
    </row>
    <row r="24963" spans="10:15">
      <c r="J24963" s="33"/>
      <c r="L24963" s="34"/>
      <c r="O24963" s="35"/>
    </row>
    <row r="24964" spans="10:15">
      <c r="J24964" s="33"/>
      <c r="L24964" s="34"/>
      <c r="O24964" s="35"/>
    </row>
    <row r="24965" spans="10:15">
      <c r="J24965" s="33"/>
      <c r="L24965" s="34"/>
      <c r="O24965" s="35"/>
    </row>
    <row r="24966" spans="10:15">
      <c r="J24966" s="33"/>
      <c r="L24966" s="34"/>
      <c r="O24966" s="35"/>
    </row>
    <row r="24967" spans="10:15">
      <c r="J24967" s="33"/>
      <c r="L24967" s="34"/>
      <c r="O24967" s="35"/>
    </row>
    <row r="24968" spans="10:15">
      <c r="J24968" s="33"/>
      <c r="L24968" s="34"/>
      <c r="O24968" s="35"/>
    </row>
    <row r="24969" spans="10:15">
      <c r="J24969" s="33"/>
      <c r="L24969" s="34"/>
      <c r="O24969" s="35"/>
    </row>
    <row r="24970" spans="10:15">
      <c r="J24970" s="33"/>
      <c r="L24970" s="34"/>
      <c r="O24970" s="35"/>
    </row>
    <row r="24971" spans="10:15">
      <c r="J24971" s="33"/>
      <c r="L24971" s="34"/>
      <c r="O24971" s="35"/>
    </row>
    <row r="24972" spans="10:15">
      <c r="J24972" s="33"/>
      <c r="L24972" s="34"/>
      <c r="O24972" s="35"/>
    </row>
    <row r="24973" spans="10:15">
      <c r="J24973" s="33"/>
      <c r="L24973" s="34"/>
      <c r="O24973" s="35"/>
    </row>
    <row r="24974" spans="10:15">
      <c r="J24974" s="33"/>
      <c r="L24974" s="34"/>
      <c r="O24974" s="35"/>
    </row>
    <row r="24975" spans="10:15">
      <c r="J24975" s="33"/>
      <c r="L24975" s="34"/>
      <c r="O24975" s="35"/>
    </row>
    <row r="24976" spans="10:15">
      <c r="J24976" s="33"/>
      <c r="L24976" s="34"/>
      <c r="O24976" s="35"/>
    </row>
    <row r="24977" spans="10:15">
      <c r="J24977" s="33"/>
      <c r="L24977" s="34"/>
      <c r="O24977" s="35"/>
    </row>
    <row r="24978" spans="10:15">
      <c r="J24978" s="33"/>
      <c r="L24978" s="34"/>
      <c r="O24978" s="35"/>
    </row>
    <row r="24979" spans="10:15">
      <c r="J24979" s="33"/>
      <c r="L24979" s="34"/>
      <c r="O24979" s="35"/>
    </row>
    <row r="24980" spans="10:15">
      <c r="J24980" s="33"/>
      <c r="L24980" s="34"/>
      <c r="O24980" s="35"/>
    </row>
    <row r="24981" spans="10:15">
      <c r="J24981" s="33"/>
      <c r="L24981" s="34"/>
      <c r="O24981" s="35"/>
    </row>
    <row r="24982" spans="10:15">
      <c r="J24982" s="33"/>
      <c r="L24982" s="34"/>
      <c r="O24982" s="35"/>
    </row>
    <row r="24983" spans="10:15">
      <c r="J24983" s="33"/>
      <c r="L24983" s="34"/>
      <c r="O24983" s="35"/>
    </row>
    <row r="24984" spans="10:15">
      <c r="J24984" s="33"/>
      <c r="L24984" s="34"/>
      <c r="O24984" s="35"/>
    </row>
    <row r="24985" spans="10:15">
      <c r="J24985" s="33"/>
      <c r="L24985" s="34"/>
      <c r="O24985" s="35"/>
    </row>
    <row r="24986" spans="10:15">
      <c r="J24986" s="33"/>
      <c r="L24986" s="34"/>
      <c r="O24986" s="35"/>
    </row>
    <row r="24987" spans="10:15">
      <c r="J24987" s="33"/>
      <c r="L24987" s="34"/>
      <c r="O24987" s="35"/>
    </row>
    <row r="24988" spans="10:15">
      <c r="J24988" s="33"/>
      <c r="L24988" s="34"/>
      <c r="O24988" s="35"/>
    </row>
    <row r="24989" spans="10:15">
      <c r="J24989" s="33"/>
      <c r="L24989" s="34"/>
      <c r="O24989" s="35"/>
    </row>
    <row r="24990" spans="10:15">
      <c r="J24990" s="33"/>
      <c r="L24990" s="34"/>
      <c r="O24990" s="35"/>
    </row>
    <row r="24991" spans="10:15">
      <c r="J24991" s="33"/>
      <c r="L24991" s="34"/>
      <c r="O24991" s="35"/>
    </row>
    <row r="24992" spans="10:15">
      <c r="J24992" s="33"/>
      <c r="L24992" s="34"/>
      <c r="O24992" s="35"/>
    </row>
    <row r="24993" spans="10:15">
      <c r="J24993" s="33"/>
      <c r="L24993" s="34"/>
      <c r="O24993" s="35"/>
    </row>
    <row r="24994" spans="10:15">
      <c r="J24994" s="33"/>
      <c r="L24994" s="34"/>
      <c r="O24994" s="35"/>
    </row>
    <row r="24995" spans="10:15">
      <c r="J24995" s="33"/>
      <c r="L24995" s="34"/>
      <c r="O24995" s="35"/>
    </row>
    <row r="24996" spans="10:15">
      <c r="J24996" s="33"/>
      <c r="L24996" s="34"/>
      <c r="O24996" s="35"/>
    </row>
    <row r="24997" spans="10:15">
      <c r="J24997" s="33"/>
      <c r="L24997" s="34"/>
      <c r="O24997" s="35"/>
    </row>
    <row r="24998" spans="10:15">
      <c r="J24998" s="33"/>
      <c r="L24998" s="34"/>
      <c r="O24998" s="35"/>
    </row>
    <row r="24999" spans="10:15">
      <c r="J24999" s="33"/>
      <c r="L24999" s="34"/>
      <c r="O24999" s="35"/>
    </row>
    <row r="25000" spans="10:15">
      <c r="J25000" s="33"/>
      <c r="L25000" s="34"/>
      <c r="O25000" s="35"/>
    </row>
    <row r="25001" spans="10:15">
      <c r="J25001" s="33"/>
      <c r="L25001" s="34"/>
      <c r="O25001" s="35"/>
    </row>
    <row r="25002" spans="10:15">
      <c r="J25002" s="33"/>
      <c r="L25002" s="34"/>
      <c r="O25002" s="35"/>
    </row>
    <row r="25003" spans="10:15">
      <c r="J25003" s="33"/>
      <c r="L25003" s="34"/>
      <c r="O25003" s="35"/>
    </row>
    <row r="25004" spans="10:15">
      <c r="J25004" s="33"/>
      <c r="L25004" s="34"/>
      <c r="O25004" s="35"/>
    </row>
    <row r="25005" spans="10:15">
      <c r="J25005" s="33"/>
      <c r="L25005" s="34"/>
      <c r="O25005" s="35"/>
    </row>
    <row r="25006" spans="10:15">
      <c r="J25006" s="33"/>
      <c r="L25006" s="34"/>
      <c r="O25006" s="35"/>
    </row>
    <row r="25007" spans="10:15">
      <c r="J25007" s="33"/>
      <c r="L25007" s="34"/>
      <c r="O25007" s="35"/>
    </row>
    <row r="25008" spans="10:15">
      <c r="J25008" s="33"/>
      <c r="L25008" s="34"/>
      <c r="O25008" s="35"/>
    </row>
    <row r="25009" spans="10:15">
      <c r="J25009" s="33"/>
      <c r="L25009" s="34"/>
      <c r="O25009" s="35"/>
    </row>
    <row r="25010" spans="10:15">
      <c r="J25010" s="33"/>
      <c r="L25010" s="34"/>
      <c r="O25010" s="35"/>
    </row>
    <row r="25011" spans="10:15">
      <c r="J25011" s="33"/>
      <c r="L25011" s="34"/>
      <c r="O25011" s="35"/>
    </row>
    <row r="25012" spans="10:15">
      <c r="J25012" s="33"/>
      <c r="L25012" s="34"/>
      <c r="O25012" s="35"/>
    </row>
    <row r="25013" spans="10:15">
      <c r="J25013" s="33"/>
      <c r="L25013" s="34"/>
      <c r="O25013" s="35"/>
    </row>
    <row r="25014" spans="10:15">
      <c r="J25014" s="33"/>
      <c r="L25014" s="34"/>
      <c r="O25014" s="35"/>
    </row>
    <row r="25015" spans="10:15">
      <c r="J25015" s="33"/>
      <c r="L25015" s="34"/>
      <c r="O25015" s="35"/>
    </row>
    <row r="25016" spans="10:15">
      <c r="J25016" s="33"/>
      <c r="L25016" s="34"/>
      <c r="O25016" s="35"/>
    </row>
    <row r="25017" spans="10:15">
      <c r="J25017" s="33"/>
      <c r="L25017" s="34"/>
      <c r="O25017" s="35"/>
    </row>
    <row r="25018" spans="10:15">
      <c r="J25018" s="33"/>
      <c r="L25018" s="34"/>
      <c r="O25018" s="35"/>
    </row>
    <row r="25019" spans="10:15">
      <c r="J25019" s="33"/>
      <c r="L25019" s="34"/>
      <c r="O25019" s="35"/>
    </row>
    <row r="25020" spans="10:15">
      <c r="J25020" s="33"/>
      <c r="L25020" s="34"/>
      <c r="O25020" s="35"/>
    </row>
    <row r="25021" spans="10:15">
      <c r="J25021" s="33"/>
      <c r="L25021" s="34"/>
      <c r="O25021" s="35"/>
    </row>
    <row r="25022" spans="10:15">
      <c r="J25022" s="33"/>
      <c r="L25022" s="34"/>
      <c r="O25022" s="35"/>
    </row>
    <row r="25023" spans="10:15">
      <c r="J25023" s="33"/>
      <c r="L25023" s="34"/>
      <c r="O25023" s="35"/>
    </row>
    <row r="25024" spans="10:15">
      <c r="J25024" s="33"/>
      <c r="L25024" s="34"/>
      <c r="O25024" s="35"/>
    </row>
    <row r="25025" spans="10:15">
      <c r="J25025" s="33"/>
      <c r="L25025" s="34"/>
      <c r="O25025" s="35"/>
    </row>
    <row r="25026" spans="10:15">
      <c r="J25026" s="33"/>
      <c r="L25026" s="34"/>
      <c r="O25026" s="35"/>
    </row>
    <row r="25027" spans="10:15">
      <c r="J25027" s="33"/>
      <c r="L25027" s="34"/>
      <c r="O25027" s="35"/>
    </row>
    <row r="25028" spans="10:15">
      <c r="J25028" s="33"/>
      <c r="L25028" s="34"/>
      <c r="O25028" s="35"/>
    </row>
    <row r="25029" spans="10:15">
      <c r="J25029" s="33"/>
      <c r="L25029" s="34"/>
      <c r="O25029" s="35"/>
    </row>
    <row r="25030" spans="10:15">
      <c r="J25030" s="33"/>
      <c r="L25030" s="34"/>
      <c r="O25030" s="35"/>
    </row>
    <row r="25031" spans="10:15">
      <c r="J25031" s="33"/>
      <c r="L25031" s="34"/>
      <c r="O25031" s="35"/>
    </row>
    <row r="25032" spans="10:15">
      <c r="J25032" s="33"/>
      <c r="L25032" s="34"/>
      <c r="O25032" s="35"/>
    </row>
    <row r="25033" spans="10:15">
      <c r="J25033" s="33"/>
      <c r="L25033" s="34"/>
      <c r="O25033" s="35"/>
    </row>
    <row r="25034" spans="10:15">
      <c r="J25034" s="33"/>
      <c r="L25034" s="34"/>
      <c r="O25034" s="35"/>
    </row>
    <row r="25035" spans="10:15">
      <c r="J25035" s="33"/>
      <c r="L25035" s="34"/>
      <c r="O25035" s="35"/>
    </row>
    <row r="25036" spans="10:15">
      <c r="J25036" s="33"/>
      <c r="L25036" s="34"/>
      <c r="O25036" s="35"/>
    </row>
    <row r="25037" spans="10:15">
      <c r="J25037" s="33"/>
      <c r="L25037" s="34"/>
      <c r="O25037" s="35"/>
    </row>
    <row r="25038" spans="10:15">
      <c r="J25038" s="33"/>
      <c r="L25038" s="34"/>
      <c r="O25038" s="35"/>
    </row>
    <row r="25039" spans="10:15">
      <c r="J25039" s="33"/>
      <c r="L25039" s="34"/>
      <c r="O25039" s="35"/>
    </row>
    <row r="25040" spans="10:15">
      <c r="J25040" s="33"/>
      <c r="L25040" s="34"/>
      <c r="O25040" s="35"/>
    </row>
    <row r="25041" spans="10:15">
      <c r="J25041" s="33"/>
      <c r="L25041" s="34"/>
      <c r="O25041" s="35"/>
    </row>
    <row r="25042" spans="10:15">
      <c r="J25042" s="33"/>
      <c r="L25042" s="34"/>
      <c r="O25042" s="35"/>
    </row>
    <row r="25043" spans="10:15">
      <c r="J25043" s="33"/>
      <c r="L25043" s="34"/>
      <c r="O25043" s="35"/>
    </row>
    <row r="25044" spans="10:15">
      <c r="J25044" s="33"/>
      <c r="L25044" s="34"/>
      <c r="O25044" s="35"/>
    </row>
    <row r="25045" spans="10:15">
      <c r="J25045" s="33"/>
      <c r="L25045" s="34"/>
      <c r="O25045" s="35"/>
    </row>
    <row r="25046" spans="10:15">
      <c r="J25046" s="33"/>
      <c r="L25046" s="34"/>
      <c r="O25046" s="35"/>
    </row>
    <row r="25047" spans="10:15">
      <c r="J25047" s="33"/>
      <c r="L25047" s="34"/>
      <c r="O25047" s="35"/>
    </row>
    <row r="25048" spans="10:15">
      <c r="J25048" s="33"/>
      <c r="L25048" s="34"/>
      <c r="O25048" s="35"/>
    </row>
    <row r="25049" spans="10:15">
      <c r="J25049" s="33"/>
      <c r="L25049" s="34"/>
      <c r="O25049" s="35"/>
    </row>
    <row r="25050" spans="10:15">
      <c r="J25050" s="33"/>
      <c r="L25050" s="34"/>
      <c r="O25050" s="35"/>
    </row>
    <row r="25051" spans="10:15">
      <c r="J25051" s="33"/>
      <c r="L25051" s="34"/>
      <c r="O25051" s="35"/>
    </row>
    <row r="25052" spans="10:15">
      <c r="J25052" s="33"/>
      <c r="L25052" s="34"/>
      <c r="O25052" s="35"/>
    </row>
    <row r="25053" spans="10:15">
      <c r="J25053" s="33"/>
      <c r="L25053" s="34"/>
      <c r="O25053" s="35"/>
    </row>
    <row r="25054" spans="10:15">
      <c r="J25054" s="33"/>
      <c r="L25054" s="34"/>
      <c r="O25054" s="35"/>
    </row>
    <row r="25055" spans="10:15">
      <c r="J25055" s="33"/>
      <c r="L25055" s="34"/>
      <c r="O25055" s="35"/>
    </row>
    <row r="25056" spans="10:15">
      <c r="J25056" s="33"/>
      <c r="L25056" s="34"/>
      <c r="O25056" s="35"/>
    </row>
    <row r="25057" spans="10:15">
      <c r="J25057" s="33"/>
      <c r="L25057" s="34"/>
      <c r="O25057" s="35"/>
    </row>
    <row r="25058" spans="10:15">
      <c r="J25058" s="33"/>
      <c r="L25058" s="34"/>
      <c r="O25058" s="35"/>
    </row>
    <row r="25059" spans="10:15">
      <c r="J25059" s="33"/>
      <c r="L25059" s="34"/>
      <c r="O25059" s="35"/>
    </row>
    <row r="25060" spans="10:15">
      <c r="J25060" s="33"/>
      <c r="L25060" s="34"/>
      <c r="O25060" s="35"/>
    </row>
    <row r="25061" spans="10:15">
      <c r="J25061" s="33"/>
      <c r="L25061" s="34"/>
      <c r="O25061" s="35"/>
    </row>
    <row r="25062" spans="10:15">
      <c r="J25062" s="33"/>
      <c r="L25062" s="34"/>
      <c r="O25062" s="35"/>
    </row>
    <row r="25063" spans="10:15">
      <c r="J25063" s="33"/>
      <c r="L25063" s="34"/>
      <c r="O25063" s="35"/>
    </row>
    <row r="25064" spans="10:15">
      <c r="J25064" s="33"/>
      <c r="L25064" s="34"/>
      <c r="O25064" s="35"/>
    </row>
    <row r="25065" spans="10:15">
      <c r="J25065" s="33"/>
      <c r="L25065" s="34"/>
      <c r="O25065" s="35"/>
    </row>
    <row r="25066" spans="10:15">
      <c r="J25066" s="33"/>
      <c r="L25066" s="34"/>
      <c r="O25066" s="35"/>
    </row>
    <row r="25067" spans="10:15">
      <c r="J25067" s="33"/>
      <c r="L25067" s="34"/>
      <c r="O25067" s="35"/>
    </row>
    <row r="25068" spans="10:15">
      <c r="J25068" s="33"/>
      <c r="L25068" s="34"/>
      <c r="O25068" s="35"/>
    </row>
    <row r="25069" spans="10:15">
      <c r="J25069" s="33"/>
      <c r="L25069" s="34"/>
      <c r="O25069" s="35"/>
    </row>
    <row r="25070" spans="10:15">
      <c r="J25070" s="33"/>
      <c r="L25070" s="34"/>
      <c r="O25070" s="35"/>
    </row>
    <row r="25071" spans="10:15">
      <c r="J25071" s="33"/>
      <c r="L25071" s="34"/>
      <c r="O25071" s="35"/>
    </row>
    <row r="25072" spans="10:15">
      <c r="J25072" s="33"/>
      <c r="L25072" s="34"/>
      <c r="O25072" s="35"/>
    </row>
    <row r="25073" spans="10:15">
      <c r="J25073" s="33"/>
      <c r="L25073" s="34"/>
      <c r="O25073" s="35"/>
    </row>
    <row r="25074" spans="10:15">
      <c r="J25074" s="33"/>
      <c r="L25074" s="34"/>
      <c r="O25074" s="35"/>
    </row>
    <row r="25075" spans="10:15">
      <c r="J25075" s="33"/>
      <c r="L25075" s="34"/>
      <c r="O25075" s="35"/>
    </row>
    <row r="25076" spans="10:15">
      <c r="J25076" s="33"/>
      <c r="L25076" s="34"/>
      <c r="O25076" s="35"/>
    </row>
    <row r="25077" spans="10:15">
      <c r="J25077" s="33"/>
      <c r="L25077" s="34"/>
      <c r="O25077" s="35"/>
    </row>
    <row r="25078" spans="10:15">
      <c r="J25078" s="33"/>
      <c r="L25078" s="34"/>
      <c r="O25078" s="35"/>
    </row>
    <row r="25079" spans="10:15">
      <c r="J25079" s="33"/>
      <c r="L25079" s="34"/>
      <c r="O25079" s="35"/>
    </row>
    <row r="25080" spans="10:15">
      <c r="J25080" s="33"/>
      <c r="L25080" s="34"/>
      <c r="O25080" s="35"/>
    </row>
    <row r="25081" spans="10:15">
      <c r="J25081" s="33"/>
      <c r="L25081" s="34"/>
      <c r="O25081" s="35"/>
    </row>
    <row r="25082" spans="10:15">
      <c r="J25082" s="33"/>
      <c r="L25082" s="34"/>
      <c r="O25082" s="35"/>
    </row>
    <row r="25083" spans="10:15">
      <c r="J25083" s="33"/>
      <c r="L25083" s="34"/>
      <c r="O25083" s="35"/>
    </row>
    <row r="25084" spans="10:15">
      <c r="J25084" s="33"/>
      <c r="L25084" s="34"/>
      <c r="O25084" s="35"/>
    </row>
    <row r="25085" spans="10:15">
      <c r="J25085" s="33"/>
      <c r="L25085" s="34"/>
      <c r="O25085" s="35"/>
    </row>
    <row r="25086" spans="10:15">
      <c r="J25086" s="33"/>
      <c r="L25086" s="34"/>
      <c r="O25086" s="35"/>
    </row>
    <row r="25087" spans="10:15">
      <c r="J25087" s="33"/>
      <c r="L25087" s="34"/>
      <c r="O25087" s="35"/>
    </row>
    <row r="25088" spans="10:15">
      <c r="J25088" s="33"/>
      <c r="L25088" s="34"/>
      <c r="O25088" s="35"/>
    </row>
    <row r="25089" spans="10:15">
      <c r="J25089" s="33"/>
      <c r="L25089" s="34"/>
      <c r="O25089" s="35"/>
    </row>
    <row r="25090" spans="10:15">
      <c r="J25090" s="33"/>
      <c r="L25090" s="34"/>
      <c r="O25090" s="35"/>
    </row>
    <row r="25091" spans="10:15">
      <c r="J25091" s="33"/>
      <c r="L25091" s="34"/>
      <c r="O25091" s="35"/>
    </row>
    <row r="25092" spans="10:15">
      <c r="J25092" s="33"/>
      <c r="L25092" s="34"/>
      <c r="O25092" s="35"/>
    </row>
    <row r="25093" spans="10:15">
      <c r="J25093" s="33"/>
      <c r="L25093" s="34"/>
      <c r="O25093" s="35"/>
    </row>
    <row r="25094" spans="10:15">
      <c r="J25094" s="33"/>
      <c r="L25094" s="34"/>
      <c r="O25094" s="35"/>
    </row>
    <row r="25095" spans="10:15">
      <c r="J25095" s="33"/>
      <c r="L25095" s="34"/>
      <c r="O25095" s="35"/>
    </row>
    <row r="25096" spans="10:15">
      <c r="J25096" s="33"/>
      <c r="L25096" s="34"/>
      <c r="O25096" s="35"/>
    </row>
    <row r="25097" spans="10:15">
      <c r="J25097" s="33"/>
      <c r="L25097" s="34"/>
      <c r="O25097" s="35"/>
    </row>
    <row r="25098" spans="10:15">
      <c r="J25098" s="33"/>
      <c r="L25098" s="34"/>
      <c r="O25098" s="35"/>
    </row>
    <row r="25099" spans="10:15">
      <c r="J25099" s="33"/>
      <c r="L25099" s="34"/>
      <c r="O25099" s="35"/>
    </row>
    <row r="25100" spans="10:15">
      <c r="J25100" s="33"/>
      <c r="L25100" s="34"/>
      <c r="O25100" s="35"/>
    </row>
    <row r="25101" spans="10:15">
      <c r="J25101" s="33"/>
      <c r="L25101" s="34"/>
      <c r="O25101" s="35"/>
    </row>
    <row r="25102" spans="10:15">
      <c r="J25102" s="33"/>
      <c r="L25102" s="34"/>
      <c r="O25102" s="35"/>
    </row>
    <row r="25103" spans="10:15">
      <c r="J25103" s="33"/>
      <c r="L25103" s="34"/>
      <c r="O25103" s="35"/>
    </row>
    <row r="25104" spans="10:15">
      <c r="J25104" s="33"/>
      <c r="L25104" s="34"/>
      <c r="O25104" s="35"/>
    </row>
    <row r="25105" spans="10:15">
      <c r="J25105" s="33"/>
      <c r="L25105" s="34"/>
      <c r="O25105" s="35"/>
    </row>
    <row r="25106" spans="10:15">
      <c r="J25106" s="33"/>
      <c r="L25106" s="34"/>
      <c r="O25106" s="35"/>
    </row>
    <row r="25107" spans="10:15">
      <c r="J25107" s="33"/>
      <c r="L25107" s="34"/>
      <c r="O25107" s="35"/>
    </row>
    <row r="25108" spans="10:15">
      <c r="J25108" s="33"/>
      <c r="L25108" s="34"/>
      <c r="O25108" s="35"/>
    </row>
    <row r="25109" spans="10:15">
      <c r="J25109" s="33"/>
      <c r="L25109" s="34"/>
      <c r="O25109" s="35"/>
    </row>
    <row r="25110" spans="10:15">
      <c r="J25110" s="33"/>
      <c r="L25110" s="34"/>
      <c r="O25110" s="35"/>
    </row>
    <row r="25111" spans="10:15">
      <c r="J25111" s="33"/>
      <c r="L25111" s="34"/>
      <c r="O25111" s="35"/>
    </row>
    <row r="25112" spans="10:15">
      <c r="J25112" s="33"/>
      <c r="L25112" s="34"/>
      <c r="O25112" s="35"/>
    </row>
    <row r="25113" spans="10:15">
      <c r="J25113" s="33"/>
      <c r="L25113" s="34"/>
      <c r="O25113" s="35"/>
    </row>
    <row r="25114" spans="10:15">
      <c r="J25114" s="33"/>
      <c r="L25114" s="34"/>
      <c r="O25114" s="35"/>
    </row>
    <row r="25115" spans="10:15">
      <c r="J25115" s="33"/>
      <c r="L25115" s="34"/>
      <c r="O25115" s="35"/>
    </row>
    <row r="25116" spans="10:15">
      <c r="J25116" s="33"/>
      <c r="L25116" s="34"/>
      <c r="O25116" s="35"/>
    </row>
    <row r="25117" spans="10:15">
      <c r="J25117" s="33"/>
      <c r="L25117" s="34"/>
      <c r="O25117" s="35"/>
    </row>
    <row r="25118" spans="10:15">
      <c r="J25118" s="33"/>
      <c r="L25118" s="34"/>
      <c r="O25118" s="35"/>
    </row>
    <row r="25119" spans="10:15">
      <c r="J25119" s="33"/>
      <c r="L25119" s="34"/>
      <c r="O25119" s="35"/>
    </row>
    <row r="25120" spans="10:15">
      <c r="J25120" s="33"/>
      <c r="L25120" s="34"/>
      <c r="O25120" s="35"/>
    </row>
    <row r="25121" spans="10:15">
      <c r="J25121" s="33"/>
      <c r="L25121" s="34"/>
      <c r="O25121" s="35"/>
    </row>
    <row r="25122" spans="10:15">
      <c r="J25122" s="33"/>
      <c r="L25122" s="34"/>
      <c r="O25122" s="35"/>
    </row>
    <row r="25123" spans="10:15">
      <c r="J25123" s="33"/>
      <c r="L25123" s="34"/>
      <c r="O25123" s="35"/>
    </row>
    <row r="25124" spans="10:15">
      <c r="J25124" s="33"/>
      <c r="L25124" s="34"/>
      <c r="O25124" s="35"/>
    </row>
    <row r="25125" spans="10:15">
      <c r="J25125" s="33"/>
      <c r="L25125" s="34"/>
      <c r="O25125" s="35"/>
    </row>
    <row r="25126" spans="10:15">
      <c r="J25126" s="33"/>
      <c r="L25126" s="34"/>
      <c r="O25126" s="35"/>
    </row>
    <row r="25127" spans="10:15">
      <c r="J25127" s="33"/>
      <c r="L25127" s="34"/>
      <c r="O25127" s="35"/>
    </row>
    <row r="25128" spans="10:15">
      <c r="J25128" s="33"/>
      <c r="L25128" s="34"/>
      <c r="O25128" s="35"/>
    </row>
    <row r="25129" spans="10:15">
      <c r="J25129" s="33"/>
      <c r="L25129" s="34"/>
      <c r="O25129" s="35"/>
    </row>
    <row r="25130" spans="10:15">
      <c r="J25130" s="33"/>
      <c r="L25130" s="34"/>
      <c r="O25130" s="35"/>
    </row>
    <row r="25131" spans="10:15">
      <c r="J25131" s="33"/>
      <c r="L25131" s="34"/>
      <c r="O25131" s="35"/>
    </row>
    <row r="25132" spans="10:15">
      <c r="J25132" s="33"/>
      <c r="L25132" s="34"/>
      <c r="O25132" s="35"/>
    </row>
    <row r="25133" spans="10:15">
      <c r="J25133" s="33"/>
      <c r="L25133" s="34"/>
      <c r="O25133" s="35"/>
    </row>
    <row r="25134" spans="10:15">
      <c r="J25134" s="33"/>
      <c r="L25134" s="34"/>
      <c r="O25134" s="35"/>
    </row>
    <row r="25135" spans="10:15">
      <c r="J25135" s="33"/>
      <c r="L25135" s="34"/>
      <c r="O25135" s="35"/>
    </row>
    <row r="25136" spans="10:15">
      <c r="J25136" s="33"/>
      <c r="L25136" s="34"/>
      <c r="O25136" s="35"/>
    </row>
    <row r="25137" spans="10:15">
      <c r="J25137" s="33"/>
      <c r="L25137" s="34"/>
      <c r="O25137" s="35"/>
    </row>
    <row r="25138" spans="10:15">
      <c r="J25138" s="33"/>
      <c r="L25138" s="34"/>
      <c r="O25138" s="35"/>
    </row>
    <row r="25139" spans="10:15">
      <c r="J25139" s="33"/>
      <c r="L25139" s="34"/>
      <c r="O25139" s="35"/>
    </row>
    <row r="25140" spans="10:15">
      <c r="J25140" s="33"/>
      <c r="L25140" s="34"/>
      <c r="O25140" s="35"/>
    </row>
    <row r="25141" spans="10:15">
      <c r="J25141" s="33"/>
      <c r="L25141" s="34"/>
      <c r="O25141" s="35"/>
    </row>
    <row r="25142" spans="10:15">
      <c r="J25142" s="33"/>
      <c r="L25142" s="34"/>
      <c r="O25142" s="35"/>
    </row>
    <row r="25143" spans="10:15">
      <c r="J25143" s="33"/>
      <c r="L25143" s="34"/>
      <c r="O25143" s="35"/>
    </row>
    <row r="25144" spans="10:15">
      <c r="J25144" s="33"/>
      <c r="L25144" s="34"/>
      <c r="O25144" s="35"/>
    </row>
    <row r="25145" spans="10:15">
      <c r="J25145" s="33"/>
      <c r="L25145" s="34"/>
      <c r="O25145" s="35"/>
    </row>
    <row r="25146" spans="10:15">
      <c r="J25146" s="33"/>
      <c r="L25146" s="34"/>
      <c r="O25146" s="35"/>
    </row>
    <row r="25147" spans="10:15">
      <c r="J25147" s="33"/>
      <c r="L25147" s="34"/>
      <c r="O25147" s="35"/>
    </row>
    <row r="25148" spans="10:15">
      <c r="J25148" s="33"/>
      <c r="L25148" s="34"/>
      <c r="O25148" s="35"/>
    </row>
    <row r="25149" spans="10:15">
      <c r="J25149" s="33"/>
      <c r="L25149" s="34"/>
      <c r="O25149" s="35"/>
    </row>
    <row r="25150" spans="10:15">
      <c r="J25150" s="33"/>
      <c r="L25150" s="34"/>
      <c r="O25150" s="35"/>
    </row>
    <row r="25151" spans="10:15">
      <c r="J25151" s="33"/>
      <c r="L25151" s="34"/>
      <c r="O25151" s="35"/>
    </row>
    <row r="25152" spans="10:15">
      <c r="J25152" s="33"/>
      <c r="L25152" s="34"/>
      <c r="O25152" s="35"/>
    </row>
    <row r="25153" spans="10:15">
      <c r="J25153" s="33"/>
      <c r="L25153" s="34"/>
      <c r="O25153" s="35"/>
    </row>
    <row r="25154" spans="10:15">
      <c r="J25154" s="33"/>
      <c r="L25154" s="34"/>
      <c r="O25154" s="35"/>
    </row>
    <row r="25155" spans="10:15">
      <c r="J25155" s="33"/>
      <c r="L25155" s="34"/>
      <c r="O25155" s="35"/>
    </row>
    <row r="25156" spans="10:15">
      <c r="J25156" s="33"/>
      <c r="L25156" s="34"/>
      <c r="O25156" s="35"/>
    </row>
    <row r="25157" spans="10:15">
      <c r="J25157" s="33"/>
      <c r="L25157" s="34"/>
      <c r="O25157" s="35"/>
    </row>
    <row r="25158" spans="10:15">
      <c r="J25158" s="33"/>
      <c r="L25158" s="34"/>
      <c r="O25158" s="35"/>
    </row>
    <row r="25159" spans="10:15">
      <c r="J25159" s="33"/>
      <c r="L25159" s="34"/>
      <c r="O25159" s="35"/>
    </row>
    <row r="25160" spans="10:15">
      <c r="J25160" s="33"/>
      <c r="L25160" s="34"/>
      <c r="O25160" s="35"/>
    </row>
    <row r="25161" spans="10:15">
      <c r="J25161" s="33"/>
      <c r="L25161" s="34"/>
      <c r="O25161" s="35"/>
    </row>
    <row r="25162" spans="10:15">
      <c r="J25162" s="33"/>
      <c r="L25162" s="34"/>
      <c r="O25162" s="35"/>
    </row>
    <row r="25163" spans="10:15">
      <c r="J25163" s="33"/>
      <c r="L25163" s="34"/>
      <c r="O25163" s="35"/>
    </row>
    <row r="25164" spans="10:15">
      <c r="J25164" s="33"/>
      <c r="L25164" s="34"/>
      <c r="O25164" s="35"/>
    </row>
    <row r="25165" spans="10:15">
      <c r="J25165" s="33"/>
      <c r="L25165" s="34"/>
      <c r="O25165" s="35"/>
    </row>
    <row r="25166" spans="10:15">
      <c r="J25166" s="33"/>
      <c r="L25166" s="34"/>
      <c r="O25166" s="35"/>
    </row>
    <row r="25167" spans="10:15">
      <c r="J25167" s="33"/>
      <c r="L25167" s="34"/>
      <c r="O25167" s="35"/>
    </row>
    <row r="25168" spans="10:15">
      <c r="J25168" s="33"/>
      <c r="L25168" s="34"/>
      <c r="O25168" s="35"/>
    </row>
    <row r="25169" spans="10:15">
      <c r="J25169" s="33"/>
      <c r="L25169" s="34"/>
      <c r="O25169" s="35"/>
    </row>
    <row r="25170" spans="10:15">
      <c r="J25170" s="33"/>
      <c r="L25170" s="34"/>
      <c r="O25170" s="35"/>
    </row>
    <row r="25171" spans="10:15">
      <c r="J25171" s="33"/>
      <c r="L25171" s="34"/>
      <c r="O25171" s="35"/>
    </row>
    <row r="25172" spans="10:15">
      <c r="J25172" s="33"/>
      <c r="L25172" s="34"/>
      <c r="O25172" s="35"/>
    </row>
    <row r="25173" spans="10:15">
      <c r="J25173" s="33"/>
      <c r="L25173" s="34"/>
      <c r="O25173" s="35"/>
    </row>
    <row r="25174" spans="10:15">
      <c r="J25174" s="33"/>
      <c r="L25174" s="34"/>
      <c r="O25174" s="35"/>
    </row>
    <row r="25175" spans="10:15">
      <c r="J25175" s="33"/>
      <c r="L25175" s="34"/>
      <c r="O25175" s="35"/>
    </row>
    <row r="25176" spans="10:15">
      <c r="J25176" s="33"/>
      <c r="L25176" s="34"/>
      <c r="O25176" s="35"/>
    </row>
    <row r="25177" spans="10:15">
      <c r="J25177" s="33"/>
      <c r="L25177" s="34"/>
      <c r="O25177" s="35"/>
    </row>
    <row r="25178" spans="10:15">
      <c r="J25178" s="33"/>
      <c r="L25178" s="34"/>
      <c r="O25178" s="35"/>
    </row>
    <row r="25179" spans="10:15">
      <c r="J25179" s="33"/>
      <c r="L25179" s="34"/>
      <c r="O25179" s="35"/>
    </row>
    <row r="25180" spans="10:15">
      <c r="J25180" s="33"/>
      <c r="L25180" s="34"/>
      <c r="O25180" s="35"/>
    </row>
    <row r="25181" spans="10:15">
      <c r="J25181" s="33"/>
      <c r="L25181" s="34"/>
      <c r="O25181" s="35"/>
    </row>
    <row r="25182" spans="10:15">
      <c r="J25182" s="33"/>
      <c r="L25182" s="34"/>
      <c r="O25182" s="35"/>
    </row>
    <row r="25183" spans="10:15">
      <c r="J25183" s="33"/>
      <c r="L25183" s="34"/>
      <c r="O25183" s="35"/>
    </row>
    <row r="25184" spans="10:15">
      <c r="J25184" s="33"/>
      <c r="L25184" s="34"/>
      <c r="O25184" s="35"/>
    </row>
    <row r="25185" spans="10:15">
      <c r="J25185" s="33"/>
      <c r="L25185" s="34"/>
      <c r="O25185" s="35"/>
    </row>
    <row r="25186" spans="10:15">
      <c r="J25186" s="33"/>
      <c r="L25186" s="34"/>
      <c r="O25186" s="35"/>
    </row>
    <row r="25187" spans="10:15">
      <c r="J25187" s="33"/>
      <c r="L25187" s="34"/>
      <c r="O25187" s="35"/>
    </row>
    <row r="25188" spans="10:15">
      <c r="J25188" s="33"/>
      <c r="L25188" s="34"/>
      <c r="O25188" s="35"/>
    </row>
    <row r="25189" spans="10:15">
      <c r="J25189" s="33"/>
      <c r="L25189" s="34"/>
      <c r="O25189" s="35"/>
    </row>
    <row r="25190" spans="10:15">
      <c r="J25190" s="33"/>
      <c r="L25190" s="34"/>
      <c r="O25190" s="35"/>
    </row>
    <row r="25191" spans="10:15">
      <c r="J25191" s="33"/>
      <c r="L25191" s="34"/>
      <c r="O25191" s="35"/>
    </row>
    <row r="25192" spans="10:15">
      <c r="J25192" s="33"/>
      <c r="L25192" s="34"/>
      <c r="O25192" s="35"/>
    </row>
    <row r="25193" spans="10:15">
      <c r="J25193" s="33"/>
      <c r="L25193" s="34"/>
      <c r="O25193" s="35"/>
    </row>
    <row r="25194" spans="10:15">
      <c r="J25194" s="33"/>
      <c r="L25194" s="34"/>
      <c r="O25194" s="35"/>
    </row>
    <row r="25195" spans="10:15">
      <c r="J25195" s="33"/>
      <c r="L25195" s="34"/>
      <c r="O25195" s="35"/>
    </row>
    <row r="25196" spans="10:15">
      <c r="J25196" s="33"/>
      <c r="L25196" s="34"/>
      <c r="O25196" s="35"/>
    </row>
    <row r="25197" spans="10:15">
      <c r="J25197" s="33"/>
      <c r="L25197" s="34"/>
      <c r="O25197" s="35"/>
    </row>
    <row r="25198" spans="10:15">
      <c r="J25198" s="33"/>
      <c r="L25198" s="34"/>
      <c r="O25198" s="35"/>
    </row>
    <row r="25199" spans="10:15">
      <c r="J25199" s="33"/>
      <c r="L25199" s="34"/>
      <c r="O25199" s="35"/>
    </row>
    <row r="25200" spans="10:15">
      <c r="J25200" s="33"/>
      <c r="L25200" s="34"/>
      <c r="O25200" s="35"/>
    </row>
    <row r="25201" spans="10:15">
      <c r="J25201" s="33"/>
      <c r="L25201" s="34"/>
      <c r="O25201" s="35"/>
    </row>
    <row r="25202" spans="10:15">
      <c r="J25202" s="33"/>
      <c r="L25202" s="34"/>
      <c r="O25202" s="35"/>
    </row>
    <row r="25203" spans="10:15">
      <c r="J25203" s="33"/>
      <c r="L25203" s="34"/>
      <c r="O25203" s="35"/>
    </row>
    <row r="25204" spans="10:15">
      <c r="J25204" s="33"/>
      <c r="L25204" s="34"/>
      <c r="O25204" s="35"/>
    </row>
    <row r="25205" spans="10:15">
      <c r="J25205" s="33"/>
      <c r="L25205" s="34"/>
      <c r="O25205" s="35"/>
    </row>
    <row r="25206" spans="10:15">
      <c r="J25206" s="33"/>
      <c r="L25206" s="34"/>
      <c r="O25206" s="35"/>
    </row>
    <row r="25207" spans="10:15">
      <c r="J25207" s="33"/>
      <c r="L25207" s="34"/>
      <c r="O25207" s="35"/>
    </row>
    <row r="25208" spans="10:15">
      <c r="J25208" s="33"/>
      <c r="L25208" s="34"/>
      <c r="O25208" s="35"/>
    </row>
    <row r="25209" spans="10:15">
      <c r="J25209" s="33"/>
      <c r="L25209" s="34"/>
      <c r="O25209" s="35"/>
    </row>
    <row r="25210" spans="10:15">
      <c r="J25210" s="33"/>
      <c r="L25210" s="34"/>
      <c r="O25210" s="35"/>
    </row>
    <row r="25211" spans="10:15">
      <c r="J25211" s="33"/>
      <c r="L25211" s="34"/>
      <c r="O25211" s="35"/>
    </row>
    <row r="25212" spans="10:15">
      <c r="J25212" s="33"/>
      <c r="L25212" s="34"/>
      <c r="O25212" s="35"/>
    </row>
    <row r="25213" spans="10:15">
      <c r="J25213" s="33"/>
      <c r="L25213" s="34"/>
      <c r="O25213" s="35"/>
    </row>
    <row r="25214" spans="10:15">
      <c r="J25214" s="33"/>
      <c r="L25214" s="34"/>
      <c r="O25214" s="35"/>
    </row>
    <row r="25215" spans="10:15">
      <c r="J25215" s="33"/>
      <c r="L25215" s="34"/>
      <c r="O25215" s="35"/>
    </row>
    <row r="25216" spans="10:15">
      <c r="J25216" s="33"/>
      <c r="L25216" s="34"/>
      <c r="O25216" s="35"/>
    </row>
    <row r="25217" spans="10:15">
      <c r="J25217" s="33"/>
      <c r="L25217" s="34"/>
      <c r="O25217" s="35"/>
    </row>
    <row r="25218" spans="10:15">
      <c r="J25218" s="33"/>
      <c r="L25218" s="34"/>
      <c r="O25218" s="35"/>
    </row>
    <row r="25219" spans="10:15">
      <c r="J25219" s="33"/>
      <c r="L25219" s="34"/>
      <c r="O25219" s="35"/>
    </row>
    <row r="25220" spans="10:15">
      <c r="J25220" s="33"/>
      <c r="L25220" s="34"/>
      <c r="O25220" s="35"/>
    </row>
    <row r="25221" spans="10:15">
      <c r="J25221" s="33"/>
      <c r="L25221" s="34"/>
      <c r="O25221" s="35"/>
    </row>
    <row r="25222" spans="10:15">
      <c r="J25222" s="33"/>
      <c r="L25222" s="34"/>
      <c r="O25222" s="35"/>
    </row>
    <row r="25223" spans="10:15">
      <c r="J25223" s="33"/>
      <c r="L25223" s="34"/>
      <c r="O25223" s="35"/>
    </row>
    <row r="25224" spans="10:15">
      <c r="J25224" s="33"/>
      <c r="L25224" s="34"/>
      <c r="O25224" s="35"/>
    </row>
    <row r="25225" spans="10:15">
      <c r="J25225" s="33"/>
      <c r="L25225" s="34"/>
      <c r="O25225" s="35"/>
    </row>
    <row r="25226" spans="10:15">
      <c r="J25226" s="33"/>
      <c r="L25226" s="34"/>
      <c r="O25226" s="35"/>
    </row>
    <row r="25227" spans="10:15">
      <c r="J25227" s="33"/>
      <c r="L25227" s="34"/>
      <c r="O25227" s="35"/>
    </row>
    <row r="25228" spans="10:15">
      <c r="J25228" s="33"/>
      <c r="L25228" s="34"/>
      <c r="O25228" s="35"/>
    </row>
    <row r="25229" spans="10:15">
      <c r="J25229" s="33"/>
      <c r="L25229" s="34"/>
      <c r="O25229" s="35"/>
    </row>
    <row r="25230" spans="10:15">
      <c r="J25230" s="33"/>
      <c r="L25230" s="34"/>
      <c r="O25230" s="35"/>
    </row>
    <row r="25231" spans="10:15">
      <c r="J25231" s="33"/>
      <c r="L25231" s="34"/>
      <c r="O25231" s="35"/>
    </row>
    <row r="25232" spans="10:15">
      <c r="J25232" s="33"/>
      <c r="L25232" s="34"/>
      <c r="O25232" s="35"/>
    </row>
    <row r="25233" spans="10:15">
      <c r="J25233" s="33"/>
      <c r="L25233" s="34"/>
      <c r="O25233" s="35"/>
    </row>
    <row r="25234" spans="10:15">
      <c r="J25234" s="33"/>
      <c r="L25234" s="34"/>
      <c r="O25234" s="35"/>
    </row>
    <row r="25235" spans="10:15">
      <c r="J25235" s="33"/>
      <c r="L25235" s="34"/>
      <c r="O25235" s="35"/>
    </row>
    <row r="25236" spans="10:15">
      <c r="J25236" s="33"/>
      <c r="L25236" s="34"/>
      <c r="O25236" s="35"/>
    </row>
    <row r="25237" spans="10:15">
      <c r="J25237" s="33"/>
      <c r="L25237" s="34"/>
      <c r="O25237" s="35"/>
    </row>
    <row r="25238" spans="10:15">
      <c r="J25238" s="33"/>
      <c r="L25238" s="34"/>
      <c r="O25238" s="35"/>
    </row>
    <row r="25239" spans="10:15">
      <c r="J25239" s="33"/>
      <c r="L25239" s="34"/>
      <c r="O25239" s="35"/>
    </row>
    <row r="25240" spans="10:15">
      <c r="J25240" s="33"/>
      <c r="L25240" s="34"/>
      <c r="O25240" s="35"/>
    </row>
    <row r="25241" spans="10:15">
      <c r="J25241" s="33"/>
      <c r="L25241" s="34"/>
      <c r="O25241" s="35"/>
    </row>
    <row r="25242" spans="10:15">
      <c r="J25242" s="33"/>
      <c r="L25242" s="34"/>
      <c r="O25242" s="35"/>
    </row>
    <row r="25243" spans="10:15">
      <c r="J25243" s="33"/>
      <c r="L25243" s="34"/>
      <c r="O25243" s="35"/>
    </row>
    <row r="25244" spans="10:15">
      <c r="J25244" s="33"/>
      <c r="L25244" s="34"/>
      <c r="O25244" s="35"/>
    </row>
    <row r="25245" spans="10:15">
      <c r="J25245" s="33"/>
      <c r="L25245" s="34"/>
      <c r="O25245" s="35"/>
    </row>
    <row r="25246" spans="10:15">
      <c r="J25246" s="33"/>
      <c r="L25246" s="34"/>
      <c r="O25246" s="35"/>
    </row>
    <row r="25247" spans="10:15">
      <c r="J25247" s="33"/>
      <c r="L25247" s="34"/>
      <c r="O25247" s="35"/>
    </row>
    <row r="25248" spans="10:15">
      <c r="J25248" s="33"/>
      <c r="L25248" s="34"/>
      <c r="O25248" s="35"/>
    </row>
    <row r="25249" spans="10:15">
      <c r="J25249" s="33"/>
      <c r="L25249" s="34"/>
      <c r="O25249" s="35"/>
    </row>
    <row r="25250" spans="10:15">
      <c r="J25250" s="33"/>
      <c r="L25250" s="34"/>
      <c r="O25250" s="35"/>
    </row>
    <row r="25251" spans="10:15">
      <c r="J25251" s="33"/>
      <c r="L25251" s="34"/>
      <c r="O25251" s="35"/>
    </row>
    <row r="25252" spans="10:15">
      <c r="J25252" s="33"/>
      <c r="L25252" s="34"/>
      <c r="O25252" s="35"/>
    </row>
    <row r="25253" spans="10:15">
      <c r="J25253" s="33"/>
      <c r="L25253" s="34"/>
      <c r="O25253" s="35"/>
    </row>
    <row r="25254" spans="10:15">
      <c r="J25254" s="33"/>
      <c r="L25254" s="34"/>
      <c r="O25254" s="35"/>
    </row>
    <row r="25255" spans="10:15">
      <c r="J25255" s="33"/>
      <c r="L25255" s="34"/>
      <c r="O25255" s="35"/>
    </row>
    <row r="25256" spans="10:15">
      <c r="J25256" s="33"/>
      <c r="L25256" s="34"/>
      <c r="O25256" s="35"/>
    </row>
    <row r="25257" spans="10:15">
      <c r="J25257" s="33"/>
      <c r="L25257" s="34"/>
      <c r="O25257" s="35"/>
    </row>
    <row r="25258" spans="10:15">
      <c r="J25258" s="33"/>
      <c r="L25258" s="34"/>
      <c r="O25258" s="35"/>
    </row>
    <row r="25259" spans="10:15">
      <c r="J25259" s="33"/>
      <c r="L25259" s="34"/>
      <c r="O25259" s="35"/>
    </row>
    <row r="25260" spans="10:15">
      <c r="J25260" s="33"/>
      <c r="L25260" s="34"/>
      <c r="O25260" s="35"/>
    </row>
    <row r="25261" spans="10:15">
      <c r="J25261" s="33"/>
      <c r="L25261" s="34"/>
      <c r="O25261" s="35"/>
    </row>
    <row r="25262" spans="10:15">
      <c r="J25262" s="33"/>
      <c r="L25262" s="34"/>
      <c r="O25262" s="35"/>
    </row>
    <row r="25263" spans="10:15">
      <c r="J25263" s="33"/>
      <c r="L25263" s="34"/>
      <c r="O25263" s="35"/>
    </row>
    <row r="25264" spans="10:15">
      <c r="J25264" s="33"/>
      <c r="L25264" s="34"/>
      <c r="O25264" s="35"/>
    </row>
    <row r="25265" spans="10:15">
      <c r="J25265" s="33"/>
      <c r="L25265" s="34"/>
      <c r="O25265" s="35"/>
    </row>
    <row r="25266" spans="10:15">
      <c r="J25266" s="33"/>
      <c r="L25266" s="34"/>
      <c r="O25266" s="35"/>
    </row>
    <row r="25267" spans="10:15">
      <c r="J25267" s="33"/>
      <c r="L25267" s="34"/>
      <c r="O25267" s="35"/>
    </row>
    <row r="25268" spans="10:15">
      <c r="J25268" s="33"/>
      <c r="L25268" s="34"/>
      <c r="O25268" s="35"/>
    </row>
    <row r="25269" spans="10:15">
      <c r="J25269" s="33"/>
      <c r="L25269" s="34"/>
      <c r="O25269" s="35"/>
    </row>
    <row r="25270" spans="10:15">
      <c r="J25270" s="33"/>
      <c r="L25270" s="34"/>
      <c r="O25270" s="35"/>
    </row>
    <row r="25271" spans="10:15">
      <c r="J25271" s="33"/>
      <c r="L25271" s="34"/>
      <c r="O25271" s="35"/>
    </row>
    <row r="25272" spans="10:15">
      <c r="J25272" s="33"/>
      <c r="L25272" s="34"/>
      <c r="O25272" s="35"/>
    </row>
    <row r="25273" spans="10:15">
      <c r="J25273" s="33"/>
      <c r="L25273" s="34"/>
      <c r="O25273" s="35"/>
    </row>
    <row r="25274" spans="10:15">
      <c r="J25274" s="33"/>
      <c r="L25274" s="34"/>
      <c r="O25274" s="35"/>
    </row>
    <row r="25275" spans="10:15">
      <c r="J25275" s="33"/>
      <c r="L25275" s="34"/>
      <c r="O25275" s="35"/>
    </row>
    <row r="25276" spans="10:15">
      <c r="J25276" s="33"/>
      <c r="L25276" s="34"/>
      <c r="O25276" s="35"/>
    </row>
    <row r="25277" spans="10:15">
      <c r="J25277" s="33"/>
      <c r="L25277" s="34"/>
      <c r="O25277" s="35"/>
    </row>
    <row r="25278" spans="10:15">
      <c r="J25278" s="33"/>
      <c r="L25278" s="34"/>
      <c r="O25278" s="35"/>
    </row>
    <row r="25279" spans="10:15">
      <c r="J25279" s="33"/>
      <c r="L25279" s="34"/>
      <c r="O25279" s="35"/>
    </row>
    <row r="25280" spans="10:15">
      <c r="J25280" s="33"/>
      <c r="L25280" s="34"/>
      <c r="O25280" s="35"/>
    </row>
    <row r="25281" spans="10:15">
      <c r="J25281" s="33"/>
      <c r="L25281" s="34"/>
      <c r="O25281" s="35"/>
    </row>
    <row r="25282" spans="10:15">
      <c r="J25282" s="33"/>
      <c r="L25282" s="34"/>
      <c r="O25282" s="35"/>
    </row>
    <row r="25283" spans="10:15">
      <c r="J25283" s="33"/>
      <c r="L25283" s="34"/>
      <c r="O25283" s="35"/>
    </row>
    <row r="25284" spans="10:15">
      <c r="J25284" s="33"/>
      <c r="L25284" s="34"/>
      <c r="O25284" s="35"/>
    </row>
    <row r="25285" spans="10:15">
      <c r="J25285" s="33"/>
      <c r="L25285" s="34"/>
      <c r="O25285" s="35"/>
    </row>
    <row r="25286" spans="10:15">
      <c r="J25286" s="33"/>
      <c r="L25286" s="34"/>
      <c r="O25286" s="35"/>
    </row>
    <row r="25287" spans="10:15">
      <c r="J25287" s="33"/>
      <c r="L25287" s="34"/>
      <c r="O25287" s="35"/>
    </row>
    <row r="25288" spans="10:15">
      <c r="J25288" s="33"/>
      <c r="L25288" s="34"/>
      <c r="O25288" s="35"/>
    </row>
    <row r="25289" spans="10:15">
      <c r="J25289" s="33"/>
      <c r="L25289" s="34"/>
      <c r="O25289" s="35"/>
    </row>
    <row r="25290" spans="10:15">
      <c r="J25290" s="33"/>
      <c r="L25290" s="34"/>
      <c r="O25290" s="35"/>
    </row>
    <row r="25291" spans="10:15">
      <c r="J25291" s="33"/>
      <c r="L25291" s="34"/>
      <c r="O25291" s="35"/>
    </row>
    <row r="25292" spans="10:15">
      <c r="J25292" s="33"/>
      <c r="L25292" s="34"/>
      <c r="O25292" s="35"/>
    </row>
    <row r="25293" spans="10:15">
      <c r="J25293" s="33"/>
      <c r="L25293" s="34"/>
      <c r="O25293" s="35"/>
    </row>
    <row r="25294" spans="10:15">
      <c r="J25294" s="33"/>
      <c r="L25294" s="34"/>
      <c r="O25294" s="35"/>
    </row>
    <row r="25295" spans="10:15">
      <c r="J25295" s="33"/>
      <c r="L25295" s="34"/>
      <c r="O25295" s="35"/>
    </row>
    <row r="25296" spans="10:15">
      <c r="J25296" s="33"/>
      <c r="L25296" s="34"/>
      <c r="O25296" s="35"/>
    </row>
    <row r="25297" spans="10:15">
      <c r="J25297" s="33"/>
      <c r="L25297" s="34"/>
      <c r="O25297" s="35"/>
    </row>
    <row r="25298" spans="10:15">
      <c r="J25298" s="33"/>
      <c r="L25298" s="34"/>
      <c r="O25298" s="35"/>
    </row>
    <row r="25299" spans="10:15">
      <c r="J25299" s="33"/>
      <c r="L25299" s="34"/>
      <c r="O25299" s="35"/>
    </row>
    <row r="25300" spans="10:15">
      <c r="J25300" s="33"/>
      <c r="L25300" s="34"/>
      <c r="O25300" s="35"/>
    </row>
    <row r="25301" spans="10:15">
      <c r="J25301" s="33"/>
      <c r="L25301" s="34"/>
      <c r="O25301" s="35"/>
    </row>
    <row r="25302" spans="10:15">
      <c r="J25302" s="33"/>
      <c r="L25302" s="34"/>
      <c r="O25302" s="35"/>
    </row>
    <row r="25303" spans="10:15">
      <c r="J25303" s="33"/>
      <c r="L25303" s="34"/>
      <c r="O25303" s="35"/>
    </row>
    <row r="25304" spans="10:15">
      <c r="J25304" s="33"/>
      <c r="L25304" s="34"/>
      <c r="O25304" s="35"/>
    </row>
    <row r="25305" spans="10:15">
      <c r="J25305" s="33"/>
      <c r="L25305" s="34"/>
      <c r="O25305" s="35"/>
    </row>
    <row r="25306" spans="10:15">
      <c r="J25306" s="33"/>
      <c r="L25306" s="34"/>
      <c r="O25306" s="35"/>
    </row>
    <row r="25307" spans="10:15">
      <c r="J25307" s="33"/>
      <c r="L25307" s="34"/>
      <c r="O25307" s="35"/>
    </row>
    <row r="25308" spans="10:15">
      <c r="J25308" s="33"/>
      <c r="L25308" s="34"/>
      <c r="O25308" s="35"/>
    </row>
    <row r="25309" spans="10:15">
      <c r="J25309" s="33"/>
      <c r="L25309" s="34"/>
      <c r="O25309" s="35"/>
    </row>
    <row r="25310" spans="10:15">
      <c r="J25310" s="33"/>
      <c r="L25310" s="34"/>
      <c r="O25310" s="35"/>
    </row>
    <row r="25311" spans="10:15">
      <c r="J25311" s="33"/>
      <c r="L25311" s="34"/>
      <c r="O25311" s="35"/>
    </row>
    <row r="25312" spans="10:15">
      <c r="J25312" s="33"/>
      <c r="L25312" s="34"/>
      <c r="O25312" s="35"/>
    </row>
    <row r="25313" spans="10:15">
      <c r="J25313" s="33"/>
      <c r="L25313" s="34"/>
      <c r="O25313" s="35"/>
    </row>
    <row r="25314" spans="10:15">
      <c r="J25314" s="33"/>
      <c r="L25314" s="34"/>
      <c r="O25314" s="35"/>
    </row>
    <row r="25315" spans="10:15">
      <c r="J25315" s="33"/>
      <c r="L25315" s="34"/>
      <c r="O25315" s="35"/>
    </row>
    <row r="25316" spans="10:15">
      <c r="J25316" s="33"/>
      <c r="L25316" s="34"/>
      <c r="O25316" s="35"/>
    </row>
    <row r="25317" spans="10:15">
      <c r="J25317" s="33"/>
      <c r="L25317" s="34"/>
      <c r="O25317" s="35"/>
    </row>
    <row r="25318" spans="10:15">
      <c r="J25318" s="33"/>
      <c r="L25318" s="34"/>
      <c r="O25318" s="35"/>
    </row>
    <row r="25319" spans="10:15">
      <c r="J25319" s="33"/>
      <c r="L25319" s="34"/>
      <c r="O25319" s="35"/>
    </row>
    <row r="25320" spans="10:15">
      <c r="J25320" s="33"/>
      <c r="L25320" s="34"/>
      <c r="O25320" s="35"/>
    </row>
    <row r="25321" spans="10:15">
      <c r="J25321" s="33"/>
      <c r="L25321" s="34"/>
      <c r="O25321" s="35"/>
    </row>
    <row r="25322" spans="10:15">
      <c r="J25322" s="33"/>
      <c r="L25322" s="34"/>
      <c r="O25322" s="35"/>
    </row>
    <row r="25323" spans="10:15">
      <c r="J25323" s="33"/>
      <c r="L25323" s="34"/>
      <c r="O25323" s="35"/>
    </row>
    <row r="25324" spans="10:15">
      <c r="J25324" s="33"/>
      <c r="L25324" s="34"/>
      <c r="O25324" s="35"/>
    </row>
    <row r="25325" spans="10:15">
      <c r="J25325" s="33"/>
      <c r="L25325" s="34"/>
      <c r="O25325" s="35"/>
    </row>
    <row r="25326" spans="10:15">
      <c r="J25326" s="33"/>
      <c r="L25326" s="34"/>
      <c r="O25326" s="35"/>
    </row>
    <row r="25327" spans="10:15">
      <c r="J25327" s="33"/>
      <c r="L25327" s="34"/>
      <c r="O25327" s="35"/>
    </row>
    <row r="25328" spans="10:15">
      <c r="J25328" s="33"/>
      <c r="L25328" s="34"/>
      <c r="O25328" s="35"/>
    </row>
    <row r="25329" spans="10:15">
      <c r="J25329" s="33"/>
      <c r="L25329" s="34"/>
      <c r="O25329" s="35"/>
    </row>
    <row r="25330" spans="10:15">
      <c r="J25330" s="33"/>
      <c r="L25330" s="34"/>
      <c r="O25330" s="35"/>
    </row>
    <row r="25331" spans="10:15">
      <c r="J25331" s="33"/>
      <c r="L25331" s="34"/>
      <c r="O25331" s="35"/>
    </row>
    <row r="25332" spans="10:15">
      <c r="J25332" s="33"/>
      <c r="L25332" s="34"/>
      <c r="O25332" s="35"/>
    </row>
    <row r="25333" spans="10:15">
      <c r="J25333" s="33"/>
      <c r="L25333" s="34"/>
      <c r="O25333" s="35"/>
    </row>
    <row r="25334" spans="10:15">
      <c r="J25334" s="33"/>
      <c r="L25334" s="34"/>
      <c r="O25334" s="35"/>
    </row>
    <row r="25335" spans="10:15">
      <c r="J25335" s="33"/>
      <c r="L25335" s="34"/>
      <c r="O25335" s="35"/>
    </row>
    <row r="25336" spans="10:15">
      <c r="J25336" s="33"/>
      <c r="L25336" s="34"/>
      <c r="O25336" s="35"/>
    </row>
    <row r="25337" spans="10:15">
      <c r="J25337" s="33"/>
      <c r="L25337" s="34"/>
      <c r="O25337" s="35"/>
    </row>
    <row r="25338" spans="10:15">
      <c r="J25338" s="33"/>
      <c r="L25338" s="34"/>
      <c r="O25338" s="35"/>
    </row>
    <row r="25339" spans="10:15">
      <c r="J25339" s="33"/>
      <c r="L25339" s="34"/>
      <c r="O25339" s="35"/>
    </row>
    <row r="25340" spans="10:15">
      <c r="J25340" s="33"/>
      <c r="L25340" s="34"/>
      <c r="O25340" s="35"/>
    </row>
    <row r="25341" spans="10:15">
      <c r="J25341" s="33"/>
      <c r="L25341" s="34"/>
      <c r="O25341" s="35"/>
    </row>
    <row r="25342" spans="10:15">
      <c r="J25342" s="33"/>
      <c r="L25342" s="34"/>
      <c r="O25342" s="35"/>
    </row>
    <row r="25343" spans="10:15">
      <c r="J25343" s="33"/>
      <c r="L25343" s="34"/>
      <c r="O25343" s="35"/>
    </row>
    <row r="25344" spans="10:15">
      <c r="J25344" s="33"/>
      <c r="L25344" s="34"/>
      <c r="O25344" s="35"/>
    </row>
    <row r="25345" spans="10:15">
      <c r="J25345" s="33"/>
      <c r="L25345" s="34"/>
      <c r="O25345" s="35"/>
    </row>
    <row r="25346" spans="10:15">
      <c r="J25346" s="33"/>
      <c r="L25346" s="34"/>
      <c r="O25346" s="35"/>
    </row>
    <row r="25347" spans="10:15">
      <c r="J25347" s="33"/>
      <c r="L25347" s="34"/>
      <c r="O25347" s="35"/>
    </row>
    <row r="25348" spans="10:15">
      <c r="J25348" s="33"/>
      <c r="L25348" s="34"/>
      <c r="O25348" s="35"/>
    </row>
    <row r="25349" spans="10:15">
      <c r="J25349" s="33"/>
      <c r="L25349" s="34"/>
      <c r="O25349" s="35"/>
    </row>
    <row r="25350" spans="10:15">
      <c r="J25350" s="33"/>
      <c r="L25350" s="34"/>
      <c r="O25350" s="35"/>
    </row>
    <row r="25351" spans="10:15">
      <c r="J25351" s="33"/>
      <c r="L25351" s="34"/>
      <c r="O25351" s="35"/>
    </row>
    <row r="25352" spans="10:15">
      <c r="J25352" s="33"/>
      <c r="L25352" s="34"/>
      <c r="O25352" s="35"/>
    </row>
    <row r="25353" spans="10:15">
      <c r="J25353" s="33"/>
      <c r="L25353" s="34"/>
      <c r="O25353" s="35"/>
    </row>
    <row r="25354" spans="10:15">
      <c r="J25354" s="33"/>
      <c r="L25354" s="34"/>
      <c r="O25354" s="35"/>
    </row>
    <row r="25355" spans="10:15">
      <c r="J25355" s="33"/>
      <c r="L25355" s="34"/>
      <c r="O25355" s="35"/>
    </row>
    <row r="25356" spans="10:15">
      <c r="J25356" s="33"/>
      <c r="L25356" s="34"/>
      <c r="O25356" s="35"/>
    </row>
    <row r="25357" spans="10:15">
      <c r="J25357" s="33"/>
      <c r="L25357" s="34"/>
      <c r="O25357" s="35"/>
    </row>
    <row r="25358" spans="10:15">
      <c r="J25358" s="33"/>
      <c r="L25358" s="34"/>
      <c r="O25358" s="35"/>
    </row>
    <row r="25359" spans="10:15">
      <c r="J25359" s="33"/>
      <c r="L25359" s="34"/>
      <c r="O25359" s="35"/>
    </row>
    <row r="25360" spans="10:15">
      <c r="J25360" s="33"/>
      <c r="L25360" s="34"/>
      <c r="O25360" s="35"/>
    </row>
    <row r="25361" spans="10:15">
      <c r="J25361" s="33"/>
      <c r="L25361" s="34"/>
      <c r="O25361" s="35"/>
    </row>
    <row r="25362" spans="10:15">
      <c r="J25362" s="33"/>
      <c r="L25362" s="34"/>
      <c r="O25362" s="35"/>
    </row>
    <row r="25363" spans="10:15">
      <c r="J25363" s="33"/>
      <c r="L25363" s="34"/>
      <c r="O25363" s="35"/>
    </row>
    <row r="25364" spans="10:15">
      <c r="J25364" s="33"/>
      <c r="L25364" s="34"/>
      <c r="O25364" s="35"/>
    </row>
    <row r="25365" spans="10:15">
      <c r="J25365" s="33"/>
      <c r="L25365" s="34"/>
      <c r="O25365" s="35"/>
    </row>
    <row r="25366" spans="10:15">
      <c r="J25366" s="33"/>
      <c r="L25366" s="34"/>
      <c r="O25366" s="35"/>
    </row>
    <row r="25367" spans="10:15">
      <c r="J25367" s="33"/>
      <c r="L25367" s="34"/>
      <c r="O25367" s="35"/>
    </row>
    <row r="25368" spans="10:15">
      <c r="J25368" s="33"/>
      <c r="L25368" s="34"/>
      <c r="O25368" s="35"/>
    </row>
    <row r="25369" spans="10:15">
      <c r="J25369" s="33"/>
      <c r="L25369" s="34"/>
      <c r="O25369" s="35"/>
    </row>
    <row r="25370" spans="10:15">
      <c r="J25370" s="33"/>
      <c r="L25370" s="34"/>
      <c r="O25370" s="35"/>
    </row>
    <row r="25371" spans="10:15">
      <c r="J25371" s="33"/>
      <c r="L25371" s="34"/>
      <c r="O25371" s="35"/>
    </row>
    <row r="25372" spans="10:15">
      <c r="J25372" s="33"/>
      <c r="L25372" s="34"/>
      <c r="O25372" s="35"/>
    </row>
    <row r="25373" spans="10:15">
      <c r="J25373" s="33"/>
      <c r="L25373" s="34"/>
      <c r="O25373" s="35"/>
    </row>
    <row r="25374" spans="10:15">
      <c r="J25374" s="33"/>
      <c r="L25374" s="34"/>
      <c r="O25374" s="35"/>
    </row>
    <row r="25375" spans="10:15">
      <c r="J25375" s="33"/>
      <c r="L25375" s="34"/>
      <c r="O25375" s="35"/>
    </row>
    <row r="25376" spans="10:15">
      <c r="J25376" s="33"/>
      <c r="L25376" s="34"/>
      <c r="O25376" s="35"/>
    </row>
    <row r="25377" spans="10:15">
      <c r="J25377" s="33"/>
      <c r="L25377" s="34"/>
      <c r="O25377" s="35"/>
    </row>
    <row r="25378" spans="10:15">
      <c r="J25378" s="33"/>
      <c r="L25378" s="34"/>
      <c r="O25378" s="35"/>
    </row>
    <row r="25379" spans="10:15">
      <c r="J25379" s="33"/>
      <c r="L25379" s="34"/>
      <c r="O25379" s="35"/>
    </row>
    <row r="25380" spans="10:15">
      <c r="J25380" s="33"/>
      <c r="L25380" s="34"/>
      <c r="O25380" s="35"/>
    </row>
    <row r="25381" spans="10:15">
      <c r="J25381" s="33"/>
      <c r="L25381" s="34"/>
      <c r="O25381" s="35"/>
    </row>
    <row r="25382" spans="10:15">
      <c r="J25382" s="33"/>
      <c r="L25382" s="34"/>
      <c r="O25382" s="35"/>
    </row>
    <row r="25383" spans="10:15">
      <c r="J25383" s="33"/>
      <c r="L25383" s="34"/>
      <c r="O25383" s="35"/>
    </row>
    <row r="25384" spans="10:15">
      <c r="J25384" s="33"/>
      <c r="L25384" s="34"/>
      <c r="O25384" s="35"/>
    </row>
    <row r="25385" spans="10:15">
      <c r="J25385" s="33"/>
      <c r="L25385" s="34"/>
      <c r="O25385" s="35"/>
    </row>
    <row r="25386" spans="10:15">
      <c r="J25386" s="33"/>
      <c r="L25386" s="34"/>
      <c r="O25386" s="35"/>
    </row>
    <row r="25387" spans="10:15">
      <c r="J25387" s="33"/>
      <c r="L25387" s="34"/>
      <c r="O25387" s="35"/>
    </row>
    <row r="25388" spans="10:15">
      <c r="J25388" s="33"/>
      <c r="L25388" s="34"/>
      <c r="O25388" s="35"/>
    </row>
    <row r="25389" spans="10:15">
      <c r="J25389" s="33"/>
      <c r="L25389" s="34"/>
      <c r="O25389" s="35"/>
    </row>
    <row r="25390" spans="10:15">
      <c r="J25390" s="33"/>
      <c r="L25390" s="34"/>
      <c r="O25390" s="35"/>
    </row>
    <row r="25391" spans="10:15">
      <c r="J25391" s="33"/>
      <c r="L25391" s="34"/>
      <c r="O25391" s="35"/>
    </row>
    <row r="25392" spans="10:15">
      <c r="J25392" s="33"/>
      <c r="L25392" s="34"/>
      <c r="O25392" s="35"/>
    </row>
    <row r="25393" spans="10:15">
      <c r="J25393" s="33"/>
      <c r="L25393" s="34"/>
      <c r="O25393" s="35"/>
    </row>
    <row r="25394" spans="10:15">
      <c r="J25394" s="33"/>
      <c r="L25394" s="34"/>
      <c r="O25394" s="35"/>
    </row>
    <row r="25395" spans="10:15">
      <c r="J25395" s="33"/>
      <c r="L25395" s="34"/>
      <c r="O25395" s="35"/>
    </row>
    <row r="25396" spans="10:15">
      <c r="J25396" s="33"/>
      <c r="L25396" s="34"/>
      <c r="O25396" s="35"/>
    </row>
    <row r="25397" spans="10:15">
      <c r="J25397" s="33"/>
      <c r="L25397" s="34"/>
      <c r="O25397" s="35"/>
    </row>
    <row r="25398" spans="10:15">
      <c r="J25398" s="33"/>
      <c r="L25398" s="34"/>
      <c r="O25398" s="35"/>
    </row>
    <row r="25399" spans="10:15">
      <c r="J25399" s="33"/>
      <c r="L25399" s="34"/>
      <c r="O25399" s="35"/>
    </row>
    <row r="25400" spans="10:15">
      <c r="J25400" s="33"/>
      <c r="L25400" s="34"/>
      <c r="O25400" s="35"/>
    </row>
    <row r="25401" spans="10:15">
      <c r="J25401" s="33"/>
      <c r="L25401" s="34"/>
      <c r="O25401" s="35"/>
    </row>
    <row r="25402" spans="10:15">
      <c r="J25402" s="33"/>
      <c r="L25402" s="34"/>
      <c r="O25402" s="35"/>
    </row>
    <row r="25403" spans="10:15">
      <c r="J25403" s="33"/>
      <c r="L25403" s="34"/>
      <c r="O25403" s="35"/>
    </row>
    <row r="25404" spans="10:15">
      <c r="J25404" s="33"/>
      <c r="L25404" s="34"/>
      <c r="O25404" s="35"/>
    </row>
    <row r="25405" spans="10:15">
      <c r="J25405" s="33"/>
      <c r="L25405" s="34"/>
      <c r="O25405" s="35"/>
    </row>
    <row r="25406" spans="10:15">
      <c r="J25406" s="33"/>
      <c r="L25406" s="34"/>
      <c r="O25406" s="35"/>
    </row>
    <row r="25407" spans="10:15">
      <c r="J25407" s="33"/>
      <c r="L25407" s="34"/>
      <c r="O25407" s="35"/>
    </row>
    <row r="25408" spans="10:15">
      <c r="J25408" s="33"/>
      <c r="L25408" s="34"/>
      <c r="O25408" s="35"/>
    </row>
    <row r="25409" spans="10:15">
      <c r="J25409" s="33"/>
      <c r="L25409" s="34"/>
      <c r="O25409" s="35"/>
    </row>
    <row r="25410" spans="10:15">
      <c r="J25410" s="33"/>
      <c r="L25410" s="34"/>
      <c r="O25410" s="35"/>
    </row>
    <row r="25411" spans="10:15">
      <c r="J25411" s="33"/>
      <c r="L25411" s="34"/>
      <c r="O25411" s="35"/>
    </row>
    <row r="25412" spans="10:15">
      <c r="J25412" s="33"/>
      <c r="L25412" s="34"/>
      <c r="O25412" s="35"/>
    </row>
    <row r="25413" spans="10:15">
      <c r="J25413" s="33"/>
      <c r="L25413" s="34"/>
      <c r="O25413" s="35"/>
    </row>
    <row r="25414" spans="10:15">
      <c r="J25414" s="33"/>
      <c r="L25414" s="34"/>
      <c r="O25414" s="35"/>
    </row>
    <row r="25415" spans="10:15">
      <c r="J25415" s="33"/>
      <c r="L25415" s="34"/>
      <c r="O25415" s="35"/>
    </row>
    <row r="25416" spans="10:15">
      <c r="J25416" s="33"/>
      <c r="L25416" s="34"/>
      <c r="O25416" s="35"/>
    </row>
    <row r="25417" spans="10:15">
      <c r="J25417" s="33"/>
      <c r="L25417" s="34"/>
      <c r="O25417" s="35"/>
    </row>
    <row r="25418" spans="10:15">
      <c r="J25418" s="33"/>
      <c r="L25418" s="34"/>
      <c r="O25418" s="35"/>
    </row>
    <row r="25419" spans="10:15">
      <c r="J25419" s="33"/>
      <c r="L25419" s="34"/>
      <c r="O25419" s="35"/>
    </row>
    <row r="25420" spans="10:15">
      <c r="J25420" s="33"/>
      <c r="L25420" s="34"/>
      <c r="O25420" s="35"/>
    </row>
    <row r="25421" spans="10:15">
      <c r="J25421" s="33"/>
      <c r="L25421" s="34"/>
      <c r="O25421" s="35"/>
    </row>
    <row r="25422" spans="10:15">
      <c r="J25422" s="33"/>
      <c r="L25422" s="34"/>
      <c r="O25422" s="35"/>
    </row>
    <row r="25423" spans="10:15">
      <c r="J25423" s="33"/>
      <c r="L25423" s="34"/>
      <c r="O25423" s="35"/>
    </row>
    <row r="25424" spans="10:15">
      <c r="J25424" s="33"/>
      <c r="L25424" s="34"/>
      <c r="O25424" s="35"/>
    </row>
    <row r="25425" spans="10:15">
      <c r="J25425" s="33"/>
      <c r="L25425" s="34"/>
      <c r="O25425" s="35"/>
    </row>
    <row r="25426" spans="10:15">
      <c r="J25426" s="33"/>
      <c r="L25426" s="34"/>
      <c r="O25426" s="35"/>
    </row>
    <row r="25427" spans="10:15">
      <c r="J25427" s="33"/>
      <c r="L25427" s="34"/>
      <c r="O25427" s="35"/>
    </row>
    <row r="25428" spans="10:15">
      <c r="J25428" s="33"/>
      <c r="L25428" s="34"/>
      <c r="O25428" s="35"/>
    </row>
    <row r="25429" spans="10:15">
      <c r="J25429" s="33"/>
      <c r="L25429" s="34"/>
      <c r="O25429" s="35"/>
    </row>
    <row r="25430" spans="10:15">
      <c r="J25430" s="33"/>
      <c r="L25430" s="34"/>
      <c r="O25430" s="35"/>
    </row>
    <row r="25431" spans="10:15">
      <c r="J25431" s="33"/>
      <c r="L25431" s="34"/>
      <c r="O25431" s="35"/>
    </row>
    <row r="25432" spans="10:15">
      <c r="J25432" s="33"/>
      <c r="L25432" s="34"/>
      <c r="O25432" s="35"/>
    </row>
    <row r="25433" spans="10:15">
      <c r="J25433" s="33"/>
      <c r="L25433" s="34"/>
      <c r="O25433" s="35"/>
    </row>
    <row r="25434" spans="10:15">
      <c r="J25434" s="33"/>
      <c r="L25434" s="34"/>
      <c r="O25434" s="35"/>
    </row>
    <row r="25435" spans="10:15">
      <c r="J25435" s="33"/>
      <c r="L25435" s="34"/>
      <c r="O25435" s="35"/>
    </row>
    <row r="25436" spans="10:15">
      <c r="J25436" s="33"/>
      <c r="L25436" s="34"/>
      <c r="O25436" s="35"/>
    </row>
    <row r="25437" spans="10:15">
      <c r="J25437" s="33"/>
      <c r="L25437" s="34"/>
      <c r="O25437" s="35"/>
    </row>
    <row r="25438" spans="10:15">
      <c r="J25438" s="33"/>
      <c r="L25438" s="34"/>
      <c r="O25438" s="35"/>
    </row>
    <row r="25439" spans="10:15">
      <c r="J25439" s="33"/>
      <c r="L25439" s="34"/>
      <c r="O25439" s="35"/>
    </row>
    <row r="25440" spans="10:15">
      <c r="J25440" s="33"/>
      <c r="L25440" s="34"/>
      <c r="O25440" s="35"/>
    </row>
    <row r="25441" spans="10:15">
      <c r="J25441" s="33"/>
      <c r="L25441" s="34"/>
      <c r="O25441" s="35"/>
    </row>
    <row r="25442" spans="10:15">
      <c r="J25442" s="33"/>
      <c r="L25442" s="34"/>
      <c r="O25442" s="35"/>
    </row>
    <row r="25443" spans="10:15">
      <c r="J25443" s="33"/>
      <c r="L25443" s="34"/>
      <c r="O25443" s="35"/>
    </row>
    <row r="25444" spans="10:15">
      <c r="J25444" s="33"/>
      <c r="L25444" s="34"/>
      <c r="O25444" s="35"/>
    </row>
    <row r="25445" spans="10:15">
      <c r="J25445" s="33"/>
      <c r="L25445" s="34"/>
      <c r="O25445" s="35"/>
    </row>
    <row r="25446" spans="10:15">
      <c r="J25446" s="33"/>
      <c r="L25446" s="34"/>
      <c r="O25446" s="35"/>
    </row>
    <row r="25447" spans="10:15">
      <c r="J25447" s="33"/>
      <c r="L25447" s="34"/>
      <c r="O25447" s="35"/>
    </row>
    <row r="25448" spans="10:15">
      <c r="J25448" s="33"/>
      <c r="L25448" s="34"/>
      <c r="O25448" s="35"/>
    </row>
    <row r="25449" spans="10:15">
      <c r="J25449" s="33"/>
      <c r="L25449" s="34"/>
      <c r="O25449" s="35"/>
    </row>
    <row r="25450" spans="10:15">
      <c r="J25450" s="33"/>
      <c r="L25450" s="34"/>
      <c r="O25450" s="35"/>
    </row>
    <row r="25451" spans="10:15">
      <c r="J25451" s="33"/>
      <c r="L25451" s="34"/>
      <c r="O25451" s="35"/>
    </row>
    <row r="25452" spans="10:15">
      <c r="J25452" s="33"/>
      <c r="L25452" s="34"/>
      <c r="O25452" s="35"/>
    </row>
    <row r="25453" spans="10:15">
      <c r="J25453" s="33"/>
      <c r="L25453" s="34"/>
      <c r="O25453" s="35"/>
    </row>
    <row r="25454" spans="10:15">
      <c r="J25454" s="33"/>
      <c r="L25454" s="34"/>
      <c r="O25454" s="35"/>
    </row>
    <row r="25455" spans="10:15">
      <c r="J25455" s="33"/>
      <c r="L25455" s="34"/>
      <c r="O25455" s="35"/>
    </row>
    <row r="25456" spans="10:15">
      <c r="J25456" s="33"/>
      <c r="L25456" s="34"/>
      <c r="O25456" s="35"/>
    </row>
    <row r="25457" spans="10:15">
      <c r="J25457" s="33"/>
      <c r="L25457" s="34"/>
      <c r="O25457" s="35"/>
    </row>
    <row r="25458" spans="10:15">
      <c r="J25458" s="33"/>
      <c r="L25458" s="34"/>
      <c r="O25458" s="35"/>
    </row>
    <row r="25459" spans="10:15">
      <c r="J25459" s="33"/>
      <c r="L25459" s="34"/>
      <c r="O25459" s="35"/>
    </row>
    <row r="25460" spans="10:15">
      <c r="J25460" s="33"/>
      <c r="L25460" s="34"/>
      <c r="O25460" s="35"/>
    </row>
    <row r="25461" spans="10:15">
      <c r="J25461" s="33"/>
      <c r="L25461" s="34"/>
      <c r="O25461" s="35"/>
    </row>
    <row r="25462" spans="10:15">
      <c r="J25462" s="33"/>
      <c r="L25462" s="34"/>
      <c r="O25462" s="35"/>
    </row>
    <row r="25463" spans="10:15">
      <c r="J25463" s="33"/>
      <c r="L25463" s="34"/>
      <c r="O25463" s="35"/>
    </row>
    <row r="25464" spans="10:15">
      <c r="J25464" s="33"/>
      <c r="L25464" s="34"/>
      <c r="O25464" s="35"/>
    </row>
    <row r="25465" spans="10:15">
      <c r="J25465" s="33"/>
      <c r="L25465" s="34"/>
      <c r="O25465" s="35"/>
    </row>
    <row r="25466" spans="10:15">
      <c r="J25466" s="33"/>
      <c r="L25466" s="34"/>
      <c r="O25466" s="35"/>
    </row>
    <row r="25467" spans="10:15">
      <c r="J25467" s="33"/>
      <c r="L25467" s="34"/>
      <c r="O25467" s="35"/>
    </row>
    <row r="25468" spans="10:15">
      <c r="J25468" s="33"/>
      <c r="L25468" s="34"/>
      <c r="O25468" s="35"/>
    </row>
    <row r="25469" spans="10:15">
      <c r="J25469" s="33"/>
      <c r="L25469" s="34"/>
      <c r="O25469" s="35"/>
    </row>
    <row r="25470" spans="10:15">
      <c r="J25470" s="33"/>
      <c r="L25470" s="34"/>
      <c r="O25470" s="35"/>
    </row>
    <row r="25471" spans="10:15">
      <c r="J25471" s="33"/>
      <c r="L25471" s="34"/>
      <c r="O25471" s="35"/>
    </row>
    <row r="25472" spans="10:15">
      <c r="J25472" s="33"/>
      <c r="L25472" s="34"/>
      <c r="O25472" s="35"/>
    </row>
    <row r="25473" spans="10:15">
      <c r="J25473" s="33"/>
      <c r="L25473" s="34"/>
      <c r="O25473" s="35"/>
    </row>
    <row r="25474" spans="10:15">
      <c r="J25474" s="33"/>
      <c r="L25474" s="34"/>
      <c r="O25474" s="35"/>
    </row>
    <row r="25475" spans="10:15">
      <c r="J25475" s="33"/>
      <c r="L25475" s="34"/>
      <c r="O25475" s="35"/>
    </row>
    <row r="25476" spans="10:15">
      <c r="J25476" s="33"/>
      <c r="L25476" s="34"/>
      <c r="O25476" s="35"/>
    </row>
    <row r="25477" spans="10:15">
      <c r="J25477" s="33"/>
      <c r="L25477" s="34"/>
      <c r="O25477" s="35"/>
    </row>
    <row r="25478" spans="10:15">
      <c r="J25478" s="33"/>
      <c r="L25478" s="34"/>
      <c r="O25478" s="35"/>
    </row>
    <row r="25479" spans="10:15">
      <c r="J25479" s="33"/>
      <c r="L25479" s="34"/>
      <c r="O25479" s="35"/>
    </row>
    <row r="25480" spans="10:15">
      <c r="J25480" s="33"/>
      <c r="L25480" s="34"/>
      <c r="O25480" s="35"/>
    </row>
    <row r="25481" spans="10:15">
      <c r="J25481" s="33"/>
      <c r="L25481" s="34"/>
      <c r="O25481" s="35"/>
    </row>
    <row r="25482" spans="10:15">
      <c r="J25482" s="33"/>
      <c r="L25482" s="34"/>
      <c r="O25482" s="35"/>
    </row>
    <row r="25483" spans="10:15">
      <c r="J25483" s="33"/>
      <c r="L25483" s="34"/>
      <c r="O25483" s="35"/>
    </row>
    <row r="25484" spans="10:15">
      <c r="J25484" s="33"/>
      <c r="L25484" s="34"/>
      <c r="O25484" s="35"/>
    </row>
    <row r="25485" spans="10:15">
      <c r="J25485" s="33"/>
      <c r="L25485" s="34"/>
      <c r="O25485" s="35"/>
    </row>
    <row r="25486" spans="10:15">
      <c r="J25486" s="33"/>
      <c r="L25486" s="34"/>
      <c r="O25486" s="35"/>
    </row>
    <row r="25487" spans="10:15">
      <c r="J25487" s="33"/>
      <c r="L25487" s="34"/>
      <c r="O25487" s="35"/>
    </row>
    <row r="25488" spans="10:15">
      <c r="J25488" s="33"/>
      <c r="L25488" s="34"/>
      <c r="O25488" s="35"/>
    </row>
    <row r="25489" spans="10:15">
      <c r="J25489" s="33"/>
      <c r="L25489" s="34"/>
      <c r="O25489" s="35"/>
    </row>
    <row r="25490" spans="10:15">
      <c r="J25490" s="33"/>
      <c r="L25490" s="34"/>
      <c r="O25490" s="35"/>
    </row>
    <row r="25491" spans="10:15">
      <c r="J25491" s="33"/>
      <c r="L25491" s="34"/>
      <c r="O25491" s="35"/>
    </row>
    <row r="25492" spans="10:15">
      <c r="J25492" s="33"/>
      <c r="L25492" s="34"/>
      <c r="O25492" s="35"/>
    </row>
    <row r="25493" spans="10:15">
      <c r="J25493" s="33"/>
      <c r="L25493" s="34"/>
      <c r="O25493" s="35"/>
    </row>
    <row r="25494" spans="10:15">
      <c r="J25494" s="33"/>
      <c r="L25494" s="34"/>
      <c r="O25494" s="35"/>
    </row>
    <row r="25495" spans="10:15">
      <c r="J25495" s="33"/>
      <c r="L25495" s="34"/>
      <c r="O25495" s="35"/>
    </row>
    <row r="25496" spans="10:15">
      <c r="J25496" s="33"/>
      <c r="L25496" s="34"/>
      <c r="O25496" s="35"/>
    </row>
    <row r="25497" spans="10:15">
      <c r="J25497" s="33"/>
      <c r="L25497" s="34"/>
      <c r="O25497" s="35"/>
    </row>
    <row r="25498" spans="10:15">
      <c r="J25498" s="33"/>
      <c r="L25498" s="34"/>
      <c r="O25498" s="35"/>
    </row>
    <row r="25499" spans="10:15">
      <c r="J25499" s="33"/>
      <c r="L25499" s="34"/>
      <c r="O25499" s="35"/>
    </row>
    <row r="25500" spans="10:15">
      <c r="J25500" s="33"/>
      <c r="L25500" s="34"/>
      <c r="O25500" s="35"/>
    </row>
    <row r="25501" spans="10:15">
      <c r="J25501" s="33"/>
      <c r="L25501" s="34"/>
      <c r="O25501" s="35"/>
    </row>
    <row r="25502" spans="10:15">
      <c r="J25502" s="33"/>
      <c r="L25502" s="34"/>
      <c r="O25502" s="35"/>
    </row>
    <row r="25503" spans="10:15">
      <c r="J25503" s="33"/>
      <c r="L25503" s="34"/>
      <c r="O25503" s="35"/>
    </row>
    <row r="25504" spans="10:15">
      <c r="J25504" s="33"/>
      <c r="L25504" s="34"/>
      <c r="O25504" s="35"/>
    </row>
    <row r="25505" spans="10:15">
      <c r="J25505" s="33"/>
      <c r="L25505" s="34"/>
      <c r="O25505" s="35"/>
    </row>
    <row r="25506" spans="10:15">
      <c r="J25506" s="33"/>
      <c r="L25506" s="34"/>
      <c r="O25506" s="35"/>
    </row>
    <row r="25507" spans="10:15">
      <c r="J25507" s="33"/>
      <c r="L25507" s="34"/>
      <c r="O25507" s="35"/>
    </row>
    <row r="25508" spans="10:15">
      <c r="J25508" s="33"/>
      <c r="L25508" s="34"/>
      <c r="O25508" s="35"/>
    </row>
    <row r="25509" spans="10:15">
      <c r="J25509" s="33"/>
      <c r="L25509" s="34"/>
      <c r="O25509" s="35"/>
    </row>
    <row r="25510" spans="10:15">
      <c r="J25510" s="33"/>
      <c r="L25510" s="34"/>
      <c r="O25510" s="35"/>
    </row>
    <row r="25511" spans="10:15">
      <c r="J25511" s="33"/>
      <c r="L25511" s="34"/>
      <c r="O25511" s="35"/>
    </row>
    <row r="25512" spans="10:15">
      <c r="J25512" s="33"/>
      <c r="L25512" s="34"/>
      <c r="O25512" s="35"/>
    </row>
    <row r="25513" spans="10:15">
      <c r="J25513" s="33"/>
      <c r="L25513" s="34"/>
      <c r="O25513" s="35"/>
    </row>
    <row r="25514" spans="10:15">
      <c r="J25514" s="33"/>
      <c r="L25514" s="34"/>
      <c r="O25514" s="35"/>
    </row>
    <row r="25515" spans="10:15">
      <c r="J25515" s="33"/>
      <c r="L25515" s="34"/>
      <c r="O25515" s="35"/>
    </row>
    <row r="25516" spans="10:15">
      <c r="J25516" s="33"/>
      <c r="L25516" s="34"/>
      <c r="O25516" s="35"/>
    </row>
    <row r="25517" spans="10:15">
      <c r="J25517" s="33"/>
      <c r="L25517" s="34"/>
      <c r="O25517" s="35"/>
    </row>
    <row r="25518" spans="10:15">
      <c r="J25518" s="33"/>
      <c r="L25518" s="34"/>
      <c r="O25518" s="35"/>
    </row>
    <row r="25519" spans="10:15">
      <c r="J25519" s="33"/>
      <c r="L25519" s="34"/>
      <c r="O25519" s="35"/>
    </row>
    <row r="25520" spans="10:15">
      <c r="J25520" s="33"/>
      <c r="L25520" s="34"/>
      <c r="O25520" s="35"/>
    </row>
    <row r="25521" spans="10:15">
      <c r="J25521" s="33"/>
      <c r="L25521" s="34"/>
      <c r="O25521" s="35"/>
    </row>
    <row r="25522" spans="10:15">
      <c r="J25522" s="33"/>
      <c r="L25522" s="34"/>
      <c r="O25522" s="35"/>
    </row>
    <row r="25523" spans="10:15">
      <c r="J25523" s="33"/>
      <c r="L25523" s="34"/>
      <c r="O25523" s="35"/>
    </row>
    <row r="25524" spans="10:15">
      <c r="J25524" s="33"/>
      <c r="L25524" s="34"/>
      <c r="O25524" s="35"/>
    </row>
    <row r="25525" spans="10:15">
      <c r="J25525" s="33"/>
      <c r="L25525" s="34"/>
      <c r="O25525" s="35"/>
    </row>
    <row r="25526" spans="10:15">
      <c r="J25526" s="33"/>
      <c r="L25526" s="34"/>
      <c r="O25526" s="35"/>
    </row>
    <row r="25527" spans="10:15">
      <c r="J25527" s="33"/>
      <c r="L25527" s="34"/>
      <c r="O25527" s="35"/>
    </row>
    <row r="25528" spans="10:15">
      <c r="J25528" s="33"/>
      <c r="L25528" s="34"/>
      <c r="O25528" s="35"/>
    </row>
    <row r="25529" spans="10:15">
      <c r="J25529" s="33"/>
      <c r="L25529" s="34"/>
      <c r="O25529" s="35"/>
    </row>
    <row r="25530" spans="10:15">
      <c r="J25530" s="33"/>
      <c r="L25530" s="34"/>
      <c r="O25530" s="35"/>
    </row>
    <row r="25531" spans="10:15">
      <c r="J25531" s="33"/>
      <c r="L25531" s="34"/>
      <c r="O25531" s="35"/>
    </row>
    <row r="25532" spans="10:15">
      <c r="J25532" s="33"/>
      <c r="L25532" s="34"/>
      <c r="O25532" s="35"/>
    </row>
    <row r="25533" spans="10:15">
      <c r="J25533" s="33"/>
      <c r="L25533" s="34"/>
      <c r="O25533" s="35"/>
    </row>
    <row r="25534" spans="10:15">
      <c r="J25534" s="33"/>
      <c r="L25534" s="34"/>
      <c r="O25534" s="35"/>
    </row>
    <row r="25535" spans="10:15">
      <c r="J25535" s="33"/>
      <c r="L25535" s="34"/>
      <c r="O25535" s="35"/>
    </row>
    <row r="25536" spans="10:15">
      <c r="J25536" s="33"/>
      <c r="L25536" s="34"/>
      <c r="O25536" s="35"/>
    </row>
    <row r="25537" spans="10:15">
      <c r="J25537" s="33"/>
      <c r="L25537" s="34"/>
      <c r="O25537" s="35"/>
    </row>
    <row r="25538" spans="10:15">
      <c r="J25538" s="33"/>
      <c r="L25538" s="34"/>
      <c r="O25538" s="35"/>
    </row>
    <row r="25539" spans="10:15">
      <c r="J25539" s="33"/>
      <c r="L25539" s="34"/>
      <c r="O25539" s="35"/>
    </row>
    <row r="25540" spans="10:15">
      <c r="J25540" s="33"/>
      <c r="L25540" s="34"/>
      <c r="O25540" s="35"/>
    </row>
    <row r="25541" spans="10:15">
      <c r="J25541" s="33"/>
      <c r="L25541" s="34"/>
      <c r="O25541" s="35"/>
    </row>
    <row r="25542" spans="10:15">
      <c r="J25542" s="33"/>
      <c r="L25542" s="34"/>
      <c r="O25542" s="35"/>
    </row>
    <row r="25543" spans="10:15">
      <c r="J25543" s="33"/>
      <c r="L25543" s="34"/>
      <c r="O25543" s="35"/>
    </row>
    <row r="25544" spans="10:15">
      <c r="J25544" s="33"/>
      <c r="L25544" s="34"/>
      <c r="O25544" s="35"/>
    </row>
    <row r="25545" spans="10:15">
      <c r="J25545" s="33"/>
      <c r="L25545" s="34"/>
      <c r="O25545" s="35"/>
    </row>
    <row r="25546" spans="10:15">
      <c r="J25546" s="33"/>
      <c r="L25546" s="34"/>
      <c r="O25546" s="35"/>
    </row>
    <row r="25547" spans="10:15">
      <c r="J25547" s="33"/>
      <c r="L25547" s="34"/>
      <c r="O25547" s="35"/>
    </row>
    <row r="25548" spans="10:15">
      <c r="J25548" s="33"/>
      <c r="L25548" s="34"/>
      <c r="O25548" s="35"/>
    </row>
    <row r="25549" spans="10:15">
      <c r="J25549" s="33"/>
      <c r="L25549" s="34"/>
      <c r="O25549" s="35"/>
    </row>
    <row r="25550" spans="10:15">
      <c r="J25550" s="33"/>
      <c r="L25550" s="34"/>
      <c r="O25550" s="35"/>
    </row>
    <row r="25551" spans="10:15">
      <c r="J25551" s="33"/>
      <c r="L25551" s="34"/>
      <c r="O25551" s="35"/>
    </row>
    <row r="25552" spans="10:15">
      <c r="J25552" s="33"/>
      <c r="L25552" s="34"/>
      <c r="O25552" s="35"/>
    </row>
    <row r="25553" spans="10:15">
      <c r="J25553" s="33"/>
      <c r="L25553" s="34"/>
      <c r="O25553" s="35"/>
    </row>
    <row r="25554" spans="10:15">
      <c r="J25554" s="33"/>
      <c r="L25554" s="34"/>
      <c r="O25554" s="35"/>
    </row>
    <row r="25555" spans="10:15">
      <c r="J25555" s="33"/>
      <c r="L25555" s="34"/>
      <c r="O25555" s="35"/>
    </row>
    <row r="25556" spans="10:15">
      <c r="J25556" s="33"/>
      <c r="L25556" s="34"/>
      <c r="O25556" s="35"/>
    </row>
    <row r="25557" spans="10:15">
      <c r="J25557" s="33"/>
      <c r="L25557" s="34"/>
      <c r="O25557" s="35"/>
    </row>
    <row r="25558" spans="10:15">
      <c r="J25558" s="33"/>
      <c r="L25558" s="34"/>
      <c r="O25558" s="35"/>
    </row>
    <row r="25559" spans="10:15">
      <c r="J25559" s="33"/>
      <c r="L25559" s="34"/>
      <c r="O25559" s="35"/>
    </row>
    <row r="25560" spans="10:15">
      <c r="J25560" s="33"/>
      <c r="L25560" s="34"/>
      <c r="O25560" s="35"/>
    </row>
    <row r="25561" spans="10:15">
      <c r="J25561" s="33"/>
      <c r="L25561" s="34"/>
      <c r="O25561" s="35"/>
    </row>
    <row r="25562" spans="10:15">
      <c r="J25562" s="33"/>
      <c r="L25562" s="34"/>
      <c r="O25562" s="35"/>
    </row>
    <row r="25563" spans="10:15">
      <c r="J25563" s="33"/>
      <c r="L25563" s="34"/>
      <c r="O25563" s="35"/>
    </row>
    <row r="25564" spans="10:15">
      <c r="J25564" s="33"/>
      <c r="L25564" s="34"/>
      <c r="O25564" s="35"/>
    </row>
    <row r="25565" spans="10:15">
      <c r="J25565" s="33"/>
      <c r="L25565" s="34"/>
      <c r="O25565" s="35"/>
    </row>
    <row r="25566" spans="10:15">
      <c r="J25566" s="33"/>
      <c r="L25566" s="34"/>
      <c r="O25566" s="35"/>
    </row>
    <row r="25567" spans="10:15">
      <c r="J25567" s="33"/>
      <c r="L25567" s="34"/>
      <c r="O25567" s="35"/>
    </row>
    <row r="25568" spans="10:15">
      <c r="J25568" s="33"/>
      <c r="L25568" s="34"/>
      <c r="O25568" s="35"/>
    </row>
    <row r="25569" spans="10:15">
      <c r="J25569" s="33"/>
      <c r="L25569" s="34"/>
      <c r="O25569" s="35"/>
    </row>
    <row r="25570" spans="10:15">
      <c r="J25570" s="33"/>
      <c r="L25570" s="34"/>
      <c r="O25570" s="35"/>
    </row>
    <row r="25571" spans="10:15">
      <c r="J25571" s="33"/>
      <c r="L25571" s="34"/>
      <c r="O25571" s="35"/>
    </row>
    <row r="25572" spans="10:15">
      <c r="J25572" s="33"/>
      <c r="L25572" s="34"/>
      <c r="O25572" s="35"/>
    </row>
    <row r="25573" spans="10:15">
      <c r="J25573" s="33"/>
      <c r="L25573" s="34"/>
      <c r="O25573" s="35"/>
    </row>
    <row r="25574" spans="10:15">
      <c r="J25574" s="33"/>
      <c r="L25574" s="34"/>
      <c r="O25574" s="35"/>
    </row>
    <row r="25575" spans="10:15">
      <c r="J25575" s="33"/>
      <c r="L25575" s="34"/>
      <c r="O25575" s="35"/>
    </row>
    <row r="25576" spans="10:15">
      <c r="J25576" s="33"/>
      <c r="L25576" s="34"/>
      <c r="O25576" s="35"/>
    </row>
    <row r="25577" spans="10:15">
      <c r="J25577" s="33"/>
      <c r="L25577" s="34"/>
      <c r="O25577" s="35"/>
    </row>
    <row r="25578" spans="10:15">
      <c r="J25578" s="33"/>
      <c r="L25578" s="34"/>
      <c r="O25578" s="35"/>
    </row>
    <row r="25579" spans="10:15">
      <c r="J25579" s="33"/>
      <c r="L25579" s="34"/>
      <c r="O25579" s="35"/>
    </row>
    <row r="25580" spans="10:15">
      <c r="J25580" s="33"/>
      <c r="L25580" s="34"/>
      <c r="O25580" s="35"/>
    </row>
    <row r="25581" spans="10:15">
      <c r="J25581" s="33"/>
      <c r="L25581" s="34"/>
      <c r="O25581" s="35"/>
    </row>
    <row r="25582" spans="10:15">
      <c r="J25582" s="33"/>
      <c r="L25582" s="34"/>
      <c r="O25582" s="35"/>
    </row>
    <row r="25583" spans="10:15">
      <c r="J25583" s="33"/>
      <c r="L25583" s="34"/>
      <c r="O25583" s="35"/>
    </row>
    <row r="25584" spans="10:15">
      <c r="J25584" s="33"/>
      <c r="L25584" s="34"/>
      <c r="O25584" s="35"/>
    </row>
    <row r="25585" spans="10:15">
      <c r="J25585" s="33"/>
      <c r="L25585" s="34"/>
      <c r="O25585" s="35"/>
    </row>
    <row r="25586" spans="10:15">
      <c r="J25586" s="33"/>
      <c r="L25586" s="34"/>
      <c r="O25586" s="35"/>
    </row>
    <row r="25587" spans="10:15">
      <c r="J25587" s="33"/>
      <c r="L25587" s="34"/>
      <c r="O25587" s="35"/>
    </row>
    <row r="25588" spans="10:15">
      <c r="J25588" s="33"/>
      <c r="L25588" s="34"/>
      <c r="O25588" s="35"/>
    </row>
    <row r="25589" spans="10:15">
      <c r="J25589" s="33"/>
      <c r="L25589" s="34"/>
      <c r="O25589" s="35"/>
    </row>
    <row r="25590" spans="10:15">
      <c r="J25590" s="33"/>
      <c r="L25590" s="34"/>
      <c r="O25590" s="35"/>
    </row>
    <row r="25591" spans="10:15">
      <c r="J25591" s="33"/>
      <c r="L25591" s="34"/>
      <c r="O25591" s="35"/>
    </row>
    <row r="25592" spans="10:15">
      <c r="J25592" s="33"/>
      <c r="L25592" s="34"/>
      <c r="O25592" s="35"/>
    </row>
    <row r="25593" spans="10:15">
      <c r="J25593" s="33"/>
      <c r="L25593" s="34"/>
      <c r="O25593" s="35"/>
    </row>
    <row r="25594" spans="10:15">
      <c r="J25594" s="33"/>
      <c r="L25594" s="34"/>
      <c r="O25594" s="35"/>
    </row>
    <row r="25595" spans="10:15">
      <c r="J25595" s="33"/>
      <c r="L25595" s="34"/>
      <c r="O25595" s="35"/>
    </row>
    <row r="25596" spans="10:15">
      <c r="J25596" s="33"/>
      <c r="L25596" s="34"/>
      <c r="O25596" s="35"/>
    </row>
    <row r="25597" spans="10:15">
      <c r="J25597" s="33"/>
      <c r="L25597" s="34"/>
      <c r="O25597" s="35"/>
    </row>
    <row r="25598" spans="10:15">
      <c r="J25598" s="33"/>
      <c r="L25598" s="34"/>
      <c r="O25598" s="35"/>
    </row>
    <row r="25599" spans="10:15">
      <c r="J25599" s="33"/>
      <c r="L25599" s="34"/>
      <c r="O25599" s="35"/>
    </row>
    <row r="25600" spans="10:15">
      <c r="J25600" s="33"/>
      <c r="L25600" s="34"/>
      <c r="O25600" s="35"/>
    </row>
    <row r="25601" spans="10:15">
      <c r="J25601" s="33"/>
      <c r="L25601" s="34"/>
      <c r="O25601" s="35"/>
    </row>
    <row r="25602" spans="10:15">
      <c r="J25602" s="33"/>
      <c r="L25602" s="34"/>
      <c r="O25602" s="35"/>
    </row>
    <row r="25603" spans="10:15">
      <c r="J25603" s="33"/>
      <c r="L25603" s="34"/>
      <c r="O25603" s="35"/>
    </row>
    <row r="25604" spans="10:15">
      <c r="J25604" s="33"/>
      <c r="L25604" s="34"/>
      <c r="O25604" s="35"/>
    </row>
    <row r="25605" spans="10:15">
      <c r="J25605" s="33"/>
      <c r="L25605" s="34"/>
      <c r="O25605" s="35"/>
    </row>
    <row r="25606" spans="10:15">
      <c r="J25606" s="33"/>
      <c r="L25606" s="34"/>
      <c r="O25606" s="35"/>
    </row>
    <row r="25607" spans="10:15">
      <c r="J25607" s="33"/>
      <c r="L25607" s="34"/>
      <c r="O25607" s="35"/>
    </row>
    <row r="25608" spans="10:15">
      <c r="J25608" s="33"/>
      <c r="L25608" s="34"/>
      <c r="O25608" s="35"/>
    </row>
    <row r="25609" spans="10:15">
      <c r="J25609" s="33"/>
      <c r="L25609" s="34"/>
      <c r="O25609" s="35"/>
    </row>
    <row r="25610" spans="10:15">
      <c r="J25610" s="33"/>
      <c r="L25610" s="34"/>
      <c r="O25610" s="35"/>
    </row>
    <row r="25611" spans="10:15">
      <c r="J25611" s="33"/>
      <c r="L25611" s="34"/>
      <c r="O25611" s="35"/>
    </row>
    <row r="25612" spans="10:15">
      <c r="J25612" s="33"/>
      <c r="L25612" s="34"/>
      <c r="O25612" s="35"/>
    </row>
    <row r="25613" spans="10:15">
      <c r="J25613" s="33"/>
      <c r="L25613" s="34"/>
      <c r="O25613" s="35"/>
    </row>
    <row r="25614" spans="10:15">
      <c r="J25614" s="33"/>
      <c r="L25614" s="34"/>
      <c r="O25614" s="35"/>
    </row>
    <row r="25615" spans="10:15">
      <c r="J25615" s="33"/>
      <c r="L25615" s="34"/>
      <c r="O25615" s="35"/>
    </row>
    <row r="25616" spans="10:15">
      <c r="J25616" s="33"/>
      <c r="L25616" s="34"/>
      <c r="O25616" s="35"/>
    </row>
    <row r="25617" spans="10:15">
      <c r="J25617" s="33"/>
      <c r="L25617" s="34"/>
      <c r="O25617" s="35"/>
    </row>
    <row r="25618" spans="10:15">
      <c r="J25618" s="33"/>
      <c r="L25618" s="34"/>
      <c r="O25618" s="35"/>
    </row>
    <row r="25619" spans="10:15">
      <c r="J25619" s="33"/>
      <c r="L25619" s="34"/>
      <c r="O25619" s="35"/>
    </row>
    <row r="25620" spans="10:15">
      <c r="J25620" s="33"/>
      <c r="L25620" s="34"/>
      <c r="O25620" s="35"/>
    </row>
    <row r="25621" spans="10:15">
      <c r="J25621" s="33"/>
      <c r="L25621" s="34"/>
      <c r="O25621" s="35"/>
    </row>
    <row r="25622" spans="10:15">
      <c r="J25622" s="33"/>
      <c r="L25622" s="34"/>
      <c r="O25622" s="35"/>
    </row>
    <row r="25623" spans="10:15">
      <c r="J25623" s="33"/>
      <c r="L25623" s="34"/>
      <c r="O25623" s="35"/>
    </row>
    <row r="25624" spans="10:15">
      <c r="J25624" s="33"/>
      <c r="L25624" s="34"/>
      <c r="O25624" s="35"/>
    </row>
    <row r="25625" spans="10:15">
      <c r="J25625" s="33"/>
      <c r="L25625" s="34"/>
      <c r="O25625" s="35"/>
    </row>
    <row r="25626" spans="10:15">
      <c r="J25626" s="33"/>
      <c r="L25626" s="34"/>
      <c r="O25626" s="35"/>
    </row>
    <row r="25627" spans="10:15">
      <c r="J25627" s="33"/>
      <c r="L25627" s="34"/>
      <c r="O25627" s="35"/>
    </row>
    <row r="25628" spans="10:15">
      <c r="J25628" s="33"/>
      <c r="L25628" s="34"/>
      <c r="O25628" s="35"/>
    </row>
    <row r="25629" spans="10:15">
      <c r="J25629" s="33"/>
      <c r="L25629" s="34"/>
      <c r="O25629" s="35"/>
    </row>
    <row r="25630" spans="10:15">
      <c r="J25630" s="33"/>
      <c r="L25630" s="34"/>
      <c r="O25630" s="35"/>
    </row>
    <row r="25631" spans="10:15">
      <c r="J25631" s="33"/>
      <c r="L25631" s="34"/>
      <c r="O25631" s="35"/>
    </row>
    <row r="25632" spans="10:15">
      <c r="J25632" s="33"/>
      <c r="L25632" s="34"/>
      <c r="O25632" s="35"/>
    </row>
    <row r="25633" spans="10:15">
      <c r="J25633" s="33"/>
      <c r="L25633" s="34"/>
      <c r="O25633" s="35"/>
    </row>
    <row r="25634" spans="10:15">
      <c r="J25634" s="33"/>
      <c r="L25634" s="34"/>
      <c r="O25634" s="35"/>
    </row>
    <row r="25635" spans="10:15">
      <c r="J25635" s="33"/>
      <c r="L25635" s="34"/>
      <c r="O25635" s="35"/>
    </row>
    <row r="25636" spans="10:15">
      <c r="J25636" s="33"/>
      <c r="L25636" s="34"/>
      <c r="O25636" s="35"/>
    </row>
    <row r="25637" spans="10:15">
      <c r="J25637" s="33"/>
      <c r="L25637" s="34"/>
      <c r="O25637" s="35"/>
    </row>
    <row r="25638" spans="10:15">
      <c r="J25638" s="33"/>
      <c r="L25638" s="34"/>
      <c r="O25638" s="35"/>
    </row>
    <row r="25639" spans="10:15">
      <c r="J25639" s="33"/>
      <c r="L25639" s="34"/>
      <c r="O25639" s="35"/>
    </row>
    <row r="25640" spans="10:15">
      <c r="J25640" s="33"/>
      <c r="L25640" s="34"/>
      <c r="O25640" s="35"/>
    </row>
    <row r="25641" spans="10:15">
      <c r="J25641" s="33"/>
      <c r="L25641" s="34"/>
      <c r="O25641" s="35"/>
    </row>
    <row r="25642" spans="10:15">
      <c r="J25642" s="33"/>
      <c r="L25642" s="34"/>
      <c r="O25642" s="35"/>
    </row>
    <row r="25643" spans="10:15">
      <c r="J25643" s="33"/>
      <c r="L25643" s="34"/>
      <c r="O25643" s="35"/>
    </row>
    <row r="25644" spans="10:15">
      <c r="J25644" s="33"/>
      <c r="L25644" s="34"/>
      <c r="O25644" s="35"/>
    </row>
    <row r="25645" spans="10:15">
      <c r="J25645" s="33"/>
      <c r="L25645" s="34"/>
      <c r="O25645" s="35"/>
    </row>
    <row r="25646" spans="10:15">
      <c r="J25646" s="33"/>
      <c r="L25646" s="34"/>
      <c r="O25646" s="35"/>
    </row>
    <row r="25647" spans="10:15">
      <c r="J25647" s="33"/>
      <c r="L25647" s="34"/>
      <c r="O25647" s="35"/>
    </row>
    <row r="25648" spans="10:15">
      <c r="J25648" s="33"/>
      <c r="L25648" s="34"/>
      <c r="O25648" s="35"/>
    </row>
    <row r="25649" spans="10:15">
      <c r="J25649" s="33"/>
      <c r="L25649" s="34"/>
      <c r="O25649" s="35"/>
    </row>
    <row r="25650" spans="10:15">
      <c r="J25650" s="33"/>
      <c r="L25650" s="34"/>
      <c r="O25650" s="35"/>
    </row>
    <row r="25651" spans="10:15">
      <c r="J25651" s="33"/>
      <c r="L25651" s="34"/>
      <c r="O25651" s="35"/>
    </row>
    <row r="25652" spans="10:15">
      <c r="J25652" s="33"/>
      <c r="L25652" s="34"/>
      <c r="O25652" s="35"/>
    </row>
    <row r="25653" spans="10:15">
      <c r="J25653" s="33"/>
      <c r="L25653" s="34"/>
      <c r="O25653" s="35"/>
    </row>
    <row r="25654" spans="10:15">
      <c r="J25654" s="33"/>
      <c r="L25654" s="34"/>
      <c r="O25654" s="35"/>
    </row>
    <row r="25655" spans="10:15">
      <c r="J25655" s="33"/>
      <c r="L25655" s="34"/>
      <c r="O25655" s="35"/>
    </row>
    <row r="25656" spans="10:15">
      <c r="J25656" s="33"/>
      <c r="L25656" s="34"/>
      <c r="O25656" s="35"/>
    </row>
    <row r="25657" spans="10:15">
      <c r="J25657" s="33"/>
      <c r="L25657" s="34"/>
      <c r="O25657" s="35"/>
    </row>
    <row r="25658" spans="10:15">
      <c r="J25658" s="33"/>
      <c r="L25658" s="34"/>
      <c r="O25658" s="35"/>
    </row>
    <row r="25659" spans="10:15">
      <c r="J25659" s="33"/>
      <c r="L25659" s="34"/>
      <c r="O25659" s="35"/>
    </row>
    <row r="25660" spans="10:15">
      <c r="J25660" s="33"/>
      <c r="L25660" s="34"/>
      <c r="O25660" s="35"/>
    </row>
    <row r="25661" spans="10:15">
      <c r="J25661" s="33"/>
      <c r="L25661" s="34"/>
      <c r="O25661" s="35"/>
    </row>
    <row r="25662" spans="10:15">
      <c r="J25662" s="33"/>
      <c r="L25662" s="34"/>
      <c r="O25662" s="35"/>
    </row>
    <row r="25663" spans="10:15">
      <c r="J25663" s="33"/>
      <c r="L25663" s="34"/>
      <c r="O25663" s="35"/>
    </row>
    <row r="25664" spans="10:15">
      <c r="J25664" s="33"/>
      <c r="L25664" s="34"/>
      <c r="O25664" s="35"/>
    </row>
    <row r="25665" spans="10:15">
      <c r="J25665" s="33"/>
      <c r="L25665" s="34"/>
      <c r="O25665" s="35"/>
    </row>
    <row r="25666" spans="10:15">
      <c r="J25666" s="33"/>
      <c r="L25666" s="34"/>
      <c r="O25666" s="35"/>
    </row>
    <row r="25667" spans="10:15">
      <c r="J25667" s="33"/>
      <c r="L25667" s="34"/>
      <c r="O25667" s="35"/>
    </row>
    <row r="25668" spans="10:15">
      <c r="J25668" s="33"/>
      <c r="L25668" s="34"/>
      <c r="O25668" s="35"/>
    </row>
    <row r="25669" spans="10:15">
      <c r="J25669" s="33"/>
      <c r="L25669" s="34"/>
      <c r="O25669" s="35"/>
    </row>
    <row r="25670" spans="10:15">
      <c r="J25670" s="33"/>
      <c r="L25670" s="34"/>
      <c r="O25670" s="35"/>
    </row>
    <row r="25671" spans="10:15">
      <c r="J25671" s="33"/>
      <c r="L25671" s="34"/>
      <c r="O25671" s="35"/>
    </row>
    <row r="25672" spans="10:15">
      <c r="J25672" s="33"/>
      <c r="L25672" s="34"/>
      <c r="O25672" s="35"/>
    </row>
    <row r="25673" spans="10:15">
      <c r="J25673" s="33"/>
      <c r="L25673" s="34"/>
      <c r="O25673" s="35"/>
    </row>
    <row r="25674" spans="10:15">
      <c r="J25674" s="33"/>
      <c r="L25674" s="34"/>
      <c r="O25674" s="35"/>
    </row>
    <row r="25675" spans="10:15">
      <c r="J25675" s="33"/>
      <c r="L25675" s="34"/>
      <c r="O25675" s="35"/>
    </row>
    <row r="25676" spans="10:15">
      <c r="J25676" s="33"/>
      <c r="L25676" s="34"/>
      <c r="O25676" s="35"/>
    </row>
    <row r="25677" spans="10:15">
      <c r="J25677" s="33"/>
      <c r="L25677" s="34"/>
      <c r="O25677" s="35"/>
    </row>
    <row r="25678" spans="10:15">
      <c r="J25678" s="33"/>
      <c r="L25678" s="34"/>
      <c r="O25678" s="35"/>
    </row>
    <row r="25679" spans="10:15">
      <c r="J25679" s="33"/>
      <c r="L25679" s="34"/>
      <c r="O25679" s="35"/>
    </row>
    <row r="25680" spans="10:15">
      <c r="J25680" s="33"/>
      <c r="L25680" s="34"/>
      <c r="O25680" s="35"/>
    </row>
    <row r="25681" spans="10:15">
      <c r="J25681" s="33"/>
      <c r="L25681" s="34"/>
      <c r="O25681" s="35"/>
    </row>
    <row r="25682" spans="10:15">
      <c r="J25682" s="33"/>
      <c r="L25682" s="34"/>
      <c r="O25682" s="35"/>
    </row>
    <row r="25683" spans="10:15">
      <c r="J25683" s="33"/>
      <c r="L25683" s="34"/>
      <c r="O25683" s="35"/>
    </row>
    <row r="25684" spans="10:15">
      <c r="J25684" s="33"/>
      <c r="L25684" s="34"/>
      <c r="O25684" s="35"/>
    </row>
    <row r="25685" spans="10:15">
      <c r="J25685" s="33"/>
      <c r="L25685" s="34"/>
      <c r="O25685" s="35"/>
    </row>
    <row r="25686" spans="10:15">
      <c r="J25686" s="33"/>
      <c r="L25686" s="34"/>
      <c r="O25686" s="35"/>
    </row>
    <row r="25687" spans="10:15">
      <c r="J25687" s="33"/>
      <c r="L25687" s="34"/>
      <c r="O25687" s="35"/>
    </row>
    <row r="25688" spans="10:15">
      <c r="J25688" s="33"/>
      <c r="L25688" s="34"/>
      <c r="O25688" s="35"/>
    </row>
    <row r="25689" spans="10:15">
      <c r="J25689" s="33"/>
      <c r="L25689" s="34"/>
      <c r="O25689" s="35"/>
    </row>
    <row r="25690" spans="10:15">
      <c r="J25690" s="33"/>
      <c r="L25690" s="34"/>
      <c r="O25690" s="35"/>
    </row>
    <row r="25691" spans="10:15">
      <c r="J25691" s="33"/>
      <c r="L25691" s="34"/>
      <c r="O25691" s="35"/>
    </row>
    <row r="25692" spans="10:15">
      <c r="J25692" s="33"/>
      <c r="L25692" s="34"/>
      <c r="O25692" s="35"/>
    </row>
    <row r="25693" spans="10:15">
      <c r="J25693" s="33"/>
      <c r="L25693" s="34"/>
      <c r="O25693" s="35"/>
    </row>
    <row r="25694" spans="10:15">
      <c r="J25694" s="33"/>
      <c r="L25694" s="34"/>
      <c r="O25694" s="35"/>
    </row>
    <row r="25695" spans="10:15">
      <c r="J25695" s="33"/>
      <c r="L25695" s="34"/>
      <c r="O25695" s="35"/>
    </row>
    <row r="25696" spans="10:15">
      <c r="J25696" s="33"/>
      <c r="L25696" s="34"/>
      <c r="O25696" s="35"/>
    </row>
    <row r="25697" spans="10:15">
      <c r="J25697" s="33"/>
      <c r="L25697" s="34"/>
      <c r="O25697" s="35"/>
    </row>
    <row r="25698" spans="10:15">
      <c r="J25698" s="33"/>
      <c r="L25698" s="34"/>
      <c r="O25698" s="35"/>
    </row>
    <row r="25699" spans="10:15">
      <c r="J25699" s="33"/>
      <c r="L25699" s="34"/>
      <c r="O25699" s="35"/>
    </row>
    <row r="25700" spans="10:15">
      <c r="J25700" s="33"/>
      <c r="L25700" s="34"/>
      <c r="O25700" s="35"/>
    </row>
    <row r="25701" spans="10:15">
      <c r="J25701" s="33"/>
      <c r="L25701" s="34"/>
      <c r="O25701" s="35"/>
    </row>
    <row r="25702" spans="10:15">
      <c r="J25702" s="33"/>
      <c r="L25702" s="34"/>
      <c r="O25702" s="35"/>
    </row>
    <row r="25703" spans="10:15">
      <c r="J25703" s="33"/>
      <c r="L25703" s="34"/>
      <c r="O25703" s="35"/>
    </row>
    <row r="25704" spans="10:15">
      <c r="J25704" s="33"/>
      <c r="L25704" s="34"/>
      <c r="O25704" s="35"/>
    </row>
    <row r="25705" spans="10:15">
      <c r="J25705" s="33"/>
      <c r="L25705" s="34"/>
      <c r="O25705" s="35"/>
    </row>
    <row r="25706" spans="10:15">
      <c r="J25706" s="33"/>
      <c r="L25706" s="34"/>
      <c r="O25706" s="35"/>
    </row>
    <row r="25707" spans="10:15">
      <c r="J25707" s="33"/>
      <c r="L25707" s="34"/>
      <c r="O25707" s="35"/>
    </row>
    <row r="25708" spans="10:15">
      <c r="J25708" s="33"/>
      <c r="L25708" s="34"/>
      <c r="O25708" s="35"/>
    </row>
    <row r="25709" spans="10:15">
      <c r="J25709" s="33"/>
      <c r="L25709" s="34"/>
      <c r="O25709" s="35"/>
    </row>
    <row r="25710" spans="10:15">
      <c r="J25710" s="33"/>
      <c r="L25710" s="34"/>
      <c r="O25710" s="35"/>
    </row>
    <row r="25711" spans="10:15">
      <c r="J25711" s="33"/>
      <c r="L25711" s="34"/>
      <c r="O25711" s="35"/>
    </row>
    <row r="25712" spans="10:15">
      <c r="J25712" s="33"/>
      <c r="L25712" s="34"/>
      <c r="O25712" s="35"/>
    </row>
    <row r="25713" spans="10:15">
      <c r="J25713" s="33"/>
      <c r="L25713" s="34"/>
      <c r="O25713" s="35"/>
    </row>
    <row r="25714" spans="10:15">
      <c r="J25714" s="33"/>
      <c r="L25714" s="34"/>
      <c r="O25714" s="35"/>
    </row>
    <row r="25715" spans="10:15">
      <c r="J25715" s="33"/>
      <c r="L25715" s="34"/>
      <c r="O25715" s="35"/>
    </row>
    <row r="25716" spans="10:15">
      <c r="J25716" s="33"/>
      <c r="L25716" s="34"/>
      <c r="O25716" s="35"/>
    </row>
    <row r="25717" spans="10:15">
      <c r="J25717" s="33"/>
      <c r="L25717" s="34"/>
      <c r="O25717" s="35"/>
    </row>
    <row r="25718" spans="10:15">
      <c r="J25718" s="33"/>
      <c r="L25718" s="34"/>
      <c r="O25718" s="35"/>
    </row>
    <row r="25719" spans="10:15">
      <c r="J25719" s="33"/>
      <c r="L25719" s="34"/>
      <c r="O25719" s="35"/>
    </row>
    <row r="25720" spans="10:15">
      <c r="J25720" s="33"/>
      <c r="L25720" s="34"/>
      <c r="O25720" s="35"/>
    </row>
    <row r="25721" spans="10:15">
      <c r="J25721" s="33"/>
      <c r="L25721" s="34"/>
      <c r="O25721" s="35"/>
    </row>
    <row r="25722" spans="10:15">
      <c r="J25722" s="33"/>
      <c r="L25722" s="34"/>
      <c r="O25722" s="35"/>
    </row>
    <row r="25723" spans="10:15">
      <c r="J25723" s="33"/>
      <c r="L25723" s="34"/>
      <c r="O25723" s="35"/>
    </row>
    <row r="25724" spans="10:15">
      <c r="J25724" s="33"/>
      <c r="L25724" s="34"/>
      <c r="O25724" s="35"/>
    </row>
    <row r="25725" spans="10:15">
      <c r="J25725" s="33"/>
      <c r="L25725" s="34"/>
      <c r="O25725" s="35"/>
    </row>
    <row r="25726" spans="10:15">
      <c r="J25726" s="33"/>
      <c r="L25726" s="34"/>
      <c r="O25726" s="35"/>
    </row>
    <row r="25727" spans="10:15">
      <c r="J25727" s="33"/>
      <c r="L25727" s="34"/>
      <c r="O25727" s="35"/>
    </row>
    <row r="25728" spans="10:15">
      <c r="J25728" s="33"/>
      <c r="L25728" s="34"/>
      <c r="O25728" s="35"/>
    </row>
    <row r="25729" spans="10:15">
      <c r="J25729" s="33"/>
      <c r="L25729" s="34"/>
      <c r="O25729" s="35"/>
    </row>
    <row r="25730" spans="10:15">
      <c r="J25730" s="33"/>
      <c r="L25730" s="34"/>
      <c r="O25730" s="35"/>
    </row>
    <row r="25731" spans="10:15">
      <c r="J25731" s="33"/>
      <c r="L25731" s="34"/>
      <c r="O25731" s="35"/>
    </row>
    <row r="25732" spans="10:15">
      <c r="J25732" s="33"/>
      <c r="L25732" s="34"/>
      <c r="O25732" s="35"/>
    </row>
    <row r="25733" spans="10:15">
      <c r="J25733" s="33"/>
      <c r="L25733" s="34"/>
      <c r="O25733" s="35"/>
    </row>
    <row r="25734" spans="10:15">
      <c r="J25734" s="33"/>
      <c r="L25734" s="34"/>
      <c r="O25734" s="35"/>
    </row>
    <row r="25735" spans="10:15">
      <c r="J25735" s="33"/>
      <c r="L25735" s="34"/>
      <c r="O25735" s="35"/>
    </row>
    <row r="25736" spans="10:15">
      <c r="J25736" s="33"/>
      <c r="L25736" s="34"/>
      <c r="O25736" s="35"/>
    </row>
    <row r="25737" spans="10:15">
      <c r="J25737" s="33"/>
      <c r="L25737" s="34"/>
      <c r="O25737" s="35"/>
    </row>
    <row r="25738" spans="10:15">
      <c r="J25738" s="33"/>
      <c r="L25738" s="34"/>
      <c r="O25738" s="35"/>
    </row>
    <row r="25739" spans="10:15">
      <c r="J25739" s="33"/>
      <c r="L25739" s="34"/>
      <c r="O25739" s="35"/>
    </row>
    <row r="25740" spans="10:15">
      <c r="J25740" s="33"/>
      <c r="L25740" s="34"/>
      <c r="O25740" s="35"/>
    </row>
    <row r="25741" spans="10:15">
      <c r="J25741" s="33"/>
      <c r="L25741" s="34"/>
      <c r="O25741" s="35"/>
    </row>
    <row r="25742" spans="10:15">
      <c r="J25742" s="33"/>
      <c r="L25742" s="34"/>
      <c r="O25742" s="35"/>
    </row>
    <row r="25743" spans="10:15">
      <c r="J25743" s="33"/>
      <c r="L25743" s="34"/>
      <c r="O25743" s="35"/>
    </row>
    <row r="25744" spans="10:15">
      <c r="J25744" s="33"/>
      <c r="L25744" s="34"/>
      <c r="O25744" s="35"/>
    </row>
    <row r="25745" spans="10:15">
      <c r="J25745" s="33"/>
      <c r="L25745" s="34"/>
      <c r="O25745" s="35"/>
    </row>
    <row r="25746" spans="10:15">
      <c r="J25746" s="33"/>
      <c r="L25746" s="34"/>
      <c r="O25746" s="35"/>
    </row>
    <row r="25747" spans="10:15">
      <c r="J25747" s="33"/>
      <c r="L25747" s="34"/>
      <c r="O25747" s="35"/>
    </row>
    <row r="25748" spans="10:15">
      <c r="J25748" s="33"/>
      <c r="L25748" s="34"/>
      <c r="O25748" s="35"/>
    </row>
    <row r="25749" spans="10:15">
      <c r="J25749" s="33"/>
      <c r="L25749" s="34"/>
      <c r="O25749" s="35"/>
    </row>
    <row r="25750" spans="10:15">
      <c r="J25750" s="33"/>
      <c r="L25750" s="34"/>
      <c r="O25750" s="35"/>
    </row>
    <row r="25751" spans="10:15">
      <c r="J25751" s="33"/>
      <c r="L25751" s="34"/>
      <c r="O25751" s="35"/>
    </row>
    <row r="25752" spans="10:15">
      <c r="J25752" s="33"/>
      <c r="L25752" s="34"/>
      <c r="O25752" s="35"/>
    </row>
    <row r="25753" spans="10:15">
      <c r="J25753" s="33"/>
      <c r="L25753" s="34"/>
      <c r="O25753" s="35"/>
    </row>
    <row r="25754" spans="10:15">
      <c r="J25754" s="33"/>
      <c r="L25754" s="34"/>
      <c r="O25754" s="35"/>
    </row>
    <row r="25755" spans="10:15">
      <c r="J25755" s="33"/>
      <c r="L25755" s="34"/>
      <c r="O25755" s="35"/>
    </row>
    <row r="25756" spans="10:15">
      <c r="J25756" s="33"/>
      <c r="L25756" s="34"/>
      <c r="O25756" s="35"/>
    </row>
    <row r="25757" spans="10:15">
      <c r="J25757" s="33"/>
      <c r="L25757" s="34"/>
      <c r="O25757" s="35"/>
    </row>
    <row r="25758" spans="10:15">
      <c r="J25758" s="33"/>
      <c r="L25758" s="34"/>
      <c r="O25758" s="35"/>
    </row>
    <row r="25759" spans="10:15">
      <c r="J25759" s="33"/>
      <c r="L25759" s="34"/>
      <c r="O25759" s="35"/>
    </row>
    <row r="25760" spans="10:15">
      <c r="J25760" s="33"/>
      <c r="L25760" s="34"/>
      <c r="O25760" s="35"/>
    </row>
    <row r="25761" spans="10:15">
      <c r="J25761" s="33"/>
      <c r="L25761" s="34"/>
      <c r="O25761" s="35"/>
    </row>
    <row r="25762" spans="10:15">
      <c r="J25762" s="33"/>
      <c r="L25762" s="34"/>
      <c r="O25762" s="35"/>
    </row>
    <row r="25763" spans="10:15">
      <c r="J25763" s="33"/>
      <c r="L25763" s="34"/>
      <c r="O25763" s="35"/>
    </row>
    <row r="25764" spans="10:15">
      <c r="J25764" s="33"/>
      <c r="L25764" s="34"/>
      <c r="O25764" s="35"/>
    </row>
    <row r="25765" spans="10:15">
      <c r="J25765" s="33"/>
      <c r="L25765" s="34"/>
      <c r="O25765" s="35"/>
    </row>
    <row r="25766" spans="10:15">
      <c r="J25766" s="33"/>
      <c r="L25766" s="34"/>
      <c r="O25766" s="35"/>
    </row>
    <row r="25767" spans="10:15">
      <c r="J25767" s="33"/>
      <c r="L25767" s="34"/>
      <c r="O25767" s="35"/>
    </row>
    <row r="25768" spans="10:15">
      <c r="J25768" s="33"/>
      <c r="L25768" s="34"/>
      <c r="O25768" s="35"/>
    </row>
    <row r="25769" spans="10:15">
      <c r="J25769" s="33"/>
      <c r="L25769" s="34"/>
      <c r="O25769" s="35"/>
    </row>
    <row r="25770" spans="10:15">
      <c r="J25770" s="33"/>
      <c r="L25770" s="34"/>
      <c r="O25770" s="35"/>
    </row>
    <row r="25771" spans="10:15">
      <c r="J25771" s="33"/>
      <c r="L25771" s="34"/>
      <c r="O25771" s="35"/>
    </row>
    <row r="25772" spans="10:15">
      <c r="J25772" s="33"/>
      <c r="L25772" s="34"/>
      <c r="O25772" s="35"/>
    </row>
    <row r="25773" spans="10:15">
      <c r="J25773" s="33"/>
      <c r="L25773" s="34"/>
      <c r="O25773" s="35"/>
    </row>
    <row r="25774" spans="10:15">
      <c r="J25774" s="33"/>
      <c r="L25774" s="34"/>
      <c r="O25774" s="35"/>
    </row>
    <row r="25775" spans="10:15">
      <c r="J25775" s="33"/>
      <c r="L25775" s="34"/>
      <c r="O25775" s="35"/>
    </row>
    <row r="25776" spans="10:15">
      <c r="J25776" s="33"/>
      <c r="L25776" s="34"/>
      <c r="O25776" s="35"/>
    </row>
    <row r="25777" spans="10:15">
      <c r="J25777" s="33"/>
      <c r="L25777" s="34"/>
      <c r="O25777" s="35"/>
    </row>
    <row r="25778" spans="10:15">
      <c r="J25778" s="33"/>
      <c r="L25778" s="34"/>
      <c r="O25778" s="35"/>
    </row>
    <row r="25779" spans="10:15">
      <c r="J25779" s="33"/>
      <c r="L25779" s="34"/>
      <c r="O25779" s="35"/>
    </row>
    <row r="25780" spans="10:15">
      <c r="J25780" s="33"/>
      <c r="L25780" s="34"/>
      <c r="O25780" s="35"/>
    </row>
    <row r="25781" spans="10:15">
      <c r="J25781" s="33"/>
      <c r="L25781" s="34"/>
      <c r="O25781" s="35"/>
    </row>
    <row r="25782" spans="10:15">
      <c r="J25782" s="33"/>
      <c r="L25782" s="34"/>
      <c r="O25782" s="35"/>
    </row>
    <row r="25783" spans="10:15">
      <c r="J25783" s="33"/>
      <c r="L25783" s="34"/>
      <c r="O25783" s="35"/>
    </row>
    <row r="25784" spans="10:15">
      <c r="J25784" s="33"/>
      <c r="L25784" s="34"/>
      <c r="O25784" s="35"/>
    </row>
    <row r="25785" spans="10:15">
      <c r="J25785" s="33"/>
      <c r="L25785" s="34"/>
      <c r="O25785" s="35"/>
    </row>
    <row r="25786" spans="10:15">
      <c r="J25786" s="33"/>
      <c r="L25786" s="34"/>
      <c r="O25786" s="35"/>
    </row>
    <row r="25787" spans="10:15">
      <c r="J25787" s="33"/>
      <c r="L25787" s="34"/>
      <c r="O25787" s="35"/>
    </row>
    <row r="25788" spans="10:15">
      <c r="J25788" s="33"/>
      <c r="L25788" s="34"/>
      <c r="O25788" s="35"/>
    </row>
    <row r="25789" spans="10:15">
      <c r="J25789" s="33"/>
      <c r="L25789" s="34"/>
      <c r="O25789" s="35"/>
    </row>
    <row r="25790" spans="10:15">
      <c r="J25790" s="33"/>
      <c r="L25790" s="34"/>
      <c r="O25790" s="35"/>
    </row>
    <row r="25791" spans="10:15">
      <c r="J25791" s="33"/>
      <c r="L25791" s="34"/>
      <c r="O25791" s="35"/>
    </row>
    <row r="25792" spans="10:15">
      <c r="J25792" s="33"/>
      <c r="L25792" s="34"/>
      <c r="O25792" s="35"/>
    </row>
    <row r="25793" spans="10:15">
      <c r="J25793" s="33"/>
      <c r="L25793" s="34"/>
      <c r="O25793" s="35"/>
    </row>
    <row r="25794" spans="10:15">
      <c r="J25794" s="33"/>
      <c r="L25794" s="34"/>
      <c r="O25794" s="35"/>
    </row>
    <row r="25795" spans="10:15">
      <c r="J25795" s="33"/>
      <c r="L25795" s="34"/>
      <c r="O25795" s="35"/>
    </row>
    <row r="25796" spans="10:15">
      <c r="J25796" s="33"/>
      <c r="L25796" s="34"/>
      <c r="O25796" s="35"/>
    </row>
    <row r="25797" spans="10:15">
      <c r="J25797" s="33"/>
      <c r="L25797" s="34"/>
      <c r="O25797" s="35"/>
    </row>
    <row r="25798" spans="10:15">
      <c r="J25798" s="33"/>
      <c r="L25798" s="34"/>
      <c r="O25798" s="35"/>
    </row>
    <row r="25799" spans="10:15">
      <c r="J25799" s="33"/>
      <c r="L25799" s="34"/>
      <c r="O25799" s="35"/>
    </row>
    <row r="25800" spans="10:15">
      <c r="J25800" s="33"/>
      <c r="L25800" s="34"/>
      <c r="O25800" s="35"/>
    </row>
    <row r="25801" spans="10:15">
      <c r="J25801" s="33"/>
      <c r="L25801" s="34"/>
      <c r="O25801" s="35"/>
    </row>
    <row r="25802" spans="10:15">
      <c r="J25802" s="33"/>
      <c r="L25802" s="34"/>
      <c r="O25802" s="35"/>
    </row>
    <row r="25803" spans="10:15">
      <c r="J25803" s="33"/>
      <c r="L25803" s="34"/>
      <c r="O25803" s="35"/>
    </row>
    <row r="25804" spans="10:15">
      <c r="J25804" s="33"/>
      <c r="L25804" s="34"/>
      <c r="O25804" s="35"/>
    </row>
    <row r="25805" spans="10:15">
      <c r="J25805" s="33"/>
      <c r="L25805" s="34"/>
      <c r="O25805" s="35"/>
    </row>
    <row r="25806" spans="10:15">
      <c r="J25806" s="33"/>
      <c r="L25806" s="34"/>
      <c r="O25806" s="35"/>
    </row>
    <row r="25807" spans="10:15">
      <c r="J25807" s="33"/>
      <c r="L25807" s="34"/>
      <c r="O25807" s="35"/>
    </row>
    <row r="25808" spans="10:15">
      <c r="J25808" s="33"/>
      <c r="L25808" s="34"/>
      <c r="O25808" s="35"/>
    </row>
    <row r="25809" spans="10:15">
      <c r="J25809" s="33"/>
      <c r="L25809" s="34"/>
      <c r="O25809" s="35"/>
    </row>
    <row r="25810" spans="10:15">
      <c r="J25810" s="33"/>
      <c r="L25810" s="34"/>
      <c r="O25810" s="35"/>
    </row>
    <row r="25811" spans="10:15">
      <c r="J25811" s="33"/>
      <c r="L25811" s="34"/>
      <c r="O25811" s="35"/>
    </row>
    <row r="25812" spans="10:15">
      <c r="J25812" s="33"/>
      <c r="L25812" s="34"/>
      <c r="O25812" s="35"/>
    </row>
    <row r="25813" spans="10:15">
      <c r="J25813" s="33"/>
      <c r="L25813" s="34"/>
      <c r="O25813" s="35"/>
    </row>
    <row r="25814" spans="10:15">
      <c r="J25814" s="33"/>
      <c r="L25814" s="34"/>
      <c r="O25814" s="35"/>
    </row>
    <row r="25815" spans="10:15">
      <c r="J25815" s="33"/>
      <c r="L25815" s="34"/>
      <c r="O25815" s="35"/>
    </row>
    <row r="25816" spans="10:15">
      <c r="J25816" s="33"/>
      <c r="L25816" s="34"/>
      <c r="O25816" s="35"/>
    </row>
    <row r="25817" spans="10:15">
      <c r="J25817" s="33"/>
      <c r="L25817" s="34"/>
      <c r="O25817" s="35"/>
    </row>
    <row r="25818" spans="10:15">
      <c r="J25818" s="33"/>
      <c r="L25818" s="34"/>
      <c r="O25818" s="35"/>
    </row>
    <row r="25819" spans="10:15">
      <c r="J25819" s="33"/>
      <c r="L25819" s="34"/>
      <c r="O25819" s="35"/>
    </row>
    <row r="25820" spans="10:15">
      <c r="J25820" s="33"/>
      <c r="L25820" s="34"/>
      <c r="O25820" s="35"/>
    </row>
    <row r="25821" spans="10:15">
      <c r="J25821" s="33"/>
      <c r="L25821" s="34"/>
      <c r="O25821" s="35"/>
    </row>
    <row r="25822" spans="10:15">
      <c r="J25822" s="33"/>
      <c r="L25822" s="34"/>
      <c r="O25822" s="35"/>
    </row>
    <row r="25823" spans="10:15">
      <c r="J25823" s="33"/>
      <c r="L25823" s="34"/>
      <c r="O25823" s="35"/>
    </row>
    <row r="25824" spans="10:15">
      <c r="J25824" s="33"/>
      <c r="L25824" s="34"/>
      <c r="O25824" s="35"/>
    </row>
    <row r="25825" spans="10:15">
      <c r="J25825" s="33"/>
      <c r="L25825" s="34"/>
      <c r="O25825" s="35"/>
    </row>
    <row r="25826" spans="10:15">
      <c r="J25826" s="33"/>
      <c r="L25826" s="34"/>
      <c r="O25826" s="35"/>
    </row>
    <row r="25827" spans="10:15">
      <c r="J25827" s="33"/>
      <c r="L25827" s="34"/>
      <c r="O25827" s="35"/>
    </row>
    <row r="25828" spans="10:15">
      <c r="J25828" s="33"/>
      <c r="L25828" s="34"/>
      <c r="O25828" s="35"/>
    </row>
    <row r="25829" spans="10:15">
      <c r="J25829" s="33"/>
      <c r="L25829" s="34"/>
      <c r="O25829" s="35"/>
    </row>
    <row r="25830" spans="10:15">
      <c r="J25830" s="33"/>
      <c r="L25830" s="34"/>
      <c r="O25830" s="35"/>
    </row>
    <row r="25831" spans="10:15">
      <c r="J25831" s="33"/>
      <c r="L25831" s="34"/>
      <c r="O25831" s="35"/>
    </row>
    <row r="25832" spans="10:15">
      <c r="J25832" s="33"/>
      <c r="L25832" s="34"/>
      <c r="O25832" s="35"/>
    </row>
    <row r="25833" spans="10:15">
      <c r="J25833" s="33"/>
      <c r="L25833" s="34"/>
      <c r="O25833" s="35"/>
    </row>
    <row r="25834" spans="10:15">
      <c r="J25834" s="33"/>
      <c r="L25834" s="34"/>
      <c r="O25834" s="35"/>
    </row>
    <row r="25835" spans="10:15">
      <c r="J25835" s="33"/>
      <c r="L25835" s="34"/>
      <c r="O25835" s="35"/>
    </row>
    <row r="25836" spans="10:15">
      <c r="J25836" s="33"/>
      <c r="L25836" s="34"/>
      <c r="O25836" s="35"/>
    </row>
    <row r="25837" spans="10:15">
      <c r="J25837" s="33"/>
      <c r="L25837" s="34"/>
      <c r="O25837" s="35"/>
    </row>
    <row r="25838" spans="10:15">
      <c r="J25838" s="33"/>
      <c r="L25838" s="34"/>
      <c r="O25838" s="35"/>
    </row>
    <row r="25839" spans="10:15">
      <c r="J25839" s="33"/>
      <c r="L25839" s="34"/>
      <c r="O25839" s="35"/>
    </row>
    <row r="25840" spans="10:15">
      <c r="J25840" s="33"/>
      <c r="L25840" s="34"/>
      <c r="O25840" s="35"/>
    </row>
    <row r="25841" spans="10:15">
      <c r="J25841" s="33"/>
      <c r="L25841" s="34"/>
      <c r="O25841" s="35"/>
    </row>
    <row r="25842" spans="10:15">
      <c r="J25842" s="33"/>
      <c r="L25842" s="34"/>
      <c r="O25842" s="35"/>
    </row>
    <row r="25843" spans="10:15">
      <c r="J25843" s="33"/>
      <c r="L25843" s="34"/>
      <c r="O25843" s="35"/>
    </row>
    <row r="25844" spans="10:15">
      <c r="J25844" s="33"/>
      <c r="L25844" s="34"/>
      <c r="O25844" s="35"/>
    </row>
    <row r="25845" spans="10:15">
      <c r="J25845" s="33"/>
      <c r="L25845" s="34"/>
      <c r="O25845" s="35"/>
    </row>
    <row r="25846" spans="10:15">
      <c r="J25846" s="33"/>
      <c r="L25846" s="34"/>
      <c r="O25846" s="35"/>
    </row>
    <row r="25847" spans="10:15">
      <c r="J25847" s="33"/>
      <c r="L25847" s="34"/>
      <c r="O25847" s="35"/>
    </row>
    <row r="25848" spans="10:15">
      <c r="J25848" s="33"/>
      <c r="L25848" s="34"/>
      <c r="O25848" s="35"/>
    </row>
    <row r="25849" spans="10:15">
      <c r="J25849" s="33"/>
      <c r="L25849" s="34"/>
      <c r="O25849" s="35"/>
    </row>
    <row r="25850" spans="10:15">
      <c r="J25850" s="33"/>
      <c r="L25850" s="34"/>
      <c r="O25850" s="35"/>
    </row>
    <row r="25851" spans="10:15">
      <c r="J25851" s="33"/>
      <c r="L25851" s="34"/>
      <c r="O25851" s="35"/>
    </row>
    <row r="25852" spans="10:15">
      <c r="J25852" s="33"/>
      <c r="L25852" s="34"/>
      <c r="O25852" s="35"/>
    </row>
    <row r="25853" spans="10:15">
      <c r="J25853" s="33"/>
      <c r="L25853" s="34"/>
      <c r="O25853" s="35"/>
    </row>
    <row r="25854" spans="10:15">
      <c r="J25854" s="33"/>
      <c r="L25854" s="34"/>
      <c r="O25854" s="35"/>
    </row>
    <row r="25855" spans="10:15">
      <c r="J25855" s="33"/>
      <c r="L25855" s="34"/>
      <c r="O25855" s="35"/>
    </row>
    <row r="25856" spans="10:15">
      <c r="J25856" s="33"/>
      <c r="L25856" s="34"/>
      <c r="O25856" s="35"/>
    </row>
    <row r="25857" spans="10:15">
      <c r="J25857" s="33"/>
      <c r="L25857" s="34"/>
      <c r="O25857" s="35"/>
    </row>
    <row r="25858" spans="10:15">
      <c r="J25858" s="33"/>
      <c r="L25858" s="34"/>
      <c r="O25858" s="35"/>
    </row>
    <row r="25859" spans="10:15">
      <c r="J25859" s="33"/>
      <c r="L25859" s="34"/>
      <c r="O25859" s="35"/>
    </row>
    <row r="25860" spans="10:15">
      <c r="J25860" s="33"/>
      <c r="L25860" s="34"/>
      <c r="O25860" s="35"/>
    </row>
    <row r="25861" spans="10:15">
      <c r="J25861" s="33"/>
      <c r="L25861" s="34"/>
      <c r="O25861" s="35"/>
    </row>
    <row r="25862" spans="10:15">
      <c r="J25862" s="33"/>
      <c r="L25862" s="34"/>
      <c r="O25862" s="35"/>
    </row>
    <row r="25863" spans="10:15">
      <c r="J25863" s="33"/>
      <c r="L25863" s="34"/>
      <c r="O25863" s="35"/>
    </row>
    <row r="25864" spans="10:15">
      <c r="J25864" s="33"/>
      <c r="L25864" s="34"/>
      <c r="O25864" s="35"/>
    </row>
    <row r="25865" spans="10:15">
      <c r="J25865" s="33"/>
      <c r="L25865" s="34"/>
      <c r="O25865" s="35"/>
    </row>
    <row r="25866" spans="10:15">
      <c r="J25866" s="33"/>
      <c r="L25866" s="34"/>
      <c r="O25866" s="35"/>
    </row>
    <row r="25867" spans="10:15">
      <c r="J25867" s="33"/>
      <c r="L25867" s="34"/>
      <c r="O25867" s="35"/>
    </row>
    <row r="25868" spans="10:15">
      <c r="J25868" s="33"/>
      <c r="L25868" s="34"/>
      <c r="O25868" s="35"/>
    </row>
    <row r="25869" spans="10:15">
      <c r="J25869" s="33"/>
      <c r="L25869" s="34"/>
      <c r="O25869" s="35"/>
    </row>
    <row r="25870" spans="10:15">
      <c r="J25870" s="33"/>
      <c r="L25870" s="34"/>
      <c r="O25870" s="35"/>
    </row>
    <row r="25871" spans="10:15">
      <c r="J25871" s="33"/>
      <c r="L25871" s="34"/>
      <c r="O25871" s="35"/>
    </row>
    <row r="25872" spans="10:15">
      <c r="J25872" s="33"/>
      <c r="L25872" s="34"/>
      <c r="O25872" s="35"/>
    </row>
    <row r="25873" spans="10:15">
      <c r="J25873" s="33"/>
      <c r="L25873" s="34"/>
      <c r="O25873" s="35"/>
    </row>
    <row r="25874" spans="10:15">
      <c r="J25874" s="33"/>
      <c r="L25874" s="34"/>
      <c r="O25874" s="35"/>
    </row>
    <row r="25875" spans="10:15">
      <c r="J25875" s="33"/>
      <c r="L25875" s="34"/>
      <c r="O25875" s="35"/>
    </row>
    <row r="25876" spans="10:15">
      <c r="J25876" s="33"/>
      <c r="L25876" s="34"/>
      <c r="O25876" s="35"/>
    </row>
    <row r="25877" spans="10:15">
      <c r="J25877" s="33"/>
      <c r="L25877" s="34"/>
      <c r="O25877" s="35"/>
    </row>
    <row r="25878" spans="10:15">
      <c r="J25878" s="33"/>
      <c r="L25878" s="34"/>
      <c r="O25878" s="35"/>
    </row>
    <row r="25879" spans="10:15">
      <c r="J25879" s="33"/>
      <c r="L25879" s="34"/>
      <c r="O25879" s="35"/>
    </row>
    <row r="25880" spans="10:15">
      <c r="J25880" s="33"/>
      <c r="L25880" s="34"/>
      <c r="O25880" s="35"/>
    </row>
    <row r="25881" spans="10:15">
      <c r="J25881" s="33"/>
      <c r="L25881" s="34"/>
      <c r="O25881" s="35"/>
    </row>
    <row r="25882" spans="10:15">
      <c r="J25882" s="33"/>
      <c r="L25882" s="34"/>
      <c r="O25882" s="35"/>
    </row>
    <row r="25883" spans="10:15">
      <c r="J25883" s="33"/>
      <c r="L25883" s="34"/>
      <c r="O25883" s="35"/>
    </row>
    <row r="25884" spans="10:15">
      <c r="J25884" s="33"/>
      <c r="L25884" s="34"/>
      <c r="O25884" s="35"/>
    </row>
    <row r="25885" spans="10:15">
      <c r="J25885" s="33"/>
      <c r="L25885" s="34"/>
      <c r="O25885" s="35"/>
    </row>
    <row r="25886" spans="10:15">
      <c r="J25886" s="33"/>
      <c r="L25886" s="34"/>
      <c r="O25886" s="35"/>
    </row>
    <row r="25887" spans="10:15">
      <c r="J25887" s="33"/>
      <c r="L25887" s="34"/>
      <c r="O25887" s="35"/>
    </row>
    <row r="25888" spans="10:15">
      <c r="J25888" s="33"/>
      <c r="L25888" s="34"/>
      <c r="O25888" s="35"/>
    </row>
    <row r="25889" spans="10:15">
      <c r="J25889" s="33"/>
      <c r="L25889" s="34"/>
      <c r="O25889" s="35"/>
    </row>
    <row r="25890" spans="10:15">
      <c r="J25890" s="33"/>
      <c r="L25890" s="34"/>
      <c r="O25890" s="35"/>
    </row>
    <row r="25891" spans="10:15">
      <c r="J25891" s="33"/>
      <c r="L25891" s="34"/>
      <c r="O25891" s="35"/>
    </row>
    <row r="25892" spans="10:15">
      <c r="J25892" s="33"/>
      <c r="L25892" s="34"/>
      <c r="O25892" s="35"/>
    </row>
    <row r="25893" spans="10:15">
      <c r="J25893" s="33"/>
      <c r="L25893" s="34"/>
      <c r="O25893" s="35"/>
    </row>
    <row r="25894" spans="10:15">
      <c r="J25894" s="33"/>
      <c r="L25894" s="34"/>
      <c r="O25894" s="35"/>
    </row>
    <row r="25895" spans="10:15">
      <c r="J25895" s="33"/>
      <c r="L25895" s="34"/>
      <c r="O25895" s="35"/>
    </row>
    <row r="25896" spans="10:15">
      <c r="J25896" s="33"/>
      <c r="L25896" s="34"/>
      <c r="O25896" s="35"/>
    </row>
    <row r="25897" spans="10:15">
      <c r="J25897" s="33"/>
      <c r="L25897" s="34"/>
      <c r="O25897" s="35"/>
    </row>
    <row r="25898" spans="10:15">
      <c r="J25898" s="33"/>
      <c r="L25898" s="34"/>
      <c r="O25898" s="35"/>
    </row>
    <row r="25899" spans="10:15">
      <c r="J25899" s="33"/>
      <c r="L25899" s="34"/>
      <c r="O25899" s="35"/>
    </row>
    <row r="25900" spans="10:15">
      <c r="J25900" s="33"/>
      <c r="L25900" s="34"/>
      <c r="O25900" s="35"/>
    </row>
    <row r="25901" spans="10:15">
      <c r="J25901" s="33"/>
      <c r="L25901" s="34"/>
      <c r="O25901" s="35"/>
    </row>
    <row r="25902" spans="10:15">
      <c r="J25902" s="33"/>
      <c r="L25902" s="34"/>
      <c r="O25902" s="35"/>
    </row>
    <row r="25903" spans="10:15">
      <c r="J25903" s="33"/>
      <c r="L25903" s="34"/>
      <c r="O25903" s="35"/>
    </row>
    <row r="25904" spans="10:15">
      <c r="J25904" s="33"/>
      <c r="L25904" s="34"/>
      <c r="O25904" s="35"/>
    </row>
    <row r="25905" spans="10:15">
      <c r="J25905" s="33"/>
      <c r="L25905" s="34"/>
      <c r="O25905" s="35"/>
    </row>
    <row r="25906" spans="10:15">
      <c r="J25906" s="33"/>
      <c r="L25906" s="34"/>
      <c r="O25906" s="35"/>
    </row>
    <row r="25907" spans="10:15">
      <c r="J25907" s="33"/>
      <c r="L25907" s="34"/>
      <c r="O25907" s="35"/>
    </row>
    <row r="25908" spans="10:15">
      <c r="J25908" s="33"/>
      <c r="L25908" s="34"/>
      <c r="O25908" s="35"/>
    </row>
    <row r="25909" spans="10:15">
      <c r="J25909" s="33"/>
      <c r="L25909" s="34"/>
      <c r="O25909" s="35"/>
    </row>
    <row r="25910" spans="10:15">
      <c r="J25910" s="33"/>
      <c r="L25910" s="34"/>
      <c r="O25910" s="35"/>
    </row>
    <row r="25911" spans="10:15">
      <c r="J25911" s="33"/>
      <c r="L25911" s="34"/>
      <c r="O25911" s="35"/>
    </row>
    <row r="25912" spans="10:15">
      <c r="J25912" s="33"/>
      <c r="L25912" s="34"/>
      <c r="O25912" s="35"/>
    </row>
    <row r="25913" spans="10:15">
      <c r="J25913" s="33"/>
      <c r="L25913" s="34"/>
      <c r="O25913" s="35"/>
    </row>
    <row r="25914" spans="10:15">
      <c r="J25914" s="33"/>
      <c r="L25914" s="34"/>
      <c r="O25914" s="35"/>
    </row>
    <row r="25915" spans="10:15">
      <c r="J25915" s="33"/>
      <c r="L25915" s="34"/>
      <c r="O25915" s="35"/>
    </row>
    <row r="25916" spans="10:15">
      <c r="J25916" s="33"/>
      <c r="L25916" s="34"/>
      <c r="O25916" s="35"/>
    </row>
    <row r="25917" spans="10:15">
      <c r="J25917" s="33"/>
      <c r="L25917" s="34"/>
      <c r="O25917" s="35"/>
    </row>
    <row r="25918" spans="10:15">
      <c r="J25918" s="33"/>
      <c r="L25918" s="34"/>
      <c r="O25918" s="35"/>
    </row>
    <row r="25919" spans="10:15">
      <c r="J25919" s="33"/>
      <c r="L25919" s="34"/>
      <c r="O25919" s="35"/>
    </row>
    <row r="25920" spans="10:15">
      <c r="J25920" s="33"/>
      <c r="L25920" s="34"/>
      <c r="O25920" s="35"/>
    </row>
    <row r="25921" spans="10:15">
      <c r="J25921" s="33"/>
      <c r="L25921" s="34"/>
      <c r="O25921" s="35"/>
    </row>
    <row r="25922" spans="10:15">
      <c r="J25922" s="33"/>
      <c r="L25922" s="34"/>
      <c r="O25922" s="35"/>
    </row>
    <row r="25923" spans="10:15">
      <c r="J25923" s="33"/>
      <c r="L25923" s="34"/>
      <c r="O25923" s="35"/>
    </row>
    <row r="25924" spans="10:15">
      <c r="J25924" s="33"/>
      <c r="L25924" s="34"/>
      <c r="O25924" s="35"/>
    </row>
    <row r="25925" spans="10:15">
      <c r="J25925" s="33"/>
      <c r="L25925" s="34"/>
      <c r="O25925" s="35"/>
    </row>
    <row r="25926" spans="10:15">
      <c r="J25926" s="33"/>
      <c r="L25926" s="34"/>
      <c r="O25926" s="35"/>
    </row>
    <row r="25927" spans="10:15">
      <c r="J25927" s="33"/>
      <c r="L25927" s="34"/>
      <c r="O25927" s="35"/>
    </row>
    <row r="25928" spans="10:15">
      <c r="J25928" s="33"/>
      <c r="L25928" s="34"/>
      <c r="O25928" s="35"/>
    </row>
    <row r="25929" spans="10:15">
      <c r="J25929" s="33"/>
      <c r="L25929" s="34"/>
      <c r="O25929" s="35"/>
    </row>
    <row r="25930" spans="10:15">
      <c r="J25930" s="33"/>
      <c r="L25930" s="34"/>
      <c r="O25930" s="35"/>
    </row>
    <row r="25931" spans="10:15">
      <c r="J25931" s="33"/>
      <c r="L25931" s="34"/>
      <c r="O25931" s="35"/>
    </row>
    <row r="25932" spans="10:15">
      <c r="J25932" s="33"/>
      <c r="L25932" s="34"/>
      <c r="O25932" s="35"/>
    </row>
    <row r="25933" spans="10:15">
      <c r="J25933" s="33"/>
      <c r="L25933" s="34"/>
      <c r="O25933" s="35"/>
    </row>
    <row r="25934" spans="10:15">
      <c r="J25934" s="33"/>
      <c r="L25934" s="34"/>
      <c r="O25934" s="35"/>
    </row>
    <row r="25935" spans="10:15">
      <c r="J25935" s="33"/>
      <c r="L25935" s="34"/>
      <c r="O25935" s="35"/>
    </row>
    <row r="25936" spans="10:15">
      <c r="J25936" s="33"/>
      <c r="L25936" s="34"/>
      <c r="O25936" s="35"/>
    </row>
    <row r="25937" spans="10:15">
      <c r="J25937" s="33"/>
      <c r="L25937" s="34"/>
      <c r="O25937" s="35"/>
    </row>
    <row r="25938" spans="10:15">
      <c r="J25938" s="33"/>
      <c r="L25938" s="34"/>
      <c r="O25938" s="35"/>
    </row>
    <row r="25939" spans="10:15">
      <c r="J25939" s="33"/>
      <c r="L25939" s="34"/>
      <c r="O25939" s="35"/>
    </row>
    <row r="25940" spans="10:15">
      <c r="J25940" s="33"/>
      <c r="L25940" s="34"/>
      <c r="O25940" s="35"/>
    </row>
    <row r="25941" spans="10:15">
      <c r="J25941" s="33"/>
      <c r="L25941" s="34"/>
      <c r="O25941" s="35"/>
    </row>
    <row r="25942" spans="10:15">
      <c r="J25942" s="33"/>
      <c r="L25942" s="34"/>
      <c r="O25942" s="35"/>
    </row>
    <row r="25943" spans="10:15">
      <c r="J25943" s="33"/>
      <c r="L25943" s="34"/>
      <c r="O25943" s="35"/>
    </row>
    <row r="25944" spans="10:15">
      <c r="J25944" s="33"/>
      <c r="L25944" s="34"/>
      <c r="O25944" s="35"/>
    </row>
    <row r="25945" spans="10:15">
      <c r="J25945" s="33"/>
      <c r="L25945" s="34"/>
      <c r="O25945" s="35"/>
    </row>
    <row r="25946" spans="10:15">
      <c r="J25946" s="33"/>
      <c r="L25946" s="34"/>
      <c r="O25946" s="35"/>
    </row>
    <row r="25947" spans="10:15">
      <c r="J25947" s="33"/>
      <c r="L25947" s="34"/>
      <c r="O25947" s="35"/>
    </row>
    <row r="25948" spans="10:15">
      <c r="J25948" s="33"/>
      <c r="L25948" s="34"/>
      <c r="O25948" s="35"/>
    </row>
    <row r="25949" spans="10:15">
      <c r="J25949" s="33"/>
      <c r="L25949" s="34"/>
      <c r="O25949" s="35"/>
    </row>
    <row r="25950" spans="10:15">
      <c r="J25950" s="33"/>
      <c r="L25950" s="34"/>
      <c r="O25950" s="35"/>
    </row>
    <row r="25951" spans="10:15">
      <c r="J25951" s="33"/>
      <c r="L25951" s="34"/>
      <c r="O25951" s="35"/>
    </row>
    <row r="25952" spans="10:15">
      <c r="J25952" s="33"/>
      <c r="L25952" s="34"/>
      <c r="O25952" s="35"/>
    </row>
    <row r="25953" spans="10:15">
      <c r="J25953" s="33"/>
      <c r="L25953" s="34"/>
      <c r="O25953" s="35"/>
    </row>
    <row r="25954" spans="10:15">
      <c r="J25954" s="33"/>
      <c r="L25954" s="34"/>
      <c r="O25954" s="35"/>
    </row>
    <row r="25955" spans="10:15">
      <c r="J25955" s="33"/>
      <c r="L25955" s="34"/>
      <c r="O25955" s="35"/>
    </row>
    <row r="25956" spans="10:15">
      <c r="J25956" s="33"/>
      <c r="L25956" s="34"/>
      <c r="O25956" s="35"/>
    </row>
    <row r="25957" spans="10:15">
      <c r="J25957" s="33"/>
      <c r="L25957" s="34"/>
      <c r="O25957" s="35"/>
    </row>
    <row r="25958" spans="10:15">
      <c r="J25958" s="33"/>
      <c r="L25958" s="34"/>
      <c r="O25958" s="35"/>
    </row>
    <row r="25959" spans="10:15">
      <c r="J25959" s="33"/>
      <c r="L25959" s="34"/>
      <c r="O25959" s="35"/>
    </row>
    <row r="25960" spans="10:15">
      <c r="J25960" s="33"/>
      <c r="L25960" s="34"/>
      <c r="O25960" s="35"/>
    </row>
    <row r="25961" spans="10:15">
      <c r="J25961" s="33"/>
      <c r="L25961" s="34"/>
      <c r="O25961" s="35"/>
    </row>
    <row r="25962" spans="10:15">
      <c r="J25962" s="33"/>
      <c r="L25962" s="34"/>
      <c r="O25962" s="35"/>
    </row>
    <row r="25963" spans="10:15">
      <c r="J25963" s="33"/>
      <c r="L25963" s="34"/>
      <c r="O25963" s="35"/>
    </row>
    <row r="25964" spans="10:15">
      <c r="J25964" s="33"/>
      <c r="L25964" s="34"/>
      <c r="O25964" s="35"/>
    </row>
    <row r="25965" spans="10:15">
      <c r="J25965" s="33"/>
      <c r="L25965" s="34"/>
      <c r="O25965" s="35"/>
    </row>
    <row r="25966" spans="10:15">
      <c r="J25966" s="33"/>
      <c r="L25966" s="34"/>
      <c r="O25966" s="35"/>
    </row>
    <row r="25967" spans="10:15">
      <c r="J25967" s="33"/>
      <c r="L25967" s="34"/>
      <c r="O25967" s="35"/>
    </row>
    <row r="25968" spans="10:15">
      <c r="J25968" s="33"/>
      <c r="L25968" s="34"/>
      <c r="O25968" s="35"/>
    </row>
    <row r="25969" spans="10:15">
      <c r="J25969" s="33"/>
      <c r="L25969" s="34"/>
      <c r="O25969" s="35"/>
    </row>
    <row r="25970" spans="10:15">
      <c r="J25970" s="33"/>
      <c r="L25970" s="34"/>
      <c r="O25970" s="35"/>
    </row>
    <row r="25971" spans="10:15">
      <c r="J25971" s="33"/>
      <c r="L25971" s="34"/>
      <c r="O25971" s="35"/>
    </row>
    <row r="25972" spans="10:15">
      <c r="J25972" s="33"/>
      <c r="L25972" s="34"/>
      <c r="O25972" s="35"/>
    </row>
    <row r="25973" spans="10:15">
      <c r="J25973" s="33"/>
      <c r="L25973" s="34"/>
      <c r="O25973" s="35"/>
    </row>
    <row r="25974" spans="10:15">
      <c r="J25974" s="33"/>
      <c r="L25974" s="34"/>
      <c r="O25974" s="35"/>
    </row>
    <row r="25975" spans="10:15">
      <c r="J25975" s="33"/>
      <c r="L25975" s="34"/>
      <c r="O25975" s="35"/>
    </row>
    <row r="25976" spans="10:15">
      <c r="J25976" s="33"/>
      <c r="L25976" s="34"/>
      <c r="O25976" s="35"/>
    </row>
    <row r="25977" spans="10:15">
      <c r="J25977" s="33"/>
      <c r="L25977" s="34"/>
      <c r="O25977" s="35"/>
    </row>
    <row r="25978" spans="10:15">
      <c r="J25978" s="33"/>
      <c r="L25978" s="34"/>
      <c r="O25978" s="35"/>
    </row>
    <row r="25979" spans="10:15">
      <c r="J25979" s="33"/>
      <c r="L25979" s="34"/>
      <c r="O25979" s="35"/>
    </row>
    <row r="25980" spans="10:15">
      <c r="J25980" s="33"/>
      <c r="L25980" s="34"/>
      <c r="O25980" s="35"/>
    </row>
    <row r="25981" spans="10:15">
      <c r="J25981" s="33"/>
      <c r="L25981" s="34"/>
      <c r="O25981" s="35"/>
    </row>
    <row r="25982" spans="10:15">
      <c r="J25982" s="33"/>
      <c r="L25982" s="34"/>
      <c r="O25982" s="35"/>
    </row>
    <row r="25983" spans="10:15">
      <c r="J25983" s="33"/>
      <c r="L25983" s="34"/>
      <c r="O25983" s="35"/>
    </row>
    <row r="25984" spans="10:15">
      <c r="J25984" s="33"/>
      <c r="L25984" s="34"/>
      <c r="O25984" s="35"/>
    </row>
    <row r="25985" spans="10:15">
      <c r="J25985" s="33"/>
      <c r="L25985" s="34"/>
      <c r="O25985" s="35"/>
    </row>
    <row r="25986" spans="10:15">
      <c r="J25986" s="33"/>
      <c r="L25986" s="34"/>
      <c r="O25986" s="35"/>
    </row>
    <row r="25987" spans="10:15">
      <c r="J25987" s="33"/>
      <c r="L25987" s="34"/>
      <c r="O25987" s="35"/>
    </row>
    <row r="25988" spans="10:15">
      <c r="J25988" s="33"/>
      <c r="L25988" s="34"/>
      <c r="O25988" s="35"/>
    </row>
    <row r="25989" spans="10:15">
      <c r="J25989" s="33"/>
      <c r="L25989" s="34"/>
      <c r="O25989" s="35"/>
    </row>
    <row r="25990" spans="10:15">
      <c r="J25990" s="33"/>
      <c r="L25990" s="34"/>
      <c r="O25990" s="35"/>
    </row>
    <row r="25991" spans="10:15">
      <c r="J25991" s="33"/>
      <c r="L25991" s="34"/>
      <c r="O25991" s="35"/>
    </row>
    <row r="25992" spans="10:15">
      <c r="J25992" s="33"/>
      <c r="L25992" s="34"/>
      <c r="O25992" s="35"/>
    </row>
    <row r="25993" spans="10:15">
      <c r="J25993" s="33"/>
      <c r="L25993" s="34"/>
      <c r="O25993" s="35"/>
    </row>
    <row r="25994" spans="10:15">
      <c r="J25994" s="33"/>
      <c r="L25994" s="34"/>
      <c r="O25994" s="35"/>
    </row>
    <row r="25995" spans="10:15">
      <c r="J25995" s="33"/>
      <c r="L25995" s="34"/>
      <c r="O25995" s="35"/>
    </row>
    <row r="25996" spans="10:15">
      <c r="J25996" s="33"/>
      <c r="L25996" s="34"/>
      <c r="O25996" s="35"/>
    </row>
    <row r="25997" spans="10:15">
      <c r="J25997" s="33"/>
      <c r="L25997" s="34"/>
      <c r="O25997" s="35"/>
    </row>
    <row r="25998" spans="10:15">
      <c r="J25998" s="33"/>
      <c r="L25998" s="34"/>
      <c r="O25998" s="35"/>
    </row>
    <row r="25999" spans="10:15">
      <c r="J25999" s="33"/>
      <c r="L25999" s="34"/>
      <c r="O25999" s="35"/>
    </row>
    <row r="26000" spans="10:15">
      <c r="J26000" s="33"/>
      <c r="L26000" s="34"/>
      <c r="O26000" s="35"/>
    </row>
    <row r="26001" spans="10:15">
      <c r="J26001" s="33"/>
      <c r="L26001" s="34"/>
      <c r="O26001" s="35"/>
    </row>
    <row r="26002" spans="10:15">
      <c r="J26002" s="33"/>
      <c r="L26002" s="34"/>
      <c r="O26002" s="35"/>
    </row>
    <row r="26003" spans="10:15">
      <c r="J26003" s="33"/>
      <c r="L26003" s="34"/>
      <c r="O26003" s="35"/>
    </row>
    <row r="26004" spans="10:15">
      <c r="J26004" s="33"/>
      <c r="L26004" s="34"/>
      <c r="O26004" s="35"/>
    </row>
    <row r="26005" spans="10:15">
      <c r="J26005" s="33"/>
      <c r="L26005" s="34"/>
      <c r="O26005" s="35"/>
    </row>
    <row r="26006" spans="10:15">
      <c r="J26006" s="33"/>
      <c r="L26006" s="34"/>
      <c r="O26006" s="35"/>
    </row>
    <row r="26007" spans="10:15">
      <c r="J26007" s="33"/>
      <c r="L26007" s="34"/>
      <c r="O26007" s="35"/>
    </row>
    <row r="26008" spans="10:15">
      <c r="J26008" s="33"/>
      <c r="L26008" s="34"/>
      <c r="O26008" s="35"/>
    </row>
    <row r="26009" spans="10:15">
      <c r="J26009" s="33"/>
      <c r="L26009" s="34"/>
      <c r="O26009" s="35"/>
    </row>
    <row r="26010" spans="10:15">
      <c r="J26010" s="33"/>
      <c r="L26010" s="34"/>
      <c r="O26010" s="35"/>
    </row>
    <row r="26011" spans="10:15">
      <c r="J26011" s="33"/>
      <c r="L26011" s="34"/>
      <c r="O26011" s="35"/>
    </row>
    <row r="26012" spans="10:15">
      <c r="J26012" s="33"/>
      <c r="L26012" s="34"/>
      <c r="O26012" s="35"/>
    </row>
    <row r="26013" spans="10:15">
      <c r="J26013" s="33"/>
      <c r="L26013" s="34"/>
      <c r="O26013" s="35"/>
    </row>
    <row r="26014" spans="10:15">
      <c r="J26014" s="33"/>
      <c r="L26014" s="34"/>
      <c r="O26014" s="35"/>
    </row>
    <row r="26015" spans="10:15">
      <c r="J26015" s="33"/>
      <c r="L26015" s="34"/>
      <c r="O26015" s="35"/>
    </row>
    <row r="26016" spans="10:15">
      <c r="J26016" s="33"/>
      <c r="L26016" s="34"/>
      <c r="O26016" s="35"/>
    </row>
    <row r="26017" spans="10:15">
      <c r="J26017" s="33"/>
      <c r="L26017" s="34"/>
      <c r="O26017" s="35"/>
    </row>
    <row r="26018" spans="10:15">
      <c r="J26018" s="33"/>
      <c r="L26018" s="34"/>
      <c r="O26018" s="35"/>
    </row>
    <row r="26019" spans="10:15">
      <c r="J26019" s="33"/>
      <c r="L26019" s="34"/>
      <c r="O26019" s="35"/>
    </row>
    <row r="26020" spans="10:15">
      <c r="J26020" s="33"/>
      <c r="L26020" s="34"/>
      <c r="O26020" s="35"/>
    </row>
    <row r="26021" spans="10:15">
      <c r="J26021" s="33"/>
      <c r="L26021" s="34"/>
      <c r="O26021" s="35"/>
    </row>
    <row r="26022" spans="10:15">
      <c r="J26022" s="33"/>
      <c r="L26022" s="34"/>
      <c r="O26022" s="35"/>
    </row>
    <row r="26023" spans="10:15">
      <c r="J26023" s="33"/>
      <c r="L26023" s="34"/>
      <c r="O26023" s="35"/>
    </row>
    <row r="26024" spans="10:15">
      <c r="J26024" s="33"/>
      <c r="L26024" s="34"/>
      <c r="O26024" s="35"/>
    </row>
    <row r="26025" spans="10:15">
      <c r="J26025" s="33"/>
      <c r="L26025" s="34"/>
      <c r="O26025" s="35"/>
    </row>
    <row r="26026" spans="10:15">
      <c r="J26026" s="33"/>
      <c r="L26026" s="34"/>
      <c r="O26026" s="35"/>
    </row>
    <row r="26027" spans="10:15">
      <c r="J26027" s="33"/>
      <c r="L26027" s="34"/>
      <c r="O26027" s="35"/>
    </row>
    <row r="26028" spans="10:15">
      <c r="J26028" s="33"/>
      <c r="L26028" s="34"/>
      <c r="O26028" s="35"/>
    </row>
    <row r="26029" spans="10:15">
      <c r="J26029" s="33"/>
      <c r="L26029" s="34"/>
      <c r="O26029" s="35"/>
    </row>
    <row r="26030" spans="10:15">
      <c r="J26030" s="33"/>
      <c r="L26030" s="34"/>
      <c r="O26030" s="35"/>
    </row>
    <row r="26031" spans="10:15">
      <c r="J26031" s="33"/>
      <c r="L26031" s="34"/>
      <c r="O26031" s="35"/>
    </row>
    <row r="26032" spans="10:15">
      <c r="J26032" s="33"/>
      <c r="L26032" s="34"/>
      <c r="O26032" s="35"/>
    </row>
    <row r="26033" spans="10:15">
      <c r="J26033" s="33"/>
      <c r="L26033" s="34"/>
      <c r="O26033" s="35"/>
    </row>
    <row r="26034" spans="10:15">
      <c r="J26034" s="33"/>
      <c r="L26034" s="34"/>
      <c r="O26034" s="35"/>
    </row>
    <row r="26035" spans="10:15">
      <c r="J26035" s="33"/>
      <c r="L26035" s="34"/>
      <c r="O26035" s="35"/>
    </row>
    <row r="26036" spans="10:15">
      <c r="J26036" s="33"/>
      <c r="L26036" s="34"/>
      <c r="O26036" s="35"/>
    </row>
    <row r="26037" spans="10:15">
      <c r="J26037" s="33"/>
      <c r="L26037" s="34"/>
      <c r="O26037" s="35"/>
    </row>
    <row r="26038" spans="10:15">
      <c r="J26038" s="33"/>
      <c r="L26038" s="34"/>
      <c r="O26038" s="35"/>
    </row>
    <row r="26039" spans="10:15">
      <c r="J26039" s="33"/>
      <c r="L26039" s="34"/>
      <c r="O26039" s="35"/>
    </row>
    <row r="26040" spans="10:15">
      <c r="J26040" s="33"/>
      <c r="L26040" s="34"/>
      <c r="O26040" s="35"/>
    </row>
    <row r="26041" spans="10:15">
      <c r="J26041" s="33"/>
      <c r="L26041" s="34"/>
      <c r="O26041" s="35"/>
    </row>
    <row r="26042" spans="10:15">
      <c r="J26042" s="33"/>
      <c r="L26042" s="34"/>
      <c r="O26042" s="35"/>
    </row>
    <row r="26043" spans="10:15">
      <c r="J26043" s="33"/>
      <c r="L26043" s="34"/>
      <c r="O26043" s="35"/>
    </row>
    <row r="26044" spans="10:15">
      <c r="J26044" s="33"/>
      <c r="L26044" s="34"/>
      <c r="O26044" s="35"/>
    </row>
    <row r="26045" spans="10:15">
      <c r="J26045" s="33"/>
      <c r="L26045" s="34"/>
      <c r="O26045" s="35"/>
    </row>
    <row r="26046" spans="10:15">
      <c r="J26046" s="33"/>
      <c r="L26046" s="34"/>
      <c r="O26046" s="35"/>
    </row>
    <row r="26047" spans="10:15">
      <c r="J26047" s="33"/>
      <c r="L26047" s="34"/>
      <c r="O26047" s="35"/>
    </row>
    <row r="26048" spans="10:15">
      <c r="J26048" s="33"/>
      <c r="L26048" s="34"/>
      <c r="O26048" s="35"/>
    </row>
    <row r="26049" spans="10:15">
      <c r="J26049" s="33"/>
      <c r="L26049" s="34"/>
      <c r="O26049" s="35"/>
    </row>
    <row r="26050" spans="10:15">
      <c r="J26050" s="33"/>
      <c r="L26050" s="34"/>
      <c r="O26050" s="35"/>
    </row>
    <row r="26051" spans="10:15">
      <c r="J26051" s="33"/>
      <c r="L26051" s="34"/>
      <c r="O26051" s="35"/>
    </row>
    <row r="26052" spans="10:15">
      <c r="J26052" s="33"/>
      <c r="L26052" s="34"/>
      <c r="O26052" s="35"/>
    </row>
    <row r="26053" spans="10:15">
      <c r="J26053" s="33"/>
      <c r="L26053" s="34"/>
      <c r="O26053" s="35"/>
    </row>
    <row r="26054" spans="10:15">
      <c r="J26054" s="33"/>
      <c r="L26054" s="34"/>
      <c r="O26054" s="35"/>
    </row>
    <row r="26055" spans="10:15">
      <c r="J26055" s="33"/>
      <c r="L26055" s="34"/>
      <c r="O26055" s="35"/>
    </row>
    <row r="26056" spans="10:15">
      <c r="J26056" s="33"/>
      <c r="L26056" s="34"/>
      <c r="O26056" s="35"/>
    </row>
    <row r="26057" spans="10:15">
      <c r="J26057" s="33"/>
      <c r="L26057" s="34"/>
      <c r="O26057" s="35"/>
    </row>
    <row r="26058" spans="10:15">
      <c r="J26058" s="33"/>
      <c r="L26058" s="34"/>
      <c r="O26058" s="35"/>
    </row>
    <row r="26059" spans="10:15">
      <c r="J26059" s="33"/>
      <c r="L26059" s="34"/>
      <c r="O26059" s="35"/>
    </row>
    <row r="26060" spans="10:15">
      <c r="J26060" s="33"/>
      <c r="L26060" s="34"/>
      <c r="O26060" s="35"/>
    </row>
    <row r="26061" spans="10:15">
      <c r="J26061" s="33"/>
      <c r="L26061" s="34"/>
      <c r="O26061" s="35"/>
    </row>
    <row r="26062" spans="10:15">
      <c r="J26062" s="33"/>
      <c r="L26062" s="34"/>
      <c r="O26062" s="35"/>
    </row>
    <row r="26063" spans="10:15">
      <c r="J26063" s="33"/>
      <c r="L26063" s="34"/>
      <c r="O26063" s="35"/>
    </row>
    <row r="26064" spans="10:15">
      <c r="J26064" s="33"/>
      <c r="L26064" s="34"/>
      <c r="O26064" s="35"/>
    </row>
    <row r="26065" spans="10:15">
      <c r="J26065" s="33"/>
      <c r="L26065" s="34"/>
      <c r="O26065" s="35"/>
    </row>
    <row r="26066" spans="10:15">
      <c r="J26066" s="33"/>
      <c r="L26066" s="34"/>
      <c r="O26066" s="35"/>
    </row>
    <row r="26067" spans="10:15">
      <c r="J26067" s="33"/>
      <c r="L26067" s="34"/>
      <c r="O26067" s="35"/>
    </row>
    <row r="26068" spans="10:15">
      <c r="J26068" s="33"/>
      <c r="L26068" s="34"/>
      <c r="O26068" s="35"/>
    </row>
    <row r="26069" spans="10:15">
      <c r="J26069" s="33"/>
      <c r="L26069" s="34"/>
      <c r="O26069" s="35"/>
    </row>
    <row r="26070" spans="10:15">
      <c r="J26070" s="33"/>
      <c r="L26070" s="34"/>
      <c r="O26070" s="35"/>
    </row>
    <row r="26071" spans="10:15">
      <c r="J26071" s="33"/>
      <c r="L26071" s="34"/>
      <c r="O26071" s="35"/>
    </row>
    <row r="26072" spans="10:15">
      <c r="J26072" s="33"/>
      <c r="L26072" s="34"/>
      <c r="O26072" s="35"/>
    </row>
    <row r="26073" spans="10:15">
      <c r="J26073" s="33"/>
      <c r="L26073" s="34"/>
      <c r="O26073" s="35"/>
    </row>
    <row r="26074" spans="10:15">
      <c r="J26074" s="33"/>
      <c r="L26074" s="34"/>
      <c r="O26074" s="35"/>
    </row>
    <row r="26075" spans="10:15">
      <c r="J26075" s="33"/>
      <c r="L26075" s="34"/>
      <c r="O26075" s="35"/>
    </row>
    <row r="26076" spans="10:15">
      <c r="J26076" s="33"/>
      <c r="L26076" s="34"/>
      <c r="O26076" s="35"/>
    </row>
    <row r="26077" spans="10:15">
      <c r="J26077" s="33"/>
      <c r="L26077" s="34"/>
      <c r="O26077" s="35"/>
    </row>
    <row r="26078" spans="10:15">
      <c r="J26078" s="33"/>
      <c r="L26078" s="34"/>
      <c r="O26078" s="35"/>
    </row>
    <row r="26079" spans="10:15">
      <c r="J26079" s="33"/>
      <c r="L26079" s="34"/>
      <c r="O26079" s="35"/>
    </row>
    <row r="26080" spans="10:15">
      <c r="J26080" s="33"/>
      <c r="L26080" s="34"/>
      <c r="O26080" s="35"/>
    </row>
    <row r="26081" spans="10:15">
      <c r="J26081" s="33"/>
      <c r="L26081" s="34"/>
      <c r="O26081" s="35"/>
    </row>
    <row r="26082" spans="10:15">
      <c r="J26082" s="33"/>
      <c r="L26082" s="34"/>
      <c r="O26082" s="35"/>
    </row>
    <row r="26083" spans="10:15">
      <c r="J26083" s="33"/>
      <c r="L26083" s="34"/>
      <c r="O26083" s="35"/>
    </row>
    <row r="26084" spans="10:15">
      <c r="J26084" s="33"/>
      <c r="L26084" s="34"/>
      <c r="O26084" s="35"/>
    </row>
    <row r="26085" spans="10:15">
      <c r="J26085" s="33"/>
      <c r="L26085" s="34"/>
      <c r="O26085" s="35"/>
    </row>
    <row r="26086" spans="10:15">
      <c r="J26086" s="33"/>
      <c r="L26086" s="34"/>
      <c r="O26086" s="35"/>
    </row>
    <row r="26087" spans="10:15">
      <c r="J26087" s="33"/>
      <c r="L26087" s="34"/>
      <c r="O26087" s="35"/>
    </row>
    <row r="26088" spans="10:15">
      <c r="J26088" s="33"/>
      <c r="L26088" s="34"/>
      <c r="O26088" s="35"/>
    </row>
    <row r="26089" spans="10:15">
      <c r="J26089" s="33"/>
      <c r="L26089" s="34"/>
      <c r="O26089" s="35"/>
    </row>
    <row r="26090" spans="10:15">
      <c r="J26090" s="33"/>
      <c r="L26090" s="34"/>
      <c r="O26090" s="35"/>
    </row>
    <row r="26091" spans="10:15">
      <c r="J26091" s="33"/>
      <c r="L26091" s="34"/>
      <c r="O26091" s="35"/>
    </row>
    <row r="26092" spans="10:15">
      <c r="J26092" s="33"/>
      <c r="L26092" s="34"/>
      <c r="O26092" s="35"/>
    </row>
    <row r="26093" spans="10:15">
      <c r="J26093" s="33"/>
      <c r="L26093" s="34"/>
      <c r="O26093" s="35"/>
    </row>
    <row r="26094" spans="10:15">
      <c r="J26094" s="33"/>
      <c r="L26094" s="34"/>
      <c r="O26094" s="35"/>
    </row>
    <row r="26095" spans="10:15">
      <c r="J26095" s="33"/>
      <c r="L26095" s="34"/>
      <c r="O26095" s="35"/>
    </row>
    <row r="26096" spans="10:15">
      <c r="J26096" s="33"/>
      <c r="L26096" s="34"/>
      <c r="O26096" s="35"/>
    </row>
    <row r="26097" spans="10:15">
      <c r="J26097" s="33"/>
      <c r="L26097" s="34"/>
      <c r="O26097" s="35"/>
    </row>
    <row r="26098" spans="10:15">
      <c r="J26098" s="33"/>
      <c r="L26098" s="34"/>
      <c r="O26098" s="35"/>
    </row>
    <row r="26099" spans="10:15">
      <c r="J26099" s="33"/>
      <c r="L26099" s="34"/>
      <c r="O26099" s="35"/>
    </row>
    <row r="26100" spans="10:15">
      <c r="J26100" s="33"/>
      <c r="L26100" s="34"/>
      <c r="O26100" s="35"/>
    </row>
    <row r="26101" spans="10:15">
      <c r="J26101" s="33"/>
      <c r="L26101" s="34"/>
      <c r="O26101" s="35"/>
    </row>
    <row r="26102" spans="10:15">
      <c r="J26102" s="33"/>
      <c r="L26102" s="34"/>
      <c r="O26102" s="35"/>
    </row>
    <row r="26103" spans="10:15">
      <c r="J26103" s="33"/>
      <c r="L26103" s="34"/>
      <c r="O26103" s="35"/>
    </row>
    <row r="26104" spans="10:15">
      <c r="J26104" s="33"/>
      <c r="L26104" s="34"/>
      <c r="O26104" s="35"/>
    </row>
    <row r="26105" spans="10:15">
      <c r="J26105" s="33"/>
      <c r="L26105" s="34"/>
      <c r="O26105" s="35"/>
    </row>
    <row r="26106" spans="10:15">
      <c r="J26106" s="33"/>
      <c r="L26106" s="34"/>
      <c r="O26106" s="35"/>
    </row>
    <row r="26107" spans="10:15">
      <c r="J26107" s="33"/>
      <c r="L26107" s="34"/>
      <c r="O26107" s="35"/>
    </row>
    <row r="26108" spans="10:15">
      <c r="J26108" s="33"/>
      <c r="L26108" s="34"/>
      <c r="O26108" s="35"/>
    </row>
    <row r="26109" spans="10:15">
      <c r="J26109" s="33"/>
      <c r="L26109" s="34"/>
      <c r="O26109" s="35"/>
    </row>
    <row r="26110" spans="10:15">
      <c r="J26110" s="33"/>
      <c r="L26110" s="34"/>
      <c r="O26110" s="35"/>
    </row>
    <row r="26111" spans="10:15">
      <c r="J26111" s="33"/>
      <c r="L26111" s="34"/>
      <c r="O26111" s="35"/>
    </row>
    <row r="26112" spans="10:15">
      <c r="J26112" s="33"/>
      <c r="L26112" s="34"/>
      <c r="O26112" s="35"/>
    </row>
    <row r="26113" spans="10:15">
      <c r="J26113" s="33"/>
      <c r="L26113" s="34"/>
      <c r="O26113" s="35"/>
    </row>
    <row r="26114" spans="10:15">
      <c r="J26114" s="33"/>
      <c r="L26114" s="34"/>
      <c r="O26114" s="35"/>
    </row>
    <row r="26115" spans="10:15">
      <c r="J26115" s="33"/>
      <c r="L26115" s="34"/>
      <c r="O26115" s="35"/>
    </row>
    <row r="26116" spans="10:15">
      <c r="J26116" s="33"/>
      <c r="L26116" s="34"/>
      <c r="O26116" s="35"/>
    </row>
    <row r="26117" spans="10:15">
      <c r="J26117" s="33"/>
      <c r="L26117" s="34"/>
      <c r="O26117" s="35"/>
    </row>
    <row r="26118" spans="10:15">
      <c r="J26118" s="33"/>
      <c r="L26118" s="34"/>
      <c r="O26118" s="35"/>
    </row>
    <row r="26119" spans="10:15">
      <c r="J26119" s="33"/>
      <c r="L26119" s="34"/>
      <c r="O26119" s="35"/>
    </row>
    <row r="26120" spans="10:15">
      <c r="J26120" s="33"/>
      <c r="L26120" s="34"/>
      <c r="O26120" s="35"/>
    </row>
    <row r="26121" spans="10:15">
      <c r="J26121" s="33"/>
      <c r="L26121" s="34"/>
      <c r="O26121" s="35"/>
    </row>
    <row r="26122" spans="10:15">
      <c r="J26122" s="33"/>
      <c r="L26122" s="34"/>
      <c r="O26122" s="35"/>
    </row>
    <row r="26123" spans="10:15">
      <c r="J26123" s="33"/>
      <c r="L26123" s="34"/>
      <c r="O26123" s="35"/>
    </row>
    <row r="26124" spans="10:15">
      <c r="J26124" s="33"/>
      <c r="L26124" s="34"/>
      <c r="O26124" s="35"/>
    </row>
    <row r="26125" spans="10:15">
      <c r="J26125" s="33"/>
      <c r="L26125" s="34"/>
      <c r="O26125" s="35"/>
    </row>
    <row r="26126" spans="10:15">
      <c r="J26126" s="33"/>
      <c r="L26126" s="34"/>
      <c r="O26126" s="35"/>
    </row>
    <row r="26127" spans="10:15">
      <c r="J26127" s="33"/>
      <c r="L26127" s="34"/>
      <c r="O26127" s="35"/>
    </row>
    <row r="26128" spans="10:15">
      <c r="J26128" s="33"/>
      <c r="L26128" s="34"/>
      <c r="O26128" s="35"/>
    </row>
    <row r="26129" spans="10:15">
      <c r="J26129" s="33"/>
      <c r="L26129" s="34"/>
      <c r="O26129" s="35"/>
    </row>
    <row r="26130" spans="10:15">
      <c r="J26130" s="33"/>
      <c r="L26130" s="34"/>
      <c r="O26130" s="35"/>
    </row>
    <row r="26131" spans="10:15">
      <c r="J26131" s="33"/>
      <c r="L26131" s="34"/>
      <c r="O26131" s="35"/>
    </row>
    <row r="26132" spans="10:15">
      <c r="J26132" s="33"/>
      <c r="L26132" s="34"/>
      <c r="O26132" s="35"/>
    </row>
    <row r="26133" spans="10:15">
      <c r="J26133" s="33"/>
      <c r="L26133" s="34"/>
      <c r="O26133" s="35"/>
    </row>
    <row r="26134" spans="10:15">
      <c r="J26134" s="33"/>
      <c r="L26134" s="34"/>
      <c r="O26134" s="35"/>
    </row>
    <row r="26135" spans="10:15">
      <c r="J26135" s="33"/>
      <c r="L26135" s="34"/>
      <c r="O26135" s="35"/>
    </row>
    <row r="26136" spans="10:15">
      <c r="J26136" s="33"/>
      <c r="L26136" s="34"/>
      <c r="O26136" s="35"/>
    </row>
    <row r="26137" spans="10:15">
      <c r="J26137" s="33"/>
      <c r="L26137" s="34"/>
      <c r="O26137" s="35"/>
    </row>
    <row r="26138" spans="10:15">
      <c r="J26138" s="33"/>
      <c r="L26138" s="34"/>
      <c r="O26138" s="35"/>
    </row>
    <row r="26139" spans="10:15">
      <c r="J26139" s="33"/>
      <c r="L26139" s="34"/>
      <c r="O26139" s="35"/>
    </row>
    <row r="26140" spans="10:15">
      <c r="J26140" s="33"/>
      <c r="L26140" s="34"/>
      <c r="O26140" s="35"/>
    </row>
    <row r="26141" spans="10:15">
      <c r="J26141" s="33"/>
      <c r="L26141" s="34"/>
      <c r="O26141" s="35"/>
    </row>
    <row r="26142" spans="10:15">
      <c r="J26142" s="33"/>
      <c r="L26142" s="34"/>
      <c r="O26142" s="35"/>
    </row>
    <row r="26143" spans="10:15">
      <c r="J26143" s="33"/>
      <c r="L26143" s="34"/>
      <c r="O26143" s="35"/>
    </row>
    <row r="26144" spans="10:15">
      <c r="J26144" s="33"/>
      <c r="L26144" s="34"/>
      <c r="O26144" s="35"/>
    </row>
    <row r="26145" spans="10:15">
      <c r="J26145" s="33"/>
      <c r="L26145" s="34"/>
      <c r="O26145" s="35"/>
    </row>
    <row r="26146" spans="10:15">
      <c r="J26146" s="33"/>
      <c r="L26146" s="34"/>
      <c r="O26146" s="35"/>
    </row>
    <row r="26147" spans="10:15">
      <c r="J26147" s="33"/>
      <c r="L26147" s="34"/>
      <c r="O26147" s="35"/>
    </row>
    <row r="26148" spans="10:15">
      <c r="J26148" s="33"/>
      <c r="L26148" s="34"/>
      <c r="O26148" s="35"/>
    </row>
    <row r="26149" spans="10:15">
      <c r="J26149" s="33"/>
      <c r="L26149" s="34"/>
      <c r="O26149" s="35"/>
    </row>
    <row r="26150" spans="10:15">
      <c r="J26150" s="33"/>
      <c r="L26150" s="34"/>
      <c r="O26150" s="35"/>
    </row>
    <row r="26151" spans="10:15">
      <c r="J26151" s="33"/>
      <c r="L26151" s="34"/>
      <c r="O26151" s="35"/>
    </row>
    <row r="26152" spans="10:15">
      <c r="J26152" s="33"/>
      <c r="L26152" s="34"/>
      <c r="O26152" s="35"/>
    </row>
    <row r="26153" spans="10:15">
      <c r="J26153" s="33"/>
      <c r="L26153" s="34"/>
      <c r="O26153" s="35"/>
    </row>
    <row r="26154" spans="10:15">
      <c r="J26154" s="33"/>
      <c r="L26154" s="34"/>
      <c r="O26154" s="35"/>
    </row>
    <row r="26155" spans="10:15">
      <c r="J26155" s="33"/>
      <c r="L26155" s="34"/>
      <c r="O26155" s="35"/>
    </row>
    <row r="26156" spans="10:15">
      <c r="J26156" s="33"/>
      <c r="L26156" s="34"/>
      <c r="O26156" s="35"/>
    </row>
    <row r="26157" spans="10:15">
      <c r="J26157" s="33"/>
      <c r="L26157" s="34"/>
      <c r="O26157" s="35"/>
    </row>
    <row r="26158" spans="10:15">
      <c r="J26158" s="33"/>
      <c r="L26158" s="34"/>
      <c r="O26158" s="35"/>
    </row>
    <row r="26159" spans="10:15">
      <c r="J26159" s="33"/>
      <c r="L26159" s="34"/>
      <c r="O26159" s="35"/>
    </row>
    <row r="26160" spans="10:15">
      <c r="J26160" s="33"/>
      <c r="L26160" s="34"/>
      <c r="O26160" s="35"/>
    </row>
    <row r="26161" spans="10:15">
      <c r="J26161" s="33"/>
      <c r="L26161" s="34"/>
      <c r="O26161" s="35"/>
    </row>
    <row r="26162" spans="10:15">
      <c r="J26162" s="33"/>
      <c r="L26162" s="34"/>
      <c r="O26162" s="35"/>
    </row>
    <row r="26163" spans="10:15">
      <c r="J26163" s="33"/>
      <c r="L26163" s="34"/>
      <c r="O26163" s="35"/>
    </row>
    <row r="26164" spans="10:15">
      <c r="J26164" s="33"/>
      <c r="L26164" s="34"/>
      <c r="O26164" s="35"/>
    </row>
    <row r="26165" spans="10:15">
      <c r="J26165" s="33"/>
      <c r="L26165" s="34"/>
      <c r="O26165" s="35"/>
    </row>
    <row r="26166" spans="10:15">
      <c r="J26166" s="33"/>
      <c r="L26166" s="34"/>
      <c r="O26166" s="35"/>
    </row>
    <row r="26167" spans="10:15">
      <c r="J26167" s="33"/>
      <c r="L26167" s="34"/>
      <c r="O26167" s="35"/>
    </row>
    <row r="26168" spans="10:15">
      <c r="J26168" s="33"/>
      <c r="L26168" s="34"/>
      <c r="O26168" s="35"/>
    </row>
    <row r="26169" spans="10:15">
      <c r="J26169" s="33"/>
      <c r="L26169" s="34"/>
      <c r="O26169" s="35"/>
    </row>
    <row r="26170" spans="10:15">
      <c r="J26170" s="33"/>
      <c r="L26170" s="34"/>
      <c r="O26170" s="35"/>
    </row>
    <row r="26171" spans="10:15">
      <c r="J26171" s="33"/>
      <c r="L26171" s="34"/>
      <c r="O26171" s="35"/>
    </row>
    <row r="26172" spans="10:15">
      <c r="J26172" s="33"/>
      <c r="L26172" s="34"/>
      <c r="O26172" s="35"/>
    </row>
    <row r="26173" spans="10:15">
      <c r="J26173" s="33"/>
      <c r="L26173" s="34"/>
      <c r="O26173" s="35"/>
    </row>
    <row r="26174" spans="10:15">
      <c r="J26174" s="33"/>
      <c r="L26174" s="34"/>
      <c r="O26174" s="35"/>
    </row>
    <row r="26175" spans="10:15">
      <c r="J26175" s="33"/>
      <c r="L26175" s="34"/>
      <c r="O26175" s="35"/>
    </row>
    <row r="26176" spans="10:15">
      <c r="J26176" s="33"/>
      <c r="L26176" s="34"/>
      <c r="O26176" s="35"/>
    </row>
    <row r="26177" spans="10:15">
      <c r="J26177" s="33"/>
      <c r="L26177" s="34"/>
      <c r="O26177" s="35"/>
    </row>
    <row r="26178" spans="10:15">
      <c r="J26178" s="33"/>
      <c r="L26178" s="34"/>
      <c r="O26178" s="35"/>
    </row>
    <row r="26179" spans="10:15">
      <c r="J26179" s="33"/>
      <c r="L26179" s="34"/>
      <c r="O26179" s="35"/>
    </row>
    <row r="26180" spans="10:15">
      <c r="J26180" s="33"/>
      <c r="L26180" s="34"/>
      <c r="O26180" s="35"/>
    </row>
    <row r="26181" spans="10:15">
      <c r="J26181" s="33"/>
      <c r="L26181" s="34"/>
      <c r="O26181" s="35"/>
    </row>
    <row r="26182" spans="10:15">
      <c r="J26182" s="33"/>
      <c r="L26182" s="34"/>
      <c r="O26182" s="35"/>
    </row>
    <row r="26183" spans="10:15">
      <c r="J26183" s="33"/>
      <c r="L26183" s="34"/>
      <c r="O26183" s="35"/>
    </row>
    <row r="26184" spans="10:15">
      <c r="J26184" s="33"/>
      <c r="L26184" s="34"/>
      <c r="O26184" s="35"/>
    </row>
    <row r="26185" spans="10:15">
      <c r="J26185" s="33"/>
      <c r="L26185" s="34"/>
      <c r="O26185" s="35"/>
    </row>
    <row r="26186" spans="10:15">
      <c r="J26186" s="33"/>
      <c r="L26186" s="34"/>
      <c r="O26186" s="35"/>
    </row>
    <row r="26187" spans="10:15">
      <c r="J26187" s="33"/>
      <c r="L26187" s="34"/>
      <c r="O26187" s="35"/>
    </row>
    <row r="26188" spans="10:15">
      <c r="J26188" s="33"/>
      <c r="L26188" s="34"/>
      <c r="O26188" s="35"/>
    </row>
    <row r="26189" spans="10:15">
      <c r="J26189" s="33"/>
      <c r="L26189" s="34"/>
      <c r="O26189" s="35"/>
    </row>
    <row r="26190" spans="10:15">
      <c r="J26190" s="33"/>
      <c r="L26190" s="34"/>
      <c r="O26190" s="35"/>
    </row>
    <row r="26191" spans="10:15">
      <c r="J26191" s="33"/>
      <c r="L26191" s="34"/>
      <c r="O26191" s="35"/>
    </row>
    <row r="26192" spans="10:15">
      <c r="J26192" s="33"/>
      <c r="L26192" s="34"/>
      <c r="O26192" s="35"/>
    </row>
    <row r="26193" spans="10:15">
      <c r="J26193" s="33"/>
      <c r="L26193" s="34"/>
      <c r="O26193" s="35"/>
    </row>
    <row r="26194" spans="10:15">
      <c r="J26194" s="33"/>
      <c r="L26194" s="34"/>
      <c r="O26194" s="35"/>
    </row>
    <row r="26195" spans="10:15">
      <c r="J26195" s="33"/>
      <c r="L26195" s="34"/>
      <c r="O26195" s="35"/>
    </row>
    <row r="26196" spans="10:15">
      <c r="J26196" s="33"/>
      <c r="L26196" s="34"/>
      <c r="O26196" s="35"/>
    </row>
    <row r="26197" spans="10:15">
      <c r="J26197" s="33"/>
      <c r="L26197" s="34"/>
      <c r="O26197" s="35"/>
    </row>
    <row r="26198" spans="10:15">
      <c r="J26198" s="33"/>
      <c r="L26198" s="34"/>
      <c r="O26198" s="35"/>
    </row>
    <row r="26199" spans="10:15">
      <c r="J26199" s="33"/>
      <c r="L26199" s="34"/>
      <c r="O26199" s="35"/>
    </row>
    <row r="26200" spans="10:15">
      <c r="J26200" s="33"/>
      <c r="L26200" s="34"/>
      <c r="O26200" s="35"/>
    </row>
    <row r="26201" spans="10:15">
      <c r="J26201" s="33"/>
      <c r="L26201" s="34"/>
      <c r="O26201" s="35"/>
    </row>
    <row r="26202" spans="10:15">
      <c r="J26202" s="33"/>
      <c r="L26202" s="34"/>
      <c r="O26202" s="35"/>
    </row>
    <row r="26203" spans="10:15">
      <c r="J26203" s="33"/>
      <c r="L26203" s="34"/>
      <c r="O26203" s="35"/>
    </row>
    <row r="26204" spans="10:15">
      <c r="J26204" s="33"/>
      <c r="L26204" s="34"/>
      <c r="O26204" s="35"/>
    </row>
    <row r="26205" spans="10:15">
      <c r="J26205" s="33"/>
      <c r="L26205" s="34"/>
      <c r="O26205" s="35"/>
    </row>
    <row r="26206" spans="10:15">
      <c r="J26206" s="33"/>
      <c r="L26206" s="34"/>
      <c r="O26206" s="35"/>
    </row>
    <row r="26207" spans="10:15">
      <c r="J26207" s="33"/>
      <c r="L26207" s="34"/>
      <c r="O26207" s="35"/>
    </row>
    <row r="26208" spans="10:15">
      <c r="J26208" s="33"/>
      <c r="L26208" s="34"/>
      <c r="O26208" s="35"/>
    </row>
    <row r="26209" spans="10:15">
      <c r="J26209" s="33"/>
      <c r="L26209" s="34"/>
      <c r="O26209" s="35"/>
    </row>
    <row r="26210" spans="10:15">
      <c r="J26210" s="33"/>
      <c r="L26210" s="34"/>
      <c r="O26210" s="35"/>
    </row>
    <row r="26211" spans="10:15">
      <c r="J26211" s="33"/>
      <c r="L26211" s="34"/>
      <c r="O26211" s="35"/>
    </row>
    <row r="26212" spans="10:15">
      <c r="J26212" s="33"/>
      <c r="L26212" s="34"/>
      <c r="O26212" s="35"/>
    </row>
    <row r="26213" spans="10:15">
      <c r="J26213" s="33"/>
      <c r="L26213" s="34"/>
      <c r="O26213" s="35"/>
    </row>
    <row r="26214" spans="10:15">
      <c r="J26214" s="33"/>
      <c r="L26214" s="34"/>
      <c r="O26214" s="35"/>
    </row>
    <row r="26215" spans="10:15">
      <c r="J26215" s="33"/>
      <c r="L26215" s="34"/>
      <c r="O26215" s="35"/>
    </row>
    <row r="26216" spans="10:15">
      <c r="J26216" s="33"/>
      <c r="L26216" s="34"/>
      <c r="O26216" s="35"/>
    </row>
    <row r="26217" spans="10:15">
      <c r="J26217" s="33"/>
      <c r="L26217" s="34"/>
      <c r="O26217" s="35"/>
    </row>
    <row r="26218" spans="10:15">
      <c r="J26218" s="33"/>
      <c r="L26218" s="34"/>
      <c r="O26218" s="35"/>
    </row>
    <row r="26219" spans="10:15">
      <c r="J26219" s="33"/>
      <c r="L26219" s="34"/>
      <c r="O26219" s="35"/>
    </row>
    <row r="26220" spans="10:15">
      <c r="J26220" s="33"/>
      <c r="L26220" s="34"/>
      <c r="O26220" s="35"/>
    </row>
    <row r="26221" spans="10:15">
      <c r="J26221" s="33"/>
      <c r="L26221" s="34"/>
      <c r="O26221" s="35"/>
    </row>
    <row r="26222" spans="10:15">
      <c r="J26222" s="33"/>
      <c r="L26222" s="34"/>
      <c r="O26222" s="35"/>
    </row>
    <row r="26223" spans="10:15">
      <c r="J26223" s="33"/>
      <c r="L26223" s="34"/>
      <c r="O26223" s="35"/>
    </row>
    <row r="26224" spans="10:15">
      <c r="J26224" s="33"/>
      <c r="L26224" s="34"/>
      <c r="O26224" s="35"/>
    </row>
    <row r="26225" spans="10:15">
      <c r="J26225" s="33"/>
      <c r="L26225" s="34"/>
      <c r="O26225" s="35"/>
    </row>
    <row r="26226" spans="10:15">
      <c r="J26226" s="33"/>
      <c r="L26226" s="34"/>
      <c r="O26226" s="35"/>
    </row>
    <row r="26227" spans="10:15">
      <c r="J26227" s="33"/>
      <c r="L26227" s="34"/>
      <c r="O26227" s="35"/>
    </row>
    <row r="26228" spans="10:15">
      <c r="J26228" s="33"/>
      <c r="L26228" s="34"/>
      <c r="O26228" s="35"/>
    </row>
    <row r="26229" spans="10:15">
      <c r="J26229" s="33"/>
      <c r="L26229" s="34"/>
      <c r="O26229" s="35"/>
    </row>
    <row r="26230" spans="10:15">
      <c r="J26230" s="33"/>
      <c r="L26230" s="34"/>
      <c r="O26230" s="35"/>
    </row>
    <row r="26231" spans="10:15">
      <c r="J26231" s="33"/>
      <c r="L26231" s="34"/>
      <c r="O26231" s="35"/>
    </row>
    <row r="26232" spans="10:15">
      <c r="J26232" s="33"/>
      <c r="L26232" s="34"/>
      <c r="O26232" s="35"/>
    </row>
    <row r="26233" spans="10:15">
      <c r="J26233" s="33"/>
      <c r="L26233" s="34"/>
      <c r="O26233" s="35"/>
    </row>
    <row r="26234" spans="10:15">
      <c r="J26234" s="33"/>
      <c r="L26234" s="34"/>
      <c r="O26234" s="35"/>
    </row>
    <row r="26235" spans="10:15">
      <c r="J26235" s="33"/>
      <c r="L26235" s="34"/>
      <c r="O26235" s="35"/>
    </row>
    <row r="26236" spans="10:15">
      <c r="J26236" s="33"/>
      <c r="L26236" s="34"/>
      <c r="O26236" s="35"/>
    </row>
    <row r="26237" spans="10:15">
      <c r="J26237" s="33"/>
      <c r="L26237" s="34"/>
      <c r="O26237" s="35"/>
    </row>
    <row r="26238" spans="10:15">
      <c r="J26238" s="33"/>
      <c r="L26238" s="34"/>
      <c r="O26238" s="35"/>
    </row>
    <row r="26239" spans="10:15">
      <c r="J26239" s="33"/>
      <c r="L26239" s="34"/>
      <c r="O26239" s="35"/>
    </row>
    <row r="26240" spans="10:15">
      <c r="J26240" s="33"/>
      <c r="L26240" s="34"/>
      <c r="O26240" s="35"/>
    </row>
    <row r="26241" spans="10:15">
      <c r="J26241" s="33"/>
      <c r="L26241" s="34"/>
      <c r="O26241" s="35"/>
    </row>
    <row r="26242" spans="10:15">
      <c r="J26242" s="33"/>
      <c r="L26242" s="34"/>
      <c r="O26242" s="35"/>
    </row>
    <row r="26243" spans="10:15">
      <c r="J26243" s="33"/>
      <c r="L26243" s="34"/>
      <c r="O26243" s="35"/>
    </row>
    <row r="26244" spans="10:15">
      <c r="J26244" s="33"/>
      <c r="L26244" s="34"/>
      <c r="O26244" s="35"/>
    </row>
    <row r="26245" spans="10:15">
      <c r="J26245" s="33"/>
      <c r="L26245" s="34"/>
      <c r="O26245" s="35"/>
    </row>
    <row r="26246" spans="10:15">
      <c r="J26246" s="33"/>
      <c r="L26246" s="34"/>
      <c r="O26246" s="35"/>
    </row>
    <row r="26247" spans="10:15">
      <c r="J26247" s="33"/>
      <c r="L26247" s="34"/>
      <c r="O26247" s="35"/>
    </row>
    <row r="26248" spans="10:15">
      <c r="J26248" s="33"/>
      <c r="L26248" s="34"/>
      <c r="O26248" s="35"/>
    </row>
    <row r="26249" spans="10:15">
      <c r="J26249" s="33"/>
      <c r="L26249" s="34"/>
      <c r="O26249" s="35"/>
    </row>
    <row r="26250" spans="10:15">
      <c r="J26250" s="33"/>
      <c r="L26250" s="34"/>
      <c r="O26250" s="35"/>
    </row>
    <row r="26251" spans="10:15">
      <c r="J26251" s="33"/>
      <c r="L26251" s="34"/>
      <c r="O26251" s="35"/>
    </row>
    <row r="26252" spans="10:15">
      <c r="J26252" s="33"/>
      <c r="L26252" s="34"/>
      <c r="O26252" s="35"/>
    </row>
    <row r="26253" spans="10:15">
      <c r="J26253" s="33"/>
      <c r="L26253" s="34"/>
      <c r="O26253" s="35"/>
    </row>
    <row r="26254" spans="10:15">
      <c r="J26254" s="33"/>
      <c r="L26254" s="34"/>
      <c r="O26254" s="35"/>
    </row>
    <row r="26255" spans="10:15">
      <c r="J26255" s="33"/>
      <c r="L26255" s="34"/>
      <c r="O26255" s="35"/>
    </row>
    <row r="26256" spans="10:15">
      <c r="J26256" s="33"/>
      <c r="L26256" s="34"/>
      <c r="O26256" s="35"/>
    </row>
    <row r="26257" spans="10:15">
      <c r="J26257" s="33"/>
      <c r="L26257" s="34"/>
      <c r="O26257" s="35"/>
    </row>
    <row r="26258" spans="10:15">
      <c r="J26258" s="33"/>
      <c r="L26258" s="34"/>
      <c r="O26258" s="35"/>
    </row>
    <row r="26259" spans="10:15">
      <c r="J26259" s="33"/>
      <c r="L26259" s="34"/>
      <c r="O26259" s="35"/>
    </row>
    <row r="26260" spans="10:15">
      <c r="J26260" s="33"/>
      <c r="L26260" s="34"/>
      <c r="O26260" s="35"/>
    </row>
    <row r="26261" spans="10:15">
      <c r="J26261" s="33"/>
      <c r="L26261" s="34"/>
      <c r="O26261" s="35"/>
    </row>
    <row r="26262" spans="10:15">
      <c r="J26262" s="33"/>
      <c r="L26262" s="34"/>
      <c r="O26262" s="35"/>
    </row>
    <row r="26263" spans="10:15">
      <c r="J26263" s="33"/>
      <c r="L26263" s="34"/>
      <c r="O26263" s="35"/>
    </row>
    <row r="26264" spans="10:15">
      <c r="J26264" s="33"/>
      <c r="L26264" s="34"/>
      <c r="O26264" s="35"/>
    </row>
    <row r="26265" spans="10:15">
      <c r="J26265" s="33"/>
      <c r="L26265" s="34"/>
      <c r="O26265" s="35"/>
    </row>
    <row r="26266" spans="10:15">
      <c r="J26266" s="33"/>
      <c r="L26266" s="34"/>
      <c r="O26266" s="35"/>
    </row>
    <row r="26267" spans="10:15">
      <c r="J26267" s="33"/>
      <c r="L26267" s="34"/>
      <c r="O26267" s="35"/>
    </row>
    <row r="26268" spans="10:15">
      <c r="J26268" s="33"/>
      <c r="L26268" s="34"/>
      <c r="O26268" s="35"/>
    </row>
    <row r="26269" spans="10:15">
      <c r="J26269" s="33"/>
      <c r="L26269" s="34"/>
      <c r="O26269" s="35"/>
    </row>
    <row r="26270" spans="10:15">
      <c r="J26270" s="33"/>
      <c r="L26270" s="34"/>
      <c r="O26270" s="35"/>
    </row>
    <row r="26271" spans="10:15">
      <c r="J26271" s="33"/>
      <c r="L26271" s="34"/>
      <c r="O26271" s="35"/>
    </row>
    <row r="26272" spans="10:15">
      <c r="J26272" s="33"/>
      <c r="L26272" s="34"/>
      <c r="O26272" s="35"/>
    </row>
    <row r="26273" spans="10:15">
      <c r="J26273" s="33"/>
      <c r="L26273" s="34"/>
      <c r="O26273" s="35"/>
    </row>
    <row r="26274" spans="10:15">
      <c r="J26274" s="33"/>
      <c r="L26274" s="34"/>
      <c r="O26274" s="35"/>
    </row>
    <row r="26275" spans="10:15">
      <c r="J26275" s="33"/>
      <c r="L26275" s="34"/>
      <c r="O26275" s="35"/>
    </row>
    <row r="26276" spans="10:15">
      <c r="J26276" s="33"/>
      <c r="L26276" s="34"/>
      <c r="O26276" s="35"/>
    </row>
    <row r="26277" spans="10:15">
      <c r="J26277" s="33"/>
      <c r="L26277" s="34"/>
      <c r="O26277" s="35"/>
    </row>
    <row r="26278" spans="10:15">
      <c r="J26278" s="33"/>
      <c r="L26278" s="34"/>
      <c r="O26278" s="35"/>
    </row>
    <row r="26279" spans="10:15">
      <c r="J26279" s="33"/>
      <c r="L26279" s="34"/>
      <c r="O26279" s="35"/>
    </row>
    <row r="26280" spans="10:15">
      <c r="J26280" s="33"/>
      <c r="L26280" s="34"/>
      <c r="O26280" s="35"/>
    </row>
    <row r="26281" spans="10:15">
      <c r="J26281" s="33"/>
      <c r="L26281" s="34"/>
      <c r="O26281" s="35"/>
    </row>
    <row r="26282" spans="10:15">
      <c r="J26282" s="33"/>
      <c r="L26282" s="34"/>
      <c r="O26282" s="35"/>
    </row>
    <row r="26283" spans="10:15">
      <c r="J26283" s="33"/>
      <c r="L26283" s="34"/>
      <c r="O26283" s="35"/>
    </row>
    <row r="26284" spans="10:15">
      <c r="J26284" s="33"/>
      <c r="L26284" s="34"/>
      <c r="O26284" s="35"/>
    </row>
    <row r="26285" spans="10:15">
      <c r="J26285" s="33"/>
      <c r="L26285" s="34"/>
      <c r="O26285" s="35"/>
    </row>
    <row r="26286" spans="10:15">
      <c r="J26286" s="33"/>
      <c r="L26286" s="34"/>
      <c r="O26286" s="35"/>
    </row>
    <row r="26287" spans="10:15">
      <c r="J26287" s="33"/>
      <c r="L26287" s="34"/>
      <c r="O26287" s="35"/>
    </row>
    <row r="26288" spans="10:15">
      <c r="J26288" s="33"/>
      <c r="L26288" s="34"/>
      <c r="O26288" s="35"/>
    </row>
    <row r="26289" spans="10:15">
      <c r="J26289" s="33"/>
      <c r="L26289" s="34"/>
      <c r="O26289" s="35"/>
    </row>
    <row r="26290" spans="10:15">
      <c r="J26290" s="33"/>
      <c r="L26290" s="34"/>
      <c r="O26290" s="35"/>
    </row>
    <row r="26291" spans="10:15">
      <c r="J26291" s="33"/>
      <c r="L26291" s="34"/>
      <c r="O26291" s="35"/>
    </row>
    <row r="26292" spans="10:15">
      <c r="J26292" s="33"/>
      <c r="L26292" s="34"/>
      <c r="O26292" s="35"/>
    </row>
    <row r="26293" spans="10:15">
      <c r="J26293" s="33"/>
      <c r="L26293" s="34"/>
      <c r="O26293" s="35"/>
    </row>
    <row r="26294" spans="10:15">
      <c r="J26294" s="33"/>
      <c r="L26294" s="34"/>
      <c r="O26294" s="35"/>
    </row>
    <row r="26295" spans="10:15">
      <c r="J26295" s="33"/>
      <c r="L26295" s="34"/>
      <c r="O26295" s="35"/>
    </row>
    <row r="26296" spans="10:15">
      <c r="J26296" s="33"/>
      <c r="L26296" s="34"/>
      <c r="O26296" s="35"/>
    </row>
    <row r="26297" spans="10:15">
      <c r="J26297" s="33"/>
      <c r="L26297" s="34"/>
      <c r="O26297" s="35"/>
    </row>
    <row r="26298" spans="10:15">
      <c r="J26298" s="33"/>
      <c r="L26298" s="34"/>
      <c r="O26298" s="35"/>
    </row>
    <row r="26299" spans="10:15">
      <c r="J26299" s="33"/>
      <c r="L26299" s="34"/>
      <c r="O26299" s="35"/>
    </row>
    <row r="26300" spans="10:15">
      <c r="J26300" s="33"/>
      <c r="L26300" s="34"/>
      <c r="O26300" s="35"/>
    </row>
    <row r="26301" spans="10:15">
      <c r="J26301" s="33"/>
      <c r="L26301" s="34"/>
      <c r="O26301" s="35"/>
    </row>
    <row r="26302" spans="10:15">
      <c r="J26302" s="33"/>
      <c r="L26302" s="34"/>
      <c r="O26302" s="35"/>
    </row>
    <row r="26303" spans="10:15">
      <c r="J26303" s="33"/>
      <c r="L26303" s="34"/>
      <c r="O26303" s="35"/>
    </row>
    <row r="26304" spans="10:15">
      <c r="J26304" s="33"/>
      <c r="L26304" s="34"/>
      <c r="O26304" s="35"/>
    </row>
    <row r="26305" spans="10:15">
      <c r="J26305" s="33"/>
      <c r="L26305" s="34"/>
      <c r="O26305" s="35"/>
    </row>
    <row r="26306" spans="10:15">
      <c r="J26306" s="33"/>
      <c r="L26306" s="34"/>
      <c r="O26306" s="35"/>
    </row>
    <row r="26307" spans="10:15">
      <c r="J26307" s="33"/>
      <c r="L26307" s="34"/>
      <c r="O26307" s="35"/>
    </row>
    <row r="26308" spans="10:15">
      <c r="J26308" s="33"/>
      <c r="L26308" s="34"/>
      <c r="O26308" s="35"/>
    </row>
    <row r="26309" spans="10:15">
      <c r="J26309" s="33"/>
      <c r="L26309" s="34"/>
      <c r="O26309" s="35"/>
    </row>
    <row r="26310" spans="10:15">
      <c r="J26310" s="33"/>
      <c r="L26310" s="34"/>
      <c r="O26310" s="35"/>
    </row>
    <row r="26311" spans="10:15">
      <c r="J26311" s="33"/>
      <c r="L26311" s="34"/>
      <c r="O26311" s="35"/>
    </row>
    <row r="26312" spans="10:15">
      <c r="J26312" s="33"/>
      <c r="L26312" s="34"/>
      <c r="O26312" s="35"/>
    </row>
    <row r="26313" spans="10:15">
      <c r="J26313" s="33"/>
      <c r="L26313" s="34"/>
      <c r="O26313" s="35"/>
    </row>
    <row r="26314" spans="10:15">
      <c r="J26314" s="33"/>
      <c r="L26314" s="34"/>
      <c r="O26314" s="35"/>
    </row>
    <row r="26315" spans="10:15">
      <c r="J26315" s="33"/>
      <c r="L26315" s="34"/>
      <c r="O26315" s="35"/>
    </row>
    <row r="26316" spans="10:15">
      <c r="J26316" s="33"/>
      <c r="L26316" s="34"/>
      <c r="O26316" s="35"/>
    </row>
    <row r="26317" spans="10:15">
      <c r="J26317" s="33"/>
      <c r="L26317" s="34"/>
      <c r="O26317" s="35"/>
    </row>
    <row r="26318" spans="10:15">
      <c r="J26318" s="33"/>
      <c r="L26318" s="34"/>
      <c r="O26318" s="35"/>
    </row>
    <row r="26319" spans="10:15">
      <c r="J26319" s="33"/>
      <c r="L26319" s="34"/>
      <c r="O26319" s="35"/>
    </row>
    <row r="26320" spans="10:15">
      <c r="J26320" s="33"/>
      <c r="L26320" s="34"/>
      <c r="O26320" s="35"/>
    </row>
    <row r="26321" spans="10:15">
      <c r="J26321" s="33"/>
      <c r="L26321" s="34"/>
      <c r="O26321" s="35"/>
    </row>
    <row r="26322" spans="10:15">
      <c r="J26322" s="33"/>
      <c r="L26322" s="34"/>
      <c r="O26322" s="35"/>
    </row>
    <row r="26323" spans="10:15">
      <c r="J26323" s="33"/>
      <c r="L26323" s="34"/>
      <c r="O26323" s="35"/>
    </row>
    <row r="26324" spans="10:15">
      <c r="J26324" s="33"/>
      <c r="L26324" s="34"/>
      <c r="O26324" s="35"/>
    </row>
    <row r="26325" spans="10:15">
      <c r="J26325" s="33"/>
      <c r="L26325" s="34"/>
      <c r="O26325" s="35"/>
    </row>
    <row r="26326" spans="10:15">
      <c r="J26326" s="33"/>
      <c r="L26326" s="34"/>
      <c r="O26326" s="35"/>
    </row>
    <row r="26327" spans="10:15">
      <c r="J26327" s="33"/>
      <c r="L26327" s="34"/>
      <c r="O26327" s="35"/>
    </row>
    <row r="26328" spans="10:15">
      <c r="J26328" s="33"/>
      <c r="L26328" s="34"/>
      <c r="O26328" s="35"/>
    </row>
    <row r="26329" spans="10:15">
      <c r="J26329" s="33"/>
      <c r="L26329" s="34"/>
      <c r="O26329" s="35"/>
    </row>
    <row r="26330" spans="10:15">
      <c r="J26330" s="33"/>
      <c r="L26330" s="34"/>
      <c r="O26330" s="35"/>
    </row>
    <row r="26331" spans="10:15">
      <c r="J26331" s="33"/>
      <c r="L26331" s="34"/>
      <c r="O26331" s="35"/>
    </row>
    <row r="26332" spans="10:15">
      <c r="J26332" s="33"/>
      <c r="L26332" s="34"/>
      <c r="O26332" s="35"/>
    </row>
    <row r="26333" spans="10:15">
      <c r="J26333" s="33"/>
      <c r="L26333" s="34"/>
      <c r="O26333" s="35"/>
    </row>
    <row r="26334" spans="10:15">
      <c r="J26334" s="33"/>
      <c r="L26334" s="34"/>
      <c r="O26334" s="35"/>
    </row>
    <row r="26335" spans="10:15">
      <c r="J26335" s="33"/>
      <c r="L26335" s="34"/>
      <c r="O26335" s="35"/>
    </row>
    <row r="26336" spans="10:15">
      <c r="J26336" s="33"/>
      <c r="L26336" s="34"/>
      <c r="O26336" s="35"/>
    </row>
    <row r="26337" spans="10:15">
      <c r="J26337" s="33"/>
      <c r="L26337" s="34"/>
      <c r="O26337" s="35"/>
    </row>
    <row r="26338" spans="10:15">
      <c r="J26338" s="33"/>
      <c r="L26338" s="34"/>
      <c r="O26338" s="35"/>
    </row>
    <row r="26339" spans="10:15">
      <c r="J26339" s="33"/>
      <c r="L26339" s="34"/>
      <c r="O26339" s="35"/>
    </row>
    <row r="26340" spans="10:15">
      <c r="J26340" s="33"/>
      <c r="L26340" s="34"/>
      <c r="O26340" s="35"/>
    </row>
    <row r="26341" spans="10:15">
      <c r="J26341" s="33"/>
      <c r="L26341" s="34"/>
      <c r="O26341" s="35"/>
    </row>
    <row r="26342" spans="10:15">
      <c r="J26342" s="33"/>
      <c r="L26342" s="34"/>
      <c r="O26342" s="35"/>
    </row>
    <row r="26343" spans="10:15">
      <c r="J26343" s="33"/>
      <c r="L26343" s="34"/>
      <c r="O26343" s="35"/>
    </row>
    <row r="26344" spans="10:15">
      <c r="J26344" s="33"/>
      <c r="L26344" s="34"/>
      <c r="O26344" s="35"/>
    </row>
    <row r="26345" spans="10:15">
      <c r="J26345" s="33"/>
      <c r="L26345" s="34"/>
      <c r="O26345" s="35"/>
    </row>
    <row r="26346" spans="10:15">
      <c r="J26346" s="33"/>
      <c r="L26346" s="34"/>
      <c r="O26346" s="35"/>
    </row>
    <row r="26347" spans="10:15">
      <c r="J26347" s="33"/>
      <c r="L26347" s="34"/>
      <c r="O26347" s="35"/>
    </row>
    <row r="26348" spans="10:15">
      <c r="J26348" s="33"/>
      <c r="L26348" s="34"/>
      <c r="O26348" s="35"/>
    </row>
    <row r="26349" spans="10:15">
      <c r="J26349" s="33"/>
      <c r="L26349" s="34"/>
      <c r="O26349" s="35"/>
    </row>
    <row r="26350" spans="10:15">
      <c r="J26350" s="33"/>
      <c r="L26350" s="34"/>
      <c r="O26350" s="35"/>
    </row>
    <row r="26351" spans="10:15">
      <c r="J26351" s="33"/>
      <c r="L26351" s="34"/>
      <c r="O26351" s="35"/>
    </row>
    <row r="26352" spans="10:15">
      <c r="J26352" s="33"/>
      <c r="L26352" s="34"/>
      <c r="O26352" s="35"/>
    </row>
    <row r="26353" spans="10:15">
      <c r="J26353" s="33"/>
      <c r="L26353" s="34"/>
      <c r="O26353" s="35"/>
    </row>
    <row r="26354" spans="10:15">
      <c r="J26354" s="33"/>
      <c r="L26354" s="34"/>
      <c r="O26354" s="35"/>
    </row>
    <row r="26355" spans="10:15">
      <c r="J26355" s="33"/>
      <c r="L26355" s="34"/>
      <c r="O26355" s="35"/>
    </row>
    <row r="26356" spans="10:15">
      <c r="J26356" s="33"/>
      <c r="L26356" s="34"/>
      <c r="O26356" s="35"/>
    </row>
    <row r="26357" spans="10:15">
      <c r="J26357" s="33"/>
      <c r="L26357" s="34"/>
      <c r="O26357" s="35"/>
    </row>
    <row r="26358" spans="10:15">
      <c r="J26358" s="33"/>
      <c r="L26358" s="34"/>
      <c r="O26358" s="35"/>
    </row>
    <row r="26359" spans="10:15">
      <c r="J26359" s="33"/>
      <c r="L26359" s="34"/>
      <c r="O26359" s="35"/>
    </row>
    <row r="26360" spans="10:15">
      <c r="J26360" s="33"/>
      <c r="L26360" s="34"/>
      <c r="O26360" s="35"/>
    </row>
    <row r="26361" spans="10:15">
      <c r="J26361" s="33"/>
      <c r="L26361" s="34"/>
      <c r="O26361" s="35"/>
    </row>
    <row r="26362" spans="10:15">
      <c r="J26362" s="33"/>
      <c r="L26362" s="34"/>
      <c r="O26362" s="35"/>
    </row>
    <row r="26363" spans="10:15">
      <c r="J26363" s="33"/>
      <c r="L26363" s="34"/>
      <c r="O26363" s="35"/>
    </row>
    <row r="26364" spans="10:15">
      <c r="J26364" s="33"/>
      <c r="L26364" s="34"/>
      <c r="O26364" s="35"/>
    </row>
    <row r="26365" spans="10:15">
      <c r="J26365" s="33"/>
      <c r="L26365" s="34"/>
      <c r="O26365" s="35"/>
    </row>
    <row r="26366" spans="10:15">
      <c r="J26366" s="33"/>
      <c r="L26366" s="34"/>
      <c r="O26366" s="35"/>
    </row>
    <row r="26367" spans="10:15">
      <c r="J26367" s="33"/>
      <c r="L26367" s="34"/>
      <c r="O26367" s="35"/>
    </row>
    <row r="26368" spans="10:15">
      <c r="J26368" s="33"/>
      <c r="L26368" s="34"/>
      <c r="O26368" s="35"/>
    </row>
    <row r="26369" spans="10:15">
      <c r="J26369" s="33"/>
      <c r="L26369" s="34"/>
      <c r="O26369" s="35"/>
    </row>
    <row r="26370" spans="10:15">
      <c r="J26370" s="33"/>
      <c r="L26370" s="34"/>
      <c r="O26370" s="35"/>
    </row>
    <row r="26371" spans="10:15">
      <c r="J26371" s="33"/>
      <c r="L26371" s="34"/>
      <c r="O26371" s="35"/>
    </row>
    <row r="26372" spans="10:15">
      <c r="J26372" s="33"/>
      <c r="L26372" s="34"/>
      <c r="O26372" s="35"/>
    </row>
    <row r="26373" spans="10:15">
      <c r="J26373" s="33"/>
      <c r="L26373" s="34"/>
      <c r="O26373" s="35"/>
    </row>
    <row r="26374" spans="10:15">
      <c r="J26374" s="33"/>
      <c r="L26374" s="34"/>
      <c r="O26374" s="35"/>
    </row>
    <row r="26375" spans="10:15">
      <c r="J26375" s="33"/>
      <c r="L26375" s="34"/>
      <c r="O26375" s="35"/>
    </row>
    <row r="26376" spans="10:15">
      <c r="J26376" s="33"/>
      <c r="L26376" s="34"/>
      <c r="O26376" s="35"/>
    </row>
    <row r="26377" spans="10:15">
      <c r="J26377" s="33"/>
      <c r="L26377" s="34"/>
      <c r="O26377" s="35"/>
    </row>
    <row r="26378" spans="10:15">
      <c r="J26378" s="33"/>
      <c r="L26378" s="34"/>
      <c r="O26378" s="35"/>
    </row>
    <row r="26379" spans="10:15">
      <c r="J26379" s="33"/>
      <c r="L26379" s="34"/>
      <c r="O26379" s="35"/>
    </row>
    <row r="26380" spans="10:15">
      <c r="J26380" s="33"/>
      <c r="L26380" s="34"/>
      <c r="O26380" s="35"/>
    </row>
    <row r="26381" spans="10:15">
      <c r="J26381" s="33"/>
      <c r="L26381" s="34"/>
      <c r="O26381" s="35"/>
    </row>
    <row r="26382" spans="10:15">
      <c r="J26382" s="33"/>
      <c r="L26382" s="34"/>
      <c r="O26382" s="35"/>
    </row>
    <row r="26383" spans="10:15">
      <c r="J26383" s="33"/>
      <c r="L26383" s="34"/>
      <c r="O26383" s="35"/>
    </row>
    <row r="26384" spans="10:15">
      <c r="J26384" s="33"/>
      <c r="L26384" s="34"/>
      <c r="O26384" s="35"/>
    </row>
    <row r="26385" spans="10:15">
      <c r="J26385" s="33"/>
      <c r="L26385" s="34"/>
      <c r="O26385" s="35"/>
    </row>
    <row r="26386" spans="10:15">
      <c r="J26386" s="33"/>
      <c r="L26386" s="34"/>
      <c r="O26386" s="35"/>
    </row>
    <row r="26387" spans="10:15">
      <c r="J26387" s="33"/>
      <c r="L26387" s="34"/>
      <c r="O26387" s="35"/>
    </row>
    <row r="26388" spans="10:15">
      <c r="J26388" s="33"/>
      <c r="L26388" s="34"/>
      <c r="O26388" s="35"/>
    </row>
    <row r="26389" spans="10:15">
      <c r="J26389" s="33"/>
      <c r="L26389" s="34"/>
      <c r="O26389" s="35"/>
    </row>
    <row r="26390" spans="10:15">
      <c r="J26390" s="33"/>
      <c r="L26390" s="34"/>
      <c r="O26390" s="35"/>
    </row>
    <row r="26391" spans="10:15">
      <c r="J26391" s="33"/>
      <c r="L26391" s="34"/>
      <c r="O26391" s="35"/>
    </row>
    <row r="26392" spans="10:15">
      <c r="J26392" s="33"/>
      <c r="L26392" s="34"/>
      <c r="O26392" s="35"/>
    </row>
    <row r="26393" spans="10:15">
      <c r="J26393" s="33"/>
      <c r="L26393" s="34"/>
      <c r="O26393" s="35"/>
    </row>
    <row r="26394" spans="10:15">
      <c r="J26394" s="33"/>
      <c r="L26394" s="34"/>
      <c r="O26394" s="35"/>
    </row>
    <row r="26395" spans="10:15">
      <c r="J26395" s="33"/>
      <c r="L26395" s="34"/>
      <c r="O26395" s="35"/>
    </row>
    <row r="26396" spans="10:15">
      <c r="J26396" s="33"/>
      <c r="L26396" s="34"/>
      <c r="O26396" s="35"/>
    </row>
    <row r="26397" spans="10:15">
      <c r="J26397" s="33"/>
      <c r="L26397" s="34"/>
      <c r="O26397" s="35"/>
    </row>
    <row r="26398" spans="10:15">
      <c r="J26398" s="33"/>
      <c r="L26398" s="34"/>
      <c r="O26398" s="35"/>
    </row>
    <row r="26399" spans="10:15">
      <c r="J26399" s="33"/>
      <c r="L26399" s="34"/>
      <c r="O26399" s="35"/>
    </row>
    <row r="26400" spans="10:15">
      <c r="J26400" s="33"/>
      <c r="L26400" s="34"/>
      <c r="O26400" s="35"/>
    </row>
    <row r="26401" spans="10:15">
      <c r="J26401" s="33"/>
      <c r="L26401" s="34"/>
      <c r="O26401" s="35"/>
    </row>
    <row r="26402" spans="10:15">
      <c r="J26402" s="33"/>
      <c r="L26402" s="34"/>
      <c r="O26402" s="35"/>
    </row>
    <row r="26403" spans="10:15">
      <c r="J26403" s="33"/>
      <c r="L26403" s="34"/>
      <c r="O26403" s="35"/>
    </row>
    <row r="26404" spans="10:15">
      <c r="J26404" s="33"/>
      <c r="L26404" s="34"/>
      <c r="O26404" s="35"/>
    </row>
    <row r="26405" spans="10:15">
      <c r="J26405" s="33"/>
      <c r="L26405" s="34"/>
      <c r="O26405" s="35"/>
    </row>
    <row r="26406" spans="10:15">
      <c r="J26406" s="33"/>
      <c r="L26406" s="34"/>
      <c r="O26406" s="35"/>
    </row>
    <row r="26407" spans="10:15">
      <c r="J26407" s="33"/>
      <c r="L26407" s="34"/>
      <c r="O26407" s="35"/>
    </row>
    <row r="26408" spans="10:15">
      <c r="J26408" s="33"/>
      <c r="L26408" s="34"/>
      <c r="O26408" s="35"/>
    </row>
    <row r="26409" spans="10:15">
      <c r="J26409" s="33"/>
      <c r="L26409" s="34"/>
      <c r="O26409" s="35"/>
    </row>
    <row r="26410" spans="10:15">
      <c r="J26410" s="33"/>
      <c r="L26410" s="34"/>
      <c r="O26410" s="35"/>
    </row>
    <row r="26411" spans="10:15">
      <c r="J26411" s="33"/>
      <c r="L26411" s="34"/>
      <c r="O26411" s="35"/>
    </row>
    <row r="26412" spans="10:15">
      <c r="J26412" s="33"/>
      <c r="L26412" s="34"/>
      <c r="O26412" s="35"/>
    </row>
    <row r="26413" spans="10:15">
      <c r="J26413" s="33"/>
      <c r="L26413" s="34"/>
      <c r="O26413" s="35"/>
    </row>
    <row r="26414" spans="10:15">
      <c r="J26414" s="33"/>
      <c r="L26414" s="34"/>
      <c r="O26414" s="35"/>
    </row>
    <row r="26415" spans="10:15">
      <c r="J26415" s="33"/>
      <c r="L26415" s="34"/>
      <c r="O26415" s="35"/>
    </row>
    <row r="26416" spans="10:15">
      <c r="J26416" s="33"/>
      <c r="L26416" s="34"/>
      <c r="O26416" s="35"/>
    </row>
    <row r="26417" spans="10:15">
      <c r="J26417" s="33"/>
      <c r="L26417" s="34"/>
      <c r="O26417" s="35"/>
    </row>
    <row r="26418" spans="10:15">
      <c r="J26418" s="33"/>
      <c r="L26418" s="34"/>
      <c r="O26418" s="35"/>
    </row>
    <row r="26419" spans="10:15">
      <c r="J26419" s="33"/>
      <c r="L26419" s="34"/>
      <c r="O26419" s="35"/>
    </row>
    <row r="26420" spans="10:15">
      <c r="J26420" s="33"/>
      <c r="L26420" s="34"/>
      <c r="O26420" s="35"/>
    </row>
    <row r="26421" spans="10:15">
      <c r="J26421" s="33"/>
      <c r="L26421" s="34"/>
      <c r="O26421" s="35"/>
    </row>
    <row r="26422" spans="10:15">
      <c r="J26422" s="33"/>
      <c r="L26422" s="34"/>
      <c r="O26422" s="35"/>
    </row>
    <row r="26423" spans="10:15">
      <c r="J26423" s="33"/>
      <c r="L26423" s="34"/>
      <c r="O26423" s="35"/>
    </row>
    <row r="26424" spans="10:15">
      <c r="J26424" s="33"/>
      <c r="L26424" s="34"/>
      <c r="O26424" s="35"/>
    </row>
    <row r="26425" spans="10:15">
      <c r="J26425" s="33"/>
      <c r="L26425" s="34"/>
      <c r="O26425" s="35"/>
    </row>
    <row r="26426" spans="10:15">
      <c r="J26426" s="33"/>
      <c r="L26426" s="34"/>
      <c r="O26426" s="35"/>
    </row>
    <row r="26427" spans="10:15">
      <c r="J26427" s="33"/>
      <c r="L26427" s="34"/>
      <c r="O26427" s="35"/>
    </row>
    <row r="26428" spans="10:15">
      <c r="J26428" s="33"/>
      <c r="L26428" s="34"/>
      <c r="O26428" s="35"/>
    </row>
    <row r="26429" spans="10:15">
      <c r="J26429" s="33"/>
      <c r="L26429" s="34"/>
      <c r="O26429" s="35"/>
    </row>
    <row r="26430" spans="10:15">
      <c r="J26430" s="33"/>
      <c r="L26430" s="34"/>
      <c r="O26430" s="35"/>
    </row>
    <row r="26431" spans="10:15">
      <c r="J26431" s="33"/>
      <c r="L26431" s="34"/>
      <c r="O26431" s="35"/>
    </row>
    <row r="26432" spans="10:15">
      <c r="J26432" s="33"/>
      <c r="L26432" s="34"/>
      <c r="O26432" s="35"/>
    </row>
    <row r="26433" spans="10:15">
      <c r="J26433" s="33"/>
      <c r="L26433" s="34"/>
      <c r="O26433" s="35"/>
    </row>
    <row r="26434" spans="10:15">
      <c r="J26434" s="33"/>
      <c r="L26434" s="34"/>
      <c r="O26434" s="35"/>
    </row>
    <row r="26435" spans="10:15">
      <c r="J26435" s="33"/>
      <c r="L26435" s="34"/>
      <c r="O26435" s="35"/>
    </row>
    <row r="26436" spans="10:15">
      <c r="J26436" s="33"/>
      <c r="L26436" s="34"/>
      <c r="O26436" s="35"/>
    </row>
    <row r="26437" spans="10:15">
      <c r="J26437" s="33"/>
      <c r="L26437" s="34"/>
      <c r="O26437" s="35"/>
    </row>
    <row r="26438" spans="10:15">
      <c r="J26438" s="33"/>
      <c r="L26438" s="34"/>
      <c r="O26438" s="35"/>
    </row>
    <row r="26439" spans="10:15">
      <c r="J26439" s="33"/>
      <c r="L26439" s="34"/>
      <c r="O26439" s="35"/>
    </row>
    <row r="26440" spans="10:15">
      <c r="J26440" s="33"/>
      <c r="L26440" s="34"/>
      <c r="O26440" s="35"/>
    </row>
    <row r="26441" spans="10:15">
      <c r="J26441" s="33"/>
      <c r="L26441" s="34"/>
      <c r="O26441" s="35"/>
    </row>
    <row r="26442" spans="10:15">
      <c r="J26442" s="33"/>
      <c r="L26442" s="34"/>
      <c r="O26442" s="35"/>
    </row>
    <row r="26443" spans="10:15">
      <c r="J26443" s="33"/>
      <c r="L26443" s="34"/>
      <c r="O26443" s="35"/>
    </row>
    <row r="26444" spans="10:15">
      <c r="J26444" s="33"/>
      <c r="L26444" s="34"/>
      <c r="O26444" s="35"/>
    </row>
    <row r="26445" spans="10:15">
      <c r="J26445" s="33"/>
      <c r="L26445" s="34"/>
      <c r="O26445" s="35"/>
    </row>
    <row r="26446" spans="10:15">
      <c r="J26446" s="33"/>
      <c r="L26446" s="34"/>
      <c r="O26446" s="35"/>
    </row>
    <row r="26447" spans="10:15">
      <c r="J26447" s="33"/>
      <c r="L26447" s="34"/>
      <c r="O26447" s="35"/>
    </row>
    <row r="26448" spans="10:15">
      <c r="J26448" s="33"/>
      <c r="L26448" s="34"/>
      <c r="O26448" s="35"/>
    </row>
    <row r="26449" spans="10:15">
      <c r="J26449" s="33"/>
      <c r="L26449" s="34"/>
      <c r="O26449" s="35"/>
    </row>
    <row r="26450" spans="10:15">
      <c r="J26450" s="33"/>
      <c r="L26450" s="34"/>
      <c r="O26450" s="35"/>
    </row>
    <row r="26451" spans="10:15">
      <c r="J26451" s="33"/>
      <c r="L26451" s="34"/>
      <c r="O26451" s="35"/>
    </row>
    <row r="26452" spans="10:15">
      <c r="J26452" s="33"/>
      <c r="L26452" s="34"/>
      <c r="O26452" s="35"/>
    </row>
    <row r="26453" spans="10:15">
      <c r="J26453" s="33"/>
      <c r="L26453" s="34"/>
      <c r="O26453" s="35"/>
    </row>
    <row r="26454" spans="10:15">
      <c r="J26454" s="33"/>
      <c r="L26454" s="34"/>
      <c r="O26454" s="35"/>
    </row>
    <row r="26455" spans="10:15">
      <c r="J26455" s="33"/>
      <c r="L26455" s="34"/>
      <c r="O26455" s="35"/>
    </row>
    <row r="26456" spans="10:15">
      <c r="J26456" s="33"/>
      <c r="L26456" s="34"/>
      <c r="O26456" s="35"/>
    </row>
    <row r="26457" spans="10:15">
      <c r="J26457" s="33"/>
      <c r="L26457" s="34"/>
      <c r="O26457" s="35"/>
    </row>
    <row r="26458" spans="10:15">
      <c r="J26458" s="33"/>
      <c r="L26458" s="34"/>
      <c r="O26458" s="35"/>
    </row>
    <row r="26459" spans="10:15">
      <c r="J26459" s="33"/>
      <c r="L26459" s="34"/>
      <c r="O26459" s="35"/>
    </row>
    <row r="26460" spans="10:15">
      <c r="J26460" s="33"/>
      <c r="L26460" s="34"/>
      <c r="O26460" s="35"/>
    </row>
    <row r="26461" spans="10:15">
      <c r="J26461" s="33"/>
      <c r="L26461" s="34"/>
      <c r="O26461" s="35"/>
    </row>
    <row r="26462" spans="10:15">
      <c r="J26462" s="33"/>
      <c r="L26462" s="34"/>
      <c r="O26462" s="35"/>
    </row>
    <row r="26463" spans="10:15">
      <c r="J26463" s="33"/>
      <c r="L26463" s="34"/>
      <c r="O26463" s="35"/>
    </row>
    <row r="26464" spans="10:15">
      <c r="J26464" s="33"/>
      <c r="L26464" s="34"/>
      <c r="O26464" s="35"/>
    </row>
    <row r="26465" spans="10:15">
      <c r="J26465" s="33"/>
      <c r="L26465" s="34"/>
      <c r="O26465" s="35"/>
    </row>
    <row r="26466" spans="10:15">
      <c r="J26466" s="33"/>
      <c r="L26466" s="34"/>
      <c r="O26466" s="35"/>
    </row>
    <row r="26467" spans="10:15">
      <c r="J26467" s="33"/>
      <c r="L26467" s="34"/>
      <c r="O26467" s="35"/>
    </row>
    <row r="26468" spans="10:15">
      <c r="J26468" s="33"/>
      <c r="L26468" s="34"/>
      <c r="O26468" s="35"/>
    </row>
    <row r="26469" spans="10:15">
      <c r="J26469" s="33"/>
      <c r="L26469" s="34"/>
      <c r="O26469" s="35"/>
    </row>
    <row r="26470" spans="10:15">
      <c r="J26470" s="33"/>
      <c r="L26470" s="34"/>
      <c r="O26470" s="35"/>
    </row>
    <row r="26471" spans="10:15">
      <c r="J26471" s="33"/>
      <c r="L26471" s="34"/>
      <c r="O26471" s="35"/>
    </row>
    <row r="26472" spans="10:15">
      <c r="J26472" s="33"/>
      <c r="L26472" s="34"/>
      <c r="O26472" s="35"/>
    </row>
    <row r="26473" spans="10:15">
      <c r="J26473" s="33"/>
      <c r="L26473" s="34"/>
      <c r="O26473" s="35"/>
    </row>
    <row r="26474" spans="10:15">
      <c r="J26474" s="33"/>
      <c r="L26474" s="34"/>
      <c r="O26474" s="35"/>
    </row>
    <row r="26475" spans="10:15">
      <c r="J26475" s="33"/>
      <c r="L26475" s="34"/>
      <c r="O26475" s="35"/>
    </row>
    <row r="26476" spans="10:15">
      <c r="J26476" s="33"/>
      <c r="L26476" s="34"/>
      <c r="O26476" s="35"/>
    </row>
    <row r="26477" spans="10:15">
      <c r="J26477" s="33"/>
      <c r="L26477" s="34"/>
      <c r="O26477" s="35"/>
    </row>
    <row r="26478" spans="10:15">
      <c r="J26478" s="33"/>
      <c r="L26478" s="34"/>
      <c r="O26478" s="35"/>
    </row>
    <row r="26479" spans="10:15">
      <c r="J26479" s="33"/>
      <c r="L26479" s="34"/>
      <c r="O26479" s="35"/>
    </row>
    <row r="26480" spans="10:15">
      <c r="J26480" s="33"/>
      <c r="L26480" s="34"/>
      <c r="O26480" s="35"/>
    </row>
    <row r="26481" spans="10:15">
      <c r="J26481" s="33"/>
      <c r="L26481" s="34"/>
      <c r="O26481" s="35"/>
    </row>
    <row r="26482" spans="10:15">
      <c r="J26482" s="33"/>
      <c r="L26482" s="34"/>
      <c r="O26482" s="35"/>
    </row>
    <row r="26483" spans="10:15">
      <c r="J26483" s="33"/>
      <c r="L26483" s="34"/>
      <c r="O26483" s="35"/>
    </row>
    <row r="26484" spans="10:15">
      <c r="J26484" s="33"/>
      <c r="L26484" s="34"/>
      <c r="O26484" s="35"/>
    </row>
    <row r="26485" spans="10:15">
      <c r="J26485" s="33"/>
      <c r="L26485" s="34"/>
      <c r="O26485" s="35"/>
    </row>
    <row r="26486" spans="10:15">
      <c r="J26486" s="33"/>
      <c r="L26486" s="34"/>
      <c r="O26486" s="35"/>
    </row>
    <row r="26487" spans="10:15">
      <c r="J26487" s="33"/>
      <c r="L26487" s="34"/>
      <c r="O26487" s="35"/>
    </row>
    <row r="26488" spans="10:15">
      <c r="J26488" s="33"/>
      <c r="L26488" s="34"/>
      <c r="O26488" s="35"/>
    </row>
    <row r="26489" spans="10:15">
      <c r="J26489" s="33"/>
      <c r="L26489" s="34"/>
      <c r="O26489" s="35"/>
    </row>
    <row r="26490" spans="10:15">
      <c r="J26490" s="33"/>
      <c r="L26490" s="34"/>
      <c r="O26490" s="35"/>
    </row>
    <row r="26491" spans="10:15">
      <c r="J26491" s="33"/>
      <c r="L26491" s="34"/>
      <c r="O26491" s="35"/>
    </row>
    <row r="26492" spans="10:15">
      <c r="J26492" s="33"/>
      <c r="L26492" s="34"/>
      <c r="O26492" s="35"/>
    </row>
    <row r="26493" spans="10:15">
      <c r="J26493" s="33"/>
      <c r="L26493" s="34"/>
      <c r="O26493" s="35"/>
    </row>
    <row r="26494" spans="10:15">
      <c r="J26494" s="33"/>
      <c r="L26494" s="34"/>
      <c r="O26494" s="35"/>
    </row>
    <row r="26495" spans="10:15">
      <c r="J26495" s="33"/>
      <c r="L26495" s="34"/>
      <c r="O26495" s="35"/>
    </row>
    <row r="26496" spans="10:15">
      <c r="J26496" s="33"/>
      <c r="L26496" s="34"/>
      <c r="O26496" s="35"/>
    </row>
    <row r="26497" spans="10:15">
      <c r="J26497" s="33"/>
      <c r="L26497" s="34"/>
      <c r="O26497" s="35"/>
    </row>
    <row r="26498" spans="10:15">
      <c r="J26498" s="33"/>
      <c r="L26498" s="34"/>
      <c r="O26498" s="35"/>
    </row>
    <row r="26499" spans="10:15">
      <c r="J26499" s="33"/>
      <c r="L26499" s="34"/>
      <c r="O26499" s="35"/>
    </row>
    <row r="26500" spans="10:15">
      <c r="J26500" s="33"/>
      <c r="L26500" s="34"/>
      <c r="O26500" s="35"/>
    </row>
    <row r="26501" spans="10:15">
      <c r="J26501" s="33"/>
      <c r="L26501" s="34"/>
      <c r="O26501" s="35"/>
    </row>
    <row r="26502" spans="10:15">
      <c r="J26502" s="33"/>
      <c r="L26502" s="34"/>
      <c r="O26502" s="35"/>
    </row>
    <row r="26503" spans="10:15">
      <c r="J26503" s="33"/>
      <c r="L26503" s="34"/>
      <c r="O26503" s="35"/>
    </row>
    <row r="26504" spans="10:15">
      <c r="J26504" s="33"/>
      <c r="L26504" s="34"/>
      <c r="O26504" s="35"/>
    </row>
    <row r="26505" spans="10:15">
      <c r="J26505" s="33"/>
      <c r="L26505" s="34"/>
      <c r="O26505" s="35"/>
    </row>
    <row r="26506" spans="10:15">
      <c r="J26506" s="33"/>
      <c r="L26506" s="34"/>
      <c r="O26506" s="35"/>
    </row>
    <row r="26507" spans="10:15">
      <c r="J26507" s="33"/>
      <c r="L26507" s="34"/>
      <c r="O26507" s="35"/>
    </row>
    <row r="26508" spans="10:15">
      <c r="J26508" s="33"/>
      <c r="L26508" s="34"/>
      <c r="O26508" s="35"/>
    </row>
    <row r="26509" spans="10:15">
      <c r="J26509" s="33"/>
      <c r="L26509" s="34"/>
      <c r="O26509" s="35"/>
    </row>
    <row r="26510" spans="10:15">
      <c r="J26510" s="33"/>
      <c r="L26510" s="34"/>
      <c r="O26510" s="35"/>
    </row>
    <row r="26511" spans="10:15">
      <c r="J26511" s="33"/>
      <c r="L26511" s="34"/>
      <c r="O26511" s="35"/>
    </row>
    <row r="26512" spans="10:15">
      <c r="J26512" s="33"/>
      <c r="L26512" s="34"/>
      <c r="O26512" s="35"/>
    </row>
    <row r="26513" spans="10:15">
      <c r="J26513" s="33"/>
      <c r="L26513" s="34"/>
      <c r="O26513" s="35"/>
    </row>
    <row r="26514" spans="10:15">
      <c r="J26514" s="33"/>
      <c r="L26514" s="34"/>
      <c r="O26514" s="35"/>
    </row>
    <row r="26515" spans="10:15">
      <c r="J26515" s="33"/>
      <c r="L26515" s="34"/>
      <c r="O26515" s="35"/>
    </row>
    <row r="26516" spans="10:15">
      <c r="J26516" s="33"/>
      <c r="L26516" s="34"/>
      <c r="O26516" s="35"/>
    </row>
    <row r="26517" spans="10:15">
      <c r="J26517" s="33"/>
      <c r="L26517" s="34"/>
      <c r="O26517" s="35"/>
    </row>
    <row r="26518" spans="10:15">
      <c r="J26518" s="33"/>
      <c r="L26518" s="34"/>
      <c r="O26518" s="35"/>
    </row>
    <row r="26519" spans="10:15">
      <c r="J26519" s="33"/>
      <c r="L26519" s="34"/>
      <c r="O26519" s="35"/>
    </row>
    <row r="26520" spans="10:15">
      <c r="J26520" s="33"/>
      <c r="L26520" s="34"/>
      <c r="O26520" s="35"/>
    </row>
    <row r="26521" spans="10:15">
      <c r="J26521" s="33"/>
      <c r="L26521" s="34"/>
      <c r="O26521" s="35"/>
    </row>
    <row r="26522" spans="10:15">
      <c r="J26522" s="33"/>
      <c r="L26522" s="34"/>
      <c r="O26522" s="35"/>
    </row>
    <row r="26523" spans="10:15">
      <c r="J26523" s="33"/>
      <c r="L26523" s="34"/>
      <c r="O26523" s="35"/>
    </row>
    <row r="26524" spans="10:15">
      <c r="J26524" s="33"/>
      <c r="L26524" s="34"/>
      <c r="O26524" s="35"/>
    </row>
    <row r="26525" spans="10:15">
      <c r="J26525" s="33"/>
      <c r="L26525" s="34"/>
      <c r="O26525" s="35"/>
    </row>
    <row r="26526" spans="10:15">
      <c r="J26526" s="33"/>
      <c r="L26526" s="34"/>
      <c r="O26526" s="35"/>
    </row>
    <row r="26527" spans="10:15">
      <c r="J26527" s="33"/>
      <c r="L26527" s="34"/>
      <c r="O26527" s="35"/>
    </row>
    <row r="26528" spans="10:15">
      <c r="J26528" s="33"/>
      <c r="L26528" s="34"/>
      <c r="O26528" s="35"/>
    </row>
    <row r="26529" spans="10:15">
      <c r="J26529" s="33"/>
      <c r="L26529" s="34"/>
      <c r="O26529" s="35"/>
    </row>
    <row r="26530" spans="10:15">
      <c r="J26530" s="33"/>
      <c r="L26530" s="34"/>
      <c r="O26530" s="35"/>
    </row>
    <row r="26531" spans="10:15">
      <c r="J26531" s="33"/>
      <c r="L26531" s="34"/>
      <c r="O26531" s="35"/>
    </row>
    <row r="26532" spans="10:15">
      <c r="J26532" s="33"/>
      <c r="L26532" s="34"/>
      <c r="O26532" s="35"/>
    </row>
    <row r="26533" spans="10:15">
      <c r="J26533" s="33"/>
      <c r="L26533" s="34"/>
      <c r="O26533" s="35"/>
    </row>
    <row r="26534" spans="10:15">
      <c r="J26534" s="33"/>
      <c r="L26534" s="34"/>
      <c r="O26534" s="35"/>
    </row>
    <row r="26535" spans="10:15">
      <c r="J26535" s="33"/>
      <c r="L26535" s="34"/>
      <c r="O26535" s="35"/>
    </row>
    <row r="26536" spans="10:15">
      <c r="J26536" s="33"/>
      <c r="L26536" s="34"/>
      <c r="O26536" s="35"/>
    </row>
    <row r="26537" spans="10:15">
      <c r="J26537" s="33"/>
      <c r="L26537" s="34"/>
      <c r="O26537" s="35"/>
    </row>
    <row r="26538" spans="10:15">
      <c r="J26538" s="33"/>
      <c r="L26538" s="34"/>
      <c r="O26538" s="35"/>
    </row>
    <row r="26539" spans="10:15">
      <c r="J26539" s="33"/>
      <c r="L26539" s="34"/>
      <c r="O26539" s="35"/>
    </row>
    <row r="26540" spans="10:15">
      <c r="J26540" s="33"/>
      <c r="L26540" s="34"/>
      <c r="O26540" s="35"/>
    </row>
    <row r="26541" spans="10:15">
      <c r="J26541" s="33"/>
      <c r="L26541" s="34"/>
      <c r="O26541" s="35"/>
    </row>
    <row r="26542" spans="10:15">
      <c r="J26542" s="33"/>
      <c r="L26542" s="34"/>
      <c r="O26542" s="35"/>
    </row>
    <row r="26543" spans="10:15">
      <c r="J26543" s="33"/>
      <c r="L26543" s="34"/>
      <c r="O26543" s="35"/>
    </row>
    <row r="26544" spans="10:15">
      <c r="J26544" s="33"/>
      <c r="L26544" s="34"/>
      <c r="O26544" s="35"/>
    </row>
    <row r="26545" spans="10:15">
      <c r="J26545" s="33"/>
      <c r="L26545" s="34"/>
      <c r="O26545" s="35"/>
    </row>
    <row r="26546" spans="10:15">
      <c r="J26546" s="33"/>
      <c r="L26546" s="34"/>
      <c r="O26546" s="35"/>
    </row>
    <row r="26547" spans="10:15">
      <c r="J26547" s="33"/>
      <c r="L26547" s="34"/>
      <c r="O26547" s="35"/>
    </row>
    <row r="26548" spans="10:15">
      <c r="J26548" s="33"/>
      <c r="L26548" s="34"/>
      <c r="O26548" s="35"/>
    </row>
    <row r="26549" spans="10:15">
      <c r="J26549" s="33"/>
      <c r="L26549" s="34"/>
      <c r="O26549" s="35"/>
    </row>
    <row r="26550" spans="10:15">
      <c r="J26550" s="33"/>
      <c r="L26550" s="34"/>
      <c r="O26550" s="35"/>
    </row>
    <row r="26551" spans="10:15">
      <c r="J26551" s="33"/>
      <c r="L26551" s="34"/>
      <c r="O26551" s="35"/>
    </row>
    <row r="26552" spans="10:15">
      <c r="J26552" s="33"/>
      <c r="L26552" s="34"/>
      <c r="O26552" s="35"/>
    </row>
    <row r="26553" spans="10:15">
      <c r="J26553" s="33"/>
      <c r="L26553" s="34"/>
      <c r="O26553" s="35"/>
    </row>
    <row r="26554" spans="10:15">
      <c r="J26554" s="33"/>
      <c r="L26554" s="34"/>
      <c r="O26554" s="35"/>
    </row>
    <row r="26555" spans="10:15">
      <c r="J26555" s="33"/>
      <c r="L26555" s="34"/>
      <c r="O26555" s="35"/>
    </row>
    <row r="26556" spans="10:15">
      <c r="J26556" s="33"/>
      <c r="L26556" s="34"/>
      <c r="O26556" s="35"/>
    </row>
    <row r="26557" spans="10:15">
      <c r="J26557" s="33"/>
      <c r="L26557" s="34"/>
      <c r="O26557" s="35"/>
    </row>
    <row r="26558" spans="10:15">
      <c r="J26558" s="33"/>
      <c r="L26558" s="34"/>
      <c r="O26558" s="35"/>
    </row>
    <row r="26559" spans="10:15">
      <c r="J26559" s="33"/>
      <c r="L26559" s="34"/>
      <c r="O26559" s="35"/>
    </row>
    <row r="26560" spans="10:15">
      <c r="J26560" s="33"/>
      <c r="L26560" s="34"/>
      <c r="O26560" s="35"/>
    </row>
    <row r="26561" spans="10:15">
      <c r="J26561" s="33"/>
      <c r="L26561" s="34"/>
      <c r="O26561" s="35"/>
    </row>
    <row r="26562" spans="10:15">
      <c r="J26562" s="33"/>
      <c r="L26562" s="34"/>
      <c r="O26562" s="35"/>
    </row>
    <row r="26563" spans="10:15">
      <c r="J26563" s="33"/>
      <c r="L26563" s="34"/>
      <c r="O26563" s="35"/>
    </row>
    <row r="26564" spans="10:15">
      <c r="J26564" s="33"/>
      <c r="L26564" s="34"/>
      <c r="O26564" s="35"/>
    </row>
    <row r="26565" spans="10:15">
      <c r="J26565" s="33"/>
      <c r="L26565" s="34"/>
      <c r="O26565" s="35"/>
    </row>
    <row r="26566" spans="10:15">
      <c r="J26566" s="33"/>
      <c r="L26566" s="34"/>
      <c r="O26566" s="35"/>
    </row>
    <row r="26567" spans="10:15">
      <c r="J26567" s="33"/>
      <c r="L26567" s="34"/>
      <c r="O26567" s="35"/>
    </row>
    <row r="26568" spans="10:15">
      <c r="J26568" s="33"/>
      <c r="L26568" s="34"/>
      <c r="O26568" s="35"/>
    </row>
    <row r="26569" spans="10:15">
      <c r="J26569" s="33"/>
      <c r="L26569" s="34"/>
      <c r="O26569" s="35"/>
    </row>
    <row r="26570" spans="10:15">
      <c r="J26570" s="33"/>
      <c r="L26570" s="34"/>
      <c r="O26570" s="35"/>
    </row>
    <row r="26571" spans="10:15">
      <c r="J26571" s="33"/>
      <c r="L26571" s="34"/>
      <c r="O26571" s="35"/>
    </row>
    <row r="26572" spans="10:15">
      <c r="J26572" s="33"/>
      <c r="L26572" s="34"/>
      <c r="O26572" s="35"/>
    </row>
    <row r="26573" spans="10:15">
      <c r="J26573" s="33"/>
      <c r="L26573" s="34"/>
      <c r="O26573" s="35"/>
    </row>
    <row r="26574" spans="10:15">
      <c r="J26574" s="33"/>
      <c r="L26574" s="34"/>
      <c r="O26574" s="35"/>
    </row>
    <row r="26575" spans="10:15">
      <c r="J26575" s="33"/>
      <c r="L26575" s="34"/>
      <c r="O26575" s="35"/>
    </row>
    <row r="26576" spans="10:15">
      <c r="J26576" s="33"/>
      <c r="L26576" s="34"/>
      <c r="O26576" s="35"/>
    </row>
    <row r="26577" spans="10:15">
      <c r="J26577" s="33"/>
      <c r="L26577" s="34"/>
      <c r="O26577" s="35"/>
    </row>
    <row r="26578" spans="10:15">
      <c r="J26578" s="33"/>
      <c r="L26578" s="34"/>
      <c r="O26578" s="35"/>
    </row>
    <row r="26579" spans="10:15">
      <c r="J26579" s="33"/>
      <c r="L26579" s="34"/>
      <c r="O26579" s="35"/>
    </row>
    <row r="26580" spans="10:15">
      <c r="J26580" s="33"/>
      <c r="L26580" s="34"/>
      <c r="O26580" s="35"/>
    </row>
    <row r="26581" spans="10:15">
      <c r="J26581" s="33"/>
      <c r="L26581" s="34"/>
      <c r="O26581" s="35"/>
    </row>
    <row r="26582" spans="10:15">
      <c r="J26582" s="33"/>
      <c r="L26582" s="34"/>
      <c r="O26582" s="35"/>
    </row>
    <row r="26583" spans="10:15">
      <c r="J26583" s="33"/>
      <c r="L26583" s="34"/>
      <c r="O26583" s="35"/>
    </row>
    <row r="26584" spans="10:15">
      <c r="J26584" s="33"/>
      <c r="L26584" s="34"/>
      <c r="O26584" s="35"/>
    </row>
    <row r="26585" spans="10:15">
      <c r="J26585" s="33"/>
      <c r="L26585" s="34"/>
      <c r="O26585" s="35"/>
    </row>
    <row r="26586" spans="10:15">
      <c r="J26586" s="33"/>
      <c r="L26586" s="34"/>
      <c r="O26586" s="35"/>
    </row>
    <row r="26587" spans="10:15">
      <c r="J26587" s="33"/>
      <c r="L26587" s="34"/>
      <c r="O26587" s="35"/>
    </row>
    <row r="26588" spans="10:15">
      <c r="J26588" s="33"/>
      <c r="L26588" s="34"/>
      <c r="O26588" s="35"/>
    </row>
    <row r="26589" spans="10:15">
      <c r="J26589" s="33"/>
      <c r="L26589" s="34"/>
      <c r="O26589" s="35"/>
    </row>
    <row r="26590" spans="10:15">
      <c r="J26590" s="33"/>
      <c r="L26590" s="34"/>
      <c r="O26590" s="35"/>
    </row>
    <row r="26591" spans="10:15">
      <c r="J26591" s="33"/>
      <c r="L26591" s="34"/>
      <c r="O26591" s="35"/>
    </row>
    <row r="26592" spans="10:15">
      <c r="J26592" s="33"/>
      <c r="L26592" s="34"/>
      <c r="O26592" s="35"/>
    </row>
    <row r="26593" spans="10:15">
      <c r="J26593" s="33"/>
      <c r="L26593" s="34"/>
      <c r="O26593" s="35"/>
    </row>
    <row r="26594" spans="10:15">
      <c r="J26594" s="33"/>
      <c r="L26594" s="34"/>
      <c r="O26594" s="35"/>
    </row>
    <row r="26595" spans="10:15">
      <c r="J26595" s="33"/>
      <c r="L26595" s="34"/>
      <c r="O26595" s="35"/>
    </row>
    <row r="26596" spans="10:15">
      <c r="J26596" s="33"/>
      <c r="L26596" s="34"/>
      <c r="O26596" s="35"/>
    </row>
    <row r="26597" spans="10:15">
      <c r="J26597" s="33"/>
      <c r="L26597" s="34"/>
      <c r="O26597" s="35"/>
    </row>
    <row r="26598" spans="10:15">
      <c r="J26598" s="33"/>
      <c r="L26598" s="34"/>
      <c r="O26598" s="35"/>
    </row>
    <row r="26599" spans="10:15">
      <c r="J26599" s="33"/>
      <c r="L26599" s="34"/>
      <c r="O26599" s="35"/>
    </row>
    <row r="26600" spans="10:15">
      <c r="J26600" s="33"/>
      <c r="L26600" s="34"/>
      <c r="O26600" s="35"/>
    </row>
    <row r="26601" spans="10:15">
      <c r="J26601" s="33"/>
      <c r="L26601" s="34"/>
      <c r="O26601" s="35"/>
    </row>
    <row r="26602" spans="10:15">
      <c r="J26602" s="33"/>
      <c r="L26602" s="34"/>
      <c r="O26602" s="35"/>
    </row>
    <row r="26603" spans="10:15">
      <c r="J26603" s="33"/>
      <c r="L26603" s="34"/>
      <c r="O26603" s="35"/>
    </row>
    <row r="26604" spans="10:15">
      <c r="J26604" s="33"/>
      <c r="L26604" s="34"/>
      <c r="O26604" s="35"/>
    </row>
    <row r="26605" spans="10:15">
      <c r="J26605" s="33"/>
      <c r="L26605" s="34"/>
      <c r="O26605" s="35"/>
    </row>
    <row r="26606" spans="10:15">
      <c r="J26606" s="33"/>
      <c r="L26606" s="34"/>
      <c r="O26606" s="35"/>
    </row>
    <row r="26607" spans="10:15">
      <c r="J26607" s="33"/>
      <c r="L26607" s="34"/>
      <c r="O26607" s="35"/>
    </row>
    <row r="26608" spans="10:15">
      <c r="J26608" s="33"/>
      <c r="L26608" s="34"/>
      <c r="O26608" s="35"/>
    </row>
    <row r="26609" spans="10:15">
      <c r="J26609" s="33"/>
      <c r="L26609" s="34"/>
      <c r="O26609" s="35"/>
    </row>
    <row r="26610" spans="10:15">
      <c r="J26610" s="33"/>
      <c r="L26610" s="34"/>
      <c r="O26610" s="35"/>
    </row>
    <row r="26611" spans="10:15">
      <c r="J26611" s="33"/>
      <c r="L26611" s="34"/>
      <c r="O26611" s="35"/>
    </row>
    <row r="26612" spans="10:15">
      <c r="J26612" s="33"/>
      <c r="L26612" s="34"/>
      <c r="O26612" s="35"/>
    </row>
    <row r="26613" spans="10:15">
      <c r="J26613" s="33"/>
      <c r="L26613" s="34"/>
      <c r="O26613" s="35"/>
    </row>
    <row r="26614" spans="10:15">
      <c r="J26614" s="33"/>
      <c r="L26614" s="34"/>
      <c r="O26614" s="35"/>
    </row>
    <row r="26615" spans="10:15">
      <c r="J26615" s="33"/>
      <c r="L26615" s="34"/>
      <c r="O26615" s="35"/>
    </row>
    <row r="26616" spans="10:15">
      <c r="J26616" s="33"/>
      <c r="L26616" s="34"/>
      <c r="O26616" s="35"/>
    </row>
    <row r="26617" spans="10:15">
      <c r="J26617" s="33"/>
      <c r="L26617" s="34"/>
      <c r="O26617" s="35"/>
    </row>
    <row r="26618" spans="10:15">
      <c r="J26618" s="33"/>
      <c r="L26618" s="34"/>
      <c r="O26618" s="35"/>
    </row>
    <row r="26619" spans="10:15">
      <c r="J26619" s="33"/>
      <c r="L26619" s="34"/>
      <c r="O26619" s="35"/>
    </row>
    <row r="26620" spans="10:15">
      <c r="J26620" s="33"/>
      <c r="L26620" s="34"/>
      <c r="O26620" s="35"/>
    </row>
    <row r="26621" spans="10:15">
      <c r="J26621" s="33"/>
      <c r="L26621" s="34"/>
      <c r="O26621" s="35"/>
    </row>
    <row r="26622" spans="10:15">
      <c r="J26622" s="33"/>
      <c r="L26622" s="34"/>
      <c r="O26622" s="35"/>
    </row>
    <row r="26623" spans="10:15">
      <c r="J26623" s="33"/>
      <c r="L26623" s="34"/>
      <c r="O26623" s="35"/>
    </row>
    <row r="26624" spans="10:15">
      <c r="J26624" s="33"/>
      <c r="L26624" s="34"/>
      <c r="O26624" s="35"/>
    </row>
    <row r="26625" spans="10:15">
      <c r="J26625" s="33"/>
      <c r="L26625" s="34"/>
      <c r="O26625" s="35"/>
    </row>
    <row r="26626" spans="10:15">
      <c r="J26626" s="33"/>
      <c r="L26626" s="34"/>
      <c r="O26626" s="35"/>
    </row>
    <row r="26627" spans="10:15">
      <c r="J26627" s="33"/>
      <c r="L26627" s="34"/>
      <c r="O26627" s="35"/>
    </row>
    <row r="26628" spans="10:15">
      <c r="J26628" s="33"/>
      <c r="L26628" s="34"/>
      <c r="O26628" s="35"/>
    </row>
    <row r="26629" spans="10:15">
      <c r="J26629" s="33"/>
      <c r="L26629" s="34"/>
      <c r="O26629" s="35"/>
    </row>
    <row r="26630" spans="10:15">
      <c r="J26630" s="33"/>
      <c r="L26630" s="34"/>
      <c r="O26630" s="35"/>
    </row>
    <row r="26631" spans="10:15">
      <c r="J26631" s="33"/>
      <c r="L26631" s="34"/>
      <c r="O26631" s="35"/>
    </row>
    <row r="26632" spans="10:15">
      <c r="J26632" s="33"/>
      <c r="L26632" s="34"/>
      <c r="O26632" s="35"/>
    </row>
    <row r="26633" spans="10:15">
      <c r="J26633" s="33"/>
      <c r="L26633" s="34"/>
      <c r="O26633" s="35"/>
    </row>
    <row r="26634" spans="10:15">
      <c r="J26634" s="33"/>
      <c r="L26634" s="34"/>
      <c r="O26634" s="35"/>
    </row>
    <row r="26635" spans="10:15">
      <c r="J26635" s="33"/>
      <c r="L26635" s="34"/>
      <c r="O26635" s="35"/>
    </row>
    <row r="26636" spans="10:15">
      <c r="J26636" s="33"/>
      <c r="L26636" s="34"/>
      <c r="O26636" s="35"/>
    </row>
    <row r="26637" spans="10:15">
      <c r="J26637" s="33"/>
      <c r="L26637" s="34"/>
      <c r="O26637" s="35"/>
    </row>
    <row r="26638" spans="10:15">
      <c r="J26638" s="33"/>
      <c r="L26638" s="34"/>
      <c r="O26638" s="35"/>
    </row>
    <row r="26639" spans="10:15">
      <c r="J26639" s="33"/>
      <c r="L26639" s="34"/>
      <c r="O26639" s="35"/>
    </row>
    <row r="26640" spans="10:15">
      <c r="J26640" s="33"/>
      <c r="L26640" s="34"/>
      <c r="O26640" s="35"/>
    </row>
    <row r="26641" spans="10:15">
      <c r="J26641" s="33"/>
      <c r="L26641" s="34"/>
      <c r="O26641" s="35"/>
    </row>
    <row r="26642" spans="10:15">
      <c r="J26642" s="33"/>
      <c r="L26642" s="34"/>
      <c r="O26642" s="35"/>
    </row>
    <row r="26643" spans="10:15">
      <c r="J26643" s="33"/>
      <c r="L26643" s="34"/>
      <c r="O26643" s="35"/>
    </row>
    <row r="26644" spans="10:15">
      <c r="J26644" s="33"/>
      <c r="L26644" s="34"/>
      <c r="O26644" s="35"/>
    </row>
    <row r="26645" spans="10:15">
      <c r="J26645" s="33"/>
      <c r="L26645" s="34"/>
      <c r="O26645" s="35"/>
    </row>
    <row r="26646" spans="10:15">
      <c r="J26646" s="33"/>
      <c r="L26646" s="34"/>
      <c r="O26646" s="35"/>
    </row>
    <row r="26647" spans="10:15">
      <c r="J26647" s="33"/>
      <c r="L26647" s="34"/>
      <c r="O26647" s="35"/>
    </row>
    <row r="26648" spans="10:15">
      <c r="J26648" s="33"/>
      <c r="L26648" s="34"/>
      <c r="O26648" s="35"/>
    </row>
    <row r="26649" spans="10:15">
      <c r="J26649" s="33"/>
      <c r="L26649" s="34"/>
      <c r="O26649" s="35"/>
    </row>
    <row r="26650" spans="10:15">
      <c r="J26650" s="33"/>
      <c r="L26650" s="34"/>
      <c r="O26650" s="35"/>
    </row>
    <row r="26651" spans="10:15">
      <c r="J26651" s="33"/>
      <c r="L26651" s="34"/>
      <c r="O26651" s="35"/>
    </row>
    <row r="26652" spans="10:15">
      <c r="J26652" s="33"/>
      <c r="L26652" s="34"/>
      <c r="O26652" s="35"/>
    </row>
    <row r="26653" spans="10:15">
      <c r="J26653" s="33"/>
      <c r="L26653" s="34"/>
      <c r="O26653" s="35"/>
    </row>
    <row r="26654" spans="10:15">
      <c r="J26654" s="33"/>
      <c r="L26654" s="34"/>
      <c r="O26654" s="35"/>
    </row>
    <row r="26655" spans="10:15">
      <c r="J26655" s="33"/>
      <c r="L26655" s="34"/>
      <c r="O26655" s="35"/>
    </row>
    <row r="26656" spans="10:15">
      <c r="J26656" s="33"/>
      <c r="L26656" s="34"/>
      <c r="O26656" s="35"/>
    </row>
    <row r="26657" spans="10:15">
      <c r="J26657" s="33"/>
      <c r="L26657" s="34"/>
      <c r="O26657" s="35"/>
    </row>
    <row r="26658" spans="10:15">
      <c r="J26658" s="33"/>
      <c r="L26658" s="34"/>
      <c r="O26658" s="35"/>
    </row>
    <row r="26659" spans="10:15">
      <c r="J26659" s="33"/>
      <c r="L26659" s="34"/>
      <c r="O26659" s="35"/>
    </row>
    <row r="26660" spans="10:15">
      <c r="J26660" s="33"/>
      <c r="L26660" s="34"/>
      <c r="O26660" s="35"/>
    </row>
    <row r="26661" spans="10:15">
      <c r="J26661" s="33"/>
      <c r="L26661" s="34"/>
      <c r="O26661" s="35"/>
    </row>
    <row r="26662" spans="10:15">
      <c r="J26662" s="33"/>
      <c r="L26662" s="34"/>
      <c r="O26662" s="35"/>
    </row>
    <row r="26663" spans="10:15">
      <c r="J26663" s="33"/>
      <c r="L26663" s="34"/>
      <c r="O26663" s="35"/>
    </row>
    <row r="26664" spans="10:15">
      <c r="J26664" s="33"/>
      <c r="L26664" s="34"/>
      <c r="O26664" s="35"/>
    </row>
    <row r="26665" spans="10:15">
      <c r="J26665" s="33"/>
      <c r="L26665" s="34"/>
      <c r="O26665" s="35"/>
    </row>
    <row r="26666" spans="10:15">
      <c r="J26666" s="33"/>
      <c r="L26666" s="34"/>
      <c r="O26666" s="35"/>
    </row>
    <row r="26667" spans="10:15">
      <c r="J26667" s="33"/>
      <c r="L26667" s="34"/>
      <c r="O26667" s="35"/>
    </row>
    <row r="26668" spans="10:15">
      <c r="J26668" s="33"/>
      <c r="L26668" s="34"/>
      <c r="O26668" s="35"/>
    </row>
    <row r="26669" spans="10:15">
      <c r="J26669" s="33"/>
      <c r="L26669" s="34"/>
      <c r="O26669" s="35"/>
    </row>
    <row r="26670" spans="10:15">
      <c r="J26670" s="33"/>
      <c r="L26670" s="34"/>
      <c r="O26670" s="35"/>
    </row>
    <row r="26671" spans="10:15">
      <c r="J26671" s="33"/>
      <c r="L26671" s="34"/>
      <c r="O26671" s="35"/>
    </row>
    <row r="26672" spans="10:15">
      <c r="J26672" s="33"/>
      <c r="L26672" s="34"/>
      <c r="O26672" s="35"/>
    </row>
    <row r="26673" spans="10:15">
      <c r="J26673" s="33"/>
      <c r="L26673" s="34"/>
      <c r="O26673" s="35"/>
    </row>
    <row r="26674" spans="10:15">
      <c r="J26674" s="33"/>
      <c r="L26674" s="34"/>
      <c r="O26674" s="35"/>
    </row>
    <row r="26675" spans="10:15">
      <c r="J26675" s="33"/>
      <c r="L26675" s="34"/>
      <c r="O26675" s="35"/>
    </row>
    <row r="26676" spans="10:15">
      <c r="J26676" s="33"/>
      <c r="L26676" s="34"/>
      <c r="O26676" s="35"/>
    </row>
    <row r="26677" spans="10:15">
      <c r="J26677" s="33"/>
      <c r="L26677" s="34"/>
      <c r="O26677" s="35"/>
    </row>
    <row r="26678" spans="10:15">
      <c r="J26678" s="33"/>
      <c r="L26678" s="34"/>
      <c r="O26678" s="35"/>
    </row>
    <row r="26679" spans="10:15">
      <c r="J26679" s="33"/>
      <c r="L26679" s="34"/>
      <c r="O26679" s="35"/>
    </row>
    <row r="26680" spans="10:15">
      <c r="J26680" s="33"/>
      <c r="L26680" s="34"/>
      <c r="O26680" s="35"/>
    </row>
    <row r="26681" spans="10:15">
      <c r="J26681" s="33"/>
      <c r="L26681" s="34"/>
      <c r="O26681" s="35"/>
    </row>
    <row r="26682" spans="10:15">
      <c r="J26682" s="33"/>
      <c r="L26682" s="34"/>
      <c r="O26682" s="35"/>
    </row>
    <row r="26683" spans="10:15">
      <c r="J26683" s="33"/>
      <c r="L26683" s="34"/>
      <c r="O26683" s="35"/>
    </row>
    <row r="26684" spans="10:15">
      <c r="J26684" s="33"/>
      <c r="L26684" s="34"/>
      <c r="O26684" s="35"/>
    </row>
    <row r="26685" spans="10:15">
      <c r="J26685" s="33"/>
      <c r="L26685" s="34"/>
      <c r="O26685" s="35"/>
    </row>
    <row r="26686" spans="10:15">
      <c r="J26686" s="33"/>
      <c r="L26686" s="34"/>
      <c r="O26686" s="35"/>
    </row>
    <row r="26687" spans="10:15">
      <c r="J26687" s="33"/>
      <c r="L26687" s="34"/>
      <c r="O26687" s="35"/>
    </row>
    <row r="26688" spans="10:15">
      <c r="J26688" s="33"/>
      <c r="L26688" s="34"/>
      <c r="O26688" s="35"/>
    </row>
    <row r="26689" spans="10:15">
      <c r="J26689" s="33"/>
      <c r="L26689" s="34"/>
      <c r="O26689" s="35"/>
    </row>
    <row r="26690" spans="10:15">
      <c r="J26690" s="33"/>
      <c r="L26690" s="34"/>
      <c r="O26690" s="35"/>
    </row>
    <row r="26691" spans="10:15">
      <c r="J26691" s="33"/>
      <c r="L26691" s="34"/>
      <c r="O26691" s="35"/>
    </row>
    <row r="26692" spans="10:15">
      <c r="J26692" s="33"/>
      <c r="L26692" s="34"/>
      <c r="O26692" s="35"/>
    </row>
    <row r="26693" spans="10:15">
      <c r="J26693" s="33"/>
      <c r="L26693" s="34"/>
      <c r="O26693" s="35"/>
    </row>
    <row r="26694" spans="10:15">
      <c r="J26694" s="33"/>
      <c r="L26694" s="34"/>
      <c r="O26694" s="35"/>
    </row>
    <row r="26695" spans="10:15">
      <c r="J26695" s="33"/>
      <c r="L26695" s="34"/>
      <c r="O26695" s="35"/>
    </row>
    <row r="26696" spans="10:15">
      <c r="J26696" s="33"/>
      <c r="L26696" s="34"/>
      <c r="O26696" s="35"/>
    </row>
    <row r="26697" spans="10:15">
      <c r="J26697" s="33"/>
      <c r="L26697" s="34"/>
      <c r="O26697" s="35"/>
    </row>
    <row r="26698" spans="10:15">
      <c r="J26698" s="33"/>
      <c r="L26698" s="34"/>
      <c r="O26698" s="35"/>
    </row>
    <row r="26699" spans="10:15">
      <c r="J26699" s="33"/>
      <c r="L26699" s="34"/>
      <c r="O26699" s="35"/>
    </row>
    <row r="26700" spans="10:15">
      <c r="J26700" s="33"/>
      <c r="L26700" s="34"/>
      <c r="O26700" s="35"/>
    </row>
    <row r="26701" spans="10:15">
      <c r="J26701" s="33"/>
      <c r="L26701" s="34"/>
      <c r="O26701" s="35"/>
    </row>
    <row r="26702" spans="10:15">
      <c r="J26702" s="33"/>
      <c r="L26702" s="34"/>
      <c r="O26702" s="35"/>
    </row>
    <row r="26703" spans="10:15">
      <c r="J26703" s="33"/>
      <c r="L26703" s="34"/>
      <c r="O26703" s="35"/>
    </row>
    <row r="26704" spans="10:15">
      <c r="J26704" s="33"/>
      <c r="L26704" s="34"/>
      <c r="O26704" s="35"/>
    </row>
    <row r="26705" spans="10:15">
      <c r="J26705" s="33"/>
      <c r="L26705" s="34"/>
      <c r="O26705" s="35"/>
    </row>
    <row r="26706" spans="10:15">
      <c r="J26706" s="33"/>
      <c r="L26706" s="34"/>
      <c r="O26706" s="35"/>
    </row>
    <row r="26707" spans="10:15">
      <c r="J26707" s="33"/>
      <c r="L26707" s="34"/>
      <c r="O26707" s="35"/>
    </row>
    <row r="26708" spans="10:15">
      <c r="J26708" s="33"/>
      <c r="L26708" s="34"/>
      <c r="O26708" s="35"/>
    </row>
    <row r="26709" spans="10:15">
      <c r="J26709" s="33"/>
      <c r="L26709" s="34"/>
      <c r="O26709" s="35"/>
    </row>
    <row r="26710" spans="10:15">
      <c r="J26710" s="33"/>
      <c r="L26710" s="34"/>
      <c r="O26710" s="35"/>
    </row>
    <row r="26711" spans="10:15">
      <c r="J26711" s="33"/>
      <c r="L26711" s="34"/>
      <c r="O26711" s="35"/>
    </row>
    <row r="26712" spans="10:15">
      <c r="J26712" s="33"/>
      <c r="L26712" s="34"/>
      <c r="O26712" s="35"/>
    </row>
    <row r="26713" spans="10:15">
      <c r="J26713" s="33"/>
      <c r="L26713" s="34"/>
      <c r="O26713" s="35"/>
    </row>
    <row r="26714" spans="10:15">
      <c r="J26714" s="33"/>
      <c r="L26714" s="34"/>
      <c r="O26714" s="35"/>
    </row>
    <row r="26715" spans="10:15">
      <c r="J26715" s="33"/>
      <c r="L26715" s="34"/>
      <c r="O26715" s="35"/>
    </row>
    <row r="26716" spans="10:15">
      <c r="J26716" s="33"/>
      <c r="L26716" s="34"/>
      <c r="O26716" s="35"/>
    </row>
    <row r="26717" spans="10:15">
      <c r="J26717" s="33"/>
      <c r="L26717" s="34"/>
      <c r="O26717" s="35"/>
    </row>
    <row r="26718" spans="10:15">
      <c r="J26718" s="33"/>
      <c r="L26718" s="34"/>
      <c r="O26718" s="35"/>
    </row>
    <row r="26719" spans="10:15">
      <c r="J26719" s="33"/>
      <c r="L26719" s="34"/>
      <c r="O26719" s="35"/>
    </row>
    <row r="26720" spans="10:15">
      <c r="J26720" s="33"/>
      <c r="L26720" s="34"/>
      <c r="O26720" s="35"/>
    </row>
    <row r="26721" spans="10:15">
      <c r="J26721" s="33"/>
      <c r="L26721" s="34"/>
      <c r="O26721" s="35"/>
    </row>
    <row r="26722" spans="10:15">
      <c r="J26722" s="33"/>
      <c r="L26722" s="34"/>
      <c r="O26722" s="35"/>
    </row>
    <row r="26723" spans="10:15">
      <c r="J26723" s="33"/>
      <c r="L26723" s="34"/>
      <c r="O26723" s="35"/>
    </row>
    <row r="26724" spans="10:15">
      <c r="J26724" s="33"/>
      <c r="L26724" s="34"/>
      <c r="O26724" s="35"/>
    </row>
    <row r="26725" spans="10:15">
      <c r="J26725" s="33"/>
      <c r="L26725" s="34"/>
      <c r="O26725" s="35"/>
    </row>
    <row r="26726" spans="10:15">
      <c r="J26726" s="33"/>
      <c r="L26726" s="34"/>
      <c r="O26726" s="35"/>
    </row>
    <row r="26727" spans="10:15">
      <c r="J26727" s="33"/>
      <c r="L26727" s="34"/>
      <c r="O26727" s="35"/>
    </row>
    <row r="26728" spans="10:15">
      <c r="J26728" s="33"/>
      <c r="L26728" s="34"/>
      <c r="O26728" s="35"/>
    </row>
    <row r="26729" spans="10:15">
      <c r="J26729" s="33"/>
      <c r="L26729" s="34"/>
      <c r="O26729" s="35"/>
    </row>
    <row r="26730" spans="10:15">
      <c r="J26730" s="33"/>
      <c r="L26730" s="34"/>
      <c r="O26730" s="35"/>
    </row>
    <row r="26731" spans="10:15">
      <c r="J26731" s="33"/>
      <c r="L26731" s="34"/>
      <c r="O26731" s="35"/>
    </row>
    <row r="26732" spans="10:15">
      <c r="J26732" s="33"/>
      <c r="L26732" s="34"/>
      <c r="O26732" s="35"/>
    </row>
    <row r="26733" spans="10:15">
      <c r="J26733" s="33"/>
      <c r="L26733" s="34"/>
      <c r="O26733" s="35"/>
    </row>
    <row r="26734" spans="10:15">
      <c r="J26734" s="33"/>
      <c r="L26734" s="34"/>
      <c r="O26734" s="35"/>
    </row>
    <row r="26735" spans="10:15">
      <c r="J26735" s="33"/>
      <c r="L26735" s="34"/>
      <c r="O26735" s="35"/>
    </row>
    <row r="26736" spans="10:15">
      <c r="J26736" s="33"/>
      <c r="L26736" s="34"/>
      <c r="O26736" s="35"/>
    </row>
    <row r="26737" spans="10:15">
      <c r="J26737" s="33"/>
      <c r="L26737" s="34"/>
      <c r="O26737" s="35"/>
    </row>
    <row r="26738" spans="10:15">
      <c r="J26738" s="33"/>
      <c r="L26738" s="34"/>
      <c r="O26738" s="35"/>
    </row>
    <row r="26739" spans="10:15">
      <c r="J26739" s="33"/>
      <c r="L26739" s="34"/>
      <c r="O26739" s="35"/>
    </row>
    <row r="26740" spans="10:15">
      <c r="J26740" s="33"/>
      <c r="L26740" s="34"/>
      <c r="O26740" s="35"/>
    </row>
    <row r="26741" spans="10:15">
      <c r="J26741" s="33"/>
      <c r="L26741" s="34"/>
      <c r="O26741" s="35"/>
    </row>
    <row r="26742" spans="10:15">
      <c r="J26742" s="33"/>
      <c r="L26742" s="34"/>
      <c r="O26742" s="35"/>
    </row>
    <row r="26743" spans="10:15">
      <c r="J26743" s="33"/>
      <c r="L26743" s="34"/>
      <c r="O26743" s="35"/>
    </row>
    <row r="26744" spans="10:15">
      <c r="J26744" s="33"/>
      <c r="L26744" s="34"/>
      <c r="O26744" s="35"/>
    </row>
    <row r="26745" spans="10:15">
      <c r="J26745" s="33"/>
      <c r="L26745" s="34"/>
      <c r="O26745" s="35"/>
    </row>
    <row r="26746" spans="10:15">
      <c r="J26746" s="33"/>
      <c r="L26746" s="34"/>
      <c r="O26746" s="35"/>
    </row>
    <row r="26747" spans="10:15">
      <c r="J26747" s="33"/>
      <c r="L26747" s="34"/>
      <c r="O26747" s="35"/>
    </row>
    <row r="26748" spans="10:15">
      <c r="J26748" s="33"/>
      <c r="L26748" s="34"/>
      <c r="O26748" s="35"/>
    </row>
    <row r="26749" spans="10:15">
      <c r="J26749" s="33"/>
      <c r="L26749" s="34"/>
      <c r="O26749" s="35"/>
    </row>
    <row r="26750" spans="10:15">
      <c r="J26750" s="33"/>
      <c r="L26750" s="34"/>
      <c r="O26750" s="35"/>
    </row>
    <row r="26751" spans="10:15">
      <c r="J26751" s="33"/>
      <c r="L26751" s="34"/>
      <c r="O26751" s="35"/>
    </row>
    <row r="26752" spans="10:15">
      <c r="J26752" s="33"/>
      <c r="L26752" s="34"/>
      <c r="O26752" s="35"/>
    </row>
    <row r="26753" spans="10:15">
      <c r="J26753" s="33"/>
      <c r="L26753" s="34"/>
      <c r="O26753" s="35"/>
    </row>
    <row r="26754" spans="10:15">
      <c r="J26754" s="33"/>
      <c r="L26754" s="34"/>
      <c r="O26754" s="35"/>
    </row>
    <row r="26755" spans="10:15">
      <c r="J26755" s="33"/>
      <c r="L26755" s="34"/>
      <c r="O26755" s="35"/>
    </row>
    <row r="26756" spans="10:15">
      <c r="J26756" s="33"/>
      <c r="L26756" s="34"/>
      <c r="O26756" s="35"/>
    </row>
    <row r="26757" spans="10:15">
      <c r="J26757" s="33"/>
      <c r="L26757" s="34"/>
      <c r="O26757" s="35"/>
    </row>
    <row r="26758" spans="10:15">
      <c r="J26758" s="33"/>
      <c r="L26758" s="34"/>
      <c r="O26758" s="35"/>
    </row>
    <row r="26759" spans="10:15">
      <c r="J26759" s="33"/>
      <c r="L26759" s="34"/>
      <c r="O26759" s="35"/>
    </row>
    <row r="26760" spans="10:15">
      <c r="J26760" s="33"/>
      <c r="L26760" s="34"/>
      <c r="O26760" s="35"/>
    </row>
    <row r="26761" spans="10:15">
      <c r="J26761" s="33"/>
      <c r="L26761" s="34"/>
      <c r="O26761" s="35"/>
    </row>
    <row r="26762" spans="10:15">
      <c r="J26762" s="33"/>
      <c r="L26762" s="34"/>
      <c r="O26762" s="35"/>
    </row>
    <row r="26763" spans="10:15">
      <c r="J26763" s="33"/>
      <c r="L26763" s="34"/>
      <c r="O26763" s="35"/>
    </row>
    <row r="26764" spans="10:15">
      <c r="J26764" s="33"/>
      <c r="L26764" s="34"/>
      <c r="O26764" s="35"/>
    </row>
    <row r="26765" spans="10:15">
      <c r="J26765" s="33"/>
      <c r="L26765" s="34"/>
      <c r="O26765" s="35"/>
    </row>
    <row r="26766" spans="10:15">
      <c r="J26766" s="33"/>
      <c r="L26766" s="34"/>
      <c r="O26766" s="35"/>
    </row>
    <row r="26767" spans="10:15">
      <c r="J26767" s="33"/>
      <c r="L26767" s="34"/>
      <c r="O26767" s="35"/>
    </row>
    <row r="26768" spans="10:15">
      <c r="J26768" s="33"/>
      <c r="L26768" s="34"/>
      <c r="O26768" s="35"/>
    </row>
    <row r="26769" spans="10:15">
      <c r="J26769" s="33"/>
      <c r="L26769" s="34"/>
      <c r="O26769" s="35"/>
    </row>
    <row r="26770" spans="10:15">
      <c r="J26770" s="33"/>
      <c r="L26770" s="34"/>
      <c r="O26770" s="35"/>
    </row>
    <row r="26771" spans="10:15">
      <c r="J26771" s="33"/>
      <c r="L26771" s="34"/>
      <c r="O26771" s="35"/>
    </row>
    <row r="26772" spans="10:15">
      <c r="J26772" s="33"/>
      <c r="L26772" s="34"/>
      <c r="O26772" s="35"/>
    </row>
    <row r="26773" spans="10:15">
      <c r="J26773" s="33"/>
      <c r="L26773" s="34"/>
      <c r="O26773" s="35"/>
    </row>
    <row r="26774" spans="10:15">
      <c r="J26774" s="33"/>
      <c r="L26774" s="34"/>
      <c r="O26774" s="35"/>
    </row>
    <row r="26775" spans="10:15">
      <c r="J26775" s="33"/>
      <c r="L26775" s="34"/>
      <c r="O26775" s="35"/>
    </row>
    <row r="26776" spans="10:15">
      <c r="J26776" s="33"/>
      <c r="L26776" s="34"/>
      <c r="O26776" s="35"/>
    </row>
    <row r="26777" spans="10:15">
      <c r="J26777" s="33"/>
      <c r="L26777" s="34"/>
      <c r="O26777" s="35"/>
    </row>
    <row r="26778" spans="10:15">
      <c r="J26778" s="33"/>
      <c r="L26778" s="34"/>
      <c r="O26778" s="35"/>
    </row>
    <row r="26779" spans="10:15">
      <c r="J26779" s="33"/>
      <c r="L26779" s="34"/>
      <c r="O26779" s="35"/>
    </row>
    <row r="26780" spans="10:15">
      <c r="J26780" s="33"/>
      <c r="L26780" s="34"/>
      <c r="O26780" s="35"/>
    </row>
    <row r="26781" spans="10:15">
      <c r="J26781" s="33"/>
      <c r="L26781" s="34"/>
      <c r="O26781" s="35"/>
    </row>
    <row r="26782" spans="10:15">
      <c r="J26782" s="33"/>
      <c r="L26782" s="34"/>
      <c r="O26782" s="35"/>
    </row>
    <row r="26783" spans="10:15">
      <c r="J26783" s="33"/>
      <c r="L26783" s="34"/>
      <c r="O26783" s="35"/>
    </row>
    <row r="26784" spans="10:15">
      <c r="J26784" s="33"/>
      <c r="L26784" s="34"/>
      <c r="O26784" s="35"/>
    </row>
    <row r="26785" spans="10:15">
      <c r="J26785" s="33"/>
      <c r="L26785" s="34"/>
      <c r="O26785" s="35"/>
    </row>
    <row r="26786" spans="10:15">
      <c r="J26786" s="33"/>
      <c r="L26786" s="34"/>
      <c r="O26786" s="35"/>
    </row>
    <row r="26787" spans="10:15">
      <c r="J26787" s="33"/>
      <c r="L26787" s="34"/>
      <c r="O26787" s="35"/>
    </row>
    <row r="26788" spans="10:15">
      <c r="J26788" s="33"/>
      <c r="L26788" s="34"/>
      <c r="O26788" s="35"/>
    </row>
    <row r="26789" spans="10:15">
      <c r="J26789" s="33"/>
      <c r="L26789" s="34"/>
      <c r="O26789" s="35"/>
    </row>
    <row r="26790" spans="10:15">
      <c r="J26790" s="33"/>
      <c r="L26790" s="34"/>
      <c r="O26790" s="35"/>
    </row>
    <row r="26791" spans="10:15">
      <c r="J26791" s="33"/>
      <c r="L26791" s="34"/>
      <c r="O26791" s="35"/>
    </row>
    <row r="26792" spans="10:15">
      <c r="J26792" s="33"/>
      <c r="L26792" s="34"/>
      <c r="O26792" s="35"/>
    </row>
    <row r="26793" spans="10:15">
      <c r="J26793" s="33"/>
      <c r="L26793" s="34"/>
      <c r="O26793" s="35"/>
    </row>
    <row r="26794" spans="10:15">
      <c r="J26794" s="33"/>
      <c r="L26794" s="34"/>
      <c r="O26794" s="35"/>
    </row>
    <row r="26795" spans="10:15">
      <c r="J26795" s="33"/>
      <c r="L26795" s="34"/>
      <c r="O26795" s="35"/>
    </row>
    <row r="26796" spans="10:15">
      <c r="J26796" s="33"/>
      <c r="L26796" s="34"/>
      <c r="O26796" s="35"/>
    </row>
    <row r="26797" spans="10:15">
      <c r="J26797" s="33"/>
      <c r="L26797" s="34"/>
      <c r="O26797" s="35"/>
    </row>
    <row r="26798" spans="10:15">
      <c r="J26798" s="33"/>
      <c r="L26798" s="34"/>
      <c r="O26798" s="35"/>
    </row>
    <row r="26799" spans="10:15">
      <c r="J26799" s="33"/>
      <c r="L26799" s="34"/>
      <c r="O26799" s="35"/>
    </row>
    <row r="26800" spans="10:15">
      <c r="J26800" s="33"/>
      <c r="L26800" s="34"/>
      <c r="O26800" s="35"/>
    </row>
    <row r="26801" spans="10:15">
      <c r="J26801" s="33"/>
      <c r="L26801" s="34"/>
      <c r="O26801" s="35"/>
    </row>
    <row r="26802" spans="10:15">
      <c r="J26802" s="33"/>
      <c r="L26802" s="34"/>
      <c r="O26802" s="35"/>
    </row>
    <row r="26803" spans="10:15">
      <c r="J26803" s="33"/>
      <c r="L26803" s="34"/>
      <c r="O26803" s="35"/>
    </row>
    <row r="26804" spans="10:15">
      <c r="J26804" s="33"/>
      <c r="L26804" s="34"/>
      <c r="O26804" s="35"/>
    </row>
    <row r="26805" spans="10:15">
      <c r="J26805" s="33"/>
      <c r="L26805" s="34"/>
      <c r="O26805" s="35"/>
    </row>
    <row r="26806" spans="10:15">
      <c r="J26806" s="33"/>
      <c r="L26806" s="34"/>
      <c r="O26806" s="35"/>
    </row>
    <row r="26807" spans="10:15">
      <c r="J26807" s="33"/>
      <c r="L26807" s="34"/>
      <c r="O26807" s="35"/>
    </row>
    <row r="26808" spans="10:15">
      <c r="J26808" s="33"/>
      <c r="L26808" s="34"/>
      <c r="O26808" s="35"/>
    </row>
    <row r="26809" spans="10:15">
      <c r="J26809" s="33"/>
      <c r="L26809" s="34"/>
      <c r="O26809" s="35"/>
    </row>
    <row r="26810" spans="10:15">
      <c r="J26810" s="33"/>
      <c r="L26810" s="34"/>
      <c r="O26810" s="35"/>
    </row>
    <row r="26811" spans="10:15">
      <c r="J26811" s="33"/>
      <c r="L26811" s="34"/>
      <c r="O26811" s="35"/>
    </row>
    <row r="26812" spans="10:15">
      <c r="J26812" s="33"/>
      <c r="L26812" s="34"/>
      <c r="O26812" s="35"/>
    </row>
    <row r="26813" spans="10:15">
      <c r="J26813" s="33"/>
      <c r="L26813" s="34"/>
      <c r="O26813" s="35"/>
    </row>
    <row r="26814" spans="10:15">
      <c r="J26814" s="33"/>
      <c r="L26814" s="34"/>
      <c r="O26814" s="35"/>
    </row>
    <row r="26815" spans="10:15">
      <c r="J26815" s="33"/>
      <c r="L26815" s="34"/>
      <c r="O26815" s="35"/>
    </row>
    <row r="26816" spans="10:15">
      <c r="J26816" s="33"/>
      <c r="L26816" s="34"/>
      <c r="O26816" s="35"/>
    </row>
    <row r="26817" spans="10:15">
      <c r="J26817" s="33"/>
      <c r="L26817" s="34"/>
      <c r="O26817" s="35"/>
    </row>
    <row r="26818" spans="10:15">
      <c r="J26818" s="33"/>
      <c r="L26818" s="34"/>
      <c r="O26818" s="35"/>
    </row>
    <row r="26819" spans="10:15">
      <c r="J26819" s="33"/>
      <c r="L26819" s="34"/>
      <c r="O26819" s="35"/>
    </row>
    <row r="26820" spans="10:15">
      <c r="J26820" s="33"/>
      <c r="L26820" s="34"/>
      <c r="O26820" s="35"/>
    </row>
    <row r="26821" spans="10:15">
      <c r="J26821" s="33"/>
      <c r="L26821" s="34"/>
      <c r="O26821" s="35"/>
    </row>
    <row r="26822" spans="10:15">
      <c r="J26822" s="33"/>
      <c r="L26822" s="34"/>
      <c r="O26822" s="35"/>
    </row>
    <row r="26823" spans="10:15">
      <c r="J26823" s="33"/>
      <c r="L26823" s="34"/>
      <c r="O26823" s="35"/>
    </row>
    <row r="26824" spans="10:15">
      <c r="J26824" s="33"/>
      <c r="L26824" s="34"/>
      <c r="O26824" s="35"/>
    </row>
    <row r="26825" spans="10:15">
      <c r="J26825" s="33"/>
      <c r="L26825" s="34"/>
      <c r="O26825" s="35"/>
    </row>
    <row r="26826" spans="10:15">
      <c r="J26826" s="33"/>
      <c r="L26826" s="34"/>
      <c r="O26826" s="35"/>
    </row>
    <row r="26827" spans="10:15">
      <c r="J26827" s="33"/>
      <c r="L26827" s="34"/>
      <c r="O26827" s="35"/>
    </row>
    <row r="26828" spans="10:15">
      <c r="J26828" s="33"/>
      <c r="L26828" s="34"/>
      <c r="O26828" s="35"/>
    </row>
    <row r="26829" spans="10:15">
      <c r="J26829" s="33"/>
      <c r="L26829" s="34"/>
      <c r="O26829" s="35"/>
    </row>
    <row r="26830" spans="10:15">
      <c r="J26830" s="33"/>
      <c r="L26830" s="34"/>
      <c r="O26830" s="35"/>
    </row>
    <row r="26831" spans="10:15">
      <c r="J26831" s="33"/>
      <c r="L26831" s="34"/>
      <c r="O26831" s="35"/>
    </row>
    <row r="26832" spans="10:15">
      <c r="J26832" s="33"/>
      <c r="L26832" s="34"/>
      <c r="O26832" s="35"/>
    </row>
    <row r="26833" spans="10:15">
      <c r="J26833" s="33"/>
      <c r="L26833" s="34"/>
      <c r="O26833" s="35"/>
    </row>
    <row r="26834" spans="10:15">
      <c r="J26834" s="33"/>
      <c r="L26834" s="34"/>
      <c r="O26834" s="35"/>
    </row>
    <row r="26835" spans="10:15">
      <c r="J26835" s="33"/>
      <c r="L26835" s="34"/>
      <c r="O26835" s="35"/>
    </row>
    <row r="26836" spans="10:15">
      <c r="J26836" s="33"/>
      <c r="L26836" s="34"/>
      <c r="O26836" s="35"/>
    </row>
    <row r="26837" spans="10:15">
      <c r="J26837" s="33"/>
      <c r="L26837" s="34"/>
      <c r="O26837" s="35"/>
    </row>
    <row r="26838" spans="10:15">
      <c r="J26838" s="33"/>
      <c r="L26838" s="34"/>
      <c r="O26838" s="35"/>
    </row>
    <row r="26839" spans="10:15">
      <c r="J26839" s="33"/>
      <c r="L26839" s="34"/>
      <c r="O26839" s="35"/>
    </row>
    <row r="26840" spans="10:15">
      <c r="J26840" s="33"/>
      <c r="L26840" s="34"/>
      <c r="O26840" s="35"/>
    </row>
    <row r="26841" spans="10:15">
      <c r="J26841" s="33"/>
      <c r="L26841" s="34"/>
      <c r="O26841" s="35"/>
    </row>
    <row r="26842" spans="10:15">
      <c r="J26842" s="33"/>
      <c r="L26842" s="34"/>
      <c r="O26842" s="35"/>
    </row>
    <row r="26843" spans="10:15">
      <c r="J26843" s="33"/>
      <c r="L26843" s="34"/>
      <c r="O26843" s="35"/>
    </row>
    <row r="26844" spans="10:15">
      <c r="J26844" s="33"/>
      <c r="L26844" s="34"/>
      <c r="O26844" s="35"/>
    </row>
    <row r="26845" spans="10:15">
      <c r="J26845" s="33"/>
      <c r="L26845" s="34"/>
      <c r="O26845" s="35"/>
    </row>
    <row r="26846" spans="10:15">
      <c r="J26846" s="33"/>
      <c r="L26846" s="34"/>
      <c r="O26846" s="35"/>
    </row>
    <row r="26847" spans="10:15">
      <c r="J26847" s="33"/>
      <c r="L26847" s="34"/>
      <c r="O26847" s="35"/>
    </row>
    <row r="26848" spans="10:15">
      <c r="J26848" s="33"/>
      <c r="L26848" s="34"/>
      <c r="O26848" s="35"/>
    </row>
    <row r="26849" spans="10:15">
      <c r="J26849" s="33"/>
      <c r="L26849" s="34"/>
      <c r="O26849" s="35"/>
    </row>
    <row r="26850" spans="10:15">
      <c r="J26850" s="33"/>
      <c r="L26850" s="34"/>
      <c r="O26850" s="35"/>
    </row>
    <row r="26851" spans="10:15">
      <c r="J26851" s="33"/>
      <c r="L26851" s="34"/>
      <c r="O26851" s="35"/>
    </row>
    <row r="26852" spans="10:15">
      <c r="J26852" s="33"/>
      <c r="L26852" s="34"/>
      <c r="O26852" s="35"/>
    </row>
    <row r="26853" spans="10:15">
      <c r="J26853" s="33"/>
      <c r="L26853" s="34"/>
      <c r="O26853" s="35"/>
    </row>
    <row r="26854" spans="10:15">
      <c r="J26854" s="33"/>
      <c r="L26854" s="34"/>
      <c r="O26854" s="35"/>
    </row>
    <row r="26855" spans="10:15">
      <c r="J26855" s="33"/>
      <c r="L26855" s="34"/>
      <c r="O26855" s="35"/>
    </row>
    <row r="26856" spans="10:15">
      <c r="J26856" s="33"/>
      <c r="L26856" s="34"/>
      <c r="O26856" s="35"/>
    </row>
    <row r="26857" spans="10:15">
      <c r="J26857" s="33"/>
      <c r="L26857" s="34"/>
      <c r="O26857" s="35"/>
    </row>
    <row r="26858" spans="10:15">
      <c r="J26858" s="33"/>
      <c r="L26858" s="34"/>
      <c r="O26858" s="35"/>
    </row>
    <row r="26859" spans="10:15">
      <c r="J26859" s="33"/>
      <c r="L26859" s="34"/>
      <c r="O26859" s="35"/>
    </row>
    <row r="26860" spans="10:15">
      <c r="J26860" s="33"/>
      <c r="L26860" s="34"/>
      <c r="O26860" s="35"/>
    </row>
    <row r="26861" spans="10:15">
      <c r="J26861" s="33"/>
      <c r="L26861" s="34"/>
      <c r="O26861" s="35"/>
    </row>
    <row r="26862" spans="10:15">
      <c r="J26862" s="33"/>
      <c r="L26862" s="34"/>
      <c r="O26862" s="35"/>
    </row>
    <row r="26863" spans="10:15">
      <c r="J26863" s="33"/>
      <c r="L26863" s="34"/>
      <c r="O26863" s="35"/>
    </row>
    <row r="26864" spans="10:15">
      <c r="J26864" s="33"/>
      <c r="L26864" s="34"/>
      <c r="O26864" s="35"/>
    </row>
    <row r="26865" spans="10:15">
      <c r="J26865" s="33"/>
      <c r="L26865" s="34"/>
      <c r="O26865" s="35"/>
    </row>
    <row r="26866" spans="10:15">
      <c r="J26866" s="33"/>
      <c r="L26866" s="34"/>
      <c r="O26866" s="35"/>
    </row>
    <row r="26867" spans="10:15">
      <c r="J26867" s="33"/>
      <c r="L26867" s="34"/>
      <c r="O26867" s="35"/>
    </row>
    <row r="26868" spans="10:15">
      <c r="J26868" s="33"/>
      <c r="L26868" s="34"/>
      <c r="O26868" s="35"/>
    </row>
    <row r="26869" spans="10:15">
      <c r="J26869" s="33"/>
      <c r="L26869" s="34"/>
      <c r="O26869" s="35"/>
    </row>
    <row r="26870" spans="10:15">
      <c r="J26870" s="33"/>
      <c r="L26870" s="34"/>
      <c r="O26870" s="35"/>
    </row>
    <row r="26871" spans="10:15">
      <c r="J26871" s="33"/>
      <c r="L26871" s="34"/>
      <c r="O26871" s="35"/>
    </row>
    <row r="26872" spans="10:15">
      <c r="J26872" s="33"/>
      <c r="L26872" s="34"/>
      <c r="O26872" s="35"/>
    </row>
    <row r="26873" spans="10:15">
      <c r="J26873" s="33"/>
      <c r="L26873" s="34"/>
      <c r="O26873" s="35"/>
    </row>
    <row r="26874" spans="10:15">
      <c r="J26874" s="33"/>
      <c r="L26874" s="34"/>
      <c r="O26874" s="35"/>
    </row>
    <row r="26875" spans="10:15">
      <c r="J26875" s="33"/>
      <c r="L26875" s="34"/>
      <c r="O26875" s="35"/>
    </row>
    <row r="26876" spans="10:15">
      <c r="J26876" s="33"/>
      <c r="L26876" s="34"/>
      <c r="O26876" s="35"/>
    </row>
    <row r="26877" spans="10:15">
      <c r="J26877" s="33"/>
      <c r="L26877" s="34"/>
      <c r="O26877" s="35"/>
    </row>
    <row r="26878" spans="10:15">
      <c r="J26878" s="33"/>
      <c r="L26878" s="34"/>
      <c r="O26878" s="35"/>
    </row>
    <row r="26879" spans="10:15">
      <c r="J26879" s="33"/>
      <c r="L26879" s="34"/>
      <c r="O26879" s="35"/>
    </row>
    <row r="26880" spans="10:15">
      <c r="J26880" s="33"/>
      <c r="L26880" s="34"/>
      <c r="O26880" s="35"/>
    </row>
    <row r="26881" spans="10:15">
      <c r="J26881" s="33"/>
      <c r="L26881" s="34"/>
      <c r="O26881" s="35"/>
    </row>
    <row r="26882" spans="10:15">
      <c r="J26882" s="33"/>
      <c r="L26882" s="34"/>
      <c r="O26882" s="35"/>
    </row>
    <row r="26883" spans="10:15">
      <c r="J26883" s="33"/>
      <c r="L26883" s="34"/>
      <c r="O26883" s="35"/>
    </row>
    <row r="26884" spans="10:15">
      <c r="J26884" s="33"/>
      <c r="L26884" s="34"/>
      <c r="O26884" s="35"/>
    </row>
    <row r="26885" spans="10:15">
      <c r="J26885" s="33"/>
      <c r="L26885" s="34"/>
      <c r="O26885" s="35"/>
    </row>
    <row r="26886" spans="10:15">
      <c r="J26886" s="33"/>
      <c r="L26886" s="34"/>
      <c r="O26886" s="35"/>
    </row>
    <row r="26887" spans="10:15">
      <c r="J26887" s="33"/>
      <c r="L26887" s="34"/>
      <c r="O26887" s="35"/>
    </row>
    <row r="26888" spans="10:15">
      <c r="J26888" s="33"/>
      <c r="L26888" s="34"/>
      <c r="O26888" s="35"/>
    </row>
    <row r="26889" spans="10:15">
      <c r="J26889" s="33"/>
      <c r="L26889" s="34"/>
      <c r="O26889" s="35"/>
    </row>
    <row r="26890" spans="10:15">
      <c r="J26890" s="33"/>
      <c r="L26890" s="34"/>
      <c r="O26890" s="35"/>
    </row>
    <row r="26891" spans="10:15">
      <c r="J26891" s="33"/>
      <c r="L26891" s="34"/>
      <c r="O26891" s="35"/>
    </row>
    <row r="26892" spans="10:15">
      <c r="J26892" s="33"/>
      <c r="L26892" s="34"/>
      <c r="O26892" s="35"/>
    </row>
    <row r="26893" spans="10:15">
      <c r="J26893" s="33"/>
      <c r="L26893" s="34"/>
      <c r="O26893" s="35"/>
    </row>
    <row r="26894" spans="10:15">
      <c r="J26894" s="33"/>
      <c r="L26894" s="34"/>
      <c r="O26894" s="35"/>
    </row>
    <row r="26895" spans="10:15">
      <c r="J26895" s="33"/>
      <c r="L26895" s="34"/>
      <c r="O26895" s="35"/>
    </row>
    <row r="26896" spans="10:15">
      <c r="J26896" s="33"/>
      <c r="L26896" s="34"/>
      <c r="O26896" s="35"/>
    </row>
    <row r="26897" spans="10:15">
      <c r="J26897" s="33"/>
      <c r="L26897" s="34"/>
      <c r="O26897" s="35"/>
    </row>
    <row r="26898" spans="10:15">
      <c r="J26898" s="33"/>
      <c r="L26898" s="34"/>
      <c r="O26898" s="35"/>
    </row>
    <row r="26899" spans="10:15">
      <c r="J26899" s="33"/>
      <c r="L26899" s="34"/>
      <c r="O26899" s="35"/>
    </row>
    <row r="26900" spans="10:15">
      <c r="J26900" s="33"/>
      <c r="L26900" s="34"/>
      <c r="O26900" s="35"/>
    </row>
    <row r="26901" spans="10:15">
      <c r="J26901" s="33"/>
      <c r="L26901" s="34"/>
      <c r="O26901" s="35"/>
    </row>
    <row r="26902" spans="10:15">
      <c r="J26902" s="33"/>
      <c r="L26902" s="34"/>
      <c r="O26902" s="35"/>
    </row>
    <row r="26903" spans="10:15">
      <c r="J26903" s="33"/>
      <c r="L26903" s="34"/>
      <c r="O26903" s="35"/>
    </row>
    <row r="26904" spans="10:15">
      <c r="J26904" s="33"/>
      <c r="L26904" s="34"/>
      <c r="O26904" s="35"/>
    </row>
    <row r="26905" spans="10:15">
      <c r="J26905" s="33"/>
      <c r="L26905" s="34"/>
      <c r="O26905" s="35"/>
    </row>
    <row r="26906" spans="10:15">
      <c r="J26906" s="33"/>
      <c r="L26906" s="34"/>
      <c r="O26906" s="35"/>
    </row>
    <row r="26907" spans="10:15">
      <c r="J26907" s="33"/>
      <c r="L26907" s="34"/>
      <c r="O26907" s="35"/>
    </row>
    <row r="26908" spans="10:15">
      <c r="J26908" s="33"/>
      <c r="L26908" s="34"/>
      <c r="O26908" s="35"/>
    </row>
    <row r="26909" spans="10:15">
      <c r="J26909" s="33"/>
      <c r="L26909" s="34"/>
      <c r="O26909" s="35"/>
    </row>
    <row r="26910" spans="10:15">
      <c r="J26910" s="33"/>
      <c r="L26910" s="34"/>
      <c r="O26910" s="35"/>
    </row>
    <row r="26911" spans="10:15">
      <c r="J26911" s="33"/>
      <c r="L26911" s="34"/>
      <c r="O26911" s="35"/>
    </row>
    <row r="26912" spans="10:15">
      <c r="J26912" s="33"/>
      <c r="L26912" s="34"/>
      <c r="O26912" s="35"/>
    </row>
    <row r="26913" spans="10:15">
      <c r="J26913" s="33"/>
      <c r="L26913" s="34"/>
      <c r="O26913" s="35"/>
    </row>
    <row r="26914" spans="10:15">
      <c r="J26914" s="33"/>
      <c r="L26914" s="34"/>
      <c r="O26914" s="35"/>
    </row>
    <row r="26915" spans="10:15">
      <c r="J26915" s="33"/>
      <c r="L26915" s="34"/>
      <c r="O26915" s="35"/>
    </row>
    <row r="26916" spans="10:15">
      <c r="J26916" s="33"/>
      <c r="L26916" s="34"/>
      <c r="O26916" s="35"/>
    </row>
    <row r="26917" spans="10:15">
      <c r="J26917" s="33"/>
      <c r="L26917" s="34"/>
      <c r="O26917" s="35"/>
    </row>
    <row r="26918" spans="10:15">
      <c r="J26918" s="33"/>
      <c r="L26918" s="34"/>
      <c r="O26918" s="35"/>
    </row>
    <row r="26919" spans="10:15">
      <c r="J26919" s="33"/>
      <c r="L26919" s="34"/>
      <c r="O26919" s="35"/>
    </row>
    <row r="26920" spans="10:15">
      <c r="J26920" s="33"/>
      <c r="L26920" s="34"/>
      <c r="O26920" s="35"/>
    </row>
    <row r="26921" spans="10:15">
      <c r="J26921" s="33"/>
      <c r="L26921" s="34"/>
      <c r="O26921" s="35"/>
    </row>
    <row r="26922" spans="10:15">
      <c r="J26922" s="33"/>
      <c r="L26922" s="34"/>
      <c r="O26922" s="35"/>
    </row>
    <row r="26923" spans="10:15">
      <c r="J26923" s="33"/>
      <c r="L26923" s="34"/>
      <c r="O26923" s="35"/>
    </row>
    <row r="26924" spans="10:15">
      <c r="J26924" s="33"/>
      <c r="L26924" s="34"/>
      <c r="O26924" s="35"/>
    </row>
    <row r="26925" spans="10:15">
      <c r="J26925" s="33"/>
      <c r="L26925" s="34"/>
      <c r="O26925" s="35"/>
    </row>
    <row r="26926" spans="10:15">
      <c r="J26926" s="33"/>
      <c r="L26926" s="34"/>
      <c r="O26926" s="35"/>
    </row>
    <row r="26927" spans="10:15">
      <c r="J26927" s="33"/>
      <c r="L26927" s="34"/>
      <c r="O26927" s="35"/>
    </row>
    <row r="26928" spans="10:15">
      <c r="J26928" s="33"/>
      <c r="L26928" s="34"/>
      <c r="O26928" s="35"/>
    </row>
    <row r="26929" spans="10:15">
      <c r="J26929" s="33"/>
      <c r="L26929" s="34"/>
      <c r="O26929" s="35"/>
    </row>
    <row r="26930" spans="10:15">
      <c r="J26930" s="33"/>
      <c r="L26930" s="34"/>
      <c r="O26930" s="35"/>
    </row>
    <row r="26931" spans="10:15">
      <c r="J26931" s="33"/>
      <c r="L26931" s="34"/>
      <c r="O26931" s="35"/>
    </row>
    <row r="26932" spans="10:15">
      <c r="J26932" s="33"/>
      <c r="L26932" s="34"/>
      <c r="O26932" s="35"/>
    </row>
    <row r="26933" spans="10:15">
      <c r="J26933" s="33"/>
      <c r="L26933" s="34"/>
      <c r="O26933" s="35"/>
    </row>
    <row r="26934" spans="10:15">
      <c r="J26934" s="33"/>
      <c r="L26934" s="34"/>
      <c r="O26934" s="35"/>
    </row>
    <row r="26935" spans="10:15">
      <c r="J26935" s="33"/>
      <c r="L26935" s="34"/>
      <c r="O26935" s="35"/>
    </row>
    <row r="26936" spans="10:15">
      <c r="J26936" s="33"/>
      <c r="L26936" s="34"/>
      <c r="O26936" s="35"/>
    </row>
    <row r="26937" spans="10:15">
      <c r="J26937" s="33"/>
      <c r="L26937" s="34"/>
      <c r="O26937" s="35"/>
    </row>
    <row r="26938" spans="10:15">
      <c r="J26938" s="33"/>
      <c r="L26938" s="34"/>
      <c r="O26938" s="35"/>
    </row>
    <row r="26939" spans="10:15">
      <c r="J26939" s="33"/>
      <c r="L26939" s="34"/>
      <c r="O26939" s="35"/>
    </row>
    <row r="26940" spans="10:15">
      <c r="J26940" s="33"/>
      <c r="L26940" s="34"/>
      <c r="O26940" s="35"/>
    </row>
    <row r="26941" spans="10:15">
      <c r="J26941" s="33"/>
      <c r="L26941" s="34"/>
      <c r="O26941" s="35"/>
    </row>
    <row r="26942" spans="10:15">
      <c r="J26942" s="33"/>
      <c r="L26942" s="34"/>
      <c r="O26942" s="35"/>
    </row>
    <row r="26943" spans="10:15">
      <c r="J26943" s="33"/>
      <c r="L26943" s="34"/>
      <c r="O26943" s="35"/>
    </row>
    <row r="26944" spans="10:15">
      <c r="J26944" s="33"/>
      <c r="L26944" s="34"/>
      <c r="O26944" s="35"/>
    </row>
    <row r="26945" spans="10:15">
      <c r="J26945" s="33"/>
      <c r="L26945" s="34"/>
      <c r="O26945" s="35"/>
    </row>
    <row r="26946" spans="10:15">
      <c r="J26946" s="33"/>
      <c r="L26946" s="34"/>
      <c r="O26946" s="35"/>
    </row>
    <row r="26947" spans="10:15">
      <c r="J26947" s="33"/>
      <c r="L26947" s="34"/>
      <c r="O26947" s="35"/>
    </row>
    <row r="26948" spans="10:15">
      <c r="J26948" s="33"/>
      <c r="L26948" s="34"/>
      <c r="O26948" s="35"/>
    </row>
    <row r="26949" spans="10:15">
      <c r="J26949" s="33"/>
      <c r="L26949" s="34"/>
      <c r="O26949" s="35"/>
    </row>
    <row r="26950" spans="10:15">
      <c r="J26950" s="33"/>
      <c r="L26950" s="34"/>
      <c r="O26950" s="35"/>
    </row>
    <row r="26951" spans="10:15">
      <c r="J26951" s="33"/>
      <c r="L26951" s="34"/>
      <c r="O26951" s="35"/>
    </row>
    <row r="26952" spans="10:15">
      <c r="J26952" s="33"/>
      <c r="L26952" s="34"/>
      <c r="O26952" s="35"/>
    </row>
    <row r="26953" spans="10:15">
      <c r="J26953" s="33"/>
      <c r="L26953" s="34"/>
      <c r="O26953" s="35"/>
    </row>
    <row r="26954" spans="10:15">
      <c r="J26954" s="33"/>
      <c r="L26954" s="34"/>
      <c r="O26954" s="35"/>
    </row>
    <row r="26955" spans="10:15">
      <c r="J26955" s="33"/>
      <c r="L26955" s="34"/>
      <c r="O26955" s="35"/>
    </row>
    <row r="26956" spans="10:15">
      <c r="J26956" s="33"/>
      <c r="L26956" s="34"/>
      <c r="O26956" s="35"/>
    </row>
    <row r="26957" spans="10:15">
      <c r="J26957" s="33"/>
      <c r="L26957" s="34"/>
      <c r="O26957" s="35"/>
    </row>
    <row r="26958" spans="10:15">
      <c r="J26958" s="33"/>
      <c r="L26958" s="34"/>
      <c r="O26958" s="35"/>
    </row>
    <row r="26959" spans="10:15">
      <c r="J26959" s="33"/>
      <c r="L26959" s="34"/>
      <c r="O26959" s="35"/>
    </row>
    <row r="26960" spans="10:15">
      <c r="J26960" s="33"/>
      <c r="L26960" s="34"/>
      <c r="O26960" s="35"/>
    </row>
    <row r="26961" spans="10:15">
      <c r="J26961" s="33"/>
      <c r="L26961" s="34"/>
      <c r="O26961" s="35"/>
    </row>
    <row r="26962" spans="10:15">
      <c r="J26962" s="33"/>
      <c r="L26962" s="34"/>
      <c r="O26962" s="35"/>
    </row>
    <row r="26963" spans="10:15">
      <c r="J26963" s="33"/>
      <c r="L26963" s="34"/>
      <c r="O26963" s="35"/>
    </row>
    <row r="26964" spans="10:15">
      <c r="J26964" s="33"/>
      <c r="L26964" s="34"/>
      <c r="O26964" s="35"/>
    </row>
    <row r="26965" spans="10:15">
      <c r="J26965" s="33"/>
      <c r="L26965" s="34"/>
      <c r="O26965" s="35"/>
    </row>
    <row r="26966" spans="10:15">
      <c r="J26966" s="33"/>
      <c r="L26966" s="34"/>
      <c r="O26966" s="35"/>
    </row>
    <row r="26967" spans="10:15">
      <c r="J26967" s="33"/>
      <c r="L26967" s="34"/>
      <c r="O26967" s="35"/>
    </row>
    <row r="26968" spans="10:15">
      <c r="J26968" s="33"/>
      <c r="L26968" s="34"/>
      <c r="O26968" s="35"/>
    </row>
    <row r="26969" spans="10:15">
      <c r="J26969" s="33"/>
      <c r="L26969" s="34"/>
      <c r="O26969" s="35"/>
    </row>
    <row r="26970" spans="10:15">
      <c r="J26970" s="33"/>
      <c r="L26970" s="34"/>
      <c r="O26970" s="35"/>
    </row>
    <row r="26971" spans="10:15">
      <c r="J26971" s="33"/>
      <c r="L26971" s="34"/>
      <c r="O26971" s="35"/>
    </row>
    <row r="26972" spans="10:15">
      <c r="J26972" s="33"/>
      <c r="L26972" s="34"/>
      <c r="O26972" s="35"/>
    </row>
    <row r="26973" spans="10:15">
      <c r="J26973" s="33"/>
      <c r="L26973" s="34"/>
      <c r="O26973" s="35"/>
    </row>
    <row r="26974" spans="10:15">
      <c r="J26974" s="33"/>
      <c r="L26974" s="34"/>
      <c r="O26974" s="35"/>
    </row>
    <row r="26975" spans="10:15">
      <c r="J26975" s="33"/>
      <c r="L26975" s="34"/>
      <c r="O26975" s="35"/>
    </row>
    <row r="26976" spans="10:15">
      <c r="J26976" s="33"/>
      <c r="L26976" s="34"/>
      <c r="O26976" s="35"/>
    </row>
    <row r="26977" spans="10:15">
      <c r="J26977" s="33"/>
      <c r="L26977" s="34"/>
      <c r="O26977" s="35"/>
    </row>
    <row r="26978" spans="10:15">
      <c r="J26978" s="33"/>
      <c r="L26978" s="34"/>
      <c r="O26978" s="35"/>
    </row>
    <row r="26979" spans="10:15">
      <c r="J26979" s="33"/>
      <c r="L26979" s="34"/>
      <c r="O26979" s="35"/>
    </row>
    <row r="26980" spans="10:15">
      <c r="J26980" s="33"/>
      <c r="L26980" s="34"/>
      <c r="O26980" s="35"/>
    </row>
    <row r="26981" spans="10:15">
      <c r="J26981" s="33"/>
      <c r="L26981" s="34"/>
      <c r="O26981" s="35"/>
    </row>
    <row r="26982" spans="10:15">
      <c r="J26982" s="33"/>
      <c r="L26982" s="34"/>
      <c r="O26982" s="35"/>
    </row>
    <row r="26983" spans="10:15">
      <c r="J26983" s="33"/>
      <c r="L26983" s="34"/>
      <c r="O26983" s="35"/>
    </row>
    <row r="26984" spans="10:15">
      <c r="J26984" s="33"/>
      <c r="L26984" s="34"/>
      <c r="O26984" s="35"/>
    </row>
    <row r="26985" spans="10:15">
      <c r="J26985" s="33"/>
      <c r="L26985" s="34"/>
      <c r="O26985" s="35"/>
    </row>
    <row r="26986" spans="10:15">
      <c r="J26986" s="33"/>
      <c r="L26986" s="34"/>
      <c r="O26986" s="35"/>
    </row>
    <row r="26987" spans="10:15">
      <c r="J26987" s="33"/>
      <c r="L26987" s="34"/>
      <c r="O26987" s="35"/>
    </row>
    <row r="26988" spans="10:15">
      <c r="J26988" s="33"/>
      <c r="L26988" s="34"/>
      <c r="O26988" s="35"/>
    </row>
    <row r="26989" spans="10:15">
      <c r="J26989" s="33"/>
      <c r="L26989" s="34"/>
      <c r="O26989" s="35"/>
    </row>
    <row r="26990" spans="10:15">
      <c r="J26990" s="33"/>
      <c r="L26990" s="34"/>
      <c r="O26990" s="35"/>
    </row>
    <row r="26991" spans="10:15">
      <c r="J26991" s="33"/>
      <c r="L26991" s="34"/>
      <c r="O26991" s="35"/>
    </row>
    <row r="26992" spans="10:15">
      <c r="J26992" s="33"/>
      <c r="L26992" s="34"/>
      <c r="O26992" s="35"/>
    </row>
    <row r="26993" spans="10:15">
      <c r="J26993" s="33"/>
      <c r="L26993" s="34"/>
      <c r="O26993" s="35"/>
    </row>
    <row r="26994" spans="10:15">
      <c r="J26994" s="33"/>
      <c r="L26994" s="34"/>
      <c r="O26994" s="35"/>
    </row>
    <row r="26995" spans="10:15">
      <c r="J26995" s="33"/>
      <c r="L26995" s="34"/>
      <c r="O26995" s="35"/>
    </row>
    <row r="26996" spans="10:15">
      <c r="J26996" s="33"/>
      <c r="L26996" s="34"/>
      <c r="O26996" s="35"/>
    </row>
    <row r="26997" spans="10:15">
      <c r="J26997" s="33"/>
      <c r="L26997" s="34"/>
      <c r="O26997" s="35"/>
    </row>
    <row r="26998" spans="10:15">
      <c r="J26998" s="33"/>
      <c r="L26998" s="34"/>
      <c r="O26998" s="35"/>
    </row>
    <row r="26999" spans="10:15">
      <c r="J26999" s="33"/>
      <c r="L26999" s="34"/>
      <c r="O26999" s="35"/>
    </row>
    <row r="27000" spans="10:15">
      <c r="J27000" s="33"/>
      <c r="L27000" s="34"/>
      <c r="O27000" s="35"/>
    </row>
    <row r="27001" spans="10:15">
      <c r="J27001" s="33"/>
      <c r="L27001" s="34"/>
      <c r="O27001" s="35"/>
    </row>
    <row r="27002" spans="10:15">
      <c r="J27002" s="33"/>
      <c r="L27002" s="34"/>
      <c r="O27002" s="35"/>
    </row>
    <row r="27003" spans="10:15">
      <c r="J27003" s="33"/>
      <c r="L27003" s="34"/>
      <c r="O27003" s="35"/>
    </row>
    <row r="27004" spans="10:15">
      <c r="J27004" s="33"/>
      <c r="L27004" s="34"/>
      <c r="O27004" s="35"/>
    </row>
    <row r="27005" spans="10:15">
      <c r="J27005" s="33"/>
      <c r="L27005" s="34"/>
      <c r="O27005" s="35"/>
    </row>
    <row r="27006" spans="10:15">
      <c r="J27006" s="33"/>
      <c r="L27006" s="34"/>
      <c r="O27006" s="35"/>
    </row>
    <row r="27007" spans="10:15">
      <c r="J27007" s="33"/>
      <c r="L27007" s="34"/>
      <c r="O27007" s="35"/>
    </row>
    <row r="27008" spans="10:15">
      <c r="J27008" s="33"/>
      <c r="L27008" s="34"/>
      <c r="O27008" s="35"/>
    </row>
    <row r="27009" spans="10:15">
      <c r="J27009" s="33"/>
      <c r="L27009" s="34"/>
      <c r="O27009" s="35"/>
    </row>
    <row r="27010" spans="10:15">
      <c r="J27010" s="33"/>
      <c r="L27010" s="34"/>
      <c r="O27010" s="35"/>
    </row>
    <row r="27011" spans="10:15">
      <c r="J27011" s="33"/>
      <c r="L27011" s="34"/>
      <c r="O27011" s="35"/>
    </row>
    <row r="27012" spans="10:15">
      <c r="J27012" s="33"/>
      <c r="L27012" s="34"/>
      <c r="O27012" s="35"/>
    </row>
    <row r="27013" spans="10:15">
      <c r="J27013" s="33"/>
      <c r="L27013" s="34"/>
      <c r="O27013" s="35"/>
    </row>
    <row r="27014" spans="10:15">
      <c r="J27014" s="33"/>
      <c r="L27014" s="34"/>
      <c r="O27014" s="35"/>
    </row>
    <row r="27015" spans="10:15">
      <c r="J27015" s="33"/>
      <c r="L27015" s="34"/>
      <c r="O27015" s="35"/>
    </row>
    <row r="27016" spans="10:15">
      <c r="J27016" s="33"/>
      <c r="L27016" s="34"/>
      <c r="O27016" s="35"/>
    </row>
    <row r="27017" spans="10:15">
      <c r="J27017" s="33"/>
      <c r="L27017" s="34"/>
      <c r="O27017" s="35"/>
    </row>
    <row r="27018" spans="10:15">
      <c r="J27018" s="33"/>
      <c r="L27018" s="34"/>
      <c r="O27018" s="35"/>
    </row>
    <row r="27019" spans="10:15">
      <c r="J27019" s="33"/>
      <c r="L27019" s="34"/>
      <c r="O27019" s="35"/>
    </row>
    <row r="27020" spans="10:15">
      <c r="J27020" s="33"/>
      <c r="L27020" s="34"/>
      <c r="O27020" s="35"/>
    </row>
    <row r="27021" spans="10:15">
      <c r="J27021" s="33"/>
      <c r="L27021" s="34"/>
      <c r="O27021" s="35"/>
    </row>
    <row r="27022" spans="10:15">
      <c r="J27022" s="33"/>
      <c r="L27022" s="34"/>
      <c r="O27022" s="35"/>
    </row>
    <row r="27023" spans="10:15">
      <c r="J27023" s="33"/>
      <c r="L27023" s="34"/>
      <c r="O27023" s="35"/>
    </row>
    <row r="27024" spans="10:15">
      <c r="J27024" s="33"/>
      <c r="L27024" s="34"/>
      <c r="O27024" s="35"/>
    </row>
    <row r="27025" spans="10:15">
      <c r="J27025" s="33"/>
      <c r="L27025" s="34"/>
      <c r="O27025" s="35"/>
    </row>
    <row r="27026" spans="10:15">
      <c r="J27026" s="33"/>
      <c r="L27026" s="34"/>
      <c r="O27026" s="35"/>
    </row>
    <row r="27027" spans="10:15">
      <c r="J27027" s="33"/>
      <c r="L27027" s="34"/>
      <c r="O27027" s="35"/>
    </row>
    <row r="27028" spans="10:15">
      <c r="J27028" s="33"/>
      <c r="L27028" s="34"/>
      <c r="O27028" s="35"/>
    </row>
    <row r="27029" spans="10:15">
      <c r="J27029" s="33"/>
      <c r="L27029" s="34"/>
      <c r="O27029" s="35"/>
    </row>
    <row r="27030" spans="10:15">
      <c r="J27030" s="33"/>
      <c r="L27030" s="34"/>
      <c r="O27030" s="35"/>
    </row>
    <row r="27031" spans="10:15">
      <c r="J27031" s="33"/>
      <c r="L27031" s="34"/>
      <c r="O27031" s="35"/>
    </row>
    <row r="27032" spans="10:15">
      <c r="J27032" s="33"/>
      <c r="L27032" s="34"/>
      <c r="O27032" s="35"/>
    </row>
    <row r="27033" spans="10:15">
      <c r="J27033" s="33"/>
      <c r="L27033" s="34"/>
      <c r="O27033" s="35"/>
    </row>
    <row r="27034" spans="10:15">
      <c r="J27034" s="33"/>
      <c r="L27034" s="34"/>
      <c r="O27034" s="35"/>
    </row>
    <row r="27035" spans="10:15">
      <c r="J27035" s="33"/>
      <c r="L27035" s="34"/>
      <c r="O27035" s="35"/>
    </row>
    <row r="27036" spans="10:15">
      <c r="J27036" s="33"/>
      <c r="L27036" s="34"/>
      <c r="O27036" s="35"/>
    </row>
    <row r="27037" spans="10:15">
      <c r="J27037" s="33"/>
      <c r="L27037" s="34"/>
      <c r="O27037" s="35"/>
    </row>
    <row r="27038" spans="10:15">
      <c r="J27038" s="33"/>
      <c r="L27038" s="34"/>
      <c r="O27038" s="35"/>
    </row>
    <row r="27039" spans="10:15">
      <c r="J27039" s="33"/>
      <c r="L27039" s="34"/>
      <c r="O27039" s="35"/>
    </row>
    <row r="27040" spans="10:15">
      <c r="J27040" s="33"/>
      <c r="L27040" s="34"/>
      <c r="O27040" s="35"/>
    </row>
    <row r="27041" spans="10:15">
      <c r="J27041" s="33"/>
      <c r="L27041" s="34"/>
      <c r="O27041" s="35"/>
    </row>
    <row r="27042" spans="10:15">
      <c r="J27042" s="33"/>
      <c r="L27042" s="34"/>
      <c r="O27042" s="35"/>
    </row>
    <row r="27043" spans="10:15">
      <c r="J27043" s="33"/>
      <c r="L27043" s="34"/>
      <c r="O27043" s="35"/>
    </row>
    <row r="27044" spans="10:15">
      <c r="J27044" s="33"/>
      <c r="L27044" s="34"/>
      <c r="O27044" s="35"/>
    </row>
    <row r="27045" spans="10:15">
      <c r="J27045" s="33"/>
      <c r="L27045" s="34"/>
      <c r="O27045" s="35"/>
    </row>
    <row r="27046" spans="10:15">
      <c r="J27046" s="33"/>
      <c r="L27046" s="34"/>
      <c r="O27046" s="35"/>
    </row>
    <row r="27047" spans="10:15">
      <c r="J27047" s="33"/>
      <c r="L27047" s="34"/>
      <c r="O27047" s="35"/>
    </row>
    <row r="27048" spans="10:15">
      <c r="J27048" s="33"/>
      <c r="L27048" s="34"/>
      <c r="O27048" s="35"/>
    </row>
    <row r="27049" spans="10:15">
      <c r="J27049" s="33"/>
      <c r="L27049" s="34"/>
      <c r="O27049" s="35"/>
    </row>
    <row r="27050" spans="10:15">
      <c r="J27050" s="33"/>
      <c r="L27050" s="34"/>
      <c r="O27050" s="35"/>
    </row>
    <row r="27051" spans="10:15">
      <c r="J27051" s="33"/>
      <c r="L27051" s="34"/>
      <c r="O27051" s="35"/>
    </row>
    <row r="27052" spans="10:15">
      <c r="J27052" s="33"/>
      <c r="L27052" s="34"/>
      <c r="O27052" s="35"/>
    </row>
    <row r="27053" spans="10:15">
      <c r="J27053" s="33"/>
      <c r="L27053" s="34"/>
      <c r="O27053" s="35"/>
    </row>
    <row r="27054" spans="10:15">
      <c r="J27054" s="33"/>
      <c r="L27054" s="34"/>
      <c r="O27054" s="35"/>
    </row>
    <row r="27055" spans="10:15">
      <c r="J27055" s="33"/>
      <c r="L27055" s="34"/>
      <c r="O27055" s="35"/>
    </row>
    <row r="27056" spans="10:15">
      <c r="J27056" s="33"/>
      <c r="L27056" s="34"/>
      <c r="O27056" s="35"/>
    </row>
    <row r="27057" spans="10:15">
      <c r="J27057" s="33"/>
      <c r="L27057" s="34"/>
      <c r="O27057" s="35"/>
    </row>
    <row r="27058" spans="10:15">
      <c r="J27058" s="33"/>
      <c r="L27058" s="34"/>
      <c r="O27058" s="35"/>
    </row>
    <row r="27059" spans="10:15">
      <c r="J27059" s="33"/>
      <c r="L27059" s="34"/>
      <c r="O27059" s="35"/>
    </row>
    <row r="27060" spans="10:15">
      <c r="J27060" s="33"/>
      <c r="L27060" s="34"/>
      <c r="O27060" s="35"/>
    </row>
    <row r="27061" spans="10:15">
      <c r="J27061" s="33"/>
      <c r="L27061" s="34"/>
      <c r="O27061" s="35"/>
    </row>
    <row r="27062" spans="10:15">
      <c r="J27062" s="33"/>
      <c r="L27062" s="34"/>
      <c r="O27062" s="35"/>
    </row>
    <row r="27063" spans="10:15">
      <c r="J27063" s="33"/>
      <c r="L27063" s="34"/>
      <c r="O27063" s="35"/>
    </row>
    <row r="27064" spans="10:15">
      <c r="J27064" s="33"/>
      <c r="L27064" s="34"/>
      <c r="O27064" s="35"/>
    </row>
    <row r="27065" spans="10:15">
      <c r="J27065" s="33"/>
      <c r="L27065" s="34"/>
      <c r="O27065" s="35"/>
    </row>
    <row r="27066" spans="10:15">
      <c r="J27066" s="33"/>
      <c r="L27066" s="34"/>
      <c r="O27066" s="35"/>
    </row>
    <row r="27067" spans="10:15">
      <c r="J27067" s="33"/>
      <c r="L27067" s="34"/>
      <c r="O27067" s="35"/>
    </row>
    <row r="27068" spans="10:15">
      <c r="J27068" s="33"/>
      <c r="L27068" s="34"/>
      <c r="O27068" s="35"/>
    </row>
    <row r="27069" spans="10:15">
      <c r="J27069" s="33"/>
      <c r="L27069" s="34"/>
      <c r="O27069" s="35"/>
    </row>
    <row r="27070" spans="10:15">
      <c r="J27070" s="33"/>
      <c r="L27070" s="34"/>
      <c r="O27070" s="35"/>
    </row>
    <row r="27071" spans="10:15">
      <c r="J27071" s="33"/>
      <c r="L27071" s="34"/>
      <c r="O27071" s="35"/>
    </row>
    <row r="27072" spans="10:15">
      <c r="J27072" s="33"/>
      <c r="L27072" s="34"/>
      <c r="O27072" s="35"/>
    </row>
    <row r="27073" spans="10:15">
      <c r="J27073" s="33"/>
      <c r="L27073" s="34"/>
      <c r="O27073" s="35"/>
    </row>
    <row r="27074" spans="10:15">
      <c r="J27074" s="33"/>
      <c r="L27074" s="34"/>
      <c r="O27074" s="35"/>
    </row>
    <row r="27075" spans="10:15">
      <c r="J27075" s="33"/>
      <c r="L27075" s="34"/>
      <c r="O27075" s="35"/>
    </row>
    <row r="27076" spans="10:15">
      <c r="J27076" s="33"/>
      <c r="L27076" s="34"/>
      <c r="O27076" s="35"/>
    </row>
    <row r="27077" spans="10:15">
      <c r="J27077" s="33"/>
      <c r="L27077" s="34"/>
      <c r="O27077" s="35"/>
    </row>
    <row r="27078" spans="10:15">
      <c r="J27078" s="33"/>
      <c r="L27078" s="34"/>
      <c r="O27078" s="35"/>
    </row>
    <row r="27079" spans="10:15">
      <c r="J27079" s="33"/>
      <c r="L27079" s="34"/>
      <c r="O27079" s="35"/>
    </row>
    <row r="27080" spans="10:15">
      <c r="J27080" s="33"/>
      <c r="L27080" s="34"/>
      <c r="O27080" s="35"/>
    </row>
    <row r="27081" spans="10:15">
      <c r="J27081" s="33"/>
      <c r="L27081" s="34"/>
      <c r="O27081" s="35"/>
    </row>
    <row r="27082" spans="10:15">
      <c r="J27082" s="33"/>
      <c r="L27082" s="34"/>
      <c r="O27082" s="35"/>
    </row>
    <row r="27083" spans="10:15">
      <c r="J27083" s="33"/>
      <c r="L27083" s="34"/>
      <c r="O27083" s="35"/>
    </row>
    <row r="27084" spans="10:15">
      <c r="J27084" s="33"/>
      <c r="L27084" s="34"/>
      <c r="O27084" s="35"/>
    </row>
    <row r="27085" spans="10:15">
      <c r="J27085" s="33"/>
      <c r="L27085" s="34"/>
      <c r="O27085" s="35"/>
    </row>
    <row r="27086" spans="10:15">
      <c r="J27086" s="33"/>
      <c r="L27086" s="34"/>
      <c r="O27086" s="35"/>
    </row>
    <row r="27087" spans="10:15">
      <c r="J27087" s="33"/>
      <c r="L27087" s="34"/>
      <c r="O27087" s="35"/>
    </row>
    <row r="27088" spans="10:15">
      <c r="J27088" s="33"/>
      <c r="L27088" s="34"/>
      <c r="O27088" s="35"/>
    </row>
    <row r="27089" spans="10:15">
      <c r="J27089" s="33"/>
      <c r="L27089" s="34"/>
      <c r="O27089" s="35"/>
    </row>
    <row r="27090" spans="10:15">
      <c r="J27090" s="33"/>
      <c r="L27090" s="34"/>
      <c r="O27090" s="35"/>
    </row>
    <row r="27091" spans="10:15">
      <c r="J27091" s="33"/>
      <c r="L27091" s="34"/>
      <c r="O27091" s="35"/>
    </row>
    <row r="27092" spans="10:15">
      <c r="J27092" s="33"/>
      <c r="L27092" s="34"/>
      <c r="O27092" s="35"/>
    </row>
    <row r="27093" spans="10:15">
      <c r="J27093" s="33"/>
      <c r="L27093" s="34"/>
      <c r="O27093" s="35"/>
    </row>
    <row r="27094" spans="10:15">
      <c r="J27094" s="33"/>
      <c r="L27094" s="34"/>
      <c r="O27094" s="35"/>
    </row>
    <row r="27095" spans="10:15">
      <c r="J27095" s="33"/>
      <c r="L27095" s="34"/>
      <c r="O27095" s="35"/>
    </row>
    <row r="27096" spans="10:15">
      <c r="J27096" s="33"/>
      <c r="L27096" s="34"/>
      <c r="O27096" s="35"/>
    </row>
    <row r="27097" spans="10:15">
      <c r="J27097" s="33"/>
      <c r="L27097" s="34"/>
      <c r="O27097" s="35"/>
    </row>
    <row r="27098" spans="10:15">
      <c r="J27098" s="33"/>
      <c r="L27098" s="34"/>
      <c r="O27098" s="35"/>
    </row>
    <row r="27099" spans="10:15">
      <c r="J27099" s="33"/>
      <c r="L27099" s="34"/>
      <c r="O27099" s="35"/>
    </row>
    <row r="27100" spans="10:15">
      <c r="J27100" s="33"/>
      <c r="L27100" s="34"/>
      <c r="O27100" s="35"/>
    </row>
    <row r="27101" spans="10:15">
      <c r="J27101" s="33"/>
      <c r="L27101" s="34"/>
      <c r="O27101" s="35"/>
    </row>
    <row r="27102" spans="10:15">
      <c r="J27102" s="33"/>
      <c r="L27102" s="34"/>
      <c r="O27102" s="35"/>
    </row>
    <row r="27103" spans="10:15">
      <c r="J27103" s="33"/>
      <c r="L27103" s="34"/>
      <c r="O27103" s="35"/>
    </row>
    <row r="27104" spans="10:15">
      <c r="J27104" s="33"/>
      <c r="L27104" s="34"/>
      <c r="O27104" s="35"/>
    </row>
    <row r="27105" spans="10:15">
      <c r="J27105" s="33"/>
      <c r="L27105" s="34"/>
      <c r="O27105" s="35"/>
    </row>
    <row r="27106" spans="10:15">
      <c r="J27106" s="33"/>
      <c r="L27106" s="34"/>
      <c r="O27106" s="35"/>
    </row>
    <row r="27107" spans="10:15">
      <c r="J27107" s="33"/>
      <c r="L27107" s="34"/>
      <c r="O27107" s="35"/>
    </row>
    <row r="27108" spans="10:15">
      <c r="J27108" s="33"/>
      <c r="L27108" s="34"/>
      <c r="O27108" s="35"/>
    </row>
    <row r="27109" spans="10:15">
      <c r="J27109" s="33"/>
      <c r="L27109" s="34"/>
      <c r="O27109" s="35"/>
    </row>
    <row r="27110" spans="10:15">
      <c r="J27110" s="33"/>
      <c r="L27110" s="34"/>
      <c r="O27110" s="35"/>
    </row>
    <row r="27111" spans="10:15">
      <c r="J27111" s="33"/>
      <c r="L27111" s="34"/>
      <c r="O27111" s="35"/>
    </row>
    <row r="27112" spans="10:15">
      <c r="J27112" s="33"/>
      <c r="L27112" s="34"/>
      <c r="O27112" s="35"/>
    </row>
    <row r="27113" spans="10:15">
      <c r="J27113" s="33"/>
      <c r="L27113" s="34"/>
      <c r="O27113" s="35"/>
    </row>
    <row r="27114" spans="10:15">
      <c r="J27114" s="33"/>
      <c r="L27114" s="34"/>
      <c r="O27114" s="35"/>
    </row>
    <row r="27115" spans="10:15">
      <c r="J27115" s="33"/>
      <c r="L27115" s="34"/>
      <c r="O27115" s="35"/>
    </row>
    <row r="27116" spans="10:15">
      <c r="J27116" s="33"/>
      <c r="L27116" s="34"/>
      <c r="O27116" s="35"/>
    </row>
    <row r="27117" spans="10:15">
      <c r="J27117" s="33"/>
      <c r="L27117" s="34"/>
      <c r="O27117" s="35"/>
    </row>
    <row r="27118" spans="10:15">
      <c r="J27118" s="33"/>
      <c r="L27118" s="34"/>
      <c r="O27118" s="35"/>
    </row>
    <row r="27119" spans="10:15">
      <c r="J27119" s="33"/>
      <c r="L27119" s="34"/>
      <c r="O27119" s="35"/>
    </row>
    <row r="27120" spans="10:15">
      <c r="J27120" s="33"/>
      <c r="L27120" s="34"/>
      <c r="O27120" s="35"/>
    </row>
    <row r="27121" spans="10:15">
      <c r="J27121" s="33"/>
      <c r="L27121" s="34"/>
      <c r="O27121" s="35"/>
    </row>
    <row r="27122" spans="10:15">
      <c r="J27122" s="33"/>
      <c r="L27122" s="34"/>
      <c r="O27122" s="35"/>
    </row>
    <row r="27123" spans="10:15">
      <c r="J27123" s="33"/>
      <c r="L27123" s="34"/>
      <c r="O27123" s="35"/>
    </row>
    <row r="27124" spans="10:15">
      <c r="J27124" s="33"/>
      <c r="L27124" s="34"/>
      <c r="O27124" s="35"/>
    </row>
    <row r="27125" spans="10:15">
      <c r="J27125" s="33"/>
      <c r="L27125" s="34"/>
      <c r="O27125" s="35"/>
    </row>
    <row r="27126" spans="10:15">
      <c r="J27126" s="33"/>
      <c r="L27126" s="34"/>
      <c r="O27126" s="35"/>
    </row>
    <row r="27127" spans="10:15">
      <c r="J27127" s="33"/>
      <c r="L27127" s="34"/>
      <c r="O27127" s="35"/>
    </row>
    <row r="27128" spans="10:15">
      <c r="J27128" s="33"/>
      <c r="L27128" s="34"/>
      <c r="O27128" s="35"/>
    </row>
    <row r="27129" spans="10:15">
      <c r="J27129" s="33"/>
      <c r="L27129" s="34"/>
      <c r="O27129" s="35"/>
    </row>
    <row r="27130" spans="10:15">
      <c r="J27130" s="33"/>
      <c r="L27130" s="34"/>
      <c r="O27130" s="35"/>
    </row>
    <row r="27131" spans="10:15">
      <c r="J27131" s="33"/>
      <c r="L27131" s="34"/>
      <c r="O27131" s="35"/>
    </row>
    <row r="27132" spans="10:15">
      <c r="J27132" s="33"/>
      <c r="L27132" s="34"/>
      <c r="O27132" s="35"/>
    </row>
    <row r="27133" spans="10:15">
      <c r="J27133" s="33"/>
      <c r="L27133" s="34"/>
      <c r="O27133" s="35"/>
    </row>
    <row r="27134" spans="10:15">
      <c r="J27134" s="33"/>
      <c r="L27134" s="34"/>
      <c r="O27134" s="35"/>
    </row>
    <row r="27135" spans="10:15">
      <c r="J27135" s="33"/>
      <c r="L27135" s="34"/>
      <c r="O27135" s="35"/>
    </row>
    <row r="27136" spans="10:15">
      <c r="J27136" s="33"/>
      <c r="L27136" s="34"/>
      <c r="O27136" s="35"/>
    </row>
    <row r="27137" spans="10:15">
      <c r="J27137" s="33"/>
      <c r="L27137" s="34"/>
      <c r="O27137" s="35"/>
    </row>
    <row r="27138" spans="10:15">
      <c r="J27138" s="33"/>
      <c r="L27138" s="34"/>
      <c r="O27138" s="35"/>
    </row>
    <row r="27139" spans="10:15">
      <c r="J27139" s="33"/>
      <c r="L27139" s="34"/>
      <c r="O27139" s="35"/>
    </row>
    <row r="27140" spans="10:15">
      <c r="J27140" s="33"/>
      <c r="L27140" s="34"/>
      <c r="O27140" s="35"/>
    </row>
    <row r="27141" spans="10:15">
      <c r="J27141" s="33"/>
      <c r="L27141" s="34"/>
      <c r="O27141" s="35"/>
    </row>
    <row r="27142" spans="10:15">
      <c r="J27142" s="33"/>
      <c r="L27142" s="34"/>
      <c r="O27142" s="35"/>
    </row>
    <row r="27143" spans="10:15">
      <c r="J27143" s="33"/>
      <c r="L27143" s="34"/>
      <c r="O27143" s="35"/>
    </row>
    <row r="27144" spans="10:15">
      <c r="J27144" s="33"/>
      <c r="L27144" s="34"/>
      <c r="O27144" s="35"/>
    </row>
    <row r="27145" spans="10:15">
      <c r="J27145" s="33"/>
      <c r="L27145" s="34"/>
      <c r="O27145" s="35"/>
    </row>
    <row r="27146" spans="10:15">
      <c r="J27146" s="33"/>
      <c r="L27146" s="34"/>
      <c r="O27146" s="35"/>
    </row>
    <row r="27147" spans="10:15">
      <c r="J27147" s="33"/>
      <c r="L27147" s="34"/>
      <c r="O27147" s="35"/>
    </row>
    <row r="27148" spans="10:15">
      <c r="J27148" s="33"/>
      <c r="L27148" s="34"/>
      <c r="O27148" s="35"/>
    </row>
    <row r="27149" spans="10:15">
      <c r="J27149" s="33"/>
      <c r="L27149" s="34"/>
      <c r="O27149" s="35"/>
    </row>
    <row r="27150" spans="10:15">
      <c r="J27150" s="33"/>
      <c r="L27150" s="34"/>
      <c r="O27150" s="35"/>
    </row>
    <row r="27151" spans="10:15">
      <c r="J27151" s="33"/>
      <c r="L27151" s="34"/>
      <c r="O27151" s="35"/>
    </row>
    <row r="27152" spans="10:15">
      <c r="J27152" s="33"/>
      <c r="L27152" s="34"/>
      <c r="O27152" s="35"/>
    </row>
    <row r="27153" spans="10:15">
      <c r="J27153" s="33"/>
      <c r="L27153" s="34"/>
      <c r="O27153" s="35"/>
    </row>
    <row r="27154" spans="10:15">
      <c r="J27154" s="33"/>
      <c r="L27154" s="34"/>
      <c r="O27154" s="35"/>
    </row>
    <row r="27155" spans="10:15">
      <c r="J27155" s="33"/>
      <c r="L27155" s="34"/>
      <c r="O27155" s="35"/>
    </row>
    <row r="27156" spans="10:15">
      <c r="J27156" s="33"/>
      <c r="L27156" s="34"/>
      <c r="O27156" s="35"/>
    </row>
    <row r="27157" spans="10:15">
      <c r="J27157" s="33"/>
      <c r="L27157" s="34"/>
      <c r="O27157" s="35"/>
    </row>
    <row r="27158" spans="10:15">
      <c r="J27158" s="33"/>
      <c r="L27158" s="34"/>
      <c r="O27158" s="35"/>
    </row>
    <row r="27159" spans="10:15">
      <c r="J27159" s="33"/>
      <c r="L27159" s="34"/>
      <c r="O27159" s="35"/>
    </row>
    <row r="27160" spans="10:15">
      <c r="J27160" s="33"/>
      <c r="L27160" s="34"/>
      <c r="O27160" s="35"/>
    </row>
    <row r="27161" spans="10:15">
      <c r="J27161" s="33"/>
      <c r="L27161" s="34"/>
      <c r="O27161" s="35"/>
    </row>
    <row r="27162" spans="10:15">
      <c r="J27162" s="33"/>
      <c r="L27162" s="34"/>
      <c r="O27162" s="35"/>
    </row>
    <row r="27163" spans="10:15">
      <c r="J27163" s="33"/>
      <c r="L27163" s="34"/>
      <c r="O27163" s="35"/>
    </row>
    <row r="27164" spans="10:15">
      <c r="J27164" s="33"/>
      <c r="L27164" s="34"/>
      <c r="O27164" s="35"/>
    </row>
    <row r="27165" spans="10:15">
      <c r="J27165" s="33"/>
      <c r="L27165" s="34"/>
      <c r="O27165" s="35"/>
    </row>
    <row r="27166" spans="10:15">
      <c r="J27166" s="33"/>
      <c r="L27166" s="34"/>
      <c r="O27166" s="35"/>
    </row>
    <row r="27167" spans="10:15">
      <c r="J27167" s="33"/>
      <c r="L27167" s="34"/>
      <c r="O27167" s="35"/>
    </row>
    <row r="27168" spans="10:15">
      <c r="J27168" s="33"/>
      <c r="L27168" s="34"/>
      <c r="O27168" s="35"/>
    </row>
    <row r="27169" spans="10:15">
      <c r="J27169" s="33"/>
      <c r="L27169" s="34"/>
      <c r="O27169" s="35"/>
    </row>
    <row r="27170" spans="10:15">
      <c r="J27170" s="33"/>
      <c r="L27170" s="34"/>
      <c r="O27170" s="35"/>
    </row>
    <row r="27171" spans="10:15">
      <c r="J27171" s="33"/>
      <c r="L27171" s="34"/>
      <c r="O27171" s="35"/>
    </row>
    <row r="27172" spans="10:15">
      <c r="J27172" s="33"/>
      <c r="L27172" s="34"/>
      <c r="O27172" s="35"/>
    </row>
    <row r="27173" spans="10:15">
      <c r="J27173" s="33"/>
      <c r="L27173" s="34"/>
      <c r="O27173" s="35"/>
    </row>
    <row r="27174" spans="10:15">
      <c r="J27174" s="33"/>
      <c r="L27174" s="34"/>
      <c r="O27174" s="35"/>
    </row>
    <row r="27175" spans="10:15">
      <c r="J27175" s="33"/>
      <c r="L27175" s="34"/>
      <c r="O27175" s="35"/>
    </row>
    <row r="27176" spans="10:15">
      <c r="J27176" s="33"/>
      <c r="L27176" s="34"/>
      <c r="O27176" s="35"/>
    </row>
    <row r="27177" spans="10:15">
      <c r="J27177" s="33"/>
      <c r="L27177" s="34"/>
      <c r="O27177" s="35"/>
    </row>
    <row r="27178" spans="10:15">
      <c r="J27178" s="33"/>
      <c r="L27178" s="34"/>
      <c r="O27178" s="35"/>
    </row>
    <row r="27179" spans="10:15">
      <c r="J27179" s="33"/>
      <c r="L27179" s="34"/>
      <c r="O27179" s="35"/>
    </row>
    <row r="27180" spans="10:15">
      <c r="J27180" s="33"/>
      <c r="L27180" s="34"/>
      <c r="O27180" s="35"/>
    </row>
    <row r="27181" spans="10:15">
      <c r="J27181" s="33"/>
      <c r="L27181" s="34"/>
      <c r="O27181" s="35"/>
    </row>
    <row r="27182" spans="10:15">
      <c r="J27182" s="33"/>
      <c r="L27182" s="34"/>
      <c r="O27182" s="35"/>
    </row>
    <row r="27183" spans="10:15">
      <c r="J27183" s="33"/>
      <c r="L27183" s="34"/>
      <c r="O27183" s="35"/>
    </row>
    <row r="27184" spans="10:15">
      <c r="J27184" s="33"/>
      <c r="L27184" s="34"/>
      <c r="O27184" s="35"/>
    </row>
    <row r="27185" spans="10:15">
      <c r="J27185" s="33"/>
      <c r="L27185" s="34"/>
      <c r="O27185" s="35"/>
    </row>
    <row r="27186" spans="10:15">
      <c r="J27186" s="33"/>
      <c r="L27186" s="34"/>
      <c r="O27186" s="35"/>
    </row>
    <row r="27187" spans="10:15">
      <c r="J27187" s="33"/>
      <c r="L27187" s="34"/>
      <c r="O27187" s="35"/>
    </row>
    <row r="27188" spans="10:15">
      <c r="J27188" s="33"/>
      <c r="L27188" s="34"/>
      <c r="O27188" s="35"/>
    </row>
    <row r="27189" spans="10:15">
      <c r="J27189" s="33"/>
      <c r="L27189" s="34"/>
      <c r="O27189" s="35"/>
    </row>
    <row r="27190" spans="10:15">
      <c r="J27190" s="33"/>
      <c r="L27190" s="34"/>
      <c r="O27190" s="35"/>
    </row>
    <row r="27191" spans="10:15">
      <c r="J27191" s="33"/>
      <c r="L27191" s="34"/>
      <c r="O27191" s="35"/>
    </row>
    <row r="27192" spans="10:15">
      <c r="J27192" s="33"/>
      <c r="L27192" s="34"/>
      <c r="O27192" s="35"/>
    </row>
    <row r="27193" spans="10:15">
      <c r="J27193" s="33"/>
      <c r="L27193" s="34"/>
      <c r="O27193" s="35"/>
    </row>
    <row r="27194" spans="10:15">
      <c r="J27194" s="33"/>
      <c r="L27194" s="34"/>
      <c r="O27194" s="35"/>
    </row>
    <row r="27195" spans="10:15">
      <c r="J27195" s="33"/>
      <c r="L27195" s="34"/>
      <c r="O27195" s="35"/>
    </row>
    <row r="27196" spans="10:15">
      <c r="J27196" s="33"/>
      <c r="L27196" s="34"/>
      <c r="O27196" s="35"/>
    </row>
    <row r="27197" spans="10:15">
      <c r="J27197" s="33"/>
      <c r="L27197" s="34"/>
      <c r="O27197" s="35"/>
    </row>
    <row r="27198" spans="10:15">
      <c r="J27198" s="33"/>
      <c r="L27198" s="34"/>
      <c r="O27198" s="35"/>
    </row>
    <row r="27199" spans="10:15">
      <c r="J27199" s="33"/>
      <c r="L27199" s="34"/>
      <c r="O27199" s="35"/>
    </row>
    <row r="27200" spans="10:15">
      <c r="J27200" s="33"/>
      <c r="L27200" s="34"/>
      <c r="O27200" s="35"/>
    </row>
    <row r="27201" spans="10:15">
      <c r="J27201" s="33"/>
      <c r="L27201" s="34"/>
      <c r="O27201" s="35"/>
    </row>
    <row r="27202" spans="10:15">
      <c r="J27202" s="33"/>
      <c r="L27202" s="34"/>
      <c r="O27202" s="35"/>
    </row>
    <row r="27203" spans="10:15">
      <c r="J27203" s="33"/>
      <c r="L27203" s="34"/>
      <c r="O27203" s="35"/>
    </row>
    <row r="27204" spans="10:15">
      <c r="J27204" s="33"/>
      <c r="L27204" s="34"/>
      <c r="O27204" s="35"/>
    </row>
    <row r="27205" spans="10:15">
      <c r="J27205" s="33"/>
      <c r="L27205" s="34"/>
      <c r="O27205" s="35"/>
    </row>
    <row r="27206" spans="10:15">
      <c r="J27206" s="33"/>
      <c r="L27206" s="34"/>
      <c r="O27206" s="35"/>
    </row>
    <row r="27207" spans="10:15">
      <c r="J27207" s="33"/>
      <c r="L27207" s="34"/>
      <c r="O27207" s="35"/>
    </row>
    <row r="27208" spans="10:15">
      <c r="J27208" s="33"/>
      <c r="L27208" s="34"/>
      <c r="O27208" s="35"/>
    </row>
    <row r="27209" spans="10:15">
      <c r="J27209" s="33"/>
      <c r="L27209" s="34"/>
      <c r="O27209" s="35"/>
    </row>
    <row r="27210" spans="10:15">
      <c r="J27210" s="33"/>
      <c r="L27210" s="34"/>
      <c r="O27210" s="35"/>
    </row>
    <row r="27211" spans="10:15">
      <c r="J27211" s="33"/>
      <c r="L27211" s="34"/>
      <c r="O27211" s="35"/>
    </row>
    <row r="27212" spans="10:15">
      <c r="J27212" s="33"/>
      <c r="L27212" s="34"/>
      <c r="O27212" s="35"/>
    </row>
    <row r="27213" spans="10:15">
      <c r="J27213" s="33"/>
      <c r="L27213" s="34"/>
      <c r="O27213" s="35"/>
    </row>
    <row r="27214" spans="10:15">
      <c r="J27214" s="33"/>
      <c r="L27214" s="34"/>
      <c r="O27214" s="35"/>
    </row>
    <row r="27215" spans="10:15">
      <c r="J27215" s="33"/>
      <c r="L27215" s="34"/>
      <c r="O27215" s="35"/>
    </row>
    <row r="27216" spans="10:15">
      <c r="J27216" s="33"/>
      <c r="L27216" s="34"/>
      <c r="O27216" s="35"/>
    </row>
    <row r="27217" spans="10:15">
      <c r="J27217" s="33"/>
      <c r="L27217" s="34"/>
      <c r="O27217" s="35"/>
    </row>
    <row r="27218" spans="10:15">
      <c r="J27218" s="33"/>
      <c r="L27218" s="34"/>
      <c r="O27218" s="35"/>
    </row>
    <row r="27219" spans="10:15">
      <c r="J27219" s="33"/>
      <c r="L27219" s="34"/>
      <c r="O27219" s="35"/>
    </row>
    <row r="27220" spans="10:15">
      <c r="J27220" s="33"/>
      <c r="L27220" s="34"/>
      <c r="O27220" s="35"/>
    </row>
    <row r="27221" spans="10:15">
      <c r="J27221" s="33"/>
      <c r="L27221" s="34"/>
      <c r="O27221" s="35"/>
    </row>
    <row r="27222" spans="10:15">
      <c r="J27222" s="33"/>
      <c r="L27222" s="34"/>
      <c r="O27222" s="35"/>
    </row>
    <row r="27223" spans="10:15">
      <c r="J27223" s="33"/>
      <c r="L27223" s="34"/>
      <c r="O27223" s="35"/>
    </row>
    <row r="27224" spans="10:15">
      <c r="J27224" s="33"/>
      <c r="L27224" s="34"/>
      <c r="O27224" s="35"/>
    </row>
    <row r="27225" spans="10:15">
      <c r="J27225" s="33"/>
      <c r="L27225" s="34"/>
      <c r="O27225" s="35"/>
    </row>
    <row r="27226" spans="10:15">
      <c r="J27226" s="33"/>
      <c r="L27226" s="34"/>
      <c r="O27226" s="35"/>
    </row>
    <row r="27227" spans="10:15">
      <c r="J27227" s="33"/>
      <c r="L27227" s="34"/>
      <c r="O27227" s="35"/>
    </row>
    <row r="27228" spans="10:15">
      <c r="J27228" s="33"/>
      <c r="L27228" s="34"/>
      <c r="O27228" s="35"/>
    </row>
    <row r="27229" spans="10:15">
      <c r="J27229" s="33"/>
      <c r="L27229" s="34"/>
      <c r="O27229" s="35"/>
    </row>
    <row r="27230" spans="10:15">
      <c r="J27230" s="33"/>
      <c r="L27230" s="34"/>
      <c r="O27230" s="35"/>
    </row>
    <row r="27231" spans="10:15">
      <c r="J27231" s="33"/>
      <c r="L27231" s="34"/>
      <c r="O27231" s="35"/>
    </row>
    <row r="27232" spans="10:15">
      <c r="J27232" s="33"/>
      <c r="L27232" s="34"/>
      <c r="O27232" s="35"/>
    </row>
    <row r="27233" spans="10:15">
      <c r="J27233" s="33"/>
      <c r="L27233" s="34"/>
      <c r="O27233" s="35"/>
    </row>
    <row r="27234" spans="10:15">
      <c r="J27234" s="33"/>
      <c r="L27234" s="34"/>
      <c r="O27234" s="35"/>
    </row>
    <row r="27235" spans="10:15">
      <c r="J27235" s="33"/>
      <c r="L27235" s="34"/>
      <c r="O27235" s="35"/>
    </row>
    <row r="27236" spans="10:15">
      <c r="J27236" s="33"/>
      <c r="L27236" s="34"/>
      <c r="O27236" s="35"/>
    </row>
    <row r="27237" spans="10:15">
      <c r="J27237" s="33"/>
      <c r="L27237" s="34"/>
      <c r="O27237" s="35"/>
    </row>
    <row r="27238" spans="10:15">
      <c r="J27238" s="33"/>
      <c r="L27238" s="34"/>
      <c r="O27238" s="35"/>
    </row>
    <row r="27239" spans="10:15">
      <c r="J27239" s="33"/>
      <c r="L27239" s="34"/>
      <c r="O27239" s="35"/>
    </row>
    <row r="27240" spans="10:15">
      <c r="J27240" s="33"/>
      <c r="L27240" s="34"/>
      <c r="O27240" s="35"/>
    </row>
    <row r="27241" spans="10:15">
      <c r="J27241" s="33"/>
      <c r="L27241" s="34"/>
      <c r="O27241" s="35"/>
    </row>
    <row r="27242" spans="10:15">
      <c r="J27242" s="33"/>
      <c r="L27242" s="34"/>
      <c r="O27242" s="35"/>
    </row>
    <row r="27243" spans="10:15">
      <c r="J27243" s="33"/>
      <c r="L27243" s="34"/>
      <c r="O27243" s="35"/>
    </row>
    <row r="27244" spans="10:15">
      <c r="J27244" s="33"/>
      <c r="L27244" s="34"/>
      <c r="O27244" s="35"/>
    </row>
    <row r="27245" spans="10:15">
      <c r="J27245" s="33"/>
      <c r="L27245" s="34"/>
      <c r="O27245" s="35"/>
    </row>
    <row r="27246" spans="10:15">
      <c r="J27246" s="33"/>
      <c r="L27246" s="34"/>
      <c r="O27246" s="35"/>
    </row>
    <row r="27247" spans="10:15">
      <c r="J27247" s="33"/>
      <c r="L27247" s="34"/>
      <c r="O27247" s="35"/>
    </row>
    <row r="27248" spans="10:15">
      <c r="J27248" s="33"/>
      <c r="L27248" s="34"/>
      <c r="O27248" s="35"/>
    </row>
    <row r="27249" spans="10:15">
      <c r="J27249" s="33"/>
      <c r="L27249" s="34"/>
      <c r="O27249" s="35"/>
    </row>
    <row r="27250" spans="10:15">
      <c r="J27250" s="33"/>
      <c r="L27250" s="34"/>
      <c r="O27250" s="35"/>
    </row>
    <row r="27251" spans="10:15">
      <c r="J27251" s="33"/>
      <c r="L27251" s="34"/>
      <c r="O27251" s="35"/>
    </row>
    <row r="27252" spans="10:15">
      <c r="J27252" s="33"/>
      <c r="L27252" s="34"/>
      <c r="O27252" s="35"/>
    </row>
    <row r="27253" spans="10:15">
      <c r="J27253" s="33"/>
      <c r="L27253" s="34"/>
      <c r="O27253" s="35"/>
    </row>
    <row r="27254" spans="10:15">
      <c r="J27254" s="33"/>
      <c r="L27254" s="34"/>
      <c r="O27254" s="35"/>
    </row>
    <row r="27255" spans="10:15">
      <c r="J27255" s="33"/>
      <c r="L27255" s="34"/>
      <c r="O27255" s="35"/>
    </row>
    <row r="27256" spans="10:15">
      <c r="J27256" s="33"/>
      <c r="L27256" s="34"/>
      <c r="O27256" s="35"/>
    </row>
    <row r="27257" spans="10:15">
      <c r="J27257" s="33"/>
      <c r="L27257" s="34"/>
      <c r="O27257" s="35"/>
    </row>
    <row r="27258" spans="10:15">
      <c r="J27258" s="33"/>
      <c r="L27258" s="34"/>
      <c r="O27258" s="35"/>
    </row>
    <row r="27259" spans="10:15">
      <c r="J27259" s="33"/>
      <c r="L27259" s="34"/>
      <c r="O27259" s="35"/>
    </row>
    <row r="27260" spans="10:15">
      <c r="J27260" s="33"/>
      <c r="L27260" s="34"/>
      <c r="O27260" s="35"/>
    </row>
    <row r="27261" spans="10:15">
      <c r="J27261" s="33"/>
      <c r="L27261" s="34"/>
      <c r="O27261" s="35"/>
    </row>
    <row r="27262" spans="10:15">
      <c r="J27262" s="33"/>
      <c r="L27262" s="34"/>
      <c r="O27262" s="35"/>
    </row>
    <row r="27263" spans="10:15">
      <c r="J27263" s="33"/>
      <c r="L27263" s="34"/>
      <c r="O27263" s="35"/>
    </row>
    <row r="27264" spans="10:15">
      <c r="J27264" s="33"/>
      <c r="L27264" s="34"/>
      <c r="O27264" s="35"/>
    </row>
    <row r="27265" spans="10:15">
      <c r="J27265" s="33"/>
      <c r="L27265" s="34"/>
      <c r="O27265" s="35"/>
    </row>
    <row r="27266" spans="10:15">
      <c r="J27266" s="33"/>
      <c r="L27266" s="34"/>
      <c r="O27266" s="35"/>
    </row>
    <row r="27267" spans="10:15">
      <c r="J27267" s="33"/>
      <c r="L27267" s="34"/>
      <c r="O27267" s="35"/>
    </row>
    <row r="27268" spans="10:15">
      <c r="J27268" s="33"/>
      <c r="L27268" s="34"/>
      <c r="O27268" s="35"/>
    </row>
    <row r="27269" spans="10:15">
      <c r="J27269" s="33"/>
      <c r="L27269" s="34"/>
      <c r="O27269" s="35"/>
    </row>
    <row r="27270" spans="10:15">
      <c r="J27270" s="33"/>
      <c r="L27270" s="34"/>
      <c r="O27270" s="35"/>
    </row>
    <row r="27271" spans="10:15">
      <c r="J27271" s="33"/>
      <c r="L27271" s="34"/>
      <c r="O27271" s="35"/>
    </row>
    <row r="27272" spans="10:15">
      <c r="J27272" s="33"/>
      <c r="L27272" s="34"/>
      <c r="O27272" s="35"/>
    </row>
    <row r="27273" spans="10:15">
      <c r="J27273" s="33"/>
      <c r="L27273" s="34"/>
      <c r="O27273" s="35"/>
    </row>
    <row r="27274" spans="10:15">
      <c r="J27274" s="33"/>
      <c r="L27274" s="34"/>
      <c r="O27274" s="35"/>
    </row>
    <row r="27275" spans="10:15">
      <c r="J27275" s="33"/>
      <c r="L27275" s="34"/>
      <c r="O27275" s="35"/>
    </row>
    <row r="27276" spans="10:15">
      <c r="J27276" s="33"/>
      <c r="L27276" s="34"/>
      <c r="O27276" s="35"/>
    </row>
    <row r="27277" spans="10:15">
      <c r="J27277" s="33"/>
      <c r="L27277" s="34"/>
      <c r="O27277" s="35"/>
    </row>
    <row r="27278" spans="10:15">
      <c r="J27278" s="33"/>
      <c r="L27278" s="34"/>
      <c r="O27278" s="35"/>
    </row>
    <row r="27279" spans="10:15">
      <c r="J27279" s="33"/>
      <c r="L27279" s="34"/>
      <c r="O27279" s="35"/>
    </row>
    <row r="27280" spans="10:15">
      <c r="J27280" s="33"/>
      <c r="L27280" s="34"/>
      <c r="O27280" s="35"/>
    </row>
    <row r="27281" spans="10:15">
      <c r="J27281" s="33"/>
      <c r="L27281" s="34"/>
      <c r="O27281" s="35"/>
    </row>
    <row r="27282" spans="10:15">
      <c r="J27282" s="33"/>
      <c r="L27282" s="34"/>
      <c r="O27282" s="35"/>
    </row>
    <row r="27283" spans="10:15">
      <c r="J27283" s="33"/>
      <c r="L27283" s="34"/>
      <c r="O27283" s="35"/>
    </row>
    <row r="27284" spans="10:15">
      <c r="J27284" s="33"/>
      <c r="L27284" s="34"/>
      <c r="O27284" s="35"/>
    </row>
    <row r="27285" spans="10:15">
      <c r="J27285" s="33"/>
      <c r="L27285" s="34"/>
      <c r="O27285" s="35"/>
    </row>
    <row r="27286" spans="10:15">
      <c r="J27286" s="33"/>
      <c r="L27286" s="34"/>
      <c r="O27286" s="35"/>
    </row>
    <row r="27287" spans="10:15">
      <c r="J27287" s="33"/>
      <c r="L27287" s="34"/>
      <c r="O27287" s="35"/>
    </row>
    <row r="27288" spans="10:15">
      <c r="J27288" s="33"/>
      <c r="L27288" s="34"/>
      <c r="O27288" s="35"/>
    </row>
    <row r="27289" spans="10:15">
      <c r="J27289" s="33"/>
      <c r="L27289" s="34"/>
      <c r="O27289" s="35"/>
    </row>
    <row r="27290" spans="10:15">
      <c r="J27290" s="33"/>
      <c r="L27290" s="34"/>
      <c r="O27290" s="35"/>
    </row>
    <row r="27291" spans="10:15">
      <c r="J27291" s="33"/>
      <c r="L27291" s="34"/>
      <c r="O27291" s="35"/>
    </row>
    <row r="27292" spans="10:15">
      <c r="J27292" s="33"/>
      <c r="L27292" s="34"/>
      <c r="O27292" s="35"/>
    </row>
    <row r="27293" spans="10:15">
      <c r="J27293" s="33"/>
      <c r="L27293" s="34"/>
      <c r="O27293" s="35"/>
    </row>
    <row r="27294" spans="10:15">
      <c r="J27294" s="33"/>
      <c r="L27294" s="34"/>
      <c r="O27294" s="35"/>
    </row>
    <row r="27295" spans="10:15">
      <c r="J27295" s="33"/>
      <c r="L27295" s="34"/>
      <c r="O27295" s="35"/>
    </row>
    <row r="27296" spans="10:15">
      <c r="J27296" s="33"/>
      <c r="L27296" s="34"/>
      <c r="O27296" s="35"/>
    </row>
    <row r="27297" spans="10:15">
      <c r="J27297" s="33"/>
      <c r="L27297" s="34"/>
      <c r="O27297" s="35"/>
    </row>
    <row r="27298" spans="10:15">
      <c r="J27298" s="33"/>
      <c r="L27298" s="34"/>
      <c r="O27298" s="35"/>
    </row>
    <row r="27299" spans="10:15">
      <c r="J27299" s="33"/>
      <c r="L27299" s="34"/>
      <c r="O27299" s="35"/>
    </row>
    <row r="27300" spans="10:15">
      <c r="J27300" s="33"/>
      <c r="L27300" s="34"/>
      <c r="O27300" s="35"/>
    </row>
    <row r="27301" spans="10:15">
      <c r="J27301" s="33"/>
      <c r="L27301" s="34"/>
      <c r="O27301" s="35"/>
    </row>
    <row r="27302" spans="10:15">
      <c r="J27302" s="33"/>
      <c r="L27302" s="34"/>
      <c r="O27302" s="35"/>
    </row>
    <row r="27303" spans="10:15">
      <c r="J27303" s="33"/>
      <c r="L27303" s="34"/>
      <c r="O27303" s="35"/>
    </row>
    <row r="27304" spans="10:15">
      <c r="J27304" s="33"/>
      <c r="L27304" s="34"/>
      <c r="O27304" s="35"/>
    </row>
    <row r="27305" spans="10:15">
      <c r="J27305" s="33"/>
      <c r="L27305" s="34"/>
      <c r="O27305" s="35"/>
    </row>
    <row r="27306" spans="10:15">
      <c r="J27306" s="33"/>
      <c r="L27306" s="34"/>
      <c r="O27306" s="35"/>
    </row>
    <row r="27307" spans="10:15">
      <c r="J27307" s="33"/>
      <c r="L27307" s="34"/>
      <c r="O27307" s="35"/>
    </row>
    <row r="27308" spans="10:15">
      <c r="J27308" s="33"/>
      <c r="L27308" s="34"/>
      <c r="O27308" s="35"/>
    </row>
    <row r="27309" spans="10:15">
      <c r="J27309" s="33"/>
      <c r="L27309" s="34"/>
      <c r="O27309" s="35"/>
    </row>
    <row r="27310" spans="10:15">
      <c r="J27310" s="33"/>
      <c r="L27310" s="34"/>
      <c r="O27310" s="35"/>
    </row>
    <row r="27311" spans="10:15">
      <c r="J27311" s="33"/>
      <c r="L27311" s="34"/>
      <c r="O27311" s="35"/>
    </row>
    <row r="27312" spans="10:15">
      <c r="J27312" s="33"/>
      <c r="L27312" s="34"/>
      <c r="O27312" s="35"/>
    </row>
    <row r="27313" spans="10:15">
      <c r="J27313" s="33"/>
      <c r="L27313" s="34"/>
      <c r="O27313" s="35"/>
    </row>
    <row r="27314" spans="10:15">
      <c r="J27314" s="33"/>
      <c r="L27314" s="34"/>
      <c r="O27314" s="35"/>
    </row>
    <row r="27315" spans="10:15">
      <c r="J27315" s="33"/>
      <c r="L27315" s="34"/>
      <c r="O27315" s="35"/>
    </row>
    <row r="27316" spans="10:15">
      <c r="J27316" s="33"/>
      <c r="L27316" s="34"/>
      <c r="O27316" s="35"/>
    </row>
    <row r="27317" spans="10:15">
      <c r="J27317" s="33"/>
      <c r="L27317" s="34"/>
      <c r="O27317" s="35"/>
    </row>
    <row r="27318" spans="10:15">
      <c r="J27318" s="33"/>
      <c r="L27318" s="34"/>
      <c r="O27318" s="35"/>
    </row>
    <row r="27319" spans="10:15">
      <c r="J27319" s="33"/>
      <c r="L27319" s="34"/>
      <c r="O27319" s="35"/>
    </row>
    <row r="27320" spans="10:15">
      <c r="J27320" s="33"/>
      <c r="L27320" s="34"/>
      <c r="O27320" s="35"/>
    </row>
    <row r="27321" spans="10:15">
      <c r="J27321" s="33"/>
      <c r="L27321" s="34"/>
      <c r="O27321" s="35"/>
    </row>
    <row r="27322" spans="10:15">
      <c r="J27322" s="33"/>
      <c r="L27322" s="34"/>
      <c r="O27322" s="35"/>
    </row>
    <row r="27323" spans="10:15">
      <c r="J27323" s="33"/>
      <c r="L27323" s="34"/>
      <c r="O27323" s="35"/>
    </row>
    <row r="27324" spans="10:15">
      <c r="J27324" s="33"/>
      <c r="L27324" s="34"/>
      <c r="O27324" s="35"/>
    </row>
    <row r="27325" spans="10:15">
      <c r="J27325" s="33"/>
      <c r="L27325" s="34"/>
      <c r="O27325" s="35"/>
    </row>
    <row r="27326" spans="10:15">
      <c r="J27326" s="33"/>
      <c r="L27326" s="34"/>
      <c r="O27326" s="35"/>
    </row>
    <row r="27327" spans="10:15">
      <c r="J27327" s="33"/>
      <c r="L27327" s="34"/>
      <c r="O27327" s="35"/>
    </row>
    <row r="27328" spans="10:15">
      <c r="J27328" s="33"/>
      <c r="L27328" s="34"/>
      <c r="O27328" s="35"/>
    </row>
    <row r="27329" spans="10:15">
      <c r="J27329" s="33"/>
      <c r="L27329" s="34"/>
      <c r="O27329" s="35"/>
    </row>
    <row r="27330" spans="10:15">
      <c r="J27330" s="33"/>
      <c r="L27330" s="34"/>
      <c r="O27330" s="35"/>
    </row>
    <row r="27331" spans="10:15">
      <c r="J27331" s="33"/>
      <c r="L27331" s="34"/>
      <c r="O27331" s="35"/>
    </row>
    <row r="27332" spans="10:15">
      <c r="J27332" s="33"/>
      <c r="L27332" s="34"/>
      <c r="O27332" s="35"/>
    </row>
    <row r="27333" spans="10:15">
      <c r="J27333" s="33"/>
      <c r="L27333" s="34"/>
      <c r="O27333" s="35"/>
    </row>
    <row r="27334" spans="10:15">
      <c r="J27334" s="33"/>
      <c r="L27334" s="34"/>
      <c r="O27334" s="35"/>
    </row>
    <row r="27335" spans="10:15">
      <c r="J27335" s="33"/>
      <c r="L27335" s="34"/>
      <c r="O27335" s="35"/>
    </row>
    <row r="27336" spans="10:15">
      <c r="J27336" s="33"/>
      <c r="L27336" s="34"/>
      <c r="O27336" s="35"/>
    </row>
    <row r="27337" spans="10:15">
      <c r="J27337" s="33"/>
      <c r="L27337" s="34"/>
      <c r="O27337" s="35"/>
    </row>
    <row r="27338" spans="10:15">
      <c r="J27338" s="33"/>
      <c r="L27338" s="34"/>
      <c r="O27338" s="35"/>
    </row>
    <row r="27339" spans="10:15">
      <c r="J27339" s="33"/>
      <c r="L27339" s="34"/>
      <c r="O27339" s="35"/>
    </row>
    <row r="27340" spans="10:15">
      <c r="J27340" s="33"/>
      <c r="L27340" s="34"/>
      <c r="O27340" s="35"/>
    </row>
    <row r="27341" spans="10:15">
      <c r="J27341" s="33"/>
      <c r="L27341" s="34"/>
      <c r="O27341" s="35"/>
    </row>
    <row r="27342" spans="10:15">
      <c r="J27342" s="33"/>
      <c r="L27342" s="34"/>
      <c r="O27342" s="35"/>
    </row>
    <row r="27343" spans="10:15">
      <c r="J27343" s="33"/>
      <c r="L27343" s="34"/>
      <c r="O27343" s="35"/>
    </row>
    <row r="27344" spans="10:15">
      <c r="J27344" s="33"/>
      <c r="L27344" s="34"/>
      <c r="O27344" s="35"/>
    </row>
    <row r="27345" spans="10:15">
      <c r="J27345" s="33"/>
      <c r="L27345" s="34"/>
      <c r="O27345" s="35"/>
    </row>
    <row r="27346" spans="10:15">
      <c r="J27346" s="33"/>
      <c r="L27346" s="34"/>
      <c r="O27346" s="35"/>
    </row>
    <row r="27347" spans="10:15">
      <c r="J27347" s="33"/>
      <c r="L27347" s="34"/>
      <c r="O27347" s="35"/>
    </row>
    <row r="27348" spans="10:15">
      <c r="J27348" s="33"/>
      <c r="L27348" s="34"/>
      <c r="O27348" s="35"/>
    </row>
    <row r="27349" spans="10:15">
      <c r="J27349" s="33"/>
      <c r="L27349" s="34"/>
      <c r="O27349" s="35"/>
    </row>
    <row r="27350" spans="10:15">
      <c r="J27350" s="33"/>
      <c r="L27350" s="34"/>
      <c r="O27350" s="35"/>
    </row>
    <row r="27351" spans="10:15">
      <c r="J27351" s="33"/>
      <c r="L27351" s="34"/>
      <c r="O27351" s="35"/>
    </row>
    <row r="27352" spans="10:15">
      <c r="J27352" s="33"/>
      <c r="L27352" s="34"/>
      <c r="O27352" s="35"/>
    </row>
    <row r="27353" spans="10:15">
      <c r="J27353" s="33"/>
      <c r="L27353" s="34"/>
      <c r="O27353" s="35"/>
    </row>
    <row r="27354" spans="10:15">
      <c r="J27354" s="33"/>
      <c r="L27354" s="34"/>
      <c r="O27354" s="35"/>
    </row>
    <row r="27355" spans="10:15">
      <c r="J27355" s="33"/>
      <c r="L27355" s="34"/>
      <c r="O27355" s="35"/>
    </row>
    <row r="27356" spans="10:15">
      <c r="J27356" s="33"/>
      <c r="L27356" s="34"/>
      <c r="O27356" s="35"/>
    </row>
    <row r="27357" spans="10:15">
      <c r="J27357" s="33"/>
      <c r="L27357" s="34"/>
      <c r="O27357" s="35"/>
    </row>
    <row r="27358" spans="10:15">
      <c r="J27358" s="33"/>
      <c r="L27358" s="34"/>
      <c r="O27358" s="35"/>
    </row>
    <row r="27359" spans="10:15">
      <c r="J27359" s="33"/>
      <c r="L27359" s="34"/>
      <c r="O27359" s="35"/>
    </row>
    <row r="27360" spans="10:15">
      <c r="J27360" s="33"/>
      <c r="L27360" s="34"/>
      <c r="O27360" s="35"/>
    </row>
    <row r="27361" spans="10:15">
      <c r="J27361" s="33"/>
      <c r="L27361" s="34"/>
      <c r="O27361" s="35"/>
    </row>
    <row r="27362" spans="10:15">
      <c r="J27362" s="33"/>
      <c r="L27362" s="34"/>
      <c r="O27362" s="35"/>
    </row>
    <row r="27363" spans="10:15">
      <c r="J27363" s="33"/>
      <c r="L27363" s="34"/>
      <c r="O27363" s="35"/>
    </row>
    <row r="27364" spans="10:15">
      <c r="J27364" s="33"/>
      <c r="L27364" s="34"/>
      <c r="O27364" s="35"/>
    </row>
    <row r="27365" spans="10:15">
      <c r="J27365" s="33"/>
      <c r="L27365" s="34"/>
      <c r="O27365" s="35"/>
    </row>
    <row r="27366" spans="10:15">
      <c r="J27366" s="33"/>
      <c r="L27366" s="34"/>
      <c r="O27366" s="35"/>
    </row>
    <row r="27367" spans="10:15">
      <c r="J27367" s="33"/>
      <c r="L27367" s="34"/>
      <c r="O27367" s="35"/>
    </row>
    <row r="27368" spans="10:15">
      <c r="J27368" s="33"/>
      <c r="L27368" s="34"/>
      <c r="O27368" s="35"/>
    </row>
    <row r="27369" spans="10:15">
      <c r="J27369" s="33"/>
      <c r="L27369" s="34"/>
      <c r="O27369" s="35"/>
    </row>
    <row r="27370" spans="10:15">
      <c r="J27370" s="33"/>
      <c r="L27370" s="34"/>
      <c r="O27370" s="35"/>
    </row>
    <row r="27371" spans="10:15">
      <c r="J27371" s="33"/>
      <c r="L27371" s="34"/>
      <c r="O27371" s="35"/>
    </row>
    <row r="27372" spans="10:15">
      <c r="J27372" s="33"/>
      <c r="L27372" s="34"/>
      <c r="O27372" s="35"/>
    </row>
    <row r="27373" spans="10:15">
      <c r="J27373" s="33"/>
      <c r="L27373" s="34"/>
      <c r="O27373" s="35"/>
    </row>
    <row r="27374" spans="10:15">
      <c r="J27374" s="33"/>
      <c r="L27374" s="34"/>
      <c r="O27374" s="35"/>
    </row>
    <row r="27375" spans="10:15">
      <c r="J27375" s="33"/>
      <c r="L27375" s="34"/>
      <c r="O27375" s="35"/>
    </row>
    <row r="27376" spans="10:15">
      <c r="J27376" s="33"/>
      <c r="L27376" s="34"/>
      <c r="O27376" s="35"/>
    </row>
    <row r="27377" spans="10:15">
      <c r="J27377" s="33"/>
      <c r="L27377" s="34"/>
      <c r="O27377" s="35"/>
    </row>
    <row r="27378" spans="10:15">
      <c r="J27378" s="33"/>
      <c r="L27378" s="34"/>
      <c r="O27378" s="35"/>
    </row>
    <row r="27379" spans="10:15">
      <c r="J27379" s="33"/>
      <c r="L27379" s="34"/>
      <c r="O27379" s="35"/>
    </row>
    <row r="27380" spans="10:15">
      <c r="J27380" s="33"/>
      <c r="L27380" s="34"/>
      <c r="O27380" s="35"/>
    </row>
    <row r="27381" spans="10:15">
      <c r="J27381" s="33"/>
      <c r="L27381" s="34"/>
      <c r="O27381" s="35"/>
    </row>
    <row r="27382" spans="10:15">
      <c r="J27382" s="33"/>
      <c r="L27382" s="34"/>
      <c r="O27382" s="35"/>
    </row>
    <row r="27383" spans="10:15">
      <c r="J27383" s="33"/>
      <c r="L27383" s="34"/>
      <c r="O27383" s="35"/>
    </row>
    <row r="27384" spans="10:15">
      <c r="J27384" s="33"/>
      <c r="L27384" s="34"/>
      <c r="O27384" s="35"/>
    </row>
    <row r="27385" spans="10:15">
      <c r="J27385" s="33"/>
      <c r="L27385" s="34"/>
      <c r="O27385" s="35"/>
    </row>
    <row r="27386" spans="10:15">
      <c r="J27386" s="33"/>
      <c r="L27386" s="34"/>
      <c r="O27386" s="35"/>
    </row>
    <row r="27387" spans="10:15">
      <c r="J27387" s="33"/>
      <c r="L27387" s="34"/>
      <c r="O27387" s="35"/>
    </row>
    <row r="27388" spans="10:15">
      <c r="J27388" s="33"/>
      <c r="L27388" s="34"/>
      <c r="O27388" s="35"/>
    </row>
    <row r="27389" spans="10:15">
      <c r="J27389" s="33"/>
      <c r="L27389" s="34"/>
      <c r="O27389" s="35"/>
    </row>
    <row r="27390" spans="10:15">
      <c r="J27390" s="33"/>
      <c r="L27390" s="34"/>
      <c r="O27390" s="35"/>
    </row>
    <row r="27391" spans="10:15">
      <c r="J27391" s="33"/>
      <c r="L27391" s="34"/>
      <c r="O27391" s="35"/>
    </row>
    <row r="27392" spans="10:15">
      <c r="J27392" s="33"/>
      <c r="L27392" s="34"/>
      <c r="O27392" s="35"/>
    </row>
    <row r="27393" spans="10:15">
      <c r="J27393" s="33"/>
      <c r="L27393" s="34"/>
      <c r="O27393" s="35"/>
    </row>
    <row r="27394" spans="10:15">
      <c r="J27394" s="33"/>
      <c r="L27394" s="34"/>
      <c r="O27394" s="35"/>
    </row>
    <row r="27395" spans="10:15">
      <c r="J27395" s="33"/>
      <c r="L27395" s="34"/>
      <c r="O27395" s="35"/>
    </row>
    <row r="27396" spans="10:15">
      <c r="J27396" s="33"/>
      <c r="L27396" s="34"/>
      <c r="O27396" s="35"/>
    </row>
    <row r="27397" spans="10:15">
      <c r="J27397" s="33"/>
      <c r="L27397" s="34"/>
      <c r="O27397" s="35"/>
    </row>
    <row r="27398" spans="10:15">
      <c r="J27398" s="33"/>
      <c r="L27398" s="34"/>
      <c r="O27398" s="35"/>
    </row>
    <row r="27399" spans="10:15">
      <c r="J27399" s="33"/>
      <c r="L27399" s="34"/>
      <c r="O27399" s="35"/>
    </row>
    <row r="27400" spans="10:15">
      <c r="J27400" s="33"/>
      <c r="L27400" s="34"/>
      <c r="O27400" s="35"/>
    </row>
    <row r="27401" spans="10:15">
      <c r="J27401" s="33"/>
      <c r="L27401" s="34"/>
      <c r="O27401" s="35"/>
    </row>
    <row r="27402" spans="10:15">
      <c r="J27402" s="33"/>
      <c r="L27402" s="34"/>
      <c r="O27402" s="35"/>
    </row>
    <row r="27403" spans="10:15">
      <c r="J27403" s="33"/>
      <c r="L27403" s="34"/>
      <c r="O27403" s="35"/>
    </row>
    <row r="27404" spans="10:15">
      <c r="J27404" s="33"/>
      <c r="L27404" s="34"/>
      <c r="O27404" s="35"/>
    </row>
    <row r="27405" spans="10:15">
      <c r="J27405" s="33"/>
      <c r="L27405" s="34"/>
      <c r="O27405" s="35"/>
    </row>
    <row r="27406" spans="10:15">
      <c r="J27406" s="33"/>
      <c r="L27406" s="34"/>
      <c r="O27406" s="35"/>
    </row>
    <row r="27407" spans="10:15">
      <c r="J27407" s="33"/>
      <c r="L27407" s="34"/>
      <c r="O27407" s="35"/>
    </row>
    <row r="27408" spans="10:15">
      <c r="J27408" s="33"/>
      <c r="L27408" s="34"/>
      <c r="O27408" s="35"/>
    </row>
    <row r="27409" spans="10:15">
      <c r="J27409" s="33"/>
      <c r="L27409" s="34"/>
      <c r="O27409" s="35"/>
    </row>
    <row r="27410" spans="10:15">
      <c r="J27410" s="33"/>
      <c r="L27410" s="34"/>
      <c r="O27410" s="35"/>
    </row>
    <row r="27411" spans="10:15">
      <c r="J27411" s="33"/>
      <c r="L27411" s="34"/>
      <c r="O27411" s="35"/>
    </row>
    <row r="27412" spans="10:15">
      <c r="J27412" s="33"/>
      <c r="L27412" s="34"/>
      <c r="O27412" s="35"/>
    </row>
    <row r="27413" spans="10:15">
      <c r="J27413" s="33"/>
      <c r="L27413" s="34"/>
      <c r="O27413" s="35"/>
    </row>
    <row r="27414" spans="10:15">
      <c r="J27414" s="33"/>
      <c r="L27414" s="34"/>
      <c r="O27414" s="35"/>
    </row>
    <row r="27415" spans="10:15">
      <c r="J27415" s="33"/>
      <c r="L27415" s="34"/>
      <c r="O27415" s="35"/>
    </row>
    <row r="27416" spans="10:15">
      <c r="J27416" s="33"/>
      <c r="L27416" s="34"/>
      <c r="O27416" s="35"/>
    </row>
    <row r="27417" spans="10:15">
      <c r="J27417" s="33"/>
      <c r="L27417" s="34"/>
      <c r="O27417" s="35"/>
    </row>
    <row r="27418" spans="10:15">
      <c r="J27418" s="33"/>
      <c r="L27418" s="34"/>
      <c r="O27418" s="35"/>
    </row>
    <row r="27419" spans="10:15">
      <c r="J27419" s="33"/>
      <c r="L27419" s="34"/>
      <c r="O27419" s="35"/>
    </row>
    <row r="27420" spans="10:15">
      <c r="J27420" s="33"/>
      <c r="L27420" s="34"/>
      <c r="O27420" s="35"/>
    </row>
    <row r="27421" spans="10:15">
      <c r="J27421" s="33"/>
      <c r="L27421" s="34"/>
      <c r="O27421" s="35"/>
    </row>
    <row r="27422" spans="10:15">
      <c r="J27422" s="33"/>
      <c r="L27422" s="34"/>
      <c r="O27422" s="35"/>
    </row>
    <row r="27423" spans="10:15">
      <c r="J27423" s="33"/>
      <c r="L27423" s="34"/>
      <c r="O27423" s="35"/>
    </row>
    <row r="27424" spans="10:15">
      <c r="J27424" s="33"/>
      <c r="L27424" s="34"/>
      <c r="O27424" s="35"/>
    </row>
    <row r="27425" spans="10:15">
      <c r="J27425" s="33"/>
      <c r="L27425" s="34"/>
      <c r="O27425" s="35"/>
    </row>
    <row r="27426" spans="10:15">
      <c r="J27426" s="33"/>
      <c r="L27426" s="34"/>
      <c r="O27426" s="35"/>
    </row>
    <row r="27427" spans="10:15">
      <c r="J27427" s="33"/>
      <c r="L27427" s="34"/>
      <c r="O27427" s="35"/>
    </row>
    <row r="27428" spans="10:15">
      <c r="J27428" s="33"/>
      <c r="L27428" s="34"/>
      <c r="O27428" s="35"/>
    </row>
    <row r="27429" spans="10:15">
      <c r="J27429" s="33"/>
      <c r="L27429" s="34"/>
      <c r="O27429" s="35"/>
    </row>
    <row r="27430" spans="10:15">
      <c r="J27430" s="33"/>
      <c r="L27430" s="34"/>
      <c r="O27430" s="35"/>
    </row>
    <row r="27431" spans="10:15">
      <c r="J27431" s="33"/>
      <c r="L27431" s="34"/>
      <c r="O27431" s="35"/>
    </row>
    <row r="27432" spans="10:15">
      <c r="J27432" s="33"/>
      <c r="L27432" s="34"/>
      <c r="O27432" s="35"/>
    </row>
    <row r="27433" spans="10:15">
      <c r="J27433" s="33"/>
      <c r="L27433" s="34"/>
      <c r="O27433" s="35"/>
    </row>
    <row r="27434" spans="10:15">
      <c r="J27434" s="33"/>
      <c r="L27434" s="34"/>
      <c r="O27434" s="35"/>
    </row>
    <row r="27435" spans="10:15">
      <c r="J27435" s="33"/>
      <c r="L27435" s="34"/>
      <c r="O27435" s="35"/>
    </row>
    <row r="27436" spans="10:15">
      <c r="J27436" s="33"/>
      <c r="L27436" s="34"/>
      <c r="O27436" s="35"/>
    </row>
    <row r="27437" spans="10:15">
      <c r="J27437" s="33"/>
      <c r="L27437" s="34"/>
      <c r="O27437" s="35"/>
    </row>
    <row r="27438" spans="10:15">
      <c r="J27438" s="33"/>
      <c r="L27438" s="34"/>
      <c r="O27438" s="35"/>
    </row>
    <row r="27439" spans="10:15">
      <c r="J27439" s="33"/>
      <c r="L27439" s="34"/>
      <c r="O27439" s="35"/>
    </row>
    <row r="27440" spans="10:15">
      <c r="J27440" s="33"/>
      <c r="L27440" s="34"/>
      <c r="O27440" s="35"/>
    </row>
    <row r="27441" spans="10:15">
      <c r="J27441" s="33"/>
      <c r="L27441" s="34"/>
      <c r="O27441" s="35"/>
    </row>
    <row r="27442" spans="10:15">
      <c r="J27442" s="33"/>
      <c r="L27442" s="34"/>
      <c r="O27442" s="35"/>
    </row>
    <row r="27443" spans="10:15">
      <c r="J27443" s="33"/>
      <c r="L27443" s="34"/>
      <c r="O27443" s="35"/>
    </row>
    <row r="27444" spans="10:15">
      <c r="J27444" s="33"/>
      <c r="L27444" s="34"/>
      <c r="O27444" s="35"/>
    </row>
    <row r="27445" spans="10:15">
      <c r="J27445" s="33"/>
      <c r="L27445" s="34"/>
      <c r="O27445" s="35"/>
    </row>
    <row r="27446" spans="10:15">
      <c r="J27446" s="33"/>
      <c r="L27446" s="34"/>
      <c r="O27446" s="35"/>
    </row>
    <row r="27447" spans="10:15">
      <c r="J27447" s="33"/>
      <c r="L27447" s="34"/>
      <c r="O27447" s="35"/>
    </row>
    <row r="27448" spans="10:15">
      <c r="J27448" s="33"/>
      <c r="L27448" s="34"/>
      <c r="O27448" s="35"/>
    </row>
    <row r="27449" spans="10:15">
      <c r="J27449" s="33"/>
      <c r="L27449" s="34"/>
      <c r="O27449" s="35"/>
    </row>
    <row r="27450" spans="10:15">
      <c r="J27450" s="33"/>
      <c r="L27450" s="34"/>
      <c r="O27450" s="35"/>
    </row>
    <row r="27451" spans="10:15">
      <c r="J27451" s="33"/>
      <c r="L27451" s="34"/>
      <c r="O27451" s="35"/>
    </row>
    <row r="27452" spans="10:15">
      <c r="J27452" s="33"/>
      <c r="L27452" s="34"/>
      <c r="O27452" s="35"/>
    </row>
    <row r="27453" spans="10:15">
      <c r="J27453" s="33"/>
      <c r="L27453" s="34"/>
      <c r="O27453" s="35"/>
    </row>
    <row r="27454" spans="10:15">
      <c r="J27454" s="33"/>
      <c r="L27454" s="34"/>
      <c r="O27454" s="35"/>
    </row>
    <row r="27455" spans="10:15">
      <c r="J27455" s="33"/>
      <c r="L27455" s="34"/>
      <c r="O27455" s="35"/>
    </row>
    <row r="27456" spans="10:15">
      <c r="J27456" s="33"/>
      <c r="L27456" s="34"/>
      <c r="O27456" s="35"/>
    </row>
    <row r="27457" spans="10:15">
      <c r="J27457" s="33"/>
      <c r="L27457" s="34"/>
      <c r="O27457" s="35"/>
    </row>
    <row r="27458" spans="10:15">
      <c r="J27458" s="33"/>
      <c r="L27458" s="34"/>
      <c r="O27458" s="35"/>
    </row>
    <row r="27459" spans="10:15">
      <c r="J27459" s="33"/>
      <c r="L27459" s="34"/>
      <c r="O27459" s="35"/>
    </row>
    <row r="27460" spans="10:15">
      <c r="J27460" s="33"/>
      <c r="L27460" s="34"/>
      <c r="O27460" s="35"/>
    </row>
    <row r="27461" spans="10:15">
      <c r="J27461" s="33"/>
      <c r="L27461" s="34"/>
      <c r="O27461" s="35"/>
    </row>
    <row r="27462" spans="10:15">
      <c r="J27462" s="33"/>
      <c r="L27462" s="34"/>
      <c r="O27462" s="35"/>
    </row>
    <row r="27463" spans="10:15">
      <c r="J27463" s="33"/>
      <c r="L27463" s="34"/>
      <c r="O27463" s="35"/>
    </row>
    <row r="27464" spans="10:15">
      <c r="J27464" s="33"/>
      <c r="L27464" s="34"/>
      <c r="O27464" s="35"/>
    </row>
    <row r="27465" spans="10:15">
      <c r="J27465" s="33"/>
      <c r="L27465" s="34"/>
      <c r="O27465" s="35"/>
    </row>
    <row r="27466" spans="10:15">
      <c r="J27466" s="33"/>
      <c r="L27466" s="34"/>
      <c r="O27466" s="35"/>
    </row>
    <row r="27467" spans="10:15">
      <c r="J27467" s="33"/>
      <c r="L27467" s="34"/>
      <c r="O27467" s="35"/>
    </row>
    <row r="27468" spans="10:15">
      <c r="J27468" s="33"/>
      <c r="L27468" s="34"/>
      <c r="O27468" s="35"/>
    </row>
    <row r="27469" spans="10:15">
      <c r="J27469" s="33"/>
      <c r="L27469" s="34"/>
      <c r="O27469" s="35"/>
    </row>
    <row r="27470" spans="10:15">
      <c r="J27470" s="33"/>
      <c r="L27470" s="34"/>
      <c r="O27470" s="35"/>
    </row>
    <row r="27471" spans="10:15">
      <c r="J27471" s="33"/>
      <c r="L27471" s="34"/>
      <c r="O27471" s="35"/>
    </row>
    <row r="27472" spans="10:15">
      <c r="J27472" s="33"/>
      <c r="L27472" s="34"/>
      <c r="O27472" s="35"/>
    </row>
    <row r="27473" spans="10:15">
      <c r="J27473" s="33"/>
      <c r="L27473" s="34"/>
      <c r="O27473" s="35"/>
    </row>
    <row r="27474" spans="10:15">
      <c r="J27474" s="33"/>
      <c r="L27474" s="34"/>
      <c r="O27474" s="35"/>
    </row>
    <row r="27475" spans="10:15">
      <c r="J27475" s="33"/>
      <c r="L27475" s="34"/>
      <c r="O27475" s="35"/>
    </row>
    <row r="27476" spans="10:15">
      <c r="J27476" s="33"/>
      <c r="L27476" s="34"/>
      <c r="O27476" s="35"/>
    </row>
    <row r="27477" spans="10:15">
      <c r="J27477" s="33"/>
      <c r="L27477" s="34"/>
      <c r="O27477" s="35"/>
    </row>
    <row r="27478" spans="10:15">
      <c r="J27478" s="33"/>
      <c r="L27478" s="34"/>
      <c r="O27478" s="35"/>
    </row>
    <row r="27479" spans="10:15">
      <c r="J27479" s="33"/>
      <c r="L27479" s="34"/>
      <c r="O27479" s="35"/>
    </row>
    <row r="27480" spans="10:15">
      <c r="J27480" s="33"/>
      <c r="L27480" s="34"/>
      <c r="O27480" s="35"/>
    </row>
    <row r="27481" spans="10:15">
      <c r="J27481" s="33"/>
      <c r="L27481" s="34"/>
      <c r="O27481" s="35"/>
    </row>
    <row r="27482" spans="10:15">
      <c r="J27482" s="33"/>
      <c r="L27482" s="34"/>
      <c r="O27482" s="35"/>
    </row>
    <row r="27483" spans="10:15">
      <c r="J27483" s="33"/>
      <c r="L27483" s="34"/>
      <c r="O27483" s="35"/>
    </row>
    <row r="27484" spans="10:15">
      <c r="J27484" s="33"/>
      <c r="L27484" s="34"/>
      <c r="O27484" s="35"/>
    </row>
    <row r="27485" spans="10:15">
      <c r="J27485" s="33"/>
      <c r="L27485" s="34"/>
      <c r="O27485" s="35"/>
    </row>
    <row r="27486" spans="10:15">
      <c r="J27486" s="33"/>
      <c r="L27486" s="34"/>
      <c r="O27486" s="35"/>
    </row>
    <row r="27487" spans="10:15">
      <c r="J27487" s="33"/>
      <c r="L27487" s="34"/>
      <c r="O27487" s="35"/>
    </row>
    <row r="27488" spans="10:15">
      <c r="J27488" s="33"/>
      <c r="L27488" s="34"/>
      <c r="O27488" s="35"/>
    </row>
    <row r="27489" spans="10:15">
      <c r="J27489" s="33"/>
      <c r="L27489" s="34"/>
      <c r="O27489" s="35"/>
    </row>
    <row r="27490" spans="10:15">
      <c r="J27490" s="33"/>
      <c r="L27490" s="34"/>
      <c r="O27490" s="35"/>
    </row>
    <row r="27491" spans="10:15">
      <c r="J27491" s="33"/>
      <c r="L27491" s="34"/>
      <c r="O27491" s="35"/>
    </row>
    <row r="27492" spans="10:15">
      <c r="J27492" s="33"/>
      <c r="L27492" s="34"/>
      <c r="O27492" s="35"/>
    </row>
    <row r="27493" spans="10:15">
      <c r="J27493" s="33"/>
      <c r="L27493" s="34"/>
      <c r="O27493" s="35"/>
    </row>
    <row r="27494" spans="10:15">
      <c r="J27494" s="33"/>
      <c r="L27494" s="34"/>
      <c r="O27494" s="35"/>
    </row>
    <row r="27495" spans="10:15">
      <c r="J27495" s="33"/>
      <c r="L27495" s="34"/>
      <c r="O27495" s="35"/>
    </row>
    <row r="27496" spans="10:15">
      <c r="J27496" s="33"/>
      <c r="L27496" s="34"/>
      <c r="O27496" s="35"/>
    </row>
    <row r="27497" spans="10:15">
      <c r="J27497" s="33"/>
      <c r="L27497" s="34"/>
      <c r="O27497" s="35"/>
    </row>
    <row r="27498" spans="10:15">
      <c r="J27498" s="33"/>
      <c r="L27498" s="34"/>
      <c r="O27498" s="35"/>
    </row>
    <row r="27499" spans="10:15">
      <c r="J27499" s="33"/>
      <c r="L27499" s="34"/>
      <c r="O27499" s="35"/>
    </row>
    <row r="27500" spans="10:15">
      <c r="J27500" s="33"/>
      <c r="L27500" s="34"/>
      <c r="O27500" s="35"/>
    </row>
    <row r="27501" spans="10:15">
      <c r="J27501" s="33"/>
      <c r="L27501" s="34"/>
      <c r="O27501" s="35"/>
    </row>
    <row r="27502" spans="10:15">
      <c r="J27502" s="33"/>
      <c r="L27502" s="34"/>
      <c r="O27502" s="35"/>
    </row>
    <row r="27503" spans="10:15">
      <c r="J27503" s="33"/>
      <c r="L27503" s="34"/>
      <c r="O27503" s="35"/>
    </row>
    <row r="27504" spans="10:15">
      <c r="J27504" s="33"/>
      <c r="L27504" s="34"/>
      <c r="O27504" s="35"/>
    </row>
    <row r="27505" spans="10:15">
      <c r="J27505" s="33"/>
      <c r="L27505" s="34"/>
      <c r="O27505" s="35"/>
    </row>
    <row r="27506" spans="10:15">
      <c r="J27506" s="33"/>
      <c r="L27506" s="34"/>
      <c r="O27506" s="35"/>
    </row>
    <row r="27507" spans="10:15">
      <c r="J27507" s="33"/>
      <c r="L27507" s="34"/>
      <c r="O27507" s="35"/>
    </row>
    <row r="27508" spans="10:15">
      <c r="J27508" s="33"/>
      <c r="L27508" s="34"/>
      <c r="O27508" s="35"/>
    </row>
    <row r="27509" spans="10:15">
      <c r="J27509" s="33"/>
      <c r="L27509" s="34"/>
      <c r="O27509" s="35"/>
    </row>
    <row r="27510" spans="10:15">
      <c r="J27510" s="33"/>
      <c r="L27510" s="34"/>
      <c r="O27510" s="35"/>
    </row>
    <row r="27511" spans="10:15">
      <c r="J27511" s="33"/>
      <c r="L27511" s="34"/>
      <c r="O27511" s="35"/>
    </row>
    <row r="27512" spans="10:15">
      <c r="J27512" s="33"/>
      <c r="L27512" s="34"/>
      <c r="O27512" s="35"/>
    </row>
    <row r="27513" spans="10:15">
      <c r="J27513" s="33"/>
      <c r="L27513" s="34"/>
      <c r="O27513" s="35"/>
    </row>
    <row r="27514" spans="10:15">
      <c r="J27514" s="33"/>
      <c r="L27514" s="34"/>
      <c r="O27514" s="35"/>
    </row>
    <row r="27515" spans="10:15">
      <c r="J27515" s="33"/>
      <c r="L27515" s="34"/>
      <c r="O27515" s="35"/>
    </row>
    <row r="27516" spans="10:15">
      <c r="J27516" s="33"/>
      <c r="L27516" s="34"/>
      <c r="O27516" s="35"/>
    </row>
    <row r="27517" spans="10:15">
      <c r="J27517" s="33"/>
      <c r="L27517" s="34"/>
      <c r="O27517" s="35"/>
    </row>
    <row r="27518" spans="10:15">
      <c r="J27518" s="33"/>
      <c r="L27518" s="34"/>
      <c r="O27518" s="35"/>
    </row>
    <row r="27519" spans="10:15">
      <c r="J27519" s="33"/>
      <c r="L27519" s="34"/>
      <c r="O27519" s="35"/>
    </row>
    <row r="27520" spans="10:15">
      <c r="J27520" s="33"/>
      <c r="L27520" s="34"/>
      <c r="O27520" s="35"/>
    </row>
    <row r="27521" spans="10:15">
      <c r="J27521" s="33"/>
      <c r="L27521" s="34"/>
      <c r="O27521" s="35"/>
    </row>
    <row r="27522" spans="10:15">
      <c r="J27522" s="33"/>
      <c r="L27522" s="34"/>
      <c r="O27522" s="35"/>
    </row>
    <row r="27523" spans="10:15">
      <c r="J27523" s="33"/>
      <c r="L27523" s="34"/>
      <c r="O27523" s="35"/>
    </row>
    <row r="27524" spans="10:15">
      <c r="J27524" s="33"/>
      <c r="L27524" s="34"/>
      <c r="O27524" s="35"/>
    </row>
    <row r="27525" spans="10:15">
      <c r="J27525" s="33"/>
      <c r="L27525" s="34"/>
      <c r="O27525" s="35"/>
    </row>
    <row r="27526" spans="10:15">
      <c r="J27526" s="33"/>
      <c r="L27526" s="34"/>
      <c r="O27526" s="35"/>
    </row>
    <row r="27527" spans="10:15">
      <c r="J27527" s="33"/>
      <c r="L27527" s="34"/>
      <c r="O27527" s="35"/>
    </row>
    <row r="27528" spans="10:15">
      <c r="J27528" s="33"/>
      <c r="L27528" s="34"/>
      <c r="O27528" s="35"/>
    </row>
    <row r="27529" spans="10:15">
      <c r="J27529" s="33"/>
      <c r="L27529" s="34"/>
      <c r="O27529" s="35"/>
    </row>
    <row r="27530" spans="10:15">
      <c r="J27530" s="33"/>
      <c r="L27530" s="34"/>
      <c r="O27530" s="35"/>
    </row>
    <row r="27531" spans="10:15">
      <c r="J27531" s="33"/>
      <c r="L27531" s="34"/>
      <c r="O27531" s="35"/>
    </row>
    <row r="27532" spans="10:15">
      <c r="J27532" s="33"/>
      <c r="L27532" s="34"/>
      <c r="O27532" s="35"/>
    </row>
    <row r="27533" spans="10:15">
      <c r="J27533" s="33"/>
      <c r="L27533" s="34"/>
      <c r="O27533" s="35"/>
    </row>
    <row r="27534" spans="10:15">
      <c r="J27534" s="33"/>
      <c r="L27534" s="34"/>
      <c r="O27534" s="35"/>
    </row>
    <row r="27535" spans="10:15">
      <c r="J27535" s="33"/>
      <c r="L27535" s="34"/>
      <c r="O27535" s="35"/>
    </row>
    <row r="27536" spans="10:15">
      <c r="J27536" s="33"/>
      <c r="L27536" s="34"/>
      <c r="O27536" s="35"/>
    </row>
    <row r="27537" spans="10:15">
      <c r="J27537" s="33"/>
      <c r="L27537" s="34"/>
      <c r="O27537" s="35"/>
    </row>
    <row r="27538" spans="10:15">
      <c r="J27538" s="33"/>
      <c r="L27538" s="34"/>
      <c r="O27538" s="35"/>
    </row>
    <row r="27539" spans="10:15">
      <c r="J27539" s="33"/>
      <c r="L27539" s="34"/>
      <c r="O27539" s="35"/>
    </row>
    <row r="27540" spans="10:15">
      <c r="J27540" s="33"/>
      <c r="L27540" s="34"/>
      <c r="O27540" s="35"/>
    </row>
    <row r="27541" spans="10:15">
      <c r="J27541" s="33"/>
      <c r="L27541" s="34"/>
      <c r="O27541" s="35"/>
    </row>
    <row r="27542" spans="10:15">
      <c r="J27542" s="33"/>
      <c r="L27542" s="34"/>
      <c r="O27542" s="35"/>
    </row>
    <row r="27543" spans="10:15">
      <c r="J27543" s="33"/>
      <c r="L27543" s="34"/>
      <c r="O27543" s="35"/>
    </row>
    <row r="27544" spans="10:15">
      <c r="J27544" s="33"/>
      <c r="L27544" s="34"/>
      <c r="O27544" s="35"/>
    </row>
    <row r="27545" spans="10:15">
      <c r="J27545" s="33"/>
      <c r="L27545" s="34"/>
      <c r="O27545" s="35"/>
    </row>
    <row r="27546" spans="10:15">
      <c r="J27546" s="33"/>
      <c r="L27546" s="34"/>
      <c r="O27546" s="35"/>
    </row>
    <row r="27547" spans="10:15">
      <c r="J27547" s="33"/>
      <c r="L27547" s="34"/>
      <c r="O27547" s="35"/>
    </row>
    <row r="27548" spans="10:15">
      <c r="J27548" s="33"/>
      <c r="L27548" s="34"/>
      <c r="O27548" s="35"/>
    </row>
    <row r="27549" spans="10:15">
      <c r="J27549" s="33"/>
      <c r="L27549" s="34"/>
      <c r="O27549" s="35"/>
    </row>
    <row r="27550" spans="10:15">
      <c r="J27550" s="33"/>
      <c r="L27550" s="34"/>
      <c r="O27550" s="35"/>
    </row>
    <row r="27551" spans="10:15">
      <c r="J27551" s="33"/>
      <c r="L27551" s="34"/>
      <c r="O27551" s="35"/>
    </row>
    <row r="27552" spans="10:15">
      <c r="J27552" s="33"/>
      <c r="L27552" s="34"/>
      <c r="O27552" s="35"/>
    </row>
    <row r="27553" spans="10:15">
      <c r="J27553" s="33"/>
      <c r="L27553" s="34"/>
      <c r="O27553" s="35"/>
    </row>
    <row r="27554" spans="10:15">
      <c r="J27554" s="33"/>
      <c r="L27554" s="34"/>
      <c r="O27554" s="35"/>
    </row>
    <row r="27555" spans="10:15">
      <c r="J27555" s="33"/>
      <c r="L27555" s="34"/>
      <c r="O27555" s="35"/>
    </row>
    <row r="27556" spans="10:15">
      <c r="J27556" s="33"/>
      <c r="L27556" s="34"/>
      <c r="O27556" s="35"/>
    </row>
    <row r="27557" spans="10:15">
      <c r="J27557" s="33"/>
      <c r="L27557" s="34"/>
      <c r="O27557" s="35"/>
    </row>
    <row r="27558" spans="10:15">
      <c r="J27558" s="33"/>
      <c r="L27558" s="34"/>
      <c r="O27558" s="35"/>
    </row>
    <row r="27559" spans="10:15">
      <c r="J27559" s="33"/>
      <c r="L27559" s="34"/>
      <c r="O27559" s="35"/>
    </row>
    <row r="27560" spans="10:15">
      <c r="J27560" s="33"/>
      <c r="L27560" s="34"/>
      <c r="O27560" s="35"/>
    </row>
    <row r="27561" spans="10:15">
      <c r="J27561" s="33"/>
      <c r="L27561" s="34"/>
      <c r="O27561" s="35"/>
    </row>
    <row r="27562" spans="10:15">
      <c r="J27562" s="33"/>
      <c r="L27562" s="34"/>
      <c r="O27562" s="35"/>
    </row>
    <row r="27563" spans="10:15">
      <c r="J27563" s="33"/>
      <c r="L27563" s="34"/>
      <c r="O27563" s="35"/>
    </row>
    <row r="27564" spans="10:15">
      <c r="J27564" s="33"/>
      <c r="L27564" s="34"/>
      <c r="O27564" s="35"/>
    </row>
    <row r="27565" spans="10:15">
      <c r="J27565" s="33"/>
      <c r="L27565" s="34"/>
      <c r="O27565" s="35"/>
    </row>
    <row r="27566" spans="10:15">
      <c r="J27566" s="33"/>
      <c r="L27566" s="34"/>
      <c r="O27566" s="35"/>
    </row>
    <row r="27567" spans="10:15">
      <c r="J27567" s="33"/>
      <c r="L27567" s="34"/>
      <c r="O27567" s="35"/>
    </row>
    <row r="27568" spans="10:15">
      <c r="J27568" s="33"/>
      <c r="L27568" s="34"/>
      <c r="O27568" s="35"/>
    </row>
    <row r="27569" spans="10:15">
      <c r="J27569" s="33"/>
      <c r="L27569" s="34"/>
      <c r="O27569" s="35"/>
    </row>
    <row r="27570" spans="10:15">
      <c r="J27570" s="33"/>
      <c r="L27570" s="34"/>
      <c r="O27570" s="35"/>
    </row>
    <row r="27571" spans="10:15">
      <c r="J27571" s="33"/>
      <c r="L27571" s="34"/>
      <c r="O27571" s="35"/>
    </row>
    <row r="27572" spans="10:15">
      <c r="J27572" s="33"/>
      <c r="L27572" s="34"/>
      <c r="O27572" s="35"/>
    </row>
    <row r="27573" spans="10:15">
      <c r="J27573" s="33"/>
      <c r="L27573" s="34"/>
      <c r="O27573" s="35"/>
    </row>
    <row r="27574" spans="10:15">
      <c r="J27574" s="33"/>
      <c r="L27574" s="34"/>
      <c r="O27574" s="35"/>
    </row>
    <row r="27575" spans="10:15">
      <c r="J27575" s="33"/>
      <c r="L27575" s="34"/>
      <c r="O27575" s="35"/>
    </row>
    <row r="27576" spans="10:15">
      <c r="J27576" s="33"/>
      <c r="L27576" s="34"/>
      <c r="O27576" s="35"/>
    </row>
    <row r="27577" spans="10:15">
      <c r="J27577" s="33"/>
      <c r="L27577" s="34"/>
      <c r="O27577" s="35"/>
    </row>
    <row r="27578" spans="10:15">
      <c r="J27578" s="33"/>
      <c r="L27578" s="34"/>
      <c r="O27578" s="35"/>
    </row>
    <row r="27579" spans="10:15">
      <c r="J27579" s="33"/>
      <c r="L27579" s="34"/>
      <c r="O27579" s="35"/>
    </row>
    <row r="27580" spans="10:15">
      <c r="J27580" s="33"/>
      <c r="L27580" s="34"/>
      <c r="O27580" s="35"/>
    </row>
    <row r="27581" spans="10:15">
      <c r="J27581" s="33"/>
      <c r="L27581" s="34"/>
      <c r="O27581" s="35"/>
    </row>
    <row r="27582" spans="10:15">
      <c r="J27582" s="33"/>
      <c r="L27582" s="34"/>
      <c r="O27582" s="35"/>
    </row>
    <row r="27583" spans="10:15">
      <c r="J27583" s="33"/>
      <c r="L27583" s="34"/>
      <c r="O27583" s="35"/>
    </row>
    <row r="27584" spans="10:15">
      <c r="J27584" s="33"/>
      <c r="L27584" s="34"/>
      <c r="O27584" s="35"/>
    </row>
    <row r="27585" spans="10:15">
      <c r="J27585" s="33"/>
      <c r="L27585" s="34"/>
      <c r="O27585" s="35"/>
    </row>
    <row r="27586" spans="10:15">
      <c r="J27586" s="33"/>
      <c r="L27586" s="34"/>
      <c r="O27586" s="35"/>
    </row>
    <row r="27587" spans="10:15">
      <c r="J27587" s="33"/>
      <c r="L27587" s="34"/>
      <c r="O27587" s="35"/>
    </row>
    <row r="27588" spans="10:15">
      <c r="J27588" s="33"/>
      <c r="L27588" s="34"/>
      <c r="O27588" s="35"/>
    </row>
    <row r="27589" spans="10:15">
      <c r="J27589" s="33"/>
      <c r="L27589" s="34"/>
      <c r="O27589" s="35"/>
    </row>
    <row r="27590" spans="10:15">
      <c r="J27590" s="33"/>
      <c r="L27590" s="34"/>
      <c r="O27590" s="35"/>
    </row>
    <row r="27591" spans="10:15">
      <c r="J27591" s="33"/>
      <c r="L27591" s="34"/>
      <c r="O27591" s="35"/>
    </row>
    <row r="27592" spans="10:15">
      <c r="J27592" s="33"/>
      <c r="L27592" s="34"/>
      <c r="O27592" s="35"/>
    </row>
    <row r="27593" spans="10:15">
      <c r="J27593" s="33"/>
      <c r="L27593" s="34"/>
      <c r="O27593" s="35"/>
    </row>
    <row r="27594" spans="10:15">
      <c r="J27594" s="33"/>
      <c r="L27594" s="34"/>
      <c r="O27594" s="35"/>
    </row>
    <row r="27595" spans="10:15">
      <c r="J27595" s="33"/>
      <c r="L27595" s="34"/>
      <c r="O27595" s="35"/>
    </row>
    <row r="27596" spans="10:15">
      <c r="J27596" s="33"/>
      <c r="L27596" s="34"/>
      <c r="O27596" s="35"/>
    </row>
    <row r="27597" spans="10:15">
      <c r="J27597" s="33"/>
      <c r="L27597" s="34"/>
      <c r="O27597" s="35"/>
    </row>
    <row r="27598" spans="10:15">
      <c r="J27598" s="33"/>
      <c r="L27598" s="34"/>
      <c r="O27598" s="35"/>
    </row>
    <row r="27599" spans="10:15">
      <c r="J27599" s="33"/>
      <c r="L27599" s="34"/>
      <c r="O27599" s="35"/>
    </row>
    <row r="27600" spans="10:15">
      <c r="J27600" s="33"/>
      <c r="L27600" s="34"/>
      <c r="O27600" s="35"/>
    </row>
    <row r="27601" spans="10:15">
      <c r="J27601" s="33"/>
      <c r="L27601" s="34"/>
      <c r="O27601" s="35"/>
    </row>
    <row r="27602" spans="10:15">
      <c r="J27602" s="33"/>
      <c r="L27602" s="34"/>
      <c r="O27602" s="35"/>
    </row>
    <row r="27603" spans="10:15">
      <c r="J27603" s="33"/>
      <c r="L27603" s="34"/>
      <c r="O27603" s="35"/>
    </row>
    <row r="27604" spans="10:15">
      <c r="J27604" s="33"/>
      <c r="L27604" s="34"/>
      <c r="O27604" s="35"/>
    </row>
    <row r="27605" spans="10:15">
      <c r="J27605" s="33"/>
      <c r="L27605" s="34"/>
      <c r="O27605" s="35"/>
    </row>
    <row r="27606" spans="10:15">
      <c r="J27606" s="33"/>
      <c r="L27606" s="34"/>
      <c r="O27606" s="35"/>
    </row>
    <row r="27607" spans="10:15">
      <c r="J27607" s="33"/>
      <c r="L27607" s="34"/>
      <c r="O27607" s="35"/>
    </row>
    <row r="27608" spans="10:15">
      <c r="J27608" s="33"/>
      <c r="L27608" s="34"/>
      <c r="O27608" s="35"/>
    </row>
    <row r="27609" spans="10:15">
      <c r="J27609" s="33"/>
      <c r="L27609" s="34"/>
      <c r="O27609" s="35"/>
    </row>
    <row r="27610" spans="10:15">
      <c r="J27610" s="33"/>
      <c r="L27610" s="34"/>
      <c r="O27610" s="35"/>
    </row>
    <row r="27611" spans="10:15">
      <c r="J27611" s="33"/>
      <c r="L27611" s="34"/>
      <c r="O27611" s="35"/>
    </row>
    <row r="27612" spans="10:15">
      <c r="J27612" s="33"/>
      <c r="L27612" s="34"/>
      <c r="O27612" s="35"/>
    </row>
    <row r="27613" spans="10:15">
      <c r="J27613" s="33"/>
      <c r="L27613" s="34"/>
      <c r="O27613" s="35"/>
    </row>
    <row r="27614" spans="10:15">
      <c r="J27614" s="33"/>
      <c r="L27614" s="34"/>
      <c r="O27614" s="35"/>
    </row>
    <row r="27615" spans="10:15">
      <c r="J27615" s="33"/>
      <c r="L27615" s="34"/>
      <c r="O27615" s="35"/>
    </row>
    <row r="27616" spans="10:15">
      <c r="J27616" s="33"/>
      <c r="L27616" s="34"/>
      <c r="O27616" s="35"/>
    </row>
    <row r="27617" spans="10:15">
      <c r="J27617" s="33"/>
      <c r="L27617" s="34"/>
      <c r="O27617" s="35"/>
    </row>
    <row r="27618" spans="10:15">
      <c r="J27618" s="33"/>
      <c r="L27618" s="34"/>
      <c r="O27618" s="35"/>
    </row>
    <row r="27619" spans="10:15">
      <c r="J27619" s="33"/>
      <c r="L27619" s="34"/>
      <c r="O27619" s="35"/>
    </row>
    <row r="27620" spans="10:15">
      <c r="J27620" s="33"/>
      <c r="L27620" s="34"/>
      <c r="O27620" s="35"/>
    </row>
    <row r="27621" spans="10:15">
      <c r="J27621" s="33"/>
      <c r="L27621" s="34"/>
      <c r="O27621" s="35"/>
    </row>
    <row r="27622" spans="10:15">
      <c r="J27622" s="33"/>
      <c r="L27622" s="34"/>
      <c r="O27622" s="35"/>
    </row>
    <row r="27623" spans="10:15">
      <c r="J27623" s="33"/>
      <c r="L27623" s="34"/>
      <c r="O27623" s="35"/>
    </row>
    <row r="27624" spans="10:15">
      <c r="J27624" s="33"/>
      <c r="L27624" s="34"/>
      <c r="O27624" s="35"/>
    </row>
    <row r="27625" spans="10:15">
      <c r="J27625" s="33"/>
      <c r="L27625" s="34"/>
      <c r="O27625" s="35"/>
    </row>
    <row r="27626" spans="10:15">
      <c r="J27626" s="33"/>
      <c r="L27626" s="34"/>
      <c r="O27626" s="35"/>
    </row>
    <row r="27627" spans="10:15">
      <c r="J27627" s="33"/>
      <c r="L27627" s="34"/>
      <c r="O27627" s="35"/>
    </row>
    <row r="27628" spans="10:15">
      <c r="J27628" s="33"/>
      <c r="L27628" s="34"/>
      <c r="O27628" s="35"/>
    </row>
    <row r="27629" spans="10:15">
      <c r="J27629" s="33"/>
      <c r="L27629" s="34"/>
      <c r="O27629" s="35"/>
    </row>
    <row r="27630" spans="10:15">
      <c r="J27630" s="33"/>
      <c r="L27630" s="34"/>
      <c r="O27630" s="35"/>
    </row>
    <row r="27631" spans="10:15">
      <c r="J27631" s="33"/>
      <c r="L27631" s="34"/>
      <c r="O27631" s="35"/>
    </row>
    <row r="27632" spans="10:15">
      <c r="J27632" s="33"/>
      <c r="L27632" s="34"/>
      <c r="O27632" s="35"/>
    </row>
    <row r="27633" spans="10:15">
      <c r="J27633" s="33"/>
      <c r="L27633" s="34"/>
      <c r="O27633" s="35"/>
    </row>
    <row r="27634" spans="10:15">
      <c r="J27634" s="33"/>
      <c r="L27634" s="34"/>
      <c r="O27634" s="35"/>
    </row>
    <row r="27635" spans="10:15">
      <c r="J27635" s="33"/>
      <c r="L27635" s="34"/>
      <c r="O27635" s="35"/>
    </row>
    <row r="27636" spans="10:15">
      <c r="J27636" s="33"/>
      <c r="L27636" s="34"/>
      <c r="O27636" s="35"/>
    </row>
    <row r="27637" spans="10:15">
      <c r="J27637" s="33"/>
      <c r="L27637" s="34"/>
      <c r="O27637" s="35"/>
    </row>
    <row r="27638" spans="10:15">
      <c r="J27638" s="33"/>
      <c r="L27638" s="34"/>
      <c r="O27638" s="35"/>
    </row>
    <row r="27639" spans="10:15">
      <c r="J27639" s="33"/>
      <c r="L27639" s="34"/>
      <c r="O27639" s="35"/>
    </row>
    <row r="27640" spans="10:15">
      <c r="J27640" s="33"/>
      <c r="L27640" s="34"/>
      <c r="O27640" s="35"/>
    </row>
    <row r="27641" spans="10:15">
      <c r="J27641" s="33"/>
      <c r="L27641" s="34"/>
      <c r="O27641" s="35"/>
    </row>
    <row r="27642" spans="10:15">
      <c r="J27642" s="33"/>
      <c r="L27642" s="34"/>
      <c r="O27642" s="35"/>
    </row>
    <row r="27643" spans="10:15">
      <c r="J27643" s="33"/>
      <c r="L27643" s="34"/>
      <c r="O27643" s="35"/>
    </row>
    <row r="27644" spans="10:15">
      <c r="J27644" s="33"/>
      <c r="L27644" s="34"/>
      <c r="O27644" s="35"/>
    </row>
    <row r="27645" spans="10:15">
      <c r="J27645" s="33"/>
      <c r="L27645" s="34"/>
      <c r="O27645" s="35"/>
    </row>
    <row r="27646" spans="10:15">
      <c r="J27646" s="33"/>
      <c r="L27646" s="34"/>
      <c r="O27646" s="35"/>
    </row>
    <row r="27647" spans="10:15">
      <c r="J27647" s="33"/>
      <c r="L27647" s="34"/>
      <c r="O27647" s="35"/>
    </row>
    <row r="27648" spans="10:15">
      <c r="J27648" s="33"/>
      <c r="L27648" s="34"/>
      <c r="O27648" s="35"/>
    </row>
    <row r="27649" spans="10:15">
      <c r="J27649" s="33"/>
      <c r="L27649" s="34"/>
      <c r="O27649" s="35"/>
    </row>
    <row r="27650" spans="10:15">
      <c r="J27650" s="33"/>
      <c r="L27650" s="34"/>
      <c r="O27650" s="35"/>
    </row>
    <row r="27651" spans="10:15">
      <c r="J27651" s="33"/>
      <c r="L27651" s="34"/>
      <c r="O27651" s="35"/>
    </row>
    <row r="27652" spans="10:15">
      <c r="J27652" s="33"/>
      <c r="L27652" s="34"/>
      <c r="O27652" s="35"/>
    </row>
    <row r="27653" spans="10:15">
      <c r="J27653" s="33"/>
      <c r="L27653" s="34"/>
      <c r="O27653" s="35"/>
    </row>
    <row r="27654" spans="10:15">
      <c r="J27654" s="33"/>
      <c r="L27654" s="34"/>
      <c r="O27654" s="35"/>
    </row>
    <row r="27655" spans="10:15">
      <c r="J27655" s="33"/>
      <c r="L27655" s="34"/>
      <c r="O27655" s="35"/>
    </row>
    <row r="27656" spans="10:15">
      <c r="J27656" s="33"/>
      <c r="L27656" s="34"/>
      <c r="O27656" s="35"/>
    </row>
    <row r="27657" spans="10:15">
      <c r="J27657" s="33"/>
      <c r="L27657" s="34"/>
      <c r="O27657" s="35"/>
    </row>
    <row r="27658" spans="10:15">
      <c r="J27658" s="33"/>
      <c r="L27658" s="34"/>
      <c r="O27658" s="35"/>
    </row>
    <row r="27659" spans="10:15">
      <c r="J27659" s="33"/>
      <c r="L27659" s="34"/>
      <c r="O27659" s="35"/>
    </row>
    <row r="27660" spans="10:15">
      <c r="J27660" s="33"/>
      <c r="L27660" s="34"/>
      <c r="O27660" s="35"/>
    </row>
    <row r="27661" spans="10:15">
      <c r="J27661" s="33"/>
      <c r="L27661" s="34"/>
      <c r="O27661" s="35"/>
    </row>
    <row r="27662" spans="10:15">
      <c r="J27662" s="33"/>
      <c r="L27662" s="34"/>
      <c r="O27662" s="35"/>
    </row>
    <row r="27663" spans="10:15">
      <c r="J27663" s="33"/>
      <c r="L27663" s="34"/>
      <c r="O27663" s="35"/>
    </row>
    <row r="27664" spans="10:15">
      <c r="J27664" s="33"/>
      <c r="L27664" s="34"/>
      <c r="O27664" s="35"/>
    </row>
    <row r="27665" spans="10:15">
      <c r="J27665" s="33"/>
      <c r="L27665" s="34"/>
      <c r="O27665" s="35"/>
    </row>
    <row r="27666" spans="10:15">
      <c r="J27666" s="33"/>
      <c r="L27666" s="34"/>
      <c r="O27666" s="35"/>
    </row>
    <row r="27667" spans="10:15">
      <c r="J27667" s="33"/>
      <c r="L27667" s="34"/>
      <c r="O27667" s="35"/>
    </row>
    <row r="27668" spans="10:15">
      <c r="J27668" s="33"/>
      <c r="L27668" s="34"/>
      <c r="O27668" s="35"/>
    </row>
    <row r="27669" spans="10:15">
      <c r="J27669" s="33"/>
      <c r="L27669" s="34"/>
      <c r="O27669" s="35"/>
    </row>
    <row r="27670" spans="10:15">
      <c r="J27670" s="33"/>
      <c r="L27670" s="34"/>
      <c r="O27670" s="35"/>
    </row>
    <row r="27671" spans="10:15">
      <c r="J27671" s="33"/>
      <c r="L27671" s="34"/>
      <c r="O27671" s="35"/>
    </row>
    <row r="27672" spans="10:15">
      <c r="J27672" s="33"/>
      <c r="L27672" s="34"/>
      <c r="O27672" s="35"/>
    </row>
    <row r="27673" spans="10:15">
      <c r="J27673" s="33"/>
      <c r="L27673" s="34"/>
      <c r="O27673" s="35"/>
    </row>
    <row r="27674" spans="10:15">
      <c r="J27674" s="33"/>
      <c r="L27674" s="34"/>
      <c r="O27674" s="35"/>
    </row>
    <row r="27675" spans="10:15">
      <c r="J27675" s="33"/>
      <c r="L27675" s="34"/>
      <c r="O27675" s="35"/>
    </row>
    <row r="27676" spans="10:15">
      <c r="J27676" s="33"/>
      <c r="L27676" s="34"/>
      <c r="O27676" s="35"/>
    </row>
    <row r="27677" spans="10:15">
      <c r="J27677" s="33"/>
      <c r="L27677" s="34"/>
      <c r="O27677" s="35"/>
    </row>
    <row r="27678" spans="10:15">
      <c r="J27678" s="33"/>
      <c r="L27678" s="34"/>
      <c r="O27678" s="35"/>
    </row>
    <row r="27679" spans="10:15">
      <c r="J27679" s="33"/>
      <c r="L27679" s="34"/>
      <c r="O27679" s="35"/>
    </row>
    <row r="27680" spans="10:15">
      <c r="J27680" s="33"/>
      <c r="L27680" s="34"/>
      <c r="O27680" s="35"/>
    </row>
    <row r="27681" spans="10:15">
      <c r="J27681" s="33"/>
      <c r="L27681" s="34"/>
      <c r="O27681" s="35"/>
    </row>
    <row r="27682" spans="10:15">
      <c r="J27682" s="33"/>
      <c r="L27682" s="34"/>
      <c r="O27682" s="35"/>
    </row>
    <row r="27683" spans="10:15">
      <c r="J27683" s="33"/>
      <c r="L27683" s="34"/>
      <c r="O27683" s="35"/>
    </row>
    <row r="27684" spans="10:15">
      <c r="J27684" s="33"/>
      <c r="L27684" s="34"/>
      <c r="O27684" s="35"/>
    </row>
    <row r="27685" spans="10:15">
      <c r="J27685" s="33"/>
      <c r="L27685" s="34"/>
      <c r="O27685" s="35"/>
    </row>
    <row r="27686" spans="10:15">
      <c r="J27686" s="33"/>
      <c r="L27686" s="34"/>
      <c r="O27686" s="35"/>
    </row>
    <row r="27687" spans="10:15">
      <c r="J27687" s="33"/>
      <c r="L27687" s="34"/>
      <c r="O27687" s="35"/>
    </row>
    <row r="27688" spans="10:15">
      <c r="J27688" s="33"/>
      <c r="L27688" s="34"/>
      <c r="O27688" s="35"/>
    </row>
    <row r="27689" spans="10:15">
      <c r="J27689" s="33"/>
      <c r="L27689" s="34"/>
      <c r="O27689" s="35"/>
    </row>
    <row r="27690" spans="10:15">
      <c r="J27690" s="33"/>
      <c r="L27690" s="34"/>
      <c r="O27690" s="35"/>
    </row>
    <row r="27691" spans="10:15">
      <c r="J27691" s="33"/>
      <c r="L27691" s="34"/>
      <c r="O27691" s="35"/>
    </row>
    <row r="27692" spans="10:15">
      <c r="J27692" s="33"/>
      <c r="L27692" s="34"/>
      <c r="O27692" s="35"/>
    </row>
    <row r="27693" spans="10:15">
      <c r="J27693" s="33"/>
      <c r="L27693" s="34"/>
      <c r="O27693" s="35"/>
    </row>
    <row r="27694" spans="10:15">
      <c r="J27694" s="33"/>
      <c r="L27694" s="34"/>
      <c r="O27694" s="35"/>
    </row>
    <row r="27695" spans="10:15">
      <c r="J27695" s="33"/>
      <c r="L27695" s="34"/>
      <c r="O27695" s="35"/>
    </row>
    <row r="27696" spans="10:15">
      <c r="J27696" s="33"/>
      <c r="L27696" s="34"/>
      <c r="O27696" s="35"/>
    </row>
    <row r="27697" spans="10:15">
      <c r="J27697" s="33"/>
      <c r="L27697" s="34"/>
      <c r="O27697" s="35"/>
    </row>
    <row r="27698" spans="10:15">
      <c r="J27698" s="33"/>
      <c r="L27698" s="34"/>
      <c r="O27698" s="35"/>
    </row>
    <row r="27699" spans="10:15">
      <c r="J27699" s="33"/>
      <c r="L27699" s="34"/>
      <c r="O27699" s="35"/>
    </row>
    <row r="27700" spans="10:15">
      <c r="J27700" s="33"/>
      <c r="L27700" s="34"/>
      <c r="O27700" s="35"/>
    </row>
    <row r="27701" spans="10:15">
      <c r="J27701" s="33"/>
      <c r="L27701" s="34"/>
      <c r="O27701" s="35"/>
    </row>
    <row r="27702" spans="10:15">
      <c r="J27702" s="33"/>
      <c r="L27702" s="34"/>
      <c r="O27702" s="35"/>
    </row>
    <row r="27703" spans="10:15">
      <c r="J27703" s="33"/>
      <c r="L27703" s="34"/>
      <c r="O27703" s="35"/>
    </row>
    <row r="27704" spans="10:15">
      <c r="J27704" s="33"/>
      <c r="L27704" s="34"/>
      <c r="O27704" s="35"/>
    </row>
    <row r="27705" spans="10:15">
      <c r="J27705" s="33"/>
      <c r="L27705" s="34"/>
      <c r="O27705" s="35"/>
    </row>
    <row r="27706" spans="10:15">
      <c r="J27706" s="33"/>
      <c r="L27706" s="34"/>
      <c r="O27706" s="35"/>
    </row>
    <row r="27707" spans="10:15">
      <c r="J27707" s="33"/>
      <c r="L27707" s="34"/>
      <c r="O27707" s="35"/>
    </row>
    <row r="27708" spans="10:15">
      <c r="J27708" s="33"/>
      <c r="L27708" s="34"/>
      <c r="O27708" s="35"/>
    </row>
    <row r="27709" spans="10:15">
      <c r="J27709" s="33"/>
      <c r="L27709" s="34"/>
      <c r="O27709" s="35"/>
    </row>
    <row r="27710" spans="10:15">
      <c r="J27710" s="33"/>
      <c r="L27710" s="34"/>
      <c r="O27710" s="35"/>
    </row>
    <row r="27711" spans="10:15">
      <c r="J27711" s="33"/>
      <c r="L27711" s="34"/>
      <c r="O27711" s="35"/>
    </row>
    <row r="27712" spans="10:15">
      <c r="J27712" s="33"/>
      <c r="L27712" s="34"/>
      <c r="O27712" s="35"/>
    </row>
    <row r="27713" spans="10:15">
      <c r="J27713" s="33"/>
      <c r="L27713" s="34"/>
      <c r="O27713" s="35"/>
    </row>
    <row r="27714" spans="10:15">
      <c r="J27714" s="33"/>
      <c r="L27714" s="34"/>
      <c r="O27714" s="35"/>
    </row>
    <row r="27715" spans="10:15">
      <c r="J27715" s="33"/>
      <c r="L27715" s="34"/>
      <c r="O27715" s="35"/>
    </row>
    <row r="27716" spans="10:15">
      <c r="J27716" s="33"/>
      <c r="L27716" s="34"/>
      <c r="O27716" s="35"/>
    </row>
    <row r="27717" spans="10:15">
      <c r="J27717" s="33"/>
      <c r="L27717" s="34"/>
      <c r="O27717" s="35"/>
    </row>
    <row r="27718" spans="10:15">
      <c r="J27718" s="33"/>
      <c r="L27718" s="34"/>
      <c r="O27718" s="35"/>
    </row>
    <row r="27719" spans="10:15">
      <c r="J27719" s="33"/>
      <c r="L27719" s="34"/>
      <c r="O27719" s="35"/>
    </row>
    <row r="27720" spans="10:15">
      <c r="J27720" s="33"/>
      <c r="L27720" s="34"/>
      <c r="O27720" s="35"/>
    </row>
    <row r="27721" spans="10:15">
      <c r="J27721" s="33"/>
      <c r="L27721" s="34"/>
      <c r="O27721" s="35"/>
    </row>
    <row r="27722" spans="10:15">
      <c r="J27722" s="33"/>
      <c r="L27722" s="34"/>
      <c r="O27722" s="35"/>
    </row>
    <row r="27723" spans="10:15">
      <c r="J27723" s="33"/>
      <c r="L27723" s="34"/>
      <c r="O27723" s="35"/>
    </row>
    <row r="27724" spans="10:15">
      <c r="J27724" s="33"/>
      <c r="L27724" s="34"/>
      <c r="O27724" s="35"/>
    </row>
    <row r="27725" spans="10:15">
      <c r="J27725" s="33"/>
      <c r="L27725" s="34"/>
      <c r="O27725" s="35"/>
    </row>
    <row r="27726" spans="10:15">
      <c r="J27726" s="33"/>
      <c r="L27726" s="34"/>
      <c r="O27726" s="35"/>
    </row>
    <row r="27727" spans="10:15">
      <c r="J27727" s="33"/>
      <c r="L27727" s="34"/>
      <c r="O27727" s="35"/>
    </row>
    <row r="27728" spans="10:15">
      <c r="J27728" s="33"/>
      <c r="L27728" s="34"/>
      <c r="O27728" s="35"/>
    </row>
    <row r="27729" spans="10:15">
      <c r="J27729" s="33"/>
      <c r="L27729" s="34"/>
      <c r="O27729" s="35"/>
    </row>
    <row r="27730" spans="10:15">
      <c r="J27730" s="33"/>
      <c r="L27730" s="34"/>
      <c r="O27730" s="35"/>
    </row>
    <row r="27731" spans="10:15">
      <c r="J27731" s="33"/>
      <c r="L27731" s="34"/>
      <c r="O27731" s="35"/>
    </row>
    <row r="27732" spans="10:15">
      <c r="J27732" s="33"/>
      <c r="L27732" s="34"/>
      <c r="O27732" s="35"/>
    </row>
    <row r="27733" spans="10:15">
      <c r="J27733" s="33"/>
      <c r="L27733" s="34"/>
      <c r="O27733" s="35"/>
    </row>
    <row r="27734" spans="10:15">
      <c r="J27734" s="33"/>
      <c r="L27734" s="34"/>
      <c r="O27734" s="35"/>
    </row>
    <row r="27735" spans="10:15">
      <c r="J27735" s="33"/>
      <c r="L27735" s="34"/>
      <c r="O27735" s="35"/>
    </row>
    <row r="27736" spans="10:15">
      <c r="J27736" s="33"/>
      <c r="L27736" s="34"/>
      <c r="O27736" s="35"/>
    </row>
    <row r="27737" spans="10:15">
      <c r="J27737" s="33"/>
      <c r="L27737" s="34"/>
      <c r="O27737" s="35"/>
    </row>
    <row r="27738" spans="10:15">
      <c r="J27738" s="33"/>
      <c r="L27738" s="34"/>
      <c r="O27738" s="35"/>
    </row>
    <row r="27739" spans="10:15">
      <c r="J27739" s="33"/>
      <c r="L27739" s="34"/>
      <c r="O27739" s="35"/>
    </row>
    <row r="27740" spans="10:15">
      <c r="J27740" s="33"/>
      <c r="L27740" s="34"/>
      <c r="O27740" s="35"/>
    </row>
    <row r="27741" spans="10:15">
      <c r="J27741" s="33"/>
      <c r="L27741" s="34"/>
      <c r="O27741" s="35"/>
    </row>
    <row r="27742" spans="10:15">
      <c r="J27742" s="33"/>
      <c r="L27742" s="34"/>
      <c r="O27742" s="35"/>
    </row>
    <row r="27743" spans="10:15">
      <c r="J27743" s="33"/>
      <c r="L27743" s="34"/>
      <c r="O27743" s="35"/>
    </row>
    <row r="27744" spans="10:15">
      <c r="J27744" s="33"/>
      <c r="L27744" s="34"/>
      <c r="O27744" s="35"/>
    </row>
    <row r="27745" spans="10:15">
      <c r="J27745" s="33"/>
      <c r="L27745" s="34"/>
      <c r="O27745" s="35"/>
    </row>
    <row r="27746" spans="10:15">
      <c r="J27746" s="33"/>
      <c r="L27746" s="34"/>
      <c r="O27746" s="35"/>
    </row>
    <row r="27747" spans="10:15">
      <c r="J27747" s="33"/>
      <c r="L27747" s="34"/>
      <c r="O27747" s="35"/>
    </row>
    <row r="27748" spans="10:15">
      <c r="J27748" s="33"/>
      <c r="L27748" s="34"/>
      <c r="O27748" s="35"/>
    </row>
    <row r="27749" spans="10:15">
      <c r="J27749" s="33"/>
      <c r="L27749" s="34"/>
      <c r="O27749" s="35"/>
    </row>
    <row r="27750" spans="10:15">
      <c r="J27750" s="33"/>
      <c r="L27750" s="34"/>
      <c r="O27750" s="35"/>
    </row>
    <row r="27751" spans="10:15">
      <c r="J27751" s="33"/>
      <c r="L27751" s="34"/>
      <c r="O27751" s="35"/>
    </row>
    <row r="27752" spans="10:15">
      <c r="J27752" s="33"/>
      <c r="L27752" s="34"/>
      <c r="O27752" s="35"/>
    </row>
    <row r="27753" spans="10:15">
      <c r="J27753" s="33"/>
      <c r="L27753" s="34"/>
      <c r="O27753" s="35"/>
    </row>
    <row r="27754" spans="10:15">
      <c r="J27754" s="33"/>
      <c r="L27754" s="34"/>
      <c r="O27754" s="35"/>
    </row>
    <row r="27755" spans="10:15">
      <c r="J27755" s="33"/>
      <c r="L27755" s="34"/>
      <c r="O27755" s="35"/>
    </row>
    <row r="27756" spans="10:15">
      <c r="J27756" s="33"/>
      <c r="L27756" s="34"/>
      <c r="O27756" s="35"/>
    </row>
    <row r="27757" spans="10:15">
      <c r="J27757" s="33"/>
      <c r="L27757" s="34"/>
      <c r="O27757" s="35"/>
    </row>
    <row r="27758" spans="10:15">
      <c r="J27758" s="33"/>
      <c r="L27758" s="34"/>
      <c r="O27758" s="35"/>
    </row>
    <row r="27759" spans="10:15">
      <c r="J27759" s="33"/>
      <c r="L27759" s="34"/>
      <c r="O27759" s="35"/>
    </row>
    <row r="27760" spans="10:15">
      <c r="J27760" s="33"/>
      <c r="L27760" s="34"/>
      <c r="O27760" s="35"/>
    </row>
    <row r="27761" spans="10:15">
      <c r="J27761" s="33"/>
      <c r="L27761" s="34"/>
      <c r="O27761" s="35"/>
    </row>
    <row r="27762" spans="10:15">
      <c r="J27762" s="33"/>
      <c r="L27762" s="34"/>
      <c r="O27762" s="35"/>
    </row>
    <row r="27763" spans="10:15">
      <c r="J27763" s="33"/>
      <c r="L27763" s="34"/>
      <c r="O27763" s="35"/>
    </row>
    <row r="27764" spans="10:15">
      <c r="J27764" s="33"/>
      <c r="L27764" s="34"/>
      <c r="O27764" s="35"/>
    </row>
    <row r="27765" spans="10:15">
      <c r="J27765" s="33"/>
      <c r="L27765" s="34"/>
      <c r="O27765" s="35"/>
    </row>
    <row r="27766" spans="10:15">
      <c r="J27766" s="33"/>
      <c r="L27766" s="34"/>
      <c r="O27766" s="35"/>
    </row>
    <row r="27767" spans="10:15">
      <c r="J27767" s="33"/>
      <c r="L27767" s="34"/>
      <c r="O27767" s="35"/>
    </row>
    <row r="27768" spans="10:15">
      <c r="J27768" s="33"/>
      <c r="L27768" s="34"/>
      <c r="O27768" s="35"/>
    </row>
    <row r="27769" spans="10:15">
      <c r="J27769" s="33"/>
      <c r="L27769" s="34"/>
      <c r="O27769" s="35"/>
    </row>
    <row r="27770" spans="10:15">
      <c r="J27770" s="33"/>
      <c r="L27770" s="34"/>
      <c r="O27770" s="35"/>
    </row>
    <row r="27771" spans="10:15">
      <c r="J27771" s="33"/>
      <c r="L27771" s="34"/>
      <c r="O27771" s="35"/>
    </row>
    <row r="27772" spans="10:15">
      <c r="J27772" s="33"/>
      <c r="L27772" s="34"/>
      <c r="O27772" s="35"/>
    </row>
    <row r="27773" spans="10:15">
      <c r="J27773" s="33"/>
      <c r="L27773" s="34"/>
      <c r="O27773" s="35"/>
    </row>
    <row r="27774" spans="10:15">
      <c r="J27774" s="33"/>
      <c r="L27774" s="34"/>
      <c r="O27774" s="35"/>
    </row>
    <row r="27775" spans="10:15">
      <c r="J27775" s="33"/>
      <c r="L27775" s="34"/>
      <c r="O27775" s="35"/>
    </row>
    <row r="27776" spans="10:15">
      <c r="J27776" s="33"/>
      <c r="L27776" s="34"/>
      <c r="O27776" s="35"/>
    </row>
    <row r="27777" spans="10:15">
      <c r="J27777" s="33"/>
      <c r="L27777" s="34"/>
      <c r="O27777" s="35"/>
    </row>
    <row r="27778" spans="10:15">
      <c r="J27778" s="33"/>
      <c r="L27778" s="34"/>
      <c r="O27778" s="35"/>
    </row>
    <row r="27779" spans="10:15">
      <c r="J27779" s="33"/>
      <c r="L27779" s="34"/>
      <c r="O27779" s="35"/>
    </row>
    <row r="27780" spans="10:15">
      <c r="J27780" s="33"/>
      <c r="L27780" s="34"/>
      <c r="O27780" s="35"/>
    </row>
    <row r="27781" spans="10:15">
      <c r="J27781" s="33"/>
      <c r="L27781" s="34"/>
      <c r="O27781" s="35"/>
    </row>
    <row r="27782" spans="10:15">
      <c r="J27782" s="33"/>
      <c r="L27782" s="34"/>
      <c r="O27782" s="35"/>
    </row>
    <row r="27783" spans="10:15">
      <c r="J27783" s="33"/>
      <c r="L27783" s="34"/>
      <c r="O27783" s="35"/>
    </row>
    <row r="27784" spans="10:15">
      <c r="J27784" s="33"/>
      <c r="L27784" s="34"/>
      <c r="O27784" s="35"/>
    </row>
    <row r="27785" spans="10:15">
      <c r="J27785" s="33"/>
      <c r="L27785" s="34"/>
      <c r="O27785" s="35"/>
    </row>
    <row r="27786" spans="10:15">
      <c r="J27786" s="33"/>
      <c r="L27786" s="34"/>
      <c r="O27786" s="35"/>
    </row>
    <row r="27787" spans="10:15">
      <c r="J27787" s="33"/>
      <c r="L27787" s="34"/>
      <c r="O27787" s="35"/>
    </row>
    <row r="27788" spans="10:15">
      <c r="J27788" s="33"/>
      <c r="L27788" s="34"/>
      <c r="O27788" s="35"/>
    </row>
    <row r="27789" spans="10:15">
      <c r="J27789" s="33"/>
      <c r="L27789" s="34"/>
      <c r="O27789" s="35"/>
    </row>
    <row r="27790" spans="10:15">
      <c r="J27790" s="33"/>
      <c r="L27790" s="34"/>
      <c r="O27790" s="35"/>
    </row>
    <row r="27791" spans="10:15">
      <c r="J27791" s="33"/>
      <c r="L27791" s="34"/>
      <c r="O27791" s="35"/>
    </row>
    <row r="27792" spans="10:15">
      <c r="J27792" s="33"/>
      <c r="L27792" s="34"/>
      <c r="O27792" s="35"/>
    </row>
    <row r="27793" spans="10:15">
      <c r="J27793" s="33"/>
      <c r="L27793" s="34"/>
      <c r="O27793" s="35"/>
    </row>
    <row r="27794" spans="10:15">
      <c r="J27794" s="33"/>
      <c r="L27794" s="34"/>
      <c r="O27794" s="35"/>
    </row>
    <row r="27795" spans="10:15">
      <c r="J27795" s="33"/>
      <c r="L27795" s="34"/>
      <c r="O27795" s="35"/>
    </row>
    <row r="27796" spans="10:15">
      <c r="J27796" s="33"/>
      <c r="L27796" s="34"/>
      <c r="O27796" s="35"/>
    </row>
    <row r="27797" spans="10:15">
      <c r="J27797" s="33"/>
      <c r="L27797" s="34"/>
      <c r="O27797" s="35"/>
    </row>
    <row r="27798" spans="10:15">
      <c r="J27798" s="33"/>
      <c r="L27798" s="34"/>
      <c r="O27798" s="35"/>
    </row>
    <row r="27799" spans="10:15">
      <c r="J27799" s="33"/>
      <c r="L27799" s="34"/>
      <c r="O27799" s="35"/>
    </row>
    <row r="27800" spans="10:15">
      <c r="J27800" s="33"/>
      <c r="L27800" s="34"/>
      <c r="O27800" s="35"/>
    </row>
    <row r="27801" spans="10:15">
      <c r="J27801" s="33"/>
      <c r="L27801" s="34"/>
      <c r="O27801" s="35"/>
    </row>
    <row r="27802" spans="10:15">
      <c r="J27802" s="33"/>
      <c r="L27802" s="34"/>
      <c r="O27802" s="35"/>
    </row>
    <row r="27803" spans="10:15">
      <c r="J27803" s="33"/>
      <c r="L27803" s="34"/>
      <c r="O27803" s="35"/>
    </row>
    <row r="27804" spans="10:15">
      <c r="J27804" s="33"/>
      <c r="L27804" s="34"/>
      <c r="O27804" s="35"/>
    </row>
    <row r="27805" spans="10:15">
      <c r="J27805" s="33"/>
      <c r="L27805" s="34"/>
      <c r="O27805" s="35"/>
    </row>
    <row r="27806" spans="10:15">
      <c r="J27806" s="33"/>
      <c r="L27806" s="34"/>
      <c r="O27806" s="35"/>
    </row>
    <row r="27807" spans="10:15">
      <c r="J27807" s="33"/>
      <c r="L27807" s="34"/>
      <c r="O27807" s="35"/>
    </row>
    <row r="27808" spans="10:15">
      <c r="J27808" s="33"/>
      <c r="L27808" s="34"/>
      <c r="O27808" s="35"/>
    </row>
    <row r="27809" spans="10:15">
      <c r="J27809" s="33"/>
      <c r="L27809" s="34"/>
      <c r="O27809" s="35"/>
    </row>
    <row r="27810" spans="10:15">
      <c r="J27810" s="33"/>
      <c r="L27810" s="34"/>
      <c r="O27810" s="35"/>
    </row>
    <row r="27811" spans="10:15">
      <c r="J27811" s="33"/>
      <c r="L27811" s="34"/>
      <c r="O27811" s="35"/>
    </row>
    <row r="27812" spans="10:15">
      <c r="J27812" s="33"/>
      <c r="L27812" s="34"/>
      <c r="O27812" s="35"/>
    </row>
    <row r="27813" spans="10:15">
      <c r="J27813" s="33"/>
      <c r="L27813" s="34"/>
      <c r="O27813" s="35"/>
    </row>
    <row r="27814" spans="10:15">
      <c r="J27814" s="33"/>
      <c r="L27814" s="34"/>
      <c r="O27814" s="35"/>
    </row>
    <row r="27815" spans="10:15">
      <c r="J27815" s="33"/>
      <c r="L27815" s="34"/>
      <c r="O27815" s="35"/>
    </row>
    <row r="27816" spans="10:15">
      <c r="J27816" s="33"/>
      <c r="L27816" s="34"/>
      <c r="O27816" s="35"/>
    </row>
    <row r="27817" spans="10:15">
      <c r="J27817" s="33"/>
      <c r="L27817" s="34"/>
      <c r="O27817" s="35"/>
    </row>
    <row r="27818" spans="10:15">
      <c r="J27818" s="33"/>
      <c r="L27818" s="34"/>
      <c r="O27818" s="35"/>
    </row>
    <row r="27819" spans="10:15">
      <c r="J27819" s="33"/>
      <c r="L27819" s="34"/>
      <c r="O27819" s="35"/>
    </row>
    <row r="27820" spans="10:15">
      <c r="J27820" s="33"/>
      <c r="L27820" s="34"/>
      <c r="O27820" s="35"/>
    </row>
    <row r="27821" spans="10:15">
      <c r="J27821" s="33"/>
      <c r="L27821" s="34"/>
      <c r="O27821" s="35"/>
    </row>
    <row r="27822" spans="10:15">
      <c r="J27822" s="33"/>
      <c r="L27822" s="34"/>
      <c r="O27822" s="35"/>
    </row>
    <row r="27823" spans="10:15">
      <c r="J27823" s="33"/>
      <c r="L27823" s="34"/>
      <c r="O27823" s="35"/>
    </row>
    <row r="27824" spans="10:15">
      <c r="J27824" s="33"/>
      <c r="L27824" s="34"/>
      <c r="O27824" s="35"/>
    </row>
    <row r="27825" spans="10:15">
      <c r="J27825" s="33"/>
      <c r="L27825" s="34"/>
      <c r="O27825" s="35"/>
    </row>
    <row r="27826" spans="10:15">
      <c r="J27826" s="33"/>
      <c r="L27826" s="34"/>
      <c r="O27826" s="35"/>
    </row>
    <row r="27827" spans="10:15">
      <c r="J27827" s="33"/>
      <c r="L27827" s="34"/>
      <c r="O27827" s="35"/>
    </row>
    <row r="27828" spans="10:15">
      <c r="J27828" s="33"/>
      <c r="L27828" s="34"/>
      <c r="O27828" s="35"/>
    </row>
    <row r="27829" spans="10:15">
      <c r="J27829" s="33"/>
      <c r="L27829" s="34"/>
      <c r="O27829" s="35"/>
    </row>
    <row r="27830" spans="10:15">
      <c r="J27830" s="33"/>
      <c r="L27830" s="34"/>
      <c r="O27830" s="35"/>
    </row>
    <row r="27831" spans="10:15">
      <c r="J27831" s="33"/>
      <c r="L27831" s="34"/>
      <c r="O27831" s="35"/>
    </row>
    <row r="27832" spans="10:15">
      <c r="J27832" s="33"/>
      <c r="L27832" s="34"/>
      <c r="O27832" s="35"/>
    </row>
    <row r="27833" spans="10:15">
      <c r="J27833" s="33"/>
      <c r="L27833" s="34"/>
      <c r="O27833" s="35"/>
    </row>
    <row r="27834" spans="10:15">
      <c r="J27834" s="33"/>
      <c r="L27834" s="34"/>
      <c r="O27834" s="35"/>
    </row>
    <row r="27835" spans="10:15">
      <c r="J27835" s="33"/>
      <c r="L27835" s="34"/>
      <c r="O27835" s="35"/>
    </row>
    <row r="27836" spans="10:15">
      <c r="J27836" s="33"/>
      <c r="L27836" s="34"/>
      <c r="O27836" s="35"/>
    </row>
    <row r="27837" spans="10:15">
      <c r="J27837" s="33"/>
      <c r="L27837" s="34"/>
      <c r="O27837" s="35"/>
    </row>
    <row r="27838" spans="10:15">
      <c r="J27838" s="33"/>
      <c r="L27838" s="34"/>
      <c r="O27838" s="35"/>
    </row>
    <row r="27839" spans="10:15">
      <c r="J27839" s="33"/>
      <c r="L27839" s="34"/>
      <c r="O27839" s="35"/>
    </row>
    <row r="27840" spans="10:15">
      <c r="J27840" s="33"/>
      <c r="L27840" s="34"/>
      <c r="O27840" s="35"/>
    </row>
    <row r="27841" spans="10:15">
      <c r="J27841" s="33"/>
      <c r="L27841" s="34"/>
      <c r="O27841" s="35"/>
    </row>
    <row r="27842" spans="10:15">
      <c r="J27842" s="33"/>
      <c r="L27842" s="34"/>
      <c r="O27842" s="35"/>
    </row>
    <row r="27843" spans="10:15">
      <c r="J27843" s="33"/>
      <c r="L27843" s="34"/>
      <c r="O27843" s="35"/>
    </row>
    <row r="27844" spans="10:15">
      <c r="J27844" s="33"/>
      <c r="L27844" s="34"/>
      <c r="O27844" s="35"/>
    </row>
    <row r="27845" spans="10:15">
      <c r="J27845" s="33"/>
      <c r="L27845" s="34"/>
      <c r="O27845" s="35"/>
    </row>
    <row r="27846" spans="10:15">
      <c r="J27846" s="33"/>
      <c r="L27846" s="34"/>
      <c r="O27846" s="35"/>
    </row>
    <row r="27847" spans="10:15">
      <c r="J27847" s="33"/>
      <c r="L27847" s="34"/>
      <c r="O27847" s="35"/>
    </row>
    <row r="27848" spans="10:15">
      <c r="J27848" s="33"/>
      <c r="L27848" s="34"/>
      <c r="O27848" s="35"/>
    </row>
    <row r="27849" spans="10:15">
      <c r="J27849" s="33"/>
      <c r="L27849" s="34"/>
      <c r="O27849" s="35"/>
    </row>
    <row r="27850" spans="10:15">
      <c r="J27850" s="33"/>
      <c r="L27850" s="34"/>
      <c r="O27850" s="35"/>
    </row>
    <row r="27851" spans="10:15">
      <c r="J27851" s="33"/>
      <c r="L27851" s="34"/>
      <c r="O27851" s="35"/>
    </row>
    <row r="27852" spans="10:15">
      <c r="J27852" s="33"/>
      <c r="L27852" s="34"/>
      <c r="O27852" s="35"/>
    </row>
    <row r="27853" spans="10:15">
      <c r="J27853" s="33"/>
      <c r="L27853" s="34"/>
      <c r="O27853" s="35"/>
    </row>
    <row r="27854" spans="10:15">
      <c r="J27854" s="33"/>
      <c r="L27854" s="34"/>
      <c r="O27854" s="35"/>
    </row>
    <row r="27855" spans="10:15">
      <c r="J27855" s="33"/>
      <c r="L27855" s="34"/>
      <c r="O27855" s="35"/>
    </row>
    <row r="27856" spans="10:15">
      <c r="J27856" s="33"/>
      <c r="L27856" s="34"/>
      <c r="O27856" s="35"/>
    </row>
    <row r="27857" spans="10:15">
      <c r="J27857" s="33"/>
      <c r="L27857" s="34"/>
      <c r="O27857" s="35"/>
    </row>
    <row r="27858" spans="10:15">
      <c r="J27858" s="33"/>
      <c r="L27858" s="34"/>
      <c r="O27858" s="35"/>
    </row>
    <row r="27859" spans="10:15">
      <c r="J27859" s="33"/>
      <c r="L27859" s="34"/>
      <c r="O27859" s="35"/>
    </row>
    <row r="27860" spans="10:15">
      <c r="J27860" s="33"/>
      <c r="L27860" s="34"/>
      <c r="O27860" s="35"/>
    </row>
    <row r="27861" spans="10:15">
      <c r="J27861" s="33"/>
      <c r="L27861" s="34"/>
      <c r="O27861" s="35"/>
    </row>
    <row r="27862" spans="10:15">
      <c r="J27862" s="33"/>
      <c r="L27862" s="34"/>
      <c r="O27862" s="35"/>
    </row>
    <row r="27863" spans="10:15">
      <c r="J27863" s="33"/>
      <c r="L27863" s="34"/>
      <c r="O27863" s="35"/>
    </row>
    <row r="27864" spans="10:15">
      <c r="J27864" s="33"/>
      <c r="L27864" s="34"/>
      <c r="O27864" s="35"/>
    </row>
    <row r="27865" spans="10:15">
      <c r="J27865" s="33"/>
      <c r="L27865" s="34"/>
      <c r="O27865" s="35"/>
    </row>
    <row r="27866" spans="10:15">
      <c r="J27866" s="33"/>
      <c r="L27866" s="34"/>
      <c r="O27866" s="35"/>
    </row>
    <row r="27867" spans="10:15">
      <c r="J27867" s="33"/>
      <c r="L27867" s="34"/>
      <c r="O27867" s="35"/>
    </row>
    <row r="27868" spans="10:15">
      <c r="J27868" s="33"/>
      <c r="L27868" s="34"/>
      <c r="O27868" s="35"/>
    </row>
    <row r="27869" spans="10:15">
      <c r="J27869" s="33"/>
      <c r="L27869" s="34"/>
      <c r="O27869" s="35"/>
    </row>
    <row r="27870" spans="10:15">
      <c r="J27870" s="33"/>
      <c r="L27870" s="34"/>
      <c r="O27870" s="35"/>
    </row>
    <row r="27871" spans="10:15">
      <c r="J27871" s="33"/>
      <c r="L27871" s="34"/>
      <c r="O27871" s="35"/>
    </row>
    <row r="27872" spans="10:15">
      <c r="J27872" s="33"/>
      <c r="L27872" s="34"/>
      <c r="O27872" s="35"/>
    </row>
    <row r="27873" spans="10:15">
      <c r="J27873" s="33"/>
      <c r="L27873" s="34"/>
      <c r="O27873" s="35"/>
    </row>
    <row r="27874" spans="10:15">
      <c r="J27874" s="33"/>
      <c r="L27874" s="34"/>
      <c r="O27874" s="35"/>
    </row>
    <row r="27875" spans="10:15">
      <c r="J27875" s="33"/>
      <c r="L27875" s="34"/>
      <c r="O27875" s="35"/>
    </row>
    <row r="27876" spans="10:15">
      <c r="J27876" s="33"/>
      <c r="L27876" s="34"/>
      <c r="O27876" s="35"/>
    </row>
    <row r="27877" spans="10:15">
      <c r="J27877" s="33"/>
      <c r="L27877" s="34"/>
      <c r="O27877" s="35"/>
    </row>
    <row r="27878" spans="10:15">
      <c r="J27878" s="33"/>
      <c r="L27878" s="34"/>
      <c r="O27878" s="35"/>
    </row>
    <row r="27879" spans="10:15">
      <c r="J27879" s="33"/>
      <c r="L27879" s="34"/>
      <c r="O27879" s="35"/>
    </row>
    <row r="27880" spans="10:15">
      <c r="J27880" s="33"/>
      <c r="L27880" s="34"/>
      <c r="O27880" s="35"/>
    </row>
    <row r="27881" spans="10:15">
      <c r="J27881" s="33"/>
      <c r="L27881" s="34"/>
      <c r="O27881" s="35"/>
    </row>
    <row r="27882" spans="10:15">
      <c r="J27882" s="33"/>
      <c r="L27882" s="34"/>
      <c r="O27882" s="35"/>
    </row>
    <row r="27883" spans="10:15">
      <c r="J27883" s="33"/>
      <c r="L27883" s="34"/>
      <c r="O27883" s="35"/>
    </row>
    <row r="27884" spans="10:15">
      <c r="J27884" s="33"/>
      <c r="L27884" s="34"/>
      <c r="O27884" s="35"/>
    </row>
    <row r="27885" spans="10:15">
      <c r="J27885" s="33"/>
      <c r="L27885" s="34"/>
      <c r="O27885" s="35"/>
    </row>
    <row r="27886" spans="10:15">
      <c r="J27886" s="33"/>
      <c r="L27886" s="34"/>
      <c r="O27886" s="35"/>
    </row>
    <row r="27887" spans="10:15">
      <c r="J27887" s="33"/>
      <c r="L27887" s="34"/>
      <c r="O27887" s="35"/>
    </row>
    <row r="27888" spans="10:15">
      <c r="J27888" s="33"/>
      <c r="L27888" s="34"/>
      <c r="O27888" s="35"/>
    </row>
    <row r="27889" spans="10:15">
      <c r="J27889" s="33"/>
      <c r="L27889" s="34"/>
      <c r="O27889" s="35"/>
    </row>
    <row r="27890" spans="10:15">
      <c r="J27890" s="33"/>
      <c r="L27890" s="34"/>
      <c r="O27890" s="35"/>
    </row>
    <row r="27891" spans="10:15">
      <c r="J27891" s="33"/>
      <c r="L27891" s="34"/>
      <c r="O27891" s="35"/>
    </row>
    <row r="27892" spans="10:15">
      <c r="J27892" s="33"/>
      <c r="L27892" s="34"/>
      <c r="O27892" s="35"/>
    </row>
    <row r="27893" spans="10:15">
      <c r="J27893" s="33"/>
      <c r="L27893" s="34"/>
      <c r="O27893" s="35"/>
    </row>
    <row r="27894" spans="10:15">
      <c r="J27894" s="33"/>
      <c r="L27894" s="34"/>
      <c r="O27894" s="35"/>
    </row>
    <row r="27895" spans="10:15">
      <c r="J27895" s="33"/>
      <c r="L27895" s="34"/>
      <c r="O27895" s="35"/>
    </row>
    <row r="27896" spans="10:15">
      <c r="J27896" s="33"/>
      <c r="L27896" s="34"/>
      <c r="O27896" s="35"/>
    </row>
    <row r="27897" spans="10:15">
      <c r="J27897" s="33"/>
      <c r="L27897" s="34"/>
      <c r="O27897" s="35"/>
    </row>
    <row r="27898" spans="10:15">
      <c r="J27898" s="33"/>
      <c r="L27898" s="34"/>
      <c r="O27898" s="35"/>
    </row>
    <row r="27899" spans="10:15">
      <c r="J27899" s="33"/>
      <c r="L27899" s="34"/>
      <c r="O27899" s="35"/>
    </row>
    <row r="27900" spans="10:15">
      <c r="J27900" s="33"/>
      <c r="L27900" s="34"/>
      <c r="O27900" s="35"/>
    </row>
    <row r="27901" spans="10:15">
      <c r="J27901" s="33"/>
      <c r="L27901" s="34"/>
      <c r="O27901" s="35"/>
    </row>
    <row r="27902" spans="10:15">
      <c r="J27902" s="33"/>
      <c r="L27902" s="34"/>
      <c r="O27902" s="35"/>
    </row>
    <row r="27903" spans="10:15">
      <c r="J27903" s="33"/>
      <c r="L27903" s="34"/>
      <c r="O27903" s="35"/>
    </row>
    <row r="27904" spans="10:15">
      <c r="J27904" s="33"/>
      <c r="L27904" s="34"/>
      <c r="O27904" s="35"/>
    </row>
    <row r="27905" spans="10:15">
      <c r="J27905" s="33"/>
      <c r="L27905" s="34"/>
      <c r="O27905" s="35"/>
    </row>
    <row r="27906" spans="10:15">
      <c r="J27906" s="33"/>
      <c r="L27906" s="34"/>
      <c r="O27906" s="35"/>
    </row>
    <row r="27907" spans="10:15">
      <c r="J27907" s="33"/>
      <c r="L27907" s="34"/>
      <c r="O27907" s="35"/>
    </row>
    <row r="27908" spans="10:15">
      <c r="J27908" s="33"/>
      <c r="L27908" s="34"/>
      <c r="O27908" s="35"/>
    </row>
    <row r="27909" spans="10:15">
      <c r="J27909" s="33"/>
      <c r="L27909" s="34"/>
      <c r="O27909" s="35"/>
    </row>
    <row r="27910" spans="10:15">
      <c r="J27910" s="33"/>
      <c r="L27910" s="34"/>
      <c r="O27910" s="35"/>
    </row>
    <row r="27911" spans="10:15">
      <c r="J27911" s="33"/>
      <c r="L27911" s="34"/>
      <c r="O27911" s="35"/>
    </row>
    <row r="27912" spans="10:15">
      <c r="J27912" s="33"/>
      <c r="L27912" s="34"/>
      <c r="O27912" s="35"/>
    </row>
    <row r="27913" spans="10:15">
      <c r="J27913" s="33"/>
      <c r="L27913" s="34"/>
      <c r="O27913" s="35"/>
    </row>
    <row r="27914" spans="10:15">
      <c r="J27914" s="33"/>
      <c r="L27914" s="34"/>
      <c r="O27914" s="35"/>
    </row>
    <row r="27915" spans="10:15">
      <c r="J27915" s="33"/>
      <c r="L27915" s="34"/>
      <c r="O27915" s="35"/>
    </row>
    <row r="27916" spans="10:15">
      <c r="J27916" s="33"/>
      <c r="L27916" s="34"/>
      <c r="O27916" s="35"/>
    </row>
    <row r="27917" spans="10:15">
      <c r="J27917" s="33"/>
      <c r="L27917" s="34"/>
      <c r="O27917" s="35"/>
    </row>
    <row r="27918" spans="10:15">
      <c r="J27918" s="33"/>
      <c r="L27918" s="34"/>
      <c r="O27918" s="35"/>
    </row>
    <row r="27919" spans="10:15">
      <c r="J27919" s="33"/>
      <c r="L27919" s="34"/>
      <c r="O27919" s="35"/>
    </row>
    <row r="27920" spans="10:15">
      <c r="J27920" s="33"/>
      <c r="L27920" s="34"/>
      <c r="O27920" s="35"/>
    </row>
    <row r="27921" spans="10:15">
      <c r="J27921" s="33"/>
      <c r="L27921" s="34"/>
      <c r="O27921" s="35"/>
    </row>
    <row r="27922" spans="10:15">
      <c r="J27922" s="33"/>
      <c r="L27922" s="34"/>
      <c r="O27922" s="35"/>
    </row>
    <row r="27923" spans="10:15">
      <c r="J27923" s="33"/>
      <c r="L27923" s="34"/>
      <c r="O27923" s="35"/>
    </row>
    <row r="27924" spans="10:15">
      <c r="J27924" s="33"/>
      <c r="L27924" s="34"/>
      <c r="O27924" s="35"/>
    </row>
    <row r="27925" spans="10:15">
      <c r="J27925" s="33"/>
      <c r="L27925" s="34"/>
      <c r="O27925" s="35"/>
    </row>
    <row r="27926" spans="10:15">
      <c r="J27926" s="33"/>
      <c r="L27926" s="34"/>
      <c r="O27926" s="35"/>
    </row>
    <row r="27927" spans="10:15">
      <c r="J27927" s="33"/>
      <c r="L27927" s="34"/>
      <c r="O27927" s="35"/>
    </row>
    <row r="27928" spans="10:15">
      <c r="J27928" s="33"/>
      <c r="L27928" s="34"/>
      <c r="O27928" s="35"/>
    </row>
    <row r="27929" spans="10:15">
      <c r="J27929" s="33"/>
      <c r="L27929" s="34"/>
      <c r="O27929" s="35"/>
    </row>
    <row r="27930" spans="10:15">
      <c r="J27930" s="33"/>
      <c r="L27930" s="34"/>
      <c r="O27930" s="35"/>
    </row>
    <row r="27931" spans="10:15">
      <c r="J27931" s="33"/>
      <c r="L27931" s="34"/>
      <c r="O27931" s="35"/>
    </row>
    <row r="27932" spans="10:15">
      <c r="J27932" s="33"/>
      <c r="L27932" s="34"/>
      <c r="O27932" s="35"/>
    </row>
    <row r="27933" spans="10:15">
      <c r="J27933" s="33"/>
      <c r="L27933" s="34"/>
      <c r="O27933" s="35"/>
    </row>
    <row r="27934" spans="10:15">
      <c r="J27934" s="33"/>
      <c r="L27934" s="34"/>
      <c r="O27934" s="35"/>
    </row>
    <row r="27935" spans="10:15">
      <c r="J27935" s="33"/>
      <c r="L27935" s="34"/>
      <c r="O27935" s="35"/>
    </row>
    <row r="27936" spans="10:15">
      <c r="J27936" s="33"/>
      <c r="L27936" s="34"/>
      <c r="O27936" s="35"/>
    </row>
    <row r="27937" spans="10:15">
      <c r="J27937" s="33"/>
      <c r="L27937" s="34"/>
      <c r="O27937" s="35"/>
    </row>
    <row r="27938" spans="10:15">
      <c r="J27938" s="33"/>
      <c r="L27938" s="34"/>
      <c r="O27938" s="35"/>
    </row>
    <row r="27939" spans="10:15">
      <c r="J27939" s="33"/>
      <c r="L27939" s="34"/>
      <c r="O27939" s="35"/>
    </row>
    <row r="27940" spans="10:15">
      <c r="J27940" s="33"/>
      <c r="L27940" s="34"/>
      <c r="O27940" s="35"/>
    </row>
    <row r="27941" spans="10:15">
      <c r="J27941" s="33"/>
      <c r="L27941" s="34"/>
      <c r="O27941" s="35"/>
    </row>
    <row r="27942" spans="10:15">
      <c r="J27942" s="33"/>
      <c r="L27942" s="34"/>
      <c r="O27942" s="35"/>
    </row>
    <row r="27943" spans="10:15">
      <c r="J27943" s="33"/>
      <c r="L27943" s="34"/>
      <c r="O27943" s="35"/>
    </row>
    <row r="27944" spans="10:15">
      <c r="J27944" s="33"/>
      <c r="L27944" s="34"/>
      <c r="O27944" s="35"/>
    </row>
    <row r="27945" spans="10:15">
      <c r="J27945" s="33"/>
      <c r="L27945" s="34"/>
      <c r="O27945" s="35"/>
    </row>
    <row r="27946" spans="10:15">
      <c r="J27946" s="33"/>
      <c r="L27946" s="34"/>
      <c r="O27946" s="35"/>
    </row>
    <row r="27947" spans="10:15">
      <c r="J27947" s="33"/>
      <c r="L27947" s="34"/>
      <c r="O27947" s="35"/>
    </row>
    <row r="27948" spans="10:15">
      <c r="J27948" s="33"/>
      <c r="L27948" s="34"/>
      <c r="O27948" s="35"/>
    </row>
    <row r="27949" spans="10:15">
      <c r="J27949" s="33"/>
      <c r="L27949" s="34"/>
      <c r="O27949" s="35"/>
    </row>
    <row r="27950" spans="10:15">
      <c r="J27950" s="33"/>
      <c r="L27950" s="34"/>
      <c r="O27950" s="35"/>
    </row>
    <row r="27951" spans="10:15">
      <c r="J27951" s="33"/>
      <c r="L27951" s="34"/>
      <c r="O27951" s="35"/>
    </row>
    <row r="27952" spans="10:15">
      <c r="J27952" s="33"/>
      <c r="L27952" s="34"/>
      <c r="O27952" s="35"/>
    </row>
    <row r="27953" spans="10:15">
      <c r="J27953" s="33"/>
      <c r="L27953" s="34"/>
      <c r="O27953" s="35"/>
    </row>
    <row r="27954" spans="10:15">
      <c r="J27954" s="33"/>
      <c r="L27954" s="34"/>
      <c r="O27954" s="35"/>
    </row>
    <row r="27955" spans="10:15">
      <c r="J27955" s="33"/>
      <c r="L27955" s="34"/>
      <c r="O27955" s="35"/>
    </row>
    <row r="27956" spans="10:15">
      <c r="J27956" s="33"/>
      <c r="L27956" s="34"/>
      <c r="O27956" s="35"/>
    </row>
    <row r="27957" spans="10:15">
      <c r="J27957" s="33"/>
      <c r="L27957" s="34"/>
      <c r="O27957" s="35"/>
    </row>
    <row r="27958" spans="10:15">
      <c r="J27958" s="33"/>
      <c r="L27958" s="34"/>
      <c r="O27958" s="35"/>
    </row>
    <row r="27959" spans="10:15">
      <c r="J27959" s="33"/>
      <c r="L27959" s="34"/>
      <c r="O27959" s="35"/>
    </row>
    <row r="27960" spans="10:15">
      <c r="J27960" s="33"/>
      <c r="L27960" s="34"/>
      <c r="O27960" s="35"/>
    </row>
    <row r="27961" spans="10:15">
      <c r="J27961" s="33"/>
      <c r="L27961" s="34"/>
      <c r="O27961" s="35"/>
    </row>
    <row r="27962" spans="10:15">
      <c r="J27962" s="33"/>
      <c r="L27962" s="34"/>
      <c r="O27962" s="35"/>
    </row>
    <row r="27963" spans="10:15">
      <c r="J27963" s="33"/>
      <c r="L27963" s="34"/>
      <c r="O27963" s="35"/>
    </row>
    <row r="27964" spans="10:15">
      <c r="J27964" s="33"/>
      <c r="L27964" s="34"/>
      <c r="O27964" s="35"/>
    </row>
    <row r="27965" spans="10:15">
      <c r="J27965" s="33"/>
      <c r="L27965" s="34"/>
      <c r="O27965" s="35"/>
    </row>
    <row r="27966" spans="10:15">
      <c r="J27966" s="33"/>
      <c r="L27966" s="34"/>
      <c r="O27966" s="35"/>
    </row>
    <row r="27967" spans="10:15">
      <c r="J27967" s="33"/>
      <c r="L27967" s="34"/>
      <c r="O27967" s="35"/>
    </row>
    <row r="27968" spans="10:15">
      <c r="J27968" s="33"/>
      <c r="L27968" s="34"/>
      <c r="O27968" s="35"/>
    </row>
    <row r="27969" spans="10:15">
      <c r="J27969" s="33"/>
      <c r="L27969" s="34"/>
      <c r="O27969" s="35"/>
    </row>
    <row r="27970" spans="10:15">
      <c r="J27970" s="33"/>
      <c r="L27970" s="34"/>
      <c r="O27970" s="35"/>
    </row>
    <row r="27971" spans="10:15">
      <c r="J27971" s="33"/>
      <c r="L27971" s="34"/>
      <c r="O27971" s="35"/>
    </row>
    <row r="27972" spans="10:15">
      <c r="J27972" s="33"/>
      <c r="L27972" s="34"/>
      <c r="O27972" s="35"/>
    </row>
    <row r="27973" spans="10:15">
      <c r="J27973" s="33"/>
      <c r="L27973" s="34"/>
      <c r="O27973" s="35"/>
    </row>
    <row r="27974" spans="10:15">
      <c r="J27974" s="33"/>
      <c r="L27974" s="34"/>
      <c r="O27974" s="35"/>
    </row>
    <row r="27975" spans="10:15">
      <c r="J27975" s="33"/>
      <c r="L27975" s="34"/>
      <c r="O27975" s="35"/>
    </row>
    <row r="27976" spans="10:15">
      <c r="J27976" s="33"/>
      <c r="L27976" s="34"/>
      <c r="O27976" s="35"/>
    </row>
    <row r="27977" spans="10:15">
      <c r="J27977" s="33"/>
      <c r="L27977" s="34"/>
      <c r="O27977" s="35"/>
    </row>
    <row r="27978" spans="10:15">
      <c r="J27978" s="33"/>
      <c r="L27978" s="34"/>
      <c r="O27978" s="35"/>
    </row>
    <row r="27979" spans="10:15">
      <c r="J27979" s="33"/>
      <c r="L27979" s="34"/>
      <c r="O27979" s="35"/>
    </row>
    <row r="27980" spans="10:15">
      <c r="J27980" s="33"/>
      <c r="L27980" s="34"/>
      <c r="O27980" s="35"/>
    </row>
    <row r="27981" spans="10:15">
      <c r="J27981" s="33"/>
      <c r="L27981" s="34"/>
      <c r="O27981" s="35"/>
    </row>
    <row r="27982" spans="10:15">
      <c r="J27982" s="33"/>
      <c r="L27982" s="34"/>
      <c r="O27982" s="35"/>
    </row>
    <row r="27983" spans="10:15">
      <c r="J27983" s="33"/>
      <c r="L27983" s="34"/>
      <c r="O27983" s="35"/>
    </row>
    <row r="27984" spans="10:15">
      <c r="J27984" s="33"/>
      <c r="L27984" s="34"/>
      <c r="O27984" s="35"/>
    </row>
    <row r="27985" spans="10:15">
      <c r="J27985" s="33"/>
      <c r="L27985" s="34"/>
      <c r="O27985" s="35"/>
    </row>
    <row r="27986" spans="10:15">
      <c r="J27986" s="33"/>
      <c r="L27986" s="34"/>
      <c r="O27986" s="35"/>
    </row>
    <row r="27987" spans="10:15">
      <c r="J27987" s="33"/>
      <c r="L27987" s="34"/>
      <c r="O27987" s="35"/>
    </row>
    <row r="27988" spans="10:15">
      <c r="J27988" s="33"/>
      <c r="L27988" s="34"/>
      <c r="O27988" s="35"/>
    </row>
    <row r="27989" spans="10:15">
      <c r="J27989" s="33"/>
      <c r="L27989" s="34"/>
      <c r="O27989" s="35"/>
    </row>
    <row r="27990" spans="10:15">
      <c r="J27990" s="33"/>
      <c r="L27990" s="34"/>
      <c r="O27990" s="35"/>
    </row>
    <row r="27991" spans="10:15">
      <c r="J27991" s="33"/>
      <c r="L27991" s="34"/>
      <c r="O27991" s="35"/>
    </row>
    <row r="27992" spans="10:15">
      <c r="J27992" s="33"/>
      <c r="L27992" s="34"/>
      <c r="O27992" s="35"/>
    </row>
    <row r="27993" spans="10:15">
      <c r="J27993" s="33"/>
      <c r="L27993" s="34"/>
      <c r="O27993" s="35"/>
    </row>
    <row r="27994" spans="10:15">
      <c r="J27994" s="33"/>
      <c r="L27994" s="34"/>
      <c r="O27994" s="35"/>
    </row>
    <row r="27995" spans="10:15">
      <c r="J27995" s="33"/>
      <c r="L27995" s="34"/>
      <c r="O27995" s="35"/>
    </row>
    <row r="27996" spans="10:15">
      <c r="J27996" s="33"/>
      <c r="L27996" s="34"/>
      <c r="O27996" s="35"/>
    </row>
    <row r="27997" spans="10:15">
      <c r="J27997" s="33"/>
      <c r="L27997" s="34"/>
      <c r="O27997" s="35"/>
    </row>
    <row r="27998" spans="10:15">
      <c r="J27998" s="33"/>
      <c r="L27998" s="34"/>
      <c r="O27998" s="35"/>
    </row>
    <row r="27999" spans="10:15">
      <c r="J27999" s="33"/>
      <c r="L27999" s="34"/>
      <c r="O27999" s="35"/>
    </row>
    <row r="28000" spans="10:15">
      <c r="J28000" s="33"/>
      <c r="L28000" s="34"/>
      <c r="O28000" s="35"/>
    </row>
    <row r="28001" spans="10:15">
      <c r="J28001" s="33"/>
      <c r="L28001" s="34"/>
      <c r="O28001" s="35"/>
    </row>
    <row r="28002" spans="10:15">
      <c r="J28002" s="33"/>
      <c r="L28002" s="34"/>
      <c r="O28002" s="35"/>
    </row>
    <row r="28003" spans="10:15">
      <c r="J28003" s="33"/>
      <c r="L28003" s="34"/>
      <c r="O28003" s="35"/>
    </row>
    <row r="28004" spans="10:15">
      <c r="J28004" s="33"/>
      <c r="L28004" s="34"/>
      <c r="O28004" s="35"/>
    </row>
    <row r="28005" spans="10:15">
      <c r="J28005" s="33"/>
      <c r="L28005" s="34"/>
      <c r="O28005" s="35"/>
    </row>
    <row r="28006" spans="10:15">
      <c r="J28006" s="33"/>
      <c r="L28006" s="34"/>
      <c r="O28006" s="35"/>
    </row>
    <row r="28007" spans="10:15">
      <c r="J28007" s="33"/>
      <c r="L28007" s="34"/>
      <c r="O28007" s="35"/>
    </row>
    <row r="28008" spans="10:15">
      <c r="J28008" s="33"/>
      <c r="L28008" s="34"/>
      <c r="O28008" s="35"/>
    </row>
    <row r="28009" spans="10:15">
      <c r="J28009" s="33"/>
      <c r="L28009" s="34"/>
      <c r="O28009" s="35"/>
    </row>
    <row r="28010" spans="10:15">
      <c r="J28010" s="33"/>
      <c r="L28010" s="34"/>
      <c r="O28010" s="35"/>
    </row>
    <row r="28011" spans="10:15">
      <c r="J28011" s="33"/>
      <c r="L28011" s="34"/>
      <c r="O28011" s="35"/>
    </row>
    <row r="28012" spans="10:15">
      <c r="J28012" s="33"/>
      <c r="L28012" s="34"/>
      <c r="O28012" s="35"/>
    </row>
    <row r="28013" spans="10:15">
      <c r="J28013" s="33"/>
      <c r="L28013" s="34"/>
      <c r="O28013" s="35"/>
    </row>
    <row r="28014" spans="10:15">
      <c r="J28014" s="33"/>
      <c r="L28014" s="34"/>
      <c r="O28014" s="35"/>
    </row>
    <row r="28015" spans="10:15">
      <c r="J28015" s="33"/>
      <c r="L28015" s="34"/>
      <c r="O28015" s="35"/>
    </row>
    <row r="28016" spans="10:15">
      <c r="J28016" s="33"/>
      <c r="L28016" s="34"/>
      <c r="O28016" s="35"/>
    </row>
    <row r="28017" spans="10:15">
      <c r="J28017" s="33"/>
      <c r="L28017" s="34"/>
      <c r="O28017" s="35"/>
    </row>
    <row r="28018" spans="10:15">
      <c r="J28018" s="33"/>
      <c r="L28018" s="34"/>
      <c r="O28018" s="35"/>
    </row>
    <row r="28019" spans="10:15">
      <c r="J28019" s="33"/>
      <c r="L28019" s="34"/>
      <c r="O28019" s="35"/>
    </row>
    <row r="28020" spans="10:15">
      <c r="J28020" s="33"/>
      <c r="L28020" s="34"/>
      <c r="O28020" s="35"/>
    </row>
    <row r="28021" spans="10:15">
      <c r="J28021" s="33"/>
      <c r="L28021" s="34"/>
      <c r="O28021" s="35"/>
    </row>
    <row r="28022" spans="10:15">
      <c r="J28022" s="33"/>
      <c r="L28022" s="34"/>
      <c r="O28022" s="35"/>
    </row>
    <row r="28023" spans="10:15">
      <c r="J28023" s="33"/>
      <c r="L28023" s="34"/>
      <c r="O28023" s="35"/>
    </row>
    <row r="28024" spans="10:15">
      <c r="J28024" s="33"/>
      <c r="L28024" s="34"/>
      <c r="O28024" s="35"/>
    </row>
    <row r="28025" spans="10:15">
      <c r="J28025" s="33"/>
      <c r="L28025" s="34"/>
      <c r="O28025" s="35"/>
    </row>
    <row r="28026" spans="10:15">
      <c r="J28026" s="33"/>
      <c r="L28026" s="34"/>
      <c r="O28026" s="35"/>
    </row>
    <row r="28027" spans="10:15">
      <c r="J28027" s="33"/>
      <c r="L28027" s="34"/>
      <c r="O28027" s="35"/>
    </row>
    <row r="28028" spans="10:15">
      <c r="J28028" s="33"/>
      <c r="L28028" s="34"/>
      <c r="O28028" s="35"/>
    </row>
    <row r="28029" spans="10:15">
      <c r="J28029" s="33"/>
      <c r="L28029" s="34"/>
      <c r="O28029" s="35"/>
    </row>
    <row r="28030" spans="10:15">
      <c r="J28030" s="33"/>
      <c r="L28030" s="34"/>
      <c r="O28030" s="35"/>
    </row>
    <row r="28031" spans="10:15">
      <c r="J28031" s="33"/>
      <c r="L28031" s="34"/>
      <c r="O28031" s="35"/>
    </row>
    <row r="28032" spans="10:15">
      <c r="J28032" s="33"/>
      <c r="L28032" s="34"/>
      <c r="O28032" s="35"/>
    </row>
    <row r="28033" spans="10:15">
      <c r="J28033" s="33"/>
      <c r="L28033" s="34"/>
      <c r="O28033" s="35"/>
    </row>
    <row r="28034" spans="10:15">
      <c r="J28034" s="33"/>
      <c r="L28034" s="34"/>
      <c r="O28034" s="35"/>
    </row>
    <row r="28035" spans="10:15">
      <c r="J28035" s="33"/>
      <c r="L28035" s="34"/>
      <c r="O28035" s="35"/>
    </row>
    <row r="28036" spans="10:15">
      <c r="J28036" s="33"/>
      <c r="L28036" s="34"/>
      <c r="O28036" s="35"/>
    </row>
    <row r="28037" spans="10:15">
      <c r="J28037" s="33"/>
      <c r="L28037" s="34"/>
      <c r="O28037" s="35"/>
    </row>
    <row r="28038" spans="10:15">
      <c r="J28038" s="33"/>
      <c r="L28038" s="34"/>
      <c r="O28038" s="35"/>
    </row>
    <row r="28039" spans="10:15">
      <c r="J28039" s="33"/>
      <c r="L28039" s="34"/>
      <c r="O28039" s="35"/>
    </row>
    <row r="28040" spans="10:15">
      <c r="J28040" s="33"/>
      <c r="L28040" s="34"/>
      <c r="O28040" s="35"/>
    </row>
    <row r="28041" spans="10:15">
      <c r="J28041" s="33"/>
      <c r="L28041" s="34"/>
      <c r="O28041" s="35"/>
    </row>
    <row r="28042" spans="10:15">
      <c r="J28042" s="33"/>
      <c r="L28042" s="34"/>
      <c r="O28042" s="35"/>
    </row>
    <row r="28043" spans="10:15">
      <c r="J28043" s="33"/>
      <c r="L28043" s="34"/>
      <c r="O28043" s="35"/>
    </row>
    <row r="28044" spans="10:15">
      <c r="J28044" s="33"/>
      <c r="L28044" s="34"/>
      <c r="O28044" s="35"/>
    </row>
    <row r="28045" spans="10:15">
      <c r="J28045" s="33"/>
      <c r="L28045" s="34"/>
      <c r="O28045" s="35"/>
    </row>
    <row r="28046" spans="10:15">
      <c r="J28046" s="33"/>
      <c r="L28046" s="34"/>
      <c r="O28046" s="35"/>
    </row>
    <row r="28047" spans="10:15">
      <c r="J28047" s="33"/>
      <c r="L28047" s="34"/>
      <c r="O28047" s="35"/>
    </row>
    <row r="28048" spans="10:15">
      <c r="J28048" s="33"/>
      <c r="L28048" s="34"/>
      <c r="O28048" s="35"/>
    </row>
    <row r="28049" spans="10:15">
      <c r="J28049" s="33"/>
      <c r="L28049" s="34"/>
      <c r="O28049" s="35"/>
    </row>
    <row r="28050" spans="10:15">
      <c r="J28050" s="33"/>
      <c r="L28050" s="34"/>
      <c r="O28050" s="35"/>
    </row>
    <row r="28051" spans="10:15">
      <c r="J28051" s="33"/>
      <c r="L28051" s="34"/>
      <c r="O28051" s="35"/>
    </row>
    <row r="28052" spans="10:15">
      <c r="J28052" s="33"/>
      <c r="L28052" s="34"/>
      <c r="O28052" s="35"/>
    </row>
    <row r="28053" spans="10:15">
      <c r="J28053" s="33"/>
      <c r="L28053" s="34"/>
      <c r="O28053" s="35"/>
    </row>
    <row r="28054" spans="10:15">
      <c r="J28054" s="33"/>
      <c r="L28054" s="34"/>
      <c r="O28054" s="35"/>
    </row>
    <row r="28055" spans="10:15">
      <c r="J28055" s="33"/>
      <c r="L28055" s="34"/>
      <c r="O28055" s="35"/>
    </row>
    <row r="28056" spans="10:15">
      <c r="J28056" s="33"/>
      <c r="L28056" s="34"/>
      <c r="O28056" s="35"/>
    </row>
    <row r="28057" spans="10:15">
      <c r="J28057" s="33"/>
      <c r="L28057" s="34"/>
      <c r="O28057" s="35"/>
    </row>
    <row r="28058" spans="10:15">
      <c r="J28058" s="33"/>
      <c r="L28058" s="34"/>
      <c r="O28058" s="35"/>
    </row>
    <row r="28059" spans="10:15">
      <c r="J28059" s="33"/>
      <c r="L28059" s="34"/>
      <c r="O28059" s="35"/>
    </row>
    <row r="28060" spans="10:15">
      <c r="J28060" s="33"/>
      <c r="L28060" s="34"/>
      <c r="O28060" s="35"/>
    </row>
    <row r="28061" spans="10:15">
      <c r="J28061" s="33"/>
      <c r="L28061" s="34"/>
      <c r="O28061" s="35"/>
    </row>
    <row r="28062" spans="10:15">
      <c r="J28062" s="33"/>
      <c r="L28062" s="34"/>
      <c r="O28062" s="35"/>
    </row>
    <row r="28063" spans="10:15">
      <c r="J28063" s="33"/>
      <c r="L28063" s="34"/>
      <c r="O28063" s="35"/>
    </row>
    <row r="28064" spans="10:15">
      <c r="J28064" s="33"/>
      <c r="L28064" s="34"/>
      <c r="O28064" s="35"/>
    </row>
    <row r="28065" spans="10:15">
      <c r="J28065" s="33"/>
      <c r="L28065" s="34"/>
      <c r="O28065" s="35"/>
    </row>
    <row r="28066" spans="10:15">
      <c r="J28066" s="33"/>
      <c r="L28066" s="34"/>
      <c r="O28066" s="35"/>
    </row>
    <row r="28067" spans="10:15">
      <c r="J28067" s="33"/>
      <c r="L28067" s="34"/>
      <c r="O28067" s="35"/>
    </row>
    <row r="28068" spans="10:15">
      <c r="J28068" s="33"/>
      <c r="L28068" s="34"/>
      <c r="O28068" s="35"/>
    </row>
    <row r="28069" spans="10:15">
      <c r="J28069" s="33"/>
      <c r="L28069" s="34"/>
      <c r="O28069" s="35"/>
    </row>
    <row r="28070" spans="10:15">
      <c r="J28070" s="33"/>
      <c r="L28070" s="34"/>
      <c r="O28070" s="35"/>
    </row>
    <row r="28071" spans="10:15">
      <c r="J28071" s="33"/>
      <c r="L28071" s="34"/>
      <c r="O28071" s="35"/>
    </row>
    <row r="28072" spans="10:15">
      <c r="J28072" s="33"/>
      <c r="L28072" s="34"/>
      <c r="O28072" s="35"/>
    </row>
    <row r="28073" spans="10:15">
      <c r="J28073" s="33"/>
      <c r="L28073" s="34"/>
      <c r="O28073" s="35"/>
    </row>
    <row r="28074" spans="10:15">
      <c r="J28074" s="33"/>
      <c r="L28074" s="34"/>
      <c r="O28074" s="35"/>
    </row>
    <row r="28075" spans="10:15">
      <c r="J28075" s="33"/>
      <c r="L28075" s="34"/>
      <c r="O28075" s="35"/>
    </row>
    <row r="28076" spans="10:15">
      <c r="J28076" s="33"/>
      <c r="L28076" s="34"/>
      <c r="O28076" s="35"/>
    </row>
    <row r="28077" spans="10:15">
      <c r="J28077" s="33"/>
      <c r="L28077" s="34"/>
      <c r="O28077" s="35"/>
    </row>
    <row r="28078" spans="10:15">
      <c r="J28078" s="33"/>
      <c r="L28078" s="34"/>
      <c r="O28078" s="35"/>
    </row>
    <row r="28079" spans="10:15">
      <c r="J28079" s="33"/>
      <c r="L28079" s="34"/>
      <c r="O28079" s="35"/>
    </row>
    <row r="28080" spans="10:15">
      <c r="J28080" s="33"/>
      <c r="L28080" s="34"/>
      <c r="O28080" s="35"/>
    </row>
    <row r="28081" spans="10:15">
      <c r="J28081" s="33"/>
      <c r="L28081" s="34"/>
      <c r="O28081" s="35"/>
    </row>
    <row r="28082" spans="10:15">
      <c r="J28082" s="33"/>
      <c r="L28082" s="34"/>
      <c r="O28082" s="35"/>
    </row>
    <row r="28083" spans="10:15">
      <c r="J28083" s="33"/>
      <c r="L28083" s="34"/>
      <c r="O28083" s="35"/>
    </row>
    <row r="28084" spans="10:15">
      <c r="J28084" s="33"/>
      <c r="L28084" s="34"/>
      <c r="O28084" s="35"/>
    </row>
    <row r="28085" spans="10:15">
      <c r="J28085" s="33"/>
      <c r="L28085" s="34"/>
      <c r="O28085" s="35"/>
    </row>
    <row r="28086" spans="10:15">
      <c r="J28086" s="33"/>
      <c r="L28086" s="34"/>
      <c r="O28086" s="35"/>
    </row>
    <row r="28087" spans="10:15">
      <c r="J28087" s="33"/>
      <c r="L28087" s="34"/>
      <c r="O28087" s="35"/>
    </row>
    <row r="28088" spans="10:15">
      <c r="J28088" s="33"/>
      <c r="L28088" s="34"/>
      <c r="O28088" s="35"/>
    </row>
    <row r="28089" spans="10:15">
      <c r="J28089" s="33"/>
      <c r="L28089" s="34"/>
      <c r="O28089" s="35"/>
    </row>
    <row r="28090" spans="10:15">
      <c r="J28090" s="33"/>
      <c r="L28090" s="34"/>
      <c r="O28090" s="35"/>
    </row>
    <row r="28091" spans="10:15">
      <c r="J28091" s="33"/>
      <c r="L28091" s="34"/>
      <c r="O28091" s="35"/>
    </row>
    <row r="28092" spans="10:15">
      <c r="J28092" s="33"/>
      <c r="L28092" s="34"/>
      <c r="O28092" s="35"/>
    </row>
    <row r="28093" spans="10:15">
      <c r="J28093" s="33"/>
      <c r="L28093" s="34"/>
      <c r="O28093" s="35"/>
    </row>
    <row r="28094" spans="10:15">
      <c r="J28094" s="33"/>
      <c r="L28094" s="34"/>
      <c r="O28094" s="35"/>
    </row>
    <row r="28095" spans="10:15">
      <c r="J28095" s="33"/>
      <c r="L28095" s="34"/>
      <c r="O28095" s="35"/>
    </row>
    <row r="28096" spans="10:15">
      <c r="J28096" s="33"/>
      <c r="L28096" s="34"/>
      <c r="O28096" s="35"/>
    </row>
    <row r="28097" spans="10:15">
      <c r="J28097" s="33"/>
      <c r="L28097" s="34"/>
      <c r="O28097" s="35"/>
    </row>
    <row r="28098" spans="10:15">
      <c r="J28098" s="33"/>
      <c r="L28098" s="34"/>
      <c r="O28098" s="35"/>
    </row>
    <row r="28099" spans="10:15">
      <c r="J28099" s="33"/>
      <c r="L28099" s="34"/>
      <c r="O28099" s="35"/>
    </row>
    <row r="28100" spans="10:15">
      <c r="J28100" s="33"/>
      <c r="L28100" s="34"/>
      <c r="O28100" s="35"/>
    </row>
    <row r="28101" spans="10:15">
      <c r="J28101" s="33"/>
      <c r="L28101" s="34"/>
      <c r="O28101" s="35"/>
    </row>
    <row r="28102" spans="10:15">
      <c r="J28102" s="33"/>
      <c r="L28102" s="34"/>
      <c r="O28102" s="35"/>
    </row>
    <row r="28103" spans="10:15">
      <c r="J28103" s="33"/>
      <c r="L28103" s="34"/>
      <c r="O28103" s="35"/>
    </row>
    <row r="28104" spans="10:15">
      <c r="J28104" s="33"/>
      <c r="L28104" s="34"/>
      <c r="O28104" s="35"/>
    </row>
    <row r="28105" spans="10:15">
      <c r="J28105" s="33"/>
      <c r="L28105" s="34"/>
      <c r="O28105" s="35"/>
    </row>
    <row r="28106" spans="10:15">
      <c r="J28106" s="33"/>
      <c r="L28106" s="34"/>
      <c r="O28106" s="35"/>
    </row>
    <row r="28107" spans="10:15">
      <c r="J28107" s="33"/>
      <c r="L28107" s="34"/>
      <c r="O28107" s="35"/>
    </row>
    <row r="28108" spans="10:15">
      <c r="J28108" s="33"/>
      <c r="L28108" s="34"/>
      <c r="O28108" s="35"/>
    </row>
    <row r="28109" spans="10:15">
      <c r="J28109" s="33"/>
      <c r="L28109" s="34"/>
      <c r="O28109" s="35"/>
    </row>
    <row r="28110" spans="10:15">
      <c r="J28110" s="33"/>
      <c r="L28110" s="34"/>
      <c r="O28110" s="35"/>
    </row>
    <row r="28111" spans="10:15">
      <c r="J28111" s="33"/>
      <c r="L28111" s="34"/>
      <c r="O28111" s="35"/>
    </row>
    <row r="28112" spans="10:15">
      <c r="J28112" s="33"/>
      <c r="L28112" s="34"/>
      <c r="O28112" s="35"/>
    </row>
    <row r="28113" spans="10:15">
      <c r="J28113" s="33"/>
      <c r="L28113" s="34"/>
      <c r="O28113" s="35"/>
    </row>
    <row r="28114" spans="10:15">
      <c r="J28114" s="33"/>
      <c r="L28114" s="34"/>
      <c r="O28114" s="35"/>
    </row>
    <row r="28115" spans="10:15">
      <c r="J28115" s="33"/>
      <c r="L28115" s="34"/>
      <c r="O28115" s="35"/>
    </row>
    <row r="28116" spans="10:15">
      <c r="J28116" s="33"/>
      <c r="L28116" s="34"/>
      <c r="O28116" s="35"/>
    </row>
    <row r="28117" spans="10:15">
      <c r="J28117" s="33"/>
      <c r="L28117" s="34"/>
      <c r="O28117" s="35"/>
    </row>
    <row r="28118" spans="10:15">
      <c r="J28118" s="33"/>
      <c r="L28118" s="34"/>
      <c r="O28118" s="35"/>
    </row>
    <row r="28119" spans="10:15">
      <c r="J28119" s="33"/>
      <c r="L28119" s="34"/>
      <c r="O28119" s="35"/>
    </row>
    <row r="28120" spans="10:15">
      <c r="J28120" s="33"/>
      <c r="L28120" s="34"/>
      <c r="O28120" s="35"/>
    </row>
    <row r="28121" spans="10:15">
      <c r="J28121" s="33"/>
      <c r="L28121" s="34"/>
      <c r="O28121" s="35"/>
    </row>
    <row r="28122" spans="10:15">
      <c r="J28122" s="33"/>
      <c r="L28122" s="34"/>
      <c r="O28122" s="35"/>
    </row>
    <row r="28123" spans="10:15">
      <c r="J28123" s="33"/>
      <c r="L28123" s="34"/>
      <c r="O28123" s="35"/>
    </row>
    <row r="28124" spans="10:15">
      <c r="J28124" s="33"/>
      <c r="L28124" s="34"/>
      <c r="O28124" s="35"/>
    </row>
    <row r="28125" spans="10:15">
      <c r="J28125" s="33"/>
      <c r="L28125" s="34"/>
      <c r="O28125" s="35"/>
    </row>
    <row r="28126" spans="10:15">
      <c r="J28126" s="33"/>
      <c r="L28126" s="34"/>
      <c r="O28126" s="35"/>
    </row>
    <row r="28127" spans="10:15">
      <c r="J28127" s="33"/>
      <c r="L28127" s="34"/>
      <c r="O28127" s="35"/>
    </row>
    <row r="28128" spans="10:15">
      <c r="J28128" s="33"/>
      <c r="L28128" s="34"/>
      <c r="O28128" s="35"/>
    </row>
    <row r="28129" spans="10:15">
      <c r="J28129" s="33"/>
      <c r="L28129" s="34"/>
      <c r="O28129" s="35"/>
    </row>
    <row r="28130" spans="10:15">
      <c r="J28130" s="33"/>
      <c r="L28130" s="34"/>
      <c r="O28130" s="35"/>
    </row>
    <row r="28131" spans="10:15">
      <c r="J28131" s="33"/>
      <c r="L28131" s="34"/>
      <c r="O28131" s="35"/>
    </row>
    <row r="28132" spans="10:15">
      <c r="J28132" s="33"/>
      <c r="L28132" s="34"/>
      <c r="O28132" s="35"/>
    </row>
    <row r="28133" spans="10:15">
      <c r="J28133" s="33"/>
      <c r="L28133" s="34"/>
      <c r="O28133" s="35"/>
    </row>
    <row r="28134" spans="10:15">
      <c r="J28134" s="33"/>
      <c r="L28134" s="34"/>
      <c r="O28134" s="35"/>
    </row>
    <row r="28135" spans="10:15">
      <c r="J28135" s="33"/>
      <c r="L28135" s="34"/>
      <c r="O28135" s="35"/>
    </row>
    <row r="28136" spans="10:15">
      <c r="J28136" s="33"/>
      <c r="L28136" s="34"/>
      <c r="O28136" s="35"/>
    </row>
    <row r="28137" spans="10:15">
      <c r="J28137" s="33"/>
      <c r="L28137" s="34"/>
      <c r="O28137" s="35"/>
    </row>
    <row r="28138" spans="10:15">
      <c r="J28138" s="33"/>
      <c r="L28138" s="34"/>
      <c r="O28138" s="35"/>
    </row>
    <row r="28139" spans="10:15">
      <c r="J28139" s="33"/>
      <c r="L28139" s="34"/>
      <c r="O28139" s="35"/>
    </row>
    <row r="28140" spans="10:15">
      <c r="J28140" s="33"/>
      <c r="L28140" s="34"/>
      <c r="O28140" s="35"/>
    </row>
    <row r="28141" spans="10:15">
      <c r="J28141" s="33"/>
      <c r="L28141" s="34"/>
      <c r="O28141" s="35"/>
    </row>
    <row r="28142" spans="10:15">
      <c r="J28142" s="33"/>
      <c r="L28142" s="34"/>
      <c r="O28142" s="35"/>
    </row>
    <row r="28143" spans="10:15">
      <c r="J28143" s="33"/>
      <c r="L28143" s="34"/>
      <c r="O28143" s="35"/>
    </row>
    <row r="28144" spans="10:15">
      <c r="J28144" s="33"/>
      <c r="L28144" s="34"/>
      <c r="O28144" s="35"/>
    </row>
    <row r="28145" spans="10:15">
      <c r="J28145" s="33"/>
      <c r="L28145" s="34"/>
      <c r="O28145" s="35"/>
    </row>
    <row r="28146" spans="10:15">
      <c r="J28146" s="33"/>
      <c r="L28146" s="34"/>
      <c r="O28146" s="35"/>
    </row>
    <row r="28147" spans="10:15">
      <c r="J28147" s="33"/>
      <c r="L28147" s="34"/>
      <c r="O28147" s="35"/>
    </row>
    <row r="28148" spans="10:15">
      <c r="J28148" s="33"/>
      <c r="L28148" s="34"/>
      <c r="O28148" s="35"/>
    </row>
    <row r="28149" spans="10:15">
      <c r="J28149" s="33"/>
      <c r="L28149" s="34"/>
      <c r="O28149" s="35"/>
    </row>
    <row r="28150" spans="10:15">
      <c r="J28150" s="33"/>
      <c r="L28150" s="34"/>
      <c r="O28150" s="35"/>
    </row>
    <row r="28151" spans="10:15">
      <c r="J28151" s="33"/>
      <c r="L28151" s="34"/>
      <c r="O28151" s="35"/>
    </row>
    <row r="28152" spans="10:15">
      <c r="J28152" s="33"/>
      <c r="L28152" s="34"/>
      <c r="O28152" s="35"/>
    </row>
    <row r="28153" spans="10:15">
      <c r="J28153" s="33"/>
      <c r="L28153" s="34"/>
      <c r="O28153" s="35"/>
    </row>
    <row r="28154" spans="10:15">
      <c r="J28154" s="33"/>
      <c r="L28154" s="34"/>
      <c r="O28154" s="35"/>
    </row>
    <row r="28155" spans="10:15">
      <c r="J28155" s="33"/>
      <c r="L28155" s="34"/>
      <c r="O28155" s="35"/>
    </row>
    <row r="28156" spans="10:15">
      <c r="J28156" s="33"/>
      <c r="L28156" s="34"/>
      <c r="O28156" s="35"/>
    </row>
    <row r="28157" spans="10:15">
      <c r="J28157" s="33"/>
      <c r="L28157" s="34"/>
      <c r="O28157" s="35"/>
    </row>
    <row r="28158" spans="10:15">
      <c r="J28158" s="33"/>
      <c r="L28158" s="34"/>
      <c r="O28158" s="35"/>
    </row>
    <row r="28159" spans="10:15">
      <c r="J28159" s="33"/>
      <c r="L28159" s="34"/>
      <c r="O28159" s="35"/>
    </row>
    <row r="28160" spans="10:15">
      <c r="J28160" s="33"/>
      <c r="L28160" s="34"/>
      <c r="O28160" s="35"/>
    </row>
    <row r="28161" spans="10:15">
      <c r="J28161" s="33"/>
      <c r="L28161" s="34"/>
      <c r="O28161" s="35"/>
    </row>
    <row r="28162" spans="10:15">
      <c r="J28162" s="33"/>
      <c r="L28162" s="34"/>
      <c r="O28162" s="35"/>
    </row>
    <row r="28163" spans="10:15">
      <c r="J28163" s="33"/>
      <c r="L28163" s="34"/>
      <c r="O28163" s="35"/>
    </row>
    <row r="28164" spans="10:15">
      <c r="J28164" s="33"/>
      <c r="L28164" s="34"/>
      <c r="O28164" s="35"/>
    </row>
    <row r="28165" spans="10:15">
      <c r="J28165" s="33"/>
      <c r="L28165" s="34"/>
      <c r="O28165" s="35"/>
    </row>
    <row r="28166" spans="10:15">
      <c r="J28166" s="33"/>
      <c r="L28166" s="34"/>
      <c r="O28166" s="35"/>
    </row>
    <row r="28167" spans="10:15">
      <c r="J28167" s="33"/>
      <c r="L28167" s="34"/>
      <c r="O28167" s="35"/>
    </row>
    <row r="28168" spans="10:15">
      <c r="J28168" s="33"/>
      <c r="L28168" s="34"/>
      <c r="O28168" s="35"/>
    </row>
    <row r="28169" spans="10:15">
      <c r="J28169" s="33"/>
      <c r="L28169" s="34"/>
      <c r="O28169" s="35"/>
    </row>
    <row r="28170" spans="10:15">
      <c r="J28170" s="33"/>
      <c r="L28170" s="34"/>
      <c r="O28170" s="35"/>
    </row>
    <row r="28171" spans="10:15">
      <c r="J28171" s="33"/>
      <c r="L28171" s="34"/>
      <c r="O28171" s="35"/>
    </row>
    <row r="28172" spans="10:15">
      <c r="J28172" s="33"/>
      <c r="L28172" s="34"/>
      <c r="O28172" s="35"/>
    </row>
    <row r="28173" spans="10:15">
      <c r="J28173" s="33"/>
      <c r="L28173" s="34"/>
      <c r="O28173" s="35"/>
    </row>
    <row r="28174" spans="10:15">
      <c r="J28174" s="33"/>
      <c r="L28174" s="34"/>
      <c r="O28174" s="35"/>
    </row>
    <row r="28175" spans="10:15">
      <c r="J28175" s="33"/>
      <c r="L28175" s="34"/>
      <c r="O28175" s="35"/>
    </row>
    <row r="28176" spans="10:15">
      <c r="J28176" s="33"/>
      <c r="L28176" s="34"/>
      <c r="O28176" s="35"/>
    </row>
    <row r="28177" spans="10:15">
      <c r="J28177" s="33"/>
      <c r="L28177" s="34"/>
      <c r="O28177" s="35"/>
    </row>
    <row r="28178" spans="10:15">
      <c r="J28178" s="33"/>
      <c r="L28178" s="34"/>
      <c r="O28178" s="35"/>
    </row>
    <row r="28179" spans="10:15">
      <c r="J28179" s="33"/>
      <c r="L28179" s="34"/>
      <c r="O28179" s="35"/>
    </row>
    <row r="28180" spans="10:15">
      <c r="J28180" s="33"/>
      <c r="L28180" s="34"/>
      <c r="O28180" s="35"/>
    </row>
    <row r="28181" spans="10:15">
      <c r="J28181" s="33"/>
      <c r="L28181" s="34"/>
      <c r="O28181" s="35"/>
    </row>
    <row r="28182" spans="10:15">
      <c r="J28182" s="33"/>
      <c r="L28182" s="34"/>
      <c r="O28182" s="35"/>
    </row>
    <row r="28183" spans="10:15">
      <c r="J28183" s="33"/>
      <c r="L28183" s="34"/>
      <c r="O28183" s="35"/>
    </row>
    <row r="28184" spans="10:15">
      <c r="J28184" s="33"/>
      <c r="L28184" s="34"/>
      <c r="O28184" s="35"/>
    </row>
    <row r="28185" spans="10:15">
      <c r="J28185" s="33"/>
      <c r="L28185" s="34"/>
      <c r="O28185" s="35"/>
    </row>
    <row r="28186" spans="10:15">
      <c r="J28186" s="33"/>
      <c r="L28186" s="34"/>
      <c r="O28186" s="35"/>
    </row>
    <row r="28187" spans="10:15">
      <c r="J28187" s="33"/>
      <c r="L28187" s="34"/>
      <c r="O28187" s="35"/>
    </row>
    <row r="28188" spans="10:15">
      <c r="J28188" s="33"/>
      <c r="L28188" s="34"/>
      <c r="O28188" s="35"/>
    </row>
    <row r="28189" spans="10:15">
      <c r="J28189" s="33"/>
      <c r="L28189" s="34"/>
      <c r="O28189" s="35"/>
    </row>
    <row r="28190" spans="10:15">
      <c r="J28190" s="33"/>
      <c r="L28190" s="34"/>
      <c r="O28190" s="35"/>
    </row>
    <row r="28191" spans="10:15">
      <c r="J28191" s="33"/>
      <c r="L28191" s="34"/>
      <c r="O28191" s="35"/>
    </row>
    <row r="28192" spans="10:15">
      <c r="J28192" s="33"/>
      <c r="L28192" s="34"/>
      <c r="O28192" s="35"/>
    </row>
    <row r="28193" spans="10:15">
      <c r="J28193" s="33"/>
      <c r="L28193" s="34"/>
      <c r="O28193" s="35"/>
    </row>
    <row r="28194" spans="10:15">
      <c r="J28194" s="33"/>
      <c r="L28194" s="34"/>
      <c r="O28194" s="35"/>
    </row>
    <row r="28195" spans="10:15">
      <c r="J28195" s="33"/>
      <c r="L28195" s="34"/>
      <c r="O28195" s="35"/>
    </row>
    <row r="28196" spans="10:15">
      <c r="J28196" s="33"/>
      <c r="L28196" s="34"/>
      <c r="O28196" s="35"/>
    </row>
    <row r="28197" spans="10:15">
      <c r="J28197" s="33"/>
      <c r="L28197" s="34"/>
      <c r="O28197" s="35"/>
    </row>
    <row r="28198" spans="10:15">
      <c r="J28198" s="33"/>
      <c r="L28198" s="34"/>
      <c r="O28198" s="35"/>
    </row>
    <row r="28199" spans="10:15">
      <c r="J28199" s="33"/>
      <c r="L28199" s="34"/>
      <c r="O28199" s="35"/>
    </row>
    <row r="28200" spans="10:15">
      <c r="J28200" s="33"/>
      <c r="L28200" s="34"/>
      <c r="O28200" s="35"/>
    </row>
    <row r="28201" spans="10:15">
      <c r="J28201" s="33"/>
      <c r="L28201" s="34"/>
      <c r="O28201" s="35"/>
    </row>
    <row r="28202" spans="10:15">
      <c r="J28202" s="33"/>
      <c r="L28202" s="34"/>
      <c r="O28202" s="35"/>
    </row>
    <row r="28203" spans="10:15">
      <c r="J28203" s="33"/>
      <c r="L28203" s="34"/>
      <c r="O28203" s="35"/>
    </row>
    <row r="28204" spans="10:15">
      <c r="J28204" s="33"/>
      <c r="L28204" s="34"/>
      <c r="O28204" s="35"/>
    </row>
    <row r="28205" spans="10:15">
      <c r="J28205" s="33"/>
      <c r="L28205" s="34"/>
      <c r="O28205" s="35"/>
    </row>
    <row r="28206" spans="10:15">
      <c r="J28206" s="33"/>
      <c r="L28206" s="34"/>
      <c r="O28206" s="35"/>
    </row>
    <row r="28207" spans="10:15">
      <c r="J28207" s="33"/>
      <c r="L28207" s="34"/>
      <c r="O28207" s="35"/>
    </row>
    <row r="28208" spans="10:15">
      <c r="J28208" s="33"/>
      <c r="L28208" s="34"/>
      <c r="O28208" s="35"/>
    </row>
    <row r="28209" spans="10:15">
      <c r="J28209" s="33"/>
      <c r="L28209" s="34"/>
      <c r="O28209" s="35"/>
    </row>
    <row r="28210" spans="10:15">
      <c r="J28210" s="33"/>
      <c r="L28210" s="34"/>
      <c r="O28210" s="35"/>
    </row>
    <row r="28211" spans="10:15">
      <c r="J28211" s="33"/>
      <c r="L28211" s="34"/>
      <c r="O28211" s="35"/>
    </row>
    <row r="28212" spans="10:15">
      <c r="J28212" s="33"/>
      <c r="L28212" s="34"/>
      <c r="O28212" s="35"/>
    </row>
    <row r="28213" spans="10:15">
      <c r="J28213" s="33"/>
      <c r="L28213" s="34"/>
      <c r="O28213" s="35"/>
    </row>
    <row r="28214" spans="10:15">
      <c r="J28214" s="33"/>
      <c r="L28214" s="34"/>
      <c r="O28214" s="35"/>
    </row>
    <row r="28215" spans="10:15">
      <c r="J28215" s="33"/>
      <c r="L28215" s="34"/>
      <c r="O28215" s="35"/>
    </row>
    <row r="28216" spans="10:15">
      <c r="J28216" s="33"/>
      <c r="L28216" s="34"/>
      <c r="O28216" s="35"/>
    </row>
    <row r="28217" spans="10:15">
      <c r="J28217" s="33"/>
      <c r="L28217" s="34"/>
      <c r="O28217" s="35"/>
    </row>
    <row r="28218" spans="10:15">
      <c r="J28218" s="33"/>
      <c r="L28218" s="34"/>
      <c r="O28218" s="35"/>
    </row>
    <row r="28219" spans="10:15">
      <c r="J28219" s="33"/>
      <c r="L28219" s="34"/>
      <c r="O28219" s="35"/>
    </row>
    <row r="28220" spans="10:15">
      <c r="J28220" s="33"/>
      <c r="L28220" s="34"/>
      <c r="O28220" s="35"/>
    </row>
    <row r="28221" spans="10:15">
      <c r="J28221" s="33"/>
      <c r="L28221" s="34"/>
      <c r="O28221" s="35"/>
    </row>
    <row r="28222" spans="10:15">
      <c r="J28222" s="33"/>
      <c r="L28222" s="34"/>
      <c r="O28222" s="35"/>
    </row>
    <row r="28223" spans="10:15">
      <c r="J28223" s="33"/>
      <c r="L28223" s="34"/>
      <c r="O28223" s="35"/>
    </row>
    <row r="28224" spans="10:15">
      <c r="J28224" s="33"/>
      <c r="L28224" s="34"/>
      <c r="O28224" s="35"/>
    </row>
    <row r="28225" spans="10:15">
      <c r="J28225" s="33"/>
      <c r="L28225" s="34"/>
      <c r="O28225" s="35"/>
    </row>
    <row r="28226" spans="10:15">
      <c r="J28226" s="33"/>
      <c r="L28226" s="34"/>
      <c r="O28226" s="35"/>
    </row>
    <row r="28227" spans="10:15">
      <c r="J28227" s="33"/>
      <c r="L28227" s="34"/>
      <c r="O28227" s="35"/>
    </row>
    <row r="28228" spans="10:15">
      <c r="J28228" s="33"/>
      <c r="L28228" s="34"/>
      <c r="O28228" s="35"/>
    </row>
    <row r="28229" spans="10:15">
      <c r="J28229" s="33"/>
      <c r="L28229" s="34"/>
      <c r="O28229" s="35"/>
    </row>
    <row r="28230" spans="10:15">
      <c r="J28230" s="33"/>
      <c r="L28230" s="34"/>
      <c r="O28230" s="35"/>
    </row>
    <row r="28231" spans="10:15">
      <c r="J28231" s="33"/>
      <c r="L28231" s="34"/>
      <c r="O28231" s="35"/>
    </row>
    <row r="28232" spans="10:15">
      <c r="J28232" s="33"/>
      <c r="L28232" s="34"/>
      <c r="O28232" s="35"/>
    </row>
    <row r="28233" spans="10:15">
      <c r="J28233" s="33"/>
      <c r="L28233" s="34"/>
      <c r="O28233" s="35"/>
    </row>
    <row r="28234" spans="10:15">
      <c r="J28234" s="33"/>
      <c r="L28234" s="34"/>
      <c r="O28234" s="35"/>
    </row>
    <row r="28235" spans="10:15">
      <c r="J28235" s="33"/>
      <c r="L28235" s="34"/>
      <c r="O28235" s="35"/>
    </row>
    <row r="28236" spans="10:15">
      <c r="J28236" s="33"/>
      <c r="L28236" s="34"/>
      <c r="O28236" s="35"/>
    </row>
    <row r="28237" spans="10:15">
      <c r="J28237" s="33"/>
      <c r="L28237" s="34"/>
      <c r="O28237" s="35"/>
    </row>
    <row r="28238" spans="10:15">
      <c r="J28238" s="33"/>
      <c r="L28238" s="34"/>
      <c r="O28238" s="35"/>
    </row>
    <row r="28239" spans="10:15">
      <c r="J28239" s="33"/>
      <c r="L28239" s="34"/>
      <c r="O28239" s="35"/>
    </row>
    <row r="28240" spans="10:15">
      <c r="J28240" s="33"/>
      <c r="L28240" s="34"/>
      <c r="O28240" s="35"/>
    </row>
    <row r="28241" spans="10:15">
      <c r="J28241" s="33"/>
      <c r="L28241" s="34"/>
      <c r="O28241" s="35"/>
    </row>
    <row r="28242" spans="10:15">
      <c r="J28242" s="33"/>
      <c r="L28242" s="34"/>
      <c r="O28242" s="35"/>
    </row>
    <row r="28243" spans="10:15">
      <c r="J28243" s="33"/>
      <c r="L28243" s="34"/>
      <c r="O28243" s="35"/>
    </row>
    <row r="28244" spans="10:15">
      <c r="J28244" s="33"/>
      <c r="L28244" s="34"/>
      <c r="O28244" s="35"/>
    </row>
    <row r="28245" spans="10:15">
      <c r="J28245" s="33"/>
      <c r="L28245" s="34"/>
      <c r="O28245" s="35"/>
    </row>
    <row r="28246" spans="10:15">
      <c r="J28246" s="33"/>
      <c r="L28246" s="34"/>
      <c r="O28246" s="35"/>
    </row>
    <row r="28247" spans="10:15">
      <c r="J28247" s="33"/>
      <c r="L28247" s="34"/>
      <c r="O28247" s="35"/>
    </row>
    <row r="28248" spans="10:15">
      <c r="J28248" s="33"/>
      <c r="L28248" s="34"/>
      <c r="O28248" s="35"/>
    </row>
    <row r="28249" spans="10:15">
      <c r="J28249" s="33"/>
      <c r="L28249" s="34"/>
      <c r="O28249" s="35"/>
    </row>
    <row r="28250" spans="10:15">
      <c r="J28250" s="33"/>
      <c r="L28250" s="34"/>
      <c r="O28250" s="35"/>
    </row>
    <row r="28251" spans="10:15">
      <c r="J28251" s="33"/>
      <c r="L28251" s="34"/>
      <c r="O28251" s="35"/>
    </row>
    <row r="28252" spans="10:15">
      <c r="J28252" s="33"/>
      <c r="L28252" s="34"/>
      <c r="O28252" s="35"/>
    </row>
    <row r="28253" spans="10:15">
      <c r="J28253" s="33"/>
      <c r="L28253" s="34"/>
      <c r="O28253" s="35"/>
    </row>
    <row r="28254" spans="10:15">
      <c r="J28254" s="33"/>
      <c r="L28254" s="34"/>
      <c r="O28254" s="35"/>
    </row>
    <row r="28255" spans="10:15">
      <c r="J28255" s="33"/>
      <c r="L28255" s="34"/>
      <c r="O28255" s="35"/>
    </row>
    <row r="28256" spans="10:15">
      <c r="J28256" s="33"/>
      <c r="L28256" s="34"/>
      <c r="O28256" s="35"/>
    </row>
    <row r="28257" spans="10:15">
      <c r="J28257" s="33"/>
      <c r="L28257" s="34"/>
      <c r="O28257" s="35"/>
    </row>
    <row r="28258" spans="10:15">
      <c r="J28258" s="33"/>
      <c r="L28258" s="34"/>
      <c r="O28258" s="35"/>
    </row>
    <row r="28259" spans="10:15">
      <c r="J28259" s="33"/>
      <c r="L28259" s="34"/>
      <c r="O28259" s="35"/>
    </row>
    <row r="28260" spans="10:15">
      <c r="J28260" s="33"/>
      <c r="L28260" s="34"/>
      <c r="O28260" s="35"/>
    </row>
    <row r="28261" spans="10:15">
      <c r="J28261" s="33"/>
      <c r="L28261" s="34"/>
      <c r="O28261" s="35"/>
    </row>
    <row r="28262" spans="10:15">
      <c r="J28262" s="33"/>
      <c r="L28262" s="34"/>
      <c r="O28262" s="35"/>
    </row>
    <row r="28263" spans="10:15">
      <c r="J28263" s="33"/>
      <c r="L28263" s="34"/>
      <c r="O28263" s="35"/>
    </row>
    <row r="28264" spans="10:15">
      <c r="J28264" s="33"/>
      <c r="L28264" s="34"/>
      <c r="O28264" s="35"/>
    </row>
    <row r="28265" spans="10:15">
      <c r="J28265" s="33"/>
      <c r="L28265" s="34"/>
      <c r="O28265" s="35"/>
    </row>
    <row r="28266" spans="10:15">
      <c r="J28266" s="33"/>
      <c r="L28266" s="34"/>
      <c r="O28266" s="35"/>
    </row>
    <row r="28267" spans="10:15">
      <c r="J28267" s="33"/>
      <c r="L28267" s="34"/>
      <c r="O28267" s="35"/>
    </row>
    <row r="28268" spans="10:15">
      <c r="J28268" s="33"/>
      <c r="L28268" s="34"/>
      <c r="O28268" s="35"/>
    </row>
    <row r="28269" spans="10:15">
      <c r="J28269" s="33"/>
      <c r="L28269" s="34"/>
      <c r="O28269" s="35"/>
    </row>
    <row r="28270" spans="10:15">
      <c r="J28270" s="33"/>
      <c r="L28270" s="34"/>
      <c r="O28270" s="35"/>
    </row>
    <row r="28271" spans="10:15">
      <c r="J28271" s="33"/>
      <c r="L28271" s="34"/>
      <c r="O28271" s="35"/>
    </row>
    <row r="28272" spans="10:15">
      <c r="J28272" s="33"/>
      <c r="L28272" s="34"/>
      <c r="O28272" s="35"/>
    </row>
    <row r="28273" spans="10:15">
      <c r="J28273" s="33"/>
      <c r="L28273" s="34"/>
      <c r="O28273" s="35"/>
    </row>
    <row r="28274" spans="10:15">
      <c r="J28274" s="33"/>
      <c r="L28274" s="34"/>
      <c r="O28274" s="35"/>
    </row>
    <row r="28275" spans="10:15">
      <c r="J28275" s="33"/>
      <c r="L28275" s="34"/>
      <c r="O28275" s="35"/>
    </row>
    <row r="28276" spans="10:15">
      <c r="J28276" s="33"/>
      <c r="L28276" s="34"/>
      <c r="O28276" s="35"/>
    </row>
    <row r="28277" spans="10:15">
      <c r="J28277" s="33"/>
      <c r="L28277" s="34"/>
      <c r="O28277" s="35"/>
    </row>
    <row r="28278" spans="10:15">
      <c r="J28278" s="33"/>
      <c r="L28278" s="34"/>
      <c r="O28278" s="35"/>
    </row>
    <row r="28279" spans="10:15">
      <c r="J28279" s="33"/>
      <c r="L28279" s="34"/>
      <c r="O28279" s="35"/>
    </row>
    <row r="28280" spans="10:15">
      <c r="J28280" s="33"/>
      <c r="L28280" s="34"/>
      <c r="O28280" s="35"/>
    </row>
    <row r="28281" spans="10:15">
      <c r="J28281" s="33"/>
      <c r="L28281" s="34"/>
      <c r="O28281" s="35"/>
    </row>
    <row r="28282" spans="10:15">
      <c r="J28282" s="33"/>
      <c r="L28282" s="34"/>
      <c r="O28282" s="35"/>
    </row>
    <row r="28283" spans="10:15">
      <c r="J28283" s="33"/>
      <c r="L28283" s="34"/>
      <c r="O28283" s="35"/>
    </row>
    <row r="28284" spans="10:15">
      <c r="J28284" s="33"/>
      <c r="L28284" s="34"/>
      <c r="O28284" s="35"/>
    </row>
    <row r="28285" spans="10:15">
      <c r="J28285" s="33"/>
      <c r="L28285" s="34"/>
      <c r="O28285" s="35"/>
    </row>
    <row r="28286" spans="10:15">
      <c r="J28286" s="33"/>
      <c r="L28286" s="34"/>
      <c r="O28286" s="35"/>
    </row>
    <row r="28287" spans="10:15">
      <c r="J28287" s="33"/>
      <c r="L28287" s="34"/>
      <c r="O28287" s="35"/>
    </row>
    <row r="28288" spans="10:15">
      <c r="J28288" s="33"/>
      <c r="L28288" s="34"/>
      <c r="O28288" s="35"/>
    </row>
    <row r="28289" spans="10:15">
      <c r="J28289" s="33"/>
      <c r="L28289" s="34"/>
      <c r="O28289" s="35"/>
    </row>
    <row r="28290" spans="10:15">
      <c r="J28290" s="33"/>
      <c r="L28290" s="34"/>
      <c r="O28290" s="35"/>
    </row>
    <row r="28291" spans="10:15">
      <c r="J28291" s="33"/>
      <c r="L28291" s="34"/>
      <c r="O28291" s="35"/>
    </row>
    <row r="28292" spans="10:15">
      <c r="J28292" s="33"/>
      <c r="L28292" s="34"/>
      <c r="O28292" s="35"/>
    </row>
    <row r="28293" spans="10:15">
      <c r="J28293" s="33"/>
      <c r="L28293" s="34"/>
      <c r="O28293" s="35"/>
    </row>
    <row r="28294" spans="10:15">
      <c r="J28294" s="33"/>
      <c r="L28294" s="34"/>
      <c r="O28294" s="35"/>
    </row>
    <row r="28295" spans="10:15">
      <c r="J28295" s="33"/>
      <c r="L28295" s="34"/>
      <c r="O28295" s="35"/>
    </row>
    <row r="28296" spans="10:15">
      <c r="J28296" s="33"/>
      <c r="L28296" s="34"/>
      <c r="O28296" s="35"/>
    </row>
    <row r="28297" spans="10:15">
      <c r="J28297" s="33"/>
      <c r="L28297" s="34"/>
      <c r="O28297" s="35"/>
    </row>
    <row r="28298" spans="10:15">
      <c r="J28298" s="33"/>
      <c r="L28298" s="34"/>
      <c r="O28298" s="35"/>
    </row>
    <row r="28299" spans="10:15">
      <c r="J28299" s="33"/>
      <c r="L28299" s="34"/>
      <c r="O28299" s="35"/>
    </row>
    <row r="28300" spans="10:15">
      <c r="J28300" s="33"/>
      <c r="L28300" s="34"/>
      <c r="O28300" s="35"/>
    </row>
    <row r="28301" spans="10:15">
      <c r="J28301" s="33"/>
      <c r="L28301" s="34"/>
      <c r="O28301" s="35"/>
    </row>
    <row r="28302" spans="10:15">
      <c r="J28302" s="33"/>
      <c r="L28302" s="34"/>
      <c r="O28302" s="35"/>
    </row>
    <row r="28303" spans="10:15">
      <c r="J28303" s="33"/>
      <c r="L28303" s="34"/>
      <c r="O28303" s="35"/>
    </row>
    <row r="28304" spans="10:15">
      <c r="J28304" s="33"/>
      <c r="L28304" s="34"/>
      <c r="O28304" s="35"/>
    </row>
    <row r="28305" spans="10:15">
      <c r="J28305" s="33"/>
      <c r="L28305" s="34"/>
      <c r="O28305" s="35"/>
    </row>
    <row r="28306" spans="10:15">
      <c r="J28306" s="33"/>
      <c r="L28306" s="34"/>
      <c r="O28306" s="35"/>
    </row>
    <row r="28307" spans="10:15">
      <c r="J28307" s="33"/>
      <c r="L28307" s="34"/>
      <c r="O28307" s="35"/>
    </row>
    <row r="28308" spans="10:15">
      <c r="J28308" s="33"/>
      <c r="L28308" s="34"/>
      <c r="O28308" s="35"/>
    </row>
    <row r="28309" spans="10:15">
      <c r="J28309" s="33"/>
      <c r="L28309" s="34"/>
      <c r="O28309" s="35"/>
    </row>
    <row r="28310" spans="10:15">
      <c r="J28310" s="33"/>
      <c r="L28310" s="34"/>
      <c r="O28310" s="35"/>
    </row>
    <row r="28311" spans="10:15">
      <c r="J28311" s="33"/>
      <c r="L28311" s="34"/>
      <c r="O28311" s="35"/>
    </row>
    <row r="28312" spans="10:15">
      <c r="J28312" s="33"/>
      <c r="L28312" s="34"/>
      <c r="O28312" s="35"/>
    </row>
    <row r="28313" spans="10:15">
      <c r="J28313" s="33"/>
      <c r="L28313" s="34"/>
      <c r="O28313" s="35"/>
    </row>
    <row r="28314" spans="10:15">
      <c r="J28314" s="33"/>
      <c r="L28314" s="34"/>
      <c r="O28314" s="35"/>
    </row>
    <row r="28315" spans="10:15">
      <c r="J28315" s="33"/>
      <c r="L28315" s="34"/>
      <c r="O28315" s="35"/>
    </row>
    <row r="28316" spans="10:15">
      <c r="J28316" s="33"/>
      <c r="L28316" s="34"/>
      <c r="O28316" s="35"/>
    </row>
    <row r="28317" spans="10:15">
      <c r="J28317" s="33"/>
      <c r="L28317" s="34"/>
      <c r="O28317" s="35"/>
    </row>
    <row r="28318" spans="10:15">
      <c r="J28318" s="33"/>
      <c r="L28318" s="34"/>
      <c r="O28318" s="35"/>
    </row>
    <row r="28319" spans="10:15">
      <c r="J28319" s="33"/>
      <c r="L28319" s="34"/>
      <c r="O28319" s="35"/>
    </row>
    <row r="28320" spans="10:15">
      <c r="J28320" s="33"/>
      <c r="L28320" s="34"/>
      <c r="O28320" s="35"/>
    </row>
    <row r="28321" spans="10:15">
      <c r="J28321" s="33"/>
      <c r="L28321" s="34"/>
      <c r="O28321" s="35"/>
    </row>
    <row r="28322" spans="10:15">
      <c r="J28322" s="33"/>
      <c r="L28322" s="34"/>
      <c r="O28322" s="35"/>
    </row>
    <row r="28323" spans="10:15">
      <c r="J28323" s="33"/>
      <c r="L28323" s="34"/>
      <c r="O28323" s="35"/>
    </row>
    <row r="28324" spans="10:15">
      <c r="J28324" s="33"/>
      <c r="L28324" s="34"/>
      <c r="O28324" s="35"/>
    </row>
    <row r="28325" spans="10:15">
      <c r="J28325" s="33"/>
      <c r="L28325" s="34"/>
      <c r="O28325" s="35"/>
    </row>
    <row r="28326" spans="10:15">
      <c r="J28326" s="33"/>
      <c r="L28326" s="34"/>
      <c r="O28326" s="35"/>
    </row>
    <row r="28327" spans="10:15">
      <c r="J28327" s="33"/>
      <c r="L28327" s="34"/>
      <c r="O28327" s="35"/>
    </row>
    <row r="28328" spans="10:15">
      <c r="J28328" s="33"/>
      <c r="L28328" s="34"/>
      <c r="O28328" s="35"/>
    </row>
    <row r="28329" spans="10:15">
      <c r="J28329" s="33"/>
      <c r="L28329" s="34"/>
      <c r="O28329" s="35"/>
    </row>
    <row r="28330" spans="10:15">
      <c r="J28330" s="33"/>
      <c r="L28330" s="34"/>
      <c r="O28330" s="35"/>
    </row>
    <row r="28331" spans="10:15">
      <c r="J28331" s="33"/>
      <c r="L28331" s="34"/>
      <c r="O28331" s="35"/>
    </row>
    <row r="28332" spans="10:15">
      <c r="J28332" s="33"/>
      <c r="L28332" s="34"/>
      <c r="O28332" s="35"/>
    </row>
    <row r="28333" spans="10:15">
      <c r="J28333" s="33"/>
      <c r="L28333" s="34"/>
      <c r="O28333" s="35"/>
    </row>
    <row r="28334" spans="10:15">
      <c r="J28334" s="33"/>
      <c r="L28334" s="34"/>
      <c r="O28334" s="35"/>
    </row>
    <row r="28335" spans="10:15">
      <c r="J28335" s="33"/>
      <c r="L28335" s="34"/>
      <c r="O28335" s="35"/>
    </row>
    <row r="28336" spans="10:15">
      <c r="J28336" s="33"/>
      <c r="L28336" s="34"/>
      <c r="O28336" s="35"/>
    </row>
    <row r="28337" spans="10:15">
      <c r="J28337" s="33"/>
      <c r="L28337" s="34"/>
      <c r="O28337" s="35"/>
    </row>
    <row r="28338" spans="10:15">
      <c r="J28338" s="33"/>
      <c r="L28338" s="34"/>
      <c r="O28338" s="35"/>
    </row>
    <row r="28339" spans="10:15">
      <c r="J28339" s="33"/>
      <c r="L28339" s="34"/>
      <c r="O28339" s="35"/>
    </row>
    <row r="28340" spans="10:15">
      <c r="J28340" s="33"/>
      <c r="L28340" s="34"/>
      <c r="O28340" s="35"/>
    </row>
    <row r="28341" spans="10:15">
      <c r="J28341" s="33"/>
      <c r="L28341" s="34"/>
      <c r="O28341" s="35"/>
    </row>
    <row r="28342" spans="10:15">
      <c r="J28342" s="33"/>
      <c r="L28342" s="34"/>
      <c r="O28342" s="35"/>
    </row>
    <row r="28343" spans="10:15">
      <c r="J28343" s="33"/>
      <c r="L28343" s="34"/>
      <c r="O28343" s="35"/>
    </row>
    <row r="28344" spans="10:15">
      <c r="J28344" s="33"/>
      <c r="L28344" s="34"/>
      <c r="O28344" s="35"/>
    </row>
    <row r="28345" spans="10:15">
      <c r="J28345" s="33"/>
      <c r="L28345" s="34"/>
      <c r="O28345" s="35"/>
    </row>
    <row r="28346" spans="10:15">
      <c r="J28346" s="33"/>
      <c r="L28346" s="34"/>
      <c r="O28346" s="35"/>
    </row>
    <row r="28347" spans="10:15">
      <c r="J28347" s="33"/>
      <c r="L28347" s="34"/>
      <c r="O28347" s="35"/>
    </row>
    <row r="28348" spans="10:15">
      <c r="J28348" s="33"/>
      <c r="L28348" s="34"/>
      <c r="O28348" s="35"/>
    </row>
    <row r="28349" spans="10:15">
      <c r="J28349" s="33"/>
      <c r="L28349" s="34"/>
      <c r="O28349" s="35"/>
    </row>
    <row r="28350" spans="10:15">
      <c r="J28350" s="33"/>
      <c r="L28350" s="34"/>
      <c r="O28350" s="35"/>
    </row>
    <row r="28351" spans="10:15">
      <c r="J28351" s="33"/>
      <c r="L28351" s="34"/>
      <c r="O28351" s="35"/>
    </row>
    <row r="28352" spans="10:15">
      <c r="J28352" s="33"/>
      <c r="L28352" s="34"/>
      <c r="O28352" s="35"/>
    </row>
    <row r="28353" spans="10:15">
      <c r="J28353" s="33"/>
      <c r="L28353" s="34"/>
      <c r="O28353" s="35"/>
    </row>
    <row r="28354" spans="10:15">
      <c r="J28354" s="33"/>
      <c r="L28354" s="34"/>
      <c r="O28354" s="35"/>
    </row>
    <row r="28355" spans="10:15">
      <c r="J28355" s="33"/>
      <c r="L28355" s="34"/>
      <c r="O28355" s="35"/>
    </row>
    <row r="28356" spans="10:15">
      <c r="J28356" s="33"/>
      <c r="L28356" s="34"/>
      <c r="O28356" s="35"/>
    </row>
    <row r="28357" spans="10:15">
      <c r="J28357" s="33"/>
      <c r="L28357" s="34"/>
      <c r="O28357" s="35"/>
    </row>
    <row r="28358" spans="10:15">
      <c r="J28358" s="33"/>
      <c r="L28358" s="34"/>
      <c r="O28358" s="35"/>
    </row>
    <row r="28359" spans="10:15">
      <c r="J28359" s="33"/>
      <c r="L28359" s="34"/>
      <c r="O28359" s="35"/>
    </row>
    <row r="28360" spans="10:15">
      <c r="J28360" s="33"/>
      <c r="L28360" s="34"/>
      <c r="O28360" s="35"/>
    </row>
    <row r="28361" spans="10:15">
      <c r="J28361" s="33"/>
      <c r="L28361" s="34"/>
      <c r="O28361" s="35"/>
    </row>
    <row r="28362" spans="10:15">
      <c r="J28362" s="33"/>
      <c r="L28362" s="34"/>
      <c r="O28362" s="35"/>
    </row>
    <row r="28363" spans="10:15">
      <c r="J28363" s="33"/>
      <c r="L28363" s="34"/>
      <c r="O28363" s="35"/>
    </row>
    <row r="28364" spans="10:15">
      <c r="J28364" s="33"/>
      <c r="L28364" s="34"/>
      <c r="O28364" s="35"/>
    </row>
    <row r="28365" spans="10:15">
      <c r="J28365" s="33"/>
      <c r="L28365" s="34"/>
      <c r="O28365" s="35"/>
    </row>
    <row r="28366" spans="10:15">
      <c r="J28366" s="33"/>
      <c r="L28366" s="34"/>
      <c r="O28366" s="35"/>
    </row>
    <row r="28367" spans="10:15">
      <c r="J28367" s="33"/>
      <c r="L28367" s="34"/>
      <c r="O28367" s="35"/>
    </row>
    <row r="28368" spans="10:15">
      <c r="J28368" s="33"/>
      <c r="L28368" s="34"/>
      <c r="O28368" s="35"/>
    </row>
    <row r="28369" spans="10:15">
      <c r="J28369" s="33"/>
      <c r="L28369" s="34"/>
      <c r="O28369" s="35"/>
    </row>
    <row r="28370" spans="10:15">
      <c r="J28370" s="33"/>
      <c r="L28370" s="34"/>
      <c r="O28370" s="35"/>
    </row>
    <row r="28371" spans="10:15">
      <c r="J28371" s="33"/>
      <c r="L28371" s="34"/>
      <c r="O28371" s="35"/>
    </row>
    <row r="28372" spans="10:15">
      <c r="J28372" s="33"/>
      <c r="L28372" s="34"/>
      <c r="O28372" s="35"/>
    </row>
    <row r="28373" spans="10:15">
      <c r="J28373" s="33"/>
      <c r="L28373" s="34"/>
      <c r="O28373" s="35"/>
    </row>
    <row r="28374" spans="10:15">
      <c r="J28374" s="33"/>
      <c r="L28374" s="34"/>
      <c r="O28374" s="35"/>
    </row>
    <row r="28375" spans="10:15">
      <c r="J28375" s="33"/>
      <c r="L28375" s="34"/>
      <c r="O28375" s="35"/>
    </row>
    <row r="28376" spans="10:15">
      <c r="J28376" s="33"/>
      <c r="L28376" s="34"/>
      <c r="O28376" s="35"/>
    </row>
    <row r="28377" spans="10:15">
      <c r="J28377" s="33"/>
      <c r="L28377" s="34"/>
      <c r="O28377" s="35"/>
    </row>
    <row r="28378" spans="10:15">
      <c r="J28378" s="33"/>
      <c r="L28378" s="34"/>
      <c r="O28378" s="35"/>
    </row>
    <row r="28379" spans="10:15">
      <c r="J28379" s="33"/>
      <c r="L28379" s="34"/>
      <c r="O28379" s="35"/>
    </row>
    <row r="28380" spans="10:15">
      <c r="J28380" s="33"/>
      <c r="L28380" s="34"/>
      <c r="O28380" s="35"/>
    </row>
    <row r="28381" spans="10:15">
      <c r="J28381" s="33"/>
      <c r="L28381" s="34"/>
      <c r="O28381" s="35"/>
    </row>
    <row r="28382" spans="10:15">
      <c r="J28382" s="33"/>
      <c r="L28382" s="34"/>
      <c r="O28382" s="35"/>
    </row>
    <row r="28383" spans="10:15">
      <c r="J28383" s="33"/>
      <c r="L28383" s="34"/>
      <c r="O28383" s="35"/>
    </row>
    <row r="28384" spans="10:15">
      <c r="J28384" s="33"/>
      <c r="L28384" s="34"/>
      <c r="O28384" s="35"/>
    </row>
    <row r="28385" spans="10:15">
      <c r="J28385" s="33"/>
      <c r="L28385" s="34"/>
      <c r="O28385" s="35"/>
    </row>
    <row r="28386" spans="10:15">
      <c r="J28386" s="33"/>
      <c r="L28386" s="34"/>
      <c r="O28386" s="35"/>
    </row>
    <row r="28387" spans="10:15">
      <c r="J28387" s="33"/>
      <c r="L28387" s="34"/>
      <c r="O28387" s="35"/>
    </row>
    <row r="28388" spans="10:15">
      <c r="J28388" s="33"/>
      <c r="L28388" s="34"/>
      <c r="O28388" s="35"/>
    </row>
    <row r="28389" spans="10:15">
      <c r="J28389" s="33"/>
      <c r="L28389" s="34"/>
      <c r="O28389" s="35"/>
    </row>
    <row r="28390" spans="10:15">
      <c r="J28390" s="33"/>
      <c r="L28390" s="34"/>
      <c r="O28390" s="35"/>
    </row>
    <row r="28391" spans="10:15">
      <c r="J28391" s="33"/>
      <c r="L28391" s="34"/>
      <c r="O28391" s="35"/>
    </row>
    <row r="28392" spans="10:15">
      <c r="J28392" s="33"/>
      <c r="L28392" s="34"/>
      <c r="O28392" s="35"/>
    </row>
    <row r="28393" spans="10:15">
      <c r="J28393" s="33"/>
      <c r="L28393" s="34"/>
      <c r="O28393" s="35"/>
    </row>
    <row r="28394" spans="10:15">
      <c r="J28394" s="33"/>
      <c r="L28394" s="34"/>
      <c r="O28394" s="35"/>
    </row>
    <row r="28395" spans="10:15">
      <c r="J28395" s="33"/>
      <c r="L28395" s="34"/>
      <c r="O28395" s="35"/>
    </row>
    <row r="28396" spans="10:15">
      <c r="J28396" s="33"/>
      <c r="L28396" s="34"/>
      <c r="O28396" s="35"/>
    </row>
    <row r="28397" spans="10:15">
      <c r="J28397" s="33"/>
      <c r="L28397" s="34"/>
      <c r="O28397" s="35"/>
    </row>
    <row r="28398" spans="10:15">
      <c r="J28398" s="33"/>
      <c r="L28398" s="34"/>
      <c r="O28398" s="35"/>
    </row>
    <row r="28399" spans="10:15">
      <c r="J28399" s="33"/>
      <c r="L28399" s="34"/>
      <c r="O28399" s="35"/>
    </row>
    <row r="28400" spans="10:15">
      <c r="J28400" s="33"/>
      <c r="L28400" s="34"/>
      <c r="O28400" s="35"/>
    </row>
    <row r="28401" spans="10:15">
      <c r="J28401" s="33"/>
      <c r="L28401" s="34"/>
      <c r="O28401" s="35"/>
    </row>
    <row r="28402" spans="10:15">
      <c r="J28402" s="33"/>
      <c r="L28402" s="34"/>
      <c r="O28402" s="35"/>
    </row>
    <row r="28403" spans="10:15">
      <c r="J28403" s="33"/>
      <c r="L28403" s="34"/>
      <c r="O28403" s="35"/>
    </row>
    <row r="28404" spans="10:15">
      <c r="J28404" s="33"/>
      <c r="L28404" s="34"/>
      <c r="O28404" s="35"/>
    </row>
    <row r="28405" spans="10:15">
      <c r="J28405" s="33"/>
      <c r="L28405" s="34"/>
      <c r="O28405" s="35"/>
    </row>
    <row r="28406" spans="10:15">
      <c r="J28406" s="33"/>
      <c r="L28406" s="34"/>
      <c r="O28406" s="35"/>
    </row>
    <row r="28407" spans="10:15">
      <c r="J28407" s="33"/>
      <c r="L28407" s="34"/>
      <c r="O28407" s="35"/>
    </row>
    <row r="28408" spans="10:15">
      <c r="J28408" s="33"/>
      <c r="L28408" s="34"/>
      <c r="O28408" s="35"/>
    </row>
    <row r="28409" spans="10:15">
      <c r="J28409" s="33"/>
      <c r="L28409" s="34"/>
      <c r="O28409" s="35"/>
    </row>
    <row r="28410" spans="10:15">
      <c r="J28410" s="33"/>
      <c r="L28410" s="34"/>
      <c r="O28410" s="35"/>
    </row>
    <row r="28411" spans="10:15">
      <c r="J28411" s="33"/>
      <c r="L28411" s="34"/>
      <c r="O28411" s="35"/>
    </row>
    <row r="28412" spans="10:15">
      <c r="J28412" s="33"/>
      <c r="L28412" s="34"/>
      <c r="O28412" s="35"/>
    </row>
    <row r="28413" spans="10:15">
      <c r="J28413" s="33"/>
      <c r="L28413" s="34"/>
      <c r="O28413" s="35"/>
    </row>
    <row r="28414" spans="10:15">
      <c r="J28414" s="33"/>
      <c r="L28414" s="34"/>
      <c r="O28414" s="35"/>
    </row>
    <row r="28415" spans="10:15">
      <c r="J28415" s="33"/>
      <c r="L28415" s="34"/>
      <c r="O28415" s="35"/>
    </row>
    <row r="28416" spans="10:15">
      <c r="J28416" s="33"/>
      <c r="L28416" s="34"/>
      <c r="O28416" s="35"/>
    </row>
    <row r="28417" spans="10:15">
      <c r="J28417" s="33"/>
      <c r="L28417" s="34"/>
      <c r="O28417" s="35"/>
    </row>
    <row r="28418" spans="10:15">
      <c r="J28418" s="33"/>
      <c r="L28418" s="34"/>
      <c r="O28418" s="35"/>
    </row>
    <row r="28419" spans="10:15">
      <c r="J28419" s="33"/>
      <c r="L28419" s="34"/>
      <c r="O28419" s="35"/>
    </row>
    <row r="28420" spans="10:15">
      <c r="J28420" s="33"/>
      <c r="L28420" s="34"/>
      <c r="O28420" s="35"/>
    </row>
    <row r="28421" spans="10:15">
      <c r="J28421" s="33"/>
      <c r="L28421" s="34"/>
      <c r="O28421" s="35"/>
    </row>
    <row r="28422" spans="10:15">
      <c r="J28422" s="33"/>
      <c r="L28422" s="34"/>
      <c r="O28422" s="35"/>
    </row>
    <row r="28423" spans="10:15">
      <c r="J28423" s="33"/>
      <c r="L28423" s="34"/>
      <c r="O28423" s="35"/>
    </row>
    <row r="28424" spans="10:15">
      <c r="J28424" s="33"/>
      <c r="L28424" s="34"/>
      <c r="O28424" s="35"/>
    </row>
    <row r="28425" spans="10:15">
      <c r="J28425" s="33"/>
      <c r="L28425" s="34"/>
      <c r="O28425" s="35"/>
    </row>
    <row r="28426" spans="10:15">
      <c r="J28426" s="33"/>
      <c r="L28426" s="34"/>
      <c r="O28426" s="35"/>
    </row>
    <row r="28427" spans="10:15">
      <c r="J28427" s="33"/>
      <c r="L28427" s="34"/>
      <c r="O28427" s="35"/>
    </row>
    <row r="28428" spans="10:15">
      <c r="J28428" s="33"/>
      <c r="L28428" s="34"/>
      <c r="O28428" s="35"/>
    </row>
    <row r="28429" spans="10:15">
      <c r="J28429" s="33"/>
      <c r="L28429" s="34"/>
      <c r="O28429" s="35"/>
    </row>
    <row r="28430" spans="10:15">
      <c r="J28430" s="33"/>
      <c r="L28430" s="34"/>
      <c r="O28430" s="35"/>
    </row>
    <row r="28431" spans="10:15">
      <c r="J28431" s="33"/>
      <c r="L28431" s="34"/>
      <c r="O28431" s="35"/>
    </row>
    <row r="28432" spans="10:15">
      <c r="J28432" s="33"/>
      <c r="L28432" s="34"/>
      <c r="O28432" s="35"/>
    </row>
    <row r="28433" spans="10:15">
      <c r="J28433" s="33"/>
      <c r="L28433" s="34"/>
      <c r="O28433" s="35"/>
    </row>
    <row r="28434" spans="10:15">
      <c r="J28434" s="33"/>
      <c r="L28434" s="34"/>
      <c r="O28434" s="35"/>
    </row>
    <row r="28435" spans="10:15">
      <c r="J28435" s="33"/>
      <c r="L28435" s="34"/>
      <c r="O28435" s="35"/>
    </row>
    <row r="28436" spans="10:15">
      <c r="J28436" s="33"/>
      <c r="L28436" s="34"/>
      <c r="O28436" s="35"/>
    </row>
    <row r="28437" spans="10:15">
      <c r="J28437" s="33"/>
      <c r="L28437" s="34"/>
      <c r="O28437" s="35"/>
    </row>
    <row r="28438" spans="10:15">
      <c r="J28438" s="33"/>
      <c r="L28438" s="34"/>
      <c r="O28438" s="35"/>
    </row>
    <row r="28439" spans="10:15">
      <c r="J28439" s="33"/>
      <c r="L28439" s="34"/>
      <c r="O28439" s="35"/>
    </row>
    <row r="28440" spans="10:15">
      <c r="J28440" s="33"/>
      <c r="L28440" s="34"/>
      <c r="O28440" s="35"/>
    </row>
    <row r="28441" spans="10:15">
      <c r="J28441" s="33"/>
      <c r="L28441" s="34"/>
      <c r="O28441" s="35"/>
    </row>
    <row r="28442" spans="10:15">
      <c r="J28442" s="33"/>
      <c r="L28442" s="34"/>
      <c r="O28442" s="35"/>
    </row>
    <row r="28443" spans="10:15">
      <c r="J28443" s="33"/>
      <c r="L28443" s="34"/>
      <c r="O28443" s="35"/>
    </row>
    <row r="28444" spans="10:15">
      <c r="J28444" s="33"/>
      <c r="L28444" s="34"/>
      <c r="O28444" s="35"/>
    </row>
    <row r="28445" spans="10:15">
      <c r="J28445" s="33"/>
      <c r="L28445" s="34"/>
      <c r="O28445" s="35"/>
    </row>
    <row r="28446" spans="10:15">
      <c r="J28446" s="33"/>
      <c r="L28446" s="34"/>
      <c r="O28446" s="35"/>
    </row>
    <row r="28447" spans="10:15">
      <c r="J28447" s="33"/>
      <c r="L28447" s="34"/>
      <c r="O28447" s="35"/>
    </row>
    <row r="28448" spans="10:15">
      <c r="J28448" s="33"/>
      <c r="L28448" s="34"/>
      <c r="O28448" s="35"/>
    </row>
    <row r="28449" spans="10:15">
      <c r="J28449" s="33"/>
      <c r="L28449" s="34"/>
      <c r="O28449" s="35"/>
    </row>
    <row r="28450" spans="10:15">
      <c r="J28450" s="33"/>
      <c r="L28450" s="34"/>
      <c r="O28450" s="35"/>
    </row>
    <row r="28451" spans="10:15">
      <c r="J28451" s="33"/>
      <c r="L28451" s="34"/>
      <c r="O28451" s="35"/>
    </row>
    <row r="28452" spans="10:15">
      <c r="J28452" s="33"/>
      <c r="L28452" s="34"/>
      <c r="O28452" s="35"/>
    </row>
    <row r="28453" spans="10:15">
      <c r="J28453" s="33"/>
      <c r="L28453" s="34"/>
      <c r="O28453" s="35"/>
    </row>
    <row r="28454" spans="10:15">
      <c r="J28454" s="33"/>
      <c r="L28454" s="34"/>
      <c r="O28454" s="35"/>
    </row>
    <row r="28455" spans="10:15">
      <c r="J28455" s="33"/>
      <c r="L28455" s="34"/>
      <c r="O28455" s="35"/>
    </row>
    <row r="28456" spans="10:15">
      <c r="J28456" s="33"/>
      <c r="L28456" s="34"/>
      <c r="O28456" s="35"/>
    </row>
    <row r="28457" spans="10:15">
      <c r="J28457" s="33"/>
      <c r="L28457" s="34"/>
      <c r="O28457" s="35"/>
    </row>
    <row r="28458" spans="10:15">
      <c r="J28458" s="33"/>
      <c r="L28458" s="34"/>
      <c r="O28458" s="35"/>
    </row>
    <row r="28459" spans="10:15">
      <c r="J28459" s="33"/>
      <c r="L28459" s="34"/>
      <c r="O28459" s="35"/>
    </row>
    <row r="28460" spans="10:15">
      <c r="J28460" s="33"/>
      <c r="L28460" s="34"/>
      <c r="O28460" s="35"/>
    </row>
    <row r="28461" spans="10:15">
      <c r="J28461" s="33"/>
      <c r="L28461" s="34"/>
      <c r="O28461" s="35"/>
    </row>
    <row r="28462" spans="10:15">
      <c r="J28462" s="33"/>
      <c r="L28462" s="34"/>
      <c r="O28462" s="35"/>
    </row>
    <row r="28463" spans="10:15">
      <c r="J28463" s="33"/>
      <c r="L28463" s="34"/>
      <c r="O28463" s="35"/>
    </row>
    <row r="28464" spans="10:15">
      <c r="J28464" s="33"/>
      <c r="L28464" s="34"/>
      <c r="O28464" s="35"/>
    </row>
    <row r="28465" spans="10:15">
      <c r="J28465" s="33"/>
      <c r="L28465" s="34"/>
      <c r="O28465" s="35"/>
    </row>
    <row r="28466" spans="10:15">
      <c r="J28466" s="33"/>
      <c r="L28466" s="34"/>
      <c r="O28466" s="35"/>
    </row>
    <row r="28467" spans="10:15">
      <c r="J28467" s="33"/>
      <c r="L28467" s="34"/>
      <c r="O28467" s="35"/>
    </row>
    <row r="28468" spans="10:15">
      <c r="J28468" s="33"/>
      <c r="L28468" s="34"/>
      <c r="O28468" s="35"/>
    </row>
    <row r="28469" spans="10:15">
      <c r="J28469" s="33"/>
      <c r="L28469" s="34"/>
      <c r="O28469" s="35"/>
    </row>
    <row r="28470" spans="10:15">
      <c r="J28470" s="33"/>
      <c r="L28470" s="34"/>
      <c r="O28470" s="35"/>
    </row>
    <row r="28471" spans="10:15">
      <c r="J28471" s="33"/>
      <c r="L28471" s="34"/>
      <c r="O28471" s="35"/>
    </row>
    <row r="28472" spans="10:15">
      <c r="J28472" s="33"/>
      <c r="L28472" s="34"/>
      <c r="O28472" s="35"/>
    </row>
    <row r="28473" spans="10:15">
      <c r="J28473" s="33"/>
      <c r="L28473" s="34"/>
      <c r="O28473" s="35"/>
    </row>
    <row r="28474" spans="10:15">
      <c r="J28474" s="33"/>
      <c r="L28474" s="34"/>
      <c r="O28474" s="35"/>
    </row>
    <row r="28475" spans="10:15">
      <c r="J28475" s="33"/>
      <c r="L28475" s="34"/>
      <c r="O28475" s="35"/>
    </row>
    <row r="28476" spans="10:15">
      <c r="J28476" s="33"/>
      <c r="L28476" s="34"/>
      <c r="O28476" s="35"/>
    </row>
    <row r="28477" spans="10:15">
      <c r="J28477" s="33"/>
      <c r="L28477" s="34"/>
      <c r="O28477" s="35"/>
    </row>
    <row r="28478" spans="10:15">
      <c r="J28478" s="33"/>
      <c r="L28478" s="34"/>
      <c r="O28478" s="35"/>
    </row>
    <row r="28479" spans="10:15">
      <c r="J28479" s="33"/>
      <c r="L28479" s="34"/>
      <c r="O28479" s="35"/>
    </row>
    <row r="28480" spans="10:15">
      <c r="J28480" s="33"/>
      <c r="L28480" s="34"/>
      <c r="O28480" s="35"/>
    </row>
    <row r="28481" spans="10:15">
      <c r="J28481" s="33"/>
      <c r="L28481" s="34"/>
      <c r="O28481" s="35"/>
    </row>
    <row r="28482" spans="10:15">
      <c r="J28482" s="33"/>
      <c r="L28482" s="34"/>
      <c r="O28482" s="35"/>
    </row>
    <row r="28483" spans="10:15">
      <c r="J28483" s="33"/>
      <c r="L28483" s="34"/>
      <c r="O28483" s="35"/>
    </row>
    <row r="28484" spans="10:15">
      <c r="J28484" s="33"/>
      <c r="L28484" s="34"/>
      <c r="O28484" s="35"/>
    </row>
    <row r="28485" spans="10:15">
      <c r="J28485" s="33"/>
      <c r="L28485" s="34"/>
      <c r="O28485" s="35"/>
    </row>
    <row r="28486" spans="10:15">
      <c r="J28486" s="33"/>
      <c r="L28486" s="34"/>
      <c r="O28486" s="35"/>
    </row>
    <row r="28487" spans="10:15">
      <c r="J28487" s="33"/>
      <c r="L28487" s="34"/>
      <c r="O28487" s="35"/>
    </row>
    <row r="28488" spans="10:15">
      <c r="J28488" s="33"/>
      <c r="L28488" s="34"/>
      <c r="O28488" s="35"/>
    </row>
    <row r="28489" spans="10:15">
      <c r="J28489" s="33"/>
      <c r="L28489" s="34"/>
      <c r="O28489" s="35"/>
    </row>
    <row r="28490" spans="10:15">
      <c r="J28490" s="33"/>
      <c r="L28490" s="34"/>
      <c r="O28490" s="35"/>
    </row>
    <row r="28491" spans="10:15">
      <c r="J28491" s="33"/>
      <c r="L28491" s="34"/>
      <c r="O28491" s="35"/>
    </row>
    <row r="28492" spans="10:15">
      <c r="J28492" s="33"/>
      <c r="L28492" s="34"/>
      <c r="O28492" s="35"/>
    </row>
    <row r="28493" spans="10:15">
      <c r="J28493" s="33"/>
      <c r="L28493" s="34"/>
      <c r="O28493" s="35"/>
    </row>
    <row r="28494" spans="10:15">
      <c r="J28494" s="33"/>
      <c r="L28494" s="34"/>
      <c r="O28494" s="35"/>
    </row>
    <row r="28495" spans="10:15">
      <c r="J28495" s="33"/>
      <c r="L28495" s="34"/>
      <c r="O28495" s="35"/>
    </row>
    <row r="28496" spans="10:15">
      <c r="J28496" s="33"/>
      <c r="L28496" s="34"/>
      <c r="O28496" s="35"/>
    </row>
    <row r="28497" spans="10:15">
      <c r="J28497" s="33"/>
      <c r="L28497" s="34"/>
      <c r="O28497" s="35"/>
    </row>
    <row r="28498" spans="10:15">
      <c r="J28498" s="33"/>
      <c r="L28498" s="34"/>
      <c r="O28498" s="35"/>
    </row>
    <row r="28499" spans="10:15">
      <c r="J28499" s="33"/>
      <c r="L28499" s="34"/>
      <c r="O28499" s="35"/>
    </row>
    <row r="28500" spans="10:15">
      <c r="J28500" s="33"/>
      <c r="L28500" s="34"/>
      <c r="O28500" s="35"/>
    </row>
    <row r="28501" spans="10:15">
      <c r="J28501" s="33"/>
      <c r="L28501" s="34"/>
      <c r="O28501" s="35"/>
    </row>
    <row r="28502" spans="10:15">
      <c r="J28502" s="33"/>
      <c r="L28502" s="34"/>
      <c r="O28502" s="35"/>
    </row>
    <row r="28503" spans="10:15">
      <c r="J28503" s="33"/>
      <c r="L28503" s="34"/>
      <c r="O28503" s="35"/>
    </row>
    <row r="28504" spans="10:15">
      <c r="J28504" s="33"/>
      <c r="L28504" s="34"/>
      <c r="O28504" s="35"/>
    </row>
    <row r="28505" spans="10:15">
      <c r="J28505" s="33"/>
      <c r="L28505" s="34"/>
      <c r="O28505" s="35"/>
    </row>
    <row r="28506" spans="10:15">
      <c r="J28506" s="33"/>
      <c r="L28506" s="34"/>
      <c r="O28506" s="35"/>
    </row>
    <row r="28507" spans="10:15">
      <c r="J28507" s="33"/>
      <c r="L28507" s="34"/>
      <c r="O28507" s="35"/>
    </row>
    <row r="28508" spans="10:15">
      <c r="J28508" s="33"/>
      <c r="L28508" s="34"/>
      <c r="O28508" s="35"/>
    </row>
    <row r="28509" spans="10:15">
      <c r="J28509" s="33"/>
      <c r="L28509" s="34"/>
      <c r="O28509" s="35"/>
    </row>
    <row r="28510" spans="10:15">
      <c r="J28510" s="33"/>
      <c r="L28510" s="34"/>
      <c r="O28510" s="35"/>
    </row>
    <row r="28511" spans="10:15">
      <c r="J28511" s="33"/>
      <c r="L28511" s="34"/>
      <c r="O28511" s="35"/>
    </row>
    <row r="28512" spans="10:15">
      <c r="J28512" s="33"/>
      <c r="L28512" s="34"/>
      <c r="O28512" s="35"/>
    </row>
    <row r="28513" spans="10:15">
      <c r="J28513" s="33"/>
      <c r="L28513" s="34"/>
      <c r="O28513" s="35"/>
    </row>
    <row r="28514" spans="10:15">
      <c r="J28514" s="33"/>
      <c r="L28514" s="34"/>
      <c r="O28514" s="35"/>
    </row>
    <row r="28515" spans="10:15">
      <c r="J28515" s="33"/>
      <c r="L28515" s="34"/>
      <c r="O28515" s="35"/>
    </row>
    <row r="28516" spans="10:15">
      <c r="J28516" s="33"/>
      <c r="L28516" s="34"/>
      <c r="O28516" s="35"/>
    </row>
    <row r="28517" spans="10:15">
      <c r="J28517" s="33"/>
      <c r="L28517" s="34"/>
      <c r="O28517" s="35"/>
    </row>
    <row r="28518" spans="10:15">
      <c r="J28518" s="33"/>
      <c r="L28518" s="34"/>
      <c r="O28518" s="35"/>
    </row>
    <row r="28519" spans="10:15">
      <c r="J28519" s="33"/>
      <c r="L28519" s="34"/>
      <c r="O28519" s="35"/>
    </row>
    <row r="28520" spans="10:15">
      <c r="J28520" s="33"/>
      <c r="L28520" s="34"/>
      <c r="O28520" s="35"/>
    </row>
    <row r="28521" spans="10:15">
      <c r="J28521" s="33"/>
      <c r="L28521" s="34"/>
      <c r="O28521" s="35"/>
    </row>
    <row r="28522" spans="10:15">
      <c r="J28522" s="33"/>
      <c r="L28522" s="34"/>
      <c r="O28522" s="35"/>
    </row>
    <row r="28523" spans="10:15">
      <c r="J28523" s="33"/>
      <c r="L28523" s="34"/>
      <c r="O28523" s="35"/>
    </row>
    <row r="28524" spans="10:15">
      <c r="J28524" s="33"/>
      <c r="L28524" s="34"/>
      <c r="O28524" s="35"/>
    </row>
    <row r="28525" spans="10:15">
      <c r="J28525" s="33"/>
      <c r="L28525" s="34"/>
      <c r="O28525" s="35"/>
    </row>
    <row r="28526" spans="10:15">
      <c r="J28526" s="33"/>
      <c r="L28526" s="34"/>
      <c r="O28526" s="35"/>
    </row>
    <row r="28527" spans="10:15">
      <c r="J28527" s="33"/>
      <c r="L28527" s="34"/>
      <c r="O28527" s="35"/>
    </row>
    <row r="28528" spans="10:15">
      <c r="J28528" s="33"/>
      <c r="L28528" s="34"/>
      <c r="O28528" s="35"/>
    </row>
    <row r="28529" spans="10:15">
      <c r="J28529" s="33"/>
      <c r="L28529" s="34"/>
      <c r="O28529" s="35"/>
    </row>
    <row r="28530" spans="10:15">
      <c r="J28530" s="33"/>
      <c r="L28530" s="34"/>
      <c r="O28530" s="35"/>
    </row>
    <row r="28531" spans="10:15">
      <c r="J28531" s="33"/>
      <c r="L28531" s="34"/>
      <c r="O28531" s="35"/>
    </row>
    <row r="28532" spans="10:15">
      <c r="J28532" s="33"/>
      <c r="L28532" s="34"/>
      <c r="O28532" s="35"/>
    </row>
    <row r="28533" spans="10:15">
      <c r="J28533" s="33"/>
      <c r="L28533" s="34"/>
      <c r="O28533" s="35"/>
    </row>
    <row r="28534" spans="10:15">
      <c r="J28534" s="33"/>
      <c r="L28534" s="34"/>
      <c r="O28534" s="35"/>
    </row>
    <row r="28535" spans="10:15">
      <c r="J28535" s="33"/>
      <c r="L28535" s="34"/>
      <c r="O28535" s="35"/>
    </row>
    <row r="28536" spans="10:15">
      <c r="J28536" s="33"/>
      <c r="L28536" s="34"/>
      <c r="O28536" s="35"/>
    </row>
    <row r="28537" spans="10:15">
      <c r="J28537" s="33"/>
      <c r="L28537" s="34"/>
      <c r="O28537" s="35"/>
    </row>
    <row r="28538" spans="10:15">
      <c r="J28538" s="33"/>
      <c r="L28538" s="34"/>
      <c r="O28538" s="35"/>
    </row>
    <row r="28539" spans="10:15">
      <c r="J28539" s="33"/>
      <c r="L28539" s="34"/>
      <c r="O28539" s="35"/>
    </row>
    <row r="28540" spans="10:15">
      <c r="J28540" s="33"/>
      <c r="L28540" s="34"/>
      <c r="O28540" s="35"/>
    </row>
    <row r="28541" spans="10:15">
      <c r="J28541" s="33"/>
      <c r="L28541" s="34"/>
      <c r="O28541" s="35"/>
    </row>
    <row r="28542" spans="10:15">
      <c r="J28542" s="33"/>
      <c r="L28542" s="34"/>
      <c r="O28542" s="35"/>
    </row>
    <row r="28543" spans="10:15">
      <c r="J28543" s="33"/>
      <c r="L28543" s="34"/>
      <c r="O28543" s="35"/>
    </row>
    <row r="28544" spans="10:15">
      <c r="J28544" s="33"/>
      <c r="L28544" s="34"/>
      <c r="O28544" s="35"/>
    </row>
    <row r="28545" spans="10:15">
      <c r="J28545" s="33"/>
      <c r="L28545" s="34"/>
      <c r="O28545" s="35"/>
    </row>
    <row r="28546" spans="10:15">
      <c r="J28546" s="33"/>
      <c r="L28546" s="34"/>
      <c r="O28546" s="35"/>
    </row>
    <row r="28547" spans="10:15">
      <c r="J28547" s="33"/>
      <c r="L28547" s="34"/>
      <c r="O28547" s="35"/>
    </row>
    <row r="28548" spans="10:15">
      <c r="J28548" s="33"/>
      <c r="L28548" s="34"/>
      <c r="O28548" s="35"/>
    </row>
    <row r="28549" spans="10:15">
      <c r="J28549" s="33"/>
      <c r="L28549" s="34"/>
      <c r="O28549" s="35"/>
    </row>
    <row r="28550" spans="10:15">
      <c r="J28550" s="33"/>
      <c r="L28550" s="34"/>
      <c r="O28550" s="35"/>
    </row>
    <row r="28551" spans="10:15">
      <c r="J28551" s="33"/>
      <c r="L28551" s="34"/>
      <c r="O28551" s="35"/>
    </row>
    <row r="28552" spans="10:15">
      <c r="J28552" s="33"/>
      <c r="L28552" s="34"/>
      <c r="O28552" s="35"/>
    </row>
    <row r="28553" spans="10:15">
      <c r="J28553" s="33"/>
      <c r="L28553" s="34"/>
      <c r="O28553" s="35"/>
    </row>
    <row r="28554" spans="10:15">
      <c r="J28554" s="33"/>
      <c r="L28554" s="34"/>
      <c r="O28554" s="35"/>
    </row>
    <row r="28555" spans="10:15">
      <c r="J28555" s="33"/>
      <c r="L28555" s="34"/>
      <c r="O28555" s="35"/>
    </row>
    <row r="28556" spans="10:15">
      <c r="J28556" s="33"/>
      <c r="L28556" s="34"/>
      <c r="O28556" s="35"/>
    </row>
    <row r="28557" spans="10:15">
      <c r="J28557" s="33"/>
      <c r="L28557" s="34"/>
      <c r="O28557" s="35"/>
    </row>
    <row r="28558" spans="10:15">
      <c r="J28558" s="33"/>
      <c r="L28558" s="34"/>
      <c r="O28558" s="35"/>
    </row>
    <row r="28559" spans="10:15">
      <c r="J28559" s="33"/>
      <c r="L28559" s="34"/>
      <c r="O28559" s="35"/>
    </row>
    <row r="28560" spans="10:15">
      <c r="J28560" s="33"/>
      <c r="L28560" s="34"/>
      <c r="O28560" s="35"/>
    </row>
    <row r="28561" spans="10:15">
      <c r="J28561" s="33"/>
      <c r="L28561" s="34"/>
      <c r="O28561" s="35"/>
    </row>
    <row r="28562" spans="10:15">
      <c r="J28562" s="33"/>
      <c r="L28562" s="34"/>
      <c r="O28562" s="35"/>
    </row>
    <row r="28563" spans="10:15">
      <c r="J28563" s="33"/>
      <c r="L28563" s="34"/>
      <c r="O28563" s="35"/>
    </row>
    <row r="28564" spans="10:15">
      <c r="J28564" s="33"/>
      <c r="L28564" s="34"/>
      <c r="O28564" s="35"/>
    </row>
    <row r="28565" spans="10:15">
      <c r="J28565" s="33"/>
      <c r="L28565" s="34"/>
      <c r="O28565" s="35"/>
    </row>
    <row r="28566" spans="10:15">
      <c r="J28566" s="33"/>
      <c r="L28566" s="34"/>
      <c r="O28566" s="35"/>
    </row>
    <row r="28567" spans="10:15">
      <c r="J28567" s="33"/>
      <c r="L28567" s="34"/>
      <c r="O28567" s="35"/>
    </row>
    <row r="28568" spans="10:15">
      <c r="J28568" s="33"/>
      <c r="L28568" s="34"/>
      <c r="O28568" s="35"/>
    </row>
    <row r="28569" spans="10:15">
      <c r="J28569" s="33"/>
      <c r="L28569" s="34"/>
      <c r="O28569" s="35"/>
    </row>
    <row r="28570" spans="10:15">
      <c r="J28570" s="33"/>
      <c r="L28570" s="34"/>
      <c r="O28570" s="35"/>
    </row>
    <row r="28571" spans="10:15">
      <c r="J28571" s="33"/>
      <c r="L28571" s="34"/>
      <c r="O28571" s="35"/>
    </row>
    <row r="28572" spans="10:15">
      <c r="J28572" s="33"/>
      <c r="L28572" s="34"/>
      <c r="O28572" s="35"/>
    </row>
    <row r="28573" spans="10:15">
      <c r="J28573" s="33"/>
      <c r="L28573" s="34"/>
      <c r="O28573" s="35"/>
    </row>
    <row r="28574" spans="10:15">
      <c r="J28574" s="33"/>
      <c r="L28574" s="34"/>
      <c r="O28574" s="35"/>
    </row>
    <row r="28575" spans="10:15">
      <c r="J28575" s="33"/>
      <c r="L28575" s="34"/>
      <c r="O28575" s="35"/>
    </row>
    <row r="28576" spans="10:15">
      <c r="J28576" s="33"/>
      <c r="L28576" s="34"/>
      <c r="O28576" s="35"/>
    </row>
    <row r="28577" spans="10:15">
      <c r="J28577" s="33"/>
      <c r="L28577" s="34"/>
      <c r="O28577" s="35"/>
    </row>
    <row r="28578" spans="10:15">
      <c r="J28578" s="33"/>
      <c r="L28578" s="34"/>
      <c r="O28578" s="35"/>
    </row>
    <row r="28579" spans="10:15">
      <c r="J28579" s="33"/>
      <c r="L28579" s="34"/>
      <c r="O28579" s="35"/>
    </row>
    <row r="28580" spans="10:15">
      <c r="J28580" s="33"/>
      <c r="L28580" s="34"/>
      <c r="O28580" s="35"/>
    </row>
    <row r="28581" spans="10:15">
      <c r="J28581" s="33"/>
      <c r="L28581" s="34"/>
      <c r="O28581" s="35"/>
    </row>
    <row r="28582" spans="10:15">
      <c r="J28582" s="33"/>
      <c r="L28582" s="34"/>
      <c r="O28582" s="35"/>
    </row>
    <row r="28583" spans="10:15">
      <c r="J28583" s="33"/>
      <c r="L28583" s="34"/>
      <c r="O28583" s="35"/>
    </row>
    <row r="28584" spans="10:15">
      <c r="J28584" s="33"/>
      <c r="L28584" s="34"/>
      <c r="O28584" s="35"/>
    </row>
    <row r="28585" spans="10:15">
      <c r="J28585" s="33"/>
      <c r="L28585" s="34"/>
      <c r="O28585" s="35"/>
    </row>
    <row r="28586" spans="10:15">
      <c r="J28586" s="33"/>
      <c r="L28586" s="34"/>
      <c r="O28586" s="35"/>
    </row>
    <row r="28587" spans="10:15">
      <c r="J28587" s="33"/>
      <c r="L28587" s="34"/>
      <c r="O28587" s="35"/>
    </row>
    <row r="28588" spans="10:15">
      <c r="J28588" s="33"/>
      <c r="L28588" s="34"/>
      <c r="O28588" s="35"/>
    </row>
    <row r="28589" spans="10:15">
      <c r="J28589" s="33"/>
      <c r="L28589" s="34"/>
      <c r="O28589" s="35"/>
    </row>
    <row r="28590" spans="10:15">
      <c r="J28590" s="33"/>
      <c r="L28590" s="34"/>
      <c r="O28590" s="35"/>
    </row>
    <row r="28591" spans="10:15">
      <c r="J28591" s="33"/>
      <c r="L28591" s="34"/>
      <c r="O28591" s="35"/>
    </row>
    <row r="28592" spans="10:15">
      <c r="J28592" s="33"/>
      <c r="L28592" s="34"/>
      <c r="O28592" s="35"/>
    </row>
    <row r="28593" spans="10:15">
      <c r="J28593" s="33"/>
      <c r="L28593" s="34"/>
      <c r="O28593" s="35"/>
    </row>
    <row r="28594" spans="10:15">
      <c r="J28594" s="33"/>
      <c r="L28594" s="34"/>
      <c r="O28594" s="35"/>
    </row>
    <row r="28595" spans="10:15">
      <c r="J28595" s="33"/>
      <c r="L28595" s="34"/>
      <c r="O28595" s="35"/>
    </row>
    <row r="28596" spans="10:15">
      <c r="J28596" s="33"/>
      <c r="L28596" s="34"/>
      <c r="O28596" s="35"/>
    </row>
    <row r="28597" spans="10:15">
      <c r="J28597" s="33"/>
      <c r="L28597" s="34"/>
      <c r="O28597" s="35"/>
    </row>
    <row r="28598" spans="10:15">
      <c r="J28598" s="33"/>
      <c r="L28598" s="34"/>
      <c r="O28598" s="35"/>
    </row>
    <row r="28599" spans="10:15">
      <c r="J28599" s="33"/>
      <c r="L28599" s="34"/>
      <c r="O28599" s="35"/>
    </row>
    <row r="28600" spans="10:15">
      <c r="J28600" s="33"/>
      <c r="L28600" s="34"/>
      <c r="O28600" s="35"/>
    </row>
    <row r="28601" spans="10:15">
      <c r="J28601" s="33"/>
      <c r="L28601" s="34"/>
      <c r="O28601" s="35"/>
    </row>
    <row r="28602" spans="10:15">
      <c r="J28602" s="33"/>
      <c r="L28602" s="34"/>
      <c r="O28602" s="35"/>
    </row>
    <row r="28603" spans="10:15">
      <c r="J28603" s="33"/>
      <c r="L28603" s="34"/>
      <c r="O28603" s="35"/>
    </row>
    <row r="28604" spans="10:15">
      <c r="J28604" s="33"/>
      <c r="L28604" s="34"/>
      <c r="O28604" s="35"/>
    </row>
    <row r="28605" spans="10:15">
      <c r="J28605" s="33"/>
      <c r="L28605" s="34"/>
      <c r="O28605" s="35"/>
    </row>
    <row r="28606" spans="10:15">
      <c r="J28606" s="33"/>
      <c r="L28606" s="34"/>
      <c r="O28606" s="35"/>
    </row>
    <row r="28607" spans="10:15">
      <c r="J28607" s="33"/>
      <c r="L28607" s="34"/>
      <c r="O28607" s="35"/>
    </row>
    <row r="28608" spans="10:15">
      <c r="J28608" s="33"/>
      <c r="L28608" s="34"/>
      <c r="O28608" s="35"/>
    </row>
    <row r="28609" spans="10:15">
      <c r="J28609" s="33"/>
      <c r="L28609" s="34"/>
      <c r="O28609" s="35"/>
    </row>
    <row r="28610" spans="10:15">
      <c r="J28610" s="33"/>
      <c r="L28610" s="34"/>
      <c r="O28610" s="35"/>
    </row>
    <row r="28611" spans="10:15">
      <c r="J28611" s="33"/>
      <c r="L28611" s="34"/>
      <c r="O28611" s="35"/>
    </row>
    <row r="28612" spans="10:15">
      <c r="J28612" s="33"/>
      <c r="L28612" s="34"/>
      <c r="O28612" s="35"/>
    </row>
    <row r="28613" spans="10:15">
      <c r="J28613" s="33"/>
      <c r="L28613" s="34"/>
      <c r="O28613" s="35"/>
    </row>
    <row r="28614" spans="10:15">
      <c r="J28614" s="33"/>
      <c r="L28614" s="34"/>
      <c r="O28614" s="35"/>
    </row>
    <row r="28615" spans="10:15">
      <c r="J28615" s="33"/>
      <c r="L28615" s="34"/>
      <c r="O28615" s="35"/>
    </row>
    <row r="28616" spans="10:15">
      <c r="J28616" s="33"/>
      <c r="L28616" s="34"/>
      <c r="O28616" s="35"/>
    </row>
    <row r="28617" spans="10:15">
      <c r="J28617" s="33"/>
      <c r="L28617" s="34"/>
      <c r="O28617" s="35"/>
    </row>
    <row r="28618" spans="10:15">
      <c r="J28618" s="33"/>
      <c r="L28618" s="34"/>
      <c r="O28618" s="35"/>
    </row>
    <row r="28619" spans="10:15">
      <c r="J28619" s="33"/>
      <c r="L28619" s="34"/>
      <c r="O28619" s="35"/>
    </row>
    <row r="28620" spans="10:15">
      <c r="J28620" s="33"/>
      <c r="L28620" s="34"/>
      <c r="O28620" s="35"/>
    </row>
    <row r="28621" spans="10:15">
      <c r="J28621" s="33"/>
      <c r="L28621" s="34"/>
      <c r="O28621" s="35"/>
    </row>
    <row r="28622" spans="10:15">
      <c r="J28622" s="33"/>
      <c r="L28622" s="34"/>
      <c r="O28622" s="35"/>
    </row>
    <row r="28623" spans="10:15">
      <c r="J28623" s="33"/>
      <c r="L28623" s="34"/>
      <c r="O28623" s="35"/>
    </row>
    <row r="28624" spans="10:15">
      <c r="J28624" s="33"/>
      <c r="L28624" s="34"/>
      <c r="O28624" s="35"/>
    </row>
    <row r="28625" spans="10:15">
      <c r="J28625" s="33"/>
      <c r="L28625" s="34"/>
      <c r="O28625" s="35"/>
    </row>
    <row r="28626" spans="10:15">
      <c r="J28626" s="33"/>
      <c r="L28626" s="34"/>
      <c r="O28626" s="35"/>
    </row>
    <row r="28627" spans="10:15">
      <c r="J28627" s="33"/>
      <c r="L28627" s="34"/>
      <c r="O28627" s="35"/>
    </row>
    <row r="28628" spans="10:15">
      <c r="J28628" s="33"/>
      <c r="L28628" s="34"/>
      <c r="O28628" s="35"/>
    </row>
    <row r="28629" spans="10:15">
      <c r="J28629" s="33"/>
      <c r="L28629" s="34"/>
      <c r="O28629" s="35"/>
    </row>
    <row r="28630" spans="10:15">
      <c r="J28630" s="33"/>
      <c r="L28630" s="34"/>
      <c r="O28630" s="35"/>
    </row>
    <row r="28631" spans="10:15">
      <c r="J28631" s="33"/>
      <c r="L28631" s="34"/>
      <c r="O28631" s="35"/>
    </row>
    <row r="28632" spans="10:15">
      <c r="J28632" s="33"/>
      <c r="L28632" s="34"/>
      <c r="O28632" s="35"/>
    </row>
    <row r="28633" spans="10:15">
      <c r="J28633" s="33"/>
      <c r="L28633" s="34"/>
      <c r="O28633" s="35"/>
    </row>
    <row r="28634" spans="10:15">
      <c r="J28634" s="33"/>
      <c r="L28634" s="34"/>
      <c r="O28634" s="35"/>
    </row>
    <row r="28635" spans="10:15">
      <c r="J28635" s="33"/>
      <c r="L28635" s="34"/>
      <c r="O28635" s="35"/>
    </row>
    <row r="28636" spans="10:15">
      <c r="J28636" s="33"/>
      <c r="L28636" s="34"/>
      <c r="O28636" s="35"/>
    </row>
    <row r="28637" spans="10:15">
      <c r="J28637" s="33"/>
      <c r="L28637" s="34"/>
      <c r="O28637" s="35"/>
    </row>
    <row r="28638" spans="10:15">
      <c r="J28638" s="33"/>
      <c r="L28638" s="34"/>
      <c r="O28638" s="35"/>
    </row>
    <row r="28639" spans="10:15">
      <c r="J28639" s="33"/>
      <c r="L28639" s="34"/>
      <c r="O28639" s="35"/>
    </row>
    <row r="28640" spans="10:15">
      <c r="J28640" s="33"/>
      <c r="L28640" s="34"/>
      <c r="O28640" s="35"/>
    </row>
    <row r="28641" spans="10:15">
      <c r="J28641" s="33"/>
      <c r="L28641" s="34"/>
      <c r="O28641" s="35"/>
    </row>
    <row r="28642" spans="10:15">
      <c r="J28642" s="33"/>
      <c r="L28642" s="34"/>
      <c r="O28642" s="35"/>
    </row>
    <row r="28643" spans="10:15">
      <c r="J28643" s="33"/>
      <c r="L28643" s="34"/>
      <c r="O28643" s="35"/>
    </row>
    <row r="28644" spans="10:15">
      <c r="J28644" s="33"/>
      <c r="L28644" s="34"/>
      <c r="O28644" s="35"/>
    </row>
    <row r="28645" spans="10:15">
      <c r="J28645" s="33"/>
      <c r="L28645" s="34"/>
      <c r="O28645" s="35"/>
    </row>
    <row r="28646" spans="10:15">
      <c r="J28646" s="33"/>
      <c r="L28646" s="34"/>
      <c r="O28646" s="35"/>
    </row>
    <row r="28647" spans="10:15">
      <c r="J28647" s="33"/>
      <c r="L28647" s="34"/>
      <c r="O28647" s="35"/>
    </row>
    <row r="28648" spans="10:15">
      <c r="J28648" s="33"/>
      <c r="L28648" s="34"/>
      <c r="O28648" s="35"/>
    </row>
    <row r="28649" spans="10:15">
      <c r="J28649" s="33"/>
      <c r="L28649" s="34"/>
      <c r="O28649" s="35"/>
    </row>
    <row r="28650" spans="10:15">
      <c r="J28650" s="33"/>
      <c r="L28650" s="34"/>
      <c r="O28650" s="35"/>
    </row>
    <row r="28651" spans="10:15">
      <c r="J28651" s="33"/>
      <c r="L28651" s="34"/>
      <c r="O28651" s="35"/>
    </row>
    <row r="28652" spans="10:15">
      <c r="J28652" s="33"/>
      <c r="L28652" s="34"/>
      <c r="O28652" s="35"/>
    </row>
    <row r="28653" spans="10:15">
      <c r="J28653" s="33"/>
      <c r="L28653" s="34"/>
      <c r="O28653" s="35"/>
    </row>
    <row r="28654" spans="10:15">
      <c r="J28654" s="33"/>
      <c r="L28654" s="34"/>
      <c r="O28654" s="35"/>
    </row>
    <row r="28655" spans="10:15">
      <c r="J28655" s="33"/>
      <c r="L28655" s="34"/>
      <c r="O28655" s="35"/>
    </row>
    <row r="28656" spans="10:15">
      <c r="J28656" s="33"/>
      <c r="L28656" s="34"/>
      <c r="O28656" s="35"/>
    </row>
    <row r="28657" spans="10:15">
      <c r="J28657" s="33"/>
      <c r="L28657" s="34"/>
      <c r="O28657" s="35"/>
    </row>
    <row r="28658" spans="10:15">
      <c r="J28658" s="33"/>
      <c r="L28658" s="34"/>
      <c r="O28658" s="35"/>
    </row>
    <row r="28659" spans="10:15">
      <c r="J28659" s="33"/>
      <c r="L28659" s="34"/>
      <c r="O28659" s="35"/>
    </row>
    <row r="28660" spans="10:15">
      <c r="J28660" s="33"/>
      <c r="L28660" s="34"/>
      <c r="O28660" s="35"/>
    </row>
    <row r="28661" spans="10:15">
      <c r="J28661" s="33"/>
      <c r="L28661" s="34"/>
      <c r="O28661" s="35"/>
    </row>
    <row r="28662" spans="10:15">
      <c r="J28662" s="33"/>
      <c r="L28662" s="34"/>
      <c r="O28662" s="35"/>
    </row>
    <row r="28663" spans="10:15">
      <c r="J28663" s="33"/>
      <c r="L28663" s="34"/>
      <c r="O28663" s="35"/>
    </row>
    <row r="28664" spans="10:15">
      <c r="J28664" s="33"/>
      <c r="L28664" s="34"/>
      <c r="O28664" s="35"/>
    </row>
    <row r="28665" spans="10:15">
      <c r="J28665" s="33"/>
      <c r="L28665" s="34"/>
      <c r="O28665" s="35"/>
    </row>
    <row r="28666" spans="10:15">
      <c r="J28666" s="33"/>
      <c r="L28666" s="34"/>
      <c r="O28666" s="35"/>
    </row>
    <row r="28667" spans="10:15">
      <c r="J28667" s="33"/>
      <c r="L28667" s="34"/>
      <c r="O28667" s="35"/>
    </row>
    <row r="28668" spans="10:15">
      <c r="J28668" s="33"/>
      <c r="L28668" s="34"/>
      <c r="O28668" s="35"/>
    </row>
    <row r="28669" spans="10:15">
      <c r="J28669" s="33"/>
      <c r="L28669" s="34"/>
      <c r="O28669" s="35"/>
    </row>
    <row r="28670" spans="10:15">
      <c r="J28670" s="33"/>
      <c r="L28670" s="34"/>
      <c r="O28670" s="35"/>
    </row>
    <row r="28671" spans="10:15">
      <c r="J28671" s="33"/>
      <c r="L28671" s="34"/>
      <c r="O28671" s="35"/>
    </row>
    <row r="28672" spans="10:15">
      <c r="J28672" s="33"/>
      <c r="L28672" s="34"/>
      <c r="O28672" s="35"/>
    </row>
    <row r="28673" spans="10:15">
      <c r="J28673" s="33"/>
      <c r="L28673" s="34"/>
      <c r="O28673" s="35"/>
    </row>
    <row r="28674" spans="10:15">
      <c r="J28674" s="33"/>
      <c r="L28674" s="34"/>
      <c r="O28674" s="35"/>
    </row>
    <row r="28675" spans="10:15">
      <c r="J28675" s="33"/>
      <c r="L28675" s="34"/>
      <c r="O28675" s="35"/>
    </row>
    <row r="28676" spans="10:15">
      <c r="J28676" s="33"/>
      <c r="L28676" s="34"/>
      <c r="O28676" s="35"/>
    </row>
    <row r="28677" spans="10:15">
      <c r="J28677" s="33"/>
      <c r="L28677" s="34"/>
      <c r="O28677" s="35"/>
    </row>
    <row r="28678" spans="10:15">
      <c r="J28678" s="33"/>
      <c r="L28678" s="34"/>
      <c r="O28678" s="35"/>
    </row>
    <row r="28679" spans="10:15">
      <c r="J28679" s="33"/>
      <c r="L28679" s="34"/>
      <c r="O28679" s="35"/>
    </row>
    <row r="28680" spans="10:15">
      <c r="J28680" s="33"/>
      <c r="L28680" s="34"/>
      <c r="O28680" s="35"/>
    </row>
    <row r="28681" spans="10:15">
      <c r="J28681" s="33"/>
      <c r="L28681" s="34"/>
      <c r="O28681" s="35"/>
    </row>
    <row r="28682" spans="10:15">
      <c r="J28682" s="33"/>
      <c r="L28682" s="34"/>
      <c r="O28682" s="35"/>
    </row>
    <row r="28683" spans="10:15">
      <c r="J28683" s="33"/>
      <c r="L28683" s="34"/>
      <c r="O28683" s="35"/>
    </row>
    <row r="28684" spans="10:15">
      <c r="J28684" s="33"/>
      <c r="L28684" s="34"/>
      <c r="O28684" s="35"/>
    </row>
    <row r="28685" spans="10:15">
      <c r="J28685" s="33"/>
      <c r="L28685" s="34"/>
      <c r="O28685" s="35"/>
    </row>
    <row r="28686" spans="10:15">
      <c r="J28686" s="33"/>
      <c r="L28686" s="34"/>
      <c r="O28686" s="35"/>
    </row>
    <row r="28687" spans="10:15">
      <c r="J28687" s="33"/>
      <c r="L28687" s="34"/>
      <c r="O28687" s="35"/>
    </row>
    <row r="28688" spans="10:15">
      <c r="J28688" s="33"/>
      <c r="L28688" s="34"/>
      <c r="O28688" s="35"/>
    </row>
    <row r="28689" spans="10:15">
      <c r="J28689" s="33"/>
      <c r="L28689" s="34"/>
      <c r="O28689" s="35"/>
    </row>
    <row r="28690" spans="10:15">
      <c r="J28690" s="33"/>
      <c r="L28690" s="34"/>
      <c r="O28690" s="35"/>
    </row>
    <row r="28691" spans="10:15">
      <c r="J28691" s="33"/>
      <c r="L28691" s="34"/>
      <c r="O28691" s="35"/>
    </row>
    <row r="28692" spans="10:15">
      <c r="J28692" s="33"/>
      <c r="L28692" s="34"/>
      <c r="O28692" s="35"/>
    </row>
    <row r="28693" spans="10:15">
      <c r="J28693" s="33"/>
      <c r="L28693" s="34"/>
      <c r="O28693" s="35"/>
    </row>
    <row r="28694" spans="10:15">
      <c r="J28694" s="33"/>
      <c r="L28694" s="34"/>
      <c r="O28694" s="35"/>
    </row>
    <row r="28695" spans="10:15">
      <c r="J28695" s="33"/>
      <c r="L28695" s="34"/>
      <c r="O28695" s="35"/>
    </row>
    <row r="28696" spans="10:15">
      <c r="J28696" s="33"/>
      <c r="L28696" s="34"/>
      <c r="O28696" s="35"/>
    </row>
    <row r="28697" spans="10:15">
      <c r="J28697" s="33"/>
      <c r="L28697" s="34"/>
      <c r="O28697" s="35"/>
    </row>
    <row r="28698" spans="10:15">
      <c r="J28698" s="33"/>
      <c r="L28698" s="34"/>
      <c r="O28698" s="35"/>
    </row>
    <row r="28699" spans="10:15">
      <c r="J28699" s="33"/>
      <c r="L28699" s="34"/>
      <c r="O28699" s="35"/>
    </row>
    <row r="28700" spans="10:15">
      <c r="J28700" s="33"/>
      <c r="L28700" s="34"/>
      <c r="O28700" s="35"/>
    </row>
    <row r="28701" spans="10:15">
      <c r="J28701" s="33"/>
      <c r="L28701" s="34"/>
      <c r="O28701" s="35"/>
    </row>
    <row r="28702" spans="10:15">
      <c r="J28702" s="33"/>
      <c r="L28702" s="34"/>
      <c r="O28702" s="35"/>
    </row>
    <row r="28703" spans="10:15">
      <c r="J28703" s="33"/>
      <c r="L28703" s="34"/>
      <c r="O28703" s="35"/>
    </row>
    <row r="28704" spans="10:15">
      <c r="J28704" s="33"/>
      <c r="L28704" s="34"/>
      <c r="O28704" s="35"/>
    </row>
    <row r="28705" spans="10:15">
      <c r="J28705" s="33"/>
      <c r="L28705" s="34"/>
      <c r="O28705" s="35"/>
    </row>
    <row r="28706" spans="10:15">
      <c r="J28706" s="33"/>
      <c r="L28706" s="34"/>
      <c r="O28706" s="35"/>
    </row>
    <row r="28707" spans="10:15">
      <c r="J28707" s="33"/>
      <c r="L28707" s="34"/>
      <c r="O28707" s="35"/>
    </row>
    <row r="28708" spans="10:15">
      <c r="J28708" s="33"/>
      <c r="L28708" s="34"/>
      <c r="O28708" s="35"/>
    </row>
    <row r="28709" spans="10:15">
      <c r="J28709" s="33"/>
      <c r="L28709" s="34"/>
      <c r="O28709" s="35"/>
    </row>
    <row r="28710" spans="10:15">
      <c r="J28710" s="33"/>
      <c r="L28710" s="34"/>
      <c r="O28710" s="35"/>
    </row>
    <row r="28711" spans="10:15">
      <c r="J28711" s="33"/>
      <c r="L28711" s="34"/>
      <c r="O28711" s="35"/>
    </row>
    <row r="28712" spans="10:15">
      <c r="J28712" s="33"/>
      <c r="L28712" s="34"/>
      <c r="O28712" s="35"/>
    </row>
    <row r="28713" spans="10:15">
      <c r="J28713" s="33"/>
      <c r="L28713" s="34"/>
      <c r="O28713" s="35"/>
    </row>
    <row r="28714" spans="10:15">
      <c r="J28714" s="33"/>
      <c r="L28714" s="34"/>
      <c r="O28714" s="35"/>
    </row>
    <row r="28715" spans="10:15">
      <c r="J28715" s="33"/>
      <c r="L28715" s="34"/>
      <c r="O28715" s="35"/>
    </row>
    <row r="28716" spans="10:15">
      <c r="J28716" s="33"/>
      <c r="L28716" s="34"/>
      <c r="O28716" s="35"/>
    </row>
    <row r="28717" spans="10:15">
      <c r="J28717" s="33"/>
      <c r="L28717" s="34"/>
      <c r="O28717" s="35"/>
    </row>
    <row r="28718" spans="10:15">
      <c r="J28718" s="33"/>
      <c r="L28718" s="34"/>
      <c r="O28718" s="35"/>
    </row>
    <row r="28719" spans="10:15">
      <c r="J28719" s="33"/>
      <c r="L28719" s="34"/>
      <c r="O28719" s="35"/>
    </row>
    <row r="28720" spans="10:15">
      <c r="J28720" s="33"/>
      <c r="L28720" s="34"/>
      <c r="O28720" s="35"/>
    </row>
    <row r="28721" spans="10:15">
      <c r="J28721" s="33"/>
      <c r="L28721" s="34"/>
      <c r="O28721" s="35"/>
    </row>
    <row r="28722" spans="10:15">
      <c r="J28722" s="33"/>
      <c r="L28722" s="34"/>
      <c r="O28722" s="35"/>
    </row>
    <row r="28723" spans="10:15">
      <c r="J28723" s="33"/>
      <c r="L28723" s="34"/>
      <c r="O28723" s="35"/>
    </row>
    <row r="28724" spans="10:15">
      <c r="J28724" s="33"/>
      <c r="L28724" s="34"/>
      <c r="O28724" s="35"/>
    </row>
    <row r="28725" spans="10:15">
      <c r="J28725" s="33"/>
      <c r="L28725" s="34"/>
      <c r="O28725" s="35"/>
    </row>
    <row r="28726" spans="10:15">
      <c r="J28726" s="33"/>
      <c r="L28726" s="34"/>
      <c r="O28726" s="35"/>
    </row>
    <row r="28727" spans="10:15">
      <c r="J28727" s="33"/>
      <c r="L28727" s="34"/>
      <c r="O28727" s="35"/>
    </row>
    <row r="28728" spans="10:15">
      <c r="J28728" s="33"/>
      <c r="L28728" s="34"/>
      <c r="O28728" s="35"/>
    </row>
    <row r="28729" spans="10:15">
      <c r="J28729" s="33"/>
      <c r="L28729" s="34"/>
      <c r="O28729" s="35"/>
    </row>
    <row r="28730" spans="10:15">
      <c r="J28730" s="33"/>
      <c r="L28730" s="34"/>
      <c r="O28730" s="35"/>
    </row>
    <row r="28731" spans="10:15">
      <c r="J28731" s="33"/>
      <c r="L28731" s="34"/>
      <c r="O28731" s="35"/>
    </row>
    <row r="28732" spans="10:15">
      <c r="J28732" s="33"/>
      <c r="L28732" s="34"/>
      <c r="O28732" s="35"/>
    </row>
    <row r="28733" spans="10:15">
      <c r="J28733" s="33"/>
      <c r="L28733" s="34"/>
      <c r="O28733" s="35"/>
    </row>
    <row r="28734" spans="10:15">
      <c r="J28734" s="33"/>
      <c r="L28734" s="34"/>
      <c r="O28734" s="35"/>
    </row>
    <row r="28735" spans="10:15">
      <c r="J28735" s="33"/>
      <c r="L28735" s="34"/>
      <c r="O28735" s="35"/>
    </row>
    <row r="28736" spans="10:15">
      <c r="J28736" s="33"/>
      <c r="L28736" s="34"/>
      <c r="O28736" s="35"/>
    </row>
    <row r="28737" spans="10:15">
      <c r="J28737" s="33"/>
      <c r="L28737" s="34"/>
      <c r="O28737" s="35"/>
    </row>
    <row r="28738" spans="10:15">
      <c r="J28738" s="33"/>
      <c r="L28738" s="34"/>
      <c r="O28738" s="35"/>
    </row>
    <row r="28739" spans="10:15">
      <c r="J28739" s="33"/>
      <c r="L28739" s="34"/>
      <c r="O28739" s="35"/>
    </row>
    <row r="28740" spans="10:15">
      <c r="J28740" s="33"/>
      <c r="L28740" s="34"/>
      <c r="O28740" s="35"/>
    </row>
    <row r="28741" spans="10:15">
      <c r="J28741" s="33"/>
      <c r="L28741" s="34"/>
      <c r="O28741" s="35"/>
    </row>
    <row r="28742" spans="10:15">
      <c r="J28742" s="33"/>
      <c r="L28742" s="34"/>
      <c r="O28742" s="35"/>
    </row>
    <row r="28743" spans="10:15">
      <c r="J28743" s="33"/>
      <c r="L28743" s="34"/>
      <c r="O28743" s="35"/>
    </row>
    <row r="28744" spans="10:15">
      <c r="J28744" s="33"/>
      <c r="L28744" s="34"/>
      <c r="O28744" s="35"/>
    </row>
    <row r="28745" spans="10:15">
      <c r="J28745" s="33"/>
      <c r="L28745" s="34"/>
      <c r="O28745" s="35"/>
    </row>
    <row r="28746" spans="10:15">
      <c r="J28746" s="33"/>
      <c r="L28746" s="34"/>
      <c r="O28746" s="35"/>
    </row>
    <row r="28747" spans="10:15">
      <c r="J28747" s="33"/>
      <c r="L28747" s="34"/>
      <c r="O28747" s="35"/>
    </row>
    <row r="28748" spans="10:15">
      <c r="J28748" s="33"/>
      <c r="L28748" s="34"/>
      <c r="O28748" s="35"/>
    </row>
    <row r="28749" spans="10:15">
      <c r="J28749" s="33"/>
      <c r="L28749" s="34"/>
      <c r="O28749" s="35"/>
    </row>
    <row r="28750" spans="10:15">
      <c r="J28750" s="33"/>
      <c r="L28750" s="34"/>
      <c r="O28750" s="35"/>
    </row>
    <row r="28751" spans="10:15">
      <c r="J28751" s="33"/>
      <c r="L28751" s="34"/>
      <c r="O28751" s="35"/>
    </row>
    <row r="28752" spans="10:15">
      <c r="J28752" s="33"/>
      <c r="L28752" s="34"/>
      <c r="O28752" s="35"/>
    </row>
    <row r="28753" spans="10:15">
      <c r="J28753" s="33"/>
      <c r="L28753" s="34"/>
      <c r="O28753" s="35"/>
    </row>
    <row r="28754" spans="10:15">
      <c r="J28754" s="33"/>
      <c r="L28754" s="34"/>
      <c r="O28754" s="35"/>
    </row>
    <row r="28755" spans="10:15">
      <c r="J28755" s="33"/>
      <c r="L28755" s="34"/>
      <c r="O28755" s="35"/>
    </row>
    <row r="28756" spans="10:15">
      <c r="J28756" s="33"/>
      <c r="L28756" s="34"/>
      <c r="O28756" s="35"/>
    </row>
    <row r="28757" spans="10:15">
      <c r="J28757" s="33"/>
      <c r="L28757" s="34"/>
      <c r="O28757" s="35"/>
    </row>
    <row r="28758" spans="10:15">
      <c r="J28758" s="33"/>
      <c r="L28758" s="34"/>
      <c r="O28758" s="35"/>
    </row>
    <row r="28759" spans="10:15">
      <c r="J28759" s="33"/>
      <c r="L28759" s="34"/>
      <c r="O28759" s="35"/>
    </row>
    <row r="28760" spans="10:15">
      <c r="J28760" s="33"/>
      <c r="L28760" s="34"/>
      <c r="O28760" s="35"/>
    </row>
    <row r="28761" spans="10:15">
      <c r="J28761" s="33"/>
      <c r="L28761" s="34"/>
      <c r="O28761" s="35"/>
    </row>
    <row r="28762" spans="10:15">
      <c r="J28762" s="33"/>
      <c r="L28762" s="34"/>
      <c r="O28762" s="35"/>
    </row>
    <row r="28763" spans="10:15">
      <c r="J28763" s="33"/>
      <c r="L28763" s="34"/>
      <c r="O28763" s="35"/>
    </row>
    <row r="28764" spans="10:15">
      <c r="J28764" s="33"/>
      <c r="L28764" s="34"/>
      <c r="O28764" s="35"/>
    </row>
    <row r="28765" spans="10:15">
      <c r="J28765" s="33"/>
      <c r="L28765" s="34"/>
      <c r="O28765" s="35"/>
    </row>
    <row r="28766" spans="10:15">
      <c r="J28766" s="33"/>
      <c r="L28766" s="34"/>
      <c r="O28766" s="35"/>
    </row>
    <row r="28767" spans="10:15">
      <c r="J28767" s="33"/>
      <c r="L28767" s="34"/>
      <c r="O28767" s="35"/>
    </row>
    <row r="28768" spans="10:15">
      <c r="J28768" s="33"/>
      <c r="L28768" s="34"/>
      <c r="O28768" s="35"/>
    </row>
    <row r="28769" spans="10:15">
      <c r="J28769" s="33"/>
      <c r="L28769" s="34"/>
      <c r="O28769" s="35"/>
    </row>
    <row r="28770" spans="10:15">
      <c r="J28770" s="33"/>
      <c r="L28770" s="34"/>
      <c r="O28770" s="35"/>
    </row>
    <row r="28771" spans="10:15">
      <c r="J28771" s="33"/>
      <c r="L28771" s="34"/>
      <c r="O28771" s="35"/>
    </row>
    <row r="28772" spans="10:15">
      <c r="J28772" s="33"/>
      <c r="L28772" s="34"/>
      <c r="O28772" s="35"/>
    </row>
    <row r="28773" spans="10:15">
      <c r="J28773" s="33"/>
      <c r="L28773" s="34"/>
      <c r="O28773" s="35"/>
    </row>
    <row r="28774" spans="10:15">
      <c r="J28774" s="33"/>
      <c r="L28774" s="34"/>
      <c r="O28774" s="35"/>
    </row>
    <row r="28775" spans="10:15">
      <c r="J28775" s="33"/>
      <c r="L28775" s="34"/>
      <c r="O28775" s="35"/>
    </row>
    <row r="28776" spans="10:15">
      <c r="J28776" s="33"/>
      <c r="L28776" s="34"/>
      <c r="O28776" s="35"/>
    </row>
    <row r="28777" spans="10:15">
      <c r="J28777" s="33"/>
      <c r="L28777" s="34"/>
      <c r="O28777" s="35"/>
    </row>
    <row r="28778" spans="10:15">
      <c r="J28778" s="33"/>
      <c r="L28778" s="34"/>
      <c r="O28778" s="35"/>
    </row>
    <row r="28779" spans="10:15">
      <c r="J28779" s="33"/>
      <c r="L28779" s="34"/>
      <c r="O28779" s="35"/>
    </row>
    <row r="28780" spans="10:15">
      <c r="J28780" s="33"/>
      <c r="L28780" s="34"/>
      <c r="O28780" s="35"/>
    </row>
    <row r="28781" spans="10:15">
      <c r="J28781" s="33"/>
      <c r="L28781" s="34"/>
      <c r="O28781" s="35"/>
    </row>
    <row r="28782" spans="10:15">
      <c r="J28782" s="33"/>
      <c r="L28782" s="34"/>
      <c r="O28782" s="35"/>
    </row>
    <row r="28783" spans="10:15">
      <c r="J28783" s="33"/>
      <c r="L28783" s="34"/>
      <c r="O28783" s="35"/>
    </row>
    <row r="28784" spans="10:15">
      <c r="J28784" s="33"/>
      <c r="L28784" s="34"/>
      <c r="O28784" s="35"/>
    </row>
    <row r="28785" spans="10:15">
      <c r="J28785" s="33"/>
      <c r="L28785" s="34"/>
      <c r="O28785" s="35"/>
    </row>
    <row r="28786" spans="10:15">
      <c r="J28786" s="33"/>
      <c r="L28786" s="34"/>
      <c r="O28786" s="35"/>
    </row>
    <row r="28787" spans="10:15">
      <c r="J28787" s="33"/>
      <c r="L28787" s="34"/>
      <c r="O28787" s="35"/>
    </row>
    <row r="28788" spans="10:15">
      <c r="J28788" s="33"/>
      <c r="L28788" s="34"/>
      <c r="O28788" s="35"/>
    </row>
    <row r="28789" spans="10:15">
      <c r="J28789" s="33"/>
      <c r="L28789" s="34"/>
      <c r="O28789" s="35"/>
    </row>
    <row r="28790" spans="10:15">
      <c r="J28790" s="33"/>
      <c r="L28790" s="34"/>
      <c r="O28790" s="35"/>
    </row>
    <row r="28791" spans="10:15">
      <c r="J28791" s="33"/>
      <c r="L28791" s="34"/>
      <c r="O28791" s="35"/>
    </row>
    <row r="28792" spans="10:15">
      <c r="J28792" s="33"/>
      <c r="L28792" s="34"/>
      <c r="O28792" s="35"/>
    </row>
    <row r="28793" spans="10:15">
      <c r="J28793" s="33"/>
      <c r="L28793" s="34"/>
      <c r="O28793" s="35"/>
    </row>
    <row r="28794" spans="10:15">
      <c r="J28794" s="33"/>
      <c r="L28794" s="34"/>
      <c r="O28794" s="35"/>
    </row>
    <row r="28795" spans="10:15">
      <c r="J28795" s="33"/>
      <c r="L28795" s="34"/>
      <c r="O28795" s="35"/>
    </row>
    <row r="28796" spans="10:15">
      <c r="J28796" s="33"/>
      <c r="L28796" s="34"/>
      <c r="O28796" s="35"/>
    </row>
    <row r="28797" spans="10:15">
      <c r="J28797" s="33"/>
      <c r="L28797" s="34"/>
      <c r="O28797" s="35"/>
    </row>
    <row r="28798" spans="10:15">
      <c r="J28798" s="33"/>
      <c r="L28798" s="34"/>
      <c r="O28798" s="35"/>
    </row>
    <row r="28799" spans="10:15">
      <c r="J28799" s="33"/>
      <c r="L28799" s="34"/>
      <c r="O28799" s="35"/>
    </row>
    <row r="28800" spans="10:15">
      <c r="J28800" s="33"/>
      <c r="L28800" s="34"/>
      <c r="O28800" s="35"/>
    </row>
    <row r="28801" spans="10:15">
      <c r="J28801" s="33"/>
      <c r="L28801" s="34"/>
      <c r="O28801" s="35"/>
    </row>
    <row r="28802" spans="10:15">
      <c r="J28802" s="33"/>
      <c r="L28802" s="34"/>
      <c r="O28802" s="35"/>
    </row>
    <row r="28803" spans="10:15">
      <c r="J28803" s="33"/>
      <c r="L28803" s="34"/>
      <c r="O28803" s="35"/>
    </row>
    <row r="28804" spans="10:15">
      <c r="J28804" s="33"/>
      <c r="L28804" s="34"/>
      <c r="O28804" s="35"/>
    </row>
    <row r="28805" spans="10:15">
      <c r="J28805" s="33"/>
      <c r="L28805" s="34"/>
      <c r="O28805" s="35"/>
    </row>
    <row r="28806" spans="10:15">
      <c r="J28806" s="33"/>
      <c r="L28806" s="34"/>
      <c r="O28806" s="35"/>
    </row>
    <row r="28807" spans="10:15">
      <c r="J28807" s="33"/>
      <c r="L28807" s="34"/>
      <c r="O28807" s="35"/>
    </row>
    <row r="28808" spans="10:15">
      <c r="J28808" s="33"/>
      <c r="L28808" s="34"/>
      <c r="O28808" s="35"/>
    </row>
    <row r="28809" spans="10:15">
      <c r="J28809" s="33"/>
      <c r="L28809" s="34"/>
      <c r="O28809" s="35"/>
    </row>
    <row r="28810" spans="10:15">
      <c r="J28810" s="33"/>
      <c r="L28810" s="34"/>
      <c r="O28810" s="35"/>
    </row>
    <row r="28811" spans="10:15">
      <c r="J28811" s="33"/>
      <c r="L28811" s="34"/>
      <c r="O28811" s="35"/>
    </row>
    <row r="28812" spans="10:15">
      <c r="J28812" s="33"/>
      <c r="L28812" s="34"/>
      <c r="O28812" s="35"/>
    </row>
    <row r="28813" spans="10:15">
      <c r="J28813" s="33"/>
      <c r="L28813" s="34"/>
      <c r="O28813" s="35"/>
    </row>
    <row r="28814" spans="10:15">
      <c r="J28814" s="33"/>
      <c r="L28814" s="34"/>
      <c r="O28814" s="35"/>
    </row>
    <row r="28815" spans="10:15">
      <c r="J28815" s="33"/>
      <c r="L28815" s="34"/>
      <c r="O28815" s="35"/>
    </row>
    <row r="28816" spans="10:15">
      <c r="J28816" s="33"/>
      <c r="L28816" s="34"/>
      <c r="O28816" s="35"/>
    </row>
    <row r="28817" spans="10:15">
      <c r="J28817" s="33"/>
      <c r="L28817" s="34"/>
      <c r="O28817" s="35"/>
    </row>
    <row r="28818" spans="10:15">
      <c r="J28818" s="33"/>
      <c r="L28818" s="34"/>
      <c r="O28818" s="35"/>
    </row>
    <row r="28819" spans="10:15">
      <c r="J28819" s="33"/>
      <c r="L28819" s="34"/>
      <c r="O28819" s="35"/>
    </row>
    <row r="28820" spans="10:15">
      <c r="J28820" s="33"/>
      <c r="L28820" s="34"/>
      <c r="O28820" s="35"/>
    </row>
    <row r="28821" spans="10:15">
      <c r="J28821" s="33"/>
      <c r="L28821" s="34"/>
      <c r="O28821" s="35"/>
    </row>
    <row r="28822" spans="10:15">
      <c r="J28822" s="33"/>
      <c r="L28822" s="34"/>
      <c r="O28822" s="35"/>
    </row>
    <row r="28823" spans="10:15">
      <c r="J28823" s="33"/>
      <c r="L28823" s="34"/>
      <c r="O28823" s="35"/>
    </row>
    <row r="28824" spans="10:15">
      <c r="J28824" s="33"/>
      <c r="L28824" s="34"/>
      <c r="O28824" s="35"/>
    </row>
    <row r="28825" spans="10:15">
      <c r="J28825" s="33"/>
      <c r="L28825" s="34"/>
      <c r="O28825" s="35"/>
    </row>
    <row r="28826" spans="10:15">
      <c r="J28826" s="33"/>
      <c r="L28826" s="34"/>
      <c r="O28826" s="35"/>
    </row>
    <row r="28827" spans="10:15">
      <c r="J28827" s="33"/>
      <c r="L28827" s="34"/>
      <c r="O28827" s="35"/>
    </row>
    <row r="28828" spans="10:15">
      <c r="J28828" s="33"/>
      <c r="L28828" s="34"/>
      <c r="O28828" s="35"/>
    </row>
    <row r="28829" spans="10:15">
      <c r="J28829" s="33"/>
      <c r="L28829" s="34"/>
      <c r="O28829" s="35"/>
    </row>
    <row r="28830" spans="10:15">
      <c r="J28830" s="33"/>
      <c r="L28830" s="34"/>
      <c r="O28830" s="35"/>
    </row>
    <row r="28831" spans="10:15">
      <c r="J28831" s="33"/>
      <c r="L28831" s="34"/>
      <c r="O28831" s="35"/>
    </row>
    <row r="28832" spans="10:15">
      <c r="J28832" s="33"/>
      <c r="L28832" s="34"/>
      <c r="O28832" s="35"/>
    </row>
    <row r="28833" spans="10:15">
      <c r="J28833" s="33"/>
      <c r="L28833" s="34"/>
      <c r="O28833" s="35"/>
    </row>
    <row r="28834" spans="10:15">
      <c r="J28834" s="33"/>
      <c r="L28834" s="34"/>
      <c r="O28834" s="35"/>
    </row>
    <row r="28835" spans="10:15">
      <c r="J28835" s="33"/>
      <c r="L28835" s="34"/>
      <c r="O28835" s="35"/>
    </row>
    <row r="28836" spans="10:15">
      <c r="J28836" s="33"/>
      <c r="L28836" s="34"/>
      <c r="O28836" s="35"/>
    </row>
    <row r="28837" spans="10:15">
      <c r="J28837" s="33"/>
      <c r="L28837" s="34"/>
      <c r="O28837" s="35"/>
    </row>
    <row r="28838" spans="10:15">
      <c r="J28838" s="33"/>
      <c r="L28838" s="34"/>
      <c r="O28838" s="35"/>
    </row>
    <row r="28839" spans="10:15">
      <c r="J28839" s="33"/>
      <c r="L28839" s="34"/>
      <c r="O28839" s="35"/>
    </row>
    <row r="28840" spans="10:15">
      <c r="J28840" s="33"/>
      <c r="L28840" s="34"/>
      <c r="O28840" s="35"/>
    </row>
    <row r="28841" spans="10:15">
      <c r="J28841" s="33"/>
      <c r="L28841" s="34"/>
      <c r="O28841" s="35"/>
    </row>
    <row r="28842" spans="10:15">
      <c r="J28842" s="33"/>
      <c r="L28842" s="34"/>
      <c r="O28842" s="35"/>
    </row>
    <row r="28843" spans="10:15">
      <c r="J28843" s="33"/>
      <c r="L28843" s="34"/>
      <c r="O28843" s="35"/>
    </row>
    <row r="28844" spans="10:15">
      <c r="J28844" s="33"/>
      <c r="L28844" s="34"/>
      <c r="O28844" s="35"/>
    </row>
    <row r="28845" spans="10:15">
      <c r="J28845" s="33"/>
      <c r="L28845" s="34"/>
      <c r="O28845" s="35"/>
    </row>
    <row r="28846" spans="10:15">
      <c r="J28846" s="33"/>
      <c r="L28846" s="34"/>
      <c r="O28846" s="35"/>
    </row>
    <row r="28847" spans="10:15">
      <c r="J28847" s="33"/>
      <c r="L28847" s="34"/>
      <c r="O28847" s="35"/>
    </row>
    <row r="28848" spans="10:15">
      <c r="J28848" s="33"/>
      <c r="L28848" s="34"/>
      <c r="O28848" s="35"/>
    </row>
    <row r="28849" spans="10:15">
      <c r="J28849" s="33"/>
      <c r="L28849" s="34"/>
      <c r="O28849" s="35"/>
    </row>
    <row r="28850" spans="10:15">
      <c r="J28850" s="33"/>
      <c r="L28850" s="34"/>
      <c r="O28850" s="35"/>
    </row>
    <row r="28851" spans="10:15">
      <c r="J28851" s="33"/>
      <c r="L28851" s="34"/>
      <c r="O28851" s="35"/>
    </row>
    <row r="28852" spans="10:15">
      <c r="J28852" s="33"/>
      <c r="L28852" s="34"/>
      <c r="O28852" s="35"/>
    </row>
    <row r="28853" spans="10:15">
      <c r="J28853" s="33"/>
      <c r="L28853" s="34"/>
      <c r="O28853" s="35"/>
    </row>
    <row r="28854" spans="10:15">
      <c r="J28854" s="33"/>
      <c r="L28854" s="34"/>
      <c r="O28854" s="35"/>
    </row>
    <row r="28855" spans="10:15">
      <c r="J28855" s="33"/>
      <c r="L28855" s="34"/>
      <c r="O28855" s="35"/>
    </row>
    <row r="28856" spans="10:15">
      <c r="J28856" s="33"/>
      <c r="L28856" s="34"/>
      <c r="O28856" s="35"/>
    </row>
    <row r="28857" spans="10:15">
      <c r="J28857" s="33"/>
      <c r="L28857" s="34"/>
      <c r="O28857" s="35"/>
    </row>
    <row r="28858" spans="10:15">
      <c r="J28858" s="33"/>
      <c r="L28858" s="34"/>
      <c r="O28858" s="35"/>
    </row>
    <row r="28859" spans="10:15">
      <c r="J28859" s="33"/>
      <c r="L28859" s="34"/>
      <c r="O28859" s="35"/>
    </row>
    <row r="28860" spans="10:15">
      <c r="J28860" s="33"/>
      <c r="L28860" s="34"/>
      <c r="O28860" s="35"/>
    </row>
    <row r="28861" spans="10:15">
      <c r="J28861" s="33"/>
      <c r="L28861" s="34"/>
      <c r="O28861" s="35"/>
    </row>
    <row r="28862" spans="10:15">
      <c r="J28862" s="33"/>
      <c r="L28862" s="34"/>
      <c r="O28862" s="35"/>
    </row>
    <row r="28863" spans="10:15">
      <c r="J28863" s="33"/>
      <c r="L28863" s="34"/>
      <c r="O28863" s="35"/>
    </row>
    <row r="28864" spans="10:15">
      <c r="J28864" s="33"/>
      <c r="L28864" s="34"/>
      <c r="O28864" s="35"/>
    </row>
    <row r="28865" spans="10:15">
      <c r="J28865" s="33"/>
      <c r="L28865" s="34"/>
      <c r="O28865" s="35"/>
    </row>
    <row r="28866" spans="10:15">
      <c r="J28866" s="33"/>
      <c r="L28866" s="34"/>
      <c r="O28866" s="35"/>
    </row>
    <row r="28867" spans="10:15">
      <c r="J28867" s="33"/>
      <c r="L28867" s="34"/>
      <c r="O28867" s="35"/>
    </row>
    <row r="28868" spans="10:15">
      <c r="J28868" s="33"/>
      <c r="L28868" s="34"/>
      <c r="O28868" s="35"/>
    </row>
    <row r="28869" spans="10:15">
      <c r="J28869" s="33"/>
      <c r="L28869" s="34"/>
      <c r="O28869" s="35"/>
    </row>
    <row r="28870" spans="10:15">
      <c r="J28870" s="33"/>
      <c r="L28870" s="34"/>
      <c r="O28870" s="35"/>
    </row>
    <row r="28871" spans="10:15">
      <c r="J28871" s="33"/>
      <c r="L28871" s="34"/>
      <c r="O28871" s="35"/>
    </row>
    <row r="28872" spans="10:15">
      <c r="J28872" s="33"/>
      <c r="L28872" s="34"/>
      <c r="O28872" s="35"/>
    </row>
    <row r="28873" spans="10:15">
      <c r="J28873" s="33"/>
      <c r="L28873" s="34"/>
      <c r="O28873" s="35"/>
    </row>
    <row r="28874" spans="10:15">
      <c r="J28874" s="33"/>
      <c r="L28874" s="34"/>
      <c r="O28874" s="35"/>
    </row>
    <row r="28875" spans="10:15">
      <c r="J28875" s="33"/>
      <c r="L28875" s="34"/>
      <c r="O28875" s="35"/>
    </row>
    <row r="28876" spans="10:15">
      <c r="J28876" s="33"/>
      <c r="L28876" s="34"/>
      <c r="O28876" s="35"/>
    </row>
    <row r="28877" spans="10:15">
      <c r="J28877" s="33"/>
      <c r="L28877" s="34"/>
      <c r="O28877" s="35"/>
    </row>
    <row r="28878" spans="10:15">
      <c r="J28878" s="33"/>
      <c r="L28878" s="34"/>
      <c r="O28878" s="35"/>
    </row>
    <row r="28879" spans="10:15">
      <c r="J28879" s="33"/>
      <c r="L28879" s="34"/>
      <c r="O28879" s="35"/>
    </row>
    <row r="28880" spans="10:15">
      <c r="J28880" s="33"/>
      <c r="L28880" s="34"/>
      <c r="O28880" s="35"/>
    </row>
    <row r="28881" spans="10:15">
      <c r="J28881" s="33"/>
      <c r="L28881" s="34"/>
      <c r="O28881" s="35"/>
    </row>
    <row r="28882" spans="10:15">
      <c r="J28882" s="33"/>
      <c r="L28882" s="34"/>
      <c r="O28882" s="35"/>
    </row>
    <row r="28883" spans="10:15">
      <c r="J28883" s="33"/>
      <c r="L28883" s="34"/>
      <c r="O28883" s="35"/>
    </row>
    <row r="28884" spans="10:15">
      <c r="J28884" s="33"/>
      <c r="L28884" s="34"/>
      <c r="O28884" s="35"/>
    </row>
    <row r="28885" spans="10:15">
      <c r="J28885" s="33"/>
      <c r="L28885" s="34"/>
      <c r="O28885" s="35"/>
    </row>
    <row r="28886" spans="10:15">
      <c r="J28886" s="33"/>
      <c r="L28886" s="34"/>
      <c r="O28886" s="35"/>
    </row>
    <row r="28887" spans="10:15">
      <c r="J28887" s="33"/>
      <c r="L28887" s="34"/>
      <c r="O28887" s="35"/>
    </row>
    <row r="28888" spans="10:15">
      <c r="J28888" s="33"/>
      <c r="L28888" s="34"/>
      <c r="O28888" s="35"/>
    </row>
    <row r="28889" spans="10:15">
      <c r="J28889" s="33"/>
      <c r="L28889" s="34"/>
      <c r="O28889" s="35"/>
    </row>
    <row r="28890" spans="10:15">
      <c r="J28890" s="33"/>
      <c r="L28890" s="34"/>
      <c r="O28890" s="35"/>
    </row>
    <row r="28891" spans="10:15">
      <c r="J28891" s="33"/>
      <c r="L28891" s="34"/>
      <c r="O28891" s="35"/>
    </row>
    <row r="28892" spans="10:15">
      <c r="J28892" s="33"/>
      <c r="L28892" s="34"/>
      <c r="O28892" s="35"/>
    </row>
    <row r="28893" spans="10:15">
      <c r="J28893" s="33"/>
      <c r="L28893" s="34"/>
      <c r="O28893" s="35"/>
    </row>
    <row r="28894" spans="10:15">
      <c r="J28894" s="33"/>
      <c r="L28894" s="34"/>
      <c r="O28894" s="35"/>
    </row>
    <row r="28895" spans="10:15">
      <c r="J28895" s="33"/>
      <c r="L28895" s="34"/>
      <c r="O28895" s="35"/>
    </row>
    <row r="28896" spans="10:15">
      <c r="J28896" s="33"/>
      <c r="L28896" s="34"/>
      <c r="O28896" s="35"/>
    </row>
    <row r="28897" spans="10:15">
      <c r="J28897" s="33"/>
      <c r="L28897" s="34"/>
      <c r="O28897" s="35"/>
    </row>
    <row r="28898" spans="10:15">
      <c r="J28898" s="33"/>
      <c r="L28898" s="34"/>
      <c r="O28898" s="35"/>
    </row>
    <row r="28899" spans="10:15">
      <c r="J28899" s="33"/>
      <c r="L28899" s="34"/>
      <c r="O28899" s="35"/>
    </row>
    <row r="28900" spans="10:15">
      <c r="J28900" s="33"/>
      <c r="L28900" s="34"/>
      <c r="O28900" s="35"/>
    </row>
    <row r="28901" spans="10:15">
      <c r="J28901" s="33"/>
      <c r="L28901" s="34"/>
      <c r="O28901" s="35"/>
    </row>
    <row r="28902" spans="10:15">
      <c r="J28902" s="33"/>
      <c r="L28902" s="34"/>
      <c r="O28902" s="35"/>
    </row>
    <row r="28903" spans="10:15">
      <c r="J28903" s="33"/>
      <c r="L28903" s="34"/>
      <c r="O28903" s="35"/>
    </row>
    <row r="28904" spans="10:15">
      <c r="J28904" s="33"/>
      <c r="L28904" s="34"/>
      <c r="O28904" s="35"/>
    </row>
    <row r="28905" spans="10:15">
      <c r="J28905" s="33"/>
      <c r="L28905" s="34"/>
      <c r="O28905" s="35"/>
    </row>
    <row r="28906" spans="10:15">
      <c r="J28906" s="33"/>
      <c r="L28906" s="34"/>
      <c r="O28906" s="35"/>
    </row>
    <row r="28907" spans="10:15">
      <c r="J28907" s="33"/>
      <c r="L28907" s="34"/>
      <c r="O28907" s="35"/>
    </row>
    <row r="28908" spans="10:15">
      <c r="J28908" s="33"/>
      <c r="L28908" s="34"/>
      <c r="O28908" s="35"/>
    </row>
    <row r="28909" spans="10:15">
      <c r="J28909" s="33"/>
      <c r="L28909" s="34"/>
      <c r="O28909" s="35"/>
    </row>
    <row r="28910" spans="10:15">
      <c r="J28910" s="33"/>
      <c r="L28910" s="34"/>
      <c r="O28910" s="35"/>
    </row>
    <row r="28911" spans="10:15">
      <c r="J28911" s="33"/>
      <c r="L28911" s="34"/>
      <c r="O28911" s="35"/>
    </row>
    <row r="28912" spans="10:15">
      <c r="J28912" s="33"/>
      <c r="L28912" s="34"/>
      <c r="O28912" s="35"/>
    </row>
    <row r="28913" spans="10:15">
      <c r="J28913" s="33"/>
      <c r="L28913" s="34"/>
      <c r="O28913" s="35"/>
    </row>
    <row r="28914" spans="10:15">
      <c r="J28914" s="33"/>
      <c r="L28914" s="34"/>
      <c r="O28914" s="35"/>
    </row>
    <row r="28915" spans="10:15">
      <c r="J28915" s="33"/>
      <c r="L28915" s="34"/>
      <c r="O28915" s="35"/>
    </row>
    <row r="28916" spans="10:15">
      <c r="J28916" s="33"/>
      <c r="L28916" s="34"/>
      <c r="O28916" s="35"/>
    </row>
    <row r="28917" spans="10:15">
      <c r="J28917" s="33"/>
      <c r="L28917" s="34"/>
      <c r="O28917" s="35"/>
    </row>
    <row r="28918" spans="10:15">
      <c r="J28918" s="33"/>
      <c r="L28918" s="34"/>
      <c r="O28918" s="35"/>
    </row>
    <row r="28919" spans="10:15">
      <c r="J28919" s="33"/>
      <c r="L28919" s="34"/>
      <c r="O28919" s="35"/>
    </row>
    <row r="28920" spans="10:15">
      <c r="J28920" s="33"/>
      <c r="L28920" s="34"/>
      <c r="O28920" s="35"/>
    </row>
    <row r="28921" spans="10:15">
      <c r="J28921" s="33"/>
      <c r="L28921" s="34"/>
      <c r="O28921" s="35"/>
    </row>
    <row r="28922" spans="10:15">
      <c r="J28922" s="33"/>
      <c r="L28922" s="34"/>
      <c r="O28922" s="35"/>
    </row>
    <row r="28923" spans="10:15">
      <c r="J28923" s="33"/>
      <c r="L28923" s="34"/>
      <c r="O28923" s="35"/>
    </row>
    <row r="28924" spans="10:15">
      <c r="J28924" s="33"/>
      <c r="L28924" s="34"/>
      <c r="O28924" s="35"/>
    </row>
    <row r="28925" spans="10:15">
      <c r="J28925" s="33"/>
      <c r="L28925" s="34"/>
      <c r="O28925" s="35"/>
    </row>
    <row r="28926" spans="10:15">
      <c r="J28926" s="33"/>
      <c r="L28926" s="34"/>
      <c r="O28926" s="35"/>
    </row>
    <row r="28927" spans="10:15">
      <c r="J28927" s="33"/>
      <c r="L28927" s="34"/>
      <c r="O28927" s="35"/>
    </row>
    <row r="28928" spans="10:15">
      <c r="J28928" s="33"/>
      <c r="L28928" s="34"/>
      <c r="O28928" s="35"/>
    </row>
    <row r="28929" spans="10:15">
      <c r="J28929" s="33"/>
      <c r="L28929" s="34"/>
      <c r="O28929" s="35"/>
    </row>
    <row r="28930" spans="10:15">
      <c r="J28930" s="33"/>
      <c r="L28930" s="34"/>
      <c r="O28930" s="35"/>
    </row>
    <row r="28931" spans="10:15">
      <c r="J28931" s="33"/>
      <c r="L28931" s="34"/>
      <c r="O28931" s="35"/>
    </row>
    <row r="28932" spans="10:15">
      <c r="J28932" s="33"/>
      <c r="L28932" s="34"/>
      <c r="O28932" s="35"/>
    </row>
    <row r="28933" spans="10:15">
      <c r="J28933" s="33"/>
      <c r="L28933" s="34"/>
      <c r="O28933" s="35"/>
    </row>
    <row r="28934" spans="10:15">
      <c r="J28934" s="33"/>
      <c r="L28934" s="34"/>
      <c r="O28934" s="35"/>
    </row>
    <row r="28935" spans="10:15">
      <c r="J28935" s="33"/>
      <c r="L28935" s="34"/>
      <c r="O28935" s="35"/>
    </row>
    <row r="28936" spans="10:15">
      <c r="J28936" s="33"/>
      <c r="L28936" s="34"/>
      <c r="O28936" s="35"/>
    </row>
    <row r="28937" spans="10:15">
      <c r="J28937" s="33"/>
      <c r="L28937" s="34"/>
      <c r="O28937" s="35"/>
    </row>
    <row r="28938" spans="10:15">
      <c r="J28938" s="33"/>
      <c r="L28938" s="34"/>
      <c r="O28938" s="35"/>
    </row>
    <row r="28939" spans="10:15">
      <c r="J28939" s="33"/>
      <c r="L28939" s="34"/>
      <c r="O28939" s="35"/>
    </row>
    <row r="28940" spans="10:15">
      <c r="J28940" s="33"/>
      <c r="L28940" s="34"/>
      <c r="O28940" s="35"/>
    </row>
    <row r="28941" spans="10:15">
      <c r="J28941" s="33"/>
      <c r="L28941" s="34"/>
      <c r="O28941" s="35"/>
    </row>
    <row r="28942" spans="10:15">
      <c r="J28942" s="33"/>
      <c r="L28942" s="34"/>
      <c r="O28942" s="35"/>
    </row>
    <row r="28943" spans="10:15">
      <c r="J28943" s="33"/>
      <c r="L28943" s="34"/>
      <c r="O28943" s="35"/>
    </row>
    <row r="28944" spans="10:15">
      <c r="J28944" s="33"/>
      <c r="L28944" s="34"/>
      <c r="O28944" s="35"/>
    </row>
    <row r="28945" spans="10:15">
      <c r="J28945" s="33"/>
      <c r="L28945" s="34"/>
      <c r="O28945" s="35"/>
    </row>
    <row r="28946" spans="10:15">
      <c r="J28946" s="33"/>
      <c r="L28946" s="34"/>
      <c r="O28946" s="35"/>
    </row>
    <row r="28947" spans="10:15">
      <c r="J28947" s="33"/>
      <c r="L28947" s="34"/>
      <c r="O28947" s="35"/>
    </row>
    <row r="28948" spans="10:15">
      <c r="J28948" s="33"/>
      <c r="L28948" s="34"/>
      <c r="O28948" s="35"/>
    </row>
    <row r="28949" spans="10:15">
      <c r="J28949" s="33"/>
      <c r="L28949" s="34"/>
      <c r="O28949" s="35"/>
    </row>
    <row r="28950" spans="10:15">
      <c r="J28950" s="33"/>
      <c r="L28950" s="34"/>
      <c r="O28950" s="35"/>
    </row>
    <row r="28951" spans="10:15">
      <c r="J28951" s="33"/>
      <c r="L28951" s="34"/>
      <c r="O28951" s="35"/>
    </row>
    <row r="28952" spans="10:15">
      <c r="J28952" s="33"/>
      <c r="L28952" s="34"/>
      <c r="O28952" s="35"/>
    </row>
    <row r="28953" spans="10:15">
      <c r="J28953" s="33"/>
      <c r="L28953" s="34"/>
      <c r="O28953" s="35"/>
    </row>
    <row r="28954" spans="10:15">
      <c r="J28954" s="33"/>
      <c r="L28954" s="34"/>
      <c r="O28954" s="35"/>
    </row>
    <row r="28955" spans="10:15">
      <c r="J28955" s="33"/>
      <c r="L28955" s="34"/>
      <c r="O28955" s="35"/>
    </row>
    <row r="28956" spans="10:15">
      <c r="J28956" s="33"/>
      <c r="L28956" s="34"/>
      <c r="O28956" s="35"/>
    </row>
    <row r="28957" spans="10:15">
      <c r="J28957" s="33"/>
      <c r="L28957" s="34"/>
      <c r="O28957" s="35"/>
    </row>
    <row r="28958" spans="10:15">
      <c r="J28958" s="33"/>
      <c r="L28958" s="34"/>
      <c r="O28958" s="35"/>
    </row>
    <row r="28959" spans="10:15">
      <c r="J28959" s="33"/>
      <c r="L28959" s="34"/>
      <c r="O28959" s="35"/>
    </row>
    <row r="28960" spans="10:15">
      <c r="J28960" s="33"/>
      <c r="L28960" s="34"/>
      <c r="O28960" s="35"/>
    </row>
    <row r="28961" spans="10:15">
      <c r="J28961" s="33"/>
      <c r="L28961" s="34"/>
      <c r="O28961" s="35"/>
    </row>
    <row r="28962" spans="10:15">
      <c r="J28962" s="33"/>
      <c r="L28962" s="34"/>
      <c r="O28962" s="35"/>
    </row>
    <row r="28963" spans="10:15">
      <c r="J28963" s="33"/>
      <c r="L28963" s="34"/>
      <c r="O28963" s="35"/>
    </row>
    <row r="28964" spans="10:15">
      <c r="J28964" s="33"/>
      <c r="L28964" s="34"/>
      <c r="O28964" s="35"/>
    </row>
    <row r="28965" spans="10:15">
      <c r="J28965" s="33"/>
      <c r="L28965" s="34"/>
      <c r="O28965" s="35"/>
    </row>
    <row r="28966" spans="10:15">
      <c r="J28966" s="33"/>
      <c r="L28966" s="34"/>
      <c r="O28966" s="35"/>
    </row>
    <row r="28967" spans="10:15">
      <c r="J28967" s="33"/>
      <c r="L28967" s="34"/>
      <c r="O28967" s="35"/>
    </row>
    <row r="28968" spans="10:15">
      <c r="J28968" s="33"/>
      <c r="L28968" s="34"/>
      <c r="O28968" s="35"/>
    </row>
    <row r="28969" spans="10:15">
      <c r="J28969" s="33"/>
      <c r="L28969" s="34"/>
      <c r="O28969" s="35"/>
    </row>
    <row r="28970" spans="10:15">
      <c r="J28970" s="33"/>
      <c r="L28970" s="34"/>
      <c r="O28970" s="35"/>
    </row>
    <row r="28971" spans="10:15">
      <c r="J28971" s="33"/>
      <c r="L28971" s="34"/>
      <c r="O28971" s="35"/>
    </row>
    <row r="28972" spans="10:15">
      <c r="J28972" s="33"/>
      <c r="L28972" s="34"/>
      <c r="O28972" s="35"/>
    </row>
    <row r="28973" spans="10:15">
      <c r="J28973" s="33"/>
      <c r="L28973" s="34"/>
      <c r="O28973" s="35"/>
    </row>
    <row r="28974" spans="10:15">
      <c r="J28974" s="33"/>
      <c r="L28974" s="34"/>
      <c r="O28974" s="35"/>
    </row>
    <row r="28975" spans="10:15">
      <c r="J28975" s="33"/>
      <c r="L28975" s="34"/>
      <c r="O28975" s="35"/>
    </row>
    <row r="28976" spans="10:15">
      <c r="J28976" s="33"/>
      <c r="L28976" s="34"/>
      <c r="O28976" s="35"/>
    </row>
    <row r="28977" spans="10:15">
      <c r="J28977" s="33"/>
      <c r="L28977" s="34"/>
      <c r="O28977" s="35"/>
    </row>
    <row r="28978" spans="10:15">
      <c r="J28978" s="33"/>
      <c r="L28978" s="34"/>
      <c r="O28978" s="35"/>
    </row>
    <row r="28979" spans="10:15">
      <c r="J28979" s="33"/>
      <c r="L28979" s="34"/>
      <c r="O28979" s="35"/>
    </row>
    <row r="28980" spans="10:15">
      <c r="J28980" s="33"/>
      <c r="L28980" s="34"/>
      <c r="O28980" s="35"/>
    </row>
    <row r="28981" spans="10:15">
      <c r="J28981" s="33"/>
      <c r="L28981" s="34"/>
      <c r="O28981" s="35"/>
    </row>
    <row r="28982" spans="10:15">
      <c r="J28982" s="33"/>
      <c r="L28982" s="34"/>
      <c r="O28982" s="35"/>
    </row>
    <row r="28983" spans="10:15">
      <c r="J28983" s="33"/>
      <c r="L28983" s="34"/>
      <c r="O28983" s="35"/>
    </row>
    <row r="28984" spans="10:15">
      <c r="J28984" s="33"/>
      <c r="L28984" s="34"/>
      <c r="O28984" s="35"/>
    </row>
    <row r="28985" spans="10:15">
      <c r="J28985" s="33"/>
      <c r="L28985" s="34"/>
      <c r="O28985" s="35"/>
    </row>
    <row r="28986" spans="10:15">
      <c r="J28986" s="33"/>
      <c r="L28986" s="34"/>
      <c r="O28986" s="35"/>
    </row>
    <row r="28987" spans="10:15">
      <c r="J28987" s="33"/>
      <c r="L28987" s="34"/>
      <c r="O28987" s="35"/>
    </row>
    <row r="28988" spans="10:15">
      <c r="J28988" s="33"/>
      <c r="L28988" s="34"/>
      <c r="O28988" s="35"/>
    </row>
    <row r="28989" spans="10:15">
      <c r="J28989" s="33"/>
      <c r="L28989" s="34"/>
      <c r="O28989" s="35"/>
    </row>
    <row r="28990" spans="10:15">
      <c r="J28990" s="33"/>
      <c r="L28990" s="34"/>
      <c r="O28990" s="35"/>
    </row>
    <row r="28991" spans="10:15">
      <c r="J28991" s="33"/>
      <c r="L28991" s="34"/>
      <c r="O28991" s="35"/>
    </row>
    <row r="28992" spans="10:15">
      <c r="J28992" s="33"/>
      <c r="L28992" s="34"/>
      <c r="O28992" s="35"/>
    </row>
    <row r="28993" spans="10:15">
      <c r="J28993" s="33"/>
      <c r="L28993" s="34"/>
      <c r="O28993" s="35"/>
    </row>
    <row r="28994" spans="10:15">
      <c r="J28994" s="33"/>
      <c r="L28994" s="34"/>
      <c r="O28994" s="35"/>
    </row>
    <row r="28995" spans="10:15">
      <c r="J28995" s="33"/>
      <c r="L28995" s="34"/>
      <c r="O28995" s="35"/>
    </row>
    <row r="28996" spans="10:15">
      <c r="J28996" s="33"/>
      <c r="L28996" s="34"/>
      <c r="O28996" s="35"/>
    </row>
    <row r="28997" spans="10:15">
      <c r="J28997" s="33"/>
      <c r="L28997" s="34"/>
      <c r="O28997" s="35"/>
    </row>
    <row r="28998" spans="10:15">
      <c r="J28998" s="33"/>
      <c r="L28998" s="34"/>
      <c r="O28998" s="35"/>
    </row>
    <row r="28999" spans="10:15">
      <c r="J28999" s="33"/>
      <c r="L28999" s="34"/>
      <c r="O28999" s="35"/>
    </row>
    <row r="29000" spans="10:15">
      <c r="J29000" s="33"/>
      <c r="L29000" s="34"/>
      <c r="O29000" s="35"/>
    </row>
    <row r="29001" spans="10:15">
      <c r="J29001" s="33"/>
      <c r="L29001" s="34"/>
      <c r="O29001" s="35"/>
    </row>
    <row r="29002" spans="10:15">
      <c r="J29002" s="33"/>
      <c r="L29002" s="34"/>
      <c r="O29002" s="35"/>
    </row>
    <row r="29003" spans="10:15">
      <c r="J29003" s="33"/>
      <c r="L29003" s="34"/>
      <c r="O29003" s="35"/>
    </row>
    <row r="29004" spans="10:15">
      <c r="J29004" s="33"/>
      <c r="L29004" s="34"/>
      <c r="O29004" s="35"/>
    </row>
    <row r="29005" spans="10:15">
      <c r="J29005" s="33"/>
      <c r="L29005" s="34"/>
      <c r="O29005" s="35"/>
    </row>
    <row r="29006" spans="10:15">
      <c r="J29006" s="33"/>
      <c r="L29006" s="34"/>
      <c r="O29006" s="35"/>
    </row>
    <row r="29007" spans="10:15">
      <c r="J29007" s="33"/>
      <c r="L29007" s="34"/>
      <c r="O29007" s="35"/>
    </row>
    <row r="29008" spans="10:15">
      <c r="J29008" s="33"/>
      <c r="L29008" s="34"/>
      <c r="O29008" s="35"/>
    </row>
    <row r="29009" spans="10:15">
      <c r="J29009" s="33"/>
      <c r="L29009" s="34"/>
      <c r="O29009" s="35"/>
    </row>
    <row r="29010" spans="10:15">
      <c r="J29010" s="33"/>
      <c r="L29010" s="34"/>
      <c r="O29010" s="35"/>
    </row>
    <row r="29011" spans="10:15">
      <c r="J29011" s="33"/>
      <c r="L29011" s="34"/>
      <c r="O29011" s="35"/>
    </row>
    <row r="29012" spans="10:15">
      <c r="J29012" s="33"/>
      <c r="L29012" s="34"/>
      <c r="O29012" s="35"/>
    </row>
    <row r="29013" spans="10:15">
      <c r="J29013" s="33"/>
      <c r="L29013" s="34"/>
      <c r="O29013" s="35"/>
    </row>
    <row r="29014" spans="10:15">
      <c r="J29014" s="33"/>
      <c r="L29014" s="34"/>
      <c r="O29014" s="35"/>
    </row>
    <row r="29015" spans="10:15">
      <c r="J29015" s="33"/>
      <c r="L29015" s="34"/>
      <c r="O29015" s="35"/>
    </row>
    <row r="29016" spans="10:15">
      <c r="J29016" s="33"/>
      <c r="L29016" s="34"/>
      <c r="O29016" s="35"/>
    </row>
    <row r="29017" spans="10:15">
      <c r="J29017" s="33"/>
      <c r="L29017" s="34"/>
      <c r="O29017" s="35"/>
    </row>
    <row r="29018" spans="10:15">
      <c r="J29018" s="33"/>
      <c r="L29018" s="34"/>
      <c r="O29018" s="35"/>
    </row>
    <row r="29019" spans="10:15">
      <c r="J29019" s="33"/>
      <c r="L29019" s="34"/>
      <c r="O29019" s="35"/>
    </row>
    <row r="29020" spans="10:15">
      <c r="J29020" s="33"/>
      <c r="L29020" s="34"/>
      <c r="O29020" s="35"/>
    </row>
    <row r="29021" spans="10:15">
      <c r="J29021" s="33"/>
      <c r="L29021" s="34"/>
      <c r="O29021" s="35"/>
    </row>
    <row r="29022" spans="10:15">
      <c r="J29022" s="33"/>
      <c r="L29022" s="34"/>
      <c r="O29022" s="35"/>
    </row>
    <row r="29023" spans="10:15">
      <c r="J29023" s="33"/>
      <c r="L29023" s="34"/>
      <c r="O29023" s="35"/>
    </row>
    <row r="29024" spans="10:15">
      <c r="J29024" s="33"/>
      <c r="L29024" s="34"/>
      <c r="O29024" s="35"/>
    </row>
    <row r="29025" spans="10:15">
      <c r="J29025" s="33"/>
      <c r="L29025" s="34"/>
      <c r="O29025" s="35"/>
    </row>
    <row r="29026" spans="10:15">
      <c r="J29026" s="33"/>
      <c r="L29026" s="34"/>
      <c r="O29026" s="35"/>
    </row>
    <row r="29027" spans="10:15">
      <c r="J29027" s="33"/>
      <c r="L29027" s="34"/>
      <c r="O29027" s="35"/>
    </row>
    <row r="29028" spans="10:15">
      <c r="J29028" s="33"/>
      <c r="L29028" s="34"/>
      <c r="O29028" s="35"/>
    </row>
    <row r="29029" spans="10:15">
      <c r="J29029" s="33"/>
      <c r="L29029" s="34"/>
      <c r="O29029" s="35"/>
    </row>
    <row r="29030" spans="10:15">
      <c r="J29030" s="33"/>
      <c r="L29030" s="34"/>
      <c r="O29030" s="35"/>
    </row>
    <row r="29031" spans="10:15">
      <c r="J29031" s="33"/>
      <c r="L29031" s="34"/>
      <c r="O29031" s="35"/>
    </row>
    <row r="29032" spans="10:15">
      <c r="J29032" s="33"/>
      <c r="L29032" s="34"/>
      <c r="O29032" s="35"/>
    </row>
    <row r="29033" spans="10:15">
      <c r="J29033" s="33"/>
      <c r="L29033" s="34"/>
      <c r="O29033" s="35"/>
    </row>
    <row r="29034" spans="10:15">
      <c r="J29034" s="33"/>
      <c r="L29034" s="34"/>
      <c r="O29034" s="35"/>
    </row>
    <row r="29035" spans="10:15">
      <c r="J29035" s="33"/>
      <c r="L29035" s="34"/>
      <c r="O29035" s="35"/>
    </row>
    <row r="29036" spans="10:15">
      <c r="J29036" s="33"/>
      <c r="L29036" s="34"/>
      <c r="O29036" s="35"/>
    </row>
    <row r="29037" spans="10:15">
      <c r="J29037" s="33"/>
      <c r="L29037" s="34"/>
      <c r="O29037" s="35"/>
    </row>
    <row r="29038" spans="10:15">
      <c r="J29038" s="33"/>
      <c r="L29038" s="34"/>
      <c r="O29038" s="35"/>
    </row>
    <row r="29039" spans="10:15">
      <c r="J29039" s="33"/>
      <c r="L29039" s="34"/>
      <c r="O29039" s="35"/>
    </row>
    <row r="29040" spans="10:15">
      <c r="J29040" s="33"/>
      <c r="L29040" s="34"/>
      <c r="O29040" s="35"/>
    </row>
    <row r="29041" spans="10:15">
      <c r="J29041" s="33"/>
      <c r="L29041" s="34"/>
      <c r="O29041" s="35"/>
    </row>
    <row r="29042" spans="10:15">
      <c r="J29042" s="33"/>
      <c r="L29042" s="34"/>
      <c r="O29042" s="35"/>
    </row>
    <row r="29043" spans="10:15">
      <c r="J29043" s="33"/>
      <c r="L29043" s="34"/>
      <c r="O29043" s="35"/>
    </row>
    <row r="29044" spans="10:15">
      <c r="J29044" s="33"/>
      <c r="L29044" s="34"/>
      <c r="O29044" s="35"/>
    </row>
    <row r="29045" spans="10:15">
      <c r="J29045" s="33"/>
      <c r="L29045" s="34"/>
      <c r="O29045" s="35"/>
    </row>
    <row r="29046" spans="10:15">
      <c r="J29046" s="33"/>
      <c r="L29046" s="34"/>
      <c r="O29046" s="35"/>
    </row>
    <row r="29047" spans="10:15">
      <c r="J29047" s="33"/>
      <c r="L29047" s="34"/>
      <c r="O29047" s="35"/>
    </row>
    <row r="29048" spans="10:15">
      <c r="J29048" s="33"/>
      <c r="L29048" s="34"/>
      <c r="O29048" s="35"/>
    </row>
    <row r="29049" spans="10:15">
      <c r="J29049" s="33"/>
      <c r="L29049" s="34"/>
      <c r="O29049" s="35"/>
    </row>
    <row r="29050" spans="10:15">
      <c r="J29050" s="33"/>
      <c r="L29050" s="34"/>
      <c r="O29050" s="35"/>
    </row>
    <row r="29051" spans="10:15">
      <c r="J29051" s="33"/>
      <c r="L29051" s="34"/>
      <c r="O29051" s="35"/>
    </row>
    <row r="29052" spans="10:15">
      <c r="J29052" s="33"/>
      <c r="L29052" s="34"/>
      <c r="O29052" s="35"/>
    </row>
    <row r="29053" spans="10:15">
      <c r="J29053" s="33"/>
      <c r="L29053" s="34"/>
      <c r="O29053" s="35"/>
    </row>
    <row r="29054" spans="10:15">
      <c r="J29054" s="33"/>
      <c r="L29054" s="34"/>
      <c r="O29054" s="35"/>
    </row>
    <row r="29055" spans="10:15">
      <c r="J29055" s="33"/>
      <c r="L29055" s="34"/>
      <c r="O29055" s="35"/>
    </row>
    <row r="29056" spans="10:15">
      <c r="J29056" s="33"/>
      <c r="L29056" s="34"/>
      <c r="O29056" s="35"/>
    </row>
    <row r="29057" spans="10:15">
      <c r="J29057" s="33"/>
      <c r="L29057" s="34"/>
      <c r="O29057" s="35"/>
    </row>
    <row r="29058" spans="10:15">
      <c r="J29058" s="33"/>
      <c r="L29058" s="34"/>
      <c r="O29058" s="35"/>
    </row>
    <row r="29059" spans="10:15">
      <c r="J29059" s="33"/>
      <c r="L29059" s="34"/>
      <c r="O29059" s="35"/>
    </row>
    <row r="29060" spans="10:15">
      <c r="J29060" s="33"/>
      <c r="L29060" s="34"/>
      <c r="O29060" s="35"/>
    </row>
    <row r="29061" spans="10:15">
      <c r="J29061" s="33"/>
      <c r="L29061" s="34"/>
      <c r="O29061" s="35"/>
    </row>
    <row r="29062" spans="10:15">
      <c r="J29062" s="33"/>
      <c r="L29062" s="34"/>
      <c r="O29062" s="35"/>
    </row>
    <row r="29063" spans="10:15">
      <c r="J29063" s="33"/>
      <c r="L29063" s="34"/>
      <c r="O29063" s="35"/>
    </row>
    <row r="29064" spans="10:15">
      <c r="J29064" s="33"/>
      <c r="L29064" s="34"/>
      <c r="O29064" s="35"/>
    </row>
    <row r="29065" spans="10:15">
      <c r="J29065" s="33"/>
      <c r="L29065" s="34"/>
      <c r="O29065" s="35"/>
    </row>
    <row r="29066" spans="10:15">
      <c r="J29066" s="33"/>
      <c r="L29066" s="34"/>
      <c r="O29066" s="35"/>
    </row>
    <row r="29067" spans="10:15">
      <c r="J29067" s="33"/>
      <c r="L29067" s="34"/>
      <c r="O29067" s="35"/>
    </row>
    <row r="29068" spans="10:15">
      <c r="J29068" s="33"/>
      <c r="L29068" s="34"/>
      <c r="O29068" s="35"/>
    </row>
    <row r="29069" spans="10:15">
      <c r="J29069" s="33"/>
      <c r="L29069" s="34"/>
      <c r="O29069" s="35"/>
    </row>
    <row r="29070" spans="10:15">
      <c r="J29070" s="33"/>
      <c r="L29070" s="34"/>
      <c r="O29070" s="35"/>
    </row>
    <row r="29071" spans="10:15">
      <c r="J29071" s="33"/>
      <c r="L29071" s="34"/>
      <c r="O29071" s="35"/>
    </row>
    <row r="29072" spans="10:15">
      <c r="J29072" s="33"/>
      <c r="L29072" s="34"/>
      <c r="O29072" s="35"/>
    </row>
    <row r="29073" spans="10:15">
      <c r="J29073" s="33"/>
      <c r="L29073" s="34"/>
      <c r="O29073" s="35"/>
    </row>
    <row r="29074" spans="10:15">
      <c r="J29074" s="33"/>
      <c r="L29074" s="34"/>
      <c r="O29074" s="35"/>
    </row>
    <row r="29075" spans="10:15">
      <c r="J29075" s="33"/>
      <c r="L29075" s="34"/>
      <c r="O29075" s="35"/>
    </row>
    <row r="29076" spans="10:15">
      <c r="J29076" s="33"/>
      <c r="L29076" s="34"/>
      <c r="O29076" s="35"/>
    </row>
    <row r="29077" spans="10:15">
      <c r="J29077" s="33"/>
      <c r="L29077" s="34"/>
      <c r="O29077" s="35"/>
    </row>
    <row r="29078" spans="10:15">
      <c r="J29078" s="33"/>
      <c r="L29078" s="34"/>
      <c r="O29078" s="35"/>
    </row>
    <row r="29079" spans="10:15">
      <c r="J29079" s="33"/>
      <c r="L29079" s="34"/>
      <c r="O29079" s="35"/>
    </row>
    <row r="29080" spans="10:15">
      <c r="J29080" s="33"/>
      <c r="L29080" s="34"/>
      <c r="O29080" s="35"/>
    </row>
    <row r="29081" spans="10:15">
      <c r="J29081" s="33"/>
      <c r="L29081" s="34"/>
      <c r="O29081" s="35"/>
    </row>
    <row r="29082" spans="10:15">
      <c r="J29082" s="33"/>
      <c r="L29082" s="34"/>
      <c r="O29082" s="35"/>
    </row>
    <row r="29083" spans="10:15">
      <c r="J29083" s="33"/>
      <c r="L29083" s="34"/>
      <c r="O29083" s="35"/>
    </row>
    <row r="29084" spans="10:15">
      <c r="J29084" s="33"/>
      <c r="L29084" s="34"/>
      <c r="O29084" s="35"/>
    </row>
    <row r="29085" spans="10:15">
      <c r="J29085" s="33"/>
      <c r="L29085" s="34"/>
      <c r="O29085" s="35"/>
    </row>
    <row r="29086" spans="10:15">
      <c r="J29086" s="33"/>
      <c r="L29086" s="34"/>
      <c r="O29086" s="35"/>
    </row>
    <row r="29087" spans="10:15">
      <c r="J29087" s="33"/>
      <c r="L29087" s="34"/>
      <c r="O29087" s="35"/>
    </row>
    <row r="29088" spans="10:15">
      <c r="J29088" s="33"/>
      <c r="L29088" s="34"/>
      <c r="O29088" s="35"/>
    </row>
    <row r="29089" spans="10:15">
      <c r="J29089" s="33"/>
      <c r="L29089" s="34"/>
      <c r="O29089" s="35"/>
    </row>
    <row r="29090" spans="10:15">
      <c r="J29090" s="33"/>
      <c r="L29090" s="34"/>
      <c r="O29090" s="35"/>
    </row>
    <row r="29091" spans="10:15">
      <c r="J29091" s="33"/>
      <c r="L29091" s="34"/>
      <c r="O29091" s="35"/>
    </row>
    <row r="29092" spans="10:15">
      <c r="J29092" s="33"/>
      <c r="L29092" s="34"/>
      <c r="O29092" s="35"/>
    </row>
    <row r="29093" spans="10:15">
      <c r="J29093" s="33"/>
      <c r="L29093" s="34"/>
      <c r="O29093" s="35"/>
    </row>
    <row r="29094" spans="10:15">
      <c r="J29094" s="33"/>
      <c r="L29094" s="34"/>
      <c r="O29094" s="35"/>
    </row>
    <row r="29095" spans="10:15">
      <c r="J29095" s="33"/>
      <c r="L29095" s="34"/>
      <c r="O29095" s="35"/>
    </row>
    <row r="29096" spans="10:15">
      <c r="J29096" s="33"/>
      <c r="L29096" s="34"/>
      <c r="O29096" s="35"/>
    </row>
    <row r="29097" spans="10:15">
      <c r="J29097" s="33"/>
      <c r="L29097" s="34"/>
      <c r="O29097" s="35"/>
    </row>
    <row r="29098" spans="10:15">
      <c r="J29098" s="33"/>
      <c r="L29098" s="34"/>
      <c r="O29098" s="35"/>
    </row>
    <row r="29099" spans="10:15">
      <c r="J29099" s="33"/>
      <c r="L29099" s="34"/>
      <c r="O29099" s="35"/>
    </row>
    <row r="29100" spans="10:15">
      <c r="J29100" s="33"/>
      <c r="L29100" s="34"/>
      <c r="O29100" s="35"/>
    </row>
    <row r="29101" spans="10:15">
      <c r="J29101" s="33"/>
      <c r="L29101" s="34"/>
      <c r="O29101" s="35"/>
    </row>
    <row r="29102" spans="10:15">
      <c r="J29102" s="33"/>
      <c r="L29102" s="34"/>
      <c r="O29102" s="35"/>
    </row>
    <row r="29103" spans="10:15">
      <c r="J29103" s="33"/>
      <c r="L29103" s="34"/>
      <c r="O29103" s="35"/>
    </row>
    <row r="29104" spans="10:15">
      <c r="J29104" s="33"/>
      <c r="L29104" s="34"/>
      <c r="O29104" s="35"/>
    </row>
    <row r="29105" spans="10:15">
      <c r="J29105" s="33"/>
      <c r="L29105" s="34"/>
      <c r="O29105" s="35"/>
    </row>
    <row r="29106" spans="10:15">
      <c r="J29106" s="33"/>
      <c r="L29106" s="34"/>
      <c r="O29106" s="35"/>
    </row>
    <row r="29107" spans="10:15">
      <c r="J29107" s="33"/>
      <c r="L29107" s="34"/>
      <c r="O29107" s="35"/>
    </row>
    <row r="29108" spans="10:15">
      <c r="J29108" s="33"/>
      <c r="L29108" s="34"/>
      <c r="O29108" s="35"/>
    </row>
    <row r="29109" spans="10:15">
      <c r="J29109" s="33"/>
      <c r="L29109" s="34"/>
      <c r="O29109" s="35"/>
    </row>
    <row r="29110" spans="10:15">
      <c r="J29110" s="33"/>
      <c r="L29110" s="34"/>
      <c r="O29110" s="35"/>
    </row>
    <row r="29111" spans="10:15">
      <c r="J29111" s="33"/>
      <c r="L29111" s="34"/>
      <c r="O29111" s="35"/>
    </row>
    <row r="29112" spans="10:15">
      <c r="J29112" s="33"/>
      <c r="L29112" s="34"/>
      <c r="O29112" s="35"/>
    </row>
    <row r="29113" spans="10:15">
      <c r="J29113" s="33"/>
      <c r="L29113" s="34"/>
      <c r="O29113" s="35"/>
    </row>
    <row r="29114" spans="10:15">
      <c r="J29114" s="33"/>
      <c r="L29114" s="34"/>
      <c r="O29114" s="35"/>
    </row>
    <row r="29115" spans="10:15">
      <c r="J29115" s="33"/>
      <c r="L29115" s="34"/>
      <c r="O29115" s="35"/>
    </row>
    <row r="29116" spans="10:15">
      <c r="J29116" s="33"/>
      <c r="L29116" s="34"/>
      <c r="O29116" s="35"/>
    </row>
    <row r="29117" spans="10:15">
      <c r="J29117" s="33"/>
      <c r="L29117" s="34"/>
      <c r="O29117" s="35"/>
    </row>
    <row r="29118" spans="10:15">
      <c r="J29118" s="33"/>
      <c r="L29118" s="34"/>
      <c r="O29118" s="35"/>
    </row>
    <row r="29119" spans="10:15">
      <c r="J29119" s="33"/>
      <c r="L29119" s="34"/>
      <c r="O29119" s="35"/>
    </row>
    <row r="29120" spans="10:15">
      <c r="J29120" s="33"/>
      <c r="L29120" s="34"/>
      <c r="O29120" s="35"/>
    </row>
    <row r="29121" spans="10:15">
      <c r="J29121" s="33"/>
      <c r="L29121" s="34"/>
      <c r="O29121" s="35"/>
    </row>
    <row r="29122" spans="10:15">
      <c r="J29122" s="33"/>
      <c r="L29122" s="34"/>
      <c r="O29122" s="35"/>
    </row>
    <row r="29123" spans="10:15">
      <c r="J29123" s="33"/>
      <c r="L29123" s="34"/>
      <c r="O29123" s="35"/>
    </row>
    <row r="29124" spans="10:15">
      <c r="J29124" s="33"/>
      <c r="L29124" s="34"/>
      <c r="O29124" s="35"/>
    </row>
    <row r="29125" spans="10:15">
      <c r="J29125" s="33"/>
      <c r="L29125" s="34"/>
      <c r="O29125" s="35"/>
    </row>
    <row r="29126" spans="10:15">
      <c r="J29126" s="33"/>
      <c r="L29126" s="34"/>
      <c r="O29126" s="35"/>
    </row>
    <row r="29127" spans="10:15">
      <c r="J29127" s="33"/>
      <c r="L29127" s="34"/>
      <c r="O29127" s="35"/>
    </row>
    <row r="29128" spans="10:15">
      <c r="J29128" s="33"/>
      <c r="L29128" s="34"/>
      <c r="O29128" s="35"/>
    </row>
    <row r="29129" spans="10:15">
      <c r="J29129" s="33"/>
      <c r="L29129" s="34"/>
      <c r="O29129" s="35"/>
    </row>
    <row r="29130" spans="10:15">
      <c r="J29130" s="33"/>
      <c r="L29130" s="34"/>
      <c r="O29130" s="35"/>
    </row>
    <row r="29131" spans="10:15">
      <c r="J29131" s="33"/>
      <c r="L29131" s="34"/>
      <c r="O29131" s="35"/>
    </row>
    <row r="29132" spans="10:15">
      <c r="J29132" s="33"/>
      <c r="L29132" s="34"/>
      <c r="O29132" s="35"/>
    </row>
    <row r="29133" spans="10:15">
      <c r="J29133" s="33"/>
      <c r="L29133" s="34"/>
      <c r="O29133" s="35"/>
    </row>
    <row r="29134" spans="10:15">
      <c r="J29134" s="33"/>
      <c r="L29134" s="34"/>
      <c r="O29134" s="35"/>
    </row>
    <row r="29135" spans="10:15">
      <c r="J29135" s="33"/>
      <c r="L29135" s="34"/>
      <c r="O29135" s="35"/>
    </row>
    <row r="29136" spans="10:15">
      <c r="J29136" s="33"/>
      <c r="L29136" s="34"/>
      <c r="O29136" s="35"/>
    </row>
    <row r="29137" spans="10:15">
      <c r="J29137" s="33"/>
      <c r="L29137" s="34"/>
      <c r="O29137" s="35"/>
    </row>
    <row r="29138" spans="10:15">
      <c r="J29138" s="33"/>
      <c r="L29138" s="34"/>
      <c r="O29138" s="35"/>
    </row>
    <row r="29139" spans="10:15">
      <c r="J29139" s="33"/>
      <c r="L29139" s="34"/>
      <c r="O29139" s="35"/>
    </row>
    <row r="29140" spans="10:15">
      <c r="J29140" s="33"/>
      <c r="L29140" s="34"/>
      <c r="O29140" s="35"/>
    </row>
    <row r="29141" spans="10:15">
      <c r="J29141" s="33"/>
      <c r="L29141" s="34"/>
      <c r="O29141" s="35"/>
    </row>
    <row r="29142" spans="10:15">
      <c r="J29142" s="33"/>
      <c r="L29142" s="34"/>
      <c r="O29142" s="35"/>
    </row>
    <row r="29143" spans="10:15">
      <c r="J29143" s="33"/>
      <c r="L29143" s="34"/>
      <c r="O29143" s="35"/>
    </row>
    <row r="29144" spans="10:15">
      <c r="J29144" s="33"/>
      <c r="L29144" s="34"/>
      <c r="O29144" s="35"/>
    </row>
    <row r="29145" spans="10:15">
      <c r="J29145" s="33"/>
      <c r="L29145" s="34"/>
      <c r="O29145" s="35"/>
    </row>
    <row r="29146" spans="10:15">
      <c r="J29146" s="33"/>
      <c r="L29146" s="34"/>
      <c r="O29146" s="35"/>
    </row>
    <row r="29147" spans="10:15">
      <c r="J29147" s="33"/>
      <c r="L29147" s="34"/>
      <c r="O29147" s="35"/>
    </row>
    <row r="29148" spans="10:15">
      <c r="J29148" s="33"/>
      <c r="L29148" s="34"/>
      <c r="O29148" s="35"/>
    </row>
    <row r="29149" spans="10:15">
      <c r="J29149" s="33"/>
      <c r="L29149" s="34"/>
      <c r="O29149" s="35"/>
    </row>
    <row r="29150" spans="10:15">
      <c r="J29150" s="33"/>
      <c r="L29150" s="34"/>
      <c r="O29150" s="35"/>
    </row>
    <row r="29151" spans="10:15">
      <c r="J29151" s="33"/>
      <c r="L29151" s="34"/>
      <c r="O29151" s="35"/>
    </row>
    <row r="29152" spans="10:15">
      <c r="J29152" s="33"/>
      <c r="L29152" s="34"/>
      <c r="O29152" s="35"/>
    </row>
    <row r="29153" spans="10:15">
      <c r="J29153" s="33"/>
      <c r="L29153" s="34"/>
      <c r="O29153" s="35"/>
    </row>
    <row r="29154" spans="10:15">
      <c r="J29154" s="33"/>
      <c r="L29154" s="34"/>
      <c r="O29154" s="35"/>
    </row>
    <row r="29155" spans="10:15">
      <c r="J29155" s="33"/>
      <c r="L29155" s="34"/>
      <c r="O29155" s="35"/>
    </row>
    <row r="29156" spans="10:15">
      <c r="J29156" s="33"/>
      <c r="L29156" s="34"/>
      <c r="O29156" s="35"/>
    </row>
    <row r="29157" spans="10:15">
      <c r="J29157" s="33"/>
      <c r="L29157" s="34"/>
      <c r="O29157" s="35"/>
    </row>
    <row r="29158" spans="10:15">
      <c r="J29158" s="33"/>
      <c r="L29158" s="34"/>
      <c r="O29158" s="35"/>
    </row>
    <row r="29159" spans="10:15">
      <c r="J29159" s="33"/>
      <c r="L29159" s="34"/>
      <c r="O29159" s="35"/>
    </row>
    <row r="29160" spans="10:15">
      <c r="J29160" s="33"/>
      <c r="L29160" s="34"/>
      <c r="O29160" s="35"/>
    </row>
    <row r="29161" spans="10:15">
      <c r="J29161" s="33"/>
      <c r="L29161" s="34"/>
      <c r="O29161" s="35"/>
    </row>
    <row r="29162" spans="10:15">
      <c r="J29162" s="33"/>
      <c r="L29162" s="34"/>
      <c r="O29162" s="35"/>
    </row>
    <row r="29163" spans="10:15">
      <c r="J29163" s="33"/>
      <c r="L29163" s="34"/>
      <c r="O29163" s="35"/>
    </row>
    <row r="29164" spans="10:15">
      <c r="J29164" s="33"/>
      <c r="L29164" s="34"/>
      <c r="O29164" s="35"/>
    </row>
    <row r="29165" spans="10:15">
      <c r="J29165" s="33"/>
      <c r="L29165" s="34"/>
      <c r="O29165" s="35"/>
    </row>
    <row r="29166" spans="10:15">
      <c r="J29166" s="33"/>
      <c r="L29166" s="34"/>
      <c r="O29166" s="35"/>
    </row>
    <row r="29167" spans="10:15">
      <c r="J29167" s="33"/>
      <c r="L29167" s="34"/>
      <c r="O29167" s="35"/>
    </row>
    <row r="29168" spans="10:15">
      <c r="J29168" s="33"/>
      <c r="L29168" s="34"/>
      <c r="O29168" s="35"/>
    </row>
    <row r="29169" spans="10:15">
      <c r="J29169" s="33"/>
      <c r="L29169" s="34"/>
      <c r="O29169" s="35"/>
    </row>
    <row r="29170" spans="10:15">
      <c r="J29170" s="33"/>
      <c r="L29170" s="34"/>
      <c r="O29170" s="35"/>
    </row>
    <row r="29171" spans="10:15">
      <c r="J29171" s="33"/>
      <c r="L29171" s="34"/>
      <c r="O29171" s="35"/>
    </row>
    <row r="29172" spans="10:15">
      <c r="J29172" s="33"/>
      <c r="L29172" s="34"/>
      <c r="O29172" s="35"/>
    </row>
    <row r="29173" spans="10:15">
      <c r="J29173" s="33"/>
      <c r="L29173" s="34"/>
      <c r="O29173" s="35"/>
    </row>
    <row r="29174" spans="10:15">
      <c r="J29174" s="33"/>
      <c r="L29174" s="34"/>
      <c r="O29174" s="35"/>
    </row>
    <row r="29175" spans="10:15">
      <c r="J29175" s="33"/>
      <c r="L29175" s="34"/>
      <c r="O29175" s="35"/>
    </row>
    <row r="29176" spans="10:15">
      <c r="J29176" s="33"/>
      <c r="L29176" s="34"/>
      <c r="O29176" s="35"/>
    </row>
    <row r="29177" spans="10:15">
      <c r="J29177" s="33"/>
      <c r="L29177" s="34"/>
      <c r="O29177" s="35"/>
    </row>
    <row r="29178" spans="10:15">
      <c r="J29178" s="33"/>
      <c r="L29178" s="34"/>
      <c r="O29178" s="35"/>
    </row>
    <row r="29179" spans="10:15">
      <c r="J29179" s="33"/>
      <c r="L29179" s="34"/>
      <c r="O29179" s="35"/>
    </row>
    <row r="29180" spans="10:15">
      <c r="J29180" s="33"/>
      <c r="L29180" s="34"/>
      <c r="O29180" s="35"/>
    </row>
    <row r="29181" spans="10:15">
      <c r="J29181" s="33"/>
      <c r="L29181" s="34"/>
      <c r="O29181" s="35"/>
    </row>
    <row r="29182" spans="10:15">
      <c r="J29182" s="33"/>
      <c r="L29182" s="34"/>
      <c r="O29182" s="35"/>
    </row>
    <row r="29183" spans="10:15">
      <c r="J29183" s="33"/>
      <c r="L29183" s="34"/>
      <c r="O29183" s="35"/>
    </row>
    <row r="29184" spans="10:15">
      <c r="J29184" s="33"/>
      <c r="L29184" s="34"/>
      <c r="O29184" s="35"/>
    </row>
    <row r="29185" spans="10:15">
      <c r="J29185" s="33"/>
      <c r="L29185" s="34"/>
      <c r="O29185" s="35"/>
    </row>
    <row r="29186" spans="10:15">
      <c r="J29186" s="33"/>
      <c r="L29186" s="34"/>
      <c r="O29186" s="35"/>
    </row>
    <row r="29187" spans="10:15">
      <c r="J29187" s="33"/>
      <c r="L29187" s="34"/>
      <c r="O29187" s="35"/>
    </row>
    <row r="29188" spans="10:15">
      <c r="J29188" s="33"/>
      <c r="L29188" s="34"/>
      <c r="O29188" s="35"/>
    </row>
    <row r="29189" spans="10:15">
      <c r="J29189" s="33"/>
      <c r="L29189" s="34"/>
      <c r="O29189" s="35"/>
    </row>
    <row r="29190" spans="10:15">
      <c r="J29190" s="33"/>
      <c r="L29190" s="34"/>
      <c r="O29190" s="35"/>
    </row>
    <row r="29191" spans="10:15">
      <c r="J29191" s="33"/>
      <c r="L29191" s="34"/>
      <c r="O29191" s="35"/>
    </row>
    <row r="29192" spans="10:15">
      <c r="J29192" s="33"/>
      <c r="L29192" s="34"/>
      <c r="O29192" s="35"/>
    </row>
    <row r="29193" spans="10:15">
      <c r="J29193" s="33"/>
      <c r="L29193" s="34"/>
      <c r="O29193" s="35"/>
    </row>
    <row r="29194" spans="10:15">
      <c r="J29194" s="33"/>
      <c r="L29194" s="34"/>
      <c r="O29194" s="35"/>
    </row>
    <row r="29195" spans="10:15">
      <c r="J29195" s="33"/>
      <c r="L29195" s="34"/>
      <c r="O29195" s="35"/>
    </row>
    <row r="29196" spans="10:15">
      <c r="J29196" s="33"/>
      <c r="L29196" s="34"/>
      <c r="O29196" s="35"/>
    </row>
    <row r="29197" spans="10:15">
      <c r="J29197" s="33"/>
      <c r="L29197" s="34"/>
      <c r="O29197" s="35"/>
    </row>
    <row r="29198" spans="10:15">
      <c r="J29198" s="33"/>
      <c r="L29198" s="34"/>
      <c r="O29198" s="35"/>
    </row>
    <row r="29199" spans="10:15">
      <c r="J29199" s="33"/>
      <c r="L29199" s="34"/>
      <c r="O29199" s="35"/>
    </row>
    <row r="29200" spans="10:15">
      <c r="J29200" s="33"/>
      <c r="L29200" s="34"/>
      <c r="O29200" s="35"/>
    </row>
    <row r="29201" spans="10:15">
      <c r="J29201" s="33"/>
      <c r="L29201" s="34"/>
      <c r="O29201" s="35"/>
    </row>
    <row r="29202" spans="10:15">
      <c r="J29202" s="33"/>
      <c r="L29202" s="34"/>
      <c r="O29202" s="35"/>
    </row>
    <row r="29203" spans="10:15">
      <c r="J29203" s="33"/>
      <c r="L29203" s="34"/>
      <c r="O29203" s="35"/>
    </row>
    <row r="29204" spans="10:15">
      <c r="J29204" s="33"/>
      <c r="L29204" s="34"/>
      <c r="O29204" s="35"/>
    </row>
    <row r="29205" spans="10:15">
      <c r="J29205" s="33"/>
      <c r="L29205" s="34"/>
      <c r="O29205" s="35"/>
    </row>
    <row r="29206" spans="10:15">
      <c r="J29206" s="33"/>
      <c r="L29206" s="34"/>
      <c r="O29206" s="35"/>
    </row>
    <row r="29207" spans="10:15">
      <c r="J29207" s="33"/>
      <c r="L29207" s="34"/>
      <c r="O29207" s="35"/>
    </row>
    <row r="29208" spans="10:15">
      <c r="J29208" s="33"/>
      <c r="L29208" s="34"/>
      <c r="O29208" s="35"/>
    </row>
    <row r="29209" spans="10:15">
      <c r="J29209" s="33"/>
      <c r="L29209" s="34"/>
      <c r="O29209" s="35"/>
    </row>
    <row r="29210" spans="10:15">
      <c r="J29210" s="33"/>
      <c r="L29210" s="34"/>
      <c r="O29210" s="35"/>
    </row>
    <row r="29211" spans="10:15">
      <c r="J29211" s="33"/>
      <c r="L29211" s="34"/>
      <c r="O29211" s="35"/>
    </row>
    <row r="29212" spans="10:15">
      <c r="J29212" s="33"/>
      <c r="L29212" s="34"/>
      <c r="O29212" s="35"/>
    </row>
    <row r="29213" spans="10:15">
      <c r="J29213" s="33"/>
      <c r="L29213" s="34"/>
      <c r="O29213" s="35"/>
    </row>
    <row r="29214" spans="10:15">
      <c r="J29214" s="33"/>
      <c r="L29214" s="34"/>
      <c r="O29214" s="35"/>
    </row>
    <row r="29215" spans="10:15">
      <c r="J29215" s="33"/>
      <c r="L29215" s="34"/>
      <c r="O29215" s="35"/>
    </row>
    <row r="29216" spans="10:15">
      <c r="J29216" s="33"/>
      <c r="L29216" s="34"/>
      <c r="O29216" s="35"/>
    </row>
    <row r="29217" spans="10:15">
      <c r="J29217" s="33"/>
      <c r="L29217" s="34"/>
      <c r="O29217" s="35"/>
    </row>
    <row r="29218" spans="10:15">
      <c r="J29218" s="33"/>
      <c r="L29218" s="34"/>
      <c r="O29218" s="35"/>
    </row>
    <row r="29219" spans="10:15">
      <c r="J29219" s="33"/>
      <c r="L29219" s="34"/>
      <c r="O29219" s="35"/>
    </row>
    <row r="29220" spans="10:15">
      <c r="J29220" s="33"/>
      <c r="L29220" s="34"/>
      <c r="O29220" s="35"/>
    </row>
    <row r="29221" spans="10:15">
      <c r="J29221" s="33"/>
      <c r="L29221" s="34"/>
      <c r="O29221" s="35"/>
    </row>
    <row r="29222" spans="10:15">
      <c r="J29222" s="33"/>
      <c r="L29222" s="34"/>
      <c r="O29222" s="35"/>
    </row>
    <row r="29223" spans="10:15">
      <c r="J29223" s="33"/>
      <c r="L29223" s="34"/>
      <c r="O29223" s="35"/>
    </row>
    <row r="29224" spans="10:15">
      <c r="J29224" s="33"/>
      <c r="L29224" s="34"/>
      <c r="O29224" s="35"/>
    </row>
    <row r="29225" spans="10:15">
      <c r="J29225" s="33"/>
      <c r="L29225" s="34"/>
      <c r="O29225" s="35"/>
    </row>
    <row r="29226" spans="10:15">
      <c r="J29226" s="33"/>
      <c r="L29226" s="34"/>
      <c r="O29226" s="35"/>
    </row>
    <row r="29227" spans="10:15">
      <c r="J29227" s="33"/>
      <c r="L29227" s="34"/>
      <c r="O29227" s="35"/>
    </row>
    <row r="29228" spans="10:15">
      <c r="J29228" s="33"/>
      <c r="L29228" s="34"/>
      <c r="O29228" s="35"/>
    </row>
    <row r="29229" spans="10:15">
      <c r="J29229" s="33"/>
      <c r="L29229" s="34"/>
      <c r="O29229" s="35"/>
    </row>
    <row r="29230" spans="10:15">
      <c r="J29230" s="33"/>
      <c r="L29230" s="34"/>
      <c r="O29230" s="35"/>
    </row>
    <row r="29231" spans="10:15">
      <c r="J29231" s="33"/>
      <c r="L29231" s="34"/>
      <c r="O29231" s="35"/>
    </row>
    <row r="29232" spans="10:15">
      <c r="J29232" s="33"/>
      <c r="L29232" s="34"/>
      <c r="O29232" s="35"/>
    </row>
    <row r="29233" spans="10:15">
      <c r="J29233" s="33"/>
      <c r="L29233" s="34"/>
      <c r="O29233" s="35"/>
    </row>
    <row r="29234" spans="10:15">
      <c r="J29234" s="33"/>
      <c r="L29234" s="34"/>
      <c r="O29234" s="35"/>
    </row>
    <row r="29235" spans="10:15">
      <c r="J29235" s="33"/>
      <c r="L29235" s="34"/>
      <c r="O29235" s="35"/>
    </row>
    <row r="29236" spans="10:15">
      <c r="J29236" s="33"/>
      <c r="L29236" s="34"/>
      <c r="O29236" s="35"/>
    </row>
    <row r="29237" spans="10:15">
      <c r="J29237" s="33"/>
      <c r="L29237" s="34"/>
      <c r="O29237" s="35"/>
    </row>
    <row r="29238" spans="10:15">
      <c r="J29238" s="33"/>
      <c r="L29238" s="34"/>
      <c r="O29238" s="35"/>
    </row>
    <row r="29239" spans="10:15">
      <c r="J29239" s="33"/>
      <c r="L29239" s="34"/>
      <c r="O29239" s="35"/>
    </row>
    <row r="29240" spans="10:15">
      <c r="J29240" s="33"/>
      <c r="L29240" s="34"/>
      <c r="O29240" s="35"/>
    </row>
    <row r="29241" spans="10:15">
      <c r="J29241" s="33"/>
      <c r="L29241" s="34"/>
      <c r="O29241" s="35"/>
    </row>
    <row r="29242" spans="10:15">
      <c r="J29242" s="33"/>
      <c r="L29242" s="34"/>
      <c r="O29242" s="35"/>
    </row>
    <row r="29243" spans="10:15">
      <c r="J29243" s="33"/>
      <c r="L29243" s="34"/>
      <c r="O29243" s="35"/>
    </row>
    <row r="29244" spans="10:15">
      <c r="J29244" s="33"/>
      <c r="L29244" s="34"/>
      <c r="O29244" s="35"/>
    </row>
    <row r="29245" spans="10:15">
      <c r="J29245" s="33"/>
      <c r="L29245" s="34"/>
      <c r="O29245" s="35"/>
    </row>
    <row r="29246" spans="10:15">
      <c r="J29246" s="33"/>
      <c r="L29246" s="34"/>
      <c r="O29246" s="35"/>
    </row>
    <row r="29247" spans="10:15">
      <c r="J29247" s="33"/>
      <c r="L29247" s="34"/>
      <c r="O29247" s="35"/>
    </row>
    <row r="29248" spans="10:15">
      <c r="J29248" s="33"/>
      <c r="L29248" s="34"/>
      <c r="O29248" s="35"/>
    </row>
    <row r="29249" spans="10:15">
      <c r="J29249" s="33"/>
      <c r="L29249" s="34"/>
      <c r="O29249" s="35"/>
    </row>
    <row r="29250" spans="10:15">
      <c r="J29250" s="33"/>
      <c r="L29250" s="34"/>
      <c r="O29250" s="35"/>
    </row>
    <row r="29251" spans="10:15">
      <c r="J29251" s="33"/>
      <c r="L29251" s="34"/>
      <c r="O29251" s="35"/>
    </row>
    <row r="29252" spans="10:15">
      <c r="J29252" s="33"/>
      <c r="L29252" s="34"/>
      <c r="O29252" s="35"/>
    </row>
    <row r="29253" spans="10:15">
      <c r="J29253" s="33"/>
      <c r="L29253" s="34"/>
      <c r="O29253" s="35"/>
    </row>
    <row r="29254" spans="10:15">
      <c r="J29254" s="33"/>
      <c r="L29254" s="34"/>
      <c r="O29254" s="35"/>
    </row>
    <row r="29255" spans="10:15">
      <c r="J29255" s="33"/>
      <c r="L29255" s="34"/>
      <c r="O29255" s="35"/>
    </row>
    <row r="29256" spans="10:15">
      <c r="J29256" s="33"/>
      <c r="L29256" s="34"/>
      <c r="O29256" s="35"/>
    </row>
    <row r="29257" spans="10:15">
      <c r="J29257" s="33"/>
      <c r="L29257" s="34"/>
      <c r="O29257" s="35"/>
    </row>
    <row r="29258" spans="10:15">
      <c r="J29258" s="33"/>
      <c r="L29258" s="34"/>
      <c r="O29258" s="35"/>
    </row>
    <row r="29259" spans="10:15">
      <c r="J29259" s="33"/>
      <c r="L29259" s="34"/>
      <c r="O29259" s="35"/>
    </row>
    <row r="29260" spans="10:15">
      <c r="J29260" s="33"/>
      <c r="L29260" s="34"/>
      <c r="O29260" s="35"/>
    </row>
    <row r="29261" spans="10:15">
      <c r="J29261" s="33"/>
      <c r="L29261" s="34"/>
      <c r="O29261" s="35"/>
    </row>
    <row r="29262" spans="10:15">
      <c r="J29262" s="33"/>
      <c r="L29262" s="34"/>
      <c r="O29262" s="35"/>
    </row>
    <row r="29263" spans="10:15">
      <c r="J29263" s="33"/>
      <c r="L29263" s="34"/>
      <c r="O29263" s="35"/>
    </row>
    <row r="29264" spans="10:15">
      <c r="J29264" s="33"/>
      <c r="L29264" s="34"/>
      <c r="O29264" s="35"/>
    </row>
    <row r="29265" spans="10:15">
      <c r="J29265" s="33"/>
      <c r="L29265" s="34"/>
      <c r="O29265" s="35"/>
    </row>
    <row r="29266" spans="10:15">
      <c r="J29266" s="33"/>
      <c r="L29266" s="34"/>
      <c r="O29266" s="35"/>
    </row>
    <row r="29267" spans="10:15">
      <c r="J29267" s="33"/>
      <c r="L29267" s="34"/>
      <c r="O29267" s="35"/>
    </row>
    <row r="29268" spans="10:15">
      <c r="J29268" s="33"/>
      <c r="L29268" s="34"/>
      <c r="O29268" s="35"/>
    </row>
    <row r="29269" spans="10:15">
      <c r="J29269" s="33"/>
      <c r="L29269" s="34"/>
      <c r="O29269" s="35"/>
    </row>
    <row r="29270" spans="10:15">
      <c r="J29270" s="33"/>
      <c r="L29270" s="34"/>
      <c r="O29270" s="35"/>
    </row>
    <row r="29271" spans="10:15">
      <c r="J29271" s="33"/>
      <c r="L29271" s="34"/>
      <c r="O29271" s="35"/>
    </row>
    <row r="29272" spans="10:15">
      <c r="J29272" s="33"/>
      <c r="L29272" s="34"/>
      <c r="O29272" s="35"/>
    </row>
    <row r="29273" spans="10:15">
      <c r="J29273" s="33"/>
      <c r="L29273" s="34"/>
      <c r="O29273" s="35"/>
    </row>
    <row r="29274" spans="10:15">
      <c r="J29274" s="33"/>
      <c r="L29274" s="34"/>
      <c r="O29274" s="35"/>
    </row>
    <row r="29275" spans="10:15">
      <c r="J29275" s="33"/>
      <c r="L29275" s="34"/>
      <c r="O29275" s="35"/>
    </row>
    <row r="29276" spans="10:15">
      <c r="J29276" s="33"/>
      <c r="L29276" s="34"/>
      <c r="O29276" s="35"/>
    </row>
    <row r="29277" spans="10:15">
      <c r="J29277" s="33"/>
      <c r="L29277" s="34"/>
      <c r="O29277" s="35"/>
    </row>
    <row r="29278" spans="10:15">
      <c r="J29278" s="33"/>
      <c r="L29278" s="34"/>
      <c r="O29278" s="35"/>
    </row>
    <row r="29279" spans="10:15">
      <c r="J29279" s="33"/>
      <c r="L29279" s="34"/>
      <c r="O29279" s="35"/>
    </row>
    <row r="29280" spans="10:15">
      <c r="J29280" s="33"/>
      <c r="L29280" s="34"/>
      <c r="O29280" s="35"/>
    </row>
    <row r="29281" spans="10:15">
      <c r="J29281" s="33"/>
      <c r="L29281" s="34"/>
      <c r="O29281" s="35"/>
    </row>
    <row r="29282" spans="10:15">
      <c r="J29282" s="33"/>
      <c r="L29282" s="34"/>
      <c r="O29282" s="35"/>
    </row>
    <row r="29283" spans="10:15">
      <c r="J29283" s="33"/>
      <c r="L29283" s="34"/>
      <c r="O29283" s="35"/>
    </row>
    <row r="29284" spans="10:15">
      <c r="J29284" s="33"/>
      <c r="L29284" s="34"/>
      <c r="O29284" s="35"/>
    </row>
    <row r="29285" spans="10:15">
      <c r="J29285" s="33"/>
      <c r="L29285" s="34"/>
      <c r="O29285" s="35"/>
    </row>
    <row r="29286" spans="10:15">
      <c r="J29286" s="33"/>
      <c r="L29286" s="34"/>
      <c r="O29286" s="35"/>
    </row>
    <row r="29287" spans="10:15">
      <c r="J29287" s="33"/>
      <c r="L29287" s="34"/>
      <c r="O29287" s="35"/>
    </row>
    <row r="29288" spans="10:15">
      <c r="J29288" s="33"/>
      <c r="L29288" s="34"/>
      <c r="O29288" s="35"/>
    </row>
    <row r="29289" spans="10:15">
      <c r="J29289" s="33"/>
      <c r="L29289" s="34"/>
      <c r="O29289" s="35"/>
    </row>
    <row r="29290" spans="10:15">
      <c r="J29290" s="33"/>
      <c r="L29290" s="34"/>
      <c r="O29290" s="35"/>
    </row>
    <row r="29291" spans="10:15">
      <c r="J29291" s="33"/>
      <c r="L29291" s="34"/>
      <c r="O29291" s="35"/>
    </row>
    <row r="29292" spans="10:15">
      <c r="J29292" s="33"/>
      <c r="L29292" s="34"/>
      <c r="O29292" s="35"/>
    </row>
    <row r="29293" spans="10:15">
      <c r="J29293" s="33"/>
      <c r="L29293" s="34"/>
      <c r="O29293" s="35"/>
    </row>
    <row r="29294" spans="10:15">
      <c r="J29294" s="33"/>
      <c r="L29294" s="34"/>
      <c r="O29294" s="35"/>
    </row>
    <row r="29295" spans="10:15">
      <c r="J29295" s="33"/>
      <c r="L29295" s="34"/>
      <c r="O29295" s="35"/>
    </row>
    <row r="29296" spans="10:15">
      <c r="J29296" s="33"/>
      <c r="L29296" s="34"/>
      <c r="O29296" s="35"/>
    </row>
    <row r="29297" spans="10:15">
      <c r="J29297" s="33"/>
      <c r="L29297" s="34"/>
      <c r="O29297" s="35"/>
    </row>
    <row r="29298" spans="10:15">
      <c r="J29298" s="33"/>
      <c r="L29298" s="34"/>
      <c r="O29298" s="35"/>
    </row>
    <row r="29299" spans="10:15">
      <c r="J29299" s="33"/>
      <c r="L29299" s="34"/>
      <c r="O29299" s="35"/>
    </row>
    <row r="29300" spans="10:15">
      <c r="J29300" s="33"/>
      <c r="L29300" s="34"/>
      <c r="O29300" s="35"/>
    </row>
    <row r="29301" spans="10:15">
      <c r="J29301" s="33"/>
      <c r="L29301" s="34"/>
      <c r="O29301" s="35"/>
    </row>
    <row r="29302" spans="10:15">
      <c r="J29302" s="33"/>
      <c r="L29302" s="34"/>
      <c r="O29302" s="35"/>
    </row>
    <row r="29303" spans="10:15">
      <c r="J29303" s="33"/>
      <c r="L29303" s="34"/>
      <c r="O29303" s="35"/>
    </row>
    <row r="29304" spans="10:15">
      <c r="J29304" s="33"/>
      <c r="L29304" s="34"/>
      <c r="O29304" s="35"/>
    </row>
    <row r="29305" spans="10:15">
      <c r="J29305" s="33"/>
      <c r="L29305" s="34"/>
      <c r="O29305" s="35"/>
    </row>
    <row r="29306" spans="10:15">
      <c r="J29306" s="33"/>
      <c r="L29306" s="34"/>
      <c r="O29306" s="35"/>
    </row>
    <row r="29307" spans="10:15">
      <c r="J29307" s="33"/>
      <c r="L29307" s="34"/>
      <c r="O29307" s="35"/>
    </row>
    <row r="29308" spans="10:15">
      <c r="J29308" s="33"/>
      <c r="L29308" s="34"/>
      <c r="O29308" s="35"/>
    </row>
    <row r="29309" spans="10:15">
      <c r="J29309" s="33"/>
      <c r="L29309" s="34"/>
      <c r="O29309" s="35"/>
    </row>
    <row r="29310" spans="10:15">
      <c r="J29310" s="33"/>
      <c r="L29310" s="34"/>
      <c r="O29310" s="35"/>
    </row>
    <row r="29311" spans="10:15">
      <c r="J29311" s="33"/>
      <c r="L29311" s="34"/>
      <c r="O29311" s="35"/>
    </row>
    <row r="29312" spans="10:15">
      <c r="J29312" s="33"/>
      <c r="L29312" s="34"/>
      <c r="O29312" s="35"/>
    </row>
    <row r="29313" spans="10:15">
      <c r="J29313" s="33"/>
      <c r="L29313" s="34"/>
      <c r="O29313" s="35"/>
    </row>
    <row r="29314" spans="10:15">
      <c r="J29314" s="33"/>
      <c r="L29314" s="34"/>
      <c r="O29314" s="35"/>
    </row>
    <row r="29315" spans="10:15">
      <c r="J29315" s="33"/>
      <c r="L29315" s="34"/>
      <c r="O29315" s="35"/>
    </row>
    <row r="29316" spans="10:15">
      <c r="J29316" s="33"/>
      <c r="L29316" s="34"/>
      <c r="O29316" s="35"/>
    </row>
    <row r="29317" spans="10:15">
      <c r="J29317" s="33"/>
      <c r="L29317" s="34"/>
      <c r="O29317" s="35"/>
    </row>
    <row r="29318" spans="10:15">
      <c r="J29318" s="33"/>
      <c r="L29318" s="34"/>
      <c r="O29318" s="35"/>
    </row>
    <row r="29319" spans="10:15">
      <c r="J29319" s="33"/>
      <c r="L29319" s="34"/>
      <c r="O29319" s="35"/>
    </row>
    <row r="29320" spans="10:15">
      <c r="J29320" s="33"/>
      <c r="L29320" s="34"/>
      <c r="O29320" s="35"/>
    </row>
    <row r="29321" spans="10:15">
      <c r="J29321" s="33"/>
      <c r="L29321" s="34"/>
      <c r="O29321" s="35"/>
    </row>
    <row r="29322" spans="10:15">
      <c r="J29322" s="33"/>
      <c r="L29322" s="34"/>
      <c r="O29322" s="35"/>
    </row>
    <row r="29323" spans="10:15">
      <c r="J29323" s="33"/>
      <c r="L29323" s="34"/>
      <c r="O29323" s="35"/>
    </row>
    <row r="29324" spans="10:15">
      <c r="J29324" s="33"/>
      <c r="L29324" s="34"/>
      <c r="O29324" s="35"/>
    </row>
    <row r="29325" spans="10:15">
      <c r="J29325" s="33"/>
      <c r="L29325" s="34"/>
      <c r="O29325" s="35"/>
    </row>
    <row r="29326" spans="10:15">
      <c r="J29326" s="33"/>
      <c r="L29326" s="34"/>
      <c r="O29326" s="35"/>
    </row>
    <row r="29327" spans="10:15">
      <c r="J29327" s="33"/>
      <c r="L29327" s="34"/>
      <c r="O29327" s="35"/>
    </row>
    <row r="29328" spans="10:15">
      <c r="J29328" s="33"/>
      <c r="L29328" s="34"/>
      <c r="O29328" s="35"/>
    </row>
    <row r="29329" spans="10:15">
      <c r="J29329" s="33"/>
      <c r="L29329" s="34"/>
      <c r="O29329" s="35"/>
    </row>
    <row r="29330" spans="10:15">
      <c r="J29330" s="33"/>
      <c r="L29330" s="34"/>
      <c r="O29330" s="35"/>
    </row>
    <row r="29331" spans="10:15">
      <c r="J29331" s="33"/>
      <c r="L29331" s="34"/>
      <c r="O29331" s="35"/>
    </row>
    <row r="29332" spans="10:15">
      <c r="J29332" s="33"/>
      <c r="L29332" s="34"/>
      <c r="O29332" s="35"/>
    </row>
    <row r="29333" spans="10:15">
      <c r="J29333" s="33"/>
      <c r="L29333" s="34"/>
      <c r="O29333" s="35"/>
    </row>
    <row r="29334" spans="10:15">
      <c r="J29334" s="33"/>
      <c r="L29334" s="34"/>
      <c r="O29334" s="35"/>
    </row>
    <row r="29335" spans="10:15">
      <c r="J29335" s="33"/>
      <c r="L29335" s="34"/>
      <c r="O29335" s="35"/>
    </row>
    <row r="29336" spans="10:15">
      <c r="J29336" s="33"/>
      <c r="L29336" s="34"/>
      <c r="O29336" s="35"/>
    </row>
    <row r="29337" spans="10:15">
      <c r="J29337" s="33"/>
      <c r="L29337" s="34"/>
      <c r="O29337" s="35"/>
    </row>
    <row r="29338" spans="10:15">
      <c r="J29338" s="33"/>
      <c r="L29338" s="34"/>
      <c r="O29338" s="35"/>
    </row>
    <row r="29339" spans="10:15">
      <c r="J29339" s="33"/>
      <c r="L29339" s="34"/>
      <c r="O29339" s="35"/>
    </row>
    <row r="29340" spans="10:15">
      <c r="J29340" s="33"/>
      <c r="L29340" s="34"/>
      <c r="O29340" s="35"/>
    </row>
    <row r="29341" spans="10:15">
      <c r="J29341" s="33"/>
      <c r="L29341" s="34"/>
      <c r="O29341" s="35"/>
    </row>
    <row r="29342" spans="10:15">
      <c r="J29342" s="33"/>
      <c r="L29342" s="34"/>
      <c r="O29342" s="35"/>
    </row>
    <row r="29343" spans="10:15">
      <c r="J29343" s="33"/>
      <c r="L29343" s="34"/>
      <c r="O29343" s="35"/>
    </row>
    <row r="29344" spans="10:15">
      <c r="J29344" s="33"/>
      <c r="L29344" s="34"/>
      <c r="O29344" s="35"/>
    </row>
    <row r="29345" spans="10:15">
      <c r="J29345" s="33"/>
      <c r="L29345" s="34"/>
      <c r="O29345" s="35"/>
    </row>
    <row r="29346" spans="10:15">
      <c r="J29346" s="33"/>
      <c r="L29346" s="34"/>
      <c r="O29346" s="35"/>
    </row>
    <row r="29347" spans="10:15">
      <c r="J29347" s="33"/>
      <c r="L29347" s="34"/>
      <c r="O29347" s="35"/>
    </row>
    <row r="29348" spans="10:15">
      <c r="J29348" s="33"/>
      <c r="L29348" s="34"/>
      <c r="O29348" s="35"/>
    </row>
    <row r="29349" spans="10:15">
      <c r="J29349" s="33"/>
      <c r="L29349" s="34"/>
      <c r="O29349" s="35"/>
    </row>
    <row r="29350" spans="10:15">
      <c r="J29350" s="33"/>
      <c r="L29350" s="34"/>
      <c r="O29350" s="35"/>
    </row>
    <row r="29351" spans="10:15">
      <c r="J29351" s="33"/>
      <c r="L29351" s="34"/>
      <c r="O29351" s="35"/>
    </row>
    <row r="29352" spans="10:15">
      <c r="J29352" s="33"/>
      <c r="L29352" s="34"/>
      <c r="O29352" s="35"/>
    </row>
    <row r="29353" spans="10:15">
      <c r="J29353" s="33"/>
      <c r="L29353" s="34"/>
      <c r="O29353" s="35"/>
    </row>
    <row r="29354" spans="10:15">
      <c r="J29354" s="33"/>
      <c r="L29354" s="34"/>
      <c r="O29354" s="35"/>
    </row>
    <row r="29355" spans="10:15">
      <c r="J29355" s="33"/>
      <c r="L29355" s="34"/>
      <c r="O29355" s="35"/>
    </row>
    <row r="29356" spans="10:15">
      <c r="J29356" s="33"/>
      <c r="L29356" s="34"/>
      <c r="O29356" s="35"/>
    </row>
    <row r="29357" spans="10:15">
      <c r="J29357" s="33"/>
      <c r="L29357" s="34"/>
      <c r="O29357" s="35"/>
    </row>
    <row r="29358" spans="10:15">
      <c r="J29358" s="33"/>
      <c r="L29358" s="34"/>
      <c r="O29358" s="35"/>
    </row>
    <row r="29359" spans="10:15">
      <c r="J29359" s="33"/>
      <c r="L29359" s="34"/>
      <c r="O29359" s="35"/>
    </row>
    <row r="29360" spans="10:15">
      <c r="J29360" s="33"/>
      <c r="L29360" s="34"/>
      <c r="O29360" s="35"/>
    </row>
    <row r="29361" spans="10:15">
      <c r="J29361" s="33"/>
      <c r="L29361" s="34"/>
      <c r="O29361" s="35"/>
    </row>
    <row r="29362" spans="10:15">
      <c r="J29362" s="33"/>
      <c r="L29362" s="34"/>
      <c r="O29362" s="35"/>
    </row>
    <row r="29363" spans="10:15">
      <c r="J29363" s="33"/>
      <c r="L29363" s="34"/>
      <c r="O29363" s="35"/>
    </row>
    <row r="29364" spans="10:15">
      <c r="J29364" s="33"/>
      <c r="L29364" s="34"/>
      <c r="O29364" s="35"/>
    </row>
    <row r="29365" spans="10:15">
      <c r="J29365" s="33"/>
      <c r="L29365" s="34"/>
      <c r="O29365" s="35"/>
    </row>
    <row r="29366" spans="10:15">
      <c r="J29366" s="33"/>
      <c r="L29366" s="34"/>
      <c r="O29366" s="35"/>
    </row>
    <row r="29367" spans="10:15">
      <c r="J29367" s="33"/>
      <c r="L29367" s="34"/>
      <c r="O29367" s="35"/>
    </row>
    <row r="29368" spans="10:15">
      <c r="J29368" s="33"/>
      <c r="L29368" s="34"/>
      <c r="O29368" s="35"/>
    </row>
    <row r="29369" spans="10:15">
      <c r="J29369" s="33"/>
      <c r="L29369" s="34"/>
      <c r="O29369" s="35"/>
    </row>
    <row r="29370" spans="10:15">
      <c r="J29370" s="33"/>
      <c r="L29370" s="34"/>
      <c r="O29370" s="35"/>
    </row>
    <row r="29371" spans="10:15">
      <c r="J29371" s="33"/>
      <c r="L29371" s="34"/>
      <c r="O29371" s="35"/>
    </row>
    <row r="29372" spans="10:15">
      <c r="J29372" s="33"/>
      <c r="L29372" s="34"/>
      <c r="O29372" s="35"/>
    </row>
    <row r="29373" spans="10:15">
      <c r="J29373" s="33"/>
      <c r="L29373" s="34"/>
      <c r="O29373" s="35"/>
    </row>
    <row r="29374" spans="10:15">
      <c r="J29374" s="33"/>
      <c r="L29374" s="34"/>
      <c r="O29374" s="35"/>
    </row>
    <row r="29375" spans="10:15">
      <c r="J29375" s="33"/>
      <c r="L29375" s="34"/>
      <c r="O29375" s="35"/>
    </row>
    <row r="29376" spans="10:15">
      <c r="J29376" s="33"/>
      <c r="L29376" s="34"/>
      <c r="O29376" s="35"/>
    </row>
    <row r="29377" spans="10:15">
      <c r="J29377" s="33"/>
      <c r="L29377" s="34"/>
      <c r="O29377" s="35"/>
    </row>
    <row r="29378" spans="10:15">
      <c r="J29378" s="33"/>
      <c r="L29378" s="34"/>
      <c r="O29378" s="35"/>
    </row>
    <row r="29379" spans="10:15">
      <c r="J29379" s="33"/>
      <c r="L29379" s="34"/>
      <c r="O29379" s="35"/>
    </row>
    <row r="29380" spans="10:15">
      <c r="J29380" s="33"/>
      <c r="L29380" s="34"/>
      <c r="O29380" s="35"/>
    </row>
    <row r="29381" spans="10:15">
      <c r="J29381" s="33"/>
      <c r="L29381" s="34"/>
      <c r="O29381" s="35"/>
    </row>
    <row r="29382" spans="10:15">
      <c r="J29382" s="33"/>
      <c r="L29382" s="34"/>
      <c r="O29382" s="35"/>
    </row>
    <row r="29383" spans="10:15">
      <c r="J29383" s="33"/>
      <c r="L29383" s="34"/>
      <c r="O29383" s="35"/>
    </row>
    <row r="29384" spans="10:15">
      <c r="J29384" s="33"/>
      <c r="L29384" s="34"/>
      <c r="O29384" s="35"/>
    </row>
    <row r="29385" spans="10:15">
      <c r="J29385" s="33"/>
      <c r="L29385" s="34"/>
      <c r="O29385" s="35"/>
    </row>
    <row r="29386" spans="10:15">
      <c r="J29386" s="33"/>
      <c r="L29386" s="34"/>
      <c r="O29386" s="35"/>
    </row>
    <row r="29387" spans="10:15">
      <c r="J29387" s="33"/>
      <c r="L29387" s="34"/>
      <c r="O29387" s="35"/>
    </row>
    <row r="29388" spans="10:15">
      <c r="J29388" s="33"/>
      <c r="L29388" s="34"/>
      <c r="O29388" s="35"/>
    </row>
    <row r="29389" spans="10:15">
      <c r="J29389" s="33"/>
      <c r="L29389" s="34"/>
      <c r="O29389" s="35"/>
    </row>
    <row r="29390" spans="10:15">
      <c r="J29390" s="33"/>
      <c r="L29390" s="34"/>
      <c r="O29390" s="35"/>
    </row>
    <row r="29391" spans="10:15">
      <c r="J29391" s="33"/>
      <c r="L29391" s="34"/>
      <c r="O29391" s="35"/>
    </row>
    <row r="29392" spans="10:15">
      <c r="J29392" s="33"/>
      <c r="L29392" s="34"/>
      <c r="O29392" s="35"/>
    </row>
    <row r="29393" spans="10:15">
      <c r="J29393" s="33"/>
      <c r="L29393" s="34"/>
      <c r="O29393" s="35"/>
    </row>
    <row r="29394" spans="10:15">
      <c r="J29394" s="33"/>
      <c r="L29394" s="34"/>
      <c r="O29394" s="35"/>
    </row>
    <row r="29395" spans="10:15">
      <c r="J29395" s="33"/>
      <c r="L29395" s="34"/>
      <c r="O29395" s="35"/>
    </row>
    <row r="29396" spans="10:15">
      <c r="J29396" s="33"/>
      <c r="L29396" s="34"/>
      <c r="O29396" s="35"/>
    </row>
    <row r="29397" spans="10:15">
      <c r="J29397" s="33"/>
      <c r="L29397" s="34"/>
      <c r="O29397" s="35"/>
    </row>
    <row r="29398" spans="10:15">
      <c r="J29398" s="33"/>
      <c r="L29398" s="34"/>
      <c r="O29398" s="35"/>
    </row>
    <row r="29399" spans="10:15">
      <c r="J29399" s="33"/>
      <c r="L29399" s="34"/>
      <c r="O29399" s="35"/>
    </row>
    <row r="29400" spans="10:15">
      <c r="J29400" s="33"/>
      <c r="L29400" s="34"/>
      <c r="O29400" s="35"/>
    </row>
    <row r="29401" spans="10:15">
      <c r="J29401" s="33"/>
      <c r="L29401" s="34"/>
      <c r="O29401" s="35"/>
    </row>
    <row r="29402" spans="10:15">
      <c r="J29402" s="33"/>
      <c r="L29402" s="34"/>
      <c r="O29402" s="35"/>
    </row>
    <row r="29403" spans="10:15">
      <c r="J29403" s="33"/>
      <c r="L29403" s="34"/>
      <c r="O29403" s="35"/>
    </row>
    <row r="29404" spans="10:15">
      <c r="J29404" s="33"/>
      <c r="L29404" s="34"/>
      <c r="O29404" s="35"/>
    </row>
    <row r="29405" spans="10:15">
      <c r="J29405" s="33"/>
      <c r="L29405" s="34"/>
      <c r="O29405" s="35"/>
    </row>
    <row r="29406" spans="10:15">
      <c r="J29406" s="33"/>
      <c r="L29406" s="34"/>
      <c r="O29406" s="35"/>
    </row>
    <row r="29407" spans="10:15">
      <c r="J29407" s="33"/>
      <c r="L29407" s="34"/>
      <c r="O29407" s="35"/>
    </row>
    <row r="29408" spans="10:15">
      <c r="J29408" s="33"/>
      <c r="L29408" s="34"/>
      <c r="O29408" s="35"/>
    </row>
    <row r="29409" spans="10:15">
      <c r="J29409" s="33"/>
      <c r="L29409" s="34"/>
      <c r="O29409" s="35"/>
    </row>
    <row r="29410" spans="10:15">
      <c r="J29410" s="33"/>
      <c r="L29410" s="34"/>
      <c r="O29410" s="35"/>
    </row>
    <row r="29411" spans="10:15">
      <c r="J29411" s="33"/>
      <c r="L29411" s="34"/>
      <c r="O29411" s="35"/>
    </row>
    <row r="29412" spans="10:15">
      <c r="J29412" s="33"/>
      <c r="L29412" s="34"/>
      <c r="O29412" s="35"/>
    </row>
    <row r="29413" spans="10:15">
      <c r="J29413" s="33"/>
      <c r="L29413" s="34"/>
      <c r="O29413" s="35"/>
    </row>
    <row r="29414" spans="10:15">
      <c r="J29414" s="33"/>
      <c r="L29414" s="34"/>
      <c r="O29414" s="35"/>
    </row>
    <row r="29415" spans="10:15">
      <c r="J29415" s="33"/>
      <c r="L29415" s="34"/>
      <c r="O29415" s="35"/>
    </row>
    <row r="29416" spans="10:15">
      <c r="J29416" s="33"/>
      <c r="L29416" s="34"/>
      <c r="O29416" s="35"/>
    </row>
    <row r="29417" spans="10:15">
      <c r="J29417" s="33"/>
      <c r="L29417" s="34"/>
      <c r="O29417" s="35"/>
    </row>
    <row r="29418" spans="10:15">
      <c r="J29418" s="33"/>
      <c r="L29418" s="34"/>
      <c r="O29418" s="35"/>
    </row>
    <row r="29419" spans="10:15">
      <c r="J29419" s="33"/>
      <c r="L29419" s="34"/>
      <c r="O29419" s="35"/>
    </row>
    <row r="29420" spans="10:15">
      <c r="J29420" s="33"/>
      <c r="L29420" s="34"/>
      <c r="O29420" s="35"/>
    </row>
    <row r="29421" spans="10:15">
      <c r="J29421" s="33"/>
      <c r="L29421" s="34"/>
      <c r="O29421" s="35"/>
    </row>
    <row r="29422" spans="10:15">
      <c r="J29422" s="33"/>
      <c r="L29422" s="34"/>
      <c r="O29422" s="35"/>
    </row>
    <row r="29423" spans="10:15">
      <c r="J29423" s="33"/>
      <c r="L29423" s="34"/>
      <c r="O29423" s="35"/>
    </row>
    <row r="29424" spans="10:15">
      <c r="J29424" s="33"/>
      <c r="L29424" s="34"/>
      <c r="O29424" s="35"/>
    </row>
    <row r="29425" spans="10:15">
      <c r="J29425" s="33"/>
      <c r="L29425" s="34"/>
      <c r="O29425" s="35"/>
    </row>
    <row r="29426" spans="10:15">
      <c r="J29426" s="33"/>
      <c r="L29426" s="34"/>
      <c r="O29426" s="35"/>
    </row>
    <row r="29427" spans="10:15">
      <c r="J29427" s="33"/>
      <c r="L29427" s="34"/>
      <c r="O29427" s="35"/>
    </row>
    <row r="29428" spans="10:15">
      <c r="J29428" s="33"/>
      <c r="L29428" s="34"/>
      <c r="O29428" s="35"/>
    </row>
    <row r="29429" spans="10:15">
      <c r="J29429" s="33"/>
      <c r="L29429" s="34"/>
      <c r="O29429" s="35"/>
    </row>
    <row r="29430" spans="10:15">
      <c r="J29430" s="33"/>
      <c r="L29430" s="34"/>
      <c r="O29430" s="35"/>
    </row>
    <row r="29431" spans="10:15">
      <c r="J29431" s="33"/>
      <c r="L29431" s="34"/>
      <c r="O29431" s="35"/>
    </row>
    <row r="29432" spans="10:15">
      <c r="J29432" s="33"/>
      <c r="L29432" s="34"/>
      <c r="O29432" s="35"/>
    </row>
    <row r="29433" spans="10:15">
      <c r="J29433" s="33"/>
      <c r="L29433" s="34"/>
      <c r="O29433" s="35"/>
    </row>
    <row r="29434" spans="10:15">
      <c r="J29434" s="33"/>
      <c r="L29434" s="34"/>
      <c r="O29434" s="35"/>
    </row>
    <row r="29435" spans="10:15">
      <c r="J29435" s="33"/>
      <c r="L29435" s="34"/>
      <c r="O29435" s="35"/>
    </row>
    <row r="29436" spans="10:15">
      <c r="J29436" s="33"/>
      <c r="L29436" s="34"/>
      <c r="O29436" s="35"/>
    </row>
    <row r="29437" spans="10:15">
      <c r="J29437" s="33"/>
      <c r="L29437" s="34"/>
      <c r="O29437" s="35"/>
    </row>
    <row r="29438" spans="10:15">
      <c r="J29438" s="33"/>
      <c r="L29438" s="34"/>
      <c r="O29438" s="35"/>
    </row>
    <row r="29439" spans="10:15">
      <c r="J29439" s="33"/>
      <c r="L29439" s="34"/>
      <c r="O29439" s="35"/>
    </row>
    <row r="29440" spans="10:15">
      <c r="J29440" s="33"/>
      <c r="L29440" s="34"/>
      <c r="O29440" s="35"/>
    </row>
    <row r="29441" spans="10:15">
      <c r="J29441" s="33"/>
      <c r="L29441" s="34"/>
      <c r="O29441" s="35"/>
    </row>
    <row r="29442" spans="10:15">
      <c r="J29442" s="33"/>
      <c r="L29442" s="34"/>
      <c r="O29442" s="35"/>
    </row>
    <row r="29443" spans="10:15">
      <c r="J29443" s="33"/>
      <c r="L29443" s="34"/>
      <c r="O29443" s="35"/>
    </row>
    <row r="29444" spans="10:15">
      <c r="J29444" s="33"/>
      <c r="L29444" s="34"/>
      <c r="O29444" s="35"/>
    </row>
    <row r="29445" spans="10:15">
      <c r="J29445" s="33"/>
      <c r="L29445" s="34"/>
      <c r="O29445" s="35"/>
    </row>
    <row r="29446" spans="10:15">
      <c r="J29446" s="33"/>
      <c r="L29446" s="34"/>
      <c r="O29446" s="35"/>
    </row>
    <row r="29447" spans="10:15">
      <c r="J29447" s="33"/>
      <c r="L29447" s="34"/>
      <c r="O29447" s="35"/>
    </row>
    <row r="29448" spans="10:15">
      <c r="J29448" s="33"/>
      <c r="L29448" s="34"/>
      <c r="O29448" s="35"/>
    </row>
    <row r="29449" spans="10:15">
      <c r="J29449" s="33"/>
      <c r="L29449" s="34"/>
      <c r="O29449" s="35"/>
    </row>
    <row r="29450" spans="10:15">
      <c r="J29450" s="33"/>
      <c r="L29450" s="34"/>
      <c r="O29450" s="35"/>
    </row>
    <row r="29451" spans="10:15">
      <c r="J29451" s="33"/>
      <c r="L29451" s="34"/>
      <c r="O29451" s="35"/>
    </row>
    <row r="29452" spans="10:15">
      <c r="J29452" s="33"/>
      <c r="L29452" s="34"/>
      <c r="O29452" s="35"/>
    </row>
    <row r="29453" spans="10:15">
      <c r="J29453" s="33"/>
      <c r="L29453" s="34"/>
      <c r="O29453" s="35"/>
    </row>
    <row r="29454" spans="10:15">
      <c r="J29454" s="33"/>
      <c r="L29454" s="34"/>
      <c r="O29454" s="35"/>
    </row>
    <row r="29455" spans="10:15">
      <c r="J29455" s="33"/>
      <c r="L29455" s="34"/>
      <c r="O29455" s="35"/>
    </row>
    <row r="29456" spans="10:15">
      <c r="J29456" s="33"/>
      <c r="L29456" s="34"/>
      <c r="O29456" s="35"/>
    </row>
    <row r="29457" spans="10:15">
      <c r="J29457" s="33"/>
      <c r="L29457" s="34"/>
      <c r="O29457" s="35"/>
    </row>
    <row r="29458" spans="10:15">
      <c r="J29458" s="33"/>
      <c r="L29458" s="34"/>
      <c r="O29458" s="35"/>
    </row>
    <row r="29459" spans="10:15">
      <c r="J29459" s="33"/>
      <c r="L29459" s="34"/>
      <c r="O29459" s="35"/>
    </row>
    <row r="29460" spans="10:15">
      <c r="J29460" s="33"/>
      <c r="L29460" s="34"/>
      <c r="O29460" s="35"/>
    </row>
    <row r="29461" spans="10:15">
      <c r="J29461" s="33"/>
      <c r="L29461" s="34"/>
      <c r="O29461" s="35"/>
    </row>
    <row r="29462" spans="10:15">
      <c r="J29462" s="33"/>
      <c r="L29462" s="34"/>
      <c r="O29462" s="35"/>
    </row>
    <row r="29463" spans="10:15">
      <c r="J29463" s="33"/>
      <c r="L29463" s="34"/>
      <c r="O29463" s="35"/>
    </row>
    <row r="29464" spans="10:15">
      <c r="J29464" s="33"/>
      <c r="L29464" s="34"/>
      <c r="O29464" s="35"/>
    </row>
    <row r="29465" spans="10:15">
      <c r="J29465" s="33"/>
      <c r="L29465" s="34"/>
      <c r="O29465" s="35"/>
    </row>
    <row r="29466" spans="10:15">
      <c r="J29466" s="33"/>
      <c r="L29466" s="34"/>
      <c r="O29466" s="35"/>
    </row>
    <row r="29467" spans="10:15">
      <c r="J29467" s="33"/>
      <c r="L29467" s="34"/>
      <c r="O29467" s="35"/>
    </row>
    <row r="29468" spans="10:15">
      <c r="J29468" s="33"/>
      <c r="L29468" s="34"/>
      <c r="O29468" s="35"/>
    </row>
    <row r="29469" spans="10:15">
      <c r="J29469" s="33"/>
      <c r="L29469" s="34"/>
      <c r="O29469" s="35"/>
    </row>
    <row r="29470" spans="10:15">
      <c r="J29470" s="33"/>
      <c r="L29470" s="34"/>
      <c r="O29470" s="35"/>
    </row>
    <row r="29471" spans="10:15">
      <c r="J29471" s="33"/>
      <c r="L29471" s="34"/>
      <c r="O29471" s="35"/>
    </row>
    <row r="29472" spans="10:15">
      <c r="J29472" s="33"/>
      <c r="L29472" s="34"/>
      <c r="O29472" s="35"/>
    </row>
    <row r="29473" spans="10:15">
      <c r="J29473" s="33"/>
      <c r="L29473" s="34"/>
      <c r="O29473" s="35"/>
    </row>
    <row r="29474" spans="10:15">
      <c r="J29474" s="33"/>
      <c r="L29474" s="34"/>
      <c r="O29474" s="35"/>
    </row>
    <row r="29475" spans="10:15">
      <c r="J29475" s="33"/>
      <c r="L29475" s="34"/>
      <c r="O29475" s="35"/>
    </row>
    <row r="29476" spans="10:15">
      <c r="J29476" s="33"/>
      <c r="L29476" s="34"/>
      <c r="O29476" s="35"/>
    </row>
    <row r="29477" spans="10:15">
      <c r="J29477" s="33"/>
      <c r="L29477" s="34"/>
      <c r="O29477" s="35"/>
    </row>
    <row r="29478" spans="10:15">
      <c r="J29478" s="33"/>
      <c r="L29478" s="34"/>
      <c r="O29478" s="35"/>
    </row>
    <row r="29479" spans="10:15">
      <c r="J29479" s="33"/>
      <c r="L29479" s="34"/>
      <c r="O29479" s="35"/>
    </row>
    <row r="29480" spans="10:15">
      <c r="J29480" s="33"/>
      <c r="L29480" s="34"/>
      <c r="O29480" s="35"/>
    </row>
    <row r="29481" spans="10:15">
      <c r="J29481" s="33"/>
      <c r="L29481" s="34"/>
      <c r="O29481" s="35"/>
    </row>
    <row r="29482" spans="10:15">
      <c r="J29482" s="33"/>
      <c r="L29482" s="34"/>
      <c r="O29482" s="35"/>
    </row>
    <row r="29483" spans="10:15">
      <c r="J29483" s="33"/>
      <c r="L29483" s="34"/>
      <c r="O29483" s="35"/>
    </row>
    <row r="29484" spans="10:15">
      <c r="J29484" s="33"/>
      <c r="L29484" s="34"/>
      <c r="O29484" s="35"/>
    </row>
    <row r="29485" spans="10:15">
      <c r="J29485" s="33"/>
      <c r="L29485" s="34"/>
      <c r="O29485" s="35"/>
    </row>
    <row r="29486" spans="10:15">
      <c r="J29486" s="33"/>
      <c r="L29486" s="34"/>
      <c r="O29486" s="35"/>
    </row>
    <row r="29487" spans="10:15">
      <c r="J29487" s="33"/>
      <c r="L29487" s="34"/>
      <c r="O29487" s="35"/>
    </row>
    <row r="29488" spans="10:15">
      <c r="J29488" s="33"/>
      <c r="L29488" s="34"/>
      <c r="O29488" s="35"/>
    </row>
    <row r="29489" spans="10:15">
      <c r="J29489" s="33"/>
      <c r="L29489" s="34"/>
      <c r="O29489" s="35"/>
    </row>
    <row r="29490" spans="10:15">
      <c r="J29490" s="33"/>
      <c r="L29490" s="34"/>
      <c r="O29490" s="35"/>
    </row>
    <row r="29491" spans="10:15">
      <c r="J29491" s="33"/>
      <c r="L29491" s="34"/>
      <c r="O29491" s="35"/>
    </row>
    <row r="29492" spans="10:15">
      <c r="J29492" s="33"/>
      <c r="L29492" s="34"/>
      <c r="O29492" s="35"/>
    </row>
    <row r="29493" spans="10:15">
      <c r="J29493" s="33"/>
      <c r="L29493" s="34"/>
      <c r="O29493" s="35"/>
    </row>
    <row r="29494" spans="10:15">
      <c r="J29494" s="33"/>
      <c r="L29494" s="34"/>
      <c r="O29494" s="35"/>
    </row>
    <row r="29495" spans="10:15">
      <c r="J29495" s="33"/>
      <c r="L29495" s="34"/>
      <c r="O29495" s="35"/>
    </row>
    <row r="29496" spans="10:15">
      <c r="J29496" s="33"/>
      <c r="L29496" s="34"/>
      <c r="O29496" s="35"/>
    </row>
    <row r="29497" spans="10:15">
      <c r="J29497" s="33"/>
      <c r="L29497" s="34"/>
      <c r="O29497" s="35"/>
    </row>
    <row r="29498" spans="10:15">
      <c r="J29498" s="33"/>
      <c r="L29498" s="34"/>
      <c r="O29498" s="35"/>
    </row>
    <row r="29499" spans="10:15">
      <c r="J29499" s="33"/>
      <c r="L29499" s="34"/>
      <c r="O29499" s="35"/>
    </row>
    <row r="29500" spans="10:15">
      <c r="J29500" s="33"/>
      <c r="L29500" s="34"/>
      <c r="O29500" s="35"/>
    </row>
    <row r="29501" spans="10:15">
      <c r="J29501" s="33"/>
      <c r="L29501" s="34"/>
      <c r="O29501" s="35"/>
    </row>
    <row r="29502" spans="10:15">
      <c r="J29502" s="33"/>
      <c r="L29502" s="34"/>
      <c r="O29502" s="35"/>
    </row>
    <row r="29503" spans="10:15">
      <c r="J29503" s="33"/>
      <c r="L29503" s="34"/>
      <c r="O29503" s="35"/>
    </row>
    <row r="29504" spans="10:15">
      <c r="J29504" s="33"/>
      <c r="L29504" s="34"/>
      <c r="O29504" s="35"/>
    </row>
    <row r="29505" spans="10:15">
      <c r="J29505" s="33"/>
      <c r="L29505" s="34"/>
      <c r="O29505" s="35"/>
    </row>
    <row r="29506" spans="10:15">
      <c r="J29506" s="33"/>
      <c r="L29506" s="34"/>
      <c r="O29506" s="35"/>
    </row>
    <row r="29507" spans="10:15">
      <c r="J29507" s="33"/>
      <c r="L29507" s="34"/>
      <c r="O29507" s="35"/>
    </row>
    <row r="29508" spans="10:15">
      <c r="J29508" s="33"/>
      <c r="L29508" s="34"/>
      <c r="O29508" s="35"/>
    </row>
    <row r="29509" spans="10:15">
      <c r="J29509" s="33"/>
      <c r="L29509" s="34"/>
      <c r="O29509" s="35"/>
    </row>
    <row r="29510" spans="10:15">
      <c r="J29510" s="33"/>
      <c r="L29510" s="34"/>
      <c r="O29510" s="35"/>
    </row>
    <row r="29511" spans="10:15">
      <c r="J29511" s="33"/>
      <c r="L29511" s="34"/>
      <c r="O29511" s="35"/>
    </row>
    <row r="29512" spans="10:15">
      <c r="J29512" s="33"/>
      <c r="L29512" s="34"/>
      <c r="O29512" s="35"/>
    </row>
    <row r="29513" spans="10:15">
      <c r="J29513" s="33"/>
      <c r="L29513" s="34"/>
      <c r="O29513" s="35"/>
    </row>
    <row r="29514" spans="10:15">
      <c r="J29514" s="33"/>
      <c r="L29514" s="34"/>
      <c r="O29514" s="35"/>
    </row>
    <row r="29515" spans="10:15">
      <c r="J29515" s="33"/>
      <c r="L29515" s="34"/>
      <c r="O29515" s="35"/>
    </row>
    <row r="29516" spans="10:15">
      <c r="J29516" s="33"/>
      <c r="L29516" s="34"/>
      <c r="O29516" s="35"/>
    </row>
    <row r="29517" spans="10:15">
      <c r="J29517" s="33"/>
      <c r="L29517" s="34"/>
      <c r="O29517" s="35"/>
    </row>
    <row r="29518" spans="10:15">
      <c r="J29518" s="33"/>
      <c r="L29518" s="34"/>
      <c r="O29518" s="35"/>
    </row>
    <row r="29519" spans="10:15">
      <c r="J29519" s="33"/>
      <c r="L29519" s="34"/>
      <c r="O29519" s="35"/>
    </row>
    <row r="29520" spans="10:15">
      <c r="J29520" s="33"/>
      <c r="L29520" s="34"/>
      <c r="O29520" s="35"/>
    </row>
    <row r="29521" spans="10:15">
      <c r="J29521" s="33"/>
      <c r="L29521" s="34"/>
      <c r="O29521" s="35"/>
    </row>
    <row r="29522" spans="10:15">
      <c r="J29522" s="33"/>
      <c r="L29522" s="34"/>
      <c r="O29522" s="35"/>
    </row>
    <row r="29523" spans="10:15">
      <c r="J29523" s="33"/>
      <c r="L29523" s="34"/>
      <c r="O29523" s="35"/>
    </row>
    <row r="29524" spans="10:15">
      <c r="J29524" s="33"/>
      <c r="L29524" s="34"/>
      <c r="O29524" s="35"/>
    </row>
    <row r="29525" spans="10:15">
      <c r="J29525" s="33"/>
      <c r="L29525" s="34"/>
      <c r="O29525" s="35"/>
    </row>
    <row r="29526" spans="10:15">
      <c r="J29526" s="33"/>
      <c r="L29526" s="34"/>
      <c r="O29526" s="35"/>
    </row>
    <row r="29527" spans="10:15">
      <c r="J29527" s="33"/>
      <c r="L29527" s="34"/>
      <c r="O29527" s="35"/>
    </row>
    <row r="29528" spans="10:15">
      <c r="J29528" s="33"/>
      <c r="L29528" s="34"/>
      <c r="O29528" s="35"/>
    </row>
    <row r="29529" spans="10:15">
      <c r="J29529" s="33"/>
      <c r="L29529" s="34"/>
      <c r="O29529" s="35"/>
    </row>
    <row r="29530" spans="10:15">
      <c r="J29530" s="33"/>
      <c r="L29530" s="34"/>
      <c r="O29530" s="35"/>
    </row>
    <row r="29531" spans="10:15">
      <c r="J29531" s="33"/>
      <c r="L29531" s="34"/>
      <c r="O29531" s="35"/>
    </row>
    <row r="29532" spans="10:15">
      <c r="J29532" s="33"/>
      <c r="L29532" s="34"/>
      <c r="O29532" s="35"/>
    </row>
    <row r="29533" spans="10:15">
      <c r="J29533" s="33"/>
      <c r="L29533" s="34"/>
      <c r="O29533" s="35"/>
    </row>
    <row r="29534" spans="10:15">
      <c r="J29534" s="33"/>
      <c r="L29534" s="34"/>
      <c r="O29534" s="35"/>
    </row>
    <row r="29535" spans="10:15">
      <c r="J29535" s="33"/>
      <c r="L29535" s="34"/>
      <c r="O29535" s="35"/>
    </row>
    <row r="29536" spans="10:15">
      <c r="J29536" s="33"/>
      <c r="L29536" s="34"/>
      <c r="O29536" s="35"/>
    </row>
    <row r="29537" spans="10:15">
      <c r="J29537" s="33"/>
      <c r="L29537" s="34"/>
      <c r="O29537" s="35"/>
    </row>
    <row r="29538" spans="10:15">
      <c r="J29538" s="33"/>
      <c r="L29538" s="34"/>
      <c r="O29538" s="35"/>
    </row>
    <row r="29539" spans="10:15">
      <c r="J29539" s="33"/>
      <c r="L29539" s="34"/>
      <c r="O29539" s="35"/>
    </row>
    <row r="29540" spans="10:15">
      <c r="J29540" s="33"/>
      <c r="L29540" s="34"/>
      <c r="O29540" s="35"/>
    </row>
    <row r="29541" spans="10:15">
      <c r="J29541" s="33"/>
      <c r="L29541" s="34"/>
      <c r="O29541" s="35"/>
    </row>
    <row r="29542" spans="10:15">
      <c r="J29542" s="33"/>
      <c r="L29542" s="34"/>
      <c r="O29542" s="35"/>
    </row>
    <row r="29543" spans="10:15">
      <c r="J29543" s="33"/>
      <c r="L29543" s="34"/>
      <c r="O29543" s="35"/>
    </row>
    <row r="29544" spans="10:15">
      <c r="J29544" s="33"/>
      <c r="L29544" s="34"/>
      <c r="O29544" s="35"/>
    </row>
    <row r="29545" spans="10:15">
      <c r="J29545" s="33"/>
      <c r="L29545" s="34"/>
      <c r="O29545" s="35"/>
    </row>
    <row r="29546" spans="10:15">
      <c r="J29546" s="33"/>
      <c r="L29546" s="34"/>
      <c r="O29546" s="35"/>
    </row>
    <row r="29547" spans="10:15">
      <c r="J29547" s="33"/>
      <c r="L29547" s="34"/>
      <c r="O29547" s="35"/>
    </row>
    <row r="29548" spans="10:15">
      <c r="J29548" s="33"/>
      <c r="L29548" s="34"/>
      <c r="O29548" s="35"/>
    </row>
    <row r="29549" spans="10:15">
      <c r="J29549" s="33"/>
      <c r="L29549" s="34"/>
      <c r="O29549" s="35"/>
    </row>
    <row r="29550" spans="10:15">
      <c r="J29550" s="33"/>
      <c r="L29550" s="34"/>
      <c r="O29550" s="35"/>
    </row>
    <row r="29551" spans="10:15">
      <c r="J29551" s="33"/>
      <c r="L29551" s="34"/>
      <c r="O29551" s="35"/>
    </row>
    <row r="29552" spans="10:15">
      <c r="J29552" s="33"/>
      <c r="L29552" s="34"/>
      <c r="O29552" s="35"/>
    </row>
    <row r="29553" spans="10:15">
      <c r="J29553" s="33"/>
      <c r="L29553" s="34"/>
      <c r="O29553" s="35"/>
    </row>
    <row r="29554" spans="10:15">
      <c r="J29554" s="33"/>
      <c r="L29554" s="34"/>
      <c r="O29554" s="35"/>
    </row>
    <row r="29555" spans="10:15">
      <c r="J29555" s="33"/>
      <c r="L29555" s="34"/>
      <c r="O29555" s="35"/>
    </row>
    <row r="29556" spans="10:15">
      <c r="J29556" s="33"/>
      <c r="L29556" s="34"/>
      <c r="O29556" s="35"/>
    </row>
    <row r="29557" spans="10:15">
      <c r="J29557" s="33"/>
      <c r="L29557" s="34"/>
      <c r="O29557" s="35"/>
    </row>
    <row r="29558" spans="10:15">
      <c r="J29558" s="33"/>
      <c r="L29558" s="34"/>
      <c r="O29558" s="35"/>
    </row>
    <row r="29559" spans="10:15">
      <c r="J29559" s="33"/>
      <c r="L29559" s="34"/>
      <c r="O29559" s="35"/>
    </row>
    <row r="29560" spans="10:15">
      <c r="J29560" s="33"/>
      <c r="L29560" s="34"/>
      <c r="O29560" s="35"/>
    </row>
    <row r="29561" spans="10:15">
      <c r="J29561" s="33"/>
      <c r="L29561" s="34"/>
      <c r="O29561" s="35"/>
    </row>
    <row r="29562" spans="10:15">
      <c r="J29562" s="33"/>
      <c r="L29562" s="34"/>
      <c r="O29562" s="35"/>
    </row>
    <row r="29563" spans="10:15">
      <c r="J29563" s="33"/>
      <c r="L29563" s="34"/>
      <c r="O29563" s="35"/>
    </row>
    <row r="29564" spans="10:15">
      <c r="J29564" s="33"/>
      <c r="L29564" s="34"/>
      <c r="O29564" s="35"/>
    </row>
    <row r="29565" spans="10:15">
      <c r="J29565" s="33"/>
      <c r="L29565" s="34"/>
      <c r="O29565" s="35"/>
    </row>
    <row r="29566" spans="10:15">
      <c r="J29566" s="33"/>
      <c r="L29566" s="34"/>
      <c r="O29566" s="35"/>
    </row>
    <row r="29567" spans="10:15">
      <c r="J29567" s="33"/>
      <c r="L29567" s="34"/>
      <c r="O29567" s="35"/>
    </row>
    <row r="29568" spans="10:15">
      <c r="J29568" s="33"/>
      <c r="L29568" s="34"/>
      <c r="O29568" s="35"/>
    </row>
    <row r="29569" spans="10:15">
      <c r="J29569" s="33"/>
      <c r="L29569" s="34"/>
      <c r="O29569" s="35"/>
    </row>
    <row r="29570" spans="10:15">
      <c r="J29570" s="33"/>
      <c r="L29570" s="34"/>
      <c r="O29570" s="35"/>
    </row>
    <row r="29571" spans="10:15">
      <c r="J29571" s="33"/>
      <c r="L29571" s="34"/>
      <c r="O29571" s="35"/>
    </row>
    <row r="29572" spans="10:15">
      <c r="J29572" s="33"/>
      <c r="L29572" s="34"/>
      <c r="O29572" s="35"/>
    </row>
    <row r="29573" spans="10:15">
      <c r="J29573" s="33"/>
      <c r="L29573" s="34"/>
      <c r="O29573" s="35"/>
    </row>
    <row r="29574" spans="10:15">
      <c r="J29574" s="33"/>
      <c r="L29574" s="34"/>
      <c r="O29574" s="35"/>
    </row>
    <row r="29575" spans="10:15">
      <c r="J29575" s="33"/>
      <c r="L29575" s="34"/>
      <c r="O29575" s="35"/>
    </row>
    <row r="29576" spans="10:15">
      <c r="J29576" s="33"/>
      <c r="L29576" s="34"/>
      <c r="O29576" s="35"/>
    </row>
    <row r="29577" spans="10:15">
      <c r="J29577" s="33"/>
      <c r="L29577" s="34"/>
      <c r="O29577" s="35"/>
    </row>
    <row r="29578" spans="10:15">
      <c r="J29578" s="33"/>
      <c r="L29578" s="34"/>
      <c r="O29578" s="35"/>
    </row>
    <row r="29579" spans="10:15">
      <c r="J29579" s="33"/>
      <c r="L29579" s="34"/>
      <c r="O29579" s="35"/>
    </row>
    <row r="29580" spans="10:15">
      <c r="J29580" s="33"/>
      <c r="L29580" s="34"/>
      <c r="O29580" s="35"/>
    </row>
    <row r="29581" spans="10:15">
      <c r="J29581" s="33"/>
      <c r="L29581" s="34"/>
      <c r="O29581" s="35"/>
    </row>
    <row r="29582" spans="10:15">
      <c r="J29582" s="33"/>
      <c r="L29582" s="34"/>
      <c r="O29582" s="35"/>
    </row>
    <row r="29583" spans="10:15">
      <c r="J29583" s="33"/>
      <c r="L29583" s="34"/>
      <c r="O29583" s="35"/>
    </row>
    <row r="29584" spans="10:15">
      <c r="J29584" s="33"/>
      <c r="L29584" s="34"/>
      <c r="O29584" s="35"/>
    </row>
    <row r="29585" spans="10:15">
      <c r="J29585" s="33"/>
      <c r="L29585" s="34"/>
      <c r="O29585" s="35"/>
    </row>
    <row r="29586" spans="10:15">
      <c r="J29586" s="33"/>
      <c r="L29586" s="34"/>
      <c r="O29586" s="35"/>
    </row>
    <row r="29587" spans="10:15">
      <c r="J29587" s="33"/>
      <c r="L29587" s="34"/>
      <c r="O29587" s="35"/>
    </row>
    <row r="29588" spans="10:15">
      <c r="J29588" s="33"/>
      <c r="L29588" s="34"/>
      <c r="O29588" s="35"/>
    </row>
    <row r="29589" spans="10:15">
      <c r="J29589" s="33"/>
      <c r="L29589" s="34"/>
      <c r="O29589" s="35"/>
    </row>
    <row r="29590" spans="10:15">
      <c r="J29590" s="33"/>
      <c r="L29590" s="34"/>
      <c r="O29590" s="35"/>
    </row>
    <row r="29591" spans="10:15">
      <c r="J29591" s="33"/>
      <c r="L29591" s="34"/>
      <c r="O29591" s="35"/>
    </row>
    <row r="29592" spans="10:15">
      <c r="J29592" s="33"/>
      <c r="L29592" s="34"/>
      <c r="O29592" s="35"/>
    </row>
    <row r="29593" spans="10:15">
      <c r="J29593" s="33"/>
      <c r="L29593" s="34"/>
      <c r="O29593" s="35"/>
    </row>
    <row r="29594" spans="10:15">
      <c r="J29594" s="33"/>
      <c r="L29594" s="34"/>
      <c r="O29594" s="35"/>
    </row>
    <row r="29595" spans="10:15">
      <c r="J29595" s="33"/>
      <c r="L29595" s="34"/>
      <c r="O29595" s="35"/>
    </row>
    <row r="29596" spans="10:15">
      <c r="J29596" s="33"/>
      <c r="L29596" s="34"/>
      <c r="O29596" s="35"/>
    </row>
    <row r="29597" spans="10:15">
      <c r="J29597" s="33"/>
      <c r="L29597" s="34"/>
      <c r="O29597" s="35"/>
    </row>
    <row r="29598" spans="10:15">
      <c r="J29598" s="33"/>
      <c r="L29598" s="34"/>
      <c r="O29598" s="35"/>
    </row>
    <row r="29599" spans="10:15">
      <c r="J29599" s="33"/>
      <c r="L29599" s="34"/>
      <c r="O29599" s="35"/>
    </row>
    <row r="29600" spans="10:15">
      <c r="J29600" s="33"/>
      <c r="L29600" s="34"/>
      <c r="O29600" s="35"/>
    </row>
    <row r="29601" spans="10:15">
      <c r="J29601" s="33"/>
      <c r="L29601" s="34"/>
      <c r="O29601" s="35"/>
    </row>
    <row r="29602" spans="10:15">
      <c r="J29602" s="33"/>
      <c r="L29602" s="34"/>
      <c r="O29602" s="35"/>
    </row>
    <row r="29603" spans="10:15">
      <c r="J29603" s="33"/>
      <c r="L29603" s="34"/>
      <c r="O29603" s="35"/>
    </row>
    <row r="29604" spans="10:15">
      <c r="J29604" s="33"/>
      <c r="L29604" s="34"/>
      <c r="O29604" s="35"/>
    </row>
    <row r="29605" spans="10:15">
      <c r="J29605" s="33"/>
      <c r="L29605" s="34"/>
      <c r="O29605" s="35"/>
    </row>
    <row r="29606" spans="10:15">
      <c r="J29606" s="33"/>
      <c r="L29606" s="34"/>
      <c r="O29606" s="35"/>
    </row>
    <row r="29607" spans="10:15">
      <c r="J29607" s="33"/>
      <c r="L29607" s="34"/>
      <c r="O29607" s="35"/>
    </row>
    <row r="29608" spans="10:15">
      <c r="J29608" s="33"/>
      <c r="L29608" s="34"/>
      <c r="O29608" s="35"/>
    </row>
    <row r="29609" spans="10:15">
      <c r="J29609" s="33"/>
      <c r="L29609" s="34"/>
      <c r="O29609" s="35"/>
    </row>
    <row r="29610" spans="10:15">
      <c r="J29610" s="33"/>
      <c r="L29610" s="34"/>
      <c r="O29610" s="35"/>
    </row>
    <row r="29611" spans="10:15">
      <c r="J29611" s="33"/>
      <c r="L29611" s="34"/>
      <c r="O29611" s="35"/>
    </row>
    <row r="29612" spans="10:15">
      <c r="J29612" s="33"/>
      <c r="L29612" s="34"/>
      <c r="O29612" s="35"/>
    </row>
    <row r="29613" spans="10:15">
      <c r="J29613" s="33"/>
      <c r="L29613" s="34"/>
      <c r="O29613" s="35"/>
    </row>
    <row r="29614" spans="10:15">
      <c r="J29614" s="33"/>
      <c r="L29614" s="34"/>
      <c r="O29614" s="35"/>
    </row>
    <row r="29615" spans="10:15">
      <c r="J29615" s="33"/>
      <c r="L29615" s="34"/>
      <c r="O29615" s="35"/>
    </row>
    <row r="29616" spans="10:15">
      <c r="J29616" s="33"/>
      <c r="L29616" s="34"/>
      <c r="O29616" s="35"/>
    </row>
    <row r="29617" spans="10:15">
      <c r="J29617" s="33"/>
      <c r="L29617" s="34"/>
      <c r="O29617" s="35"/>
    </row>
    <row r="29618" spans="10:15">
      <c r="J29618" s="33"/>
      <c r="L29618" s="34"/>
      <c r="O29618" s="35"/>
    </row>
    <row r="29619" spans="10:15">
      <c r="J29619" s="33"/>
      <c r="L29619" s="34"/>
      <c r="O29619" s="35"/>
    </row>
    <row r="29620" spans="10:15">
      <c r="J29620" s="33"/>
      <c r="L29620" s="34"/>
      <c r="O29620" s="35"/>
    </row>
    <row r="29621" spans="10:15">
      <c r="J29621" s="33"/>
      <c r="L29621" s="34"/>
      <c r="O29621" s="35"/>
    </row>
    <row r="29622" spans="10:15">
      <c r="J29622" s="33"/>
      <c r="L29622" s="34"/>
      <c r="O29622" s="35"/>
    </row>
    <row r="29623" spans="10:15">
      <c r="J29623" s="33"/>
      <c r="L29623" s="34"/>
      <c r="O29623" s="35"/>
    </row>
    <row r="29624" spans="10:15">
      <c r="J29624" s="33"/>
      <c r="L29624" s="34"/>
      <c r="O29624" s="35"/>
    </row>
    <row r="29625" spans="10:15">
      <c r="J29625" s="33"/>
      <c r="L29625" s="34"/>
      <c r="O29625" s="35"/>
    </row>
    <row r="29626" spans="10:15">
      <c r="J29626" s="33"/>
      <c r="L29626" s="34"/>
      <c r="O29626" s="35"/>
    </row>
    <row r="29627" spans="10:15">
      <c r="J29627" s="33"/>
      <c r="L29627" s="34"/>
      <c r="O29627" s="35"/>
    </row>
    <row r="29628" spans="10:15">
      <c r="J29628" s="33"/>
      <c r="L29628" s="34"/>
      <c r="O29628" s="35"/>
    </row>
    <row r="29629" spans="10:15">
      <c r="J29629" s="33"/>
      <c r="L29629" s="34"/>
      <c r="O29629" s="35"/>
    </row>
    <row r="29630" spans="10:15">
      <c r="J29630" s="33"/>
      <c r="L29630" s="34"/>
      <c r="O29630" s="35"/>
    </row>
    <row r="29631" spans="10:15">
      <c r="J29631" s="33"/>
      <c r="L29631" s="34"/>
      <c r="O29631" s="35"/>
    </row>
    <row r="29632" spans="10:15">
      <c r="J29632" s="33"/>
      <c r="L29632" s="34"/>
      <c r="O29632" s="35"/>
    </row>
    <row r="29633" spans="10:15">
      <c r="J29633" s="33"/>
      <c r="L29633" s="34"/>
      <c r="O29633" s="35"/>
    </row>
    <row r="29634" spans="10:15">
      <c r="J29634" s="33"/>
      <c r="L29634" s="34"/>
      <c r="O29634" s="35"/>
    </row>
    <row r="29635" spans="10:15">
      <c r="J29635" s="33"/>
      <c r="L29635" s="34"/>
      <c r="O29635" s="35"/>
    </row>
    <row r="29636" spans="10:15">
      <c r="J29636" s="33"/>
      <c r="L29636" s="34"/>
      <c r="O29636" s="35"/>
    </row>
    <row r="29637" spans="10:15">
      <c r="J29637" s="33"/>
      <c r="L29637" s="34"/>
      <c r="O29637" s="35"/>
    </row>
    <row r="29638" spans="10:15">
      <c r="J29638" s="33"/>
      <c r="L29638" s="34"/>
      <c r="O29638" s="35"/>
    </row>
    <row r="29639" spans="10:15">
      <c r="J29639" s="33"/>
      <c r="L29639" s="34"/>
      <c r="O29639" s="35"/>
    </row>
    <row r="29640" spans="10:15">
      <c r="J29640" s="33"/>
      <c r="L29640" s="34"/>
      <c r="O29640" s="35"/>
    </row>
    <row r="29641" spans="10:15">
      <c r="J29641" s="33"/>
      <c r="L29641" s="34"/>
      <c r="O29641" s="35"/>
    </row>
    <row r="29642" spans="10:15">
      <c r="J29642" s="33"/>
      <c r="L29642" s="34"/>
      <c r="O29642" s="35"/>
    </row>
    <row r="29643" spans="10:15">
      <c r="J29643" s="33"/>
      <c r="L29643" s="34"/>
      <c r="O29643" s="35"/>
    </row>
    <row r="29644" spans="10:15">
      <c r="J29644" s="33"/>
      <c r="L29644" s="34"/>
      <c r="O29644" s="35"/>
    </row>
    <row r="29645" spans="10:15">
      <c r="J29645" s="33"/>
      <c r="L29645" s="34"/>
      <c r="O29645" s="35"/>
    </row>
    <row r="29646" spans="10:15">
      <c r="J29646" s="33"/>
      <c r="L29646" s="34"/>
      <c r="O29646" s="35"/>
    </row>
    <row r="29647" spans="10:15">
      <c r="J29647" s="33"/>
      <c r="L29647" s="34"/>
      <c r="O29647" s="35"/>
    </row>
    <row r="29648" spans="10:15">
      <c r="J29648" s="33"/>
      <c r="L29648" s="34"/>
      <c r="O29648" s="35"/>
    </row>
    <row r="29649" spans="10:15">
      <c r="J29649" s="33"/>
      <c r="L29649" s="34"/>
      <c r="O29649" s="35"/>
    </row>
    <row r="29650" spans="10:15">
      <c r="J29650" s="33"/>
      <c r="L29650" s="34"/>
      <c r="O29650" s="35"/>
    </row>
    <row r="29651" spans="10:15">
      <c r="J29651" s="33"/>
      <c r="L29651" s="34"/>
      <c r="O29651" s="35"/>
    </row>
    <row r="29652" spans="10:15">
      <c r="J29652" s="33"/>
      <c r="L29652" s="34"/>
      <c r="O29652" s="35"/>
    </row>
    <row r="29653" spans="10:15">
      <c r="J29653" s="33"/>
      <c r="L29653" s="34"/>
      <c r="O29653" s="35"/>
    </row>
    <row r="29654" spans="10:15">
      <c r="J29654" s="33"/>
      <c r="L29654" s="34"/>
      <c r="O29654" s="35"/>
    </row>
    <row r="29655" spans="10:15">
      <c r="J29655" s="33"/>
      <c r="L29655" s="34"/>
      <c r="O29655" s="35"/>
    </row>
    <row r="29656" spans="10:15">
      <c r="J29656" s="33"/>
      <c r="L29656" s="34"/>
      <c r="O29656" s="35"/>
    </row>
    <row r="29657" spans="10:15">
      <c r="J29657" s="33"/>
      <c r="L29657" s="34"/>
      <c r="O29657" s="35"/>
    </row>
    <row r="29658" spans="10:15">
      <c r="J29658" s="33"/>
      <c r="L29658" s="34"/>
      <c r="O29658" s="35"/>
    </row>
    <row r="29659" spans="10:15">
      <c r="J29659" s="33"/>
      <c r="L29659" s="34"/>
      <c r="O29659" s="35"/>
    </row>
    <row r="29660" spans="10:15">
      <c r="J29660" s="33"/>
      <c r="L29660" s="34"/>
      <c r="O29660" s="35"/>
    </row>
    <row r="29661" spans="10:15">
      <c r="J29661" s="33"/>
      <c r="L29661" s="34"/>
      <c r="O29661" s="35"/>
    </row>
    <row r="29662" spans="10:15">
      <c r="J29662" s="33"/>
      <c r="L29662" s="34"/>
      <c r="O29662" s="35"/>
    </row>
    <row r="29663" spans="10:15">
      <c r="J29663" s="33"/>
      <c r="L29663" s="34"/>
      <c r="O29663" s="35"/>
    </row>
    <row r="29664" spans="10:15">
      <c r="J29664" s="33"/>
      <c r="L29664" s="34"/>
      <c r="O29664" s="35"/>
    </row>
    <row r="29665" spans="10:15">
      <c r="J29665" s="33"/>
      <c r="L29665" s="34"/>
      <c r="O29665" s="35"/>
    </row>
    <row r="29666" spans="10:15">
      <c r="J29666" s="33"/>
      <c r="L29666" s="34"/>
      <c r="O29666" s="35"/>
    </row>
    <row r="29667" spans="10:15">
      <c r="J29667" s="33"/>
      <c r="L29667" s="34"/>
      <c r="O29667" s="35"/>
    </row>
    <row r="29668" spans="10:15">
      <c r="J29668" s="33"/>
      <c r="L29668" s="34"/>
      <c r="O29668" s="35"/>
    </row>
    <row r="29669" spans="10:15">
      <c r="J29669" s="33"/>
      <c r="L29669" s="34"/>
      <c r="O29669" s="35"/>
    </row>
    <row r="29670" spans="10:15">
      <c r="J29670" s="33"/>
      <c r="L29670" s="34"/>
      <c r="O29670" s="35"/>
    </row>
    <row r="29671" spans="10:15">
      <c r="J29671" s="33"/>
      <c r="L29671" s="34"/>
      <c r="O29671" s="35"/>
    </row>
    <row r="29672" spans="10:15">
      <c r="J29672" s="33"/>
      <c r="L29672" s="34"/>
      <c r="O29672" s="35"/>
    </row>
    <row r="29673" spans="10:15">
      <c r="J29673" s="33"/>
      <c r="L29673" s="34"/>
      <c r="O29673" s="35"/>
    </row>
    <row r="29674" spans="10:15">
      <c r="J29674" s="33"/>
      <c r="L29674" s="34"/>
      <c r="O29674" s="35"/>
    </row>
    <row r="29675" spans="10:15">
      <c r="J29675" s="33"/>
      <c r="L29675" s="34"/>
      <c r="O29675" s="35"/>
    </row>
    <row r="29676" spans="10:15">
      <c r="J29676" s="33"/>
      <c r="L29676" s="34"/>
      <c r="O29676" s="35"/>
    </row>
    <row r="29677" spans="10:15">
      <c r="J29677" s="33"/>
      <c r="L29677" s="34"/>
      <c r="O29677" s="35"/>
    </row>
    <row r="29678" spans="10:15">
      <c r="J29678" s="33"/>
      <c r="L29678" s="34"/>
      <c r="O29678" s="35"/>
    </row>
    <row r="29679" spans="10:15">
      <c r="J29679" s="33"/>
      <c r="L29679" s="34"/>
      <c r="O29679" s="35"/>
    </row>
    <row r="29680" spans="10:15">
      <c r="J29680" s="33"/>
      <c r="L29680" s="34"/>
      <c r="O29680" s="35"/>
    </row>
    <row r="29681" spans="10:15">
      <c r="J29681" s="33"/>
      <c r="L29681" s="34"/>
      <c r="O29681" s="35"/>
    </row>
    <row r="29682" spans="10:15">
      <c r="J29682" s="33"/>
      <c r="L29682" s="34"/>
      <c r="O29682" s="35"/>
    </row>
    <row r="29683" spans="10:15">
      <c r="J29683" s="33"/>
      <c r="L29683" s="34"/>
      <c r="O29683" s="35"/>
    </row>
    <row r="29684" spans="10:15">
      <c r="J29684" s="33"/>
      <c r="L29684" s="34"/>
      <c r="O29684" s="35"/>
    </row>
    <row r="29685" spans="10:15">
      <c r="J29685" s="33"/>
      <c r="L29685" s="34"/>
      <c r="O29685" s="35"/>
    </row>
    <row r="29686" spans="10:15">
      <c r="J29686" s="33"/>
      <c r="L29686" s="34"/>
      <c r="O29686" s="35"/>
    </row>
    <row r="29687" spans="10:15">
      <c r="J29687" s="33"/>
      <c r="L29687" s="34"/>
      <c r="O29687" s="35"/>
    </row>
    <row r="29688" spans="10:15">
      <c r="J29688" s="33"/>
      <c r="L29688" s="34"/>
      <c r="O29688" s="35"/>
    </row>
    <row r="29689" spans="10:15">
      <c r="J29689" s="33"/>
      <c r="L29689" s="34"/>
      <c r="O29689" s="35"/>
    </row>
    <row r="29690" spans="10:15">
      <c r="J29690" s="33"/>
      <c r="L29690" s="34"/>
      <c r="O29690" s="35"/>
    </row>
    <row r="29691" spans="10:15">
      <c r="J29691" s="33"/>
      <c r="L29691" s="34"/>
      <c r="O29691" s="35"/>
    </row>
    <row r="29692" spans="10:15">
      <c r="J29692" s="33"/>
      <c r="L29692" s="34"/>
      <c r="O29692" s="35"/>
    </row>
    <row r="29693" spans="10:15">
      <c r="J29693" s="33"/>
      <c r="L29693" s="34"/>
      <c r="O29693" s="35"/>
    </row>
    <row r="29694" spans="10:15">
      <c r="J29694" s="33"/>
      <c r="L29694" s="34"/>
      <c r="O29694" s="35"/>
    </row>
    <row r="29695" spans="10:15">
      <c r="J29695" s="33"/>
      <c r="L29695" s="34"/>
      <c r="O29695" s="35"/>
    </row>
    <row r="29696" spans="10:15">
      <c r="J29696" s="33"/>
      <c r="L29696" s="34"/>
      <c r="O29696" s="35"/>
    </row>
    <row r="29697" spans="10:15">
      <c r="J29697" s="33"/>
      <c r="L29697" s="34"/>
      <c r="O29697" s="35"/>
    </row>
    <row r="29698" spans="10:15">
      <c r="J29698" s="33"/>
      <c r="L29698" s="34"/>
      <c r="O29698" s="35"/>
    </row>
    <row r="29699" spans="10:15">
      <c r="J29699" s="33"/>
      <c r="L29699" s="34"/>
      <c r="O29699" s="35"/>
    </row>
    <row r="29700" spans="10:15">
      <c r="J29700" s="33"/>
      <c r="L29700" s="34"/>
      <c r="O29700" s="35"/>
    </row>
    <row r="29701" spans="10:15">
      <c r="J29701" s="33"/>
      <c r="L29701" s="34"/>
      <c r="O29701" s="35"/>
    </row>
    <row r="29702" spans="10:15">
      <c r="J29702" s="33"/>
      <c r="L29702" s="34"/>
      <c r="O29702" s="35"/>
    </row>
    <row r="29703" spans="10:15">
      <c r="J29703" s="33"/>
      <c r="L29703" s="34"/>
      <c r="O29703" s="35"/>
    </row>
    <row r="29704" spans="10:15">
      <c r="J29704" s="33"/>
      <c r="L29704" s="34"/>
      <c r="O29704" s="35"/>
    </row>
    <row r="29705" spans="10:15">
      <c r="J29705" s="33"/>
      <c r="L29705" s="34"/>
      <c r="O29705" s="35"/>
    </row>
    <row r="29706" spans="10:15">
      <c r="J29706" s="33"/>
      <c r="L29706" s="34"/>
      <c r="O29706" s="35"/>
    </row>
    <row r="29707" spans="10:15">
      <c r="J29707" s="33"/>
      <c r="L29707" s="34"/>
      <c r="O29707" s="35"/>
    </row>
    <row r="29708" spans="10:15">
      <c r="J29708" s="33"/>
      <c r="L29708" s="34"/>
      <c r="O29708" s="35"/>
    </row>
    <row r="29709" spans="10:15">
      <c r="J29709" s="33"/>
      <c r="L29709" s="34"/>
      <c r="O29709" s="35"/>
    </row>
    <row r="29710" spans="10:15">
      <c r="J29710" s="33"/>
      <c r="L29710" s="34"/>
      <c r="O29710" s="35"/>
    </row>
    <row r="29711" spans="10:15">
      <c r="J29711" s="33"/>
      <c r="L29711" s="34"/>
      <c r="O29711" s="35"/>
    </row>
    <row r="29712" spans="10:15">
      <c r="J29712" s="33"/>
      <c r="L29712" s="34"/>
      <c r="O29712" s="35"/>
    </row>
    <row r="29713" spans="10:15">
      <c r="J29713" s="33"/>
      <c r="L29713" s="34"/>
      <c r="O29713" s="35"/>
    </row>
    <row r="29714" spans="10:15">
      <c r="J29714" s="33"/>
      <c r="L29714" s="34"/>
      <c r="O29714" s="35"/>
    </row>
    <row r="29715" spans="10:15">
      <c r="J29715" s="33"/>
      <c r="L29715" s="34"/>
      <c r="O29715" s="35"/>
    </row>
    <row r="29716" spans="10:15">
      <c r="J29716" s="33"/>
      <c r="L29716" s="34"/>
      <c r="O29716" s="35"/>
    </row>
    <row r="29717" spans="10:15">
      <c r="J29717" s="33"/>
      <c r="L29717" s="34"/>
      <c r="O29717" s="35"/>
    </row>
    <row r="29718" spans="10:15">
      <c r="J29718" s="33"/>
      <c r="L29718" s="34"/>
      <c r="O29718" s="35"/>
    </row>
    <row r="29719" spans="10:15">
      <c r="J29719" s="33"/>
      <c r="L29719" s="34"/>
      <c r="O29719" s="35"/>
    </row>
    <row r="29720" spans="10:15">
      <c r="J29720" s="33"/>
      <c r="L29720" s="34"/>
      <c r="O29720" s="35"/>
    </row>
    <row r="29721" spans="10:15">
      <c r="J29721" s="33"/>
      <c r="L29721" s="34"/>
      <c r="O29721" s="35"/>
    </row>
    <row r="29722" spans="10:15">
      <c r="J29722" s="33"/>
      <c r="L29722" s="34"/>
      <c r="O29722" s="35"/>
    </row>
    <row r="29723" spans="10:15">
      <c r="J29723" s="33"/>
      <c r="L29723" s="34"/>
      <c r="O29723" s="35"/>
    </row>
    <row r="29724" spans="10:15">
      <c r="J29724" s="33"/>
      <c r="L29724" s="34"/>
      <c r="O29724" s="35"/>
    </row>
    <row r="29725" spans="10:15">
      <c r="J29725" s="33"/>
      <c r="L29725" s="34"/>
      <c r="O29725" s="35"/>
    </row>
    <row r="29726" spans="10:15">
      <c r="J29726" s="33"/>
      <c r="L29726" s="34"/>
      <c r="O29726" s="35"/>
    </row>
    <row r="29727" spans="10:15">
      <c r="J29727" s="33"/>
      <c r="L29727" s="34"/>
      <c r="O29727" s="35"/>
    </row>
    <row r="29728" spans="10:15">
      <c r="J29728" s="33"/>
      <c r="L29728" s="34"/>
      <c r="O29728" s="35"/>
    </row>
    <row r="29729" spans="10:15">
      <c r="J29729" s="33"/>
      <c r="L29729" s="34"/>
      <c r="O29729" s="35"/>
    </row>
    <row r="29730" spans="10:15">
      <c r="J29730" s="33"/>
      <c r="L29730" s="34"/>
      <c r="O29730" s="35"/>
    </row>
    <row r="29731" spans="10:15">
      <c r="J29731" s="33"/>
      <c r="L29731" s="34"/>
      <c r="O29731" s="35"/>
    </row>
    <row r="29732" spans="10:15">
      <c r="J29732" s="33"/>
      <c r="L29732" s="34"/>
      <c r="O29732" s="35"/>
    </row>
    <row r="29733" spans="10:15">
      <c r="J29733" s="33"/>
      <c r="L29733" s="34"/>
      <c r="O29733" s="35"/>
    </row>
    <row r="29734" spans="10:15">
      <c r="J29734" s="33"/>
      <c r="L29734" s="34"/>
      <c r="O29734" s="35"/>
    </row>
    <row r="29735" spans="10:15">
      <c r="J29735" s="33"/>
      <c r="L29735" s="34"/>
      <c r="O29735" s="35"/>
    </row>
    <row r="29736" spans="10:15">
      <c r="J29736" s="33"/>
      <c r="L29736" s="34"/>
      <c r="O29736" s="35"/>
    </row>
    <row r="29737" spans="10:15">
      <c r="J29737" s="33"/>
      <c r="L29737" s="34"/>
      <c r="O29737" s="35"/>
    </row>
    <row r="29738" spans="10:15">
      <c r="J29738" s="33"/>
      <c r="L29738" s="34"/>
      <c r="O29738" s="35"/>
    </row>
    <row r="29739" spans="10:15">
      <c r="J29739" s="33"/>
      <c r="L29739" s="34"/>
      <c r="O29739" s="35"/>
    </row>
    <row r="29740" spans="10:15">
      <c r="J29740" s="33"/>
      <c r="L29740" s="34"/>
      <c r="O29740" s="35"/>
    </row>
    <row r="29741" spans="10:15">
      <c r="J29741" s="33"/>
      <c r="L29741" s="34"/>
      <c r="O29741" s="35"/>
    </row>
    <row r="29742" spans="10:15">
      <c r="J29742" s="33"/>
      <c r="L29742" s="34"/>
      <c r="O29742" s="35"/>
    </row>
    <row r="29743" spans="10:15">
      <c r="J29743" s="33"/>
      <c r="L29743" s="34"/>
      <c r="O29743" s="35"/>
    </row>
    <row r="29744" spans="10:15">
      <c r="J29744" s="33"/>
      <c r="L29744" s="34"/>
      <c r="O29744" s="35"/>
    </row>
    <row r="29745" spans="10:15">
      <c r="J29745" s="33"/>
      <c r="L29745" s="34"/>
      <c r="O29745" s="35"/>
    </row>
    <row r="29746" spans="10:15">
      <c r="J29746" s="33"/>
      <c r="L29746" s="34"/>
      <c r="O29746" s="35"/>
    </row>
    <row r="29747" spans="10:15">
      <c r="J29747" s="33"/>
      <c r="L29747" s="34"/>
      <c r="O29747" s="35"/>
    </row>
    <row r="29748" spans="10:15">
      <c r="J29748" s="33"/>
      <c r="L29748" s="34"/>
      <c r="O29748" s="35"/>
    </row>
    <row r="29749" spans="10:15">
      <c r="J29749" s="33"/>
      <c r="L29749" s="34"/>
      <c r="O29749" s="35"/>
    </row>
    <row r="29750" spans="10:15">
      <c r="J29750" s="33"/>
      <c r="L29750" s="34"/>
      <c r="O29750" s="35"/>
    </row>
    <row r="29751" spans="10:15">
      <c r="J29751" s="33"/>
      <c r="L29751" s="34"/>
      <c r="O29751" s="35"/>
    </row>
    <row r="29752" spans="10:15">
      <c r="J29752" s="33"/>
      <c r="L29752" s="34"/>
      <c r="O29752" s="35"/>
    </row>
    <row r="29753" spans="10:15">
      <c r="J29753" s="33"/>
      <c r="L29753" s="34"/>
      <c r="O29753" s="35"/>
    </row>
    <row r="29754" spans="10:15">
      <c r="J29754" s="33"/>
      <c r="L29754" s="34"/>
      <c r="O29754" s="35"/>
    </row>
    <row r="29755" spans="10:15">
      <c r="J29755" s="33"/>
      <c r="L29755" s="34"/>
      <c r="O29755" s="35"/>
    </row>
    <row r="29756" spans="10:15">
      <c r="J29756" s="33"/>
      <c r="L29756" s="34"/>
      <c r="O29756" s="35"/>
    </row>
    <row r="29757" spans="10:15">
      <c r="J29757" s="33"/>
      <c r="L29757" s="34"/>
      <c r="O29757" s="35"/>
    </row>
    <row r="29758" spans="10:15">
      <c r="J29758" s="33"/>
      <c r="L29758" s="34"/>
      <c r="O29758" s="35"/>
    </row>
    <row r="29759" spans="10:15">
      <c r="J29759" s="33"/>
      <c r="L29759" s="34"/>
      <c r="O29759" s="35"/>
    </row>
    <row r="29760" spans="10:15">
      <c r="J29760" s="33"/>
      <c r="L29760" s="34"/>
      <c r="O29760" s="35"/>
    </row>
    <row r="29761" spans="10:15">
      <c r="J29761" s="33"/>
      <c r="L29761" s="34"/>
      <c r="O29761" s="35"/>
    </row>
    <row r="29762" spans="10:15">
      <c r="J29762" s="33"/>
      <c r="L29762" s="34"/>
      <c r="O29762" s="35"/>
    </row>
    <row r="29763" spans="10:15">
      <c r="J29763" s="33"/>
      <c r="L29763" s="34"/>
      <c r="O29763" s="35"/>
    </row>
    <row r="29764" spans="10:15">
      <c r="J29764" s="33"/>
      <c r="L29764" s="34"/>
      <c r="O29764" s="35"/>
    </row>
    <row r="29765" spans="10:15">
      <c r="J29765" s="33"/>
      <c r="L29765" s="34"/>
      <c r="O29765" s="35"/>
    </row>
    <row r="29766" spans="10:15">
      <c r="J29766" s="33"/>
      <c r="L29766" s="34"/>
      <c r="O29766" s="35"/>
    </row>
    <row r="29767" spans="10:15">
      <c r="J29767" s="33"/>
      <c r="L29767" s="34"/>
      <c r="O29767" s="35"/>
    </row>
    <row r="29768" spans="10:15">
      <c r="J29768" s="33"/>
      <c r="L29768" s="34"/>
      <c r="O29768" s="35"/>
    </row>
    <row r="29769" spans="10:15">
      <c r="J29769" s="33"/>
      <c r="L29769" s="34"/>
      <c r="O29769" s="35"/>
    </row>
    <row r="29770" spans="10:15">
      <c r="J29770" s="33"/>
      <c r="L29770" s="34"/>
      <c r="O29770" s="35"/>
    </row>
    <row r="29771" spans="10:15">
      <c r="J29771" s="33"/>
      <c r="L29771" s="34"/>
      <c r="O29771" s="35"/>
    </row>
    <row r="29772" spans="10:15">
      <c r="J29772" s="33"/>
      <c r="L29772" s="34"/>
      <c r="O29772" s="35"/>
    </row>
    <row r="29773" spans="10:15">
      <c r="J29773" s="33"/>
      <c r="L29773" s="34"/>
      <c r="O29773" s="35"/>
    </row>
    <row r="29774" spans="10:15">
      <c r="J29774" s="33"/>
      <c r="L29774" s="34"/>
      <c r="O29774" s="35"/>
    </row>
    <row r="29775" spans="10:15">
      <c r="J29775" s="33"/>
      <c r="L29775" s="34"/>
      <c r="O29775" s="35"/>
    </row>
    <row r="29776" spans="10:15">
      <c r="J29776" s="33"/>
      <c r="L29776" s="34"/>
      <c r="O29776" s="35"/>
    </row>
    <row r="29777" spans="10:15">
      <c r="J29777" s="33"/>
      <c r="L29777" s="34"/>
      <c r="O29777" s="35"/>
    </row>
    <row r="29778" spans="10:15">
      <c r="J29778" s="33"/>
      <c r="L29778" s="34"/>
      <c r="O29778" s="35"/>
    </row>
    <row r="29779" spans="10:15">
      <c r="J29779" s="33"/>
      <c r="L29779" s="34"/>
      <c r="O29779" s="35"/>
    </row>
    <row r="29780" spans="10:15">
      <c r="J29780" s="33"/>
      <c r="L29780" s="34"/>
      <c r="O29780" s="35"/>
    </row>
    <row r="29781" spans="10:15">
      <c r="J29781" s="33"/>
      <c r="L29781" s="34"/>
      <c r="O29781" s="35"/>
    </row>
    <row r="29782" spans="10:15">
      <c r="J29782" s="33"/>
      <c r="L29782" s="34"/>
      <c r="O29782" s="35"/>
    </row>
    <row r="29783" spans="10:15">
      <c r="J29783" s="33"/>
      <c r="L29783" s="34"/>
      <c r="O29783" s="35"/>
    </row>
    <row r="29784" spans="10:15">
      <c r="J29784" s="33"/>
      <c r="L29784" s="34"/>
      <c r="O29784" s="35"/>
    </row>
    <row r="29785" spans="10:15">
      <c r="J29785" s="33"/>
      <c r="L29785" s="34"/>
      <c r="O29785" s="35"/>
    </row>
    <row r="29786" spans="10:15">
      <c r="J29786" s="33"/>
      <c r="L29786" s="34"/>
      <c r="O29786" s="35"/>
    </row>
    <row r="29787" spans="10:15">
      <c r="J29787" s="33"/>
      <c r="L29787" s="34"/>
      <c r="O29787" s="35"/>
    </row>
    <row r="29788" spans="10:15">
      <c r="J29788" s="33"/>
      <c r="L29788" s="34"/>
      <c r="O29788" s="35"/>
    </row>
    <row r="29789" spans="10:15">
      <c r="J29789" s="33"/>
      <c r="L29789" s="34"/>
      <c r="O29789" s="35"/>
    </row>
    <row r="29790" spans="10:15">
      <c r="J29790" s="33"/>
      <c r="L29790" s="34"/>
      <c r="O29790" s="35"/>
    </row>
    <row r="29791" spans="10:15">
      <c r="J29791" s="33"/>
      <c r="L29791" s="34"/>
      <c r="O29791" s="35"/>
    </row>
    <row r="29792" spans="10:15">
      <c r="J29792" s="33"/>
      <c r="L29792" s="34"/>
      <c r="O29792" s="35"/>
    </row>
    <row r="29793" spans="10:15">
      <c r="J29793" s="33"/>
      <c r="L29793" s="34"/>
      <c r="O29793" s="35"/>
    </row>
    <row r="29794" spans="10:15">
      <c r="J29794" s="33"/>
      <c r="L29794" s="34"/>
      <c r="O29794" s="35"/>
    </row>
    <row r="29795" spans="10:15">
      <c r="J29795" s="33"/>
      <c r="L29795" s="34"/>
      <c r="O29795" s="35"/>
    </row>
    <row r="29796" spans="10:15">
      <c r="J29796" s="33"/>
      <c r="L29796" s="34"/>
      <c r="O29796" s="35"/>
    </row>
    <row r="29797" spans="10:15">
      <c r="J29797" s="33"/>
      <c r="L29797" s="34"/>
      <c r="O29797" s="35"/>
    </row>
    <row r="29798" spans="10:15">
      <c r="J29798" s="33"/>
      <c r="L29798" s="34"/>
      <c r="O29798" s="35"/>
    </row>
    <row r="29799" spans="10:15">
      <c r="J29799" s="33"/>
      <c r="L29799" s="34"/>
      <c r="O29799" s="35"/>
    </row>
    <row r="29800" spans="10:15">
      <c r="J29800" s="33"/>
      <c r="L29800" s="34"/>
      <c r="O29800" s="35"/>
    </row>
    <row r="29801" spans="10:15">
      <c r="J29801" s="33"/>
      <c r="L29801" s="34"/>
      <c r="O29801" s="35"/>
    </row>
    <row r="29802" spans="10:15">
      <c r="J29802" s="33"/>
      <c r="L29802" s="34"/>
      <c r="O29802" s="35"/>
    </row>
    <row r="29803" spans="10:15">
      <c r="J29803" s="33"/>
      <c r="L29803" s="34"/>
      <c r="O29803" s="35"/>
    </row>
    <row r="29804" spans="10:15">
      <c r="J29804" s="33"/>
      <c r="L29804" s="34"/>
      <c r="O29804" s="35"/>
    </row>
    <row r="29805" spans="10:15">
      <c r="J29805" s="33"/>
      <c r="L29805" s="34"/>
      <c r="O29805" s="35"/>
    </row>
    <row r="29806" spans="10:15">
      <c r="J29806" s="33"/>
      <c r="L29806" s="34"/>
      <c r="O29806" s="35"/>
    </row>
    <row r="29807" spans="10:15">
      <c r="J29807" s="33"/>
      <c r="L29807" s="34"/>
      <c r="O29807" s="35"/>
    </row>
    <row r="29808" spans="10:15">
      <c r="J29808" s="33"/>
      <c r="L29808" s="34"/>
      <c r="O29808" s="35"/>
    </row>
    <row r="29809" spans="10:15">
      <c r="J29809" s="33"/>
      <c r="L29809" s="34"/>
      <c r="O29809" s="35"/>
    </row>
    <row r="29810" spans="10:15">
      <c r="J29810" s="33"/>
      <c r="L29810" s="34"/>
      <c r="O29810" s="35"/>
    </row>
    <row r="29811" spans="10:15">
      <c r="J29811" s="33"/>
      <c r="L29811" s="34"/>
      <c r="O29811" s="35"/>
    </row>
    <row r="29812" spans="10:15">
      <c r="J29812" s="33"/>
      <c r="L29812" s="34"/>
      <c r="O29812" s="35"/>
    </row>
    <row r="29813" spans="10:15">
      <c r="J29813" s="33"/>
      <c r="L29813" s="34"/>
      <c r="O29813" s="35"/>
    </row>
    <row r="29814" spans="10:15">
      <c r="J29814" s="33"/>
      <c r="L29814" s="34"/>
      <c r="O29814" s="35"/>
    </row>
    <row r="29815" spans="10:15">
      <c r="J29815" s="33"/>
      <c r="L29815" s="34"/>
      <c r="O29815" s="35"/>
    </row>
    <row r="29816" spans="10:15">
      <c r="J29816" s="33"/>
      <c r="L29816" s="34"/>
      <c r="O29816" s="35"/>
    </row>
    <row r="29817" spans="10:15">
      <c r="J29817" s="33"/>
      <c r="L29817" s="34"/>
      <c r="O29817" s="35"/>
    </row>
    <row r="29818" spans="10:15">
      <c r="J29818" s="33"/>
      <c r="L29818" s="34"/>
      <c r="O29818" s="35"/>
    </row>
    <row r="29819" spans="10:15">
      <c r="J29819" s="33"/>
      <c r="L29819" s="34"/>
      <c r="O29819" s="35"/>
    </row>
    <row r="29820" spans="10:15">
      <c r="J29820" s="33"/>
      <c r="L29820" s="34"/>
      <c r="O29820" s="35"/>
    </row>
    <row r="29821" spans="10:15">
      <c r="J29821" s="33"/>
      <c r="L29821" s="34"/>
      <c r="O29821" s="35"/>
    </row>
    <row r="29822" spans="10:15">
      <c r="J29822" s="33"/>
      <c r="L29822" s="34"/>
      <c r="O29822" s="35"/>
    </row>
    <row r="29823" spans="10:15">
      <c r="J29823" s="33"/>
      <c r="L29823" s="34"/>
      <c r="O29823" s="35"/>
    </row>
    <row r="29824" spans="10:15">
      <c r="J29824" s="33"/>
      <c r="L29824" s="34"/>
      <c r="O29824" s="35"/>
    </row>
    <row r="29825" spans="10:15">
      <c r="J29825" s="33"/>
      <c r="L29825" s="34"/>
      <c r="O29825" s="35"/>
    </row>
    <row r="29826" spans="10:15">
      <c r="J29826" s="33"/>
      <c r="L29826" s="34"/>
      <c r="O29826" s="35"/>
    </row>
    <row r="29827" spans="10:15">
      <c r="J29827" s="33"/>
      <c r="L29827" s="34"/>
      <c r="O29827" s="35"/>
    </row>
    <row r="29828" spans="10:15">
      <c r="J29828" s="33"/>
      <c r="L29828" s="34"/>
      <c r="O29828" s="35"/>
    </row>
    <row r="29829" spans="10:15">
      <c r="J29829" s="33"/>
      <c r="L29829" s="34"/>
      <c r="O29829" s="35"/>
    </row>
    <row r="29830" spans="10:15">
      <c r="J29830" s="33"/>
      <c r="L29830" s="34"/>
      <c r="O29830" s="35"/>
    </row>
    <row r="29831" spans="10:15">
      <c r="J29831" s="33"/>
      <c r="L29831" s="34"/>
      <c r="O29831" s="35"/>
    </row>
    <row r="29832" spans="10:15">
      <c r="J29832" s="33"/>
      <c r="L29832" s="34"/>
      <c r="O29832" s="35"/>
    </row>
    <row r="29833" spans="10:15">
      <c r="J29833" s="33"/>
      <c r="L29833" s="34"/>
      <c r="O29833" s="35"/>
    </row>
    <row r="29834" spans="10:15">
      <c r="J29834" s="33"/>
      <c r="L29834" s="34"/>
      <c r="O29834" s="35"/>
    </row>
    <row r="29835" spans="10:15">
      <c r="J29835" s="33"/>
      <c r="L29835" s="34"/>
      <c r="O29835" s="35"/>
    </row>
    <row r="29836" spans="10:15">
      <c r="J29836" s="33"/>
      <c r="L29836" s="34"/>
      <c r="O29836" s="35"/>
    </row>
    <row r="29837" spans="10:15">
      <c r="J29837" s="33"/>
      <c r="L29837" s="34"/>
      <c r="O29837" s="35"/>
    </row>
    <row r="29838" spans="10:15">
      <c r="J29838" s="33"/>
      <c r="L29838" s="34"/>
      <c r="O29838" s="35"/>
    </row>
    <row r="29839" spans="10:15">
      <c r="J29839" s="33"/>
      <c r="L29839" s="34"/>
      <c r="O29839" s="35"/>
    </row>
    <row r="29840" spans="10:15">
      <c r="J29840" s="33"/>
      <c r="L29840" s="34"/>
      <c r="O29840" s="35"/>
    </row>
    <row r="29841" spans="10:15">
      <c r="J29841" s="33"/>
      <c r="L29841" s="34"/>
      <c r="O29841" s="35"/>
    </row>
    <row r="29842" spans="10:15">
      <c r="J29842" s="33"/>
      <c r="L29842" s="34"/>
      <c r="O29842" s="35"/>
    </row>
    <row r="29843" spans="10:15">
      <c r="J29843" s="33"/>
      <c r="L29843" s="34"/>
      <c r="O29843" s="35"/>
    </row>
    <row r="29844" spans="10:15">
      <c r="J29844" s="33"/>
      <c r="L29844" s="34"/>
      <c r="O29844" s="35"/>
    </row>
    <row r="29845" spans="10:15">
      <c r="J29845" s="33"/>
      <c r="L29845" s="34"/>
      <c r="O29845" s="35"/>
    </row>
    <row r="29846" spans="10:15">
      <c r="J29846" s="33"/>
      <c r="L29846" s="34"/>
      <c r="O29846" s="35"/>
    </row>
    <row r="29847" spans="10:15">
      <c r="J29847" s="33"/>
      <c r="L29847" s="34"/>
      <c r="O29847" s="35"/>
    </row>
    <row r="29848" spans="10:15">
      <c r="J29848" s="33"/>
      <c r="L29848" s="34"/>
      <c r="O29848" s="35"/>
    </row>
    <row r="29849" spans="10:15">
      <c r="J29849" s="33"/>
      <c r="L29849" s="34"/>
      <c r="O29849" s="35"/>
    </row>
    <row r="29850" spans="10:15">
      <c r="J29850" s="33"/>
      <c r="L29850" s="34"/>
      <c r="O29850" s="35"/>
    </row>
    <row r="29851" spans="10:15">
      <c r="J29851" s="33"/>
      <c r="L29851" s="34"/>
      <c r="O29851" s="35"/>
    </row>
    <row r="29852" spans="10:15">
      <c r="J29852" s="33"/>
      <c r="L29852" s="34"/>
      <c r="O29852" s="35"/>
    </row>
    <row r="29853" spans="10:15">
      <c r="J29853" s="33"/>
      <c r="L29853" s="34"/>
      <c r="O29853" s="35"/>
    </row>
    <row r="29854" spans="10:15">
      <c r="J29854" s="33"/>
      <c r="L29854" s="34"/>
      <c r="O29854" s="35"/>
    </row>
    <row r="29855" spans="10:15">
      <c r="J29855" s="33"/>
      <c r="L29855" s="34"/>
      <c r="O29855" s="35"/>
    </row>
    <row r="29856" spans="10:15">
      <c r="J29856" s="33"/>
      <c r="L29856" s="34"/>
      <c r="O29856" s="35"/>
    </row>
    <row r="29857" spans="10:15">
      <c r="J29857" s="33"/>
      <c r="L29857" s="34"/>
      <c r="O29857" s="35"/>
    </row>
    <row r="29858" spans="10:15">
      <c r="J29858" s="33"/>
      <c r="L29858" s="34"/>
      <c r="O29858" s="35"/>
    </row>
    <row r="29859" spans="10:15">
      <c r="J29859" s="33"/>
      <c r="L29859" s="34"/>
      <c r="O29859" s="35"/>
    </row>
    <row r="29860" spans="10:15">
      <c r="J29860" s="33"/>
      <c r="L29860" s="34"/>
      <c r="O29860" s="35"/>
    </row>
    <row r="29861" spans="10:15">
      <c r="J29861" s="33"/>
      <c r="L29861" s="34"/>
      <c r="O29861" s="35"/>
    </row>
    <row r="29862" spans="10:15">
      <c r="J29862" s="33"/>
      <c r="L29862" s="34"/>
      <c r="O29862" s="35"/>
    </row>
    <row r="29863" spans="10:15">
      <c r="J29863" s="33"/>
      <c r="L29863" s="34"/>
      <c r="O29863" s="35"/>
    </row>
    <row r="29864" spans="10:15">
      <c r="J29864" s="33"/>
      <c r="L29864" s="34"/>
      <c r="O29864" s="35"/>
    </row>
    <row r="29865" spans="10:15">
      <c r="J29865" s="33"/>
      <c r="L29865" s="34"/>
      <c r="O29865" s="35"/>
    </row>
    <row r="29866" spans="10:15">
      <c r="J29866" s="33"/>
      <c r="L29866" s="34"/>
      <c r="O29866" s="35"/>
    </row>
    <row r="29867" spans="10:15">
      <c r="J29867" s="33"/>
      <c r="L29867" s="34"/>
      <c r="O29867" s="35"/>
    </row>
    <row r="29868" spans="10:15">
      <c r="J29868" s="33"/>
      <c r="L29868" s="34"/>
      <c r="O29868" s="35"/>
    </row>
    <row r="29869" spans="10:15">
      <c r="J29869" s="33"/>
      <c r="L29869" s="34"/>
      <c r="O29869" s="35"/>
    </row>
    <row r="29870" spans="10:15">
      <c r="J29870" s="33"/>
      <c r="L29870" s="34"/>
      <c r="O29870" s="35"/>
    </row>
    <row r="29871" spans="10:15">
      <c r="J29871" s="33"/>
      <c r="L29871" s="34"/>
      <c r="O29871" s="35"/>
    </row>
    <row r="29872" spans="10:15">
      <c r="J29872" s="33"/>
      <c r="L29872" s="34"/>
      <c r="O29872" s="35"/>
    </row>
    <row r="29873" spans="10:15">
      <c r="J29873" s="33"/>
      <c r="L29873" s="34"/>
      <c r="O29873" s="35"/>
    </row>
    <row r="29874" spans="10:15">
      <c r="J29874" s="33"/>
      <c r="L29874" s="34"/>
      <c r="O29874" s="35"/>
    </row>
    <row r="29875" spans="10:15">
      <c r="J29875" s="33"/>
      <c r="L29875" s="34"/>
      <c r="O29875" s="35"/>
    </row>
    <row r="29876" spans="10:15">
      <c r="J29876" s="33"/>
      <c r="L29876" s="34"/>
      <c r="O29876" s="35"/>
    </row>
    <row r="29877" spans="10:15">
      <c r="J29877" s="33"/>
      <c r="L29877" s="34"/>
      <c r="O29877" s="35"/>
    </row>
    <row r="29878" spans="10:15">
      <c r="J29878" s="33"/>
      <c r="L29878" s="34"/>
      <c r="O29878" s="35"/>
    </row>
    <row r="29879" spans="10:15">
      <c r="J29879" s="33"/>
      <c r="L29879" s="34"/>
      <c r="O29879" s="35"/>
    </row>
    <row r="29880" spans="10:15">
      <c r="J29880" s="33"/>
      <c r="L29880" s="34"/>
      <c r="O29880" s="35"/>
    </row>
    <row r="29881" spans="10:15">
      <c r="J29881" s="33"/>
      <c r="L29881" s="34"/>
      <c r="O29881" s="35"/>
    </row>
    <row r="29882" spans="10:15">
      <c r="J29882" s="33"/>
      <c r="L29882" s="34"/>
      <c r="O29882" s="35"/>
    </row>
    <row r="29883" spans="10:15">
      <c r="J29883" s="33"/>
      <c r="L29883" s="34"/>
      <c r="O29883" s="35"/>
    </row>
    <row r="29884" spans="10:15">
      <c r="J29884" s="33"/>
      <c r="L29884" s="34"/>
      <c r="O29884" s="35"/>
    </row>
    <row r="29885" spans="10:15">
      <c r="J29885" s="33"/>
      <c r="L29885" s="34"/>
      <c r="O29885" s="35"/>
    </row>
    <row r="29886" spans="10:15">
      <c r="J29886" s="33"/>
      <c r="L29886" s="34"/>
      <c r="O29886" s="35"/>
    </row>
    <row r="29887" spans="10:15">
      <c r="J29887" s="33"/>
      <c r="L29887" s="34"/>
      <c r="O29887" s="35"/>
    </row>
    <row r="29888" spans="10:15">
      <c r="J29888" s="33"/>
      <c r="L29888" s="34"/>
      <c r="O29888" s="35"/>
    </row>
    <row r="29889" spans="10:15">
      <c r="J29889" s="33"/>
      <c r="L29889" s="34"/>
      <c r="O29889" s="35"/>
    </row>
    <row r="29890" spans="10:15">
      <c r="J29890" s="33"/>
      <c r="L29890" s="34"/>
      <c r="O29890" s="35"/>
    </row>
    <row r="29891" spans="10:15">
      <c r="J29891" s="33"/>
      <c r="L29891" s="34"/>
      <c r="O29891" s="35"/>
    </row>
    <row r="29892" spans="10:15">
      <c r="J29892" s="33"/>
      <c r="L29892" s="34"/>
      <c r="O29892" s="35"/>
    </row>
    <row r="29893" spans="10:15">
      <c r="J29893" s="33"/>
      <c r="L29893" s="34"/>
      <c r="O29893" s="35"/>
    </row>
    <row r="29894" spans="10:15">
      <c r="J29894" s="33"/>
      <c r="L29894" s="34"/>
      <c r="O29894" s="35"/>
    </row>
    <row r="29895" spans="10:15">
      <c r="J29895" s="33"/>
      <c r="L29895" s="34"/>
      <c r="O29895" s="35"/>
    </row>
    <row r="29896" spans="10:15">
      <c r="J29896" s="33"/>
      <c r="L29896" s="34"/>
      <c r="O29896" s="35"/>
    </row>
    <row r="29897" spans="10:15">
      <c r="J29897" s="33"/>
      <c r="L29897" s="34"/>
      <c r="O29897" s="35"/>
    </row>
    <row r="29898" spans="10:15">
      <c r="J29898" s="33"/>
      <c r="L29898" s="34"/>
      <c r="O29898" s="35"/>
    </row>
    <row r="29899" spans="10:15">
      <c r="J29899" s="33"/>
      <c r="L29899" s="34"/>
      <c r="O29899" s="35"/>
    </row>
    <row r="29900" spans="10:15">
      <c r="J29900" s="33"/>
      <c r="L29900" s="34"/>
      <c r="O29900" s="35"/>
    </row>
    <row r="29901" spans="10:15">
      <c r="J29901" s="33"/>
      <c r="L29901" s="34"/>
      <c r="O29901" s="35"/>
    </row>
    <row r="29902" spans="10:15">
      <c r="J29902" s="33"/>
      <c r="L29902" s="34"/>
      <c r="O29902" s="35"/>
    </row>
    <row r="29903" spans="10:15">
      <c r="J29903" s="33"/>
      <c r="L29903" s="34"/>
      <c r="O29903" s="35"/>
    </row>
    <row r="29904" spans="10:15">
      <c r="J29904" s="33"/>
      <c r="L29904" s="34"/>
      <c r="O29904" s="35"/>
    </row>
    <row r="29905" spans="10:15">
      <c r="J29905" s="33"/>
      <c r="L29905" s="34"/>
      <c r="O29905" s="35"/>
    </row>
    <row r="29906" spans="10:15">
      <c r="J29906" s="33"/>
      <c r="L29906" s="34"/>
      <c r="O29906" s="35"/>
    </row>
    <row r="29907" spans="10:15">
      <c r="J29907" s="33"/>
      <c r="L29907" s="34"/>
      <c r="O29907" s="35"/>
    </row>
    <row r="29908" spans="10:15">
      <c r="J29908" s="33"/>
      <c r="L29908" s="34"/>
      <c r="O29908" s="35"/>
    </row>
    <row r="29909" spans="10:15">
      <c r="J29909" s="33"/>
      <c r="L29909" s="34"/>
      <c r="O29909" s="35"/>
    </row>
    <row r="29910" spans="10:15">
      <c r="J29910" s="33"/>
      <c r="L29910" s="34"/>
      <c r="O29910" s="35"/>
    </row>
    <row r="29911" spans="10:15">
      <c r="J29911" s="33"/>
      <c r="L29911" s="34"/>
      <c r="O29911" s="35"/>
    </row>
    <row r="29912" spans="10:15">
      <c r="J29912" s="33"/>
      <c r="L29912" s="34"/>
      <c r="O29912" s="35"/>
    </row>
    <row r="29913" spans="10:15">
      <c r="J29913" s="33"/>
      <c r="L29913" s="34"/>
      <c r="O29913" s="35"/>
    </row>
    <row r="29914" spans="10:15">
      <c r="J29914" s="33"/>
      <c r="L29914" s="34"/>
      <c r="O29914" s="35"/>
    </row>
    <row r="29915" spans="10:15">
      <c r="J29915" s="33"/>
      <c r="L29915" s="34"/>
      <c r="O29915" s="35"/>
    </row>
    <row r="29916" spans="10:15">
      <c r="J29916" s="33"/>
      <c r="L29916" s="34"/>
      <c r="O29916" s="35"/>
    </row>
    <row r="29917" spans="10:15">
      <c r="J29917" s="33"/>
      <c r="L29917" s="34"/>
      <c r="O29917" s="35"/>
    </row>
    <row r="29918" spans="10:15">
      <c r="J29918" s="33"/>
      <c r="L29918" s="34"/>
      <c r="O29918" s="35"/>
    </row>
    <row r="29919" spans="10:15">
      <c r="J29919" s="33"/>
      <c r="L29919" s="34"/>
      <c r="O29919" s="35"/>
    </row>
    <row r="29920" spans="10:15">
      <c r="J29920" s="33"/>
      <c r="L29920" s="34"/>
      <c r="O29920" s="35"/>
    </row>
    <row r="29921" spans="10:15">
      <c r="J29921" s="33"/>
      <c r="L29921" s="34"/>
      <c r="O29921" s="35"/>
    </row>
    <row r="29922" spans="10:15">
      <c r="J29922" s="33"/>
      <c r="L29922" s="34"/>
      <c r="O29922" s="35"/>
    </row>
    <row r="29923" spans="10:15">
      <c r="J29923" s="33"/>
      <c r="L29923" s="34"/>
      <c r="O29923" s="35"/>
    </row>
    <row r="29924" spans="10:15">
      <c r="J29924" s="33"/>
      <c r="L29924" s="34"/>
      <c r="O29924" s="35"/>
    </row>
    <row r="29925" spans="10:15">
      <c r="J29925" s="33"/>
      <c r="L29925" s="34"/>
      <c r="O29925" s="35"/>
    </row>
    <row r="29926" spans="10:15">
      <c r="J29926" s="33"/>
      <c r="L29926" s="34"/>
      <c r="O29926" s="35"/>
    </row>
    <row r="29927" spans="10:15">
      <c r="J29927" s="33"/>
      <c r="L29927" s="34"/>
      <c r="O29927" s="35"/>
    </row>
    <row r="29928" spans="10:15">
      <c r="J29928" s="33"/>
      <c r="L29928" s="34"/>
      <c r="O29928" s="35"/>
    </row>
    <row r="29929" spans="10:15">
      <c r="J29929" s="33"/>
      <c r="L29929" s="34"/>
      <c r="O29929" s="35"/>
    </row>
    <row r="29930" spans="10:15">
      <c r="J29930" s="33"/>
      <c r="L29930" s="34"/>
      <c r="O29930" s="35"/>
    </row>
    <row r="29931" spans="10:15">
      <c r="J29931" s="33"/>
      <c r="L29931" s="34"/>
      <c r="O29931" s="35"/>
    </row>
    <row r="29932" spans="10:15">
      <c r="J29932" s="33"/>
      <c r="L29932" s="34"/>
      <c r="O29932" s="35"/>
    </row>
    <row r="29933" spans="10:15">
      <c r="J29933" s="33"/>
      <c r="L29933" s="34"/>
      <c r="O29933" s="35"/>
    </row>
    <row r="29934" spans="10:15">
      <c r="J29934" s="33"/>
      <c r="L29934" s="34"/>
      <c r="O29934" s="35"/>
    </row>
    <row r="29935" spans="10:15">
      <c r="J29935" s="33"/>
      <c r="L29935" s="34"/>
      <c r="O29935" s="35"/>
    </row>
    <row r="29936" spans="10:15">
      <c r="J29936" s="33"/>
      <c r="L29936" s="34"/>
      <c r="O29936" s="35"/>
    </row>
    <row r="29937" spans="10:15">
      <c r="J29937" s="33"/>
      <c r="L29937" s="34"/>
      <c r="O29937" s="35"/>
    </row>
    <row r="29938" spans="10:15">
      <c r="J29938" s="33"/>
      <c r="L29938" s="34"/>
      <c r="O29938" s="35"/>
    </row>
    <row r="29939" spans="10:15">
      <c r="J29939" s="33"/>
      <c r="L29939" s="34"/>
      <c r="O29939" s="35"/>
    </row>
    <row r="29940" spans="10:15">
      <c r="J29940" s="33"/>
      <c r="L29940" s="34"/>
      <c r="O29940" s="35"/>
    </row>
    <row r="29941" spans="10:15">
      <c r="J29941" s="33"/>
      <c r="L29941" s="34"/>
      <c r="O29941" s="35"/>
    </row>
    <row r="29942" spans="10:15">
      <c r="J29942" s="33"/>
      <c r="L29942" s="34"/>
      <c r="O29942" s="35"/>
    </row>
    <row r="29943" spans="10:15">
      <c r="J29943" s="33"/>
      <c r="L29943" s="34"/>
      <c r="O29943" s="35"/>
    </row>
    <row r="29944" spans="10:15">
      <c r="J29944" s="33"/>
      <c r="L29944" s="34"/>
      <c r="O29944" s="35"/>
    </row>
    <row r="29945" spans="10:15">
      <c r="J29945" s="33"/>
      <c r="L29945" s="34"/>
      <c r="O29945" s="35"/>
    </row>
    <row r="29946" spans="10:15">
      <c r="J29946" s="33"/>
      <c r="L29946" s="34"/>
      <c r="O29946" s="35"/>
    </row>
    <row r="29947" spans="10:15">
      <c r="J29947" s="33"/>
      <c r="L29947" s="34"/>
      <c r="O29947" s="35"/>
    </row>
    <row r="29948" spans="10:15">
      <c r="J29948" s="33"/>
      <c r="L29948" s="34"/>
      <c r="O29948" s="35"/>
    </row>
    <row r="29949" spans="10:15">
      <c r="J29949" s="33"/>
      <c r="L29949" s="34"/>
      <c r="O29949" s="35"/>
    </row>
    <row r="29950" spans="10:15">
      <c r="J29950" s="33"/>
      <c r="L29950" s="34"/>
      <c r="O29950" s="35"/>
    </row>
    <row r="29951" spans="10:15">
      <c r="J29951" s="33"/>
      <c r="L29951" s="34"/>
      <c r="O29951" s="35"/>
    </row>
    <row r="29952" spans="10:15">
      <c r="J29952" s="33"/>
      <c r="L29952" s="34"/>
      <c r="O29952" s="35"/>
    </row>
    <row r="29953" spans="10:15">
      <c r="J29953" s="33"/>
      <c r="L29953" s="34"/>
      <c r="O29953" s="35"/>
    </row>
    <row r="29954" spans="10:15">
      <c r="J29954" s="33"/>
      <c r="L29954" s="34"/>
      <c r="O29954" s="35"/>
    </row>
    <row r="29955" spans="10:15">
      <c r="J29955" s="33"/>
      <c r="L29955" s="34"/>
      <c r="O29955" s="35"/>
    </row>
    <row r="29956" spans="10:15">
      <c r="J29956" s="33"/>
      <c r="L29956" s="34"/>
      <c r="O29956" s="35"/>
    </row>
    <row r="29957" spans="10:15">
      <c r="J29957" s="33"/>
      <c r="L29957" s="34"/>
      <c r="O29957" s="35"/>
    </row>
    <row r="29958" spans="10:15">
      <c r="J29958" s="33"/>
      <c r="L29958" s="34"/>
      <c r="O29958" s="35"/>
    </row>
    <row r="29959" spans="10:15">
      <c r="J29959" s="33"/>
      <c r="L29959" s="34"/>
      <c r="O29959" s="35"/>
    </row>
    <row r="29960" spans="10:15">
      <c r="J29960" s="33"/>
      <c r="L29960" s="34"/>
      <c r="O29960" s="35"/>
    </row>
    <row r="29961" spans="10:15">
      <c r="J29961" s="33"/>
      <c r="L29961" s="34"/>
      <c r="O29961" s="35"/>
    </row>
    <row r="29962" spans="10:15">
      <c r="J29962" s="33"/>
      <c r="L29962" s="34"/>
      <c r="O29962" s="35"/>
    </row>
    <row r="29963" spans="10:15">
      <c r="J29963" s="33"/>
      <c r="L29963" s="34"/>
      <c r="O29963" s="35"/>
    </row>
    <row r="29964" spans="10:15">
      <c r="J29964" s="33"/>
      <c r="L29964" s="34"/>
      <c r="O29964" s="35"/>
    </row>
    <row r="29965" spans="10:15">
      <c r="J29965" s="33"/>
      <c r="L29965" s="34"/>
      <c r="O29965" s="35"/>
    </row>
    <row r="29966" spans="10:15">
      <c r="J29966" s="33"/>
      <c r="L29966" s="34"/>
      <c r="O29966" s="35"/>
    </row>
    <row r="29967" spans="10:15">
      <c r="J29967" s="33"/>
      <c r="L29967" s="34"/>
      <c r="O29967" s="35"/>
    </row>
    <row r="29968" spans="10:15">
      <c r="J29968" s="33"/>
      <c r="L29968" s="34"/>
      <c r="O29968" s="35"/>
    </row>
    <row r="29969" spans="10:15">
      <c r="J29969" s="33"/>
      <c r="L29969" s="34"/>
      <c r="O29969" s="35"/>
    </row>
    <row r="29970" spans="10:15">
      <c r="J29970" s="33"/>
      <c r="L29970" s="34"/>
      <c r="O29970" s="35"/>
    </row>
    <row r="29971" spans="10:15">
      <c r="J29971" s="33"/>
      <c r="L29971" s="34"/>
      <c r="O29971" s="35"/>
    </row>
    <row r="29972" spans="10:15">
      <c r="J29972" s="33"/>
      <c r="L29972" s="34"/>
      <c r="O29972" s="35"/>
    </row>
    <row r="29973" spans="10:15">
      <c r="J29973" s="33"/>
      <c r="L29973" s="34"/>
      <c r="O29973" s="35"/>
    </row>
    <row r="29974" spans="10:15">
      <c r="J29974" s="33"/>
      <c r="L29974" s="34"/>
      <c r="O29974" s="35"/>
    </row>
    <row r="29975" spans="10:15">
      <c r="J29975" s="33"/>
      <c r="L29975" s="34"/>
      <c r="O29975" s="35"/>
    </row>
    <row r="29976" spans="10:15">
      <c r="J29976" s="33"/>
      <c r="L29976" s="34"/>
      <c r="O29976" s="35"/>
    </row>
    <row r="29977" spans="10:15">
      <c r="J29977" s="33"/>
      <c r="L29977" s="34"/>
      <c r="O29977" s="35"/>
    </row>
    <row r="29978" spans="10:15">
      <c r="J29978" s="33"/>
      <c r="L29978" s="34"/>
      <c r="O29978" s="35"/>
    </row>
    <row r="29979" spans="10:15">
      <c r="J29979" s="33"/>
      <c r="L29979" s="34"/>
      <c r="O29979" s="35"/>
    </row>
    <row r="29980" spans="10:15">
      <c r="J29980" s="33"/>
      <c r="L29980" s="34"/>
      <c r="O29980" s="35"/>
    </row>
    <row r="29981" spans="10:15">
      <c r="J29981" s="33"/>
      <c r="L29981" s="34"/>
      <c r="O29981" s="35"/>
    </row>
    <row r="29982" spans="10:15">
      <c r="J29982" s="33"/>
      <c r="L29982" s="34"/>
      <c r="O29982" s="35"/>
    </row>
    <row r="29983" spans="10:15">
      <c r="J29983" s="33"/>
      <c r="L29983" s="34"/>
      <c r="O29983" s="35"/>
    </row>
    <row r="29984" spans="10:15">
      <c r="J29984" s="33"/>
      <c r="L29984" s="34"/>
      <c r="O29984" s="35"/>
    </row>
    <row r="29985" spans="10:15">
      <c r="J29985" s="33"/>
      <c r="L29985" s="34"/>
      <c r="O29985" s="35"/>
    </row>
    <row r="29986" spans="10:15">
      <c r="J29986" s="33"/>
      <c r="L29986" s="34"/>
      <c r="O29986" s="35"/>
    </row>
    <row r="29987" spans="10:15">
      <c r="J29987" s="33"/>
      <c r="L29987" s="34"/>
      <c r="O29987" s="35"/>
    </row>
    <row r="29988" spans="10:15">
      <c r="J29988" s="33"/>
      <c r="L29988" s="34"/>
      <c r="O29988" s="35"/>
    </row>
    <row r="29989" spans="10:15">
      <c r="J29989" s="33"/>
      <c r="L29989" s="34"/>
      <c r="O29989" s="35"/>
    </row>
    <row r="29990" spans="10:15">
      <c r="J29990" s="33"/>
      <c r="L29990" s="34"/>
      <c r="O29990" s="35"/>
    </row>
    <row r="29991" spans="10:15">
      <c r="J29991" s="33"/>
      <c r="L29991" s="34"/>
      <c r="O29991" s="35"/>
    </row>
    <row r="29992" spans="10:15">
      <c r="J29992" s="33"/>
      <c r="L29992" s="34"/>
      <c r="O29992" s="35"/>
    </row>
    <row r="29993" spans="10:15">
      <c r="J29993" s="33"/>
      <c r="L29993" s="34"/>
      <c r="O29993" s="35"/>
    </row>
    <row r="29994" spans="10:15">
      <c r="J29994" s="33"/>
      <c r="L29994" s="34"/>
      <c r="O29994" s="35"/>
    </row>
    <row r="29995" spans="10:15">
      <c r="J29995" s="33"/>
      <c r="L29995" s="34"/>
      <c r="O29995" s="35"/>
    </row>
    <row r="29996" spans="10:15">
      <c r="J29996" s="33"/>
      <c r="L29996" s="34"/>
      <c r="O29996" s="35"/>
    </row>
    <row r="29997" spans="10:15">
      <c r="J29997" s="33"/>
      <c r="L29997" s="34"/>
      <c r="O29997" s="35"/>
    </row>
    <row r="29998" spans="10:15">
      <c r="J29998" s="33"/>
      <c r="L29998" s="34"/>
      <c r="O29998" s="35"/>
    </row>
    <row r="29999" spans="10:15">
      <c r="J29999" s="33"/>
      <c r="L29999" s="34"/>
      <c r="O29999" s="35"/>
    </row>
    <row r="30000" spans="10:15">
      <c r="J30000" s="33"/>
      <c r="L30000" s="34"/>
      <c r="O30000" s="35"/>
    </row>
    <row r="30001" spans="10:15">
      <c r="J30001" s="33"/>
      <c r="L30001" s="34"/>
      <c r="O30001" s="35"/>
    </row>
    <row r="30002" spans="10:15">
      <c r="J30002" s="33"/>
      <c r="L30002" s="34"/>
      <c r="O30002" s="35"/>
    </row>
    <row r="30003" spans="10:15">
      <c r="J30003" s="33"/>
      <c r="L30003" s="34"/>
      <c r="O30003" s="35"/>
    </row>
    <row r="30004" spans="10:15">
      <c r="J30004" s="33"/>
      <c r="L30004" s="34"/>
      <c r="O30004" s="35"/>
    </row>
    <row r="30005" spans="10:15">
      <c r="J30005" s="33"/>
      <c r="L30005" s="34"/>
      <c r="O30005" s="35"/>
    </row>
    <row r="30006" spans="10:15">
      <c r="J30006" s="33"/>
      <c r="L30006" s="34"/>
      <c r="O30006" s="35"/>
    </row>
    <row r="30007" spans="10:15">
      <c r="J30007" s="33"/>
      <c r="L30007" s="34"/>
      <c r="O30007" s="35"/>
    </row>
    <row r="30008" spans="10:15">
      <c r="J30008" s="33"/>
      <c r="L30008" s="34"/>
      <c r="O30008" s="35"/>
    </row>
    <row r="30009" spans="10:15">
      <c r="J30009" s="33"/>
      <c r="L30009" s="34"/>
      <c r="O30009" s="35"/>
    </row>
    <row r="30010" spans="10:15">
      <c r="J30010" s="33"/>
      <c r="L30010" s="34"/>
      <c r="O30010" s="35"/>
    </row>
    <row r="30011" spans="10:15">
      <c r="J30011" s="33"/>
      <c r="L30011" s="34"/>
      <c r="O30011" s="35"/>
    </row>
    <row r="30012" spans="10:15">
      <c r="J30012" s="33"/>
      <c r="L30012" s="34"/>
      <c r="O30012" s="35"/>
    </row>
    <row r="30013" spans="10:15">
      <c r="J30013" s="33"/>
      <c r="L30013" s="34"/>
      <c r="O30013" s="35"/>
    </row>
    <row r="30014" spans="10:15">
      <c r="J30014" s="33"/>
      <c r="L30014" s="34"/>
      <c r="O30014" s="35"/>
    </row>
    <row r="30015" spans="10:15">
      <c r="J30015" s="33"/>
      <c r="L30015" s="34"/>
      <c r="O30015" s="35"/>
    </row>
    <row r="30016" spans="10:15">
      <c r="J30016" s="33"/>
      <c r="L30016" s="34"/>
      <c r="O30016" s="35"/>
    </row>
    <row r="30017" spans="10:15">
      <c r="J30017" s="33"/>
      <c r="L30017" s="34"/>
      <c r="O30017" s="35"/>
    </row>
    <row r="30018" spans="10:15">
      <c r="J30018" s="33"/>
      <c r="L30018" s="34"/>
      <c r="O30018" s="35"/>
    </row>
    <row r="30019" spans="10:15">
      <c r="J30019" s="33"/>
      <c r="L30019" s="34"/>
      <c r="O30019" s="35"/>
    </row>
    <row r="30020" spans="10:15">
      <c r="J30020" s="33"/>
      <c r="L30020" s="34"/>
      <c r="O30020" s="35"/>
    </row>
    <row r="30021" spans="10:15">
      <c r="J30021" s="33"/>
      <c r="L30021" s="34"/>
      <c r="O30021" s="35"/>
    </row>
    <row r="30022" spans="10:15">
      <c r="J30022" s="33"/>
      <c r="L30022" s="34"/>
      <c r="O30022" s="35"/>
    </row>
    <row r="30023" spans="10:15">
      <c r="J30023" s="33"/>
      <c r="L30023" s="34"/>
      <c r="O30023" s="35"/>
    </row>
    <row r="30024" spans="10:15">
      <c r="J30024" s="33"/>
      <c r="L30024" s="34"/>
      <c r="O30024" s="35"/>
    </row>
    <row r="30025" spans="10:15">
      <c r="J30025" s="33"/>
      <c r="L30025" s="34"/>
      <c r="O30025" s="35"/>
    </row>
    <row r="30026" spans="10:15">
      <c r="J30026" s="33"/>
      <c r="L30026" s="34"/>
      <c r="O30026" s="35"/>
    </row>
    <row r="30027" spans="10:15">
      <c r="J30027" s="33"/>
      <c r="L30027" s="34"/>
      <c r="O30027" s="35"/>
    </row>
    <row r="30028" spans="10:15">
      <c r="J30028" s="33"/>
      <c r="L30028" s="34"/>
      <c r="O30028" s="35"/>
    </row>
    <row r="30029" spans="10:15">
      <c r="J30029" s="33"/>
      <c r="L30029" s="34"/>
      <c r="O30029" s="35"/>
    </row>
    <row r="30030" spans="10:15">
      <c r="J30030" s="33"/>
      <c r="L30030" s="34"/>
      <c r="O30030" s="35"/>
    </row>
    <row r="30031" spans="10:15">
      <c r="J30031" s="33"/>
      <c r="L30031" s="34"/>
      <c r="O30031" s="35"/>
    </row>
    <row r="30032" spans="10:15">
      <c r="J30032" s="33"/>
      <c r="L30032" s="34"/>
      <c r="O30032" s="35"/>
    </row>
    <row r="30033" spans="10:15">
      <c r="J30033" s="33"/>
      <c r="L30033" s="34"/>
      <c r="O30033" s="35"/>
    </row>
    <row r="30034" spans="10:15">
      <c r="J30034" s="33"/>
      <c r="L30034" s="34"/>
      <c r="O30034" s="35"/>
    </row>
    <row r="30035" spans="10:15">
      <c r="J30035" s="33"/>
      <c r="L30035" s="34"/>
      <c r="O30035" s="35"/>
    </row>
    <row r="30036" spans="10:15">
      <c r="J30036" s="33"/>
      <c r="L30036" s="34"/>
      <c r="O30036" s="35"/>
    </row>
    <row r="30037" spans="10:15">
      <c r="J30037" s="33"/>
      <c r="L30037" s="34"/>
      <c r="O30037" s="35"/>
    </row>
    <row r="30038" spans="10:15">
      <c r="J30038" s="33"/>
      <c r="L30038" s="34"/>
      <c r="O30038" s="35"/>
    </row>
    <row r="30039" spans="10:15">
      <c r="J30039" s="33"/>
      <c r="L30039" s="34"/>
      <c r="O30039" s="35"/>
    </row>
    <row r="30040" spans="10:15">
      <c r="J30040" s="33"/>
      <c r="L30040" s="34"/>
      <c r="O30040" s="35"/>
    </row>
    <row r="30041" spans="10:15">
      <c r="J30041" s="33"/>
      <c r="L30041" s="34"/>
      <c r="O30041" s="35"/>
    </row>
    <row r="30042" spans="10:15">
      <c r="J30042" s="33"/>
      <c r="L30042" s="34"/>
      <c r="O30042" s="35"/>
    </row>
    <row r="30043" spans="10:15">
      <c r="J30043" s="33"/>
      <c r="L30043" s="34"/>
      <c r="O30043" s="35"/>
    </row>
    <row r="30044" spans="10:15">
      <c r="J30044" s="33"/>
      <c r="L30044" s="34"/>
      <c r="O30044" s="35"/>
    </row>
    <row r="30045" spans="10:15">
      <c r="J30045" s="33"/>
      <c r="L30045" s="34"/>
      <c r="O30045" s="35"/>
    </row>
    <row r="30046" spans="10:15">
      <c r="J30046" s="33"/>
      <c r="L30046" s="34"/>
      <c r="O30046" s="35"/>
    </row>
    <row r="30047" spans="10:15">
      <c r="J30047" s="33"/>
      <c r="L30047" s="34"/>
      <c r="O30047" s="35"/>
    </row>
    <row r="30048" spans="10:15">
      <c r="J30048" s="33"/>
      <c r="L30048" s="34"/>
      <c r="O30048" s="35"/>
    </row>
    <row r="30049" spans="10:15">
      <c r="J30049" s="33"/>
      <c r="L30049" s="34"/>
      <c r="O30049" s="35"/>
    </row>
    <row r="30050" spans="10:15">
      <c r="J30050" s="33"/>
      <c r="L30050" s="34"/>
      <c r="O30050" s="35"/>
    </row>
    <row r="30051" spans="10:15">
      <c r="J30051" s="33"/>
      <c r="L30051" s="34"/>
      <c r="O30051" s="35"/>
    </row>
    <row r="30052" spans="10:15">
      <c r="J30052" s="33"/>
      <c r="L30052" s="34"/>
      <c r="O30052" s="35"/>
    </row>
    <row r="30053" spans="10:15">
      <c r="J30053" s="33"/>
      <c r="L30053" s="34"/>
      <c r="O30053" s="35"/>
    </row>
    <row r="30054" spans="10:15">
      <c r="J30054" s="33"/>
      <c r="L30054" s="34"/>
      <c r="O30054" s="35"/>
    </row>
    <row r="30055" spans="10:15">
      <c r="J30055" s="33"/>
      <c r="L30055" s="34"/>
      <c r="O30055" s="35"/>
    </row>
    <row r="30056" spans="10:15">
      <c r="J30056" s="33"/>
      <c r="L30056" s="34"/>
      <c r="O30056" s="35"/>
    </row>
    <row r="30057" spans="10:15">
      <c r="J30057" s="33"/>
      <c r="L30057" s="34"/>
      <c r="O30057" s="35"/>
    </row>
    <row r="30058" spans="10:15">
      <c r="J30058" s="33"/>
      <c r="L30058" s="34"/>
      <c r="O30058" s="35"/>
    </row>
    <row r="30059" spans="10:15">
      <c r="J30059" s="33"/>
      <c r="L30059" s="34"/>
      <c r="O30059" s="35"/>
    </row>
    <row r="30060" spans="10:15">
      <c r="J30060" s="33"/>
      <c r="L30060" s="34"/>
      <c r="O30060" s="35"/>
    </row>
    <row r="30061" spans="10:15">
      <c r="J30061" s="33"/>
      <c r="L30061" s="34"/>
      <c r="O30061" s="35"/>
    </row>
    <row r="30062" spans="10:15">
      <c r="J30062" s="33"/>
      <c r="L30062" s="34"/>
      <c r="O30062" s="35"/>
    </row>
    <row r="30063" spans="10:15">
      <c r="J30063" s="33"/>
      <c r="L30063" s="34"/>
      <c r="O30063" s="35"/>
    </row>
    <row r="30064" spans="10:15">
      <c r="J30064" s="33"/>
      <c r="L30064" s="34"/>
      <c r="O30064" s="35"/>
    </row>
    <row r="30065" spans="10:15">
      <c r="J30065" s="33"/>
      <c r="L30065" s="34"/>
      <c r="O30065" s="35"/>
    </row>
    <row r="30066" spans="10:15">
      <c r="J30066" s="33"/>
      <c r="L30066" s="34"/>
      <c r="O30066" s="35"/>
    </row>
    <row r="30067" spans="10:15">
      <c r="J30067" s="33"/>
      <c r="L30067" s="34"/>
      <c r="O30067" s="35"/>
    </row>
    <row r="30068" spans="10:15">
      <c r="J30068" s="33"/>
      <c r="L30068" s="34"/>
      <c r="O30068" s="35"/>
    </row>
    <row r="30069" spans="10:15">
      <c r="J30069" s="33"/>
      <c r="L30069" s="34"/>
      <c r="O30069" s="35"/>
    </row>
    <row r="30070" spans="10:15">
      <c r="J30070" s="33"/>
      <c r="L30070" s="34"/>
      <c r="O30070" s="35"/>
    </row>
    <row r="30071" spans="10:15">
      <c r="J30071" s="33"/>
      <c r="L30071" s="34"/>
      <c r="O30071" s="35"/>
    </row>
    <row r="30072" spans="10:15">
      <c r="J30072" s="33"/>
      <c r="L30072" s="34"/>
      <c r="O30072" s="35"/>
    </row>
    <row r="30073" spans="10:15">
      <c r="J30073" s="33"/>
      <c r="L30073" s="34"/>
      <c r="O30073" s="35"/>
    </row>
    <row r="30074" spans="10:15">
      <c r="J30074" s="33"/>
      <c r="L30074" s="34"/>
      <c r="O30074" s="35"/>
    </row>
    <row r="30075" spans="10:15">
      <c r="J30075" s="33"/>
      <c r="L30075" s="34"/>
      <c r="O30075" s="35"/>
    </row>
    <row r="30076" spans="10:15">
      <c r="J30076" s="33"/>
      <c r="L30076" s="34"/>
      <c r="O30076" s="35"/>
    </row>
    <row r="30077" spans="10:15">
      <c r="J30077" s="33"/>
      <c r="L30077" s="34"/>
      <c r="O30077" s="35"/>
    </row>
    <row r="30078" spans="10:15">
      <c r="J30078" s="33"/>
      <c r="L30078" s="34"/>
      <c r="O30078" s="35"/>
    </row>
    <row r="30079" spans="10:15">
      <c r="J30079" s="33"/>
      <c r="L30079" s="34"/>
      <c r="O30079" s="35"/>
    </row>
    <row r="30080" spans="10:15">
      <c r="J30080" s="33"/>
      <c r="L30080" s="34"/>
      <c r="O30080" s="35"/>
    </row>
    <row r="30081" spans="10:15">
      <c r="J30081" s="33"/>
      <c r="L30081" s="34"/>
      <c r="O30081" s="35"/>
    </row>
    <row r="30082" spans="10:15">
      <c r="J30082" s="33"/>
      <c r="L30082" s="34"/>
      <c r="O30082" s="35"/>
    </row>
    <row r="30083" spans="10:15">
      <c r="J30083" s="33"/>
      <c r="L30083" s="34"/>
      <c r="O30083" s="35"/>
    </row>
    <row r="30084" spans="10:15">
      <c r="J30084" s="33"/>
      <c r="L30084" s="34"/>
      <c r="O30084" s="35"/>
    </row>
    <row r="30085" spans="10:15">
      <c r="J30085" s="33"/>
      <c r="L30085" s="34"/>
      <c r="O30085" s="35"/>
    </row>
    <row r="30086" spans="10:15">
      <c r="J30086" s="33"/>
      <c r="L30086" s="34"/>
      <c r="O30086" s="35"/>
    </row>
    <row r="30087" spans="10:15">
      <c r="J30087" s="33"/>
      <c r="L30087" s="34"/>
      <c r="O30087" s="35"/>
    </row>
    <row r="30088" spans="10:15">
      <c r="J30088" s="33"/>
      <c r="L30088" s="34"/>
      <c r="O30088" s="35"/>
    </row>
    <row r="30089" spans="10:15">
      <c r="J30089" s="33"/>
      <c r="L30089" s="34"/>
      <c r="O30089" s="35"/>
    </row>
    <row r="30090" spans="10:15">
      <c r="J30090" s="33"/>
      <c r="L30090" s="34"/>
      <c r="O30090" s="35"/>
    </row>
    <row r="30091" spans="10:15">
      <c r="J30091" s="33"/>
      <c r="L30091" s="34"/>
      <c r="O30091" s="35"/>
    </row>
    <row r="30092" spans="10:15">
      <c r="J30092" s="33"/>
      <c r="L30092" s="34"/>
      <c r="O30092" s="35"/>
    </row>
    <row r="30093" spans="10:15">
      <c r="J30093" s="33"/>
      <c r="L30093" s="34"/>
      <c r="O30093" s="35"/>
    </row>
    <row r="30094" spans="10:15">
      <c r="J30094" s="33"/>
      <c r="L30094" s="34"/>
      <c r="O30094" s="35"/>
    </row>
    <row r="30095" spans="10:15">
      <c r="J30095" s="33"/>
      <c r="L30095" s="34"/>
      <c r="O30095" s="35"/>
    </row>
    <row r="30096" spans="10:15">
      <c r="J30096" s="33"/>
      <c r="L30096" s="34"/>
      <c r="O30096" s="35"/>
    </row>
    <row r="30097" spans="10:15">
      <c r="J30097" s="33"/>
      <c r="L30097" s="34"/>
      <c r="O30097" s="35"/>
    </row>
    <row r="30098" spans="10:15">
      <c r="J30098" s="33"/>
      <c r="L30098" s="34"/>
      <c r="O30098" s="35"/>
    </row>
    <row r="30099" spans="10:15">
      <c r="J30099" s="33"/>
      <c r="L30099" s="34"/>
      <c r="O30099" s="35"/>
    </row>
    <row r="30100" spans="10:15">
      <c r="J30100" s="33"/>
      <c r="L30100" s="34"/>
      <c r="O30100" s="35"/>
    </row>
    <row r="30101" spans="10:15">
      <c r="J30101" s="33"/>
      <c r="L30101" s="34"/>
      <c r="O30101" s="35"/>
    </row>
    <row r="30102" spans="10:15">
      <c r="J30102" s="33"/>
      <c r="L30102" s="34"/>
      <c r="O30102" s="35"/>
    </row>
    <row r="30103" spans="10:15">
      <c r="J30103" s="33"/>
      <c r="L30103" s="34"/>
      <c r="O30103" s="35"/>
    </row>
    <row r="30104" spans="10:15">
      <c r="J30104" s="33"/>
      <c r="L30104" s="34"/>
      <c r="O30104" s="35"/>
    </row>
    <row r="30105" spans="10:15">
      <c r="J30105" s="33"/>
      <c r="L30105" s="34"/>
      <c r="O30105" s="35"/>
    </row>
    <row r="30106" spans="10:15">
      <c r="J30106" s="33"/>
      <c r="L30106" s="34"/>
      <c r="O30106" s="35"/>
    </row>
    <row r="30107" spans="10:15">
      <c r="J30107" s="33"/>
      <c r="L30107" s="34"/>
      <c r="O30107" s="35"/>
    </row>
    <row r="30108" spans="10:15">
      <c r="J30108" s="33"/>
      <c r="L30108" s="34"/>
      <c r="O30108" s="35"/>
    </row>
    <row r="30109" spans="10:15">
      <c r="J30109" s="33"/>
      <c r="L30109" s="34"/>
      <c r="O30109" s="35"/>
    </row>
    <row r="30110" spans="10:15">
      <c r="J30110" s="33"/>
      <c r="L30110" s="34"/>
      <c r="O30110" s="35"/>
    </row>
    <row r="30111" spans="10:15">
      <c r="J30111" s="33"/>
      <c r="L30111" s="34"/>
      <c r="O30111" s="35"/>
    </row>
    <row r="30112" spans="10:15">
      <c r="J30112" s="33"/>
      <c r="L30112" s="34"/>
      <c r="O30112" s="35"/>
    </row>
    <row r="30113" spans="10:15">
      <c r="J30113" s="33"/>
      <c r="L30113" s="34"/>
      <c r="O30113" s="35"/>
    </row>
    <row r="30114" spans="10:15">
      <c r="J30114" s="33"/>
      <c r="L30114" s="34"/>
      <c r="O30114" s="35"/>
    </row>
    <row r="30115" spans="10:15">
      <c r="J30115" s="33"/>
      <c r="L30115" s="34"/>
      <c r="O30115" s="35"/>
    </row>
    <row r="30116" spans="10:15">
      <c r="J30116" s="33"/>
      <c r="L30116" s="34"/>
      <c r="O30116" s="35"/>
    </row>
    <row r="30117" spans="10:15">
      <c r="J30117" s="33"/>
      <c r="L30117" s="34"/>
      <c r="O30117" s="35"/>
    </row>
    <row r="30118" spans="10:15">
      <c r="J30118" s="33"/>
      <c r="L30118" s="34"/>
      <c r="O30118" s="35"/>
    </row>
    <row r="30119" spans="10:15">
      <c r="J30119" s="33"/>
      <c r="L30119" s="34"/>
      <c r="O30119" s="35"/>
    </row>
    <row r="30120" spans="10:15">
      <c r="J30120" s="33"/>
      <c r="L30120" s="34"/>
      <c r="O30120" s="35"/>
    </row>
    <row r="30121" spans="10:15">
      <c r="J30121" s="33"/>
      <c r="L30121" s="34"/>
      <c r="O30121" s="35"/>
    </row>
    <row r="30122" spans="10:15">
      <c r="J30122" s="33"/>
      <c r="L30122" s="34"/>
      <c r="O30122" s="35"/>
    </row>
    <row r="30123" spans="10:15">
      <c r="J30123" s="33"/>
      <c r="L30123" s="34"/>
      <c r="O30123" s="35"/>
    </row>
    <row r="30124" spans="10:15">
      <c r="J30124" s="33"/>
      <c r="L30124" s="34"/>
      <c r="O30124" s="35"/>
    </row>
    <row r="30125" spans="10:15">
      <c r="J30125" s="33"/>
      <c r="L30125" s="34"/>
      <c r="O30125" s="35"/>
    </row>
    <row r="30126" spans="10:15">
      <c r="J30126" s="33"/>
      <c r="L30126" s="34"/>
      <c r="O30126" s="35"/>
    </row>
    <row r="30127" spans="10:15">
      <c r="J30127" s="33"/>
      <c r="L30127" s="34"/>
      <c r="O30127" s="35"/>
    </row>
    <row r="30128" spans="10:15">
      <c r="J30128" s="33"/>
      <c r="L30128" s="34"/>
      <c r="O30128" s="35"/>
    </row>
    <row r="30129" spans="10:15">
      <c r="J30129" s="33"/>
      <c r="L30129" s="34"/>
      <c r="O30129" s="35"/>
    </row>
    <row r="30130" spans="10:15">
      <c r="J30130" s="33"/>
      <c r="L30130" s="34"/>
      <c r="O30130" s="35"/>
    </row>
    <row r="30131" spans="10:15">
      <c r="J30131" s="33"/>
      <c r="L30131" s="34"/>
      <c r="O30131" s="35"/>
    </row>
    <row r="30132" spans="10:15">
      <c r="J30132" s="33"/>
      <c r="L30132" s="34"/>
      <c r="O30132" s="35"/>
    </row>
    <row r="30133" spans="10:15">
      <c r="J30133" s="33"/>
      <c r="L30133" s="34"/>
      <c r="O30133" s="35"/>
    </row>
    <row r="30134" spans="10:15">
      <c r="J30134" s="33"/>
      <c r="L30134" s="34"/>
      <c r="O30134" s="35"/>
    </row>
    <row r="30135" spans="10:15">
      <c r="J30135" s="33"/>
      <c r="L30135" s="34"/>
      <c r="O30135" s="35"/>
    </row>
    <row r="30136" spans="10:15">
      <c r="J30136" s="33"/>
      <c r="L30136" s="34"/>
      <c r="O30136" s="35"/>
    </row>
    <row r="30137" spans="10:15">
      <c r="J30137" s="33"/>
      <c r="L30137" s="34"/>
      <c r="O30137" s="35"/>
    </row>
    <row r="30138" spans="10:15">
      <c r="J30138" s="33"/>
      <c r="L30138" s="34"/>
      <c r="O30138" s="35"/>
    </row>
    <row r="30139" spans="10:15">
      <c r="J30139" s="33"/>
      <c r="L30139" s="34"/>
      <c r="O30139" s="35"/>
    </row>
    <row r="30140" spans="10:15">
      <c r="J30140" s="33"/>
      <c r="L30140" s="34"/>
      <c r="O30140" s="35"/>
    </row>
    <row r="30141" spans="10:15">
      <c r="J30141" s="33"/>
      <c r="L30141" s="34"/>
      <c r="O30141" s="35"/>
    </row>
    <row r="30142" spans="10:15">
      <c r="J30142" s="33"/>
      <c r="L30142" s="34"/>
      <c r="O30142" s="35"/>
    </row>
    <row r="30143" spans="10:15">
      <c r="J30143" s="33"/>
      <c r="L30143" s="34"/>
      <c r="O30143" s="35"/>
    </row>
    <row r="30144" spans="10:15">
      <c r="J30144" s="33"/>
      <c r="L30144" s="34"/>
      <c r="O30144" s="35"/>
    </row>
    <row r="30145" spans="10:15">
      <c r="J30145" s="33"/>
      <c r="L30145" s="34"/>
      <c r="O30145" s="35"/>
    </row>
    <row r="30146" spans="10:15">
      <c r="J30146" s="33"/>
      <c r="L30146" s="34"/>
      <c r="O30146" s="35"/>
    </row>
    <row r="30147" spans="10:15">
      <c r="J30147" s="33"/>
      <c r="L30147" s="34"/>
      <c r="O30147" s="35"/>
    </row>
    <row r="30148" spans="10:15">
      <c r="J30148" s="33"/>
      <c r="L30148" s="34"/>
      <c r="O30148" s="35"/>
    </row>
    <row r="30149" spans="10:15">
      <c r="J30149" s="33"/>
      <c r="L30149" s="34"/>
      <c r="O30149" s="35"/>
    </row>
    <row r="30150" spans="10:15">
      <c r="J30150" s="33"/>
      <c r="L30150" s="34"/>
      <c r="O30150" s="35"/>
    </row>
    <row r="30151" spans="10:15">
      <c r="J30151" s="33"/>
      <c r="L30151" s="34"/>
      <c r="O30151" s="35"/>
    </row>
    <row r="30152" spans="10:15">
      <c r="J30152" s="33"/>
      <c r="L30152" s="34"/>
      <c r="O30152" s="35"/>
    </row>
    <row r="30153" spans="10:15">
      <c r="J30153" s="33"/>
      <c r="L30153" s="34"/>
      <c r="O30153" s="35"/>
    </row>
    <row r="30154" spans="10:15">
      <c r="J30154" s="33"/>
      <c r="L30154" s="34"/>
      <c r="O30154" s="35"/>
    </row>
    <row r="30155" spans="10:15">
      <c r="J30155" s="33"/>
      <c r="L30155" s="34"/>
      <c r="O30155" s="35"/>
    </row>
    <row r="30156" spans="10:15">
      <c r="J30156" s="33"/>
      <c r="L30156" s="34"/>
      <c r="O30156" s="35"/>
    </row>
    <row r="30157" spans="10:15">
      <c r="J30157" s="33"/>
      <c r="L30157" s="34"/>
      <c r="O30157" s="35"/>
    </row>
    <row r="30158" spans="10:15">
      <c r="J30158" s="33"/>
      <c r="L30158" s="34"/>
      <c r="O30158" s="35"/>
    </row>
    <row r="30159" spans="10:15">
      <c r="J30159" s="33"/>
      <c r="L30159" s="34"/>
      <c r="O30159" s="35"/>
    </row>
    <row r="30160" spans="10:15">
      <c r="J30160" s="33"/>
      <c r="L30160" s="34"/>
      <c r="O30160" s="35"/>
    </row>
    <row r="30161" spans="10:15">
      <c r="J30161" s="33"/>
      <c r="L30161" s="34"/>
      <c r="O30161" s="35"/>
    </row>
    <row r="30162" spans="10:15">
      <c r="J30162" s="33"/>
      <c r="L30162" s="34"/>
      <c r="O30162" s="35"/>
    </row>
    <row r="30163" spans="10:15">
      <c r="J30163" s="33"/>
      <c r="L30163" s="34"/>
      <c r="O30163" s="35"/>
    </row>
    <row r="30164" spans="10:15">
      <c r="J30164" s="33"/>
      <c r="L30164" s="34"/>
      <c r="O30164" s="35"/>
    </row>
    <row r="30165" spans="10:15">
      <c r="J30165" s="33"/>
      <c r="L30165" s="34"/>
      <c r="O30165" s="35"/>
    </row>
    <row r="30166" spans="10:15">
      <c r="J30166" s="33"/>
      <c r="L30166" s="34"/>
      <c r="O30166" s="35"/>
    </row>
    <row r="30167" spans="10:15">
      <c r="J30167" s="33"/>
      <c r="L30167" s="34"/>
      <c r="O30167" s="35"/>
    </row>
    <row r="30168" spans="10:15">
      <c r="J30168" s="33"/>
      <c r="L30168" s="34"/>
      <c r="O30168" s="35"/>
    </row>
    <row r="30169" spans="10:15">
      <c r="J30169" s="33"/>
      <c r="L30169" s="34"/>
      <c r="O30169" s="35"/>
    </row>
    <row r="30170" spans="10:15">
      <c r="J30170" s="33"/>
      <c r="L30170" s="34"/>
      <c r="O30170" s="35"/>
    </row>
    <row r="30171" spans="10:15">
      <c r="J30171" s="33"/>
      <c r="L30171" s="34"/>
      <c r="O30171" s="35"/>
    </row>
    <row r="30172" spans="10:15">
      <c r="J30172" s="33"/>
      <c r="L30172" s="34"/>
      <c r="O30172" s="35"/>
    </row>
    <row r="30173" spans="10:15">
      <c r="J30173" s="33"/>
      <c r="L30173" s="34"/>
      <c r="O30173" s="35"/>
    </row>
    <row r="30174" spans="10:15">
      <c r="J30174" s="33"/>
      <c r="L30174" s="34"/>
      <c r="O30174" s="35"/>
    </row>
    <row r="30175" spans="10:15">
      <c r="J30175" s="33"/>
      <c r="L30175" s="34"/>
      <c r="O30175" s="35"/>
    </row>
    <row r="30176" spans="10:15">
      <c r="J30176" s="33"/>
      <c r="L30176" s="34"/>
      <c r="O30176" s="35"/>
    </row>
    <row r="30177" spans="10:15">
      <c r="J30177" s="33"/>
      <c r="L30177" s="34"/>
      <c r="O30177" s="35"/>
    </row>
    <row r="30178" spans="10:15">
      <c r="J30178" s="33"/>
      <c r="L30178" s="34"/>
      <c r="O30178" s="35"/>
    </row>
    <row r="30179" spans="10:15">
      <c r="J30179" s="33"/>
      <c r="L30179" s="34"/>
      <c r="O30179" s="35"/>
    </row>
    <row r="30180" spans="10:15">
      <c r="J30180" s="33"/>
      <c r="L30180" s="34"/>
      <c r="O30180" s="35"/>
    </row>
    <row r="30181" spans="10:15">
      <c r="J30181" s="33"/>
      <c r="L30181" s="34"/>
      <c r="O30181" s="35"/>
    </row>
    <row r="30182" spans="10:15">
      <c r="J30182" s="33"/>
      <c r="L30182" s="34"/>
      <c r="O30182" s="35"/>
    </row>
    <row r="30183" spans="10:15">
      <c r="J30183" s="33"/>
      <c r="L30183" s="34"/>
      <c r="O30183" s="35"/>
    </row>
    <row r="30184" spans="10:15">
      <c r="J30184" s="33"/>
      <c r="L30184" s="34"/>
      <c r="O30184" s="35"/>
    </row>
    <row r="30185" spans="10:15">
      <c r="J30185" s="33"/>
      <c r="L30185" s="34"/>
      <c r="O30185" s="35"/>
    </row>
    <row r="30186" spans="10:15">
      <c r="J30186" s="33"/>
      <c r="L30186" s="34"/>
      <c r="O30186" s="35"/>
    </row>
    <row r="30187" spans="10:15">
      <c r="J30187" s="33"/>
      <c r="L30187" s="34"/>
      <c r="O30187" s="35"/>
    </row>
    <row r="30188" spans="10:15">
      <c r="J30188" s="33"/>
      <c r="L30188" s="34"/>
      <c r="O30188" s="35"/>
    </row>
    <row r="30189" spans="10:15">
      <c r="J30189" s="33"/>
      <c r="L30189" s="34"/>
      <c r="O30189" s="35"/>
    </row>
    <row r="30190" spans="10:15">
      <c r="J30190" s="33"/>
      <c r="L30190" s="34"/>
      <c r="O30190" s="35"/>
    </row>
    <row r="30191" spans="10:15">
      <c r="J30191" s="33"/>
      <c r="L30191" s="34"/>
      <c r="O30191" s="35"/>
    </row>
    <row r="30192" spans="10:15">
      <c r="J30192" s="33"/>
      <c r="L30192" s="34"/>
      <c r="O30192" s="35"/>
    </row>
    <row r="30193" spans="10:15">
      <c r="J30193" s="33"/>
      <c r="L30193" s="34"/>
      <c r="O30193" s="35"/>
    </row>
    <row r="30194" spans="10:15">
      <c r="J30194" s="33"/>
      <c r="L30194" s="34"/>
      <c r="O30194" s="35"/>
    </row>
    <row r="30195" spans="10:15">
      <c r="J30195" s="33"/>
      <c r="L30195" s="34"/>
      <c r="O30195" s="35"/>
    </row>
    <row r="30196" spans="10:15">
      <c r="J30196" s="33"/>
      <c r="L30196" s="34"/>
      <c r="O30196" s="35"/>
    </row>
    <row r="30197" spans="10:15">
      <c r="J30197" s="33"/>
      <c r="L30197" s="34"/>
      <c r="O30197" s="35"/>
    </row>
    <row r="30198" spans="10:15">
      <c r="J30198" s="33"/>
      <c r="L30198" s="34"/>
      <c r="O30198" s="35"/>
    </row>
    <row r="30199" spans="10:15">
      <c r="J30199" s="33"/>
      <c r="L30199" s="34"/>
      <c r="O30199" s="35"/>
    </row>
    <row r="30200" spans="10:15">
      <c r="J30200" s="33"/>
      <c r="L30200" s="34"/>
      <c r="O30200" s="35"/>
    </row>
    <row r="30201" spans="10:15">
      <c r="J30201" s="33"/>
      <c r="L30201" s="34"/>
      <c r="O30201" s="35"/>
    </row>
    <row r="30202" spans="10:15">
      <c r="J30202" s="33"/>
      <c r="L30202" s="34"/>
      <c r="O30202" s="35"/>
    </row>
    <row r="30203" spans="10:15">
      <c r="J30203" s="33"/>
      <c r="L30203" s="34"/>
      <c r="O30203" s="35"/>
    </row>
    <row r="30204" spans="10:15">
      <c r="J30204" s="33"/>
      <c r="L30204" s="34"/>
      <c r="O30204" s="35"/>
    </row>
    <row r="30205" spans="10:15">
      <c r="J30205" s="33"/>
      <c r="L30205" s="34"/>
      <c r="O30205" s="35"/>
    </row>
    <row r="30206" spans="10:15">
      <c r="J30206" s="33"/>
      <c r="L30206" s="34"/>
      <c r="O30206" s="35"/>
    </row>
    <row r="30207" spans="10:15">
      <c r="J30207" s="33"/>
      <c r="L30207" s="34"/>
      <c r="O30207" s="35"/>
    </row>
    <row r="30208" spans="10:15">
      <c r="J30208" s="33"/>
      <c r="L30208" s="34"/>
      <c r="O30208" s="35"/>
    </row>
    <row r="30209" spans="10:15">
      <c r="J30209" s="33"/>
      <c r="L30209" s="34"/>
      <c r="O30209" s="35"/>
    </row>
    <row r="30210" spans="10:15">
      <c r="J30210" s="33"/>
      <c r="L30210" s="34"/>
      <c r="O30210" s="35"/>
    </row>
    <row r="30211" spans="10:15">
      <c r="J30211" s="33"/>
      <c r="L30211" s="34"/>
      <c r="O30211" s="35"/>
    </row>
    <row r="30212" spans="10:15">
      <c r="J30212" s="33"/>
      <c r="L30212" s="34"/>
      <c r="O30212" s="35"/>
    </row>
    <row r="30213" spans="10:15">
      <c r="J30213" s="33"/>
      <c r="L30213" s="34"/>
      <c r="O30213" s="35"/>
    </row>
    <row r="30214" spans="10:15">
      <c r="J30214" s="33"/>
      <c r="L30214" s="34"/>
      <c r="O30214" s="35"/>
    </row>
    <row r="30215" spans="10:15">
      <c r="J30215" s="33"/>
      <c r="L30215" s="34"/>
      <c r="O30215" s="35"/>
    </row>
    <row r="30216" spans="10:15">
      <c r="J30216" s="33"/>
      <c r="L30216" s="34"/>
      <c r="O30216" s="35"/>
    </row>
    <row r="30217" spans="10:15">
      <c r="J30217" s="33"/>
      <c r="L30217" s="34"/>
      <c r="O30217" s="35"/>
    </row>
    <row r="30218" spans="10:15">
      <c r="J30218" s="33"/>
      <c r="L30218" s="34"/>
      <c r="O30218" s="35"/>
    </row>
    <row r="30219" spans="10:15">
      <c r="J30219" s="33"/>
      <c r="L30219" s="34"/>
      <c r="O30219" s="35"/>
    </row>
    <row r="30220" spans="10:15">
      <c r="J30220" s="33"/>
      <c r="L30220" s="34"/>
      <c r="O30220" s="35"/>
    </row>
    <row r="30221" spans="10:15">
      <c r="J30221" s="33"/>
      <c r="L30221" s="34"/>
      <c r="O30221" s="35"/>
    </row>
    <row r="30222" spans="10:15">
      <c r="J30222" s="33"/>
      <c r="L30222" s="34"/>
      <c r="O30222" s="35"/>
    </row>
    <row r="30223" spans="10:15">
      <c r="J30223" s="33"/>
      <c r="L30223" s="34"/>
      <c r="O30223" s="35"/>
    </row>
    <row r="30224" spans="10:15">
      <c r="J30224" s="33"/>
      <c r="L30224" s="34"/>
      <c r="O30224" s="35"/>
    </row>
    <row r="30225" spans="10:15">
      <c r="J30225" s="33"/>
      <c r="L30225" s="34"/>
      <c r="O30225" s="35"/>
    </row>
    <row r="30226" spans="10:15">
      <c r="J30226" s="33"/>
      <c r="L30226" s="34"/>
      <c r="O30226" s="35"/>
    </row>
    <row r="30227" spans="10:15">
      <c r="J30227" s="33"/>
      <c r="L30227" s="34"/>
      <c r="O30227" s="35"/>
    </row>
    <row r="30228" spans="10:15">
      <c r="J30228" s="33"/>
      <c r="L30228" s="34"/>
      <c r="O30228" s="35"/>
    </row>
    <row r="30229" spans="10:15">
      <c r="J30229" s="33"/>
      <c r="L30229" s="34"/>
      <c r="O30229" s="35"/>
    </row>
    <row r="30230" spans="10:15">
      <c r="J30230" s="33"/>
      <c r="L30230" s="34"/>
      <c r="O30230" s="35"/>
    </row>
    <row r="30231" spans="10:15">
      <c r="J30231" s="33"/>
      <c r="L30231" s="34"/>
      <c r="O30231" s="35"/>
    </row>
    <row r="30232" spans="10:15">
      <c r="J30232" s="33"/>
      <c r="L30232" s="34"/>
      <c r="O30232" s="35"/>
    </row>
    <row r="30233" spans="10:15">
      <c r="J30233" s="33"/>
      <c r="L30233" s="34"/>
      <c r="O30233" s="35"/>
    </row>
    <row r="30234" spans="10:15">
      <c r="J30234" s="33"/>
      <c r="L30234" s="34"/>
      <c r="O30234" s="35"/>
    </row>
    <row r="30235" spans="10:15">
      <c r="J30235" s="33"/>
      <c r="L30235" s="34"/>
      <c r="O30235" s="35"/>
    </row>
    <row r="30236" spans="10:15">
      <c r="J30236" s="33"/>
      <c r="L30236" s="34"/>
      <c r="O30236" s="35"/>
    </row>
    <row r="30237" spans="10:15">
      <c r="J30237" s="33"/>
      <c r="L30237" s="34"/>
      <c r="O30237" s="35"/>
    </row>
    <row r="30238" spans="10:15">
      <c r="J30238" s="33"/>
      <c r="L30238" s="34"/>
      <c r="O30238" s="35"/>
    </row>
    <row r="30239" spans="10:15">
      <c r="J30239" s="33"/>
      <c r="L30239" s="34"/>
      <c r="O30239" s="35"/>
    </row>
    <row r="30240" spans="10:15">
      <c r="J30240" s="33"/>
      <c r="L30240" s="34"/>
      <c r="O30240" s="35"/>
    </row>
    <row r="30241" spans="10:15">
      <c r="J30241" s="33"/>
      <c r="L30241" s="34"/>
      <c r="O30241" s="35"/>
    </row>
    <row r="30242" spans="10:15">
      <c r="J30242" s="33"/>
      <c r="L30242" s="34"/>
      <c r="O30242" s="35"/>
    </row>
    <row r="30243" spans="10:15">
      <c r="J30243" s="33"/>
      <c r="L30243" s="34"/>
      <c r="O30243" s="35"/>
    </row>
    <row r="30244" spans="10:15">
      <c r="J30244" s="33"/>
      <c r="L30244" s="34"/>
      <c r="O30244" s="35"/>
    </row>
    <row r="30245" spans="10:15">
      <c r="J30245" s="33"/>
      <c r="L30245" s="34"/>
      <c r="O30245" s="35"/>
    </row>
    <row r="30246" spans="10:15">
      <c r="J30246" s="33"/>
      <c r="L30246" s="34"/>
      <c r="O30246" s="35"/>
    </row>
    <row r="30247" spans="10:15">
      <c r="J30247" s="33"/>
      <c r="L30247" s="34"/>
      <c r="O30247" s="35"/>
    </row>
    <row r="30248" spans="10:15">
      <c r="J30248" s="33"/>
      <c r="L30248" s="34"/>
      <c r="O30248" s="35"/>
    </row>
    <row r="30249" spans="10:15">
      <c r="J30249" s="33"/>
      <c r="L30249" s="34"/>
      <c r="O30249" s="35"/>
    </row>
    <row r="30250" spans="10:15">
      <c r="J30250" s="33"/>
      <c r="L30250" s="34"/>
      <c r="O30250" s="35"/>
    </row>
    <row r="30251" spans="10:15">
      <c r="J30251" s="33"/>
      <c r="L30251" s="34"/>
      <c r="O30251" s="35"/>
    </row>
    <row r="30252" spans="10:15">
      <c r="J30252" s="33"/>
      <c r="L30252" s="34"/>
      <c r="O30252" s="35"/>
    </row>
    <row r="30253" spans="10:15">
      <c r="J30253" s="33"/>
      <c r="L30253" s="34"/>
      <c r="O30253" s="35"/>
    </row>
    <row r="30254" spans="10:15">
      <c r="J30254" s="33"/>
      <c r="L30254" s="34"/>
      <c r="O30254" s="35"/>
    </row>
    <row r="30255" spans="10:15">
      <c r="J30255" s="33"/>
      <c r="L30255" s="34"/>
      <c r="O30255" s="35"/>
    </row>
    <row r="30256" spans="10:15">
      <c r="J30256" s="33"/>
      <c r="L30256" s="34"/>
      <c r="O30256" s="35"/>
    </row>
    <row r="30257" spans="10:15">
      <c r="J30257" s="33"/>
      <c r="L30257" s="34"/>
      <c r="O30257" s="35"/>
    </row>
    <row r="30258" spans="10:15">
      <c r="J30258" s="33"/>
      <c r="L30258" s="34"/>
      <c r="O30258" s="35"/>
    </row>
    <row r="30259" spans="10:15">
      <c r="J30259" s="33"/>
      <c r="L30259" s="34"/>
      <c r="O30259" s="35"/>
    </row>
    <row r="30260" spans="10:15">
      <c r="J30260" s="33"/>
      <c r="L30260" s="34"/>
      <c r="O30260" s="35"/>
    </row>
    <row r="30261" spans="10:15">
      <c r="J30261" s="33"/>
      <c r="L30261" s="34"/>
      <c r="O30261" s="35"/>
    </row>
    <row r="30262" spans="10:15">
      <c r="J30262" s="33"/>
      <c r="L30262" s="34"/>
      <c r="O30262" s="35"/>
    </row>
    <row r="30263" spans="10:15">
      <c r="J30263" s="33"/>
      <c r="L30263" s="34"/>
      <c r="O30263" s="35"/>
    </row>
    <row r="30264" spans="10:15">
      <c r="J30264" s="33"/>
      <c r="L30264" s="34"/>
      <c r="O30264" s="35"/>
    </row>
    <row r="30265" spans="10:15">
      <c r="J30265" s="33"/>
      <c r="L30265" s="34"/>
      <c r="O30265" s="35"/>
    </row>
    <row r="30266" spans="10:15">
      <c r="J30266" s="33"/>
      <c r="L30266" s="34"/>
      <c r="O30266" s="35"/>
    </row>
    <row r="30267" spans="10:15">
      <c r="J30267" s="33"/>
      <c r="L30267" s="34"/>
      <c r="O30267" s="35"/>
    </row>
    <row r="30268" spans="10:15">
      <c r="J30268" s="33"/>
      <c r="L30268" s="34"/>
      <c r="O30268" s="35"/>
    </row>
    <row r="30269" spans="10:15">
      <c r="J30269" s="33"/>
      <c r="L30269" s="34"/>
      <c r="O30269" s="35"/>
    </row>
    <row r="30270" spans="10:15">
      <c r="J30270" s="33"/>
      <c r="L30270" s="34"/>
      <c r="O30270" s="35"/>
    </row>
    <row r="30271" spans="10:15">
      <c r="J30271" s="33"/>
      <c r="L30271" s="34"/>
      <c r="O30271" s="35"/>
    </row>
    <row r="30272" spans="10:15">
      <c r="J30272" s="33"/>
      <c r="L30272" s="34"/>
      <c r="O30272" s="35"/>
    </row>
    <row r="30273" spans="10:15">
      <c r="J30273" s="33"/>
      <c r="L30273" s="34"/>
      <c r="O30273" s="35"/>
    </row>
    <row r="30274" spans="10:15">
      <c r="J30274" s="33"/>
      <c r="L30274" s="34"/>
      <c r="O30274" s="35"/>
    </row>
    <row r="30275" spans="10:15">
      <c r="J30275" s="33"/>
      <c r="L30275" s="34"/>
      <c r="O30275" s="35"/>
    </row>
    <row r="30276" spans="10:15">
      <c r="J30276" s="33"/>
      <c r="L30276" s="34"/>
      <c r="O30276" s="35"/>
    </row>
    <row r="30277" spans="10:15">
      <c r="J30277" s="33"/>
      <c r="L30277" s="34"/>
      <c r="O30277" s="35"/>
    </row>
    <row r="30278" spans="10:15">
      <c r="J30278" s="33"/>
      <c r="L30278" s="34"/>
      <c r="O30278" s="35"/>
    </row>
    <row r="30279" spans="10:15">
      <c r="J30279" s="33"/>
      <c r="L30279" s="34"/>
      <c r="O30279" s="35"/>
    </row>
    <row r="30280" spans="10:15">
      <c r="J30280" s="33"/>
      <c r="L30280" s="34"/>
      <c r="O30280" s="35"/>
    </row>
    <row r="30281" spans="10:15">
      <c r="J30281" s="33"/>
      <c r="L30281" s="34"/>
      <c r="O30281" s="35"/>
    </row>
    <row r="30282" spans="10:15">
      <c r="J30282" s="33"/>
      <c r="L30282" s="34"/>
      <c r="O30282" s="35"/>
    </row>
    <row r="30283" spans="10:15">
      <c r="J30283" s="33"/>
      <c r="L30283" s="34"/>
      <c r="O30283" s="35"/>
    </row>
    <row r="30284" spans="10:15">
      <c r="J30284" s="33"/>
      <c r="L30284" s="34"/>
      <c r="O30284" s="35"/>
    </row>
    <row r="30285" spans="10:15">
      <c r="J30285" s="33"/>
      <c r="L30285" s="34"/>
      <c r="O30285" s="35"/>
    </row>
    <row r="30286" spans="10:15">
      <c r="J30286" s="33"/>
      <c r="L30286" s="34"/>
      <c r="O30286" s="35"/>
    </row>
    <row r="30287" spans="10:15">
      <c r="J30287" s="33"/>
      <c r="L30287" s="34"/>
      <c r="O30287" s="35"/>
    </row>
    <row r="30288" spans="10:15">
      <c r="J30288" s="33"/>
      <c r="L30288" s="34"/>
      <c r="O30288" s="35"/>
    </row>
    <row r="30289" spans="10:15">
      <c r="J30289" s="33"/>
      <c r="L30289" s="34"/>
      <c r="O30289" s="35"/>
    </row>
    <row r="30290" spans="10:15">
      <c r="J30290" s="33"/>
      <c r="L30290" s="34"/>
      <c r="O30290" s="35"/>
    </row>
    <row r="30291" spans="10:15">
      <c r="J30291" s="33"/>
      <c r="L30291" s="34"/>
      <c r="O30291" s="35"/>
    </row>
    <row r="30292" spans="10:15">
      <c r="J30292" s="33"/>
      <c r="L30292" s="34"/>
      <c r="O30292" s="35"/>
    </row>
    <row r="30293" spans="10:15">
      <c r="J30293" s="33"/>
      <c r="L30293" s="34"/>
      <c r="O30293" s="35"/>
    </row>
    <row r="30294" spans="10:15">
      <c r="J30294" s="33"/>
      <c r="L30294" s="34"/>
      <c r="O30294" s="35"/>
    </row>
    <row r="30295" spans="10:15">
      <c r="J30295" s="33"/>
      <c r="L30295" s="34"/>
      <c r="O30295" s="35"/>
    </row>
    <row r="30296" spans="10:15">
      <c r="J30296" s="33"/>
      <c r="L30296" s="34"/>
      <c r="O30296" s="35"/>
    </row>
    <row r="30297" spans="10:15">
      <c r="J30297" s="33"/>
      <c r="L30297" s="34"/>
      <c r="O30297" s="35"/>
    </row>
    <row r="30298" spans="10:15">
      <c r="J30298" s="33"/>
      <c r="L30298" s="34"/>
      <c r="O30298" s="35"/>
    </row>
    <row r="30299" spans="10:15">
      <c r="J30299" s="33"/>
      <c r="L30299" s="34"/>
      <c r="O30299" s="35"/>
    </row>
    <row r="30300" spans="10:15">
      <c r="J30300" s="33"/>
      <c r="L30300" s="34"/>
      <c r="O30300" s="35"/>
    </row>
    <row r="30301" spans="10:15">
      <c r="J30301" s="33"/>
      <c r="L30301" s="34"/>
      <c r="O30301" s="35"/>
    </row>
    <row r="30302" spans="10:15">
      <c r="J30302" s="33"/>
      <c r="L30302" s="34"/>
      <c r="O30302" s="35"/>
    </row>
    <row r="30303" spans="10:15">
      <c r="J30303" s="33"/>
      <c r="L30303" s="34"/>
      <c r="O30303" s="35"/>
    </row>
    <row r="30304" spans="10:15">
      <c r="J30304" s="33"/>
      <c r="L30304" s="34"/>
      <c r="O30304" s="35"/>
    </row>
    <row r="30305" spans="10:15">
      <c r="J30305" s="33"/>
      <c r="L30305" s="34"/>
      <c r="O30305" s="35"/>
    </row>
    <row r="30306" spans="10:15">
      <c r="J30306" s="33"/>
      <c r="L30306" s="34"/>
      <c r="O30306" s="35"/>
    </row>
    <row r="30307" spans="10:15">
      <c r="J30307" s="33"/>
      <c r="L30307" s="34"/>
      <c r="O30307" s="35"/>
    </row>
    <row r="30308" spans="10:15">
      <c r="J30308" s="33"/>
      <c r="L30308" s="34"/>
      <c r="O30308" s="35"/>
    </row>
    <row r="30309" spans="10:15">
      <c r="J30309" s="33"/>
      <c r="L30309" s="34"/>
      <c r="O30309" s="35"/>
    </row>
    <row r="30310" spans="10:15">
      <c r="J30310" s="33"/>
      <c r="L30310" s="34"/>
      <c r="O30310" s="35"/>
    </row>
    <row r="30311" spans="10:15">
      <c r="J30311" s="33"/>
      <c r="L30311" s="34"/>
      <c r="O30311" s="35"/>
    </row>
    <row r="30312" spans="10:15">
      <c r="J30312" s="33"/>
      <c r="L30312" s="34"/>
      <c r="O30312" s="35"/>
    </row>
    <row r="30313" spans="10:15">
      <c r="J30313" s="33"/>
      <c r="L30313" s="34"/>
      <c r="O30313" s="35"/>
    </row>
    <row r="30314" spans="10:15">
      <c r="J30314" s="33"/>
      <c r="L30314" s="34"/>
      <c r="O30314" s="35"/>
    </row>
    <row r="30315" spans="10:15">
      <c r="J30315" s="33"/>
      <c r="L30315" s="34"/>
      <c r="O30315" s="35"/>
    </row>
    <row r="30316" spans="10:15">
      <c r="J30316" s="33"/>
      <c r="L30316" s="34"/>
      <c r="O30316" s="35"/>
    </row>
    <row r="30317" spans="10:15">
      <c r="J30317" s="33"/>
      <c r="L30317" s="34"/>
      <c r="O30317" s="35"/>
    </row>
    <row r="30318" spans="10:15">
      <c r="J30318" s="33"/>
      <c r="L30318" s="34"/>
      <c r="O30318" s="35"/>
    </row>
    <row r="30319" spans="10:15">
      <c r="J30319" s="33"/>
      <c r="L30319" s="34"/>
      <c r="O30319" s="35"/>
    </row>
    <row r="30320" spans="10:15">
      <c r="J30320" s="33"/>
      <c r="L30320" s="34"/>
      <c r="O30320" s="35"/>
    </row>
    <row r="30321" spans="10:15">
      <c r="J30321" s="33"/>
      <c r="L30321" s="34"/>
      <c r="O30321" s="35"/>
    </row>
    <row r="30322" spans="10:15">
      <c r="J30322" s="33"/>
      <c r="L30322" s="34"/>
      <c r="O30322" s="35"/>
    </row>
    <row r="30323" spans="10:15">
      <c r="J30323" s="33"/>
      <c r="L30323" s="34"/>
      <c r="O30323" s="35"/>
    </row>
    <row r="30324" spans="10:15">
      <c r="J30324" s="33"/>
      <c r="L30324" s="34"/>
      <c r="O30324" s="35"/>
    </row>
    <row r="30325" spans="10:15">
      <c r="J30325" s="33"/>
      <c r="L30325" s="34"/>
      <c r="O30325" s="35"/>
    </row>
    <row r="30326" spans="10:15">
      <c r="J30326" s="33"/>
      <c r="L30326" s="34"/>
      <c r="O30326" s="35"/>
    </row>
    <row r="30327" spans="10:15">
      <c r="J30327" s="33"/>
      <c r="L30327" s="34"/>
      <c r="O30327" s="35"/>
    </row>
    <row r="30328" spans="10:15">
      <c r="J30328" s="33"/>
      <c r="L30328" s="34"/>
      <c r="O30328" s="35"/>
    </row>
    <row r="30329" spans="10:15">
      <c r="J30329" s="33"/>
      <c r="L30329" s="34"/>
      <c r="O30329" s="35"/>
    </row>
    <row r="30330" spans="10:15">
      <c r="J30330" s="33"/>
      <c r="L30330" s="34"/>
      <c r="O30330" s="35"/>
    </row>
    <row r="30331" spans="10:15">
      <c r="J30331" s="33"/>
      <c r="L30331" s="34"/>
      <c r="O30331" s="35"/>
    </row>
    <row r="30332" spans="10:15">
      <c r="J30332" s="33"/>
      <c r="L30332" s="34"/>
      <c r="O30332" s="35"/>
    </row>
    <row r="30333" spans="10:15">
      <c r="J30333" s="33"/>
      <c r="L30333" s="34"/>
      <c r="O30333" s="35"/>
    </row>
    <row r="30334" spans="10:15">
      <c r="J30334" s="33"/>
      <c r="L30334" s="34"/>
      <c r="O30334" s="35"/>
    </row>
    <row r="30335" spans="10:15">
      <c r="J30335" s="33"/>
      <c r="L30335" s="34"/>
      <c r="O30335" s="35"/>
    </row>
    <row r="30336" spans="10:15">
      <c r="J30336" s="33"/>
      <c r="L30336" s="34"/>
      <c r="O30336" s="35"/>
    </row>
    <row r="30337" spans="10:15">
      <c r="J30337" s="33"/>
      <c r="L30337" s="34"/>
      <c r="O30337" s="35"/>
    </row>
    <row r="30338" spans="10:15">
      <c r="J30338" s="33"/>
      <c r="L30338" s="34"/>
      <c r="O30338" s="35"/>
    </row>
    <row r="30339" spans="10:15">
      <c r="J30339" s="33"/>
      <c r="L30339" s="34"/>
      <c r="O30339" s="35"/>
    </row>
    <row r="30340" spans="10:15">
      <c r="J30340" s="33"/>
      <c r="L30340" s="34"/>
      <c r="O30340" s="35"/>
    </row>
    <row r="30341" spans="10:15">
      <c r="J30341" s="33"/>
      <c r="L30341" s="34"/>
      <c r="O30341" s="35"/>
    </row>
    <row r="30342" spans="10:15">
      <c r="J30342" s="33"/>
      <c r="L30342" s="34"/>
      <c r="O30342" s="35"/>
    </row>
    <row r="30343" spans="10:15">
      <c r="J30343" s="33"/>
      <c r="L30343" s="34"/>
      <c r="O30343" s="35"/>
    </row>
    <row r="30344" spans="10:15">
      <c r="J30344" s="33"/>
      <c r="L30344" s="34"/>
      <c r="O30344" s="35"/>
    </row>
    <row r="30345" spans="10:15">
      <c r="J30345" s="33"/>
      <c r="L30345" s="34"/>
      <c r="O30345" s="35"/>
    </row>
    <row r="30346" spans="10:15">
      <c r="J30346" s="33"/>
      <c r="L30346" s="34"/>
      <c r="O30346" s="35"/>
    </row>
    <row r="30347" spans="10:15">
      <c r="J30347" s="33"/>
      <c r="L30347" s="34"/>
      <c r="O30347" s="35"/>
    </row>
    <row r="30348" spans="10:15">
      <c r="J30348" s="33"/>
      <c r="L30348" s="34"/>
      <c r="O30348" s="35"/>
    </row>
    <row r="30349" spans="10:15">
      <c r="J30349" s="33"/>
      <c r="L30349" s="34"/>
      <c r="O30349" s="35"/>
    </row>
    <row r="30350" spans="10:15">
      <c r="J30350" s="33"/>
      <c r="L30350" s="34"/>
      <c r="O30350" s="35"/>
    </row>
    <row r="30351" spans="10:15">
      <c r="J30351" s="33"/>
      <c r="L30351" s="34"/>
      <c r="O30351" s="35"/>
    </row>
    <row r="30352" spans="10:15">
      <c r="J30352" s="33"/>
      <c r="L30352" s="34"/>
      <c r="O30352" s="35"/>
    </row>
    <row r="30353" spans="10:15">
      <c r="J30353" s="33"/>
      <c r="L30353" s="34"/>
      <c r="O30353" s="35"/>
    </row>
    <row r="30354" spans="10:15">
      <c r="J30354" s="33"/>
      <c r="L30354" s="34"/>
      <c r="O30354" s="35"/>
    </row>
    <row r="30355" spans="10:15">
      <c r="J30355" s="33"/>
      <c r="L30355" s="34"/>
      <c r="O30355" s="35"/>
    </row>
    <row r="30356" spans="10:15">
      <c r="J30356" s="33"/>
      <c r="L30356" s="34"/>
      <c r="O30356" s="35"/>
    </row>
    <row r="30357" spans="10:15">
      <c r="J30357" s="33"/>
      <c r="L30357" s="34"/>
      <c r="O30357" s="35"/>
    </row>
    <row r="30358" spans="10:15">
      <c r="J30358" s="33"/>
      <c r="L30358" s="34"/>
      <c r="O30358" s="35"/>
    </row>
    <row r="30359" spans="10:15">
      <c r="J30359" s="33"/>
      <c r="L30359" s="34"/>
      <c r="O30359" s="35"/>
    </row>
    <row r="30360" spans="10:15">
      <c r="J30360" s="33"/>
      <c r="L30360" s="34"/>
      <c r="O30360" s="35"/>
    </row>
    <row r="30361" spans="10:15">
      <c r="J30361" s="33"/>
      <c r="L30361" s="34"/>
      <c r="O30361" s="35"/>
    </row>
    <row r="30362" spans="10:15">
      <c r="J30362" s="33"/>
      <c r="L30362" s="34"/>
      <c r="O30362" s="35"/>
    </row>
    <row r="30363" spans="10:15">
      <c r="J30363" s="33"/>
      <c r="L30363" s="34"/>
      <c r="O30363" s="35"/>
    </row>
    <row r="30364" spans="10:15">
      <c r="J30364" s="33"/>
      <c r="L30364" s="34"/>
      <c r="O30364" s="35"/>
    </row>
    <row r="30365" spans="10:15">
      <c r="J30365" s="33"/>
      <c r="L30365" s="34"/>
      <c r="O30365" s="35"/>
    </row>
    <row r="30366" spans="10:15">
      <c r="J30366" s="33"/>
      <c r="L30366" s="34"/>
      <c r="O30366" s="35"/>
    </row>
    <row r="30367" spans="10:15">
      <c r="J30367" s="33"/>
      <c r="L30367" s="34"/>
      <c r="O30367" s="35"/>
    </row>
    <row r="30368" spans="10:15">
      <c r="J30368" s="33"/>
      <c r="L30368" s="34"/>
      <c r="O30368" s="35"/>
    </row>
    <row r="30369" spans="10:15">
      <c r="J30369" s="33"/>
      <c r="L30369" s="34"/>
      <c r="O30369" s="35"/>
    </row>
    <row r="30370" spans="10:15">
      <c r="J30370" s="33"/>
      <c r="L30370" s="34"/>
      <c r="O30370" s="35"/>
    </row>
    <row r="30371" spans="10:15">
      <c r="J30371" s="33"/>
      <c r="L30371" s="34"/>
      <c r="O30371" s="35"/>
    </row>
    <row r="30372" spans="10:15">
      <c r="J30372" s="33"/>
      <c r="L30372" s="34"/>
      <c r="O30372" s="35"/>
    </row>
    <row r="30373" spans="10:15">
      <c r="J30373" s="33"/>
      <c r="L30373" s="34"/>
      <c r="O30373" s="35"/>
    </row>
    <row r="30374" spans="10:15">
      <c r="J30374" s="33"/>
      <c r="L30374" s="34"/>
      <c r="O30374" s="35"/>
    </row>
    <row r="30375" spans="10:15">
      <c r="J30375" s="33"/>
      <c r="L30375" s="34"/>
      <c r="O30375" s="35"/>
    </row>
    <row r="30376" spans="10:15">
      <c r="J30376" s="33"/>
      <c r="L30376" s="34"/>
      <c r="O30376" s="35"/>
    </row>
    <row r="30377" spans="10:15">
      <c r="J30377" s="33"/>
      <c r="L30377" s="34"/>
      <c r="O30377" s="35"/>
    </row>
    <row r="30378" spans="10:15">
      <c r="J30378" s="33"/>
      <c r="L30378" s="34"/>
      <c r="O30378" s="35"/>
    </row>
    <row r="30379" spans="10:15">
      <c r="J30379" s="33"/>
      <c r="L30379" s="34"/>
      <c r="O30379" s="35"/>
    </row>
    <row r="30380" spans="10:15">
      <c r="J30380" s="33"/>
      <c r="L30380" s="34"/>
      <c r="O30380" s="35"/>
    </row>
    <row r="30381" spans="10:15">
      <c r="J30381" s="33"/>
      <c r="L30381" s="34"/>
      <c r="O30381" s="35"/>
    </row>
    <row r="30382" spans="10:15">
      <c r="J30382" s="33"/>
      <c r="L30382" s="34"/>
      <c r="O30382" s="35"/>
    </row>
    <row r="30383" spans="10:15">
      <c r="J30383" s="33"/>
      <c r="L30383" s="34"/>
      <c r="O30383" s="35"/>
    </row>
    <row r="30384" spans="10:15">
      <c r="J30384" s="33"/>
      <c r="L30384" s="34"/>
      <c r="O30384" s="35"/>
    </row>
    <row r="30385" spans="10:15">
      <c r="J30385" s="33"/>
      <c r="L30385" s="34"/>
      <c r="O30385" s="35"/>
    </row>
    <row r="30386" spans="10:15">
      <c r="J30386" s="33"/>
      <c r="L30386" s="34"/>
      <c r="O30386" s="35"/>
    </row>
    <row r="30387" spans="10:15">
      <c r="J30387" s="33"/>
      <c r="L30387" s="34"/>
      <c r="O30387" s="35"/>
    </row>
    <row r="30388" spans="10:15">
      <c r="J30388" s="33"/>
      <c r="L30388" s="34"/>
      <c r="O30388" s="35"/>
    </row>
    <row r="30389" spans="10:15">
      <c r="J30389" s="33"/>
      <c r="L30389" s="34"/>
      <c r="O30389" s="35"/>
    </row>
    <row r="30390" spans="10:15">
      <c r="J30390" s="33"/>
      <c r="L30390" s="34"/>
      <c r="O30390" s="35"/>
    </row>
    <row r="30391" spans="10:15">
      <c r="J30391" s="33"/>
      <c r="L30391" s="34"/>
      <c r="O30391" s="35"/>
    </row>
    <row r="30392" spans="10:15">
      <c r="J30392" s="33"/>
      <c r="L30392" s="34"/>
      <c r="O30392" s="35"/>
    </row>
    <row r="30393" spans="10:15">
      <c r="J30393" s="33"/>
      <c r="L30393" s="34"/>
      <c r="O30393" s="35"/>
    </row>
    <row r="30394" spans="10:15">
      <c r="J30394" s="33"/>
      <c r="L30394" s="34"/>
      <c r="O30394" s="35"/>
    </row>
    <row r="30395" spans="10:15">
      <c r="J30395" s="33"/>
      <c r="L30395" s="34"/>
      <c r="O30395" s="35"/>
    </row>
    <row r="30396" spans="10:15">
      <c r="J30396" s="33"/>
      <c r="L30396" s="34"/>
      <c r="O30396" s="35"/>
    </row>
    <row r="30397" spans="10:15">
      <c r="J30397" s="33"/>
      <c r="L30397" s="34"/>
      <c r="O30397" s="35"/>
    </row>
    <row r="30398" spans="10:15">
      <c r="J30398" s="33"/>
      <c r="L30398" s="34"/>
      <c r="O30398" s="35"/>
    </row>
    <row r="30399" spans="10:15">
      <c r="J30399" s="33"/>
      <c r="L30399" s="34"/>
      <c r="O30399" s="35"/>
    </row>
    <row r="30400" spans="10:15">
      <c r="J30400" s="33"/>
      <c r="L30400" s="34"/>
      <c r="O30400" s="35"/>
    </row>
    <row r="30401" spans="10:15">
      <c r="J30401" s="33"/>
      <c r="L30401" s="34"/>
      <c r="O30401" s="35"/>
    </row>
    <row r="30402" spans="10:15">
      <c r="J30402" s="33"/>
      <c r="L30402" s="34"/>
      <c r="O30402" s="35"/>
    </row>
    <row r="30403" spans="10:15">
      <c r="J30403" s="33"/>
      <c r="L30403" s="34"/>
      <c r="O30403" s="35"/>
    </row>
    <row r="30404" spans="10:15">
      <c r="J30404" s="33"/>
      <c r="L30404" s="34"/>
      <c r="O30404" s="35"/>
    </row>
    <row r="30405" spans="10:15">
      <c r="J30405" s="33"/>
      <c r="L30405" s="34"/>
      <c r="O30405" s="35"/>
    </row>
    <row r="30406" spans="10:15">
      <c r="J30406" s="33"/>
      <c r="L30406" s="34"/>
      <c r="O30406" s="35"/>
    </row>
    <row r="30407" spans="10:15">
      <c r="J30407" s="33"/>
      <c r="L30407" s="34"/>
      <c r="O30407" s="35"/>
    </row>
    <row r="30408" spans="10:15">
      <c r="J30408" s="33"/>
      <c r="L30408" s="34"/>
      <c r="O30408" s="35"/>
    </row>
    <row r="30409" spans="10:15">
      <c r="J30409" s="33"/>
      <c r="L30409" s="34"/>
      <c r="O30409" s="35"/>
    </row>
    <row r="30410" spans="10:15">
      <c r="J30410" s="33"/>
      <c r="L30410" s="34"/>
      <c r="O30410" s="35"/>
    </row>
    <row r="30411" spans="10:15">
      <c r="J30411" s="33"/>
      <c r="L30411" s="34"/>
      <c r="O30411" s="35"/>
    </row>
    <row r="30412" spans="10:15">
      <c r="J30412" s="33"/>
      <c r="L30412" s="34"/>
      <c r="O30412" s="35"/>
    </row>
    <row r="30413" spans="10:15">
      <c r="J30413" s="33"/>
      <c r="L30413" s="34"/>
      <c r="O30413" s="35"/>
    </row>
    <row r="30414" spans="10:15">
      <c r="J30414" s="33"/>
      <c r="L30414" s="34"/>
      <c r="O30414" s="35"/>
    </row>
    <row r="30415" spans="10:15">
      <c r="J30415" s="33"/>
      <c r="L30415" s="34"/>
      <c r="O30415" s="35"/>
    </row>
    <row r="30416" spans="10:15">
      <c r="J30416" s="33"/>
      <c r="L30416" s="34"/>
      <c r="O30416" s="35"/>
    </row>
    <row r="30417" spans="10:15">
      <c r="J30417" s="33"/>
      <c r="L30417" s="34"/>
      <c r="O30417" s="35"/>
    </row>
    <row r="30418" spans="10:15">
      <c r="J30418" s="33"/>
      <c r="L30418" s="34"/>
      <c r="O30418" s="35"/>
    </row>
    <row r="30419" spans="10:15">
      <c r="J30419" s="33"/>
      <c r="L30419" s="34"/>
      <c r="O30419" s="35"/>
    </row>
    <row r="30420" spans="10:15">
      <c r="J30420" s="33"/>
      <c r="L30420" s="34"/>
      <c r="O30420" s="35"/>
    </row>
    <row r="30421" spans="10:15">
      <c r="J30421" s="33"/>
      <c r="L30421" s="34"/>
      <c r="O30421" s="35"/>
    </row>
    <row r="30422" spans="10:15">
      <c r="J30422" s="33"/>
      <c r="L30422" s="34"/>
      <c r="O30422" s="35"/>
    </row>
    <row r="30423" spans="10:15">
      <c r="J30423" s="33"/>
      <c r="L30423" s="34"/>
      <c r="O30423" s="35"/>
    </row>
    <row r="30424" spans="10:15">
      <c r="J30424" s="33"/>
      <c r="L30424" s="34"/>
      <c r="O30424" s="35"/>
    </row>
    <row r="30425" spans="10:15">
      <c r="J30425" s="33"/>
      <c r="L30425" s="34"/>
      <c r="O30425" s="35"/>
    </row>
    <row r="30426" spans="10:15">
      <c r="J30426" s="33"/>
      <c r="L30426" s="34"/>
      <c r="O30426" s="35"/>
    </row>
    <row r="30427" spans="10:15">
      <c r="J30427" s="33"/>
      <c r="L30427" s="34"/>
      <c r="O30427" s="35"/>
    </row>
    <row r="30428" spans="10:15">
      <c r="J30428" s="33"/>
      <c r="L30428" s="34"/>
      <c r="O30428" s="35"/>
    </row>
    <row r="30429" spans="10:15">
      <c r="J30429" s="33"/>
      <c r="L30429" s="34"/>
      <c r="O30429" s="35"/>
    </row>
    <row r="30430" spans="10:15">
      <c r="J30430" s="33"/>
      <c r="L30430" s="34"/>
      <c r="O30430" s="35"/>
    </row>
    <row r="30431" spans="10:15">
      <c r="J30431" s="33"/>
      <c r="L30431" s="34"/>
      <c r="O30431" s="35"/>
    </row>
    <row r="30432" spans="10:15">
      <c r="J30432" s="33"/>
      <c r="L30432" s="34"/>
      <c r="O30432" s="35"/>
    </row>
    <row r="30433" spans="10:15">
      <c r="J30433" s="33"/>
      <c r="L30433" s="34"/>
      <c r="O30433" s="35"/>
    </row>
    <row r="30434" spans="10:15">
      <c r="J30434" s="33"/>
      <c r="L30434" s="34"/>
      <c r="O30434" s="35"/>
    </row>
    <row r="30435" spans="10:15">
      <c r="J30435" s="33"/>
      <c r="L30435" s="34"/>
      <c r="O30435" s="35"/>
    </row>
    <row r="30436" spans="10:15">
      <c r="J30436" s="33"/>
      <c r="L30436" s="34"/>
      <c r="O30436" s="35"/>
    </row>
    <row r="30437" spans="10:15">
      <c r="J30437" s="33"/>
      <c r="L30437" s="34"/>
      <c r="O30437" s="35"/>
    </row>
    <row r="30438" spans="10:15">
      <c r="J30438" s="33"/>
      <c r="L30438" s="34"/>
      <c r="O30438" s="35"/>
    </row>
    <row r="30439" spans="10:15">
      <c r="J30439" s="33"/>
      <c r="L30439" s="34"/>
      <c r="O30439" s="35"/>
    </row>
    <row r="30440" spans="10:15">
      <c r="J30440" s="33"/>
      <c r="L30440" s="34"/>
      <c r="O30440" s="35"/>
    </row>
    <row r="30441" spans="10:15">
      <c r="J30441" s="33"/>
      <c r="L30441" s="34"/>
      <c r="O30441" s="35"/>
    </row>
    <row r="30442" spans="10:15">
      <c r="J30442" s="33"/>
      <c r="L30442" s="34"/>
      <c r="O30442" s="35"/>
    </row>
    <row r="30443" spans="10:15">
      <c r="J30443" s="33"/>
      <c r="L30443" s="34"/>
      <c r="O30443" s="35"/>
    </row>
    <row r="30444" spans="10:15">
      <c r="J30444" s="33"/>
      <c r="L30444" s="34"/>
      <c r="O30444" s="35"/>
    </row>
    <row r="30445" spans="10:15">
      <c r="J30445" s="33"/>
      <c r="L30445" s="34"/>
      <c r="O30445" s="35"/>
    </row>
    <row r="30446" spans="10:15">
      <c r="J30446" s="33"/>
      <c r="L30446" s="34"/>
      <c r="O30446" s="35"/>
    </row>
    <row r="30447" spans="10:15">
      <c r="J30447" s="33"/>
      <c r="L30447" s="34"/>
      <c r="O30447" s="35"/>
    </row>
    <row r="30448" spans="10:15">
      <c r="J30448" s="33"/>
      <c r="L30448" s="34"/>
      <c r="O30448" s="35"/>
    </row>
    <row r="30449" spans="10:15">
      <c r="J30449" s="33"/>
      <c r="L30449" s="34"/>
      <c r="O30449" s="35"/>
    </row>
    <row r="30450" spans="10:15">
      <c r="J30450" s="33"/>
      <c r="L30450" s="34"/>
      <c r="O30450" s="35"/>
    </row>
    <row r="30451" spans="10:15">
      <c r="J30451" s="33"/>
      <c r="L30451" s="34"/>
      <c r="O30451" s="35"/>
    </row>
    <row r="30452" spans="10:15">
      <c r="J30452" s="33"/>
      <c r="L30452" s="34"/>
      <c r="O30452" s="35"/>
    </row>
    <row r="30453" spans="10:15">
      <c r="J30453" s="33"/>
      <c r="L30453" s="34"/>
      <c r="O30453" s="35"/>
    </row>
    <row r="30454" spans="10:15">
      <c r="J30454" s="33"/>
      <c r="L30454" s="34"/>
      <c r="O30454" s="35"/>
    </row>
    <row r="30455" spans="10:15">
      <c r="J30455" s="33"/>
      <c r="L30455" s="34"/>
      <c r="O30455" s="35"/>
    </row>
    <row r="30456" spans="10:15">
      <c r="J30456" s="33"/>
      <c r="L30456" s="34"/>
      <c r="O30456" s="35"/>
    </row>
    <row r="30457" spans="10:15">
      <c r="J30457" s="33"/>
      <c r="L30457" s="34"/>
      <c r="O30457" s="35"/>
    </row>
    <row r="30458" spans="10:15">
      <c r="J30458" s="33"/>
      <c r="L30458" s="34"/>
      <c r="O30458" s="35"/>
    </row>
    <row r="30459" spans="10:15">
      <c r="J30459" s="33"/>
      <c r="L30459" s="34"/>
      <c r="O30459" s="35"/>
    </row>
    <row r="30460" spans="10:15">
      <c r="J30460" s="33"/>
      <c r="L30460" s="34"/>
      <c r="O30460" s="35"/>
    </row>
    <row r="30461" spans="10:15">
      <c r="J30461" s="33"/>
      <c r="L30461" s="34"/>
      <c r="O30461" s="35"/>
    </row>
    <row r="30462" spans="10:15">
      <c r="J30462" s="33"/>
      <c r="L30462" s="34"/>
      <c r="O30462" s="35"/>
    </row>
    <row r="30463" spans="10:15">
      <c r="J30463" s="33"/>
      <c r="L30463" s="34"/>
      <c r="O30463" s="35"/>
    </row>
    <row r="30464" spans="10:15">
      <c r="J30464" s="33"/>
      <c r="L30464" s="34"/>
      <c r="O30464" s="35"/>
    </row>
    <row r="30465" spans="10:15">
      <c r="J30465" s="33"/>
      <c r="L30465" s="34"/>
      <c r="O30465" s="35"/>
    </row>
    <row r="30466" spans="10:15">
      <c r="J30466" s="33"/>
      <c r="L30466" s="34"/>
      <c r="O30466" s="35"/>
    </row>
    <row r="30467" spans="10:15">
      <c r="J30467" s="33"/>
      <c r="L30467" s="34"/>
      <c r="O30467" s="35"/>
    </row>
    <row r="30468" spans="10:15">
      <c r="J30468" s="33"/>
      <c r="L30468" s="34"/>
      <c r="O30468" s="35"/>
    </row>
    <row r="30469" spans="10:15">
      <c r="J30469" s="33"/>
      <c r="L30469" s="34"/>
      <c r="O30469" s="35"/>
    </row>
    <row r="30470" spans="10:15">
      <c r="J30470" s="33"/>
      <c r="L30470" s="34"/>
      <c r="O30470" s="35"/>
    </row>
    <row r="30471" spans="10:15">
      <c r="J30471" s="33"/>
      <c r="L30471" s="34"/>
      <c r="O30471" s="35"/>
    </row>
    <row r="30472" spans="10:15">
      <c r="J30472" s="33"/>
      <c r="L30472" s="34"/>
      <c r="O30472" s="35"/>
    </row>
    <row r="30473" spans="10:15">
      <c r="J30473" s="33"/>
      <c r="L30473" s="34"/>
      <c r="O30473" s="35"/>
    </row>
    <row r="30474" spans="10:15">
      <c r="J30474" s="33"/>
      <c r="L30474" s="34"/>
      <c r="O30474" s="35"/>
    </row>
    <row r="30475" spans="10:15">
      <c r="J30475" s="33"/>
      <c r="L30475" s="34"/>
      <c r="O30475" s="35"/>
    </row>
    <row r="30476" spans="10:15">
      <c r="J30476" s="33"/>
      <c r="L30476" s="34"/>
      <c r="O30476" s="35"/>
    </row>
    <row r="30477" spans="10:15">
      <c r="J30477" s="33"/>
      <c r="L30477" s="34"/>
      <c r="O30477" s="35"/>
    </row>
    <row r="30478" spans="10:15">
      <c r="J30478" s="33"/>
      <c r="L30478" s="34"/>
      <c r="O30478" s="35"/>
    </row>
    <row r="30479" spans="10:15">
      <c r="J30479" s="33"/>
      <c r="L30479" s="34"/>
      <c r="O30479" s="35"/>
    </row>
    <row r="30480" spans="10:15">
      <c r="J30480" s="33"/>
      <c r="L30480" s="34"/>
      <c r="O30480" s="35"/>
    </row>
    <row r="30481" spans="10:15">
      <c r="J30481" s="33"/>
      <c r="L30481" s="34"/>
      <c r="O30481" s="35"/>
    </row>
    <row r="30482" spans="10:15">
      <c r="J30482" s="33"/>
      <c r="L30482" s="34"/>
      <c r="O30482" s="35"/>
    </row>
    <row r="30483" spans="10:15">
      <c r="J30483" s="33"/>
      <c r="L30483" s="34"/>
      <c r="O30483" s="35"/>
    </row>
    <row r="30484" spans="10:15">
      <c r="J30484" s="33"/>
      <c r="L30484" s="34"/>
      <c r="O30484" s="35"/>
    </row>
    <row r="30485" spans="10:15">
      <c r="J30485" s="33"/>
      <c r="L30485" s="34"/>
      <c r="O30485" s="35"/>
    </row>
    <row r="30486" spans="10:15">
      <c r="J30486" s="33"/>
      <c r="L30486" s="34"/>
      <c r="O30486" s="35"/>
    </row>
    <row r="30487" spans="10:15">
      <c r="J30487" s="33"/>
      <c r="L30487" s="34"/>
      <c r="O30487" s="35"/>
    </row>
    <row r="30488" spans="10:15">
      <c r="J30488" s="33"/>
      <c r="L30488" s="34"/>
      <c r="O30488" s="35"/>
    </row>
    <row r="30489" spans="10:15">
      <c r="J30489" s="33"/>
      <c r="L30489" s="34"/>
      <c r="O30489" s="35"/>
    </row>
    <row r="30490" spans="10:15">
      <c r="J30490" s="33"/>
      <c r="L30490" s="34"/>
      <c r="O30490" s="35"/>
    </row>
    <row r="30491" spans="10:15">
      <c r="J30491" s="33"/>
      <c r="L30491" s="34"/>
      <c r="O30491" s="35"/>
    </row>
    <row r="30492" spans="10:15">
      <c r="J30492" s="33"/>
      <c r="L30492" s="34"/>
      <c r="O30492" s="35"/>
    </row>
    <row r="30493" spans="10:15">
      <c r="J30493" s="33"/>
      <c r="L30493" s="34"/>
      <c r="O30493" s="35"/>
    </row>
    <row r="30494" spans="10:15">
      <c r="J30494" s="33"/>
      <c r="L30494" s="34"/>
      <c r="O30494" s="35"/>
    </row>
    <row r="30495" spans="10:15">
      <c r="J30495" s="33"/>
      <c r="L30495" s="34"/>
      <c r="O30495" s="35"/>
    </row>
    <row r="30496" spans="10:15">
      <c r="J30496" s="33"/>
      <c r="L30496" s="34"/>
      <c r="O30496" s="35"/>
    </row>
    <row r="30497" spans="10:15">
      <c r="J30497" s="33"/>
      <c r="L30497" s="34"/>
      <c r="O30497" s="35"/>
    </row>
    <row r="30498" spans="10:15">
      <c r="J30498" s="33"/>
      <c r="L30498" s="34"/>
      <c r="O30498" s="35"/>
    </row>
    <row r="30499" spans="10:15">
      <c r="J30499" s="33"/>
      <c r="L30499" s="34"/>
      <c r="O30499" s="35"/>
    </row>
    <row r="30500" spans="10:15">
      <c r="J30500" s="33"/>
      <c r="L30500" s="34"/>
      <c r="O30500" s="35"/>
    </row>
    <row r="30501" spans="10:15">
      <c r="J30501" s="33"/>
      <c r="L30501" s="34"/>
      <c r="O30501" s="35"/>
    </row>
    <row r="30502" spans="10:15">
      <c r="J30502" s="33"/>
      <c r="L30502" s="34"/>
      <c r="O30502" s="35"/>
    </row>
    <row r="30503" spans="10:15">
      <c r="J30503" s="33"/>
      <c r="L30503" s="34"/>
      <c r="O30503" s="35"/>
    </row>
    <row r="30504" spans="10:15">
      <c r="J30504" s="33"/>
      <c r="L30504" s="34"/>
      <c r="O30504" s="35"/>
    </row>
    <row r="30505" spans="10:15">
      <c r="J30505" s="33"/>
      <c r="L30505" s="34"/>
      <c r="O30505" s="35"/>
    </row>
    <row r="30506" spans="10:15">
      <c r="J30506" s="33"/>
      <c r="L30506" s="34"/>
      <c r="O30506" s="35"/>
    </row>
    <row r="30507" spans="10:15">
      <c r="J30507" s="33"/>
      <c r="L30507" s="34"/>
      <c r="O30507" s="35"/>
    </row>
    <row r="30508" spans="10:15">
      <c r="J30508" s="33"/>
      <c r="L30508" s="34"/>
      <c r="O30508" s="35"/>
    </row>
    <row r="30509" spans="10:15">
      <c r="J30509" s="33"/>
      <c r="L30509" s="34"/>
      <c r="O30509" s="35"/>
    </row>
    <row r="30510" spans="10:15">
      <c r="J30510" s="33"/>
      <c r="L30510" s="34"/>
      <c r="O30510" s="35"/>
    </row>
    <row r="30511" spans="10:15">
      <c r="J30511" s="33"/>
      <c r="L30511" s="34"/>
      <c r="O30511" s="35"/>
    </row>
    <row r="30512" spans="10:15">
      <c r="J30512" s="33"/>
      <c r="L30512" s="34"/>
      <c r="O30512" s="35"/>
    </row>
    <row r="30513" spans="10:15">
      <c r="J30513" s="33"/>
      <c r="L30513" s="34"/>
      <c r="O30513" s="35"/>
    </row>
    <row r="30514" spans="10:15">
      <c r="J30514" s="33"/>
      <c r="L30514" s="34"/>
      <c r="O30514" s="35"/>
    </row>
    <row r="30515" spans="10:15">
      <c r="J30515" s="33"/>
      <c r="L30515" s="34"/>
      <c r="O30515" s="35"/>
    </row>
    <row r="30516" spans="10:15">
      <c r="J30516" s="33"/>
      <c r="L30516" s="34"/>
      <c r="O30516" s="35"/>
    </row>
    <row r="30517" spans="10:15">
      <c r="J30517" s="33"/>
      <c r="L30517" s="34"/>
      <c r="O30517" s="35"/>
    </row>
    <row r="30518" spans="10:15">
      <c r="J30518" s="33"/>
      <c r="L30518" s="34"/>
      <c r="O30518" s="35"/>
    </row>
    <row r="30519" spans="10:15">
      <c r="J30519" s="33"/>
      <c r="L30519" s="34"/>
      <c r="O30519" s="35"/>
    </row>
    <row r="30520" spans="10:15">
      <c r="J30520" s="33"/>
      <c r="L30520" s="34"/>
      <c r="O30520" s="35"/>
    </row>
    <row r="30521" spans="10:15">
      <c r="J30521" s="33"/>
      <c r="L30521" s="34"/>
      <c r="O30521" s="35"/>
    </row>
    <row r="30522" spans="10:15">
      <c r="J30522" s="33"/>
      <c r="L30522" s="34"/>
      <c r="O30522" s="35"/>
    </row>
    <row r="30523" spans="10:15">
      <c r="J30523" s="33"/>
      <c r="L30523" s="34"/>
      <c r="O30523" s="35"/>
    </row>
    <row r="30524" spans="10:15">
      <c r="J30524" s="33"/>
      <c r="L30524" s="34"/>
      <c r="O30524" s="35"/>
    </row>
    <row r="30525" spans="10:15">
      <c r="J30525" s="33"/>
      <c r="L30525" s="34"/>
      <c r="O30525" s="35"/>
    </row>
    <row r="30526" spans="10:15">
      <c r="J30526" s="33"/>
      <c r="L30526" s="34"/>
      <c r="O30526" s="35"/>
    </row>
    <row r="30527" spans="10:15">
      <c r="J30527" s="33"/>
      <c r="L30527" s="34"/>
      <c r="O30527" s="35"/>
    </row>
    <row r="30528" spans="10:15">
      <c r="J30528" s="33"/>
      <c r="L30528" s="34"/>
      <c r="O30528" s="35"/>
    </row>
    <row r="30529" spans="10:15">
      <c r="J30529" s="33"/>
      <c r="L30529" s="34"/>
      <c r="O30529" s="35"/>
    </row>
    <row r="30530" spans="10:15">
      <c r="J30530" s="33"/>
      <c r="L30530" s="34"/>
      <c r="O30530" s="35"/>
    </row>
    <row r="30531" spans="10:15">
      <c r="J30531" s="33"/>
      <c r="L30531" s="34"/>
      <c r="O30531" s="35"/>
    </row>
    <row r="30532" spans="10:15">
      <c r="J30532" s="33"/>
      <c r="L30532" s="34"/>
      <c r="O30532" s="35"/>
    </row>
    <row r="30533" spans="10:15">
      <c r="J30533" s="33"/>
      <c r="L30533" s="34"/>
      <c r="O30533" s="35"/>
    </row>
    <row r="30534" spans="10:15">
      <c r="J30534" s="33"/>
      <c r="L30534" s="34"/>
      <c r="O30534" s="35"/>
    </row>
    <row r="30535" spans="10:15">
      <c r="J30535" s="33"/>
      <c r="L30535" s="34"/>
      <c r="O30535" s="35"/>
    </row>
    <row r="30536" spans="10:15">
      <c r="J30536" s="33"/>
      <c r="L30536" s="34"/>
      <c r="O30536" s="35"/>
    </row>
    <row r="30537" spans="10:15">
      <c r="J30537" s="33"/>
      <c r="L30537" s="34"/>
      <c r="O30537" s="35"/>
    </row>
    <row r="30538" spans="10:15">
      <c r="J30538" s="33"/>
      <c r="L30538" s="34"/>
      <c r="O30538" s="35"/>
    </row>
    <row r="30539" spans="10:15">
      <c r="J30539" s="33"/>
      <c r="L30539" s="34"/>
      <c r="O30539" s="35"/>
    </row>
    <row r="30540" spans="10:15">
      <c r="J30540" s="33"/>
      <c r="L30540" s="34"/>
      <c r="O30540" s="35"/>
    </row>
    <row r="30541" spans="10:15">
      <c r="J30541" s="33"/>
      <c r="L30541" s="34"/>
      <c r="O30541" s="35"/>
    </row>
    <row r="30542" spans="10:15">
      <c r="J30542" s="33"/>
      <c r="L30542" s="34"/>
      <c r="O30542" s="35"/>
    </row>
    <row r="30543" spans="10:15">
      <c r="J30543" s="33"/>
      <c r="L30543" s="34"/>
      <c r="O30543" s="35"/>
    </row>
    <row r="30544" spans="10:15">
      <c r="J30544" s="33"/>
      <c r="L30544" s="34"/>
      <c r="O30544" s="35"/>
    </row>
    <row r="30545" spans="10:15">
      <c r="J30545" s="33"/>
      <c r="L30545" s="34"/>
      <c r="O30545" s="35"/>
    </row>
    <row r="30546" spans="10:15">
      <c r="J30546" s="33"/>
      <c r="L30546" s="34"/>
      <c r="O30546" s="35"/>
    </row>
    <row r="30547" spans="10:15">
      <c r="J30547" s="33"/>
      <c r="L30547" s="34"/>
      <c r="O30547" s="35"/>
    </row>
    <row r="30548" spans="10:15">
      <c r="J30548" s="33"/>
      <c r="L30548" s="34"/>
      <c r="O30548" s="35"/>
    </row>
    <row r="30549" spans="10:15">
      <c r="J30549" s="33"/>
      <c r="L30549" s="34"/>
      <c r="O30549" s="35"/>
    </row>
    <row r="30550" spans="10:15">
      <c r="J30550" s="33"/>
      <c r="L30550" s="34"/>
      <c r="O30550" s="35"/>
    </row>
    <row r="30551" spans="10:15">
      <c r="J30551" s="33"/>
      <c r="L30551" s="34"/>
      <c r="O30551" s="35"/>
    </row>
    <row r="30552" spans="10:15">
      <c r="J30552" s="33"/>
      <c r="L30552" s="34"/>
      <c r="O30552" s="35"/>
    </row>
    <row r="30553" spans="10:15">
      <c r="J30553" s="33"/>
      <c r="L30553" s="34"/>
      <c r="O30553" s="35"/>
    </row>
    <row r="30554" spans="10:15">
      <c r="J30554" s="33"/>
      <c r="L30554" s="34"/>
      <c r="O30554" s="35"/>
    </row>
    <row r="30555" spans="10:15">
      <c r="J30555" s="33"/>
      <c r="L30555" s="34"/>
      <c r="O30555" s="35"/>
    </row>
    <row r="30556" spans="10:15">
      <c r="J30556" s="33"/>
      <c r="L30556" s="34"/>
      <c r="O30556" s="35"/>
    </row>
    <row r="30557" spans="10:15">
      <c r="J30557" s="33"/>
      <c r="L30557" s="34"/>
      <c r="O30557" s="35"/>
    </row>
    <row r="30558" spans="10:15">
      <c r="J30558" s="33"/>
      <c r="L30558" s="34"/>
      <c r="O30558" s="35"/>
    </row>
    <row r="30559" spans="10:15">
      <c r="J30559" s="33"/>
      <c r="L30559" s="34"/>
      <c r="O30559" s="35"/>
    </row>
    <row r="30560" spans="10:15">
      <c r="J30560" s="33"/>
      <c r="L30560" s="34"/>
      <c r="O30560" s="35"/>
    </row>
    <row r="30561" spans="10:15">
      <c r="J30561" s="33"/>
      <c r="L30561" s="34"/>
      <c r="O30561" s="35"/>
    </row>
    <row r="30562" spans="10:15">
      <c r="J30562" s="33"/>
      <c r="L30562" s="34"/>
      <c r="O30562" s="35"/>
    </row>
    <row r="30563" spans="10:15">
      <c r="J30563" s="33"/>
      <c r="L30563" s="34"/>
      <c r="O30563" s="35"/>
    </row>
    <row r="30564" spans="10:15">
      <c r="J30564" s="33"/>
      <c r="L30564" s="34"/>
      <c r="O30564" s="35"/>
    </row>
    <row r="30565" spans="10:15">
      <c r="J30565" s="33"/>
      <c r="L30565" s="34"/>
      <c r="O30565" s="35"/>
    </row>
    <row r="30566" spans="10:15">
      <c r="J30566" s="33"/>
      <c r="L30566" s="34"/>
      <c r="O30566" s="35"/>
    </row>
    <row r="30567" spans="10:15">
      <c r="J30567" s="33"/>
      <c r="L30567" s="34"/>
      <c r="O30567" s="35"/>
    </row>
    <row r="30568" spans="10:15">
      <c r="J30568" s="33"/>
      <c r="L30568" s="34"/>
      <c r="O30568" s="35"/>
    </row>
    <row r="30569" spans="10:15">
      <c r="J30569" s="33"/>
      <c r="L30569" s="34"/>
      <c r="O30569" s="35"/>
    </row>
    <row r="30570" spans="10:15">
      <c r="J30570" s="33"/>
      <c r="L30570" s="34"/>
      <c r="O30570" s="35"/>
    </row>
    <row r="30571" spans="10:15">
      <c r="J30571" s="33"/>
      <c r="L30571" s="34"/>
      <c r="O30571" s="35"/>
    </row>
    <row r="30572" spans="10:15">
      <c r="J30572" s="33"/>
      <c r="L30572" s="34"/>
      <c r="O30572" s="35"/>
    </row>
    <row r="30573" spans="10:15">
      <c r="J30573" s="33"/>
      <c r="L30573" s="34"/>
      <c r="O30573" s="35"/>
    </row>
    <row r="30574" spans="10:15">
      <c r="J30574" s="33"/>
      <c r="L30574" s="34"/>
      <c r="O30574" s="35"/>
    </row>
    <row r="30575" spans="10:15">
      <c r="J30575" s="33"/>
      <c r="L30575" s="34"/>
      <c r="O30575" s="35"/>
    </row>
    <row r="30576" spans="10:15">
      <c r="J30576" s="33"/>
      <c r="L30576" s="34"/>
      <c r="O30576" s="35"/>
    </row>
    <row r="30577" spans="10:15">
      <c r="J30577" s="33"/>
      <c r="L30577" s="34"/>
      <c r="O30577" s="35"/>
    </row>
    <row r="30578" spans="10:15">
      <c r="J30578" s="33"/>
      <c r="L30578" s="34"/>
      <c r="O30578" s="35"/>
    </row>
    <row r="30579" spans="10:15">
      <c r="J30579" s="33"/>
      <c r="L30579" s="34"/>
      <c r="O30579" s="35"/>
    </row>
    <row r="30580" spans="10:15">
      <c r="J30580" s="33"/>
      <c r="L30580" s="34"/>
      <c r="O30580" s="35"/>
    </row>
    <row r="30581" spans="10:15">
      <c r="J30581" s="33"/>
      <c r="L30581" s="34"/>
      <c r="O30581" s="35"/>
    </row>
    <row r="30582" spans="10:15">
      <c r="J30582" s="33"/>
      <c r="L30582" s="34"/>
      <c r="O30582" s="35"/>
    </row>
    <row r="30583" spans="10:15">
      <c r="J30583" s="33"/>
      <c r="L30583" s="34"/>
      <c r="O30583" s="35"/>
    </row>
    <row r="30584" spans="10:15">
      <c r="J30584" s="33"/>
      <c r="L30584" s="34"/>
      <c r="O30584" s="35"/>
    </row>
    <row r="30585" spans="10:15">
      <c r="J30585" s="33"/>
      <c r="L30585" s="34"/>
      <c r="O30585" s="35"/>
    </row>
    <row r="30586" spans="10:15">
      <c r="J30586" s="33"/>
      <c r="L30586" s="34"/>
      <c r="O30586" s="35"/>
    </row>
    <row r="30587" spans="10:15">
      <c r="J30587" s="33"/>
      <c r="L30587" s="34"/>
      <c r="O30587" s="35"/>
    </row>
    <row r="30588" spans="10:15">
      <c r="J30588" s="33"/>
      <c r="L30588" s="34"/>
      <c r="O30588" s="35"/>
    </row>
    <row r="30589" spans="10:15">
      <c r="J30589" s="33"/>
      <c r="L30589" s="34"/>
      <c r="O30589" s="35"/>
    </row>
    <row r="30590" spans="10:15">
      <c r="J30590" s="33"/>
      <c r="L30590" s="34"/>
      <c r="O30590" s="35"/>
    </row>
    <row r="30591" spans="10:15">
      <c r="J30591" s="33"/>
      <c r="L30591" s="34"/>
      <c r="O30591" s="35"/>
    </row>
    <row r="30592" spans="10:15">
      <c r="J30592" s="33"/>
      <c r="L30592" s="34"/>
      <c r="O30592" s="35"/>
    </row>
    <row r="30593" spans="10:15">
      <c r="J30593" s="33"/>
      <c r="L30593" s="34"/>
      <c r="O30593" s="35"/>
    </row>
    <row r="30594" spans="10:15">
      <c r="J30594" s="33"/>
      <c r="L30594" s="34"/>
      <c r="O30594" s="35"/>
    </row>
    <row r="30595" spans="10:15">
      <c r="J30595" s="33"/>
      <c r="L30595" s="34"/>
      <c r="O30595" s="35"/>
    </row>
    <row r="30596" spans="10:15">
      <c r="J30596" s="33"/>
      <c r="L30596" s="34"/>
      <c r="O30596" s="35"/>
    </row>
    <row r="30597" spans="10:15">
      <c r="J30597" s="33"/>
      <c r="L30597" s="34"/>
      <c r="O30597" s="35"/>
    </row>
    <row r="30598" spans="10:15">
      <c r="J30598" s="33"/>
      <c r="L30598" s="34"/>
      <c r="O30598" s="35"/>
    </row>
    <row r="30599" spans="10:15">
      <c r="J30599" s="33"/>
      <c r="L30599" s="34"/>
      <c r="O30599" s="35"/>
    </row>
    <row r="30600" spans="10:15">
      <c r="J30600" s="33"/>
      <c r="L30600" s="34"/>
      <c r="O30600" s="35"/>
    </row>
    <row r="30601" spans="10:15">
      <c r="J30601" s="33"/>
      <c r="L30601" s="34"/>
      <c r="O30601" s="35"/>
    </row>
    <row r="30602" spans="10:15">
      <c r="J30602" s="33"/>
      <c r="L30602" s="34"/>
      <c r="O30602" s="35"/>
    </row>
    <row r="30603" spans="10:15">
      <c r="J30603" s="33"/>
      <c r="L30603" s="34"/>
      <c r="O30603" s="35"/>
    </row>
    <row r="30604" spans="10:15">
      <c r="J30604" s="33"/>
      <c r="L30604" s="34"/>
      <c r="O30604" s="35"/>
    </row>
    <row r="30605" spans="10:15">
      <c r="J30605" s="33"/>
      <c r="L30605" s="34"/>
      <c r="O30605" s="35"/>
    </row>
    <row r="30606" spans="10:15">
      <c r="J30606" s="33"/>
      <c r="L30606" s="34"/>
      <c r="O30606" s="35"/>
    </row>
    <row r="30607" spans="10:15">
      <c r="J30607" s="33"/>
      <c r="L30607" s="34"/>
      <c r="O30607" s="35"/>
    </row>
    <row r="30608" spans="10:15">
      <c r="J30608" s="33"/>
      <c r="L30608" s="34"/>
      <c r="O30608" s="35"/>
    </row>
    <row r="30609" spans="10:15">
      <c r="J30609" s="33"/>
      <c r="L30609" s="34"/>
      <c r="O30609" s="35"/>
    </row>
    <row r="30610" spans="10:15">
      <c r="J30610" s="33"/>
      <c r="L30610" s="34"/>
      <c r="O30610" s="35"/>
    </row>
    <row r="30611" spans="10:15">
      <c r="J30611" s="33"/>
      <c r="L30611" s="34"/>
      <c r="O30611" s="35"/>
    </row>
    <row r="30612" spans="10:15">
      <c r="J30612" s="33"/>
      <c r="L30612" s="34"/>
      <c r="O30612" s="35"/>
    </row>
    <row r="30613" spans="10:15">
      <c r="J30613" s="33"/>
      <c r="L30613" s="34"/>
      <c r="O30613" s="35"/>
    </row>
    <row r="30614" spans="10:15">
      <c r="J30614" s="33"/>
      <c r="L30614" s="34"/>
      <c r="O30614" s="35"/>
    </row>
    <row r="30615" spans="10:15">
      <c r="J30615" s="33"/>
      <c r="L30615" s="34"/>
      <c r="O30615" s="35"/>
    </row>
    <row r="30616" spans="10:15">
      <c r="J30616" s="33"/>
      <c r="L30616" s="34"/>
      <c r="O30616" s="35"/>
    </row>
    <row r="30617" spans="10:15">
      <c r="J30617" s="33"/>
      <c r="L30617" s="34"/>
      <c r="O30617" s="35"/>
    </row>
    <row r="30618" spans="10:15">
      <c r="J30618" s="33"/>
      <c r="L30618" s="34"/>
      <c r="O30618" s="35"/>
    </row>
    <row r="30619" spans="10:15">
      <c r="J30619" s="33"/>
      <c r="L30619" s="34"/>
      <c r="O30619" s="35"/>
    </row>
    <row r="30620" spans="10:15">
      <c r="J30620" s="33"/>
      <c r="L30620" s="34"/>
      <c r="O30620" s="35"/>
    </row>
    <row r="30621" spans="10:15">
      <c r="J30621" s="33"/>
      <c r="L30621" s="34"/>
      <c r="O30621" s="35"/>
    </row>
    <row r="30622" spans="10:15">
      <c r="J30622" s="33"/>
      <c r="L30622" s="34"/>
      <c r="O30622" s="35"/>
    </row>
    <row r="30623" spans="10:15">
      <c r="J30623" s="33"/>
      <c r="L30623" s="34"/>
      <c r="O30623" s="35"/>
    </row>
    <row r="30624" spans="10:15">
      <c r="J30624" s="33"/>
      <c r="L30624" s="34"/>
      <c r="O30624" s="35"/>
    </row>
    <row r="30625" spans="10:15">
      <c r="J30625" s="33"/>
      <c r="L30625" s="34"/>
      <c r="O30625" s="35"/>
    </row>
    <row r="30626" spans="10:15">
      <c r="J30626" s="33"/>
      <c r="L30626" s="34"/>
      <c r="O30626" s="35"/>
    </row>
    <row r="30627" spans="10:15">
      <c r="J30627" s="33"/>
      <c r="L30627" s="34"/>
      <c r="O30627" s="35"/>
    </row>
    <row r="30628" spans="10:15">
      <c r="J30628" s="33"/>
      <c r="L30628" s="34"/>
      <c r="O30628" s="35"/>
    </row>
    <row r="30629" spans="10:15">
      <c r="J30629" s="33"/>
      <c r="L30629" s="34"/>
      <c r="O30629" s="35"/>
    </row>
    <row r="30630" spans="10:15">
      <c r="J30630" s="33"/>
      <c r="L30630" s="34"/>
      <c r="O30630" s="35"/>
    </row>
    <row r="30631" spans="10:15">
      <c r="J30631" s="33"/>
      <c r="L30631" s="34"/>
      <c r="O30631" s="35"/>
    </row>
    <row r="30632" spans="10:15">
      <c r="J30632" s="33"/>
      <c r="L30632" s="34"/>
      <c r="O30632" s="35"/>
    </row>
    <row r="30633" spans="10:15">
      <c r="J30633" s="33"/>
      <c r="L30633" s="34"/>
      <c r="O30633" s="35"/>
    </row>
    <row r="30634" spans="10:15">
      <c r="J30634" s="33"/>
      <c r="L30634" s="34"/>
      <c r="O30634" s="35"/>
    </row>
    <row r="30635" spans="10:15">
      <c r="J30635" s="33"/>
      <c r="L30635" s="34"/>
      <c r="O30635" s="35"/>
    </row>
    <row r="30636" spans="10:15">
      <c r="J30636" s="33"/>
      <c r="L30636" s="34"/>
      <c r="O30636" s="35"/>
    </row>
    <row r="30637" spans="10:15">
      <c r="J30637" s="33"/>
      <c r="L30637" s="34"/>
      <c r="O30637" s="35"/>
    </row>
    <row r="30638" spans="10:15">
      <c r="J30638" s="33"/>
      <c r="L30638" s="34"/>
      <c r="O30638" s="35"/>
    </row>
    <row r="30639" spans="10:15">
      <c r="J30639" s="33"/>
      <c r="L30639" s="34"/>
      <c r="O30639" s="35"/>
    </row>
    <row r="30640" spans="10:15">
      <c r="J30640" s="33"/>
      <c r="L30640" s="34"/>
      <c r="O30640" s="35"/>
    </row>
    <row r="30641" spans="10:15">
      <c r="J30641" s="33"/>
      <c r="L30641" s="34"/>
      <c r="O30641" s="35"/>
    </row>
    <row r="30642" spans="10:15">
      <c r="J30642" s="33"/>
      <c r="L30642" s="34"/>
      <c r="O30642" s="35"/>
    </row>
    <row r="30643" spans="10:15">
      <c r="J30643" s="33"/>
      <c r="L30643" s="34"/>
      <c r="O30643" s="35"/>
    </row>
    <row r="30644" spans="10:15">
      <c r="J30644" s="33"/>
      <c r="L30644" s="34"/>
      <c r="O30644" s="35"/>
    </row>
    <row r="30645" spans="10:15">
      <c r="J30645" s="33"/>
      <c r="L30645" s="34"/>
      <c r="O30645" s="35"/>
    </row>
    <row r="30646" spans="10:15">
      <c r="J30646" s="33"/>
      <c r="L30646" s="34"/>
      <c r="O30646" s="35"/>
    </row>
    <row r="30647" spans="10:15">
      <c r="J30647" s="33"/>
      <c r="L30647" s="34"/>
      <c r="O30647" s="35"/>
    </row>
    <row r="30648" spans="10:15">
      <c r="J30648" s="33"/>
      <c r="L30648" s="34"/>
      <c r="O30648" s="35"/>
    </row>
    <row r="30649" spans="10:15">
      <c r="J30649" s="33"/>
      <c r="L30649" s="34"/>
      <c r="O30649" s="35"/>
    </row>
    <row r="30650" spans="10:15">
      <c r="J30650" s="33"/>
      <c r="L30650" s="34"/>
      <c r="O30650" s="35"/>
    </row>
    <row r="30651" spans="10:15">
      <c r="J30651" s="33"/>
      <c r="L30651" s="34"/>
      <c r="O30651" s="35"/>
    </row>
    <row r="30652" spans="10:15">
      <c r="J30652" s="33"/>
      <c r="L30652" s="34"/>
      <c r="O30652" s="35"/>
    </row>
    <row r="30653" spans="10:15">
      <c r="J30653" s="33"/>
      <c r="L30653" s="34"/>
      <c r="O30653" s="35"/>
    </row>
    <row r="30654" spans="10:15">
      <c r="J30654" s="33"/>
      <c r="L30654" s="34"/>
      <c r="O30654" s="35"/>
    </row>
    <row r="30655" spans="10:15">
      <c r="J30655" s="33"/>
      <c r="L30655" s="34"/>
      <c r="O30655" s="35"/>
    </row>
    <row r="30656" spans="10:15">
      <c r="J30656" s="33"/>
      <c r="L30656" s="34"/>
      <c r="O30656" s="35"/>
    </row>
    <row r="30657" spans="10:15">
      <c r="J30657" s="33"/>
      <c r="L30657" s="34"/>
      <c r="O30657" s="35"/>
    </row>
    <row r="30658" spans="10:15">
      <c r="J30658" s="33"/>
      <c r="L30658" s="34"/>
      <c r="O30658" s="35"/>
    </row>
    <row r="30659" spans="10:15">
      <c r="J30659" s="33"/>
      <c r="L30659" s="34"/>
      <c r="O30659" s="35"/>
    </row>
    <row r="30660" spans="10:15">
      <c r="J30660" s="33"/>
      <c r="L30660" s="34"/>
      <c r="O30660" s="35"/>
    </row>
    <row r="30661" spans="10:15">
      <c r="J30661" s="33"/>
      <c r="L30661" s="34"/>
      <c r="O30661" s="35"/>
    </row>
    <row r="30662" spans="10:15">
      <c r="J30662" s="33"/>
      <c r="L30662" s="34"/>
      <c r="O30662" s="35"/>
    </row>
    <row r="30663" spans="10:15">
      <c r="J30663" s="33"/>
      <c r="L30663" s="34"/>
      <c r="O30663" s="35"/>
    </row>
    <row r="30664" spans="10:15">
      <c r="J30664" s="33"/>
      <c r="L30664" s="34"/>
      <c r="O30664" s="35"/>
    </row>
    <row r="30665" spans="10:15">
      <c r="J30665" s="33"/>
      <c r="L30665" s="34"/>
      <c r="O30665" s="35"/>
    </row>
    <row r="30666" spans="10:15">
      <c r="J30666" s="33"/>
      <c r="L30666" s="34"/>
      <c r="O30666" s="35"/>
    </row>
    <row r="30667" spans="10:15">
      <c r="J30667" s="33"/>
      <c r="L30667" s="34"/>
      <c r="O30667" s="35"/>
    </row>
    <row r="30668" spans="10:15">
      <c r="J30668" s="33"/>
      <c r="L30668" s="34"/>
      <c r="O30668" s="35"/>
    </row>
    <row r="30669" spans="10:15">
      <c r="J30669" s="33"/>
      <c r="L30669" s="34"/>
      <c r="O30669" s="35"/>
    </row>
    <row r="30670" spans="10:15">
      <c r="J30670" s="33"/>
      <c r="L30670" s="34"/>
      <c r="O30670" s="35"/>
    </row>
    <row r="30671" spans="10:15">
      <c r="J30671" s="33"/>
      <c r="L30671" s="34"/>
      <c r="O30671" s="35"/>
    </row>
    <row r="30672" spans="10:15">
      <c r="J30672" s="33"/>
      <c r="L30672" s="34"/>
      <c r="O30672" s="35"/>
    </row>
    <row r="30673" spans="10:15">
      <c r="J30673" s="33"/>
      <c r="L30673" s="34"/>
      <c r="O30673" s="35"/>
    </row>
    <row r="30674" spans="10:15">
      <c r="J30674" s="33"/>
      <c r="L30674" s="34"/>
      <c r="O30674" s="35"/>
    </row>
    <row r="30675" spans="10:15">
      <c r="J30675" s="33"/>
      <c r="L30675" s="34"/>
      <c r="O30675" s="35"/>
    </row>
    <row r="30676" spans="10:15">
      <c r="J30676" s="33"/>
      <c r="L30676" s="34"/>
      <c r="O30676" s="35"/>
    </row>
    <row r="30677" spans="10:15">
      <c r="J30677" s="33"/>
      <c r="L30677" s="34"/>
      <c r="O30677" s="35"/>
    </row>
    <row r="30678" spans="10:15">
      <c r="J30678" s="33"/>
      <c r="L30678" s="34"/>
      <c r="O30678" s="35"/>
    </row>
    <row r="30679" spans="10:15">
      <c r="J30679" s="33"/>
      <c r="L30679" s="34"/>
      <c r="O30679" s="35"/>
    </row>
    <row r="30680" spans="10:15">
      <c r="J30680" s="33"/>
      <c r="L30680" s="34"/>
      <c r="O30680" s="35"/>
    </row>
    <row r="30681" spans="10:15">
      <c r="J30681" s="33"/>
      <c r="L30681" s="34"/>
      <c r="O30681" s="35"/>
    </row>
    <row r="30682" spans="10:15">
      <c r="J30682" s="33"/>
      <c r="L30682" s="34"/>
      <c r="O30682" s="35"/>
    </row>
    <row r="30683" spans="10:15">
      <c r="J30683" s="33"/>
      <c r="L30683" s="34"/>
      <c r="O30683" s="35"/>
    </row>
    <row r="30684" spans="10:15">
      <c r="J30684" s="33"/>
      <c r="L30684" s="34"/>
      <c r="O30684" s="35"/>
    </row>
    <row r="30685" spans="10:15">
      <c r="J30685" s="33"/>
      <c r="L30685" s="34"/>
      <c r="O30685" s="35"/>
    </row>
    <row r="30686" spans="10:15">
      <c r="J30686" s="33"/>
      <c r="L30686" s="34"/>
      <c r="O30686" s="35"/>
    </row>
    <row r="30687" spans="10:15">
      <c r="J30687" s="33"/>
      <c r="L30687" s="34"/>
      <c r="O30687" s="35"/>
    </row>
    <row r="30688" spans="10:15">
      <c r="J30688" s="33"/>
      <c r="L30688" s="34"/>
      <c r="O30688" s="35"/>
    </row>
    <row r="30689" spans="10:15">
      <c r="J30689" s="33"/>
      <c r="L30689" s="34"/>
      <c r="O30689" s="35"/>
    </row>
    <row r="30690" spans="10:15">
      <c r="J30690" s="33"/>
      <c r="L30690" s="34"/>
      <c r="O30690" s="35"/>
    </row>
    <row r="30691" spans="10:15">
      <c r="J30691" s="33"/>
      <c r="L30691" s="34"/>
      <c r="O30691" s="35"/>
    </row>
    <row r="30692" spans="10:15">
      <c r="J30692" s="33"/>
      <c r="L30692" s="34"/>
      <c r="O30692" s="35"/>
    </row>
    <row r="30693" spans="10:15">
      <c r="J30693" s="33"/>
      <c r="L30693" s="34"/>
      <c r="O30693" s="35"/>
    </row>
    <row r="30694" spans="10:15">
      <c r="J30694" s="33"/>
      <c r="L30694" s="34"/>
      <c r="O30694" s="35"/>
    </row>
    <row r="30695" spans="10:15">
      <c r="J30695" s="33"/>
      <c r="L30695" s="34"/>
      <c r="O30695" s="35"/>
    </row>
    <row r="30696" spans="10:15">
      <c r="J30696" s="33"/>
      <c r="L30696" s="34"/>
      <c r="O30696" s="35"/>
    </row>
    <row r="30697" spans="10:15">
      <c r="J30697" s="33"/>
      <c r="L30697" s="34"/>
      <c r="O30697" s="35"/>
    </row>
    <row r="30698" spans="10:15">
      <c r="J30698" s="33"/>
      <c r="L30698" s="34"/>
      <c r="O30698" s="35"/>
    </row>
    <row r="30699" spans="10:15">
      <c r="J30699" s="33"/>
      <c r="L30699" s="34"/>
      <c r="O30699" s="35"/>
    </row>
    <row r="30700" spans="10:15">
      <c r="J30700" s="33"/>
      <c r="L30700" s="34"/>
      <c r="O30700" s="35"/>
    </row>
    <row r="30701" spans="10:15">
      <c r="J30701" s="33"/>
      <c r="L30701" s="34"/>
      <c r="O30701" s="35"/>
    </row>
    <row r="30702" spans="10:15">
      <c r="J30702" s="33"/>
      <c r="L30702" s="34"/>
      <c r="O30702" s="35"/>
    </row>
    <row r="30703" spans="10:15">
      <c r="J30703" s="33"/>
      <c r="L30703" s="34"/>
      <c r="O30703" s="35"/>
    </row>
    <row r="30704" spans="10:15">
      <c r="J30704" s="33"/>
      <c r="L30704" s="34"/>
      <c r="O30704" s="35"/>
    </row>
    <row r="30705" spans="10:15">
      <c r="J30705" s="33"/>
      <c r="L30705" s="34"/>
      <c r="O30705" s="35"/>
    </row>
    <row r="30706" spans="10:15">
      <c r="J30706" s="33"/>
      <c r="L30706" s="34"/>
      <c r="O30706" s="35"/>
    </row>
    <row r="30707" spans="10:15">
      <c r="J30707" s="33"/>
      <c r="L30707" s="34"/>
      <c r="O30707" s="35"/>
    </row>
    <row r="30708" spans="10:15">
      <c r="J30708" s="33"/>
      <c r="L30708" s="34"/>
      <c r="O30708" s="35"/>
    </row>
    <row r="30709" spans="10:15">
      <c r="J30709" s="33"/>
      <c r="L30709" s="34"/>
      <c r="O30709" s="35"/>
    </row>
    <row r="30710" spans="10:15">
      <c r="J30710" s="33"/>
      <c r="L30710" s="34"/>
      <c r="O30710" s="35"/>
    </row>
    <row r="30711" spans="10:15">
      <c r="J30711" s="33"/>
      <c r="L30711" s="34"/>
      <c r="O30711" s="35"/>
    </row>
    <row r="30712" spans="10:15">
      <c r="J30712" s="33"/>
      <c r="L30712" s="34"/>
      <c r="O30712" s="35"/>
    </row>
    <row r="30713" spans="10:15">
      <c r="J30713" s="33"/>
      <c r="L30713" s="34"/>
      <c r="O30713" s="35"/>
    </row>
    <row r="30714" spans="10:15">
      <c r="J30714" s="33"/>
      <c r="L30714" s="34"/>
      <c r="O30714" s="35"/>
    </row>
    <row r="30715" spans="10:15">
      <c r="J30715" s="33"/>
      <c r="L30715" s="34"/>
      <c r="O30715" s="35"/>
    </row>
    <row r="30716" spans="10:15">
      <c r="J30716" s="33"/>
      <c r="L30716" s="34"/>
      <c r="O30716" s="35"/>
    </row>
    <row r="30717" spans="10:15">
      <c r="J30717" s="33"/>
      <c r="L30717" s="34"/>
      <c r="O30717" s="35"/>
    </row>
    <row r="30718" spans="10:15">
      <c r="J30718" s="33"/>
      <c r="L30718" s="34"/>
      <c r="O30718" s="35"/>
    </row>
    <row r="30719" spans="10:15">
      <c r="J30719" s="33"/>
      <c r="L30719" s="34"/>
      <c r="O30719" s="35"/>
    </row>
    <row r="30720" spans="10:15">
      <c r="J30720" s="33"/>
      <c r="L30720" s="34"/>
      <c r="O30720" s="35"/>
    </row>
    <row r="30721" spans="10:15">
      <c r="J30721" s="33"/>
      <c r="L30721" s="34"/>
      <c r="O30721" s="35"/>
    </row>
    <row r="30722" spans="10:15">
      <c r="J30722" s="33"/>
      <c r="L30722" s="34"/>
      <c r="O30722" s="35"/>
    </row>
    <row r="30723" spans="10:15">
      <c r="J30723" s="33"/>
      <c r="L30723" s="34"/>
      <c r="O30723" s="35"/>
    </row>
    <row r="30724" spans="10:15">
      <c r="J30724" s="33"/>
      <c r="L30724" s="34"/>
      <c r="O30724" s="35"/>
    </row>
    <row r="30725" spans="10:15">
      <c r="J30725" s="33"/>
      <c r="L30725" s="34"/>
      <c r="O30725" s="35"/>
    </row>
    <row r="30726" spans="10:15">
      <c r="J30726" s="33"/>
      <c r="L30726" s="34"/>
      <c r="O30726" s="35"/>
    </row>
    <row r="30727" spans="10:15">
      <c r="J30727" s="33"/>
      <c r="L30727" s="34"/>
      <c r="O30727" s="35"/>
    </row>
    <row r="30728" spans="10:15">
      <c r="J30728" s="33"/>
      <c r="L30728" s="34"/>
      <c r="O30728" s="35"/>
    </row>
    <row r="30729" spans="10:15">
      <c r="J30729" s="33"/>
      <c r="L30729" s="34"/>
      <c r="O30729" s="35"/>
    </row>
    <row r="30730" spans="10:15">
      <c r="J30730" s="33"/>
      <c r="L30730" s="34"/>
      <c r="O30730" s="35"/>
    </row>
    <row r="30731" spans="10:15">
      <c r="J30731" s="33"/>
      <c r="L30731" s="34"/>
      <c r="O30731" s="35"/>
    </row>
    <row r="30732" spans="10:15">
      <c r="J30732" s="33"/>
      <c r="L30732" s="34"/>
      <c r="O30732" s="35"/>
    </row>
    <row r="30733" spans="10:15">
      <c r="J30733" s="33"/>
      <c r="L30733" s="34"/>
      <c r="O30733" s="35"/>
    </row>
    <row r="30734" spans="10:15">
      <c r="J30734" s="33"/>
      <c r="L30734" s="34"/>
      <c r="O30734" s="35"/>
    </row>
    <row r="30735" spans="10:15">
      <c r="J30735" s="33"/>
      <c r="L30735" s="34"/>
      <c r="O30735" s="35"/>
    </row>
    <row r="30736" spans="10:15">
      <c r="J30736" s="33"/>
      <c r="L30736" s="34"/>
      <c r="O30736" s="35"/>
    </row>
    <row r="30737" spans="10:15">
      <c r="J30737" s="33"/>
      <c r="L30737" s="34"/>
      <c r="O30737" s="35"/>
    </row>
    <row r="30738" spans="10:15">
      <c r="J30738" s="33"/>
      <c r="L30738" s="34"/>
      <c r="O30738" s="35"/>
    </row>
    <row r="30739" spans="10:15">
      <c r="J30739" s="33"/>
      <c r="L30739" s="34"/>
      <c r="O30739" s="35"/>
    </row>
    <row r="30740" spans="10:15">
      <c r="J30740" s="33"/>
      <c r="L30740" s="34"/>
      <c r="O30740" s="35"/>
    </row>
    <row r="30741" spans="10:15">
      <c r="J30741" s="33"/>
      <c r="L30741" s="34"/>
      <c r="O30741" s="35"/>
    </row>
    <row r="30742" spans="10:15">
      <c r="J30742" s="33"/>
      <c r="L30742" s="34"/>
      <c r="O30742" s="35"/>
    </row>
    <row r="30743" spans="10:15">
      <c r="J30743" s="33"/>
      <c r="L30743" s="34"/>
      <c r="O30743" s="35"/>
    </row>
    <row r="30744" spans="10:15">
      <c r="J30744" s="33"/>
      <c r="L30744" s="34"/>
      <c r="O30744" s="35"/>
    </row>
    <row r="30745" spans="10:15">
      <c r="J30745" s="33"/>
      <c r="L30745" s="34"/>
      <c r="O30745" s="35"/>
    </row>
    <row r="30746" spans="10:15">
      <c r="J30746" s="33"/>
      <c r="L30746" s="34"/>
      <c r="O30746" s="35"/>
    </row>
    <row r="30747" spans="10:15">
      <c r="J30747" s="33"/>
      <c r="L30747" s="34"/>
      <c r="O30747" s="35"/>
    </row>
    <row r="30748" spans="10:15">
      <c r="J30748" s="33"/>
      <c r="L30748" s="34"/>
      <c r="O30748" s="35"/>
    </row>
    <row r="30749" spans="10:15">
      <c r="J30749" s="33"/>
      <c r="L30749" s="34"/>
      <c r="O30749" s="35"/>
    </row>
    <row r="30750" spans="10:15">
      <c r="J30750" s="33"/>
      <c r="L30750" s="34"/>
      <c r="O30750" s="35"/>
    </row>
    <row r="30751" spans="10:15">
      <c r="J30751" s="33"/>
      <c r="L30751" s="34"/>
      <c r="O30751" s="35"/>
    </row>
    <row r="30752" spans="10:15">
      <c r="J30752" s="33"/>
      <c r="L30752" s="34"/>
      <c r="O30752" s="35"/>
    </row>
    <row r="30753" spans="10:15">
      <c r="J30753" s="33"/>
      <c r="L30753" s="34"/>
      <c r="O30753" s="35"/>
    </row>
    <row r="30754" spans="10:15">
      <c r="J30754" s="33"/>
      <c r="L30754" s="34"/>
      <c r="O30754" s="35"/>
    </row>
    <row r="30755" spans="10:15">
      <c r="J30755" s="33"/>
      <c r="L30755" s="34"/>
      <c r="O30755" s="35"/>
    </row>
    <row r="30756" spans="10:15">
      <c r="J30756" s="33"/>
      <c r="L30756" s="34"/>
      <c r="O30756" s="35"/>
    </row>
    <row r="30757" spans="10:15">
      <c r="J30757" s="33"/>
      <c r="L30757" s="34"/>
      <c r="O30757" s="35"/>
    </row>
    <row r="30758" spans="10:15">
      <c r="J30758" s="33"/>
      <c r="L30758" s="34"/>
      <c r="O30758" s="35"/>
    </row>
    <row r="30759" spans="10:15">
      <c r="J30759" s="33"/>
      <c r="L30759" s="34"/>
      <c r="O30759" s="35"/>
    </row>
    <row r="30760" spans="10:15">
      <c r="J30760" s="33"/>
      <c r="L30760" s="34"/>
      <c r="O30760" s="35"/>
    </row>
    <row r="30761" spans="10:15">
      <c r="J30761" s="33"/>
      <c r="L30761" s="34"/>
      <c r="O30761" s="35"/>
    </row>
    <row r="30762" spans="10:15">
      <c r="J30762" s="33"/>
      <c r="L30762" s="34"/>
      <c r="O30762" s="35"/>
    </row>
    <row r="30763" spans="10:15">
      <c r="J30763" s="33"/>
      <c r="L30763" s="34"/>
      <c r="O30763" s="35"/>
    </row>
    <row r="30764" spans="10:15">
      <c r="J30764" s="33"/>
      <c r="L30764" s="34"/>
      <c r="O30764" s="35"/>
    </row>
    <row r="30765" spans="10:15">
      <c r="J30765" s="33"/>
      <c r="L30765" s="34"/>
      <c r="O30765" s="35"/>
    </row>
    <row r="30766" spans="10:15">
      <c r="J30766" s="33"/>
      <c r="L30766" s="34"/>
      <c r="O30766" s="35"/>
    </row>
    <row r="30767" spans="10:15">
      <c r="J30767" s="33"/>
      <c r="L30767" s="34"/>
      <c r="O30767" s="35"/>
    </row>
    <row r="30768" spans="10:15">
      <c r="J30768" s="33"/>
      <c r="L30768" s="34"/>
      <c r="O30768" s="35"/>
    </row>
    <row r="30769" spans="10:15">
      <c r="J30769" s="33"/>
      <c r="L30769" s="34"/>
      <c r="O30769" s="35"/>
    </row>
    <row r="30770" spans="10:15">
      <c r="J30770" s="33"/>
      <c r="L30770" s="34"/>
      <c r="O30770" s="35"/>
    </row>
    <row r="30771" spans="10:15">
      <c r="J30771" s="33"/>
      <c r="L30771" s="34"/>
      <c r="O30771" s="35"/>
    </row>
    <row r="30772" spans="10:15">
      <c r="J30772" s="33"/>
      <c r="L30772" s="34"/>
      <c r="O30772" s="35"/>
    </row>
    <row r="30773" spans="10:15">
      <c r="J30773" s="33"/>
      <c r="L30773" s="34"/>
      <c r="O30773" s="35"/>
    </row>
    <row r="30774" spans="10:15">
      <c r="J30774" s="33"/>
      <c r="L30774" s="34"/>
      <c r="O30774" s="35"/>
    </row>
    <row r="30775" spans="10:15">
      <c r="J30775" s="33"/>
      <c r="L30775" s="34"/>
      <c r="O30775" s="35"/>
    </row>
    <row r="30776" spans="10:15">
      <c r="J30776" s="33"/>
      <c r="L30776" s="34"/>
      <c r="O30776" s="35"/>
    </row>
    <row r="30777" spans="10:15">
      <c r="J30777" s="33"/>
      <c r="L30777" s="34"/>
      <c r="O30777" s="35"/>
    </row>
    <row r="30778" spans="10:15">
      <c r="J30778" s="33"/>
      <c r="L30778" s="34"/>
      <c r="O30778" s="35"/>
    </row>
    <row r="30779" spans="10:15">
      <c r="J30779" s="33"/>
      <c r="L30779" s="34"/>
      <c r="O30779" s="35"/>
    </row>
    <row r="30780" spans="10:15">
      <c r="J30780" s="33"/>
      <c r="L30780" s="34"/>
      <c r="O30780" s="35"/>
    </row>
    <row r="30781" spans="10:15">
      <c r="J30781" s="33"/>
      <c r="L30781" s="34"/>
      <c r="O30781" s="35"/>
    </row>
    <row r="30782" spans="10:15">
      <c r="J30782" s="33"/>
      <c r="L30782" s="34"/>
      <c r="O30782" s="35"/>
    </row>
    <row r="30783" spans="10:15">
      <c r="J30783" s="33"/>
      <c r="L30783" s="34"/>
      <c r="O30783" s="35"/>
    </row>
    <row r="30784" spans="10:15">
      <c r="J30784" s="33"/>
      <c r="L30784" s="34"/>
      <c r="O30784" s="35"/>
    </row>
    <row r="30785" spans="10:15">
      <c r="J30785" s="33"/>
      <c r="L30785" s="34"/>
      <c r="O30785" s="35"/>
    </row>
    <row r="30786" spans="10:15">
      <c r="J30786" s="33"/>
      <c r="L30786" s="34"/>
      <c r="O30786" s="35"/>
    </row>
    <row r="30787" spans="10:15">
      <c r="J30787" s="33"/>
      <c r="L30787" s="34"/>
      <c r="O30787" s="35"/>
    </row>
    <row r="30788" spans="10:15">
      <c r="J30788" s="33"/>
      <c r="L30788" s="34"/>
      <c r="O30788" s="35"/>
    </row>
    <row r="30789" spans="10:15">
      <c r="J30789" s="33"/>
      <c r="L30789" s="34"/>
      <c r="O30789" s="35"/>
    </row>
    <row r="30790" spans="10:15">
      <c r="J30790" s="33"/>
      <c r="L30790" s="34"/>
      <c r="O30790" s="35"/>
    </row>
    <row r="30791" spans="10:15">
      <c r="J30791" s="33"/>
      <c r="L30791" s="34"/>
      <c r="O30791" s="35"/>
    </row>
    <row r="30792" spans="10:15">
      <c r="J30792" s="33"/>
      <c r="L30792" s="34"/>
      <c r="O30792" s="35"/>
    </row>
    <row r="30793" spans="10:15">
      <c r="J30793" s="33"/>
      <c r="L30793" s="34"/>
      <c r="O30793" s="35"/>
    </row>
    <row r="30794" spans="10:15">
      <c r="J30794" s="33"/>
      <c r="L30794" s="34"/>
      <c r="O30794" s="35"/>
    </row>
    <row r="30795" spans="10:15">
      <c r="J30795" s="33"/>
      <c r="L30795" s="34"/>
      <c r="O30795" s="35"/>
    </row>
    <row r="30796" spans="10:15">
      <c r="J30796" s="33"/>
      <c r="L30796" s="34"/>
      <c r="O30796" s="35"/>
    </row>
    <row r="30797" spans="10:15">
      <c r="J30797" s="33"/>
      <c r="L30797" s="34"/>
      <c r="O30797" s="35"/>
    </row>
    <row r="30798" spans="10:15">
      <c r="J30798" s="33"/>
      <c r="L30798" s="34"/>
      <c r="O30798" s="35"/>
    </row>
    <row r="30799" spans="10:15">
      <c r="J30799" s="33"/>
      <c r="L30799" s="34"/>
      <c r="O30799" s="35"/>
    </row>
    <row r="30800" spans="10:15">
      <c r="J30800" s="33"/>
      <c r="L30800" s="34"/>
      <c r="O30800" s="35"/>
    </row>
    <row r="30801" spans="10:15">
      <c r="J30801" s="33"/>
      <c r="L30801" s="34"/>
      <c r="O30801" s="35"/>
    </row>
    <row r="30802" spans="10:15">
      <c r="J30802" s="33"/>
      <c r="L30802" s="34"/>
      <c r="O30802" s="35"/>
    </row>
    <row r="30803" spans="10:15">
      <c r="J30803" s="33"/>
      <c r="L30803" s="34"/>
      <c r="O30803" s="35"/>
    </row>
    <row r="30804" spans="10:15">
      <c r="J30804" s="33"/>
      <c r="L30804" s="34"/>
      <c r="O30804" s="35"/>
    </row>
    <row r="30805" spans="10:15">
      <c r="J30805" s="33"/>
      <c r="L30805" s="34"/>
      <c r="O30805" s="35"/>
    </row>
    <row r="30806" spans="10:15">
      <c r="J30806" s="33"/>
      <c r="L30806" s="34"/>
      <c r="O30806" s="35"/>
    </row>
    <row r="30807" spans="10:15">
      <c r="J30807" s="33"/>
      <c r="L30807" s="34"/>
      <c r="O30807" s="35"/>
    </row>
    <row r="30808" spans="10:15">
      <c r="J30808" s="33"/>
      <c r="L30808" s="34"/>
      <c r="O30808" s="35"/>
    </row>
    <row r="30809" spans="10:15">
      <c r="J30809" s="33"/>
      <c r="L30809" s="34"/>
      <c r="O30809" s="35"/>
    </row>
    <row r="30810" spans="10:15">
      <c r="J30810" s="33"/>
      <c r="L30810" s="34"/>
      <c r="O30810" s="35"/>
    </row>
    <row r="30811" spans="10:15">
      <c r="J30811" s="33"/>
      <c r="L30811" s="34"/>
      <c r="O30811" s="35"/>
    </row>
    <row r="30812" spans="10:15">
      <c r="J30812" s="33"/>
      <c r="L30812" s="34"/>
      <c r="O30812" s="35"/>
    </row>
    <row r="30813" spans="10:15">
      <c r="J30813" s="33"/>
      <c r="L30813" s="34"/>
      <c r="O30813" s="35"/>
    </row>
    <row r="30814" spans="10:15">
      <c r="J30814" s="33"/>
      <c r="L30814" s="34"/>
      <c r="O30814" s="35"/>
    </row>
    <row r="30815" spans="10:15">
      <c r="J30815" s="33"/>
      <c r="L30815" s="34"/>
      <c r="O30815" s="35"/>
    </row>
    <row r="30816" spans="10:15">
      <c r="J30816" s="33"/>
      <c r="L30816" s="34"/>
      <c r="O30816" s="35"/>
    </row>
    <row r="30817" spans="10:15">
      <c r="J30817" s="33"/>
      <c r="L30817" s="34"/>
      <c r="O30817" s="35"/>
    </row>
    <row r="30818" spans="10:15">
      <c r="J30818" s="33"/>
      <c r="L30818" s="34"/>
      <c r="O30818" s="35"/>
    </row>
    <row r="30819" spans="10:15">
      <c r="J30819" s="33"/>
      <c r="L30819" s="34"/>
      <c r="O30819" s="35"/>
    </row>
    <row r="30820" spans="10:15">
      <c r="J30820" s="33"/>
      <c r="L30820" s="34"/>
      <c r="O30820" s="35"/>
    </row>
    <row r="30821" spans="10:15">
      <c r="J30821" s="33"/>
      <c r="L30821" s="34"/>
      <c r="O30821" s="35"/>
    </row>
    <row r="30822" spans="10:15">
      <c r="J30822" s="33"/>
      <c r="L30822" s="34"/>
      <c r="O30822" s="35"/>
    </row>
    <row r="30823" spans="10:15">
      <c r="J30823" s="33"/>
      <c r="L30823" s="34"/>
      <c r="O30823" s="35"/>
    </row>
    <row r="30824" spans="10:15">
      <c r="J30824" s="33"/>
      <c r="L30824" s="34"/>
      <c r="O30824" s="35"/>
    </row>
    <row r="30825" spans="10:15">
      <c r="J30825" s="33"/>
      <c r="L30825" s="34"/>
      <c r="O30825" s="35"/>
    </row>
    <row r="30826" spans="10:15">
      <c r="J30826" s="33"/>
      <c r="L30826" s="34"/>
      <c r="O30826" s="35"/>
    </row>
    <row r="30827" spans="10:15">
      <c r="J30827" s="33"/>
      <c r="L30827" s="34"/>
      <c r="O30827" s="35"/>
    </row>
    <row r="30828" spans="10:15">
      <c r="J30828" s="33"/>
      <c r="L30828" s="34"/>
      <c r="O30828" s="35"/>
    </row>
    <row r="30829" spans="10:15">
      <c r="J30829" s="33"/>
      <c r="L30829" s="34"/>
      <c r="O30829" s="35"/>
    </row>
    <row r="30830" spans="10:15">
      <c r="J30830" s="33"/>
      <c r="L30830" s="34"/>
      <c r="O30830" s="35"/>
    </row>
    <row r="30831" spans="10:15">
      <c r="J30831" s="33"/>
      <c r="L30831" s="34"/>
      <c r="O30831" s="35"/>
    </row>
    <row r="30832" spans="10:15">
      <c r="J30832" s="33"/>
      <c r="L30832" s="34"/>
      <c r="O30832" s="35"/>
    </row>
    <row r="30833" spans="10:15">
      <c r="J30833" s="33"/>
      <c r="L30833" s="34"/>
      <c r="O30833" s="35"/>
    </row>
    <row r="30834" spans="10:15">
      <c r="J30834" s="33"/>
      <c r="L30834" s="34"/>
      <c r="O30834" s="35"/>
    </row>
    <row r="30835" spans="10:15">
      <c r="J30835" s="33"/>
      <c r="L30835" s="34"/>
      <c r="O30835" s="35"/>
    </row>
    <row r="30836" spans="10:15">
      <c r="J30836" s="33"/>
      <c r="L30836" s="34"/>
      <c r="O30836" s="35"/>
    </row>
    <row r="30837" spans="10:15">
      <c r="J30837" s="33"/>
      <c r="L30837" s="34"/>
      <c r="O30837" s="35"/>
    </row>
    <row r="30838" spans="10:15">
      <c r="J30838" s="33"/>
      <c r="L30838" s="34"/>
      <c r="O30838" s="35"/>
    </row>
    <row r="30839" spans="10:15">
      <c r="J30839" s="33"/>
      <c r="L30839" s="34"/>
      <c r="O30839" s="35"/>
    </row>
    <row r="30840" spans="10:15">
      <c r="J30840" s="33"/>
      <c r="L30840" s="34"/>
      <c r="O30840" s="35"/>
    </row>
    <row r="30841" spans="10:15">
      <c r="J30841" s="33"/>
      <c r="L30841" s="34"/>
      <c r="O30841" s="35"/>
    </row>
    <row r="30842" spans="10:15">
      <c r="J30842" s="33"/>
      <c r="L30842" s="34"/>
      <c r="O30842" s="35"/>
    </row>
    <row r="30843" spans="10:15">
      <c r="J30843" s="33"/>
      <c r="L30843" s="34"/>
      <c r="O30843" s="35"/>
    </row>
    <row r="30844" spans="10:15">
      <c r="J30844" s="33"/>
      <c r="L30844" s="34"/>
      <c r="O30844" s="35"/>
    </row>
    <row r="30845" spans="10:15">
      <c r="J30845" s="33"/>
      <c r="L30845" s="34"/>
      <c r="O30845" s="35"/>
    </row>
    <row r="30846" spans="10:15">
      <c r="J30846" s="33"/>
      <c r="L30846" s="34"/>
      <c r="O30846" s="35"/>
    </row>
    <row r="30847" spans="10:15">
      <c r="J30847" s="33"/>
      <c r="L30847" s="34"/>
      <c r="O30847" s="35"/>
    </row>
    <row r="30848" spans="10:15">
      <c r="J30848" s="33"/>
      <c r="L30848" s="34"/>
      <c r="O30848" s="35"/>
    </row>
    <row r="30849" spans="10:15">
      <c r="J30849" s="33"/>
      <c r="L30849" s="34"/>
      <c r="O30849" s="35"/>
    </row>
    <row r="30850" spans="10:15">
      <c r="J30850" s="33"/>
      <c r="L30850" s="34"/>
      <c r="O30850" s="35"/>
    </row>
    <row r="30851" spans="10:15">
      <c r="J30851" s="33"/>
      <c r="L30851" s="34"/>
      <c r="O30851" s="35"/>
    </row>
    <row r="30852" spans="10:15">
      <c r="J30852" s="33"/>
      <c r="L30852" s="34"/>
      <c r="O30852" s="35"/>
    </row>
    <row r="30853" spans="10:15">
      <c r="J30853" s="33"/>
      <c r="L30853" s="34"/>
      <c r="O30853" s="35"/>
    </row>
    <row r="30854" spans="10:15">
      <c r="J30854" s="33"/>
      <c r="L30854" s="34"/>
      <c r="O30854" s="35"/>
    </row>
    <row r="30855" spans="10:15">
      <c r="J30855" s="33"/>
      <c r="L30855" s="34"/>
      <c r="O30855" s="35"/>
    </row>
    <row r="30856" spans="10:15">
      <c r="J30856" s="33"/>
      <c r="L30856" s="34"/>
      <c r="O30856" s="35"/>
    </row>
    <row r="30857" spans="10:15">
      <c r="J30857" s="33"/>
      <c r="L30857" s="34"/>
      <c r="O30857" s="35"/>
    </row>
    <row r="30858" spans="10:15">
      <c r="J30858" s="33"/>
      <c r="L30858" s="34"/>
      <c r="O30858" s="35"/>
    </row>
    <row r="30859" spans="10:15">
      <c r="J30859" s="33"/>
      <c r="L30859" s="34"/>
      <c r="O30859" s="35"/>
    </row>
    <row r="30860" spans="10:15">
      <c r="J30860" s="33"/>
      <c r="L30860" s="34"/>
      <c r="O30860" s="35"/>
    </row>
    <row r="30861" spans="10:15">
      <c r="J30861" s="33"/>
      <c r="L30861" s="34"/>
      <c r="O30861" s="35"/>
    </row>
    <row r="30862" spans="10:15">
      <c r="J30862" s="33"/>
      <c r="L30862" s="34"/>
      <c r="O30862" s="35"/>
    </row>
    <row r="30863" spans="10:15">
      <c r="J30863" s="33"/>
      <c r="L30863" s="34"/>
      <c r="O30863" s="35"/>
    </row>
    <row r="30864" spans="10:15">
      <c r="J30864" s="33"/>
      <c r="L30864" s="34"/>
      <c r="O30864" s="35"/>
    </row>
    <row r="30865" spans="10:15">
      <c r="J30865" s="33"/>
      <c r="L30865" s="34"/>
      <c r="O30865" s="35"/>
    </row>
    <row r="30866" spans="10:15">
      <c r="J30866" s="33"/>
      <c r="L30866" s="34"/>
      <c r="O30866" s="35"/>
    </row>
    <row r="30867" spans="10:15">
      <c r="J30867" s="33"/>
      <c r="L30867" s="34"/>
      <c r="O30867" s="35"/>
    </row>
    <row r="30868" spans="10:15">
      <c r="J30868" s="33"/>
      <c r="L30868" s="34"/>
      <c r="O30868" s="35"/>
    </row>
    <row r="30869" spans="10:15">
      <c r="J30869" s="33"/>
      <c r="L30869" s="34"/>
      <c r="O30869" s="35"/>
    </row>
    <row r="30870" spans="10:15">
      <c r="J30870" s="33"/>
      <c r="L30870" s="34"/>
      <c r="O30870" s="35"/>
    </row>
    <row r="30871" spans="10:15">
      <c r="J30871" s="33"/>
      <c r="L30871" s="34"/>
      <c r="O30871" s="35"/>
    </row>
    <row r="30872" spans="10:15">
      <c r="J30872" s="33"/>
      <c r="L30872" s="34"/>
      <c r="O30872" s="35"/>
    </row>
    <row r="30873" spans="10:15">
      <c r="J30873" s="33"/>
      <c r="L30873" s="34"/>
      <c r="O30873" s="35"/>
    </row>
    <row r="30874" spans="10:15">
      <c r="J30874" s="33"/>
      <c r="L30874" s="34"/>
      <c r="O30874" s="35"/>
    </row>
    <row r="30875" spans="10:15">
      <c r="J30875" s="33"/>
      <c r="L30875" s="34"/>
      <c r="O30875" s="35"/>
    </row>
    <row r="30876" spans="10:15">
      <c r="J30876" s="33"/>
      <c r="L30876" s="34"/>
      <c r="O30876" s="35"/>
    </row>
    <row r="30877" spans="10:15">
      <c r="J30877" s="33"/>
      <c r="L30877" s="34"/>
      <c r="O30877" s="35"/>
    </row>
    <row r="30878" spans="10:15">
      <c r="J30878" s="33"/>
      <c r="L30878" s="34"/>
      <c r="O30878" s="35"/>
    </row>
    <row r="30879" spans="10:15">
      <c r="J30879" s="33"/>
      <c r="L30879" s="34"/>
      <c r="O30879" s="35"/>
    </row>
    <row r="30880" spans="10:15">
      <c r="J30880" s="33"/>
      <c r="L30880" s="34"/>
      <c r="O30880" s="35"/>
    </row>
    <row r="30881" spans="10:15">
      <c r="J30881" s="33"/>
      <c r="L30881" s="34"/>
      <c r="O30881" s="35"/>
    </row>
    <row r="30882" spans="10:15">
      <c r="J30882" s="33"/>
      <c r="L30882" s="34"/>
      <c r="O30882" s="35"/>
    </row>
    <row r="30883" spans="10:15">
      <c r="J30883" s="33"/>
      <c r="L30883" s="34"/>
      <c r="O30883" s="35"/>
    </row>
    <row r="30884" spans="10:15">
      <c r="J30884" s="33"/>
      <c r="L30884" s="34"/>
      <c r="O30884" s="35"/>
    </row>
    <row r="30885" spans="10:15">
      <c r="J30885" s="33"/>
      <c r="L30885" s="34"/>
      <c r="O30885" s="35"/>
    </row>
    <row r="30886" spans="10:15">
      <c r="J30886" s="33"/>
      <c r="L30886" s="34"/>
      <c r="O30886" s="35"/>
    </row>
    <row r="30887" spans="10:15">
      <c r="J30887" s="33"/>
      <c r="L30887" s="34"/>
      <c r="O30887" s="35"/>
    </row>
    <row r="30888" spans="10:15">
      <c r="J30888" s="33"/>
      <c r="L30888" s="34"/>
      <c r="O30888" s="35"/>
    </row>
    <row r="30889" spans="10:15">
      <c r="J30889" s="33"/>
      <c r="L30889" s="34"/>
      <c r="O30889" s="35"/>
    </row>
    <row r="30890" spans="10:15">
      <c r="J30890" s="33"/>
      <c r="L30890" s="34"/>
      <c r="O30890" s="35"/>
    </row>
    <row r="30891" spans="10:15">
      <c r="J30891" s="33"/>
      <c r="L30891" s="34"/>
      <c r="O30891" s="35"/>
    </row>
    <row r="30892" spans="10:15">
      <c r="J30892" s="33"/>
      <c r="L30892" s="34"/>
      <c r="O30892" s="35"/>
    </row>
    <row r="30893" spans="10:15">
      <c r="J30893" s="33"/>
      <c r="L30893" s="34"/>
      <c r="O30893" s="35"/>
    </row>
    <row r="30894" spans="10:15">
      <c r="J30894" s="33"/>
      <c r="L30894" s="34"/>
      <c r="O30894" s="35"/>
    </row>
    <row r="30895" spans="10:15">
      <c r="J30895" s="33"/>
      <c r="L30895" s="34"/>
      <c r="O30895" s="35"/>
    </row>
    <row r="30896" spans="10:15">
      <c r="J30896" s="33"/>
      <c r="L30896" s="34"/>
      <c r="O30896" s="35"/>
    </row>
    <row r="30897" spans="10:15">
      <c r="J30897" s="33"/>
      <c r="L30897" s="34"/>
      <c r="O30897" s="35"/>
    </row>
    <row r="30898" spans="10:15">
      <c r="J30898" s="33"/>
      <c r="L30898" s="34"/>
      <c r="O30898" s="35"/>
    </row>
    <row r="30899" spans="10:15">
      <c r="J30899" s="33"/>
      <c r="L30899" s="34"/>
      <c r="O30899" s="35"/>
    </row>
    <row r="30900" spans="10:15">
      <c r="J30900" s="33"/>
      <c r="L30900" s="34"/>
      <c r="O30900" s="35"/>
    </row>
    <row r="30901" spans="10:15">
      <c r="J30901" s="33"/>
      <c r="L30901" s="34"/>
      <c r="O30901" s="35"/>
    </row>
    <row r="30902" spans="10:15">
      <c r="J30902" s="33"/>
      <c r="L30902" s="34"/>
      <c r="O30902" s="35"/>
    </row>
    <row r="30903" spans="10:15">
      <c r="J30903" s="33"/>
      <c r="L30903" s="34"/>
      <c r="O30903" s="35"/>
    </row>
    <row r="30904" spans="10:15">
      <c r="J30904" s="33"/>
      <c r="L30904" s="34"/>
      <c r="O30904" s="35"/>
    </row>
    <row r="30905" spans="10:15">
      <c r="J30905" s="33"/>
      <c r="L30905" s="34"/>
      <c r="O30905" s="35"/>
    </row>
    <row r="30906" spans="10:15">
      <c r="J30906" s="33"/>
      <c r="L30906" s="34"/>
      <c r="O30906" s="35"/>
    </row>
    <row r="30907" spans="10:15">
      <c r="J30907" s="33"/>
      <c r="L30907" s="34"/>
      <c r="O30907" s="35"/>
    </row>
    <row r="30908" spans="10:15">
      <c r="J30908" s="33"/>
      <c r="L30908" s="34"/>
      <c r="O30908" s="35"/>
    </row>
    <row r="30909" spans="10:15">
      <c r="J30909" s="33"/>
      <c r="L30909" s="34"/>
      <c r="O30909" s="35"/>
    </row>
    <row r="30910" spans="10:15">
      <c r="J30910" s="33"/>
      <c r="L30910" s="34"/>
      <c r="O30910" s="35"/>
    </row>
    <row r="30911" spans="10:15">
      <c r="J30911" s="33"/>
      <c r="L30911" s="34"/>
      <c r="O30911" s="35"/>
    </row>
    <row r="30912" spans="10:15">
      <c r="J30912" s="33"/>
      <c r="L30912" s="34"/>
      <c r="O30912" s="35"/>
    </row>
    <row r="30913" spans="10:15">
      <c r="J30913" s="33"/>
      <c r="L30913" s="34"/>
      <c r="O30913" s="35"/>
    </row>
    <row r="30914" spans="10:15">
      <c r="J30914" s="33"/>
      <c r="L30914" s="34"/>
      <c r="O30914" s="35"/>
    </row>
    <row r="30915" spans="10:15">
      <c r="J30915" s="33"/>
      <c r="L30915" s="34"/>
      <c r="O30915" s="35"/>
    </row>
    <row r="30916" spans="10:15">
      <c r="J30916" s="33"/>
      <c r="L30916" s="34"/>
      <c r="O30916" s="35"/>
    </row>
    <row r="30917" spans="10:15">
      <c r="J30917" s="33"/>
      <c r="L30917" s="34"/>
      <c r="O30917" s="35"/>
    </row>
    <row r="30918" spans="10:15">
      <c r="J30918" s="33"/>
      <c r="L30918" s="34"/>
      <c r="O30918" s="35"/>
    </row>
    <row r="30919" spans="10:15">
      <c r="J30919" s="33"/>
      <c r="L30919" s="34"/>
      <c r="O30919" s="35"/>
    </row>
    <row r="30920" spans="10:15">
      <c r="J30920" s="33"/>
      <c r="L30920" s="34"/>
      <c r="O30920" s="35"/>
    </row>
    <row r="30921" spans="10:15">
      <c r="J30921" s="33"/>
      <c r="L30921" s="34"/>
      <c r="O30921" s="35"/>
    </row>
    <row r="30922" spans="10:15">
      <c r="J30922" s="33"/>
      <c r="L30922" s="34"/>
      <c r="O30922" s="35"/>
    </row>
    <row r="30923" spans="10:15">
      <c r="J30923" s="33"/>
      <c r="L30923" s="34"/>
      <c r="O30923" s="35"/>
    </row>
    <row r="30924" spans="10:15">
      <c r="J30924" s="33"/>
      <c r="L30924" s="34"/>
      <c r="O30924" s="35"/>
    </row>
    <row r="30925" spans="10:15">
      <c r="J30925" s="33"/>
      <c r="L30925" s="34"/>
      <c r="O30925" s="35"/>
    </row>
    <row r="30926" spans="10:15">
      <c r="J30926" s="33"/>
      <c r="L30926" s="34"/>
      <c r="O30926" s="35"/>
    </row>
    <row r="30927" spans="10:15">
      <c r="J30927" s="33"/>
      <c r="L30927" s="34"/>
      <c r="O30927" s="35"/>
    </row>
    <row r="30928" spans="10:15">
      <c r="J30928" s="33"/>
      <c r="L30928" s="34"/>
      <c r="O30928" s="35"/>
    </row>
    <row r="30929" spans="10:15">
      <c r="J30929" s="33"/>
      <c r="L30929" s="34"/>
      <c r="O30929" s="35"/>
    </row>
    <row r="30930" spans="10:15">
      <c r="J30930" s="33"/>
      <c r="L30930" s="34"/>
      <c r="O30930" s="35"/>
    </row>
    <row r="30931" spans="10:15">
      <c r="J30931" s="33"/>
      <c r="L30931" s="34"/>
      <c r="O30931" s="35"/>
    </row>
    <row r="30932" spans="10:15">
      <c r="J30932" s="33"/>
      <c r="L30932" s="34"/>
      <c r="O30932" s="35"/>
    </row>
    <row r="30933" spans="10:15">
      <c r="J30933" s="33"/>
      <c r="L30933" s="34"/>
      <c r="O30933" s="35"/>
    </row>
    <row r="30934" spans="10:15">
      <c r="J30934" s="33"/>
      <c r="L30934" s="34"/>
      <c r="O30934" s="35"/>
    </row>
    <row r="30935" spans="10:15">
      <c r="J30935" s="33"/>
      <c r="L30935" s="34"/>
      <c r="O30935" s="35"/>
    </row>
    <row r="30936" spans="10:15">
      <c r="J30936" s="33"/>
      <c r="L30936" s="34"/>
      <c r="O30936" s="35"/>
    </row>
    <row r="30937" spans="10:15">
      <c r="J30937" s="33"/>
      <c r="L30937" s="34"/>
      <c r="O30937" s="35"/>
    </row>
    <row r="30938" spans="10:15">
      <c r="J30938" s="33"/>
      <c r="L30938" s="34"/>
      <c r="O30938" s="35"/>
    </row>
    <row r="30939" spans="10:15">
      <c r="J30939" s="33"/>
      <c r="L30939" s="34"/>
      <c r="O30939" s="35"/>
    </row>
    <row r="30940" spans="10:15">
      <c r="J30940" s="33"/>
      <c r="L30940" s="34"/>
      <c r="O30940" s="35"/>
    </row>
    <row r="30941" spans="10:15">
      <c r="J30941" s="33"/>
      <c r="L30941" s="34"/>
      <c r="O30941" s="35"/>
    </row>
    <row r="30942" spans="10:15">
      <c r="J30942" s="33"/>
      <c r="L30942" s="34"/>
      <c r="O30942" s="35"/>
    </row>
    <row r="30943" spans="10:15">
      <c r="J30943" s="33"/>
      <c r="L30943" s="34"/>
      <c r="O30943" s="35"/>
    </row>
    <row r="30944" spans="10:15">
      <c r="J30944" s="33"/>
      <c r="L30944" s="34"/>
      <c r="O30944" s="35"/>
    </row>
    <row r="30945" spans="10:15">
      <c r="J30945" s="33"/>
      <c r="L30945" s="34"/>
      <c r="O30945" s="35"/>
    </row>
    <row r="30946" spans="10:15">
      <c r="J30946" s="33"/>
      <c r="L30946" s="34"/>
      <c r="O30946" s="35"/>
    </row>
    <row r="30947" spans="10:15">
      <c r="J30947" s="33"/>
      <c r="L30947" s="34"/>
      <c r="O30947" s="35"/>
    </row>
    <row r="30948" spans="10:15">
      <c r="J30948" s="33"/>
      <c r="L30948" s="34"/>
      <c r="O30948" s="35"/>
    </row>
    <row r="30949" spans="10:15">
      <c r="J30949" s="33"/>
      <c r="L30949" s="34"/>
      <c r="O30949" s="35"/>
    </row>
    <row r="30950" spans="10:15">
      <c r="J30950" s="33"/>
      <c r="L30950" s="34"/>
      <c r="O30950" s="35"/>
    </row>
    <row r="30951" spans="10:15">
      <c r="J30951" s="33"/>
      <c r="L30951" s="34"/>
      <c r="O30951" s="35"/>
    </row>
    <row r="30952" spans="10:15">
      <c r="J30952" s="33"/>
      <c r="L30952" s="34"/>
      <c r="O30952" s="35"/>
    </row>
    <row r="30953" spans="10:15">
      <c r="J30953" s="33"/>
      <c r="L30953" s="34"/>
      <c r="O30953" s="35"/>
    </row>
    <row r="30954" spans="10:15">
      <c r="J30954" s="33"/>
      <c r="L30954" s="34"/>
      <c r="O30954" s="35"/>
    </row>
    <row r="30955" spans="10:15">
      <c r="J30955" s="33"/>
      <c r="L30955" s="34"/>
      <c r="O30955" s="35"/>
    </row>
    <row r="30956" spans="10:15">
      <c r="J30956" s="33"/>
      <c r="L30956" s="34"/>
      <c r="O30956" s="35"/>
    </row>
    <row r="30957" spans="10:15">
      <c r="J30957" s="33"/>
      <c r="L30957" s="34"/>
      <c r="O30957" s="35"/>
    </row>
    <row r="30958" spans="10:15">
      <c r="J30958" s="33"/>
      <c r="L30958" s="34"/>
      <c r="O30958" s="35"/>
    </row>
    <row r="30959" spans="10:15">
      <c r="J30959" s="33"/>
      <c r="L30959" s="34"/>
      <c r="O30959" s="35"/>
    </row>
    <row r="30960" spans="10:15">
      <c r="J30960" s="33"/>
      <c r="L30960" s="34"/>
      <c r="O30960" s="35"/>
    </row>
    <row r="30961" spans="10:15">
      <c r="J30961" s="33"/>
      <c r="L30961" s="34"/>
      <c r="O30961" s="35"/>
    </row>
    <row r="30962" spans="10:15">
      <c r="J30962" s="33"/>
      <c r="L30962" s="34"/>
      <c r="O30962" s="35"/>
    </row>
    <row r="30963" spans="10:15">
      <c r="J30963" s="33"/>
      <c r="L30963" s="34"/>
      <c r="O30963" s="35"/>
    </row>
    <row r="30964" spans="10:15">
      <c r="J30964" s="33"/>
      <c r="L30964" s="34"/>
      <c r="O30964" s="35"/>
    </row>
    <row r="30965" spans="10:15">
      <c r="J30965" s="33"/>
      <c r="L30965" s="34"/>
      <c r="O30965" s="35"/>
    </row>
    <row r="30966" spans="10:15">
      <c r="J30966" s="33"/>
      <c r="L30966" s="34"/>
      <c r="O30966" s="35"/>
    </row>
    <row r="30967" spans="10:15">
      <c r="J30967" s="33"/>
      <c r="L30967" s="34"/>
      <c r="O30967" s="35"/>
    </row>
    <row r="30968" spans="10:15">
      <c r="J30968" s="33"/>
      <c r="L30968" s="34"/>
      <c r="O30968" s="35"/>
    </row>
    <row r="30969" spans="10:15">
      <c r="J30969" s="33"/>
      <c r="L30969" s="34"/>
      <c r="O30969" s="35"/>
    </row>
    <row r="30970" spans="10:15">
      <c r="J30970" s="33"/>
      <c r="L30970" s="34"/>
      <c r="O30970" s="35"/>
    </row>
    <row r="30971" spans="10:15">
      <c r="J30971" s="33"/>
      <c r="L30971" s="34"/>
      <c r="O30971" s="35"/>
    </row>
    <row r="30972" spans="10:15">
      <c r="J30972" s="33"/>
      <c r="L30972" s="34"/>
      <c r="O30972" s="35"/>
    </row>
    <row r="30973" spans="10:15">
      <c r="J30973" s="33"/>
      <c r="L30973" s="34"/>
      <c r="O30973" s="35"/>
    </row>
    <row r="30974" spans="10:15">
      <c r="J30974" s="33"/>
      <c r="L30974" s="34"/>
      <c r="O30974" s="35"/>
    </row>
    <row r="30975" spans="10:15">
      <c r="J30975" s="33"/>
      <c r="L30975" s="34"/>
      <c r="O30975" s="35"/>
    </row>
    <row r="30976" spans="10:15">
      <c r="J30976" s="33"/>
      <c r="L30976" s="34"/>
      <c r="O30976" s="35"/>
    </row>
    <row r="30977" spans="10:15">
      <c r="J30977" s="33"/>
      <c r="L30977" s="34"/>
      <c r="O30977" s="35"/>
    </row>
    <row r="30978" spans="10:15">
      <c r="J30978" s="33"/>
      <c r="L30978" s="34"/>
      <c r="O30978" s="35"/>
    </row>
    <row r="30979" spans="10:15">
      <c r="J30979" s="33"/>
      <c r="L30979" s="34"/>
      <c r="O30979" s="35"/>
    </row>
    <row r="30980" spans="10:15">
      <c r="J30980" s="33"/>
      <c r="L30980" s="34"/>
      <c r="O30980" s="35"/>
    </row>
    <row r="30981" spans="10:15">
      <c r="J30981" s="33"/>
      <c r="L30981" s="34"/>
      <c r="O30981" s="35"/>
    </row>
    <row r="30982" spans="10:15">
      <c r="J30982" s="33"/>
      <c r="L30982" s="34"/>
      <c r="O30982" s="35"/>
    </row>
    <row r="30983" spans="10:15">
      <c r="J30983" s="33"/>
      <c r="L30983" s="34"/>
      <c r="O30983" s="35"/>
    </row>
    <row r="30984" spans="10:15">
      <c r="J30984" s="33"/>
      <c r="L30984" s="34"/>
      <c r="O30984" s="35"/>
    </row>
    <row r="30985" spans="10:15">
      <c r="J30985" s="33"/>
      <c r="L30985" s="34"/>
      <c r="O30985" s="35"/>
    </row>
    <row r="30986" spans="10:15">
      <c r="J30986" s="33"/>
      <c r="L30986" s="34"/>
      <c r="O30986" s="35"/>
    </row>
    <row r="30987" spans="10:15">
      <c r="J30987" s="33"/>
      <c r="L30987" s="34"/>
      <c r="O30987" s="35"/>
    </row>
    <row r="30988" spans="10:15">
      <c r="J30988" s="33"/>
      <c r="L30988" s="34"/>
      <c r="O30988" s="35"/>
    </row>
    <row r="30989" spans="10:15">
      <c r="J30989" s="33"/>
      <c r="L30989" s="34"/>
      <c r="O30989" s="35"/>
    </row>
    <row r="30990" spans="10:15">
      <c r="J30990" s="33"/>
      <c r="L30990" s="34"/>
      <c r="O30990" s="35"/>
    </row>
    <row r="30991" spans="10:15">
      <c r="J30991" s="33"/>
      <c r="L30991" s="34"/>
      <c r="O30991" s="35"/>
    </row>
    <row r="30992" spans="10:15">
      <c r="J30992" s="33"/>
      <c r="L30992" s="34"/>
      <c r="O30992" s="35"/>
    </row>
    <row r="30993" spans="10:15">
      <c r="J30993" s="33"/>
      <c r="L30993" s="34"/>
      <c r="O30993" s="35"/>
    </row>
    <row r="30994" spans="10:15">
      <c r="J30994" s="33"/>
      <c r="L30994" s="34"/>
      <c r="O30994" s="35"/>
    </row>
    <row r="30995" spans="10:15">
      <c r="J30995" s="33"/>
      <c r="L30995" s="34"/>
      <c r="O30995" s="35"/>
    </row>
    <row r="30996" spans="10:15">
      <c r="J30996" s="33"/>
      <c r="L30996" s="34"/>
      <c r="O30996" s="35"/>
    </row>
    <row r="30997" spans="10:15">
      <c r="J30997" s="33"/>
      <c r="L30997" s="34"/>
      <c r="O30997" s="35"/>
    </row>
    <row r="30998" spans="10:15">
      <c r="J30998" s="33"/>
      <c r="L30998" s="34"/>
      <c r="O30998" s="35"/>
    </row>
    <row r="30999" spans="10:15">
      <c r="J30999" s="33"/>
      <c r="L30999" s="34"/>
      <c r="O30999" s="35"/>
    </row>
    <row r="31000" spans="10:15">
      <c r="J31000" s="33"/>
      <c r="L31000" s="34"/>
      <c r="O31000" s="35"/>
    </row>
    <row r="31001" spans="10:15">
      <c r="J31001" s="33"/>
      <c r="L31001" s="34"/>
      <c r="O31001" s="35"/>
    </row>
    <row r="31002" spans="10:15">
      <c r="J31002" s="33"/>
      <c r="L31002" s="34"/>
      <c r="O31002" s="35"/>
    </row>
    <row r="31003" spans="10:15">
      <c r="J31003" s="33"/>
      <c r="L31003" s="34"/>
      <c r="O31003" s="35"/>
    </row>
    <row r="31004" spans="10:15">
      <c r="J31004" s="33"/>
      <c r="L31004" s="34"/>
      <c r="O31004" s="35"/>
    </row>
    <row r="31005" spans="10:15">
      <c r="J31005" s="33"/>
      <c r="L31005" s="34"/>
      <c r="O31005" s="35"/>
    </row>
    <row r="31006" spans="10:15">
      <c r="J31006" s="33"/>
      <c r="L31006" s="34"/>
      <c r="O31006" s="35"/>
    </row>
    <row r="31007" spans="10:15">
      <c r="J31007" s="33"/>
      <c r="L31007" s="34"/>
      <c r="O31007" s="35"/>
    </row>
    <row r="31008" spans="10:15">
      <c r="J31008" s="33"/>
      <c r="L31008" s="34"/>
      <c r="O31008" s="35"/>
    </row>
    <row r="31009" spans="10:15">
      <c r="J31009" s="33"/>
      <c r="L31009" s="34"/>
      <c r="O31009" s="35"/>
    </row>
    <row r="31010" spans="10:15">
      <c r="J31010" s="33"/>
      <c r="L31010" s="34"/>
      <c r="O31010" s="35"/>
    </row>
    <row r="31011" spans="10:15">
      <c r="J31011" s="33"/>
      <c r="L31011" s="34"/>
      <c r="O31011" s="35"/>
    </row>
    <row r="31012" spans="10:15">
      <c r="J31012" s="33"/>
      <c r="L31012" s="34"/>
      <c r="O31012" s="35"/>
    </row>
    <row r="31013" spans="10:15">
      <c r="J31013" s="33"/>
      <c r="L31013" s="34"/>
      <c r="O31013" s="35"/>
    </row>
    <row r="31014" spans="10:15">
      <c r="J31014" s="33"/>
      <c r="L31014" s="34"/>
      <c r="O31014" s="35"/>
    </row>
    <row r="31015" spans="10:15">
      <c r="J31015" s="33"/>
      <c r="L31015" s="34"/>
      <c r="O31015" s="35"/>
    </row>
    <row r="31016" spans="10:15">
      <c r="J31016" s="33"/>
      <c r="L31016" s="34"/>
      <c r="O31016" s="35"/>
    </row>
    <row r="31017" spans="10:15">
      <c r="J31017" s="33"/>
      <c r="L31017" s="34"/>
      <c r="O31017" s="35"/>
    </row>
    <row r="31018" spans="10:15">
      <c r="J31018" s="33"/>
      <c r="L31018" s="34"/>
      <c r="O31018" s="35"/>
    </row>
    <row r="31019" spans="10:15">
      <c r="J31019" s="33"/>
      <c r="L31019" s="34"/>
      <c r="O31019" s="35"/>
    </row>
    <row r="31020" spans="10:15">
      <c r="J31020" s="33"/>
      <c r="L31020" s="34"/>
      <c r="O31020" s="35"/>
    </row>
    <row r="31021" spans="10:15">
      <c r="J31021" s="33"/>
      <c r="L31021" s="34"/>
      <c r="O31021" s="35"/>
    </row>
    <row r="31022" spans="10:15">
      <c r="J31022" s="33"/>
      <c r="L31022" s="34"/>
      <c r="O31022" s="35"/>
    </row>
    <row r="31023" spans="10:15">
      <c r="J31023" s="33"/>
      <c r="L31023" s="34"/>
      <c r="O31023" s="35"/>
    </row>
  </sheetData>
  <autoFilter ref="A2:V5497"/>
  <sortState ref="A3:V4642">
    <sortCondition ref="B3:B4642"/>
    <sortCondition ref="M3:M4642"/>
    <sortCondition ref="A3:A4642"/>
  </sortState>
  <customSheetViews>
    <customSheetView guid="{B7308424-E2AD-40B4-8918-7EEC82A98642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"/>
      <autoFilter ref="A2:V5497"/>
    </customSheetView>
    <customSheetView guid="{78E12194-D532-4981-B82B-5DAC6B912060}" scale="60" showAutoFilter="1">
      <pane ySplit="2" topLeftCell="A3" activePane="bottomLeft" state="frozen"/>
      <selection pane="bottomLeft" activeCell="A2" sqref="A2:XFD2"/>
      <pageMargins left="0.7" right="0.7" top="0.75" bottom="0.75" header="0.3" footer="0.3"/>
      <pageSetup paperSize="9" orientation="portrait" r:id="rId2"/>
      <autoFilter ref="A2:AA2"/>
    </customSheetView>
    <customSheetView guid="{984713A3-D47D-46A5-BC60-0EA897644A8A}" scale="80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3"/>
    </customSheetView>
    <customSheetView guid="{C03EFE93-BF28-424D-8023-8272F373EB84}" scale="89" filter="1" showAutoFilter="1" topLeftCell="B1">
      <pane ySplit="35422" topLeftCell="A35424" activePane="bottomLeft" state="frozen"/>
      <selection pane="bottomLeft" activeCell="M444" sqref="M444"/>
      <pageMargins left="0.7" right="0.7" top="0.75" bottom="0.75" header="0.3" footer="0.3"/>
      <pageSetup paperSize="9" orientation="portrait" r:id="rId4"/>
      <autoFilter ref="A2:AA35433">
        <filterColumn colId="1">
          <filters>
            <filter val="BEBITO"/>
          </filters>
        </filterColumn>
        <sortState ref="A336:AA3867">
          <sortCondition descending="1" ref="M2:M35417"/>
        </sortState>
      </autoFilter>
    </customSheetView>
    <customSheetView guid="{D38B6DE6-361D-47E3-8B56-480E099AED9E}" scale="80" showAutoFilter="1">
      <pane ySplit="2" topLeftCell="A4514" activePane="bottomLeft" state="frozen"/>
      <selection pane="bottomLeft" activeCell="A4533" sqref="A4533:D4535"/>
      <pageMargins left="0.7" right="0.7" top="0.75" bottom="0.75" header="0.3" footer="0.3"/>
      <pageSetup paperSize="9" orientation="portrait" r:id="rId5"/>
      <autoFilter ref="A2:V4430"/>
    </customSheetView>
    <customSheetView guid="{D370C97A-B5D5-4BD5-9D31-FFE56571CB45}" scale="60" filter="1" showAutoFilter="1">
      <selection activeCell="L191" sqref="L191"/>
      <pageMargins left="0.7" right="0.7" top="0.75" bottom="0.75" header="0.3" footer="0.3"/>
      <pageSetup paperSize="9" orientation="portrait" r:id="rId6"/>
      <autoFilter ref="A2:T12390">
        <filterColumn colId="1">
          <filters>
            <filter val="BEBITA"/>
            <filter val="COMPLEMENTOS"/>
          </filters>
        </filterColumn>
        <filterColumn colId="11">
          <filters>
            <dateGroupItem year="2024" month="1" day="25" dateTimeGrouping="day"/>
          </filters>
        </filterColumn>
        <filterColumn colId="16">
          <filters>
            <filter val="CEDI"/>
          </filters>
        </filterColumn>
      </autoFilter>
    </customSheetView>
    <customSheetView guid="{D4D6E9AB-FD85-4DDD-8DDF-1AD0DD9BB7C6}" scale="60" showAutoFilter="1">
      <pane ySplit="2" topLeftCell="A3" activePane="bottomLeft" state="frozen"/>
      <selection pane="bottomLeft" activeCell="Q2" sqref="Q2"/>
      <pageMargins left="0.7" right="0.7" top="0.75" bottom="0.75" header="0.3" footer="0.3"/>
      <pageSetup paperSize="9" orientation="portrait" r:id="rId7"/>
      <autoFilter ref="A2:T12390"/>
    </customSheetView>
    <customSheetView guid="{3D9ABAE6-403D-428B-8687-182B78BFC117}" scale="80" filter="1" showAutoFilter="1">
      <pane ySplit="2" topLeftCell="A13383" activePane="bottomLeft" state="frozen"/>
      <selection pane="bottomLeft" activeCell="D13397" sqref="D13397"/>
      <pageMargins left="0.7" right="0.7" top="0.75" bottom="0.75" header="0.3" footer="0.3"/>
      <pageSetup paperSize="9" orientation="portrait" r:id="rId8"/>
      <autoFilter ref="A2:T13818">
        <filterColumn colId="1">
          <filters>
            <filter val="MUJER"/>
          </filters>
        </filterColumn>
      </autoFilter>
    </customSheetView>
    <customSheetView guid="{D4718CE5-263C-4C5E-AC6A-C224C39ACFA4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9"/>
      <autoFilter ref="A2:R13523"/>
    </customSheetView>
    <customSheetView guid="{80076639-3AA0-4B94-828B-7B32CA913EC3}" scale="80">
      <pane ySplit="2" topLeftCell="A15079" activePane="bottomLeft" state="frozen"/>
      <selection pane="bottomLeft" activeCell="M15083" sqref="M15083"/>
      <pageMargins left="0.7" right="0.7" top="0.75" bottom="0.75" header="0.3" footer="0.3"/>
      <pageSetup paperSize="9" orientation="portrait" r:id="rId10"/>
    </customSheetView>
    <customSheetView guid="{03C69409-2406-4CC1-B7CC-254BA6D0F4EB}" scale="80">
      <pane ySplit="2" topLeftCell="A13619" activePane="bottomLeft" state="frozen"/>
      <selection pane="bottomLeft" activeCell="B13643" sqref="B13643"/>
      <pageMargins left="0.7" right="0.7" top="0.75" bottom="0.75" header="0.3" footer="0.3"/>
      <pageSetup paperSize="9" orientation="portrait" r:id="rId11"/>
    </customSheetView>
    <customSheetView guid="{E5DC3C2E-6CD3-4947-BD96-A33BA27BE901}" scale="80">
      <selection activeCell="A2" sqref="A2"/>
      <pageMargins left="0.7" right="0.7" top="0.75" bottom="0.75" header="0.3" footer="0.3"/>
      <pageSetup paperSize="9" orientation="portrait" r:id="rId12"/>
    </customSheetView>
    <customSheetView guid="{D67BD158-45AD-40F8-A5F5-B293684D2685}" scale="80" filter="1" showAutoFilter="1" topLeftCell="H1">
      <selection activeCell="Q1463" sqref="Q1463"/>
      <pageMargins left="0.7" right="0.7" top="0.75" bottom="0.75" header="0.3" footer="0.3"/>
      <pageSetup paperSize="9" orientation="portrait" r:id="rId13"/>
      <autoFilter ref="A2:AA35417">
        <filterColumn colId="1">
          <filters>
            <filter val="INT MUJER"/>
          </filters>
        </filterColumn>
        <filterColumn colId="12">
          <filters>
            <filter val="INDUSTRIAS MORARBE SAS (EN CONSIGNACION)"/>
          </filters>
        </filterColumn>
        <filterColumn colId="16">
          <filters>
            <filter val="VMI CERTIFICADO"/>
          </filters>
        </filterColumn>
      </autoFilter>
    </customSheetView>
    <customSheetView guid="{F46832FE-0FC5-43F0-953F-F3F28760D17A}" scale="80" filter="1" showAutoFilter="1">
      <pane ySplit="2" topLeftCell="A3" activePane="bottomLeft" state="frozen"/>
      <selection pane="bottomLeft" activeCell="M22" sqref="M22"/>
      <pageMargins left="0.7" right="0.7" top="0.75" bottom="0.75" header="0.3" footer="0.3"/>
      <pageSetup paperSize="9" orientation="portrait" r:id="rId14"/>
      <autoFilter ref="A2:AA35496">
        <filterColumn colId="1">
          <filters>
            <filter val="BEBITA"/>
          </filters>
        </filterColumn>
      </autoFilter>
    </customSheetView>
    <customSheetView guid="{5169D8AE-534B-4609-B3F0-63327DE9B09B}" scale="80" filter="1" showAutoFilter="1">
      <selection activeCell="L35507" sqref="L35507"/>
      <pageMargins left="0.7" right="0.7" top="0.75" bottom="0.75" header="0.3" footer="0.3"/>
      <pageSetup paperSize="9" orientation="portrait" r:id="rId15"/>
      <autoFilter ref="A2:AA35505">
        <filterColumn colId="1">
          <filters>
            <filter val="MUJER"/>
          </filters>
        </filterColumn>
        <filterColumn colId="3">
          <filters>
            <filter val="ACTIVO"/>
          </filters>
        </filterColumn>
        <filterColumn colId="4">
          <filters>
            <filter val="PANTALON"/>
            <filter val="PANTALON GATEADOR"/>
            <filter val="PANTALON SUDADERA"/>
            <filter val="PANTALONCILLO"/>
            <filter val="PANTALONETA"/>
          </filters>
        </filterColumn>
        <filterColumn colId="12">
          <filters>
            <filter val="AXXONG SAS (EN CONSIGNACION)"/>
          </filters>
        </filterColumn>
      </autoFilter>
    </customSheetView>
    <customSheetView guid="{22EE6161-921D-471A-82E2-89519FEA9384}" scale="80">
      <pane ySplit="2" topLeftCell="A3" activePane="bottomLeft" state="frozen"/>
      <selection pane="bottomLeft" activeCell="C3828" sqref="C3828"/>
      <pageMargins left="0.7" right="0.7" top="0.75" bottom="0.75" header="0.3" footer="0.3"/>
      <pageSetup paperSize="9" orientation="portrait" r:id="rId16"/>
    </customSheetView>
    <customSheetView guid="{8DA5BAA7-23E8-48C4-8A07-685495FF669F}" scale="80">
      <pane ySplit="3261" topLeftCell="A4843" activePane="bottomLeft" state="frozen"/>
      <selection pane="bottomLeft" activeCell="N48" sqref="N48"/>
      <pageMargins left="0.7" right="0.7" top="0.75" bottom="0.75" header="0.3" footer="0.3"/>
      <pageSetup paperSize="9" orientation="portrait" r:id="rId17"/>
    </customSheetView>
    <customSheetView guid="{317766AF-F7A2-487E-B5FF-B4307DBE8DA8}" scale="80">
      <pane xSplit="3" ySplit="2" topLeftCell="D3" activePane="bottomRight" state="frozen"/>
      <selection pane="bottomRight" activeCell="A2" sqref="A2"/>
      <pageMargins left="0.7" right="0.7" top="0.75" bottom="0.75" header="0.3" footer="0.3"/>
      <pageSetup paperSize="9" orientation="portrait" r:id="rId18"/>
    </customSheetView>
    <customSheetView guid="{5E1A7AB6-A455-4B1A-870A-3C2726D3D9D6}" scale="80" topLeftCell="A5440">
      <selection activeCell="C5486" sqref="C5486"/>
      <pageMargins left="0.7" right="0.7" top="0.75" bottom="0.75" header="0.3" footer="0.3"/>
      <pageSetup paperSize="9" orientation="portrait" r:id="rId19"/>
    </customSheetView>
    <customSheetView guid="{8A5105AF-93E4-487B-BA1C-52B06B9ACE00}" scale="80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20"/>
    </customSheetView>
    <customSheetView guid="{D0DBA22A-0ECA-43D9-AF81-206EBA861CDE}" scale="80" filter="1" showAutoFilter="1">
      <selection activeCell="J5053" sqref="J3252:J5053"/>
      <pageMargins left="0.7" right="0.7" top="0.75" bottom="0.75" header="0.3" footer="0.3"/>
      <pageSetup paperSize="9" orientation="portrait" r:id="rId21"/>
      <autoFilter ref="A2:AA5490">
        <filterColumn colId="12">
          <filters>
            <filter val="USHUAIA JEANS SA (EN CONSIGNACION)"/>
          </filters>
        </filterColumn>
      </autoFilter>
    </customSheetView>
    <customSheetView guid="{487A6AD0-A4D0-45B5-AF72-344CFD29220E}" scale="80" filter="1" showAutoFilter="1">
      <pane ySplit="2" topLeftCell="A827" activePane="bottomLeft" state="frozen"/>
      <selection pane="bottomLeft" activeCell="A827" sqref="A827"/>
      <pageMargins left="0.7" right="0.7" top="0.75" bottom="0.75" header="0.3" footer="0.3"/>
      <pageSetup paperSize="9" orientation="portrait" r:id="rId22"/>
      <autoFilter ref="A2:V5490">
        <filterColumn colId="1">
          <filters>
            <filter val="HOMBRE"/>
          </filters>
        </filterColumn>
        <filterColumn colId="16">
          <filters>
            <filter val="VMI CERTIFICADO"/>
          </filters>
        </filterColumn>
      </autoFilter>
    </customSheetView>
    <customSheetView guid="{0A058E46-DCB9-4F4C-AB0D-4EA2A44AE5B7}" scale="80">
      <pane ySplit="2" topLeftCell="A555" activePane="bottomLeft" state="frozen"/>
      <selection pane="bottomLeft" activeCell="M574" sqref="M574"/>
      <pageMargins left="0.7" right="0.7" top="0.75" bottom="0.75" header="0.3" footer="0.3"/>
      <pageSetup paperSize="9" orientation="portrait" r:id="rId23"/>
    </customSheetView>
    <customSheetView guid="{2751A4D3-4418-466F-88EC-9BB58FCFC556}" scale="80">
      <pane ySplit="215" topLeftCell="A217" activePane="bottomLeft" state="frozen"/>
      <selection pane="bottomLeft" activeCell="N5503" sqref="N5503"/>
      <pageMargins left="0.7" right="0.7" top="0.75" bottom="0.75" header="0.3" footer="0.3"/>
      <pageSetup paperSize="9" orientation="portrait" r:id="rId24"/>
    </customSheetView>
  </customSheetViews>
  <dataValidations disablePrompts="1" count="3">
    <dataValidation type="list" allowBlank="1" showInputMessage="1" showErrorMessage="1" sqref="N1 N3:N3546 N3567:N5055 N5228:N31023">
      <formula1>Tipo</formula1>
    </dataValidation>
    <dataValidation type="list" allowBlank="1" showInputMessage="1" showErrorMessage="1" sqref="K1 K3:K5055 K5228:K31023">
      <formula1>Mes</formula1>
    </dataValidation>
    <dataValidation type="list" allowBlank="1" showInputMessage="1" showErrorMessage="1" sqref="M3103:M3374 M3376:M3546 M3:M2995 M3567:M5055 M5228:M13579">
      <formula1>Proveedores</formula1>
    </dataValidation>
  </dataValidations>
  <pageMargins left="0.7" right="0.7" top="0.75" bottom="0.75" header="0.3" footer="0.3"/>
  <pageSetup paperSize="9" orientation="portrait" r:id="rId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0"/>
  <sheetViews>
    <sheetView zoomScale="70" zoomScaleNormal="70" workbookViewId="0">
      <selection activeCell="A6" sqref="A6"/>
    </sheetView>
  </sheetViews>
  <sheetFormatPr baseColWidth="10" defaultRowHeight="12.75"/>
  <cols>
    <col min="2" max="2" width="17.7109375" customWidth="1"/>
    <col min="3" max="3" width="24.42578125" customWidth="1"/>
    <col min="5" max="5" width="16.140625" bestFit="1" customWidth="1"/>
    <col min="6" max="6" width="16.42578125" bestFit="1" customWidth="1"/>
  </cols>
  <sheetData>
    <row r="2" spans="1:13">
      <c r="L2">
        <v>153636</v>
      </c>
      <c r="M2" t="s">
        <v>1597</v>
      </c>
    </row>
    <row r="3" spans="1:13">
      <c r="B3" s="43" t="s">
        <v>2</v>
      </c>
      <c r="C3" s="43" t="s">
        <v>3</v>
      </c>
      <c r="D3" s="43" t="s">
        <v>1</v>
      </c>
      <c r="E3" s="43" t="s">
        <v>0</v>
      </c>
      <c r="F3" t="s">
        <v>1595</v>
      </c>
      <c r="G3" s="45" t="s">
        <v>1596</v>
      </c>
      <c r="L3">
        <v>271816</v>
      </c>
      <c r="M3" t="s">
        <v>1597</v>
      </c>
    </row>
    <row r="4" spans="1:13">
      <c r="A4" t="str">
        <f>+CONCATENATE(C4,E4,B4)</f>
        <v>-REF LN FM BTA 1ENERO</v>
      </c>
      <c r="B4" t="s">
        <v>667</v>
      </c>
      <c r="C4" t="s">
        <v>7</v>
      </c>
      <c r="D4" t="s">
        <v>63</v>
      </c>
      <c r="E4" t="s">
        <v>1182</v>
      </c>
      <c r="F4">
        <v>703</v>
      </c>
      <c r="G4" s="44"/>
      <c r="L4">
        <v>296854</v>
      </c>
      <c r="M4" t="s">
        <v>6</v>
      </c>
    </row>
    <row r="5" spans="1:13">
      <c r="A5" t="str">
        <f t="shared" ref="A5:A60" si="0">+CONCATENATE(C5,E5,B5)</f>
        <v>-REF LN FM BTA 10ENERO</v>
      </c>
      <c r="B5" t="s">
        <v>667</v>
      </c>
      <c r="C5" t="s">
        <v>7</v>
      </c>
      <c r="D5" t="s">
        <v>63</v>
      </c>
      <c r="E5" t="s">
        <v>1191</v>
      </c>
      <c r="F5">
        <v>122</v>
      </c>
      <c r="G5" s="44"/>
      <c r="L5">
        <v>269722</v>
      </c>
      <c r="M5" t="s">
        <v>74</v>
      </c>
    </row>
    <row r="6" spans="1:13">
      <c r="A6" t="str">
        <f t="shared" si="0"/>
        <v>-REF LN FM BTA 11ENERO</v>
      </c>
      <c r="B6" t="s">
        <v>667</v>
      </c>
      <c r="C6" t="s">
        <v>7</v>
      </c>
      <c r="D6" t="s">
        <v>63</v>
      </c>
      <c r="E6" t="s">
        <v>1192</v>
      </c>
      <c r="F6">
        <v>91</v>
      </c>
      <c r="G6" s="44"/>
      <c r="L6">
        <v>265228</v>
      </c>
      <c r="M6" t="s">
        <v>83</v>
      </c>
    </row>
    <row r="7" spans="1:13">
      <c r="A7" t="str">
        <f t="shared" si="0"/>
        <v>-REF LN FM BTA 12ENERO</v>
      </c>
      <c r="B7" t="s">
        <v>667</v>
      </c>
      <c r="C7" t="s">
        <v>7</v>
      </c>
      <c r="D7" t="s">
        <v>63</v>
      </c>
      <c r="E7" t="s">
        <v>1193</v>
      </c>
      <c r="F7">
        <v>175</v>
      </c>
      <c r="G7" s="44"/>
      <c r="L7">
        <v>249981</v>
      </c>
      <c r="M7" t="s">
        <v>83</v>
      </c>
    </row>
    <row r="8" spans="1:13">
      <c r="A8" t="str">
        <f t="shared" si="0"/>
        <v>-REF LN FM BTA 13ENERO</v>
      </c>
      <c r="B8" t="s">
        <v>667</v>
      </c>
      <c r="C8" t="s">
        <v>7</v>
      </c>
      <c r="D8" t="s">
        <v>63</v>
      </c>
      <c r="E8" t="s">
        <v>1194</v>
      </c>
      <c r="F8">
        <v>268</v>
      </c>
      <c r="G8" s="44"/>
      <c r="L8">
        <v>249982</v>
      </c>
      <c r="M8" t="s">
        <v>83</v>
      </c>
    </row>
    <row r="9" spans="1:13">
      <c r="A9" t="str">
        <f t="shared" si="0"/>
        <v>-REF LN FM BTA 14ENERO</v>
      </c>
      <c r="B9" t="s">
        <v>667</v>
      </c>
      <c r="C9" t="s">
        <v>7</v>
      </c>
      <c r="D9" t="s">
        <v>63</v>
      </c>
      <c r="E9" t="s">
        <v>1195</v>
      </c>
      <c r="F9">
        <v>321</v>
      </c>
      <c r="G9" s="44"/>
      <c r="L9">
        <v>270242</v>
      </c>
      <c r="M9" t="s">
        <v>83</v>
      </c>
    </row>
    <row r="10" spans="1:13">
      <c r="A10" t="str">
        <f t="shared" si="0"/>
        <v>-REF LN FM BTA 15ENERO</v>
      </c>
      <c r="B10" t="s">
        <v>667</v>
      </c>
      <c r="C10" t="s">
        <v>7</v>
      </c>
      <c r="D10" t="s">
        <v>63</v>
      </c>
      <c r="E10" t="s">
        <v>1196</v>
      </c>
      <c r="F10">
        <v>487</v>
      </c>
      <c r="G10" s="44"/>
      <c r="L10">
        <v>272038</v>
      </c>
      <c r="M10" t="s">
        <v>83</v>
      </c>
    </row>
    <row r="11" spans="1:13">
      <c r="A11" t="str">
        <f t="shared" si="0"/>
        <v>-REF LN FM BTA 16ENERO</v>
      </c>
      <c r="B11" t="s">
        <v>667</v>
      </c>
      <c r="C11" t="s">
        <v>7</v>
      </c>
      <c r="D11" t="s">
        <v>63</v>
      </c>
      <c r="E11" t="s">
        <v>1197</v>
      </c>
      <c r="F11">
        <v>164</v>
      </c>
      <c r="G11" s="44"/>
      <c r="L11">
        <v>272035</v>
      </c>
      <c r="M11" t="s">
        <v>83</v>
      </c>
    </row>
    <row r="12" spans="1:13">
      <c r="A12" t="str">
        <f t="shared" si="0"/>
        <v>-REF LN FM BTA 17ENERO</v>
      </c>
      <c r="B12" t="s">
        <v>667</v>
      </c>
      <c r="C12" t="s">
        <v>7</v>
      </c>
      <c r="D12" t="s">
        <v>63</v>
      </c>
      <c r="E12" t="s">
        <v>1198</v>
      </c>
      <c r="F12">
        <v>146</v>
      </c>
      <c r="G12" s="44"/>
      <c r="L12">
        <v>272036</v>
      </c>
      <c r="M12" t="s">
        <v>83</v>
      </c>
    </row>
    <row r="13" spans="1:13">
      <c r="A13" t="str">
        <f t="shared" si="0"/>
        <v>-REF LN FM BTA 18ENERO</v>
      </c>
      <c r="B13" t="s">
        <v>667</v>
      </c>
      <c r="C13" t="s">
        <v>7</v>
      </c>
      <c r="D13" t="s">
        <v>63</v>
      </c>
      <c r="E13" t="s">
        <v>1199</v>
      </c>
      <c r="F13">
        <v>398</v>
      </c>
      <c r="G13" s="44"/>
      <c r="L13">
        <v>272037</v>
      </c>
      <c r="M13" t="s">
        <v>83</v>
      </c>
    </row>
    <row r="14" spans="1:13">
      <c r="A14" t="str">
        <f t="shared" si="0"/>
        <v>-REF LN FM BTA 19ENERO</v>
      </c>
      <c r="B14" t="s">
        <v>667</v>
      </c>
      <c r="C14" t="s">
        <v>7</v>
      </c>
      <c r="D14" t="s">
        <v>63</v>
      </c>
      <c r="E14" t="s">
        <v>1200</v>
      </c>
      <c r="F14">
        <v>398</v>
      </c>
      <c r="G14" s="44"/>
      <c r="L14">
        <v>291133</v>
      </c>
      <c r="M14" t="s">
        <v>76</v>
      </c>
    </row>
    <row r="15" spans="1:13">
      <c r="A15" t="str">
        <f t="shared" si="0"/>
        <v>-REF LN FM BTA 2ENERO</v>
      </c>
      <c r="B15" t="s">
        <v>667</v>
      </c>
      <c r="C15" t="s">
        <v>7</v>
      </c>
      <c r="D15" t="s">
        <v>63</v>
      </c>
      <c r="E15" t="s">
        <v>1183</v>
      </c>
      <c r="F15">
        <v>702</v>
      </c>
      <c r="G15" s="44"/>
      <c r="L15">
        <v>294701</v>
      </c>
      <c r="M15" t="s">
        <v>76</v>
      </c>
    </row>
    <row r="16" spans="1:13">
      <c r="A16" t="str">
        <f t="shared" si="0"/>
        <v>-REF LN FM BTA 20ENERO</v>
      </c>
      <c r="B16" t="s">
        <v>667</v>
      </c>
      <c r="C16" t="s">
        <v>7</v>
      </c>
      <c r="D16" t="s">
        <v>63</v>
      </c>
      <c r="E16" t="s">
        <v>1201</v>
      </c>
      <c r="F16">
        <v>195</v>
      </c>
      <c r="G16" s="44"/>
      <c r="L16">
        <v>268494</v>
      </c>
      <c r="M16" t="s">
        <v>76</v>
      </c>
    </row>
    <row r="17" spans="1:13">
      <c r="A17" t="str">
        <f t="shared" si="0"/>
        <v>-REF LN FM BTA 21ENERO</v>
      </c>
      <c r="B17" t="s">
        <v>667</v>
      </c>
      <c r="C17" t="s">
        <v>7</v>
      </c>
      <c r="D17" t="s">
        <v>63</v>
      </c>
      <c r="E17" t="s">
        <v>1202</v>
      </c>
      <c r="F17">
        <v>196</v>
      </c>
      <c r="G17" s="44"/>
      <c r="L17">
        <v>293703</v>
      </c>
      <c r="M17" t="s">
        <v>72</v>
      </c>
    </row>
    <row r="18" spans="1:13">
      <c r="A18" t="str">
        <f t="shared" si="0"/>
        <v>-REF LN FM BTA 22ENERO</v>
      </c>
      <c r="B18" t="s">
        <v>667</v>
      </c>
      <c r="C18" t="s">
        <v>7</v>
      </c>
      <c r="D18" t="s">
        <v>63</v>
      </c>
      <c r="E18" t="s">
        <v>1203</v>
      </c>
      <c r="F18">
        <v>428</v>
      </c>
      <c r="G18" s="44"/>
      <c r="L18">
        <v>131</v>
      </c>
      <c r="M18" t="s">
        <v>84</v>
      </c>
    </row>
    <row r="19" spans="1:13">
      <c r="A19" t="str">
        <f t="shared" si="0"/>
        <v>-REF LN FM BTA 23ENERO</v>
      </c>
      <c r="B19" t="s">
        <v>667</v>
      </c>
      <c r="C19" t="s">
        <v>7</v>
      </c>
      <c r="D19" t="s">
        <v>63</v>
      </c>
      <c r="E19" t="s">
        <v>1204</v>
      </c>
      <c r="F19">
        <v>129</v>
      </c>
      <c r="G19" s="44"/>
      <c r="L19">
        <v>25</v>
      </c>
      <c r="M19" t="s">
        <v>84</v>
      </c>
    </row>
    <row r="20" spans="1:13">
      <c r="A20" t="str">
        <f t="shared" si="0"/>
        <v>-REF LN FM BTA 24ENERO</v>
      </c>
      <c r="B20" t="s">
        <v>667</v>
      </c>
      <c r="C20" t="s">
        <v>7</v>
      </c>
      <c r="D20" t="s">
        <v>63</v>
      </c>
      <c r="E20" t="s">
        <v>1205</v>
      </c>
      <c r="F20">
        <v>113</v>
      </c>
      <c r="G20" s="44"/>
      <c r="L20">
        <v>8454</v>
      </c>
      <c r="M20" t="s">
        <v>84</v>
      </c>
    </row>
    <row r="21" spans="1:13">
      <c r="A21" t="str">
        <f t="shared" si="0"/>
        <v>-REF LN FM BTA 25ENERO</v>
      </c>
      <c r="B21" t="s">
        <v>667</v>
      </c>
      <c r="C21" t="s">
        <v>7</v>
      </c>
      <c r="D21" t="s">
        <v>63</v>
      </c>
      <c r="E21" t="s">
        <v>1206</v>
      </c>
      <c r="F21">
        <v>221</v>
      </c>
      <c r="G21" s="44"/>
      <c r="L21">
        <v>163819</v>
      </c>
      <c r="M21" t="s">
        <v>84</v>
      </c>
    </row>
    <row r="22" spans="1:13">
      <c r="A22" t="str">
        <f t="shared" si="0"/>
        <v>-REF LN FM BTA 26ENERO</v>
      </c>
      <c r="B22" t="s">
        <v>667</v>
      </c>
      <c r="C22" t="s">
        <v>7</v>
      </c>
      <c r="D22" t="s">
        <v>63</v>
      </c>
      <c r="E22" t="s">
        <v>1207</v>
      </c>
      <c r="F22">
        <v>80</v>
      </c>
      <c r="G22" s="44"/>
      <c r="L22">
        <v>176881</v>
      </c>
      <c r="M22" t="s">
        <v>84</v>
      </c>
    </row>
    <row r="23" spans="1:13">
      <c r="A23" t="str">
        <f t="shared" si="0"/>
        <v>-REF LN FM BTA 3ENERO</v>
      </c>
      <c r="B23" t="s">
        <v>667</v>
      </c>
      <c r="C23" t="s">
        <v>7</v>
      </c>
      <c r="D23" t="s">
        <v>63</v>
      </c>
      <c r="E23" t="s">
        <v>1184</v>
      </c>
      <c r="F23">
        <v>702</v>
      </c>
      <c r="G23" s="44"/>
      <c r="L23">
        <v>257028</v>
      </c>
      <c r="M23" t="s">
        <v>84</v>
      </c>
    </row>
    <row r="24" spans="1:13">
      <c r="A24" t="str">
        <f t="shared" si="0"/>
        <v>-REF LN FM BTA 4ENERO</v>
      </c>
      <c r="B24" t="s">
        <v>667</v>
      </c>
      <c r="C24" t="s">
        <v>7</v>
      </c>
      <c r="D24" t="s">
        <v>63</v>
      </c>
      <c r="E24" t="s">
        <v>1185</v>
      </c>
      <c r="F24">
        <v>104</v>
      </c>
      <c r="G24" s="44"/>
      <c r="L24">
        <v>271866</v>
      </c>
      <c r="M24" t="s">
        <v>84</v>
      </c>
    </row>
    <row r="25" spans="1:13">
      <c r="A25" t="str">
        <f t="shared" si="0"/>
        <v>-REF LN FM BTA 5ENERO</v>
      </c>
      <c r="B25" t="s">
        <v>667</v>
      </c>
      <c r="C25" t="s">
        <v>7</v>
      </c>
      <c r="D25" t="s">
        <v>63</v>
      </c>
      <c r="E25" t="s">
        <v>1186</v>
      </c>
      <c r="F25">
        <v>445</v>
      </c>
      <c r="G25" s="44"/>
      <c r="L25">
        <v>271865</v>
      </c>
      <c r="M25" t="s">
        <v>84</v>
      </c>
    </row>
    <row r="26" spans="1:13">
      <c r="A26" t="str">
        <f t="shared" si="0"/>
        <v>-REF LN FM BTA 6ENERO</v>
      </c>
      <c r="B26" t="s">
        <v>667</v>
      </c>
      <c r="C26" t="s">
        <v>7</v>
      </c>
      <c r="D26" t="s">
        <v>63</v>
      </c>
      <c r="E26" t="s">
        <v>1187</v>
      </c>
      <c r="F26">
        <v>446</v>
      </c>
      <c r="G26" s="44"/>
      <c r="L26">
        <v>271870</v>
      </c>
      <c r="M26" t="s">
        <v>84</v>
      </c>
    </row>
    <row r="27" spans="1:13">
      <c r="A27" t="str">
        <f t="shared" si="0"/>
        <v>-REF LN FM BTA 7ENERO</v>
      </c>
      <c r="B27" t="s">
        <v>667</v>
      </c>
      <c r="C27" t="s">
        <v>7</v>
      </c>
      <c r="D27" t="s">
        <v>63</v>
      </c>
      <c r="E27" t="s">
        <v>1188</v>
      </c>
      <c r="F27">
        <v>245</v>
      </c>
      <c r="G27" s="44"/>
      <c r="L27">
        <v>271871</v>
      </c>
      <c r="M27" t="s">
        <v>84</v>
      </c>
    </row>
    <row r="28" spans="1:13">
      <c r="A28" t="str">
        <f t="shared" si="0"/>
        <v>-REF LN FM BTA 8ENERO</v>
      </c>
      <c r="B28" t="s">
        <v>667</v>
      </c>
      <c r="C28" t="s">
        <v>7</v>
      </c>
      <c r="D28" t="s">
        <v>63</v>
      </c>
      <c r="E28" t="s">
        <v>1189</v>
      </c>
      <c r="F28">
        <v>199</v>
      </c>
      <c r="G28" s="44"/>
      <c r="L28">
        <v>271869</v>
      </c>
      <c r="M28" t="s">
        <v>84</v>
      </c>
    </row>
    <row r="29" spans="1:13">
      <c r="A29" t="str">
        <f t="shared" si="0"/>
        <v>-REF LN FM BTA 9ENERO</v>
      </c>
      <c r="B29" t="s">
        <v>667</v>
      </c>
      <c r="C29" t="s">
        <v>7</v>
      </c>
      <c r="D29" t="s">
        <v>63</v>
      </c>
      <c r="E29" t="s">
        <v>1190</v>
      </c>
      <c r="F29">
        <v>408</v>
      </c>
      <c r="G29" s="44"/>
      <c r="L29">
        <v>285999</v>
      </c>
      <c r="M29" t="s">
        <v>86</v>
      </c>
    </row>
    <row r="30" spans="1:13">
      <c r="A30" t="str">
        <f t="shared" si="0"/>
        <v>-REF PDP FM BTA 1ENERO</v>
      </c>
      <c r="B30" t="s">
        <v>667</v>
      </c>
      <c r="C30" t="s">
        <v>7</v>
      </c>
      <c r="D30" t="s">
        <v>63</v>
      </c>
      <c r="E30" t="s">
        <v>1175</v>
      </c>
      <c r="F30">
        <v>103</v>
      </c>
      <c r="G30" s="44"/>
      <c r="L30">
        <v>286001</v>
      </c>
      <c r="M30" t="s">
        <v>86</v>
      </c>
    </row>
    <row r="31" spans="1:13">
      <c r="A31" t="str">
        <f t="shared" si="0"/>
        <v>-REF PDP FM BTA 2ENERO</v>
      </c>
      <c r="B31" t="s">
        <v>667</v>
      </c>
      <c r="C31" t="s">
        <v>7</v>
      </c>
      <c r="D31" t="s">
        <v>63</v>
      </c>
      <c r="E31" t="s">
        <v>1176</v>
      </c>
      <c r="F31">
        <v>214</v>
      </c>
      <c r="G31" s="44"/>
      <c r="L31">
        <v>285998</v>
      </c>
      <c r="M31" t="s">
        <v>86</v>
      </c>
    </row>
    <row r="32" spans="1:13">
      <c r="A32" t="str">
        <f t="shared" si="0"/>
        <v>-REF PDP FM BTA 3ENERO</v>
      </c>
      <c r="B32" t="s">
        <v>667</v>
      </c>
      <c r="C32" t="s">
        <v>7</v>
      </c>
      <c r="D32" t="s">
        <v>63</v>
      </c>
      <c r="E32" t="s">
        <v>1177</v>
      </c>
      <c r="F32">
        <v>95</v>
      </c>
      <c r="G32" s="44"/>
      <c r="L32">
        <v>286000</v>
      </c>
      <c r="M32" t="s">
        <v>86</v>
      </c>
    </row>
    <row r="33" spans="1:13">
      <c r="A33" t="str">
        <f t="shared" si="0"/>
        <v>-REF PDP FM BTA 4ENERO</v>
      </c>
      <c r="B33" t="s">
        <v>667</v>
      </c>
      <c r="C33" t="s">
        <v>7</v>
      </c>
      <c r="D33" t="s">
        <v>63</v>
      </c>
      <c r="E33" t="s">
        <v>1178</v>
      </c>
      <c r="F33">
        <v>139</v>
      </c>
      <c r="G33" s="44"/>
      <c r="L33">
        <v>294379</v>
      </c>
      <c r="M33" t="s">
        <v>69</v>
      </c>
    </row>
    <row r="34" spans="1:13">
      <c r="A34" t="str">
        <f t="shared" si="0"/>
        <v>-REF PDP FM BTA 5ENERO</v>
      </c>
      <c r="B34" t="s">
        <v>667</v>
      </c>
      <c r="C34" t="s">
        <v>7</v>
      </c>
      <c r="D34" t="s">
        <v>63</v>
      </c>
      <c r="E34" t="s">
        <v>1179</v>
      </c>
      <c r="F34">
        <v>172</v>
      </c>
      <c r="G34" s="44"/>
      <c r="L34">
        <v>244546</v>
      </c>
      <c r="M34" t="s">
        <v>69</v>
      </c>
    </row>
    <row r="35" spans="1:13">
      <c r="A35" t="str">
        <f t="shared" si="0"/>
        <v>-REF PDP FM BTA 6ENERO</v>
      </c>
      <c r="B35" t="s">
        <v>667</v>
      </c>
      <c r="C35" t="s">
        <v>7</v>
      </c>
      <c r="D35" t="s">
        <v>63</v>
      </c>
      <c r="E35" t="s">
        <v>1180</v>
      </c>
      <c r="F35">
        <v>108</v>
      </c>
      <c r="G35" s="44"/>
      <c r="L35">
        <v>268238</v>
      </c>
      <c r="M35" t="s">
        <v>69</v>
      </c>
    </row>
    <row r="36" spans="1:13">
      <c r="A36" t="str">
        <f t="shared" si="0"/>
        <v>-REF PDP FM BTA 7ENERO</v>
      </c>
      <c r="B36" t="s">
        <v>667</v>
      </c>
      <c r="C36" t="s">
        <v>7</v>
      </c>
      <c r="D36" t="s">
        <v>63</v>
      </c>
      <c r="E36" t="s">
        <v>1181</v>
      </c>
      <c r="F36">
        <v>521</v>
      </c>
      <c r="G36" s="44"/>
      <c r="L36">
        <v>294380</v>
      </c>
      <c r="M36" t="s">
        <v>69</v>
      </c>
    </row>
    <row r="37" spans="1:13">
      <c r="A37" t="str">
        <f t="shared" si="0"/>
        <v>ALZATE GIRALDO ANGELA MARIBEL Y/O ALZATE GRIRALDO GABRIELA ORFANY269539ENERO</v>
      </c>
      <c r="B37" t="s">
        <v>667</v>
      </c>
      <c r="C37" t="s">
        <v>1534</v>
      </c>
      <c r="D37" t="s">
        <v>63</v>
      </c>
      <c r="E37">
        <v>269539</v>
      </c>
      <c r="F37">
        <v>212</v>
      </c>
      <c r="G37" s="44">
        <v>45302</v>
      </c>
      <c r="L37">
        <v>242516</v>
      </c>
      <c r="M37" t="s">
        <v>87</v>
      </c>
    </row>
    <row r="38" spans="1:13">
      <c r="A38" t="str">
        <f t="shared" si="0"/>
        <v>ALZATE GIRALDO ANGELA MARIBEL Y/O ALZATE GRIRALDO GABRIELA ORFANY309253ENERO</v>
      </c>
      <c r="B38" t="s">
        <v>667</v>
      </c>
      <c r="C38" t="s">
        <v>1534</v>
      </c>
      <c r="D38" t="s">
        <v>63</v>
      </c>
      <c r="E38">
        <v>309253</v>
      </c>
      <c r="F38">
        <v>37</v>
      </c>
      <c r="G38" s="44">
        <v>45302</v>
      </c>
      <c r="L38">
        <v>242518</v>
      </c>
      <c r="M38" t="s">
        <v>87</v>
      </c>
    </row>
    <row r="39" spans="1:13">
      <c r="A39" t="str">
        <f t="shared" si="0"/>
        <v>CONFETEX DE COLOMBIA SASREF PDP 1T3ENERO</v>
      </c>
      <c r="B39" t="s">
        <v>667</v>
      </c>
      <c r="C39" t="s">
        <v>15</v>
      </c>
      <c r="D39" t="s">
        <v>63</v>
      </c>
      <c r="E39" t="s">
        <v>889</v>
      </c>
      <c r="F39">
        <v>93</v>
      </c>
      <c r="G39" s="44">
        <v>45303</v>
      </c>
      <c r="L39">
        <v>181203</v>
      </c>
      <c r="M39" t="s">
        <v>224</v>
      </c>
    </row>
    <row r="40" spans="1:13">
      <c r="A40" t="str">
        <f t="shared" si="0"/>
        <v>CONFETEX DE COLOMBIA SASREF PDP 1T4ENERO</v>
      </c>
      <c r="B40" t="s">
        <v>667</v>
      </c>
      <c r="C40" t="s">
        <v>15</v>
      </c>
      <c r="D40" t="s">
        <v>63</v>
      </c>
      <c r="E40" t="s">
        <v>890</v>
      </c>
      <c r="F40">
        <v>604</v>
      </c>
      <c r="G40" s="44">
        <v>45303</v>
      </c>
      <c r="L40">
        <v>271933</v>
      </c>
      <c r="M40" t="s">
        <v>224</v>
      </c>
    </row>
    <row r="41" spans="1:13">
      <c r="A41" t="str">
        <f t="shared" si="0"/>
        <v>CONFETEX DE COLOMBIA SASREF PDP 1T5ENERO</v>
      </c>
      <c r="B41" t="s">
        <v>667</v>
      </c>
      <c r="C41" t="s">
        <v>15</v>
      </c>
      <c r="D41" t="s">
        <v>63</v>
      </c>
      <c r="E41" t="s">
        <v>891</v>
      </c>
      <c r="F41">
        <v>477</v>
      </c>
      <c r="G41" s="44">
        <v>45303</v>
      </c>
    </row>
    <row r="42" spans="1:13">
      <c r="A42" t="str">
        <f t="shared" si="0"/>
        <v>CONFETEX DE COLOMBIA SASREF PDP 1T6ENERO</v>
      </c>
      <c r="B42" t="s">
        <v>667</v>
      </c>
      <c r="C42" t="s">
        <v>15</v>
      </c>
      <c r="D42" t="s">
        <v>63</v>
      </c>
      <c r="E42" t="s">
        <v>892</v>
      </c>
      <c r="F42">
        <v>289</v>
      </c>
      <c r="G42" s="44">
        <v>45303</v>
      </c>
    </row>
    <row r="43" spans="1:13">
      <c r="A43" t="str">
        <f t="shared" si="0"/>
        <v>CONFETEX DE COLOMBIA SASREF PDP 1T7ENERO</v>
      </c>
      <c r="B43" t="s">
        <v>667</v>
      </c>
      <c r="C43" t="s">
        <v>15</v>
      </c>
      <c r="D43" t="s">
        <v>63</v>
      </c>
      <c r="E43" t="s">
        <v>893</v>
      </c>
      <c r="F43">
        <v>860</v>
      </c>
      <c r="G43" s="44">
        <v>45303</v>
      </c>
    </row>
    <row r="44" spans="1:13">
      <c r="A44" t="str">
        <f t="shared" si="0"/>
        <v>FOR BABYS -INFORKIDS311375ENERO</v>
      </c>
      <c r="B44" t="s">
        <v>667</v>
      </c>
      <c r="C44" t="s">
        <v>879</v>
      </c>
      <c r="D44" t="s">
        <v>63</v>
      </c>
      <c r="E44">
        <v>311375</v>
      </c>
      <c r="F44">
        <v>34</v>
      </c>
      <c r="G44" s="44">
        <v>45306</v>
      </c>
    </row>
    <row r="45" spans="1:13">
      <c r="A45" t="str">
        <f t="shared" si="0"/>
        <v>FOR BABYS -INFORKIDS311377ENERO</v>
      </c>
      <c r="B45" t="s">
        <v>667</v>
      </c>
      <c r="C45" t="s">
        <v>879</v>
      </c>
      <c r="D45" t="s">
        <v>63</v>
      </c>
      <c r="E45">
        <v>311377</v>
      </c>
      <c r="F45">
        <v>225</v>
      </c>
      <c r="G45" s="44">
        <v>45306</v>
      </c>
    </row>
    <row r="46" spans="1:13">
      <c r="A46" t="str">
        <f t="shared" si="0"/>
        <v>FOR BABYS -INFORKIDS311379ENERO</v>
      </c>
      <c r="B46" t="s">
        <v>667</v>
      </c>
      <c r="C46" t="s">
        <v>879</v>
      </c>
      <c r="D46" t="s">
        <v>63</v>
      </c>
      <c r="E46">
        <v>311379</v>
      </c>
      <c r="F46">
        <v>14</v>
      </c>
      <c r="G46" s="44">
        <v>45306</v>
      </c>
    </row>
    <row r="47" spans="1:13">
      <c r="A47" t="str">
        <f t="shared" si="0"/>
        <v>GONZALES COLMENARES RICHARD PASTOR311713ENERO</v>
      </c>
      <c r="B47" t="s">
        <v>667</v>
      </c>
      <c r="C47" t="s">
        <v>876</v>
      </c>
      <c r="D47" t="s">
        <v>63</v>
      </c>
      <c r="E47">
        <v>311713</v>
      </c>
      <c r="F47">
        <v>262</v>
      </c>
      <c r="G47" s="44">
        <v>45306</v>
      </c>
    </row>
    <row r="48" spans="1:13">
      <c r="A48" t="str">
        <f t="shared" si="0"/>
        <v>INDUSTRIAS CHICCO SAS301995ENERO</v>
      </c>
      <c r="B48" t="s">
        <v>667</v>
      </c>
      <c r="C48" t="s">
        <v>322</v>
      </c>
      <c r="D48" t="s">
        <v>63</v>
      </c>
      <c r="E48">
        <v>301995</v>
      </c>
      <c r="F48">
        <v>987</v>
      </c>
      <c r="G48" s="44">
        <v>45307</v>
      </c>
    </row>
    <row r="49" spans="1:7">
      <c r="A49" t="str">
        <f t="shared" si="0"/>
        <v>INDUSTRIAS CHICCO SAS305544ENERO</v>
      </c>
      <c r="B49" t="s">
        <v>667</v>
      </c>
      <c r="C49" t="s">
        <v>322</v>
      </c>
      <c r="D49" t="s">
        <v>63</v>
      </c>
      <c r="E49">
        <v>305544</v>
      </c>
      <c r="F49">
        <v>409</v>
      </c>
      <c r="G49" s="44">
        <v>45307</v>
      </c>
    </row>
    <row r="50" spans="1:7">
      <c r="A50" t="str">
        <f t="shared" si="0"/>
        <v>INFORKIDS302288ENERO</v>
      </c>
      <c r="B50" t="s">
        <v>667</v>
      </c>
      <c r="C50" t="s">
        <v>878</v>
      </c>
      <c r="D50" t="s">
        <v>63</v>
      </c>
      <c r="E50">
        <v>302288</v>
      </c>
      <c r="F50">
        <v>26</v>
      </c>
      <c r="G50" s="44">
        <v>45308</v>
      </c>
    </row>
    <row r="51" spans="1:7">
      <c r="A51" t="str">
        <f t="shared" si="0"/>
        <v>INFORKIDS311633ENERO</v>
      </c>
      <c r="B51" t="s">
        <v>667</v>
      </c>
      <c r="C51" t="s">
        <v>878</v>
      </c>
      <c r="D51" t="s">
        <v>63</v>
      </c>
      <c r="E51">
        <v>311633</v>
      </c>
      <c r="F51">
        <v>79</v>
      </c>
      <c r="G51" s="44">
        <v>45308</v>
      </c>
    </row>
    <row r="52" spans="1:7">
      <c r="A52" t="str">
        <f t="shared" si="0"/>
        <v>INFORKIDS311636ENERO</v>
      </c>
      <c r="B52" t="s">
        <v>667</v>
      </c>
      <c r="C52" t="s">
        <v>878</v>
      </c>
      <c r="D52" t="s">
        <v>63</v>
      </c>
      <c r="E52">
        <v>311636</v>
      </c>
      <c r="F52">
        <v>118</v>
      </c>
      <c r="G52" s="44">
        <v>45308</v>
      </c>
    </row>
    <row r="53" spans="1:7">
      <c r="A53" t="str">
        <f t="shared" si="0"/>
        <v>INFORKIDS311637ENERO</v>
      </c>
      <c r="B53" t="s">
        <v>667</v>
      </c>
      <c r="C53" t="s">
        <v>878</v>
      </c>
      <c r="D53" t="s">
        <v>63</v>
      </c>
      <c r="E53">
        <v>311637</v>
      </c>
      <c r="F53">
        <v>55</v>
      </c>
      <c r="G53" s="44">
        <v>45308</v>
      </c>
    </row>
    <row r="54" spans="1:7">
      <c r="A54" t="str">
        <f t="shared" si="0"/>
        <v>INFORKIDS311638ENERO</v>
      </c>
      <c r="B54" t="s">
        <v>667</v>
      </c>
      <c r="C54" t="s">
        <v>878</v>
      </c>
      <c r="D54" t="s">
        <v>63</v>
      </c>
      <c r="E54">
        <v>311638</v>
      </c>
      <c r="F54">
        <v>45</v>
      </c>
      <c r="G54" s="44">
        <v>45308</v>
      </c>
    </row>
    <row r="55" spans="1:7">
      <c r="A55" t="str">
        <f t="shared" si="0"/>
        <v>INFORKIDS311639ENERO</v>
      </c>
      <c r="B55" t="s">
        <v>667</v>
      </c>
      <c r="C55" t="s">
        <v>878</v>
      </c>
      <c r="D55" t="s">
        <v>63</v>
      </c>
      <c r="E55">
        <v>311639</v>
      </c>
      <c r="F55">
        <v>97</v>
      </c>
      <c r="G55" s="44">
        <v>45308</v>
      </c>
    </row>
    <row r="56" spans="1:7">
      <c r="A56" t="str">
        <f t="shared" si="0"/>
        <v>INFORKIDS311643ENERO</v>
      </c>
      <c r="B56" t="s">
        <v>667</v>
      </c>
      <c r="C56" t="s">
        <v>878</v>
      </c>
      <c r="D56" t="s">
        <v>63</v>
      </c>
      <c r="E56">
        <v>311643</v>
      </c>
      <c r="F56">
        <v>57</v>
      </c>
      <c r="G56" s="44">
        <v>45308</v>
      </c>
    </row>
    <row r="57" spans="1:7">
      <c r="A57" t="str">
        <f t="shared" si="0"/>
        <v>INFORKIDS311725ENERO</v>
      </c>
      <c r="B57" t="s">
        <v>667</v>
      </c>
      <c r="C57" t="s">
        <v>878</v>
      </c>
      <c r="D57" t="s">
        <v>63</v>
      </c>
      <c r="E57">
        <v>311725</v>
      </c>
      <c r="F57">
        <v>66</v>
      </c>
      <c r="G57" s="44">
        <v>45308</v>
      </c>
    </row>
    <row r="58" spans="1:7">
      <c r="A58" t="str">
        <f t="shared" si="0"/>
        <v>TEJIDOS Y CONFECCIONES GERPAR S.A (EN CONSIGNACION)311935ENERO</v>
      </c>
      <c r="B58" t="s">
        <v>667</v>
      </c>
      <c r="C58" t="s">
        <v>95</v>
      </c>
      <c r="D58" t="s">
        <v>63</v>
      </c>
      <c r="E58">
        <v>311935</v>
      </c>
      <c r="F58">
        <v>13</v>
      </c>
      <c r="G58" s="44">
        <v>45309</v>
      </c>
    </row>
    <row r="59" spans="1:7">
      <c r="A59" t="str">
        <f t="shared" si="0"/>
        <v>TEJIDOS Y CONFECCIONES GERPAR S.A (EN CONSIGNACION)311942ENERO</v>
      </c>
      <c r="B59" t="s">
        <v>667</v>
      </c>
      <c r="C59" t="s">
        <v>95</v>
      </c>
      <c r="D59" t="s">
        <v>63</v>
      </c>
      <c r="E59">
        <v>311942</v>
      </c>
      <c r="F59">
        <v>12</v>
      </c>
      <c r="G59" s="44">
        <v>45309</v>
      </c>
    </row>
    <row r="60" spans="1:7">
      <c r="A60" t="str">
        <f t="shared" si="0"/>
        <v>TEJIDOS Y CONFECCIONES GERPAR S.A (EN CONSIGNACION)311946ENERO</v>
      </c>
      <c r="B60" t="s">
        <v>667</v>
      </c>
      <c r="C60" t="s">
        <v>95</v>
      </c>
      <c r="D60" t="s">
        <v>63</v>
      </c>
      <c r="E60">
        <v>311946</v>
      </c>
      <c r="F60">
        <v>19</v>
      </c>
      <c r="G60" s="44">
        <v>45309</v>
      </c>
    </row>
  </sheetData>
  <autoFilter ref="A3:G60"/>
  <customSheetViews>
    <customSheetView guid="{B7308424-E2AD-40B4-8918-7EEC82A98642}" scale="70" showAutoFilter="1" state="hidden">
      <selection activeCell="A6" sqref="A6"/>
      <pageMargins left="0.7" right="0.7" top="0.75" bottom="0.75" header="0.3" footer="0.3"/>
      <autoFilter ref="A3:G60"/>
    </customSheetView>
    <customSheetView guid="{78E12194-D532-4981-B82B-5DAC6B912060}" scale="70" showAutoFilter="1" state="hidden">
      <selection activeCell="A6" sqref="A6"/>
      <pageMargins left="0.7" right="0.7" top="0.75" bottom="0.75" header="0.3" footer="0.3"/>
      <autoFilter ref="A3:G60"/>
    </customSheetView>
    <customSheetView guid="{984713A3-D47D-46A5-BC60-0EA897644A8A}" scale="70" showAutoFilter="1" state="hidden">
      <selection activeCell="A6" sqref="A6"/>
      <pageMargins left="0.7" right="0.7" top="0.75" bottom="0.75" header="0.3" footer="0.3"/>
      <autoFilter ref="A3:G60"/>
    </customSheetView>
    <customSheetView guid="{C03EFE93-BF28-424D-8023-8272F373EB84}" scale="70" showAutoFilter="1" state="hidden">
      <selection activeCell="A6" sqref="A6"/>
      <pageMargins left="0.7" right="0.7" top="0.75" bottom="0.75" header="0.3" footer="0.3"/>
      <autoFilter ref="A3:G60"/>
    </customSheetView>
    <customSheetView guid="{D38B6DE6-361D-47E3-8B56-480E099AED9E}" scale="70" showAutoFilter="1" state="hidden">
      <selection activeCell="A6" sqref="A6"/>
      <pageMargins left="0.7" right="0.7" top="0.75" bottom="0.75" header="0.3" footer="0.3"/>
      <autoFilter ref="A3:G60"/>
    </customSheetView>
    <customSheetView guid="{D370C97A-B5D5-4BD5-9D31-FFE56571CB45}" scale="70">
      <selection activeCell="L2" sqref="L2:M40"/>
      <pageMargins left="0.7" right="0.7" top="0.75" bottom="0.75" header="0.3" footer="0.3"/>
    </customSheetView>
    <customSheetView guid="{D4D6E9AB-FD85-4DDD-8DDF-1AD0DD9BB7C6}" scale="70">
      <selection activeCell="L2" sqref="L2:M40"/>
      <pageMargins left="0.7" right="0.7" top="0.75" bottom="0.75" header="0.3" footer="0.3"/>
    </customSheetView>
    <customSheetView guid="{E5DC3C2E-6CD3-4947-BD96-A33BA27BE901}" scale="70" showAutoFilter="1" state="hidden">
      <selection activeCell="A6" sqref="A6"/>
      <pageMargins left="0.7" right="0.7" top="0.75" bottom="0.75" header="0.3" footer="0.3"/>
      <autoFilter ref="A3:G60"/>
    </customSheetView>
    <customSheetView guid="{D67BD158-45AD-40F8-A5F5-B293684D2685}" scale="70" showAutoFilter="1" state="hidden">
      <selection activeCell="A6" sqref="A6"/>
      <pageMargins left="0.7" right="0.7" top="0.75" bottom="0.75" header="0.3" footer="0.3"/>
      <autoFilter ref="A3:G60"/>
    </customSheetView>
    <customSheetView guid="{F46832FE-0FC5-43F0-953F-F3F28760D17A}" scale="70" showAutoFilter="1" state="hidden">
      <selection activeCell="A6" sqref="A6"/>
      <pageMargins left="0.7" right="0.7" top="0.75" bottom="0.75" header="0.3" footer="0.3"/>
      <autoFilter ref="A3:G60"/>
    </customSheetView>
    <customSheetView guid="{5169D8AE-534B-4609-B3F0-63327DE9B09B}" scale="70" showAutoFilter="1" state="hidden">
      <selection activeCell="A6" sqref="A6"/>
      <pageMargins left="0.7" right="0.7" top="0.75" bottom="0.75" header="0.3" footer="0.3"/>
      <autoFilter ref="A3:G60"/>
    </customSheetView>
    <customSheetView guid="{22EE6161-921D-471A-82E2-89519FEA9384}" scale="70" showAutoFilter="1" state="hidden">
      <selection activeCell="A6" sqref="A6"/>
      <pageMargins left="0.7" right="0.7" top="0.75" bottom="0.75" header="0.3" footer="0.3"/>
      <autoFilter ref="A3:G60"/>
    </customSheetView>
    <customSheetView guid="{8DA5BAA7-23E8-48C4-8A07-685495FF669F}" scale="70" showAutoFilter="1" state="hidden">
      <selection activeCell="A6" sqref="A6"/>
      <pageMargins left="0.7" right="0.7" top="0.75" bottom="0.75" header="0.3" footer="0.3"/>
      <autoFilter ref="A3:G60"/>
    </customSheetView>
    <customSheetView guid="{317766AF-F7A2-487E-B5FF-B4307DBE8DA8}" scale="70" showAutoFilter="1" state="hidden">
      <selection activeCell="A6" sqref="A6"/>
      <pageMargins left="0.7" right="0.7" top="0.75" bottom="0.75" header="0.3" footer="0.3"/>
      <autoFilter ref="A3:G60"/>
    </customSheetView>
    <customSheetView guid="{5E1A7AB6-A455-4B1A-870A-3C2726D3D9D6}" scale="70" showAutoFilter="1" state="hidden">
      <selection activeCell="A6" sqref="A6"/>
      <pageMargins left="0.7" right="0.7" top="0.75" bottom="0.75" header="0.3" footer="0.3"/>
      <autoFilter ref="A3:G60"/>
    </customSheetView>
    <customSheetView guid="{8A5105AF-93E4-487B-BA1C-52B06B9ACE00}" scale="70" showAutoFilter="1" state="hidden">
      <selection activeCell="A6" sqref="A6"/>
      <pageMargins left="0.7" right="0.7" top="0.75" bottom="0.75" header="0.3" footer="0.3"/>
      <autoFilter ref="A3:G60"/>
    </customSheetView>
    <customSheetView guid="{D0DBA22A-0ECA-43D9-AF81-206EBA861CDE}" scale="70" showAutoFilter="1" state="hidden">
      <selection activeCell="A6" sqref="A6"/>
      <pageMargins left="0.7" right="0.7" top="0.75" bottom="0.75" header="0.3" footer="0.3"/>
      <autoFilter ref="A3:G60"/>
    </customSheetView>
    <customSheetView guid="{487A6AD0-A4D0-45B5-AF72-344CFD29220E}" scale="70" showAutoFilter="1" state="hidden">
      <selection activeCell="A6" sqref="A6"/>
      <pageMargins left="0.7" right="0.7" top="0.75" bottom="0.75" header="0.3" footer="0.3"/>
      <autoFilter ref="A3:G60"/>
    </customSheetView>
    <customSheetView guid="{0A058E46-DCB9-4F4C-AB0D-4EA2A44AE5B7}" scale="70" showAutoFilter="1" state="hidden">
      <selection activeCell="A6" sqref="A6"/>
      <pageMargins left="0.7" right="0.7" top="0.75" bottom="0.75" header="0.3" footer="0.3"/>
      <autoFilter ref="A3:G60"/>
    </customSheetView>
    <customSheetView guid="{2751A4D3-4418-466F-88EC-9BB58FCFC556}" scale="70" showAutoFilter="1" state="hidden">
      <selection activeCell="A6" sqref="A6"/>
      <pageMargins left="0.7" right="0.7" top="0.75" bottom="0.75" header="0.3" footer="0.3"/>
      <autoFilter ref="A3:G60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44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11.42578125" defaultRowHeight="12.75"/>
  <cols>
    <col min="1" max="1" width="1.7109375" style="3" customWidth="1"/>
    <col min="2" max="2" width="22.42578125" style="3" bestFit="1" customWidth="1"/>
    <col min="3" max="19" width="8.7109375" style="3" customWidth="1"/>
    <col min="20" max="22" width="8.7109375" style="3" hidden="1" customWidth="1"/>
    <col min="23" max="24" width="10.140625" style="3" bestFit="1" customWidth="1"/>
    <col min="25" max="25" width="10.28515625" style="3" bestFit="1" customWidth="1"/>
    <col min="26" max="16384" width="11.42578125" style="3"/>
  </cols>
  <sheetData>
    <row r="2" spans="2:23" ht="13.5" thickBot="1">
      <c r="B2" s="4"/>
    </row>
    <row r="3" spans="2:23" ht="13.5" thickBot="1">
      <c r="B3" s="36" t="s">
        <v>644</v>
      </c>
      <c r="C3" s="37" t="s">
        <v>653</v>
      </c>
      <c r="D3" s="37" t="s">
        <v>654</v>
      </c>
      <c r="E3" s="37" t="s">
        <v>655</v>
      </c>
      <c r="F3" s="37" t="s">
        <v>656</v>
      </c>
      <c r="G3" s="37" t="s">
        <v>657</v>
      </c>
      <c r="H3" s="38" t="s">
        <v>166</v>
      </c>
      <c r="I3" s="4"/>
      <c r="J3" s="4"/>
    </row>
    <row r="4" spans="2:23">
      <c r="B4" s="10" t="s">
        <v>10</v>
      </c>
      <c r="C4" s="11">
        <f>SUM(C13:D13)</f>
        <v>6764</v>
      </c>
      <c r="D4" s="11">
        <f>SUM(E13:I13)</f>
        <v>33024</v>
      </c>
      <c r="E4" s="11">
        <f>SUM(J13:N13)</f>
        <v>33050</v>
      </c>
      <c r="F4" s="11">
        <f>SUM(O13:S13)</f>
        <v>20497</v>
      </c>
      <c r="G4" s="11"/>
      <c r="H4" s="12">
        <f>+SUM(C4:G4)</f>
        <v>93335</v>
      </c>
    </row>
    <row r="5" spans="2:23">
      <c r="B5" s="8" t="s">
        <v>163</v>
      </c>
      <c r="C5" s="11">
        <f>SUM(C14:D14)</f>
        <v>19098</v>
      </c>
      <c r="D5" s="11">
        <f t="shared" ref="D5:D8" si="0">SUM(E14:I14)</f>
        <v>36294</v>
      </c>
      <c r="E5" s="11">
        <f t="shared" ref="E5:E8" si="1">SUM(J14:N14)</f>
        <v>63838</v>
      </c>
      <c r="F5" s="11">
        <f t="shared" ref="F5:F8" si="2">SUM(O14:S14)</f>
        <v>143219</v>
      </c>
      <c r="G5" s="11"/>
      <c r="H5" s="9">
        <f>+SUM(C5:G5)</f>
        <v>262449</v>
      </c>
    </row>
    <row r="6" spans="2:23">
      <c r="B6" s="8" t="s">
        <v>16</v>
      </c>
      <c r="C6" s="11">
        <f>SUM(C15:D15)</f>
        <v>447</v>
      </c>
      <c r="D6" s="11">
        <f t="shared" si="0"/>
        <v>10321</v>
      </c>
      <c r="E6" s="11">
        <f t="shared" si="1"/>
        <v>8516</v>
      </c>
      <c r="F6" s="11">
        <f t="shared" si="2"/>
        <v>11540</v>
      </c>
      <c r="G6" s="11"/>
      <c r="H6" s="9">
        <f>+SUM(C6:G6)</f>
        <v>30824</v>
      </c>
    </row>
    <row r="7" spans="2:23">
      <c r="B7" s="8" t="s">
        <v>164</v>
      </c>
      <c r="C7" s="11">
        <f>SUM(C16:D16)</f>
        <v>3570</v>
      </c>
      <c r="D7" s="11">
        <f t="shared" si="0"/>
        <v>19733</v>
      </c>
      <c r="E7" s="11">
        <f t="shared" si="1"/>
        <v>12372</v>
      </c>
      <c r="F7" s="11">
        <f t="shared" si="2"/>
        <v>23976</v>
      </c>
      <c r="G7" s="11"/>
      <c r="H7" s="9">
        <f>+SUM(C7:G7)</f>
        <v>59651</v>
      </c>
    </row>
    <row r="8" spans="2:23" ht="13.5" thickBot="1">
      <c r="B8" s="13" t="s">
        <v>165</v>
      </c>
      <c r="C8" s="11">
        <f>SUM(C17:D17)</f>
        <v>2744</v>
      </c>
      <c r="D8" s="11">
        <f t="shared" si="0"/>
        <v>8610</v>
      </c>
      <c r="E8" s="11">
        <f t="shared" si="1"/>
        <v>4987</v>
      </c>
      <c r="F8" s="11">
        <f t="shared" si="2"/>
        <v>31868</v>
      </c>
      <c r="G8" s="11"/>
      <c r="H8" s="15">
        <f>+SUM(C8:G8)</f>
        <v>48209</v>
      </c>
    </row>
    <row r="9" spans="2:23" ht="13.5" thickBot="1">
      <c r="B9" s="6" t="s">
        <v>166</v>
      </c>
      <c r="C9" s="16">
        <f>SUM(C4:C8)</f>
        <v>32623</v>
      </c>
      <c r="D9" s="16">
        <f>SUM(D4:D8)</f>
        <v>107982</v>
      </c>
      <c r="E9" s="16">
        <f>SUM(E4:E8)</f>
        <v>122763</v>
      </c>
      <c r="F9" s="16">
        <f>SUM(F4:F8)</f>
        <v>231100</v>
      </c>
      <c r="G9" s="16">
        <f>SUM(G4:G8)</f>
        <v>0</v>
      </c>
      <c r="H9" s="18">
        <f>SUM(C9:G9)</f>
        <v>494468</v>
      </c>
    </row>
    <row r="10" spans="2:23" ht="21.6" customHeight="1"/>
    <row r="11" spans="2:23" ht="13.5" customHeight="1" thickBot="1">
      <c r="B11" s="40" t="s">
        <v>79</v>
      </c>
      <c r="C11" s="39" t="s">
        <v>884</v>
      </c>
      <c r="D11" s="39" t="s">
        <v>885</v>
      </c>
      <c r="E11" s="39" t="s">
        <v>886</v>
      </c>
      <c r="F11" s="39" t="s">
        <v>887</v>
      </c>
      <c r="G11" s="39" t="s">
        <v>888</v>
      </c>
      <c r="H11" s="39" t="s">
        <v>884</v>
      </c>
      <c r="I11" s="39" t="s">
        <v>885</v>
      </c>
      <c r="J11" s="39" t="s">
        <v>886</v>
      </c>
      <c r="K11" s="39" t="s">
        <v>887</v>
      </c>
      <c r="L11" s="39" t="s">
        <v>888</v>
      </c>
      <c r="M11" s="39" t="s">
        <v>884</v>
      </c>
      <c r="N11" s="39" t="s">
        <v>885</v>
      </c>
      <c r="O11" s="39" t="s">
        <v>886</v>
      </c>
      <c r="P11" s="39" t="s">
        <v>887</v>
      </c>
      <c r="Q11" s="39" t="s">
        <v>888</v>
      </c>
      <c r="R11" s="39" t="s">
        <v>884</v>
      </c>
      <c r="S11" s="39" t="s">
        <v>885</v>
      </c>
      <c r="T11" s="39" t="s">
        <v>886</v>
      </c>
    </row>
    <row r="12" spans="2:23" ht="13.5" thickBot="1">
      <c r="B12" s="36" t="s">
        <v>644</v>
      </c>
      <c r="C12" s="37">
        <v>45323</v>
      </c>
      <c r="D12" s="37">
        <v>45324</v>
      </c>
      <c r="E12" s="37">
        <v>45327</v>
      </c>
      <c r="F12" s="37">
        <v>45328</v>
      </c>
      <c r="G12" s="37">
        <v>45329</v>
      </c>
      <c r="H12" s="37">
        <v>45330</v>
      </c>
      <c r="I12" s="37">
        <v>45331</v>
      </c>
      <c r="J12" s="37">
        <v>45334</v>
      </c>
      <c r="K12" s="37">
        <v>45335</v>
      </c>
      <c r="L12" s="37">
        <v>45336</v>
      </c>
      <c r="M12" s="37">
        <v>45337</v>
      </c>
      <c r="N12" s="37">
        <v>45338</v>
      </c>
      <c r="O12" s="37">
        <v>45341</v>
      </c>
      <c r="P12" s="37">
        <v>45342</v>
      </c>
      <c r="Q12" s="37">
        <v>45343</v>
      </c>
      <c r="R12" s="37">
        <v>45344</v>
      </c>
      <c r="S12" s="37">
        <v>45345</v>
      </c>
      <c r="T12" s="37"/>
      <c r="U12" s="37" t="s">
        <v>7</v>
      </c>
      <c r="V12" s="37" t="s">
        <v>7</v>
      </c>
      <c r="W12" s="38" t="s">
        <v>166</v>
      </c>
    </row>
    <row r="13" spans="2:23">
      <c r="B13" s="10" t="s">
        <v>10</v>
      </c>
      <c r="C13" s="11">
        <f>SUMIFS(Consolidado!$J:$J,Consolidado!$T:$T,Febrero!$B13,Consolidado!$L:$L,Febrero!C$21,Consolidado!$Q:$Q,Febrero!$B$11)+C22</f>
        <v>1728</v>
      </c>
      <c r="D13" s="11">
        <f>SUMIFS(Consolidado!$J:$J,Consolidado!$T:$T,Febrero!$B13,Consolidado!$L:$L,Febrero!D$21,Consolidado!$Q:$Q,Febrero!$B$11)+D22</f>
        <v>5036</v>
      </c>
      <c r="E13" s="11">
        <f>SUMIFS(Consolidado!$J:$J,Consolidado!$T:$T,Febrero!$B13,Consolidado!$L:$L,Febrero!E$21,Consolidado!$Q:$Q,Febrero!$B$11)+E22</f>
        <v>5413</v>
      </c>
      <c r="F13" s="11">
        <f>SUMIFS(Consolidado!$J:$J,Consolidado!$T:$T,Febrero!$B13,Consolidado!$L:$L,Febrero!F$21,Consolidado!$Q:$Q,Febrero!$B$11)+F22</f>
        <v>344</v>
      </c>
      <c r="G13" s="11">
        <f>SUMIFS(Consolidado!$J:$J,Consolidado!$T:$T,Febrero!$B13,Consolidado!$L:$L,Febrero!G$21,Consolidado!$Q:$Q,Febrero!$B$11)+G22</f>
        <v>7894</v>
      </c>
      <c r="H13" s="11">
        <f>SUMIFS(Consolidado!$J:$J,Consolidado!$T:$T,Febrero!$B13,Consolidado!$L:$L,Febrero!H$21,Consolidado!$Q:$Q,Febrero!$B$11)+H22</f>
        <v>13627</v>
      </c>
      <c r="I13" s="11">
        <f>SUMIFS(Consolidado!$J:$J,Consolidado!$T:$T,Febrero!$B13,Consolidado!$L:$L,Febrero!I$21,Consolidado!$Q:$Q,Febrero!$B$11)+I22</f>
        <v>5746</v>
      </c>
      <c r="J13" s="11">
        <f>SUMIFS(Consolidado!$J:$J,Consolidado!$T:$T,Febrero!$B13,Consolidado!$L:$L,Febrero!J$21,Consolidado!$Q:$Q,Febrero!$B$11)+J22</f>
        <v>7962</v>
      </c>
      <c r="K13" s="11">
        <f>SUMIFS(Consolidado!$J:$J,Consolidado!$T:$T,Febrero!$B13,Consolidado!$L:$L,Febrero!K$21,Consolidado!$Q:$Q,Febrero!$B$11)+K22</f>
        <v>10632</v>
      </c>
      <c r="L13" s="11">
        <f>SUMIFS(Consolidado!$J:$J,Consolidado!$T:$T,Febrero!$B13,Consolidado!$L:$L,Febrero!L$21,Consolidado!$Q:$Q,Febrero!$B$11)+L22</f>
        <v>2500</v>
      </c>
      <c r="M13" s="11">
        <f>SUMIFS(Consolidado!$J:$J,Consolidado!$T:$T,Febrero!$B13,Consolidado!$L:$L,Febrero!M$21,Consolidado!$Q:$Q,Febrero!$B$11)+M22</f>
        <v>4988</v>
      </c>
      <c r="N13" s="11">
        <f>SUMIFS(Consolidado!$J:$J,Consolidado!$T:$T,Febrero!$B13,Consolidado!$L:$L,Febrero!N$21,Consolidado!$Q:$Q,Febrero!$B$11)+N22</f>
        <v>6968</v>
      </c>
      <c r="O13" s="11">
        <f>SUMIFS(Consolidado!$J:$J,Consolidado!$T:$T,Febrero!$B13,Consolidado!$L:$L,Febrero!O$21,Consolidado!$Q:$Q,Febrero!$B$11)+O22</f>
        <v>0</v>
      </c>
      <c r="P13" s="11">
        <f>SUMIFS(Consolidado!$J:$J,Consolidado!$T:$T,Febrero!$B13,Consolidado!$L:$L,Febrero!P$21,Consolidado!$Q:$Q,Febrero!$B$11)+P22</f>
        <v>3379</v>
      </c>
      <c r="Q13" s="11">
        <f>SUMIFS(Consolidado!$J:$J,Consolidado!$T:$T,Febrero!$B13,Consolidado!$L:$L,Febrero!Q$21,Consolidado!$Q:$Q,Febrero!$B$11)+Q22</f>
        <v>5615</v>
      </c>
      <c r="R13" s="11">
        <f>SUMIFS(Consolidado!$J:$J,Consolidado!$T:$T,Febrero!$B13,Consolidado!$L:$L,Febrero!R$21,Consolidado!$Q:$Q,Febrero!$B$11)+R22</f>
        <v>6207</v>
      </c>
      <c r="S13" s="11">
        <f>SUMIFS(Consolidado!$J:$J,Consolidado!$T:$T,Febrero!$B13,Consolidado!$L:$L,Febrero!S$21,Consolidado!$Q:$Q,Febrero!$B$11)+S22</f>
        <v>5296</v>
      </c>
      <c r="T13" s="11"/>
      <c r="U13" s="11">
        <f>SUMIFS(Consolidado!$J:$J,Consolidado!$T:$T,Febrero!$B13,Consolidado!$L:$L,Febrero!U$21,Consolidado!$Q:$Q,Febrero!$B$11)+U22</f>
        <v>0</v>
      </c>
      <c r="V13" s="12">
        <f>SUMIFS(Consolidado!$J:$J,Consolidado!$T:$T,Febrero!$B13,Consolidado!$L:$L,Febrero!V$21,Consolidado!$Q:$Q,Febrero!$B$11)+V22</f>
        <v>0</v>
      </c>
      <c r="W13" s="12">
        <f>+SUM(C13:V13)</f>
        <v>93335</v>
      </c>
    </row>
    <row r="14" spans="2:23">
      <c r="B14" s="8" t="s">
        <v>163</v>
      </c>
      <c r="C14" s="7">
        <f>SUMIFS(Consolidado!$J:$J,Consolidado!$T:$T,Febrero!$B14,Consolidado!$L:$L,Febrero!C$21,Consolidado!$Q:$Q,Febrero!$B$11)+SUM(C23:C27)</f>
        <v>19098</v>
      </c>
      <c r="D14" s="7">
        <f>SUMIFS(Consolidado!$J:$J,Consolidado!$T:$T,Febrero!$B14,Consolidado!$L:$L,Febrero!D$21,Consolidado!$Q:$Q,Febrero!$B$11)+SUM(D23:D27)</f>
        <v>0</v>
      </c>
      <c r="E14" s="7">
        <f>SUMIFS(Consolidado!$J:$J,Consolidado!$T:$T,Febrero!$B14,Consolidado!$L:$L,Febrero!E$21,Consolidado!$Q:$Q,Febrero!$B$11)+SUM(E23:E27)</f>
        <v>5674</v>
      </c>
      <c r="F14" s="7">
        <f>SUMIFS(Consolidado!$J:$J,Consolidado!$T:$T,Febrero!$B14,Consolidado!$L:$L,Febrero!F$21,Consolidado!$Q:$Q,Febrero!$B$11)+SUM(F23:F27)</f>
        <v>10619</v>
      </c>
      <c r="G14" s="7">
        <f>SUMIFS(Consolidado!$J:$J,Consolidado!$T:$T,Febrero!$B14,Consolidado!$L:$L,Febrero!G$21,Consolidado!$Q:$Q,Febrero!$B$11)+SUM(G23:G27)</f>
        <v>3179</v>
      </c>
      <c r="H14" s="7">
        <f>SUMIFS(Consolidado!$J:$J,Consolidado!$T:$T,Febrero!$B14,Consolidado!$L:$L,Febrero!H$21,Consolidado!$Q:$Q,Febrero!$B$11)+SUM(H23:H27)</f>
        <v>5553</v>
      </c>
      <c r="I14" s="7">
        <f>SUMIFS(Consolidado!$J:$J,Consolidado!$T:$T,Febrero!$B14,Consolidado!$L:$L,Febrero!I$21,Consolidado!$Q:$Q,Febrero!$B$11)+SUM(I23:I27)</f>
        <v>11269</v>
      </c>
      <c r="J14" s="7">
        <f>SUMIFS(Consolidado!$J:$J,Consolidado!$T:$T,Febrero!$B14,Consolidado!$L:$L,Febrero!J$21,Consolidado!$Q:$Q,Febrero!$B$11)+SUM(J23:J27)</f>
        <v>9623</v>
      </c>
      <c r="K14" s="7">
        <f>SUMIFS(Consolidado!$J:$J,Consolidado!$T:$T,Febrero!$B14,Consolidado!$L:$L,Febrero!K$21,Consolidado!$Q:$Q,Febrero!$B$11)+SUM(K23:K27)</f>
        <v>9114</v>
      </c>
      <c r="L14" s="7">
        <f>SUMIFS(Consolidado!$J:$J,Consolidado!$T:$T,Febrero!$B14,Consolidado!$L:$L,Febrero!L$21,Consolidado!$Q:$Q,Febrero!$B$11)+SUM(L23:L27)</f>
        <v>18003</v>
      </c>
      <c r="M14" s="7">
        <f>SUMIFS(Consolidado!$J:$J,Consolidado!$T:$T,Febrero!$B14,Consolidado!$L:$L,Febrero!M$21,Consolidado!$Q:$Q,Febrero!$B$11)+SUM(M23:M27)</f>
        <v>17654</v>
      </c>
      <c r="N14" s="7">
        <f>SUMIFS(Consolidado!$J:$J,Consolidado!$T:$T,Febrero!$B14,Consolidado!$L:$L,Febrero!N$21,Consolidado!$Q:$Q,Febrero!$B$11)+SUM(N23:N27)</f>
        <v>9444</v>
      </c>
      <c r="O14" s="7">
        <f>SUMIFS(Consolidado!$J:$J,Consolidado!$T:$T,Febrero!$B14,Consolidado!$L:$L,Febrero!O$21,Consolidado!$Q:$Q,Febrero!$B$11)+SUM(O23:O27)</f>
        <v>12311</v>
      </c>
      <c r="P14" s="7">
        <f>SUMIFS(Consolidado!$J:$J,Consolidado!$T:$T,Febrero!$B14,Consolidado!$L:$L,Febrero!P$21,Consolidado!$Q:$Q,Febrero!$B$11)+SUM(P23:P27)</f>
        <v>11732</v>
      </c>
      <c r="Q14" s="7">
        <f>SUMIFS(Consolidado!$J:$J,Consolidado!$T:$T,Febrero!$B14,Consolidado!$L:$L,Febrero!Q$21,Consolidado!$Q:$Q,Febrero!$B$11)+SUM(Q23:Q27)</f>
        <v>14486</v>
      </c>
      <c r="R14" s="7">
        <f>SUMIFS(Consolidado!$J:$J,Consolidado!$T:$T,Febrero!$B14,Consolidado!$L:$L,Febrero!R$21,Consolidado!$Q:$Q,Febrero!$B$11)+SUM(R23:R27)</f>
        <v>28559</v>
      </c>
      <c r="S14" s="7">
        <f>SUMIFS(Consolidado!$J:$J,Consolidado!$T:$T,Febrero!$B14,Consolidado!$L:$L,Febrero!S$21,Consolidado!$Q:$Q,Febrero!$B$11)+SUM(S23:S27)</f>
        <v>76131</v>
      </c>
      <c r="T14" s="7"/>
      <c r="U14" s="7">
        <f>SUMIFS(Consolidado!$J:$J,Consolidado!$T:$T,Febrero!$B14,Consolidado!$L:$L,Febrero!U$21,Consolidado!$Q:$Q,Febrero!$B$11)+SUM(U23:U27)</f>
        <v>0</v>
      </c>
      <c r="V14" s="9">
        <f>SUMIFS(Consolidado!$J:$J,Consolidado!$T:$T,Febrero!$B14,Consolidado!$L:$L,Febrero!V$21,Consolidado!$Q:$Q,Febrero!$B$11)+SUM(V23:V27)</f>
        <v>0</v>
      </c>
      <c r="W14" s="9">
        <f t="shared" ref="W14:W17" si="3">+SUM(C14:V14)</f>
        <v>262449</v>
      </c>
    </row>
    <row r="15" spans="2:23">
      <c r="B15" s="8" t="s">
        <v>16</v>
      </c>
      <c r="C15" s="7">
        <f>SUMIFS(Consolidado!$J:$J,Consolidado!$T:$T,Febrero!$B15,Consolidado!$L:$L,Febrero!C$21,Consolidado!$Q:$Q,Febrero!$B$11)+C28</f>
        <v>104</v>
      </c>
      <c r="D15" s="7">
        <f>SUMIFS(Consolidado!$J:$J,Consolidado!$T:$T,Febrero!$B15,Consolidado!$L:$L,Febrero!D$21,Consolidado!$Q:$Q,Febrero!$B$11)+D28</f>
        <v>343</v>
      </c>
      <c r="E15" s="7">
        <f>SUMIFS(Consolidado!$J:$J,Consolidado!$T:$T,Febrero!$B15,Consolidado!$L:$L,Febrero!E$21,Consolidado!$Q:$Q,Febrero!$B$11)+E28</f>
        <v>0</v>
      </c>
      <c r="F15" s="7">
        <f>SUMIFS(Consolidado!$J:$J,Consolidado!$T:$T,Febrero!$B15,Consolidado!$L:$L,Febrero!F$21,Consolidado!$Q:$Q,Febrero!$B$11)+F28</f>
        <v>732</v>
      </c>
      <c r="G15" s="7">
        <f>SUMIFS(Consolidado!$J:$J,Consolidado!$T:$T,Febrero!$B15,Consolidado!$L:$L,Febrero!G$21,Consolidado!$Q:$Q,Febrero!$B$11)+G28</f>
        <v>916</v>
      </c>
      <c r="H15" s="7">
        <f>SUMIFS(Consolidado!$J:$J,Consolidado!$T:$T,Febrero!$B15,Consolidado!$L:$L,Febrero!H$21,Consolidado!$Q:$Q,Febrero!$B$11)+H28</f>
        <v>4111</v>
      </c>
      <c r="I15" s="7">
        <f>SUMIFS(Consolidado!$J:$J,Consolidado!$T:$T,Febrero!$B15,Consolidado!$L:$L,Febrero!I$21,Consolidado!$Q:$Q,Febrero!$B$11)+I28</f>
        <v>4562</v>
      </c>
      <c r="J15" s="7">
        <f>SUMIFS(Consolidado!$J:$J,Consolidado!$T:$T,Febrero!$B15,Consolidado!$L:$L,Febrero!J$21,Consolidado!$Q:$Q,Febrero!$B$11)+J28</f>
        <v>197</v>
      </c>
      <c r="K15" s="7">
        <f>SUMIFS(Consolidado!$J:$J,Consolidado!$T:$T,Febrero!$B15,Consolidado!$L:$L,Febrero!K$21,Consolidado!$Q:$Q,Febrero!$B$11)+K28</f>
        <v>0</v>
      </c>
      <c r="L15" s="7">
        <f>SUMIFS(Consolidado!$J:$J,Consolidado!$T:$T,Febrero!$B15,Consolidado!$L:$L,Febrero!L$21,Consolidado!$Q:$Q,Febrero!$B$11)+L28</f>
        <v>3147</v>
      </c>
      <c r="M15" s="7">
        <f>SUMIFS(Consolidado!$J:$J,Consolidado!$T:$T,Febrero!$B15,Consolidado!$L:$L,Febrero!M$21,Consolidado!$Q:$Q,Febrero!$B$11)+M28</f>
        <v>1900</v>
      </c>
      <c r="N15" s="7">
        <f>SUMIFS(Consolidado!$J:$J,Consolidado!$T:$T,Febrero!$B15,Consolidado!$L:$L,Febrero!N$21,Consolidado!$Q:$Q,Febrero!$B$11)+N28</f>
        <v>3272</v>
      </c>
      <c r="O15" s="7">
        <f>SUMIFS(Consolidado!$J:$J,Consolidado!$T:$T,Febrero!$B15,Consolidado!$L:$L,Febrero!O$21,Consolidado!$Q:$Q,Febrero!$B$11)+O28</f>
        <v>1538</v>
      </c>
      <c r="P15" s="7">
        <f>SUMIFS(Consolidado!$J:$J,Consolidado!$T:$T,Febrero!$B15,Consolidado!$L:$L,Febrero!P$21,Consolidado!$Q:$Q,Febrero!$B$11)+P28</f>
        <v>1432</v>
      </c>
      <c r="Q15" s="7">
        <f>SUMIFS(Consolidado!$J:$J,Consolidado!$T:$T,Febrero!$B15,Consolidado!$L:$L,Febrero!Q$21,Consolidado!$Q:$Q,Febrero!$B$11)+Q28</f>
        <v>4043</v>
      </c>
      <c r="R15" s="7">
        <f>SUMIFS(Consolidado!$J:$J,Consolidado!$T:$T,Febrero!$B15,Consolidado!$L:$L,Febrero!R$21,Consolidado!$Q:$Q,Febrero!$B$11)+R28</f>
        <v>0</v>
      </c>
      <c r="S15" s="7">
        <f>SUMIFS(Consolidado!$J:$J,Consolidado!$T:$T,Febrero!$B15,Consolidado!$L:$L,Febrero!S$21,Consolidado!$Q:$Q,Febrero!$B$11)+S28</f>
        <v>4527</v>
      </c>
      <c r="T15" s="7"/>
      <c r="U15" s="7">
        <f>SUMIFS(Consolidado!$J:$J,Consolidado!$T:$T,Febrero!$B15,Consolidado!$L:$L,Febrero!U$21,Consolidado!$Q:$Q,Febrero!$B$11)+U28</f>
        <v>0</v>
      </c>
      <c r="V15" s="9">
        <f>SUMIFS(Consolidado!$J:$J,Consolidado!$T:$T,Febrero!$B15,Consolidado!$L:$L,Febrero!V$21,Consolidado!$Q:$Q,Febrero!$B$11)+V28</f>
        <v>0</v>
      </c>
      <c r="W15" s="9">
        <f t="shared" si="3"/>
        <v>30824</v>
      </c>
    </row>
    <row r="16" spans="2:23">
      <c r="B16" s="8" t="s">
        <v>164</v>
      </c>
      <c r="C16" s="7">
        <f>SUMIFS(Consolidado!$J:$J,Consolidado!$T:$T,Febrero!$B16,Consolidado!$L:$L,Febrero!C$21,Consolidado!$Q:$Q,Febrero!$B$11)+SUM(C29:C32)</f>
        <v>2643</v>
      </c>
      <c r="D16" s="7">
        <f>SUMIFS(Consolidado!$J:$J,Consolidado!$T:$T,Febrero!$B16,Consolidado!$L:$L,Febrero!D$21,Consolidado!$Q:$Q,Febrero!$B$11)+SUM(D29:D32)</f>
        <v>927</v>
      </c>
      <c r="E16" s="7">
        <f>SUMIFS(Consolidado!$J:$J,Consolidado!$T:$T,Febrero!$B16,Consolidado!$L:$L,Febrero!E$21,Consolidado!$Q:$Q,Febrero!$B$11)+SUM(E29:E32)</f>
        <v>900</v>
      </c>
      <c r="F16" s="7">
        <f>SUMIFS(Consolidado!$J:$J,Consolidado!$T:$T,Febrero!$B16,Consolidado!$L:$L,Febrero!F$21,Consolidado!$Q:$Q,Febrero!$B$11)+SUM(F29:F32)</f>
        <v>7686</v>
      </c>
      <c r="G16" s="7">
        <f>SUMIFS(Consolidado!$J:$J,Consolidado!$T:$T,Febrero!$B16,Consolidado!$L:$L,Febrero!G$21,Consolidado!$Q:$Q,Febrero!$B$11)+SUM(G29:G32)</f>
        <v>3880</v>
      </c>
      <c r="H16" s="7">
        <f>SUMIFS(Consolidado!$J:$J,Consolidado!$T:$T,Febrero!$B16,Consolidado!$L:$L,Febrero!H$21,Consolidado!$Q:$Q,Febrero!$B$11)+SUM(H29:H32)</f>
        <v>3075</v>
      </c>
      <c r="I16" s="7">
        <f>SUMIFS(Consolidado!$J:$J,Consolidado!$T:$T,Febrero!$B16,Consolidado!$L:$L,Febrero!I$21,Consolidado!$Q:$Q,Febrero!$B$11)+SUM(I29:I32)</f>
        <v>4192</v>
      </c>
      <c r="J16" s="7">
        <f>SUMIFS(Consolidado!$J:$J,Consolidado!$T:$T,Febrero!$B16,Consolidado!$L:$L,Febrero!J$21,Consolidado!$Q:$Q,Febrero!$B$11)+SUM(J29:J32)</f>
        <v>1538</v>
      </c>
      <c r="K16" s="7">
        <f>SUMIFS(Consolidado!$J:$J,Consolidado!$T:$T,Febrero!$B16,Consolidado!$L:$L,Febrero!K$21,Consolidado!$Q:$Q,Febrero!$B$11)+SUM(K29:K32)</f>
        <v>2394</v>
      </c>
      <c r="L16" s="7">
        <f>SUMIFS(Consolidado!$J:$J,Consolidado!$T:$T,Febrero!$B16,Consolidado!$L:$L,Febrero!L$21,Consolidado!$Q:$Q,Febrero!$B$11)+SUM(L29:L32)</f>
        <v>1662</v>
      </c>
      <c r="M16" s="7">
        <f>SUMIFS(Consolidado!$J:$J,Consolidado!$T:$T,Febrero!$B16,Consolidado!$L:$L,Febrero!M$21,Consolidado!$Q:$Q,Febrero!$B$11)+SUM(M29:M32)</f>
        <v>4937</v>
      </c>
      <c r="N16" s="7">
        <f>SUMIFS(Consolidado!$J:$J,Consolidado!$T:$T,Febrero!$B16,Consolidado!$L:$L,Febrero!N$21,Consolidado!$Q:$Q,Febrero!$B$11)+SUM(N29:N32)</f>
        <v>1841</v>
      </c>
      <c r="O16" s="7">
        <f>SUMIFS(Consolidado!$J:$J,Consolidado!$T:$T,Febrero!$B16,Consolidado!$L:$L,Febrero!O$21,Consolidado!$Q:$Q,Febrero!$B$11)+SUM(O29:O32)</f>
        <v>13839</v>
      </c>
      <c r="P16" s="7">
        <f>SUMIFS(Consolidado!$J:$J,Consolidado!$T:$T,Febrero!$B16,Consolidado!$L:$L,Febrero!P$21,Consolidado!$Q:$Q,Febrero!$B$11)+SUM(P29:P32)</f>
        <v>4379</v>
      </c>
      <c r="Q16" s="7">
        <f>SUMIFS(Consolidado!$J:$J,Consolidado!$T:$T,Febrero!$B16,Consolidado!$L:$L,Febrero!Q$21,Consolidado!$Q:$Q,Febrero!$B$11)+SUM(Q29:Q32)</f>
        <v>455</v>
      </c>
      <c r="R16" s="7">
        <f>SUMIFS(Consolidado!$J:$J,Consolidado!$T:$T,Febrero!$B16,Consolidado!$L:$L,Febrero!R$21,Consolidado!$Q:$Q,Febrero!$B$11)+SUM(R29:R32)</f>
        <v>0</v>
      </c>
      <c r="S16" s="7">
        <f>SUMIFS(Consolidado!$J:$J,Consolidado!$T:$T,Febrero!$B16,Consolidado!$L:$L,Febrero!S$21,Consolidado!$Q:$Q,Febrero!$B$11)+SUM(S29:S32)</f>
        <v>5303</v>
      </c>
      <c r="T16" s="7"/>
      <c r="U16" s="7">
        <f>SUMIFS(Consolidado!$J:$J,Consolidado!$T:$T,Febrero!$B16,Consolidado!$L:$L,Febrero!U$21,Consolidado!$Q:$Q,Febrero!$B$11)+SUM(U29:U32)</f>
        <v>0</v>
      </c>
      <c r="V16" s="9">
        <f>SUMIFS(Consolidado!$J:$J,Consolidado!$T:$T,Febrero!$B16,Consolidado!$L:$L,Febrero!V$21,Consolidado!$Q:$Q,Febrero!$B$11)+SUM(V29:V32)</f>
        <v>0</v>
      </c>
      <c r="W16" s="9">
        <f t="shared" si="3"/>
        <v>59651</v>
      </c>
    </row>
    <row r="17" spans="2:25" ht="13.5" thickBot="1">
      <c r="B17" s="13" t="s">
        <v>165</v>
      </c>
      <c r="C17" s="14">
        <f>SUMIFS(Consolidado!$J:$J,Consolidado!$T:$T,Febrero!$B17,Consolidado!$L:$L,Febrero!C$21,Consolidado!$Q:$Q,Febrero!$B$11)+SUM(C33:C35)</f>
        <v>2744</v>
      </c>
      <c r="D17" s="14">
        <f>SUMIFS(Consolidado!$J:$J,Consolidado!$T:$T,Febrero!$B17,Consolidado!$L:$L,Febrero!D$21,Consolidado!$Q:$Q,Febrero!$B$11)+SUM(D33:D35)</f>
        <v>0</v>
      </c>
      <c r="E17" s="14">
        <f>SUMIFS(Consolidado!$J:$J,Consolidado!$T:$T,Febrero!$B17,Consolidado!$L:$L,Febrero!E$21,Consolidado!$Q:$Q,Febrero!$B$11)+SUM(E33:E35)</f>
        <v>4800</v>
      </c>
      <c r="F17" s="14">
        <f>SUMIFS(Consolidado!$J:$J,Consolidado!$T:$T,Febrero!$B17,Consolidado!$L:$L,Febrero!F$21,Consolidado!$Q:$Q,Febrero!$B$11)+SUM(F33:F35)</f>
        <v>0</v>
      </c>
      <c r="G17" s="14">
        <f>SUMIFS(Consolidado!$J:$J,Consolidado!$T:$T,Febrero!$B17,Consolidado!$L:$L,Febrero!G$21,Consolidado!$Q:$Q,Febrero!$B$11)+SUM(G33:G35)</f>
        <v>1194</v>
      </c>
      <c r="H17" s="14">
        <f>SUMIFS(Consolidado!$J:$J,Consolidado!$T:$T,Febrero!$B17,Consolidado!$L:$L,Febrero!H$21,Consolidado!$Q:$Q,Febrero!$B$11)+SUM(H33:H35)</f>
        <v>2340</v>
      </c>
      <c r="I17" s="14">
        <f>SUMIFS(Consolidado!$J:$J,Consolidado!$T:$T,Febrero!$B17,Consolidado!$L:$L,Febrero!I$21,Consolidado!$Q:$Q,Febrero!$B$11)+SUM(I33:I35)</f>
        <v>276</v>
      </c>
      <c r="J17" s="14">
        <f>SUMIFS(Consolidado!$J:$J,Consolidado!$T:$T,Febrero!$B17,Consolidado!$L:$L,Febrero!J$21,Consolidado!$Q:$Q,Febrero!$B$11)+SUM(J33:J35)</f>
        <v>4987</v>
      </c>
      <c r="K17" s="14">
        <f>SUMIFS(Consolidado!$J:$J,Consolidado!$T:$T,Febrero!$B17,Consolidado!$L:$L,Febrero!K$21,Consolidado!$Q:$Q,Febrero!$B$11)+SUM(K33:K35)</f>
        <v>0</v>
      </c>
      <c r="L17" s="14">
        <f>SUMIFS(Consolidado!$J:$J,Consolidado!$T:$T,Febrero!$B17,Consolidado!$L:$L,Febrero!L$21,Consolidado!$Q:$Q,Febrero!$B$11)+SUM(L33:L35)</f>
        <v>0</v>
      </c>
      <c r="M17" s="14">
        <f>SUMIFS(Consolidado!$J:$J,Consolidado!$T:$T,Febrero!$B17,Consolidado!$L:$L,Febrero!M$21,Consolidado!$Q:$Q,Febrero!$B$11)+SUM(M33:M35)</f>
        <v>0</v>
      </c>
      <c r="N17" s="14">
        <f>SUMIFS(Consolidado!$J:$J,Consolidado!$T:$T,Febrero!$B17,Consolidado!$L:$L,Febrero!N$21,Consolidado!$Q:$Q,Febrero!$B$11)+SUM(N33:N35)</f>
        <v>0</v>
      </c>
      <c r="O17" s="14">
        <f>SUMIFS(Consolidado!$J:$J,Consolidado!$T:$T,Febrero!$B17,Consolidado!$L:$L,Febrero!O$21,Consolidado!$Q:$Q,Febrero!$B$11)+SUM(O33:O35)</f>
        <v>0</v>
      </c>
      <c r="P17" s="14">
        <f>SUMIFS(Consolidado!$J:$J,Consolidado!$T:$T,Febrero!$B17,Consolidado!$L:$L,Febrero!P$21,Consolidado!$Q:$Q,Febrero!$B$11)+SUM(P33:P35)</f>
        <v>0</v>
      </c>
      <c r="Q17" s="14">
        <f>SUMIFS(Consolidado!$J:$J,Consolidado!$T:$T,Febrero!$B17,Consolidado!$L:$L,Febrero!Q$21,Consolidado!$Q:$Q,Febrero!$B$11)+SUM(Q33:Q35)</f>
        <v>0</v>
      </c>
      <c r="R17" s="14">
        <f>SUMIFS(Consolidado!$J:$J,Consolidado!$T:$T,Febrero!$B17,Consolidado!$L:$L,Febrero!R$21,Consolidado!$Q:$Q,Febrero!$B$11)+SUM(R33:R35)</f>
        <v>0</v>
      </c>
      <c r="S17" s="14">
        <f>SUMIFS(Consolidado!$J:$J,Consolidado!$T:$T,Febrero!$B17,Consolidado!$L:$L,Febrero!S$21,Consolidado!$Q:$Q,Febrero!$B$11)+SUM(S33:S35)</f>
        <v>31868</v>
      </c>
      <c r="T17" s="14"/>
      <c r="U17" s="14">
        <f>SUMIFS(Consolidado!$J:$J,Consolidado!$T:$T,Febrero!$B17,Consolidado!$L:$L,Febrero!U$21,Consolidado!$Q:$Q,Febrero!$B$11)+SUM(U33:U35)</f>
        <v>0</v>
      </c>
      <c r="V17" s="15">
        <f>SUMIFS(Consolidado!$J:$J,Consolidado!$T:$T,Febrero!$B17,Consolidado!$L:$L,Febrero!V$21,Consolidado!$Q:$Q,Febrero!$B$11)+SUM(V33:V35)</f>
        <v>0</v>
      </c>
      <c r="W17" s="15">
        <f t="shared" si="3"/>
        <v>48209</v>
      </c>
    </row>
    <row r="18" spans="2:25" ht="13.5" thickBot="1">
      <c r="B18" s="6" t="s">
        <v>166</v>
      </c>
      <c r="C18" s="16">
        <f t="shared" ref="C18:V18" si="4">SUM(C13:C17)</f>
        <v>26317</v>
      </c>
      <c r="D18" s="16">
        <f t="shared" si="4"/>
        <v>6306</v>
      </c>
      <c r="E18" s="16">
        <f t="shared" si="4"/>
        <v>16787</v>
      </c>
      <c r="F18" s="16">
        <f t="shared" si="4"/>
        <v>19381</v>
      </c>
      <c r="G18" s="16">
        <f t="shared" si="4"/>
        <v>17063</v>
      </c>
      <c r="H18" s="16">
        <f t="shared" si="4"/>
        <v>28706</v>
      </c>
      <c r="I18" s="16">
        <f t="shared" si="4"/>
        <v>26045</v>
      </c>
      <c r="J18" s="16">
        <f t="shared" si="4"/>
        <v>24307</v>
      </c>
      <c r="K18" s="16">
        <f t="shared" si="4"/>
        <v>22140</v>
      </c>
      <c r="L18" s="16">
        <f t="shared" si="4"/>
        <v>25312</v>
      </c>
      <c r="M18" s="16">
        <f t="shared" si="4"/>
        <v>29479</v>
      </c>
      <c r="N18" s="16">
        <f t="shared" si="4"/>
        <v>21525</v>
      </c>
      <c r="O18" s="16">
        <f t="shared" si="4"/>
        <v>27688</v>
      </c>
      <c r="P18" s="16">
        <f t="shared" si="4"/>
        <v>20922</v>
      </c>
      <c r="Q18" s="16">
        <f t="shared" si="4"/>
        <v>24599</v>
      </c>
      <c r="R18" s="16">
        <f t="shared" si="4"/>
        <v>34766</v>
      </c>
      <c r="S18" s="16">
        <f t="shared" si="4"/>
        <v>123125</v>
      </c>
      <c r="T18" s="16">
        <f t="shared" si="4"/>
        <v>0</v>
      </c>
      <c r="U18" s="16">
        <f t="shared" si="4"/>
        <v>0</v>
      </c>
      <c r="V18" s="17">
        <f t="shared" si="4"/>
        <v>0</v>
      </c>
      <c r="W18" s="18">
        <f>+SUM(C18:V18)</f>
        <v>494468</v>
      </c>
    </row>
    <row r="20" spans="2:25" ht="13.5" thickBot="1">
      <c r="B20" s="42" t="s">
        <v>8</v>
      </c>
    </row>
    <row r="21" spans="2:25" ht="13.5" thickBot="1">
      <c r="B21" s="36" t="s">
        <v>645</v>
      </c>
      <c r="C21" s="37">
        <f>+C12</f>
        <v>45323</v>
      </c>
      <c r="D21" s="37">
        <f t="shared" ref="D21:V21" si="5">+D12</f>
        <v>45324</v>
      </c>
      <c r="E21" s="37">
        <f t="shared" si="5"/>
        <v>45327</v>
      </c>
      <c r="F21" s="37">
        <f t="shared" si="5"/>
        <v>45328</v>
      </c>
      <c r="G21" s="37">
        <f t="shared" si="5"/>
        <v>45329</v>
      </c>
      <c r="H21" s="37">
        <f t="shared" si="5"/>
        <v>45330</v>
      </c>
      <c r="I21" s="37">
        <f t="shared" si="5"/>
        <v>45331</v>
      </c>
      <c r="J21" s="37">
        <f t="shared" si="5"/>
        <v>45334</v>
      </c>
      <c r="K21" s="37">
        <f t="shared" si="5"/>
        <v>45335</v>
      </c>
      <c r="L21" s="37">
        <f t="shared" si="5"/>
        <v>45336</v>
      </c>
      <c r="M21" s="37">
        <f t="shared" si="5"/>
        <v>45337</v>
      </c>
      <c r="N21" s="37">
        <f t="shared" si="5"/>
        <v>45338</v>
      </c>
      <c r="O21" s="37">
        <f t="shared" si="5"/>
        <v>45341</v>
      </c>
      <c r="P21" s="37">
        <f t="shared" si="5"/>
        <v>45342</v>
      </c>
      <c r="Q21" s="37">
        <f t="shared" si="5"/>
        <v>45343</v>
      </c>
      <c r="R21" s="37">
        <f t="shared" si="5"/>
        <v>45344</v>
      </c>
      <c r="S21" s="37">
        <f t="shared" si="5"/>
        <v>45345</v>
      </c>
      <c r="T21" s="37"/>
      <c r="U21" s="37" t="str">
        <f t="shared" si="5"/>
        <v>-</v>
      </c>
      <c r="V21" s="41" t="str">
        <f t="shared" si="5"/>
        <v>-</v>
      </c>
      <c r="W21" s="38" t="s">
        <v>166</v>
      </c>
      <c r="X21" s="4" t="s">
        <v>191</v>
      </c>
      <c r="Y21" s="4" t="s">
        <v>192</v>
      </c>
    </row>
    <row r="22" spans="2:25">
      <c r="B22" s="10" t="s">
        <v>10</v>
      </c>
      <c r="C22" s="11">
        <f>SUMIFS(Consolidado!$J:$J,Consolidado!$B:$B,Febrero!$B22,Consolidado!$L:$L,Febrero!C$21,Consolidado!$Q:$Q,Febrero!$B$20)</f>
        <v>1728</v>
      </c>
      <c r="D22" s="11">
        <f>SUMIFS(Consolidado!$J:$J,Consolidado!$B:$B,Febrero!$B22,Consolidado!$L:$L,Febrero!D$21,Consolidado!$Q:$Q,Febrero!$B$20)</f>
        <v>5036</v>
      </c>
      <c r="E22" s="11">
        <f>SUMIFS(Consolidado!$J:$J,Consolidado!$B:$B,Febrero!$B22,Consolidado!$L:$L,Febrero!E$21,Consolidado!$Q:$Q,Febrero!$B$20)</f>
        <v>5413</v>
      </c>
      <c r="F22" s="11">
        <f>SUMIFS(Consolidado!$J:$J,Consolidado!$B:$B,Febrero!$B22,Consolidado!$L:$L,Febrero!F$21,Consolidado!$Q:$Q,Febrero!$B$20)</f>
        <v>344</v>
      </c>
      <c r="G22" s="11">
        <f>SUMIFS(Consolidado!$J:$J,Consolidado!$B:$B,Febrero!$B22,Consolidado!$L:$L,Febrero!G$21,Consolidado!$Q:$Q,Febrero!$B$20)</f>
        <v>7894</v>
      </c>
      <c r="H22" s="11">
        <f>SUMIFS(Consolidado!$J:$J,Consolidado!$B:$B,Febrero!$B22,Consolidado!$L:$L,Febrero!H$21,Consolidado!$Q:$Q,Febrero!$B$20)</f>
        <v>13627</v>
      </c>
      <c r="I22" s="11">
        <f>SUMIFS(Consolidado!$J:$J,Consolidado!$B:$B,Febrero!$B22,Consolidado!$L:$L,Febrero!I$21,Consolidado!$Q:$Q,Febrero!$B$20)</f>
        <v>5746</v>
      </c>
      <c r="J22" s="11">
        <f>SUMIFS(Consolidado!$J:$J,Consolidado!$B:$B,Febrero!$B22,Consolidado!$L:$L,Febrero!J$21,Consolidado!$Q:$Q,Febrero!$B$20)</f>
        <v>7962</v>
      </c>
      <c r="K22" s="11">
        <f>SUMIFS(Consolidado!$J:$J,Consolidado!$B:$B,Febrero!$B22,Consolidado!$L:$L,Febrero!K$21,Consolidado!$Q:$Q,Febrero!$B$20)</f>
        <v>10632</v>
      </c>
      <c r="L22" s="11">
        <f>SUMIFS(Consolidado!$J:$J,Consolidado!$B:$B,Febrero!$B22,Consolidado!$L:$L,Febrero!L$21,Consolidado!$Q:$Q,Febrero!$B$20)</f>
        <v>2500</v>
      </c>
      <c r="M22" s="11">
        <f>SUMIFS(Consolidado!$J:$J,Consolidado!$B:$B,Febrero!$B22,Consolidado!$L:$L,Febrero!M$21,Consolidado!$Q:$Q,Febrero!$B$20)</f>
        <v>4988</v>
      </c>
      <c r="N22" s="11">
        <f>SUMIFS(Consolidado!$J:$J,Consolidado!$B:$B,Febrero!$B22,Consolidado!$L:$L,Febrero!N$21,Consolidado!$Q:$Q,Febrero!$B$20)</f>
        <v>6968</v>
      </c>
      <c r="O22" s="11">
        <f>SUMIFS(Consolidado!$J:$J,Consolidado!$B:$B,Febrero!$B22,Consolidado!$L:$L,Febrero!O$21,Consolidado!$Q:$Q,Febrero!$B$20)</f>
        <v>0</v>
      </c>
      <c r="P22" s="11">
        <f>SUMIFS(Consolidado!$J:$J,Consolidado!$B:$B,Febrero!$B22,Consolidado!$L:$L,Febrero!P$21,Consolidado!$Q:$Q,Febrero!$B$20)</f>
        <v>3379</v>
      </c>
      <c r="Q22" s="11">
        <f>SUMIFS(Consolidado!$J:$J,Consolidado!$B:$B,Febrero!$B22,Consolidado!$L:$L,Febrero!Q$21,Consolidado!$Q:$Q,Febrero!$B$20)</f>
        <v>5615</v>
      </c>
      <c r="R22" s="11">
        <f>SUMIFS(Consolidado!$J:$J,Consolidado!$B:$B,Febrero!$B22,Consolidado!$L:$L,Febrero!R$21,Consolidado!$Q:$Q,Febrero!$B$20)</f>
        <v>6207</v>
      </c>
      <c r="S22" s="11">
        <f>SUMIFS(Consolidado!$J:$J,Consolidado!$B:$B,Febrero!$B22,Consolidado!$L:$L,Febrero!S$21,Consolidado!$Q:$Q,Febrero!$B$20)</f>
        <v>5296</v>
      </c>
      <c r="T22" s="11"/>
      <c r="U22" s="11">
        <f>SUMIFS(Consolidado!$J:$J,Consolidado!$B:$B,Febrero!$B22,Consolidado!$L:$L,Febrero!U$21,Consolidado!$Q:$Q,Febrero!$B$20)</f>
        <v>0</v>
      </c>
      <c r="V22" s="12">
        <f>SUMIFS(Consolidado!$J:$J,Consolidado!$B:$B,Febrero!$B22,Consolidado!$L:$L,Febrero!V$21,Consolidado!$Q:$Q,Febrero!$B$20)</f>
        <v>0</v>
      </c>
      <c r="W22" s="12">
        <f>+SUM(C22:V22)</f>
        <v>93335</v>
      </c>
    </row>
    <row r="23" spans="2:25">
      <c r="B23" s="8" t="s">
        <v>18</v>
      </c>
      <c r="C23" s="7">
        <f>SUMIFS(Consolidado!$J:$J,Consolidado!$B:$B,Febrero!$B23,Consolidado!$L:$L,Febrero!C$21,Consolidado!$Q:$Q,Febrero!$B$20)</f>
        <v>1407</v>
      </c>
      <c r="D23" s="7">
        <f>SUMIFS(Consolidado!$J:$J,Consolidado!$B:$B,Febrero!$B23,Consolidado!$L:$L,Febrero!D$21,Consolidado!$Q:$Q,Febrero!$B$20)</f>
        <v>0</v>
      </c>
      <c r="E23" s="7">
        <f>SUMIFS(Consolidado!$J:$J,Consolidado!$B:$B,Febrero!$B23,Consolidado!$L:$L,Febrero!E$21,Consolidado!$Q:$Q,Febrero!$B$20)</f>
        <v>2380</v>
      </c>
      <c r="F23" s="7">
        <f>SUMIFS(Consolidado!$J:$J,Consolidado!$B:$B,Febrero!$B23,Consolidado!$L:$L,Febrero!F$21,Consolidado!$Q:$Q,Febrero!$B$20)</f>
        <v>4632</v>
      </c>
      <c r="G23" s="7">
        <f>SUMIFS(Consolidado!$J:$J,Consolidado!$B:$B,Febrero!$B23,Consolidado!$L:$L,Febrero!G$21,Consolidado!$Q:$Q,Febrero!$B$20)</f>
        <v>2445</v>
      </c>
      <c r="H23" s="7">
        <f>SUMIFS(Consolidado!$J:$J,Consolidado!$B:$B,Febrero!$B23,Consolidado!$L:$L,Febrero!H$21,Consolidado!$Q:$Q,Febrero!$B$20)</f>
        <v>3232</v>
      </c>
      <c r="I23" s="7">
        <f>SUMIFS(Consolidado!$J:$J,Consolidado!$B:$B,Febrero!$B23,Consolidado!$L:$L,Febrero!I$21,Consolidado!$Q:$Q,Febrero!$B$20)</f>
        <v>354</v>
      </c>
      <c r="J23" s="7">
        <f>SUMIFS(Consolidado!$J:$J,Consolidado!$B:$B,Febrero!$B23,Consolidado!$L:$L,Febrero!J$21,Consolidado!$Q:$Q,Febrero!$B$20)</f>
        <v>1628</v>
      </c>
      <c r="K23" s="7">
        <f>SUMIFS(Consolidado!$J:$J,Consolidado!$B:$B,Febrero!$B23,Consolidado!$L:$L,Febrero!K$21,Consolidado!$Q:$Q,Febrero!$B$20)</f>
        <v>6080</v>
      </c>
      <c r="L23" s="7">
        <f>SUMIFS(Consolidado!$J:$J,Consolidado!$B:$B,Febrero!$B23,Consolidado!$L:$L,Febrero!L$21,Consolidado!$Q:$Q,Febrero!$B$20)</f>
        <v>4924</v>
      </c>
      <c r="M23" s="7">
        <f>SUMIFS(Consolidado!$J:$J,Consolidado!$B:$B,Febrero!$B23,Consolidado!$L:$L,Febrero!M$21,Consolidado!$Q:$Q,Febrero!$B$20)</f>
        <v>8955</v>
      </c>
      <c r="N23" s="7">
        <f>SUMIFS(Consolidado!$J:$J,Consolidado!$B:$B,Febrero!$B23,Consolidado!$L:$L,Febrero!N$21,Consolidado!$Q:$Q,Febrero!$B$20)</f>
        <v>6570</v>
      </c>
      <c r="O23" s="7">
        <f>SUMIFS(Consolidado!$J:$J,Consolidado!$B:$B,Febrero!$B23,Consolidado!$L:$L,Febrero!O$21,Consolidado!$Q:$Q,Febrero!$B$20)</f>
        <v>6102</v>
      </c>
      <c r="P23" s="7">
        <f>SUMIFS(Consolidado!$J:$J,Consolidado!$B:$B,Febrero!$B23,Consolidado!$L:$L,Febrero!P$21,Consolidado!$Q:$Q,Febrero!$B$20)</f>
        <v>5400</v>
      </c>
      <c r="Q23" s="7">
        <f>SUMIFS(Consolidado!$J:$J,Consolidado!$B:$B,Febrero!$B23,Consolidado!$L:$L,Febrero!Q$21,Consolidado!$Q:$Q,Febrero!$B$20)</f>
        <v>0</v>
      </c>
      <c r="R23" s="7">
        <f>SUMIFS(Consolidado!$J:$J,Consolidado!$B:$B,Febrero!$B23,Consolidado!$L:$L,Febrero!R$21,Consolidado!$Q:$Q,Febrero!$B$20)</f>
        <v>2400</v>
      </c>
      <c r="S23" s="7">
        <f>SUMIFS(Consolidado!$J:$J,Consolidado!$B:$B,Febrero!$B23,Consolidado!$L:$L,Febrero!S$21,Consolidado!$Q:$Q,Febrero!$B$20)</f>
        <v>14242</v>
      </c>
      <c r="T23" s="7"/>
      <c r="U23" s="7">
        <f>SUMIFS(Consolidado!$J:$J,Consolidado!$B:$B,Febrero!$B23,Consolidado!$L:$L,Febrero!U$21,Consolidado!$Q:$Q,Febrero!$B$20)</f>
        <v>0</v>
      </c>
      <c r="V23" s="9">
        <f>SUMIFS(Consolidado!$J:$J,Consolidado!$B:$B,Febrero!$B23,Consolidado!$L:$L,Febrero!V$21,Consolidado!$Q:$Q,Febrero!$B$20)</f>
        <v>0</v>
      </c>
      <c r="W23" s="9">
        <f t="shared" ref="W23:W35" si="6">+SUM(C23:V23)</f>
        <v>70751</v>
      </c>
    </row>
    <row r="24" spans="2:25">
      <c r="B24" s="8" t="s">
        <v>5</v>
      </c>
      <c r="C24" s="7">
        <f>SUMIFS(Consolidado!$J:$J,Consolidado!$B:$B,Febrero!$B24,Consolidado!$L:$L,Febrero!C$21,Consolidado!$Q:$Q,Febrero!$B$20)</f>
        <v>14997</v>
      </c>
      <c r="D24" s="7">
        <f>SUMIFS(Consolidado!$J:$J,Consolidado!$B:$B,Febrero!$B24,Consolidado!$L:$L,Febrero!D$21,Consolidado!$Q:$Q,Febrero!$B$20)</f>
        <v>0</v>
      </c>
      <c r="E24" s="7">
        <f>SUMIFS(Consolidado!$J:$J,Consolidado!$B:$B,Febrero!$B24,Consolidado!$L:$L,Febrero!E$21,Consolidado!$Q:$Q,Febrero!$B$20)</f>
        <v>0</v>
      </c>
      <c r="F24" s="7">
        <f>SUMIFS(Consolidado!$J:$J,Consolidado!$B:$B,Febrero!$B24,Consolidado!$L:$L,Febrero!F$21,Consolidado!$Q:$Q,Febrero!$B$20)</f>
        <v>1910</v>
      </c>
      <c r="G24" s="7">
        <f>SUMIFS(Consolidado!$J:$J,Consolidado!$B:$B,Febrero!$B24,Consolidado!$L:$L,Febrero!G$21,Consolidado!$Q:$Q,Febrero!$B$20)</f>
        <v>734</v>
      </c>
      <c r="H24" s="7">
        <f>SUMIFS(Consolidado!$J:$J,Consolidado!$B:$B,Febrero!$B24,Consolidado!$L:$L,Febrero!H$21,Consolidado!$Q:$Q,Febrero!$B$20)</f>
        <v>0</v>
      </c>
      <c r="I24" s="7">
        <f>SUMIFS(Consolidado!$J:$J,Consolidado!$B:$B,Febrero!$B24,Consolidado!$L:$L,Febrero!I$21,Consolidado!$Q:$Q,Febrero!$B$20)</f>
        <v>1204</v>
      </c>
      <c r="J24" s="7">
        <f>SUMIFS(Consolidado!$J:$J,Consolidado!$B:$B,Febrero!$B24,Consolidado!$L:$L,Febrero!J$21,Consolidado!$Q:$Q,Febrero!$B$20)</f>
        <v>3915</v>
      </c>
      <c r="K24" s="7">
        <f>SUMIFS(Consolidado!$J:$J,Consolidado!$B:$B,Febrero!$B24,Consolidado!$L:$L,Febrero!K$21,Consolidado!$Q:$Q,Febrero!$B$20)</f>
        <v>0</v>
      </c>
      <c r="L24" s="7">
        <f>SUMIFS(Consolidado!$J:$J,Consolidado!$B:$B,Febrero!$B24,Consolidado!$L:$L,Febrero!L$21,Consolidado!$Q:$Q,Febrero!$B$20)</f>
        <v>8892</v>
      </c>
      <c r="M24" s="7">
        <f>SUMIFS(Consolidado!$J:$J,Consolidado!$B:$B,Febrero!$B24,Consolidado!$L:$L,Febrero!M$21,Consolidado!$Q:$Q,Febrero!$B$20)</f>
        <v>6190</v>
      </c>
      <c r="N24" s="7">
        <f>SUMIFS(Consolidado!$J:$J,Consolidado!$B:$B,Febrero!$B24,Consolidado!$L:$L,Febrero!N$21,Consolidado!$Q:$Q,Febrero!$B$20)</f>
        <v>1242</v>
      </c>
      <c r="O24" s="7">
        <f>SUMIFS(Consolidado!$J:$J,Consolidado!$B:$B,Febrero!$B24,Consolidado!$L:$L,Febrero!O$21,Consolidado!$Q:$Q,Febrero!$B$20)</f>
        <v>3756</v>
      </c>
      <c r="P24" s="7">
        <f>SUMIFS(Consolidado!$J:$J,Consolidado!$B:$B,Febrero!$B24,Consolidado!$L:$L,Febrero!P$21,Consolidado!$Q:$Q,Febrero!$B$20)</f>
        <v>5180</v>
      </c>
      <c r="Q24" s="7">
        <f>SUMIFS(Consolidado!$J:$J,Consolidado!$B:$B,Febrero!$B24,Consolidado!$L:$L,Febrero!Q$21,Consolidado!$Q:$Q,Febrero!$B$20)</f>
        <v>9307</v>
      </c>
      <c r="R24" s="7">
        <f>SUMIFS(Consolidado!$J:$J,Consolidado!$B:$B,Febrero!$B24,Consolidado!$L:$L,Febrero!R$21,Consolidado!$Q:$Q,Febrero!$B$20)</f>
        <v>12838</v>
      </c>
      <c r="S24" s="7">
        <f>SUMIFS(Consolidado!$J:$J,Consolidado!$B:$B,Febrero!$B24,Consolidado!$L:$L,Febrero!S$21,Consolidado!$Q:$Q,Febrero!$B$20)</f>
        <v>12685</v>
      </c>
      <c r="T24" s="7"/>
      <c r="U24" s="7">
        <f>SUMIFS(Consolidado!$J:$J,Consolidado!$B:$B,Febrero!$B24,Consolidado!$L:$L,Febrero!U$21,Consolidado!$Q:$Q,Febrero!$B$20)</f>
        <v>0</v>
      </c>
      <c r="V24" s="9">
        <f>SUMIFS(Consolidado!$J:$J,Consolidado!$B:$B,Febrero!$B24,Consolidado!$L:$L,Febrero!V$21,Consolidado!$Q:$Q,Febrero!$B$20)</f>
        <v>0</v>
      </c>
      <c r="W24" s="9">
        <f t="shared" si="6"/>
        <v>82850</v>
      </c>
    </row>
    <row r="25" spans="2:25">
      <c r="B25" s="8" t="s">
        <v>68</v>
      </c>
      <c r="C25" s="7">
        <f>SUMIFS(Consolidado!$J:$J,Consolidado!$B:$B,Febrero!$B25,Consolidado!$L:$L,Febrero!C$21,Consolidado!$Q:$Q,Febrero!$B$20)</f>
        <v>828</v>
      </c>
      <c r="D25" s="7">
        <f>SUMIFS(Consolidado!$J:$J,Consolidado!$B:$B,Febrero!$B25,Consolidado!$L:$L,Febrero!D$21,Consolidado!$Q:$Q,Febrero!$B$20)</f>
        <v>0</v>
      </c>
      <c r="E25" s="7">
        <f>SUMIFS(Consolidado!$J:$J,Consolidado!$B:$B,Febrero!$B25,Consolidado!$L:$L,Febrero!E$21,Consolidado!$Q:$Q,Febrero!$B$20)</f>
        <v>3294</v>
      </c>
      <c r="F25" s="7">
        <f>SUMIFS(Consolidado!$J:$J,Consolidado!$B:$B,Febrero!$B25,Consolidado!$L:$L,Febrero!F$21,Consolidado!$Q:$Q,Febrero!$B$20)</f>
        <v>2938</v>
      </c>
      <c r="G25" s="7">
        <f>SUMIFS(Consolidado!$J:$J,Consolidado!$B:$B,Febrero!$B25,Consolidado!$L:$L,Febrero!G$21,Consolidado!$Q:$Q,Febrero!$B$20)</f>
        <v>0</v>
      </c>
      <c r="H25" s="7">
        <f>SUMIFS(Consolidado!$J:$J,Consolidado!$B:$B,Febrero!$B25,Consolidado!$L:$L,Febrero!H$21,Consolidado!$Q:$Q,Febrero!$B$20)</f>
        <v>978</v>
      </c>
      <c r="I25" s="7">
        <f>SUMIFS(Consolidado!$J:$J,Consolidado!$B:$B,Febrero!$B25,Consolidado!$L:$L,Febrero!I$21,Consolidado!$Q:$Q,Febrero!$B$20)</f>
        <v>4974</v>
      </c>
      <c r="J25" s="7">
        <f>SUMIFS(Consolidado!$J:$J,Consolidado!$B:$B,Febrero!$B25,Consolidado!$L:$L,Febrero!J$21,Consolidado!$Q:$Q,Febrero!$B$20)</f>
        <v>2244</v>
      </c>
      <c r="K25" s="7">
        <f>SUMIFS(Consolidado!$J:$J,Consolidado!$B:$B,Febrero!$B25,Consolidado!$L:$L,Febrero!K$21,Consolidado!$Q:$Q,Febrero!$B$20)</f>
        <v>3034</v>
      </c>
      <c r="L25" s="7">
        <f>SUMIFS(Consolidado!$J:$J,Consolidado!$B:$B,Febrero!$B25,Consolidado!$L:$L,Febrero!L$21,Consolidado!$Q:$Q,Febrero!$B$20)</f>
        <v>2333</v>
      </c>
      <c r="M25" s="7">
        <f>SUMIFS(Consolidado!$J:$J,Consolidado!$B:$B,Febrero!$B25,Consolidado!$L:$L,Febrero!M$21,Consolidado!$Q:$Q,Febrero!$B$20)</f>
        <v>728</v>
      </c>
      <c r="N25" s="7">
        <f>SUMIFS(Consolidado!$J:$J,Consolidado!$B:$B,Febrero!$B25,Consolidado!$L:$L,Febrero!N$21,Consolidado!$Q:$Q,Febrero!$B$20)</f>
        <v>0</v>
      </c>
      <c r="O25" s="7">
        <f>SUMIFS(Consolidado!$J:$J,Consolidado!$B:$B,Febrero!$B25,Consolidado!$L:$L,Febrero!O$21,Consolidado!$Q:$Q,Febrero!$B$20)</f>
        <v>520</v>
      </c>
      <c r="P25" s="7">
        <f>SUMIFS(Consolidado!$J:$J,Consolidado!$B:$B,Febrero!$B25,Consolidado!$L:$L,Febrero!P$21,Consolidado!$Q:$Q,Febrero!$B$20)</f>
        <v>450</v>
      </c>
      <c r="Q25" s="7">
        <f>SUMIFS(Consolidado!$J:$J,Consolidado!$B:$B,Febrero!$B25,Consolidado!$L:$L,Febrero!Q$21,Consolidado!$Q:$Q,Febrero!$B$20)</f>
        <v>2956</v>
      </c>
      <c r="R25" s="7">
        <f>SUMIFS(Consolidado!$J:$J,Consolidado!$B:$B,Febrero!$B25,Consolidado!$L:$L,Febrero!R$21,Consolidado!$Q:$Q,Febrero!$B$20)</f>
        <v>5030</v>
      </c>
      <c r="S25" s="7">
        <f>SUMIFS(Consolidado!$J:$J,Consolidado!$B:$B,Febrero!$B25,Consolidado!$L:$L,Febrero!S$21,Consolidado!$Q:$Q,Febrero!$B$20)</f>
        <v>348</v>
      </c>
      <c r="T25" s="7"/>
      <c r="U25" s="7">
        <f>SUMIFS(Consolidado!$J:$J,Consolidado!$B:$B,Febrero!$B25,Consolidado!$L:$L,Febrero!U$21,Consolidado!$Q:$Q,Febrero!$B$20)</f>
        <v>0</v>
      </c>
      <c r="V25" s="9">
        <f>SUMIFS(Consolidado!$J:$J,Consolidado!$B:$B,Febrero!$B25,Consolidado!$L:$L,Febrero!V$21,Consolidado!$Q:$Q,Febrero!$B$20)</f>
        <v>0</v>
      </c>
      <c r="W25" s="9">
        <f t="shared" si="6"/>
        <v>30655</v>
      </c>
    </row>
    <row r="26" spans="2:25">
      <c r="B26" s="8" t="s">
        <v>73</v>
      </c>
      <c r="C26" s="7">
        <f>SUMIFS(Consolidado!$J:$J,Consolidado!$B:$B,Febrero!$B26,Consolidado!$L:$L,Febrero!C$21,Consolidado!$Q:$Q,Febrero!$B$20)</f>
        <v>1866</v>
      </c>
      <c r="D26" s="7">
        <f>SUMIFS(Consolidado!$J:$J,Consolidado!$B:$B,Febrero!$B26,Consolidado!$L:$L,Febrero!D$21,Consolidado!$Q:$Q,Febrero!$B$20)</f>
        <v>0</v>
      </c>
      <c r="E26" s="7">
        <f>SUMIFS(Consolidado!$J:$J,Consolidado!$B:$B,Febrero!$B26,Consolidado!$L:$L,Febrero!E$21,Consolidado!$Q:$Q,Febrero!$B$20)</f>
        <v>0</v>
      </c>
      <c r="F26" s="7">
        <f>SUMIFS(Consolidado!$J:$J,Consolidado!$B:$B,Febrero!$B26,Consolidado!$L:$L,Febrero!F$21,Consolidado!$Q:$Q,Febrero!$B$20)</f>
        <v>1139</v>
      </c>
      <c r="G26" s="7">
        <f>SUMIFS(Consolidado!$J:$J,Consolidado!$B:$B,Febrero!$B26,Consolidado!$L:$L,Febrero!G$21,Consolidado!$Q:$Q,Febrero!$B$20)</f>
        <v>0</v>
      </c>
      <c r="H26" s="7">
        <f>SUMIFS(Consolidado!$J:$J,Consolidado!$B:$B,Febrero!$B26,Consolidado!$L:$L,Febrero!H$21,Consolidado!$Q:$Q,Febrero!$B$20)</f>
        <v>1343</v>
      </c>
      <c r="I26" s="7">
        <f>SUMIFS(Consolidado!$J:$J,Consolidado!$B:$B,Febrero!$B26,Consolidado!$L:$L,Febrero!I$21,Consolidado!$Q:$Q,Febrero!$B$20)</f>
        <v>4737</v>
      </c>
      <c r="J26" s="7">
        <f>SUMIFS(Consolidado!$J:$J,Consolidado!$B:$B,Febrero!$B26,Consolidado!$L:$L,Febrero!J$21,Consolidado!$Q:$Q,Febrero!$B$20)</f>
        <v>1836</v>
      </c>
      <c r="K26" s="7">
        <f>SUMIFS(Consolidado!$J:$J,Consolidado!$B:$B,Febrero!$B26,Consolidado!$L:$L,Febrero!K$21,Consolidado!$Q:$Q,Febrero!$B$20)</f>
        <v>0</v>
      </c>
      <c r="L26" s="7">
        <f>SUMIFS(Consolidado!$J:$J,Consolidado!$B:$B,Febrero!$B26,Consolidado!$L:$L,Febrero!L$21,Consolidado!$Q:$Q,Febrero!$B$20)</f>
        <v>1854</v>
      </c>
      <c r="M26" s="7">
        <f>SUMIFS(Consolidado!$J:$J,Consolidado!$B:$B,Febrero!$B26,Consolidado!$L:$L,Febrero!M$21,Consolidado!$Q:$Q,Febrero!$B$20)</f>
        <v>1781</v>
      </c>
      <c r="N26" s="7">
        <f>SUMIFS(Consolidado!$J:$J,Consolidado!$B:$B,Febrero!$B26,Consolidado!$L:$L,Febrero!N$21,Consolidado!$Q:$Q,Febrero!$B$20)</f>
        <v>1632</v>
      </c>
      <c r="O26" s="7">
        <f>SUMIFS(Consolidado!$J:$J,Consolidado!$B:$B,Febrero!$B26,Consolidado!$L:$L,Febrero!O$21,Consolidado!$Q:$Q,Febrero!$B$20)</f>
        <v>1933</v>
      </c>
      <c r="P26" s="7">
        <f>SUMIFS(Consolidado!$J:$J,Consolidado!$B:$B,Febrero!$B26,Consolidado!$L:$L,Febrero!P$21,Consolidado!$Q:$Q,Febrero!$B$20)</f>
        <v>702</v>
      </c>
      <c r="Q26" s="7">
        <f>SUMIFS(Consolidado!$J:$J,Consolidado!$B:$B,Febrero!$B26,Consolidado!$L:$L,Febrero!Q$21,Consolidado!$Q:$Q,Febrero!$B$20)</f>
        <v>2223</v>
      </c>
      <c r="R26" s="7">
        <f>SUMIFS(Consolidado!$J:$J,Consolidado!$B:$B,Febrero!$B26,Consolidado!$L:$L,Febrero!R$21,Consolidado!$Q:$Q,Febrero!$B$20)</f>
        <v>8291</v>
      </c>
      <c r="S26" s="7">
        <f>SUMIFS(Consolidado!$J:$J,Consolidado!$B:$B,Febrero!$B26,Consolidado!$L:$L,Febrero!S$21,Consolidado!$Q:$Q,Febrero!$B$20)</f>
        <v>7534</v>
      </c>
      <c r="T26" s="7"/>
      <c r="U26" s="7">
        <f>SUMIFS(Consolidado!$J:$J,Consolidado!$B:$B,Febrero!$B26,Consolidado!$L:$L,Febrero!U$21,Consolidado!$Q:$Q,Febrero!$B$20)</f>
        <v>0</v>
      </c>
      <c r="V26" s="9">
        <f>SUMIFS(Consolidado!$J:$J,Consolidado!$B:$B,Febrero!$B26,Consolidado!$L:$L,Febrero!V$21,Consolidado!$Q:$Q,Febrero!$B$20)</f>
        <v>0</v>
      </c>
      <c r="W26" s="9">
        <f t="shared" si="6"/>
        <v>36871</v>
      </c>
    </row>
    <row r="27" spans="2:25">
      <c r="B27" s="8" t="s">
        <v>71</v>
      </c>
      <c r="C27" s="7">
        <f>SUMIFS(Consolidado!$J:$J,Consolidado!$B:$B,Febrero!$B27,Consolidado!$L:$L,Febrero!C$21,Consolidado!$Q:$Q,Febrero!$B$20)</f>
        <v>0</v>
      </c>
      <c r="D27" s="7">
        <f>SUMIFS(Consolidado!$J:$J,Consolidado!$B:$B,Febrero!$B27,Consolidado!$L:$L,Febrero!D$21,Consolidado!$Q:$Q,Febrero!$B$20)</f>
        <v>0</v>
      </c>
      <c r="E27" s="7">
        <f>SUMIFS(Consolidado!$J:$J,Consolidado!$B:$B,Febrero!$B27,Consolidado!$L:$L,Febrero!E$21,Consolidado!$Q:$Q,Febrero!$B$20)</f>
        <v>0</v>
      </c>
      <c r="F27" s="7">
        <f>SUMIFS(Consolidado!$J:$J,Consolidado!$B:$B,Febrero!$B27,Consolidado!$L:$L,Febrero!F$21,Consolidado!$Q:$Q,Febrero!$B$20)</f>
        <v>0</v>
      </c>
      <c r="G27" s="7">
        <f>SUMIFS(Consolidado!$J:$J,Consolidado!$B:$B,Febrero!$B27,Consolidado!$L:$L,Febrero!G$21,Consolidado!$Q:$Q,Febrero!$B$20)</f>
        <v>0</v>
      </c>
      <c r="H27" s="7">
        <f>SUMIFS(Consolidado!$J:$J,Consolidado!$B:$B,Febrero!$B27,Consolidado!$L:$L,Febrero!H$21,Consolidado!$Q:$Q,Febrero!$B$20)</f>
        <v>0</v>
      </c>
      <c r="I27" s="7">
        <f>SUMIFS(Consolidado!$J:$J,Consolidado!$B:$B,Febrero!$B27,Consolidado!$L:$L,Febrero!I$21,Consolidado!$Q:$Q,Febrero!$B$20)</f>
        <v>0</v>
      </c>
      <c r="J27" s="7">
        <f>SUMIFS(Consolidado!$J:$J,Consolidado!$B:$B,Febrero!$B27,Consolidado!$L:$L,Febrero!J$21,Consolidado!$Q:$Q,Febrero!$B$20)</f>
        <v>0</v>
      </c>
      <c r="K27" s="7">
        <f>SUMIFS(Consolidado!$J:$J,Consolidado!$B:$B,Febrero!$B27,Consolidado!$L:$L,Febrero!K$21,Consolidado!$Q:$Q,Febrero!$B$20)</f>
        <v>0</v>
      </c>
      <c r="L27" s="7">
        <f>SUMIFS(Consolidado!$J:$J,Consolidado!$B:$B,Febrero!$B27,Consolidado!$L:$L,Febrero!L$21,Consolidado!$Q:$Q,Febrero!$B$20)</f>
        <v>0</v>
      </c>
      <c r="M27" s="7">
        <f>SUMIFS(Consolidado!$J:$J,Consolidado!$B:$B,Febrero!$B27,Consolidado!$L:$L,Febrero!M$21,Consolidado!$Q:$Q,Febrero!$B$20)</f>
        <v>0</v>
      </c>
      <c r="N27" s="7">
        <f>SUMIFS(Consolidado!$J:$J,Consolidado!$B:$B,Febrero!$B27,Consolidado!$L:$L,Febrero!N$21,Consolidado!$Q:$Q,Febrero!$B$20)</f>
        <v>0</v>
      </c>
      <c r="O27" s="7">
        <f>SUMIFS(Consolidado!$J:$J,Consolidado!$B:$B,Febrero!$B27,Consolidado!$L:$L,Febrero!O$21,Consolidado!$Q:$Q,Febrero!$B$20)</f>
        <v>0</v>
      </c>
      <c r="P27" s="7">
        <f>SUMIFS(Consolidado!$J:$J,Consolidado!$B:$B,Febrero!$B27,Consolidado!$L:$L,Febrero!P$21,Consolidado!$Q:$Q,Febrero!$B$20)</f>
        <v>0</v>
      </c>
      <c r="Q27" s="7">
        <f>SUMIFS(Consolidado!$J:$J,Consolidado!$B:$B,Febrero!$B27,Consolidado!$L:$L,Febrero!Q$21,Consolidado!$Q:$Q,Febrero!$B$20)</f>
        <v>0</v>
      </c>
      <c r="R27" s="7">
        <f>SUMIFS(Consolidado!$J:$J,Consolidado!$B:$B,Febrero!$B27,Consolidado!$L:$L,Febrero!R$21,Consolidado!$Q:$Q,Febrero!$B$20)</f>
        <v>0</v>
      </c>
      <c r="S27" s="7">
        <f>SUMIFS(Consolidado!$J:$J,Consolidado!$B:$B,Febrero!$B27,Consolidado!$L:$L,Febrero!S$21,Consolidado!$Q:$Q,Febrero!$B$20)</f>
        <v>0</v>
      </c>
      <c r="T27" s="7"/>
      <c r="U27" s="7">
        <f>SUMIFS(Consolidado!$J:$J,Consolidado!$B:$B,Febrero!$B27,Consolidado!$L:$L,Febrero!U$21,Consolidado!$Q:$Q,Febrero!$B$20)</f>
        <v>0</v>
      </c>
      <c r="V27" s="9">
        <f>SUMIFS(Consolidado!$J:$J,Consolidado!$B:$B,Febrero!$B27,Consolidado!$L:$L,Febrero!V$21,Consolidado!$Q:$Q,Febrero!$B$20)</f>
        <v>0</v>
      </c>
      <c r="W27" s="9">
        <f t="shared" si="6"/>
        <v>0</v>
      </c>
    </row>
    <row r="28" spans="2:25">
      <c r="B28" s="8" t="s">
        <v>16</v>
      </c>
      <c r="C28" s="7">
        <f>SUMIFS(Consolidado!$J:$J,Consolidado!$B:$B,Febrero!$B28,Consolidado!$L:$L,Febrero!C$21,Consolidado!$Q:$Q,Febrero!$B$20)</f>
        <v>104</v>
      </c>
      <c r="D28" s="7">
        <f>SUMIFS(Consolidado!$J:$J,Consolidado!$B:$B,Febrero!$B28,Consolidado!$L:$L,Febrero!D$21,Consolidado!$Q:$Q,Febrero!$B$20)</f>
        <v>343</v>
      </c>
      <c r="E28" s="7">
        <f>SUMIFS(Consolidado!$J:$J,Consolidado!$B:$B,Febrero!$B28,Consolidado!$L:$L,Febrero!E$21,Consolidado!$Q:$Q,Febrero!$B$20)</f>
        <v>0</v>
      </c>
      <c r="F28" s="7">
        <f>SUMIFS(Consolidado!$J:$J,Consolidado!$B:$B,Febrero!$B28,Consolidado!$L:$L,Febrero!F$21,Consolidado!$Q:$Q,Febrero!$B$20)</f>
        <v>732</v>
      </c>
      <c r="G28" s="7">
        <f>SUMIFS(Consolidado!$J:$J,Consolidado!$B:$B,Febrero!$B28,Consolidado!$L:$L,Febrero!G$21,Consolidado!$Q:$Q,Febrero!$B$20)</f>
        <v>916</v>
      </c>
      <c r="H28" s="7">
        <f>SUMIFS(Consolidado!$J:$J,Consolidado!$B:$B,Febrero!$B28,Consolidado!$L:$L,Febrero!H$21,Consolidado!$Q:$Q,Febrero!$B$20)</f>
        <v>4111</v>
      </c>
      <c r="I28" s="7">
        <f>SUMIFS(Consolidado!$J:$J,Consolidado!$B:$B,Febrero!$B28,Consolidado!$L:$L,Febrero!I$21,Consolidado!$Q:$Q,Febrero!$B$20)</f>
        <v>4562</v>
      </c>
      <c r="J28" s="7">
        <f>SUMIFS(Consolidado!$J:$J,Consolidado!$B:$B,Febrero!$B28,Consolidado!$L:$L,Febrero!J$21,Consolidado!$Q:$Q,Febrero!$B$20)</f>
        <v>197</v>
      </c>
      <c r="K28" s="7">
        <f>SUMIFS(Consolidado!$J:$J,Consolidado!$B:$B,Febrero!$B28,Consolidado!$L:$L,Febrero!K$21,Consolidado!$Q:$Q,Febrero!$B$20)</f>
        <v>0</v>
      </c>
      <c r="L28" s="7">
        <f>SUMIFS(Consolidado!$J:$J,Consolidado!$B:$B,Febrero!$B28,Consolidado!$L:$L,Febrero!L$21,Consolidado!$Q:$Q,Febrero!$B$20)</f>
        <v>3147</v>
      </c>
      <c r="M28" s="7">
        <f>SUMIFS(Consolidado!$J:$J,Consolidado!$B:$B,Febrero!$B28,Consolidado!$L:$L,Febrero!M$21,Consolidado!$Q:$Q,Febrero!$B$20)</f>
        <v>1900</v>
      </c>
      <c r="N28" s="7">
        <f>SUMIFS(Consolidado!$J:$J,Consolidado!$B:$B,Febrero!$B28,Consolidado!$L:$L,Febrero!N$21,Consolidado!$Q:$Q,Febrero!$B$20)</f>
        <v>3272</v>
      </c>
      <c r="O28" s="7">
        <f>SUMIFS(Consolidado!$J:$J,Consolidado!$B:$B,Febrero!$B28,Consolidado!$L:$L,Febrero!O$21,Consolidado!$Q:$Q,Febrero!$B$20)</f>
        <v>1538</v>
      </c>
      <c r="P28" s="7">
        <f>SUMIFS(Consolidado!$J:$J,Consolidado!$B:$B,Febrero!$B28,Consolidado!$L:$L,Febrero!P$21,Consolidado!$Q:$Q,Febrero!$B$20)</f>
        <v>1432</v>
      </c>
      <c r="Q28" s="7">
        <f>SUMIFS(Consolidado!$J:$J,Consolidado!$B:$B,Febrero!$B28,Consolidado!$L:$L,Febrero!Q$21,Consolidado!$Q:$Q,Febrero!$B$20)</f>
        <v>4043</v>
      </c>
      <c r="R28" s="7">
        <f>SUMIFS(Consolidado!$J:$J,Consolidado!$B:$B,Febrero!$B28,Consolidado!$L:$L,Febrero!R$21,Consolidado!$Q:$Q,Febrero!$B$20)</f>
        <v>0</v>
      </c>
      <c r="S28" s="7">
        <f>SUMIFS(Consolidado!$J:$J,Consolidado!$B:$B,Febrero!$B28,Consolidado!$L:$L,Febrero!S$21,Consolidado!$Q:$Q,Febrero!$B$20)</f>
        <v>4527</v>
      </c>
      <c r="T28" s="7"/>
      <c r="U28" s="7">
        <f>SUMIFS(Consolidado!$J:$J,Consolidado!$B:$B,Febrero!$B28,Consolidado!$L:$L,Febrero!U$21,Consolidado!$Q:$Q,Febrero!$B$20)</f>
        <v>0</v>
      </c>
      <c r="V28" s="9">
        <f>SUMIFS(Consolidado!$J:$J,Consolidado!$B:$B,Febrero!$B28,Consolidado!$L:$L,Febrero!V$21,Consolidado!$Q:$Q,Febrero!$B$20)</f>
        <v>0</v>
      </c>
      <c r="W28" s="9">
        <f t="shared" si="6"/>
        <v>30824</v>
      </c>
    </row>
    <row r="29" spans="2:25">
      <c r="B29" s="8" t="s">
        <v>22</v>
      </c>
      <c r="C29" s="7">
        <f>SUMIFS(Consolidado!$J:$J,Consolidado!$B:$B,Febrero!$B29,Consolidado!$L:$L,Febrero!C$21,Consolidado!$Q:$Q,Febrero!$B$20)</f>
        <v>0</v>
      </c>
      <c r="D29" s="7">
        <f>SUMIFS(Consolidado!$J:$J,Consolidado!$B:$B,Febrero!$B29,Consolidado!$L:$L,Febrero!D$21,Consolidado!$Q:$Q,Febrero!$B$20)</f>
        <v>92</v>
      </c>
      <c r="E29" s="7">
        <f>SUMIFS(Consolidado!$J:$J,Consolidado!$B:$B,Febrero!$B29,Consolidado!$L:$L,Febrero!E$21,Consolidado!$Q:$Q,Febrero!$B$20)</f>
        <v>0</v>
      </c>
      <c r="F29" s="7">
        <f>SUMIFS(Consolidado!$J:$J,Consolidado!$B:$B,Febrero!$B29,Consolidado!$L:$L,Febrero!F$21,Consolidado!$Q:$Q,Febrero!$B$20)</f>
        <v>7371</v>
      </c>
      <c r="G29" s="7">
        <f>SUMIFS(Consolidado!$J:$J,Consolidado!$B:$B,Febrero!$B29,Consolidado!$L:$L,Febrero!G$21,Consolidado!$Q:$Q,Febrero!$B$20)</f>
        <v>0</v>
      </c>
      <c r="H29" s="7">
        <f>SUMIFS(Consolidado!$J:$J,Consolidado!$B:$B,Febrero!$B29,Consolidado!$L:$L,Febrero!H$21,Consolidado!$Q:$Q,Febrero!$B$20)</f>
        <v>0</v>
      </c>
      <c r="I29" s="7">
        <f>SUMIFS(Consolidado!$J:$J,Consolidado!$B:$B,Febrero!$B29,Consolidado!$L:$L,Febrero!I$21,Consolidado!$Q:$Q,Febrero!$B$20)</f>
        <v>3325</v>
      </c>
      <c r="J29" s="7">
        <f>SUMIFS(Consolidado!$J:$J,Consolidado!$B:$B,Febrero!$B29,Consolidado!$L:$L,Febrero!J$21,Consolidado!$Q:$Q,Febrero!$B$20)</f>
        <v>0</v>
      </c>
      <c r="K29" s="7">
        <f>SUMIFS(Consolidado!$J:$J,Consolidado!$B:$B,Febrero!$B29,Consolidado!$L:$L,Febrero!K$21,Consolidado!$Q:$Q,Febrero!$B$20)</f>
        <v>0</v>
      </c>
      <c r="L29" s="7">
        <f>SUMIFS(Consolidado!$J:$J,Consolidado!$B:$B,Febrero!$B29,Consolidado!$L:$L,Febrero!L$21,Consolidado!$Q:$Q,Febrero!$B$20)</f>
        <v>1158</v>
      </c>
      <c r="M29" s="7">
        <f>SUMIFS(Consolidado!$J:$J,Consolidado!$B:$B,Febrero!$B29,Consolidado!$L:$L,Febrero!M$21,Consolidado!$Q:$Q,Febrero!$B$20)</f>
        <v>514</v>
      </c>
      <c r="N29" s="7">
        <f>SUMIFS(Consolidado!$J:$J,Consolidado!$B:$B,Febrero!$B29,Consolidado!$L:$L,Febrero!N$21,Consolidado!$Q:$Q,Febrero!$B$20)</f>
        <v>406</v>
      </c>
      <c r="O29" s="7">
        <f>SUMIFS(Consolidado!$J:$J,Consolidado!$B:$B,Febrero!$B29,Consolidado!$L:$L,Febrero!O$21,Consolidado!$Q:$Q,Febrero!$B$20)</f>
        <v>6263</v>
      </c>
      <c r="P29" s="7">
        <f>SUMIFS(Consolidado!$J:$J,Consolidado!$B:$B,Febrero!$B29,Consolidado!$L:$L,Febrero!P$21,Consolidado!$Q:$Q,Febrero!$B$20)</f>
        <v>1945</v>
      </c>
      <c r="Q29" s="7">
        <f>SUMIFS(Consolidado!$J:$J,Consolidado!$B:$B,Febrero!$B29,Consolidado!$L:$L,Febrero!Q$21,Consolidado!$Q:$Q,Febrero!$B$20)</f>
        <v>0</v>
      </c>
      <c r="R29" s="7">
        <f>SUMIFS(Consolidado!$J:$J,Consolidado!$B:$B,Febrero!$B29,Consolidado!$L:$L,Febrero!R$21,Consolidado!$Q:$Q,Febrero!$B$20)</f>
        <v>0</v>
      </c>
      <c r="S29" s="7">
        <f>SUMIFS(Consolidado!$J:$J,Consolidado!$B:$B,Febrero!$B29,Consolidado!$L:$L,Febrero!S$21,Consolidado!$Q:$Q,Febrero!$B$20)</f>
        <v>0</v>
      </c>
      <c r="T29" s="7"/>
      <c r="U29" s="7">
        <f>SUMIFS(Consolidado!$J:$J,Consolidado!$B:$B,Febrero!$B29,Consolidado!$L:$L,Febrero!U$21,Consolidado!$Q:$Q,Febrero!$B$20)</f>
        <v>0</v>
      </c>
      <c r="V29" s="9">
        <f>SUMIFS(Consolidado!$J:$J,Consolidado!$B:$B,Febrero!$B29,Consolidado!$L:$L,Febrero!V$21,Consolidado!$Q:$Q,Febrero!$B$20)</f>
        <v>0</v>
      </c>
      <c r="W29" s="9">
        <f t="shared" si="6"/>
        <v>21074</v>
      </c>
    </row>
    <row r="30" spans="2:25">
      <c r="B30" s="8" t="s">
        <v>23</v>
      </c>
      <c r="C30" s="7">
        <f>SUMIFS(Consolidado!$J:$J,Consolidado!$B:$B,Febrero!$B30,Consolidado!$L:$L,Febrero!C$21,Consolidado!$Q:$Q,Febrero!$B$20)</f>
        <v>2020</v>
      </c>
      <c r="D30" s="7">
        <f>SUMIFS(Consolidado!$J:$J,Consolidado!$B:$B,Febrero!$B30,Consolidado!$L:$L,Febrero!D$21,Consolidado!$Q:$Q,Febrero!$B$20)</f>
        <v>0</v>
      </c>
      <c r="E30" s="7">
        <f>SUMIFS(Consolidado!$J:$J,Consolidado!$B:$B,Febrero!$B30,Consolidado!$L:$L,Febrero!E$21,Consolidado!$Q:$Q,Febrero!$B$20)</f>
        <v>0</v>
      </c>
      <c r="F30" s="7">
        <f>SUMIFS(Consolidado!$J:$J,Consolidado!$B:$B,Febrero!$B30,Consolidado!$L:$L,Febrero!F$21,Consolidado!$Q:$Q,Febrero!$B$20)</f>
        <v>315</v>
      </c>
      <c r="G30" s="7">
        <f>SUMIFS(Consolidado!$J:$J,Consolidado!$B:$B,Febrero!$B30,Consolidado!$L:$L,Febrero!G$21,Consolidado!$Q:$Q,Febrero!$B$20)</f>
        <v>2308</v>
      </c>
      <c r="H30" s="7">
        <f>SUMIFS(Consolidado!$J:$J,Consolidado!$B:$B,Febrero!$B30,Consolidado!$L:$L,Febrero!H$21,Consolidado!$Q:$Q,Febrero!$B$20)</f>
        <v>1200</v>
      </c>
      <c r="I30" s="7">
        <f>SUMIFS(Consolidado!$J:$J,Consolidado!$B:$B,Febrero!$B30,Consolidado!$L:$L,Febrero!I$21,Consolidado!$Q:$Q,Febrero!$B$20)</f>
        <v>0</v>
      </c>
      <c r="J30" s="7">
        <f>SUMIFS(Consolidado!$J:$J,Consolidado!$B:$B,Febrero!$B30,Consolidado!$L:$L,Febrero!J$21,Consolidado!$Q:$Q,Febrero!$B$20)</f>
        <v>1538</v>
      </c>
      <c r="K30" s="7">
        <f>SUMIFS(Consolidado!$J:$J,Consolidado!$B:$B,Febrero!$B30,Consolidado!$L:$L,Febrero!K$21,Consolidado!$Q:$Q,Febrero!$B$20)</f>
        <v>0</v>
      </c>
      <c r="L30" s="7">
        <f>SUMIFS(Consolidado!$J:$J,Consolidado!$B:$B,Febrero!$B30,Consolidado!$L:$L,Febrero!L$21,Consolidado!$Q:$Q,Febrero!$B$20)</f>
        <v>504</v>
      </c>
      <c r="M30" s="7">
        <f>SUMIFS(Consolidado!$J:$J,Consolidado!$B:$B,Febrero!$B30,Consolidado!$L:$L,Febrero!M$21,Consolidado!$Q:$Q,Febrero!$B$20)</f>
        <v>836</v>
      </c>
      <c r="N30" s="7">
        <f>SUMIFS(Consolidado!$J:$J,Consolidado!$B:$B,Febrero!$B30,Consolidado!$L:$L,Febrero!N$21,Consolidado!$Q:$Q,Febrero!$B$20)</f>
        <v>1435</v>
      </c>
      <c r="O30" s="7">
        <f>SUMIFS(Consolidado!$J:$J,Consolidado!$B:$B,Febrero!$B30,Consolidado!$L:$L,Febrero!O$21,Consolidado!$Q:$Q,Febrero!$B$20)</f>
        <v>3362</v>
      </c>
      <c r="P30" s="7">
        <f>SUMIFS(Consolidado!$J:$J,Consolidado!$B:$B,Febrero!$B30,Consolidado!$L:$L,Febrero!P$21,Consolidado!$Q:$Q,Febrero!$B$20)</f>
        <v>100</v>
      </c>
      <c r="Q30" s="7">
        <f>SUMIFS(Consolidado!$J:$J,Consolidado!$B:$B,Febrero!$B30,Consolidado!$L:$L,Febrero!Q$21,Consolidado!$Q:$Q,Febrero!$B$20)</f>
        <v>455</v>
      </c>
      <c r="R30" s="7">
        <f>SUMIFS(Consolidado!$J:$J,Consolidado!$B:$B,Febrero!$B30,Consolidado!$L:$L,Febrero!R$21,Consolidado!$Q:$Q,Febrero!$B$20)</f>
        <v>0</v>
      </c>
      <c r="S30" s="7">
        <f>SUMIFS(Consolidado!$J:$J,Consolidado!$B:$B,Febrero!$B30,Consolidado!$L:$L,Febrero!S$21,Consolidado!$Q:$Q,Febrero!$B$20)</f>
        <v>454</v>
      </c>
      <c r="T30" s="7"/>
      <c r="U30" s="7">
        <f>SUMIFS(Consolidado!$J:$J,Consolidado!$B:$B,Febrero!$B30,Consolidado!$L:$L,Febrero!U$21,Consolidado!$Q:$Q,Febrero!$B$20)</f>
        <v>0</v>
      </c>
      <c r="V30" s="9">
        <f>SUMIFS(Consolidado!$J:$J,Consolidado!$B:$B,Febrero!$B30,Consolidado!$L:$L,Febrero!V$21,Consolidado!$Q:$Q,Febrero!$B$20)</f>
        <v>0</v>
      </c>
      <c r="W30" s="9">
        <f t="shared" si="6"/>
        <v>14527</v>
      </c>
    </row>
    <row r="31" spans="2:25">
      <c r="B31" s="8" t="s">
        <v>63</v>
      </c>
      <c r="C31" s="7">
        <f>SUMIFS(Consolidado!$J:$J,Consolidado!$B:$B,Febrero!$B31,Consolidado!$L:$L,Febrero!C$21,Consolidado!$Q:$Q,Febrero!$B$20)</f>
        <v>623</v>
      </c>
      <c r="D31" s="7">
        <f>SUMIFS(Consolidado!$J:$J,Consolidado!$B:$B,Febrero!$B31,Consolidado!$L:$L,Febrero!D$21,Consolidado!$Q:$Q,Febrero!$B$20)</f>
        <v>264</v>
      </c>
      <c r="E31" s="7">
        <f>SUMIFS(Consolidado!$J:$J,Consolidado!$B:$B,Febrero!$B31,Consolidado!$L:$L,Febrero!E$21,Consolidado!$Q:$Q,Febrero!$B$20)</f>
        <v>324</v>
      </c>
      <c r="F31" s="7">
        <f>SUMIFS(Consolidado!$J:$J,Consolidado!$B:$B,Febrero!$B31,Consolidado!$L:$L,Febrero!F$21,Consolidado!$Q:$Q,Febrero!$B$20)</f>
        <v>0</v>
      </c>
      <c r="G31" s="7">
        <f>SUMIFS(Consolidado!$J:$J,Consolidado!$B:$B,Febrero!$B31,Consolidado!$L:$L,Febrero!G$21,Consolidado!$Q:$Q,Febrero!$B$20)</f>
        <v>744</v>
      </c>
      <c r="H31" s="7">
        <f>SUMIFS(Consolidado!$J:$J,Consolidado!$B:$B,Febrero!$B31,Consolidado!$L:$L,Febrero!H$21,Consolidado!$Q:$Q,Febrero!$B$20)</f>
        <v>1087</v>
      </c>
      <c r="I31" s="7">
        <f>SUMIFS(Consolidado!$J:$J,Consolidado!$B:$B,Febrero!$B31,Consolidado!$L:$L,Febrero!I$21,Consolidado!$Q:$Q,Febrero!$B$20)</f>
        <v>323</v>
      </c>
      <c r="J31" s="7">
        <f>SUMIFS(Consolidado!$J:$J,Consolidado!$B:$B,Febrero!$B31,Consolidado!$L:$L,Febrero!J$21,Consolidado!$Q:$Q,Febrero!$B$20)</f>
        <v>0</v>
      </c>
      <c r="K31" s="7">
        <f>SUMIFS(Consolidado!$J:$J,Consolidado!$B:$B,Febrero!$B31,Consolidado!$L:$L,Febrero!K$21,Consolidado!$Q:$Q,Febrero!$B$20)</f>
        <v>1162</v>
      </c>
      <c r="L31" s="7">
        <f>SUMIFS(Consolidado!$J:$J,Consolidado!$B:$B,Febrero!$B31,Consolidado!$L:$L,Febrero!L$21,Consolidado!$Q:$Q,Febrero!$B$20)</f>
        <v>0</v>
      </c>
      <c r="M31" s="7">
        <f>SUMIFS(Consolidado!$J:$J,Consolidado!$B:$B,Febrero!$B31,Consolidado!$L:$L,Febrero!M$21,Consolidado!$Q:$Q,Febrero!$B$20)</f>
        <v>895</v>
      </c>
      <c r="N31" s="7">
        <f>SUMIFS(Consolidado!$J:$J,Consolidado!$B:$B,Febrero!$B31,Consolidado!$L:$L,Febrero!N$21,Consolidado!$Q:$Q,Febrero!$B$20)</f>
        <v>0</v>
      </c>
      <c r="O31" s="7">
        <f>SUMIFS(Consolidado!$J:$J,Consolidado!$B:$B,Febrero!$B31,Consolidado!$L:$L,Febrero!O$21,Consolidado!$Q:$Q,Febrero!$B$20)</f>
        <v>2972</v>
      </c>
      <c r="P31" s="7">
        <f>SUMIFS(Consolidado!$J:$J,Consolidado!$B:$B,Febrero!$B31,Consolidado!$L:$L,Febrero!P$21,Consolidado!$Q:$Q,Febrero!$B$20)</f>
        <v>1526</v>
      </c>
      <c r="Q31" s="7">
        <f>SUMIFS(Consolidado!$J:$J,Consolidado!$B:$B,Febrero!$B31,Consolidado!$L:$L,Febrero!Q$21,Consolidado!$Q:$Q,Febrero!$B$20)</f>
        <v>0</v>
      </c>
      <c r="R31" s="7">
        <f>SUMIFS(Consolidado!$J:$J,Consolidado!$B:$B,Febrero!$B31,Consolidado!$L:$L,Febrero!R$21,Consolidado!$Q:$Q,Febrero!$B$20)</f>
        <v>0</v>
      </c>
      <c r="S31" s="7">
        <f>SUMIFS(Consolidado!$J:$J,Consolidado!$B:$B,Febrero!$B31,Consolidado!$L:$L,Febrero!S$21,Consolidado!$Q:$Q,Febrero!$B$20)</f>
        <v>0</v>
      </c>
      <c r="T31" s="7"/>
      <c r="U31" s="7">
        <f>SUMIFS(Consolidado!$J:$J,Consolidado!$B:$B,Febrero!$B31,Consolidado!$L:$L,Febrero!U$21,Consolidado!$Q:$Q,Febrero!$B$20)</f>
        <v>0</v>
      </c>
      <c r="V31" s="9">
        <f>SUMIFS(Consolidado!$J:$J,Consolidado!$B:$B,Febrero!$B31,Consolidado!$L:$L,Febrero!V$21,Consolidado!$Q:$Q,Febrero!$B$20)</f>
        <v>0</v>
      </c>
      <c r="W31" s="9">
        <f t="shared" si="6"/>
        <v>9920</v>
      </c>
    </row>
    <row r="32" spans="2:25">
      <c r="B32" s="8" t="s">
        <v>65</v>
      </c>
      <c r="C32" s="7">
        <f>SUMIFS(Consolidado!$J:$J,Consolidado!$B:$B,Febrero!$B32,Consolidado!$L:$L,Febrero!C$21,Consolidado!$Q:$Q,Febrero!$B$20)</f>
        <v>0</v>
      </c>
      <c r="D32" s="7">
        <f>SUMIFS(Consolidado!$J:$J,Consolidado!$B:$B,Febrero!$B32,Consolidado!$L:$L,Febrero!D$21,Consolidado!$Q:$Q,Febrero!$B$20)</f>
        <v>571</v>
      </c>
      <c r="E32" s="7">
        <f>SUMIFS(Consolidado!$J:$J,Consolidado!$B:$B,Febrero!$B32,Consolidado!$L:$L,Febrero!E$21,Consolidado!$Q:$Q,Febrero!$B$20)</f>
        <v>576</v>
      </c>
      <c r="F32" s="7">
        <f>SUMIFS(Consolidado!$J:$J,Consolidado!$B:$B,Febrero!$B32,Consolidado!$L:$L,Febrero!F$21,Consolidado!$Q:$Q,Febrero!$B$20)</f>
        <v>0</v>
      </c>
      <c r="G32" s="7">
        <f>SUMIFS(Consolidado!$J:$J,Consolidado!$B:$B,Febrero!$B32,Consolidado!$L:$L,Febrero!G$21,Consolidado!$Q:$Q,Febrero!$B$20)</f>
        <v>828</v>
      </c>
      <c r="H32" s="7">
        <f>SUMIFS(Consolidado!$J:$J,Consolidado!$B:$B,Febrero!$B32,Consolidado!$L:$L,Febrero!H$21,Consolidado!$Q:$Q,Febrero!$B$20)</f>
        <v>788</v>
      </c>
      <c r="I32" s="7">
        <f>SUMIFS(Consolidado!$J:$J,Consolidado!$B:$B,Febrero!$B32,Consolidado!$L:$L,Febrero!I$21,Consolidado!$Q:$Q,Febrero!$B$20)</f>
        <v>544</v>
      </c>
      <c r="J32" s="7">
        <f>SUMIFS(Consolidado!$J:$J,Consolidado!$B:$B,Febrero!$B32,Consolidado!$L:$L,Febrero!J$21,Consolidado!$Q:$Q,Febrero!$B$20)</f>
        <v>0</v>
      </c>
      <c r="K32" s="7">
        <f>SUMIFS(Consolidado!$J:$J,Consolidado!$B:$B,Febrero!$B32,Consolidado!$L:$L,Febrero!K$21,Consolidado!$Q:$Q,Febrero!$B$20)</f>
        <v>1232</v>
      </c>
      <c r="L32" s="7">
        <f>SUMIFS(Consolidado!$J:$J,Consolidado!$B:$B,Febrero!$B32,Consolidado!$L:$L,Febrero!L$21,Consolidado!$Q:$Q,Febrero!$B$20)</f>
        <v>0</v>
      </c>
      <c r="M32" s="7">
        <f>SUMIFS(Consolidado!$J:$J,Consolidado!$B:$B,Febrero!$B32,Consolidado!$L:$L,Febrero!M$21,Consolidado!$Q:$Q,Febrero!$B$20)</f>
        <v>2692</v>
      </c>
      <c r="N32" s="7">
        <f>SUMIFS(Consolidado!$J:$J,Consolidado!$B:$B,Febrero!$B32,Consolidado!$L:$L,Febrero!N$21,Consolidado!$Q:$Q,Febrero!$B$20)</f>
        <v>0</v>
      </c>
      <c r="O32" s="7">
        <f>SUMIFS(Consolidado!$J:$J,Consolidado!$B:$B,Febrero!$B32,Consolidado!$L:$L,Febrero!O$21,Consolidado!$Q:$Q,Febrero!$B$20)</f>
        <v>1242</v>
      </c>
      <c r="P32" s="7">
        <f>SUMIFS(Consolidado!$J:$J,Consolidado!$B:$B,Febrero!$B32,Consolidado!$L:$L,Febrero!P$21,Consolidado!$Q:$Q,Febrero!$B$20)</f>
        <v>808</v>
      </c>
      <c r="Q32" s="7">
        <f>SUMIFS(Consolidado!$J:$J,Consolidado!$B:$B,Febrero!$B32,Consolidado!$L:$L,Febrero!Q$21,Consolidado!$Q:$Q,Febrero!$B$20)</f>
        <v>0</v>
      </c>
      <c r="R32" s="7">
        <f>SUMIFS(Consolidado!$J:$J,Consolidado!$B:$B,Febrero!$B32,Consolidado!$L:$L,Febrero!R$21,Consolidado!$Q:$Q,Febrero!$B$20)</f>
        <v>0</v>
      </c>
      <c r="S32" s="7">
        <f>SUMIFS(Consolidado!$J:$J,Consolidado!$B:$B,Febrero!$B32,Consolidado!$L:$L,Febrero!S$21,Consolidado!$Q:$Q,Febrero!$B$20)</f>
        <v>2004</v>
      </c>
      <c r="T32" s="7"/>
      <c r="U32" s="7">
        <f>SUMIFS(Consolidado!$J:$J,Consolidado!$B:$B,Febrero!$B32,Consolidado!$L:$L,Febrero!U$21,Consolidado!$Q:$Q,Febrero!$B$20)</f>
        <v>0</v>
      </c>
      <c r="V32" s="9">
        <f>SUMIFS(Consolidado!$J:$J,Consolidado!$B:$B,Febrero!$B32,Consolidado!$L:$L,Febrero!V$21,Consolidado!$Q:$Q,Febrero!$B$20)</f>
        <v>0</v>
      </c>
      <c r="W32" s="9">
        <f t="shared" si="6"/>
        <v>11285</v>
      </c>
    </row>
    <row r="33" spans="2:25">
      <c r="B33" s="8" t="s">
        <v>24</v>
      </c>
      <c r="C33" s="7">
        <f>SUMIFS(Consolidado!$J:$J,Consolidado!$B:$B,Febrero!$B33,Consolidado!$L:$L,Febrero!C$21,Consolidado!$Q:$Q,Febrero!$B$20)</f>
        <v>2197</v>
      </c>
      <c r="D33" s="7">
        <f>SUMIFS(Consolidado!$J:$J,Consolidado!$B:$B,Febrero!$B33,Consolidado!$L:$L,Febrero!D$21,Consolidado!$Q:$Q,Febrero!$B$20)</f>
        <v>0</v>
      </c>
      <c r="E33" s="7">
        <f>SUMIFS(Consolidado!$J:$J,Consolidado!$B:$B,Febrero!$B33,Consolidado!$L:$L,Febrero!E$21,Consolidado!$Q:$Q,Febrero!$B$20)</f>
        <v>4800</v>
      </c>
      <c r="F33" s="7">
        <f>SUMIFS(Consolidado!$J:$J,Consolidado!$B:$B,Febrero!$B33,Consolidado!$L:$L,Febrero!F$21,Consolidado!$Q:$Q,Febrero!$B$20)</f>
        <v>0</v>
      </c>
      <c r="G33" s="7">
        <f>SUMIFS(Consolidado!$J:$J,Consolidado!$B:$B,Febrero!$B33,Consolidado!$L:$L,Febrero!G$21,Consolidado!$Q:$Q,Febrero!$B$20)</f>
        <v>1194</v>
      </c>
      <c r="H33" s="7">
        <f>SUMIFS(Consolidado!$J:$J,Consolidado!$B:$B,Febrero!$B33,Consolidado!$L:$L,Febrero!H$21,Consolidado!$Q:$Q,Febrero!$B$20)</f>
        <v>2340</v>
      </c>
      <c r="I33" s="7">
        <f>SUMIFS(Consolidado!$J:$J,Consolidado!$B:$B,Febrero!$B33,Consolidado!$L:$L,Febrero!I$21,Consolidado!$Q:$Q,Febrero!$B$20)</f>
        <v>276</v>
      </c>
      <c r="J33" s="7">
        <f>SUMIFS(Consolidado!$J:$J,Consolidado!$B:$B,Febrero!$B33,Consolidado!$L:$L,Febrero!J$21,Consolidado!$Q:$Q,Febrero!$B$20)</f>
        <v>4987</v>
      </c>
      <c r="K33" s="7">
        <f>SUMIFS(Consolidado!$J:$J,Consolidado!$B:$B,Febrero!$B33,Consolidado!$L:$L,Febrero!K$21,Consolidado!$Q:$Q,Febrero!$B$20)</f>
        <v>0</v>
      </c>
      <c r="L33" s="7">
        <f>SUMIFS(Consolidado!$J:$J,Consolidado!$B:$B,Febrero!$B33,Consolidado!$L:$L,Febrero!L$21,Consolidado!$Q:$Q,Febrero!$B$20)</f>
        <v>0</v>
      </c>
      <c r="M33" s="7">
        <f>SUMIFS(Consolidado!$J:$J,Consolidado!$B:$B,Febrero!$B33,Consolidado!$L:$L,Febrero!M$21,Consolidado!$Q:$Q,Febrero!$B$20)</f>
        <v>0</v>
      </c>
      <c r="N33" s="7">
        <f>SUMIFS(Consolidado!$J:$J,Consolidado!$B:$B,Febrero!$B33,Consolidado!$L:$L,Febrero!N$21,Consolidado!$Q:$Q,Febrero!$B$20)</f>
        <v>0</v>
      </c>
      <c r="O33" s="7">
        <f>SUMIFS(Consolidado!$J:$J,Consolidado!$B:$B,Febrero!$B33,Consolidado!$L:$L,Febrero!O$21,Consolidado!$Q:$Q,Febrero!$B$20)</f>
        <v>0</v>
      </c>
      <c r="P33" s="7">
        <f>SUMIFS(Consolidado!$J:$J,Consolidado!$B:$B,Febrero!$B33,Consolidado!$L:$L,Febrero!P$21,Consolidado!$Q:$Q,Febrero!$B$20)</f>
        <v>0</v>
      </c>
      <c r="Q33" s="7">
        <f>SUMIFS(Consolidado!$J:$J,Consolidado!$B:$B,Febrero!$B33,Consolidado!$L:$L,Febrero!Q$21,Consolidado!$Q:$Q,Febrero!$B$20)</f>
        <v>0</v>
      </c>
      <c r="R33" s="7">
        <f>SUMIFS(Consolidado!$J:$J,Consolidado!$B:$B,Febrero!$B33,Consolidado!$L:$L,Febrero!R$21,Consolidado!$Q:$Q,Febrero!$B$20)</f>
        <v>0</v>
      </c>
      <c r="S33" s="7">
        <f>SUMIFS(Consolidado!$J:$J,Consolidado!$B:$B,Febrero!$B33,Consolidado!$L:$L,Febrero!S$21,Consolidado!$Q:$Q,Febrero!$B$20)</f>
        <v>2950</v>
      </c>
      <c r="T33" s="7"/>
      <c r="U33" s="7">
        <f>SUMIFS(Consolidado!$J:$J,Consolidado!$B:$B,Febrero!$B33,Consolidado!$L:$L,Febrero!U$21,Consolidado!$Q:$Q,Febrero!$B$20)</f>
        <v>0</v>
      </c>
      <c r="V33" s="9">
        <f>SUMIFS(Consolidado!$J:$J,Consolidado!$B:$B,Febrero!$B33,Consolidado!$L:$L,Febrero!V$21,Consolidado!$Q:$Q,Febrero!$B$20)</f>
        <v>0</v>
      </c>
      <c r="W33" s="9">
        <f t="shared" si="6"/>
        <v>18744</v>
      </c>
      <c r="X33" s="4"/>
      <c r="Y33" s="4"/>
    </row>
    <row r="34" spans="2:25">
      <c r="B34" s="8" t="s">
        <v>20</v>
      </c>
      <c r="C34" s="7">
        <f>SUMIFS(Consolidado!$J:$J,Consolidado!$B:$B,Febrero!$B34,Consolidado!$L:$L,Febrero!C$21,Consolidado!$Q:$Q,Febrero!$B$20)</f>
        <v>139</v>
      </c>
      <c r="D34" s="7">
        <f>SUMIFS(Consolidado!$J:$J,Consolidado!$B:$B,Febrero!$B34,Consolidado!$L:$L,Febrero!D$21,Consolidado!$Q:$Q,Febrero!$B$20)</f>
        <v>0</v>
      </c>
      <c r="E34" s="7">
        <f>SUMIFS(Consolidado!$J:$J,Consolidado!$B:$B,Febrero!$B34,Consolidado!$L:$L,Febrero!E$21,Consolidado!$Q:$Q,Febrero!$B$20)</f>
        <v>0</v>
      </c>
      <c r="F34" s="7">
        <f>SUMIFS(Consolidado!$J:$J,Consolidado!$B:$B,Febrero!$B34,Consolidado!$L:$L,Febrero!F$21,Consolidado!$Q:$Q,Febrero!$B$20)</f>
        <v>0</v>
      </c>
      <c r="G34" s="7">
        <f>SUMIFS(Consolidado!$J:$J,Consolidado!$B:$B,Febrero!$B34,Consolidado!$L:$L,Febrero!G$21,Consolidado!$Q:$Q,Febrero!$B$20)</f>
        <v>0</v>
      </c>
      <c r="H34" s="7">
        <f>SUMIFS(Consolidado!$J:$J,Consolidado!$B:$B,Febrero!$B34,Consolidado!$L:$L,Febrero!H$21,Consolidado!$Q:$Q,Febrero!$B$20)</f>
        <v>0</v>
      </c>
      <c r="I34" s="7">
        <f>SUMIFS(Consolidado!$J:$J,Consolidado!$B:$B,Febrero!$B34,Consolidado!$L:$L,Febrero!I$21,Consolidado!$Q:$Q,Febrero!$B$20)</f>
        <v>0</v>
      </c>
      <c r="J34" s="7">
        <f>SUMIFS(Consolidado!$J:$J,Consolidado!$B:$B,Febrero!$B34,Consolidado!$L:$L,Febrero!J$21,Consolidado!$Q:$Q,Febrero!$B$20)</f>
        <v>0</v>
      </c>
      <c r="K34" s="7">
        <f>SUMIFS(Consolidado!$J:$J,Consolidado!$B:$B,Febrero!$B34,Consolidado!$L:$L,Febrero!K$21,Consolidado!$Q:$Q,Febrero!$B$20)</f>
        <v>0</v>
      </c>
      <c r="L34" s="7">
        <f>SUMIFS(Consolidado!$J:$J,Consolidado!$B:$B,Febrero!$B34,Consolidado!$L:$L,Febrero!L$21,Consolidado!$Q:$Q,Febrero!$B$20)</f>
        <v>0</v>
      </c>
      <c r="M34" s="7">
        <f>SUMIFS(Consolidado!$J:$J,Consolidado!$B:$B,Febrero!$B34,Consolidado!$L:$L,Febrero!M$21,Consolidado!$Q:$Q,Febrero!$B$20)</f>
        <v>0</v>
      </c>
      <c r="N34" s="7">
        <f>SUMIFS(Consolidado!$J:$J,Consolidado!$B:$B,Febrero!$B34,Consolidado!$L:$L,Febrero!N$21,Consolidado!$Q:$Q,Febrero!$B$20)</f>
        <v>0</v>
      </c>
      <c r="O34" s="7">
        <f>SUMIFS(Consolidado!$J:$J,Consolidado!$B:$B,Febrero!$B34,Consolidado!$L:$L,Febrero!O$21,Consolidado!$Q:$Q,Febrero!$B$20)</f>
        <v>0</v>
      </c>
      <c r="P34" s="7">
        <f>SUMIFS(Consolidado!$J:$J,Consolidado!$B:$B,Febrero!$B34,Consolidado!$L:$L,Febrero!P$21,Consolidado!$Q:$Q,Febrero!$B$20)</f>
        <v>0</v>
      </c>
      <c r="Q34" s="7">
        <f>SUMIFS(Consolidado!$J:$J,Consolidado!$B:$B,Febrero!$B34,Consolidado!$L:$L,Febrero!Q$21,Consolidado!$Q:$Q,Febrero!$B$20)</f>
        <v>0</v>
      </c>
      <c r="R34" s="7">
        <f>SUMIFS(Consolidado!$J:$J,Consolidado!$B:$B,Febrero!$B34,Consolidado!$L:$L,Febrero!R$21,Consolidado!$Q:$Q,Febrero!$B$20)</f>
        <v>0</v>
      </c>
      <c r="S34" s="7">
        <f>SUMIFS(Consolidado!$J:$J,Consolidado!$B:$B,Febrero!$B34,Consolidado!$L:$L,Febrero!S$21,Consolidado!$Q:$Q,Febrero!$B$20)</f>
        <v>22327</v>
      </c>
      <c r="T34" s="7"/>
      <c r="U34" s="7">
        <f>SUMIFS(Consolidado!$J:$J,Consolidado!$B:$B,Febrero!$B34,Consolidado!$L:$L,Febrero!U$21,Consolidado!$Q:$Q,Febrero!$B$20)</f>
        <v>0</v>
      </c>
      <c r="V34" s="9">
        <f>SUMIFS(Consolidado!$J:$J,Consolidado!$B:$B,Febrero!$B34,Consolidado!$L:$L,Febrero!V$21,Consolidado!$Q:$Q,Febrero!$B$20)</f>
        <v>0</v>
      </c>
      <c r="W34" s="9">
        <f t="shared" si="6"/>
        <v>22466</v>
      </c>
      <c r="X34" s="4"/>
      <c r="Y34" s="4"/>
    </row>
    <row r="35" spans="2:25" ht="13.5" thickBot="1">
      <c r="B35" s="13" t="s">
        <v>159</v>
      </c>
      <c r="C35" s="14">
        <f>SUMIFS(Consolidado!$J:$J,Consolidado!$B:$B,Febrero!$B35,Consolidado!$L:$L,Febrero!C$21,Consolidado!$Q:$Q,Febrero!$B$20)</f>
        <v>408</v>
      </c>
      <c r="D35" s="14">
        <f>SUMIFS(Consolidado!$J:$J,Consolidado!$B:$B,Febrero!$B35,Consolidado!$L:$L,Febrero!D$21,Consolidado!$Q:$Q,Febrero!$B$20)</f>
        <v>0</v>
      </c>
      <c r="E35" s="14">
        <f>SUMIFS(Consolidado!$J:$J,Consolidado!$B:$B,Febrero!$B35,Consolidado!$L:$L,Febrero!E$21,Consolidado!$Q:$Q,Febrero!$B$20)</f>
        <v>0</v>
      </c>
      <c r="F35" s="14">
        <f>SUMIFS(Consolidado!$J:$J,Consolidado!$B:$B,Febrero!$B35,Consolidado!$L:$L,Febrero!F$21,Consolidado!$Q:$Q,Febrero!$B$20)</f>
        <v>0</v>
      </c>
      <c r="G35" s="14">
        <f>SUMIFS(Consolidado!$J:$J,Consolidado!$B:$B,Febrero!$B35,Consolidado!$L:$L,Febrero!G$21,Consolidado!$Q:$Q,Febrero!$B$20)</f>
        <v>0</v>
      </c>
      <c r="H35" s="14">
        <f>SUMIFS(Consolidado!$J:$J,Consolidado!$B:$B,Febrero!$B35,Consolidado!$L:$L,Febrero!H$21,Consolidado!$Q:$Q,Febrero!$B$20)</f>
        <v>0</v>
      </c>
      <c r="I35" s="14">
        <f>SUMIFS(Consolidado!$J:$J,Consolidado!$B:$B,Febrero!$B35,Consolidado!$L:$L,Febrero!I$21,Consolidado!$Q:$Q,Febrero!$B$20)</f>
        <v>0</v>
      </c>
      <c r="J35" s="14">
        <f>SUMIFS(Consolidado!$J:$J,Consolidado!$B:$B,Febrero!$B35,Consolidado!$L:$L,Febrero!J$21,Consolidado!$Q:$Q,Febrero!$B$20)</f>
        <v>0</v>
      </c>
      <c r="K35" s="14">
        <f>SUMIFS(Consolidado!$J:$J,Consolidado!$B:$B,Febrero!$B35,Consolidado!$L:$L,Febrero!K$21,Consolidado!$Q:$Q,Febrero!$B$20)</f>
        <v>0</v>
      </c>
      <c r="L35" s="14">
        <f>SUMIFS(Consolidado!$J:$J,Consolidado!$B:$B,Febrero!$B35,Consolidado!$L:$L,Febrero!L$21,Consolidado!$Q:$Q,Febrero!$B$20)</f>
        <v>0</v>
      </c>
      <c r="M35" s="14">
        <f>SUMIFS(Consolidado!$J:$J,Consolidado!$B:$B,Febrero!$B35,Consolidado!$L:$L,Febrero!M$21,Consolidado!$Q:$Q,Febrero!$B$20)</f>
        <v>0</v>
      </c>
      <c r="N35" s="14">
        <f>SUMIFS(Consolidado!$J:$J,Consolidado!$B:$B,Febrero!$B35,Consolidado!$L:$L,Febrero!N$21,Consolidado!$Q:$Q,Febrero!$B$20)</f>
        <v>0</v>
      </c>
      <c r="O35" s="14">
        <f>SUMIFS(Consolidado!$J:$J,Consolidado!$B:$B,Febrero!$B35,Consolidado!$L:$L,Febrero!O$21,Consolidado!$Q:$Q,Febrero!$B$20)</f>
        <v>0</v>
      </c>
      <c r="P35" s="14">
        <f>SUMIFS(Consolidado!$J:$J,Consolidado!$B:$B,Febrero!$B35,Consolidado!$L:$L,Febrero!P$21,Consolidado!$Q:$Q,Febrero!$B$20)</f>
        <v>0</v>
      </c>
      <c r="Q35" s="14">
        <f>SUMIFS(Consolidado!$J:$J,Consolidado!$B:$B,Febrero!$B35,Consolidado!$L:$L,Febrero!Q$21,Consolidado!$Q:$Q,Febrero!$B$20)</f>
        <v>0</v>
      </c>
      <c r="R35" s="14">
        <f>SUMIFS(Consolidado!$J:$J,Consolidado!$B:$B,Febrero!$B35,Consolidado!$L:$L,Febrero!R$21,Consolidado!$Q:$Q,Febrero!$B$20)</f>
        <v>0</v>
      </c>
      <c r="S35" s="14">
        <f>SUMIFS(Consolidado!$J:$J,Consolidado!$B:$B,Febrero!$B35,Consolidado!$L:$L,Febrero!S$21,Consolidado!$Q:$Q,Febrero!$B$20)</f>
        <v>0</v>
      </c>
      <c r="T35" s="14"/>
      <c r="U35" s="14">
        <f>SUMIFS(Consolidado!$J:$J,Consolidado!$B:$B,Febrero!$B35,Consolidado!$L:$L,Febrero!U$21,Consolidado!$Q:$Q,Febrero!$B$20)</f>
        <v>0</v>
      </c>
      <c r="V35" s="15">
        <f>SUMIFS(Consolidado!$J:$J,Consolidado!$B:$B,Febrero!$B35,Consolidado!$L:$L,Febrero!V$21,Consolidado!$Q:$Q,Febrero!$B$20)</f>
        <v>0</v>
      </c>
      <c r="W35" s="15">
        <f t="shared" si="6"/>
        <v>408</v>
      </c>
    </row>
    <row r="36" spans="2:25" ht="13.5" thickBot="1">
      <c r="B36" s="6" t="s">
        <v>166</v>
      </c>
      <c r="C36" s="16">
        <f>SUM(C22:C35)</f>
        <v>26317</v>
      </c>
      <c r="D36" s="16">
        <f t="shared" ref="D36:V36" si="7">SUM(D22:D35)</f>
        <v>6306</v>
      </c>
      <c r="E36" s="16">
        <f t="shared" si="7"/>
        <v>16787</v>
      </c>
      <c r="F36" s="16">
        <f t="shared" si="7"/>
        <v>19381</v>
      </c>
      <c r="G36" s="16">
        <f t="shared" si="7"/>
        <v>17063</v>
      </c>
      <c r="H36" s="16">
        <f t="shared" si="7"/>
        <v>28706</v>
      </c>
      <c r="I36" s="16">
        <f t="shared" si="7"/>
        <v>26045</v>
      </c>
      <c r="J36" s="16">
        <f t="shared" si="7"/>
        <v>24307</v>
      </c>
      <c r="K36" s="16">
        <f t="shared" si="7"/>
        <v>22140</v>
      </c>
      <c r="L36" s="16">
        <f t="shared" si="7"/>
        <v>25312</v>
      </c>
      <c r="M36" s="16">
        <f t="shared" si="7"/>
        <v>29479</v>
      </c>
      <c r="N36" s="16">
        <f t="shared" si="7"/>
        <v>21525</v>
      </c>
      <c r="O36" s="16">
        <f t="shared" si="7"/>
        <v>27688</v>
      </c>
      <c r="P36" s="16">
        <f t="shared" si="7"/>
        <v>20922</v>
      </c>
      <c r="Q36" s="16">
        <f t="shared" si="7"/>
        <v>24599</v>
      </c>
      <c r="R36" s="16">
        <f t="shared" si="7"/>
        <v>34766</v>
      </c>
      <c r="S36" s="16">
        <f t="shared" si="7"/>
        <v>72367</v>
      </c>
      <c r="T36" s="16">
        <f t="shared" si="7"/>
        <v>0</v>
      </c>
      <c r="U36" s="16">
        <f t="shared" si="7"/>
        <v>0</v>
      </c>
      <c r="V36" s="17">
        <f t="shared" si="7"/>
        <v>0</v>
      </c>
      <c r="W36" s="18">
        <f>SUM(C36:V36)</f>
        <v>443710</v>
      </c>
      <c r="X36" s="18">
        <v>442563</v>
      </c>
      <c r="Y36" s="21">
        <f>W36-X36</f>
        <v>1147</v>
      </c>
    </row>
    <row r="37" spans="2:25" ht="13.5" thickBot="1"/>
    <row r="38" spans="2:25" ht="13.5" thickBot="1">
      <c r="B38" s="6" t="s">
        <v>160</v>
      </c>
      <c r="C38" s="19">
        <f>+$W$36/17</f>
        <v>26100.588235294119</v>
      </c>
      <c r="D38" s="19">
        <f>+$W$36/17</f>
        <v>26100.588235294119</v>
      </c>
      <c r="E38" s="19">
        <f>+$W$36/17</f>
        <v>26100.588235294119</v>
      </c>
      <c r="F38" s="19">
        <f t="shared" ref="F38:V38" si="8">+E38</f>
        <v>26100.588235294119</v>
      </c>
      <c r="G38" s="19">
        <f t="shared" si="8"/>
        <v>26100.588235294119</v>
      </c>
      <c r="H38" s="19">
        <f t="shared" si="8"/>
        <v>26100.588235294119</v>
      </c>
      <c r="I38" s="19">
        <f t="shared" si="8"/>
        <v>26100.588235294119</v>
      </c>
      <c r="J38" s="19">
        <f t="shared" si="8"/>
        <v>26100.588235294119</v>
      </c>
      <c r="K38" s="19">
        <f t="shared" si="8"/>
        <v>26100.588235294119</v>
      </c>
      <c r="L38" s="19">
        <f t="shared" si="8"/>
        <v>26100.588235294119</v>
      </c>
      <c r="M38" s="19">
        <f t="shared" si="8"/>
        <v>26100.588235294119</v>
      </c>
      <c r="N38" s="19">
        <f t="shared" si="8"/>
        <v>26100.588235294119</v>
      </c>
      <c r="O38" s="19">
        <f t="shared" si="8"/>
        <v>26100.588235294119</v>
      </c>
      <c r="P38" s="19">
        <f t="shared" si="8"/>
        <v>26100.588235294119</v>
      </c>
      <c r="Q38" s="19">
        <f t="shared" si="8"/>
        <v>26100.588235294119</v>
      </c>
      <c r="R38" s="19">
        <f t="shared" si="8"/>
        <v>26100.588235294119</v>
      </c>
      <c r="S38" s="19">
        <f t="shared" si="8"/>
        <v>26100.588235294119</v>
      </c>
      <c r="T38" s="19">
        <f t="shared" si="8"/>
        <v>26100.588235294119</v>
      </c>
      <c r="U38" s="19">
        <f t="shared" si="8"/>
        <v>26100.588235294119</v>
      </c>
      <c r="V38" s="22">
        <f t="shared" si="8"/>
        <v>26100.588235294119</v>
      </c>
    </row>
    <row r="39" spans="2:25" ht="13.5" thickBot="1"/>
    <row r="40" spans="2:25" s="4" customFormat="1" ht="13.5" thickBot="1">
      <c r="B40" s="5" t="s">
        <v>161</v>
      </c>
      <c r="C40" s="20">
        <f>C36-C38</f>
        <v>216.41176470588107</v>
      </c>
      <c r="D40" s="20">
        <f t="shared" ref="D40:V40" si="9">D36-D38</f>
        <v>-19794.588235294119</v>
      </c>
      <c r="E40" s="20">
        <f t="shared" si="9"/>
        <v>-9313.5882352941189</v>
      </c>
      <c r="F40" s="20">
        <f t="shared" si="9"/>
        <v>-6719.5882352941189</v>
      </c>
      <c r="G40" s="20">
        <f t="shared" si="9"/>
        <v>-9037.5882352941189</v>
      </c>
      <c r="H40" s="20">
        <f t="shared" si="9"/>
        <v>2605.4117647058811</v>
      </c>
      <c r="I40" s="20">
        <f t="shared" si="9"/>
        <v>-55.588235294118931</v>
      </c>
      <c r="J40" s="20">
        <f t="shared" si="9"/>
        <v>-1793.5882352941189</v>
      </c>
      <c r="K40" s="20">
        <f t="shared" si="9"/>
        <v>-3960.5882352941189</v>
      </c>
      <c r="L40" s="20">
        <f t="shared" si="9"/>
        <v>-788.58823529411893</v>
      </c>
      <c r="M40" s="20">
        <f t="shared" si="9"/>
        <v>3378.4117647058811</v>
      </c>
      <c r="N40" s="20">
        <f t="shared" si="9"/>
        <v>-4575.5882352941189</v>
      </c>
      <c r="O40" s="20">
        <f t="shared" si="9"/>
        <v>1587.4117647058811</v>
      </c>
      <c r="P40" s="20">
        <f t="shared" si="9"/>
        <v>-5178.5882352941189</v>
      </c>
      <c r="Q40" s="20">
        <f t="shared" si="9"/>
        <v>-1501.5882352941189</v>
      </c>
      <c r="R40" s="20">
        <f t="shared" si="9"/>
        <v>8665.4117647058811</v>
      </c>
      <c r="S40" s="20">
        <f t="shared" si="9"/>
        <v>46266.411764705881</v>
      </c>
      <c r="T40" s="20">
        <f t="shared" si="9"/>
        <v>-26100.588235294119</v>
      </c>
      <c r="U40" s="20">
        <f t="shared" si="9"/>
        <v>-26100.588235294119</v>
      </c>
      <c r="V40" s="20">
        <f t="shared" si="9"/>
        <v>-26100.588235294119</v>
      </c>
    </row>
    <row r="41" spans="2:25" s="23" customFormat="1">
      <c r="C41" s="23" t="str">
        <f>+IF(C40&gt;10000,"Corregir",IF(C40&lt;-10000,"Corregir",""))</f>
        <v/>
      </c>
      <c r="D41" s="23" t="str">
        <f t="shared" ref="D41:P41" si="10">+IF(D40&gt;10000,"Corregir",IF(D40&lt;-10000,"Corregir",""))</f>
        <v>Corregir</v>
      </c>
      <c r="E41" s="23" t="str">
        <f t="shared" si="10"/>
        <v/>
      </c>
      <c r="F41" s="23" t="str">
        <f t="shared" si="10"/>
        <v/>
      </c>
      <c r="G41" s="23" t="str">
        <f t="shared" si="10"/>
        <v/>
      </c>
      <c r="H41" s="23" t="str">
        <f t="shared" si="10"/>
        <v/>
      </c>
      <c r="I41" s="23" t="str">
        <f t="shared" si="10"/>
        <v/>
      </c>
      <c r="J41" s="23" t="str">
        <f t="shared" si="10"/>
        <v/>
      </c>
      <c r="K41" s="23" t="str">
        <f t="shared" si="10"/>
        <v/>
      </c>
      <c r="L41" s="23" t="str">
        <f t="shared" si="10"/>
        <v/>
      </c>
      <c r="M41" s="23" t="str">
        <f t="shared" si="10"/>
        <v/>
      </c>
      <c r="N41" s="23" t="str">
        <f t="shared" si="10"/>
        <v/>
      </c>
      <c r="O41" s="23" t="str">
        <f t="shared" si="10"/>
        <v/>
      </c>
      <c r="P41" s="23" t="str">
        <f t="shared" si="10"/>
        <v/>
      </c>
      <c r="Q41" s="23" t="str">
        <f>+IF(Q40&gt;5000,"Corregir",IF(Q40&lt;-5000,"Corregir",""))</f>
        <v/>
      </c>
      <c r="R41" s="23" t="str">
        <f t="shared" ref="R41:V41" si="11">+IF(R40&gt;5000,"Corregir",IF(R40&lt;-5000,"Corregir",""))</f>
        <v>Corregir</v>
      </c>
      <c r="S41" s="23" t="str">
        <f t="shared" si="11"/>
        <v>Corregir</v>
      </c>
      <c r="T41" s="23" t="str">
        <f t="shared" si="11"/>
        <v>Corregir</v>
      </c>
      <c r="U41" s="23" t="str">
        <f t="shared" si="11"/>
        <v>Corregir</v>
      </c>
      <c r="V41" s="23" t="str">
        <f t="shared" si="11"/>
        <v>Corregir</v>
      </c>
    </row>
    <row r="42" spans="2:25" s="23" customFormat="1" ht="13.5" thickBot="1"/>
    <row r="43" spans="2:25">
      <c r="B43" s="24" t="s">
        <v>79</v>
      </c>
      <c r="C43" s="25">
        <f>SUMIFS(Consolidado!$J:$J,Consolidado!$Q:$Q,Febrero!$B43,Consolidado!$L:$L,Febrero!C$21)</f>
        <v>0</v>
      </c>
      <c r="D43" s="25">
        <f>SUMIFS(Consolidado!$J:$J,Consolidado!$Q:$Q,Febrero!$B43,Consolidado!$L:$L,Febrero!D$21)</f>
        <v>0</v>
      </c>
      <c r="E43" s="25">
        <f>SUMIFS(Consolidado!$J:$J,Consolidado!$Q:$Q,Febrero!$B43,Consolidado!$L:$L,Febrero!E$21)</f>
        <v>0</v>
      </c>
      <c r="F43" s="25">
        <f>SUMIFS(Consolidado!$J:$J,Consolidado!$Q:$Q,Febrero!$B43,Consolidado!$L:$L,Febrero!F$21)</f>
        <v>0</v>
      </c>
      <c r="G43" s="25">
        <f>SUMIFS(Consolidado!$J:$J,Consolidado!$Q:$Q,Febrero!$B43,Consolidado!$L:$L,Febrero!G$21)</f>
        <v>0</v>
      </c>
      <c r="H43" s="25">
        <f>SUMIFS(Consolidado!$J:$J,Consolidado!$Q:$Q,Febrero!$B43,Consolidado!$L:$L,Febrero!H$21)</f>
        <v>0</v>
      </c>
      <c r="I43" s="25">
        <f>SUMIFS(Consolidado!$J:$J,Consolidado!$Q:$Q,Febrero!$B43,Consolidado!$L:$L,Febrero!I$21)</f>
        <v>0</v>
      </c>
      <c r="J43" s="25">
        <f>SUMIFS(Consolidado!$J:$J,Consolidado!$Q:$Q,Febrero!$B43,Consolidado!$L:$L,Febrero!J$21)</f>
        <v>0</v>
      </c>
      <c r="K43" s="25">
        <f>SUMIFS(Consolidado!$J:$J,Consolidado!$Q:$Q,Febrero!$B43,Consolidado!$L:$L,Febrero!K$21)</f>
        <v>0</v>
      </c>
      <c r="L43" s="25">
        <f>SUMIFS(Consolidado!$J:$J,Consolidado!$Q:$Q,Febrero!$B43,Consolidado!$L:$L,Febrero!L$21)</f>
        <v>0</v>
      </c>
      <c r="M43" s="25">
        <f>SUMIFS(Consolidado!$J:$J,Consolidado!$Q:$Q,Febrero!$B43,Consolidado!$L:$L,Febrero!M$21)</f>
        <v>0</v>
      </c>
      <c r="N43" s="25">
        <f>SUMIFS(Consolidado!$J:$J,Consolidado!$Q:$Q,Febrero!$B43,Consolidado!$L:$L,Febrero!N$21)</f>
        <v>0</v>
      </c>
      <c r="O43" s="25">
        <f>SUMIFS(Consolidado!$J:$J,Consolidado!$Q:$Q,Febrero!$B43,Consolidado!$L:$L,Febrero!O$21)</f>
        <v>0</v>
      </c>
      <c r="P43" s="25">
        <f>SUMIFS(Consolidado!$J:$J,Consolidado!$Q:$Q,Febrero!$B43,Consolidado!$L:$L,Febrero!P$21)</f>
        <v>0</v>
      </c>
      <c r="Q43" s="25">
        <f>SUMIFS(Consolidado!$J:$J,Consolidado!$Q:$Q,Febrero!$B43,Consolidado!$L:$L,Febrero!Q$21)</f>
        <v>0</v>
      </c>
      <c r="R43" s="25">
        <f>SUMIFS(Consolidado!$J:$J,Consolidado!$Q:$Q,Febrero!$B43,Consolidado!$L:$L,Febrero!R$21)</f>
        <v>0</v>
      </c>
      <c r="S43" s="25">
        <f>SUMIFS(Consolidado!$J:$J,Consolidado!$Q:$Q,Febrero!$B43,Consolidado!$L:$L,Febrero!S$21)</f>
        <v>50758</v>
      </c>
      <c r="T43" s="25">
        <f>SUMIFS(Consolidado!$J:$J,Consolidado!$Q:$Q,Febrero!$B43,Consolidado!$L:$L,Febrero!T$21)</f>
        <v>0</v>
      </c>
      <c r="U43" s="25">
        <f>SUMIFS(Consolidado!$J:$J,Consolidado!$Q:$Q,Febrero!$B43,Consolidado!$L:$L,Febrero!U$21)</f>
        <v>0</v>
      </c>
      <c r="V43" s="25">
        <f>SUMIFS(Consolidado!$J:$J,Consolidado!$Q:$Q,Febrero!$B43,Consolidado!$L:$L,Febrero!V$21)</f>
        <v>0</v>
      </c>
      <c r="W43" s="26">
        <f>SUM(C43:V43)</f>
        <v>50758</v>
      </c>
    </row>
    <row r="44" spans="2:25" ht="13.5" thickBot="1">
      <c r="B44" s="27" t="s">
        <v>190</v>
      </c>
      <c r="C44" s="28">
        <f>SUMIFS(Consolidado!$J:$J,Consolidado!$Q:$Q,Febrero!$B44,Consolidado!$L:$L,Febrero!C$21)</f>
        <v>4751</v>
      </c>
      <c r="D44" s="28">
        <f>SUMIFS(Consolidado!$J:$J,Consolidado!$Q:$Q,Febrero!$B44,Consolidado!$L:$L,Febrero!D$21)</f>
        <v>0</v>
      </c>
      <c r="E44" s="28">
        <f>SUMIFS(Consolidado!$J:$J,Consolidado!$Q:$Q,Febrero!$B44,Consolidado!$L:$L,Febrero!E$21)</f>
        <v>5449.9999999999982</v>
      </c>
      <c r="F44" s="28">
        <f>SUMIFS(Consolidado!$J:$J,Consolidado!$Q:$Q,Febrero!$B44,Consolidado!$L:$L,Febrero!F$21)</f>
        <v>0</v>
      </c>
      <c r="G44" s="28">
        <f>SUMIFS(Consolidado!$J:$J,Consolidado!$Q:$Q,Febrero!$B44,Consolidado!$L:$L,Febrero!G$21)</f>
        <v>0</v>
      </c>
      <c r="H44" s="28">
        <f>SUMIFS(Consolidado!$J:$J,Consolidado!$Q:$Q,Febrero!$B44,Consolidado!$L:$L,Febrero!H$21)</f>
        <v>0</v>
      </c>
      <c r="I44" s="28">
        <f>SUMIFS(Consolidado!$J:$J,Consolidado!$Q:$Q,Febrero!$B44,Consolidado!$L:$L,Febrero!I$21)</f>
        <v>0</v>
      </c>
      <c r="J44" s="28">
        <f>SUMIFS(Consolidado!$J:$J,Consolidado!$Q:$Q,Febrero!$B44,Consolidado!$L:$L,Febrero!J$21)</f>
        <v>0</v>
      </c>
      <c r="K44" s="28">
        <f>SUMIFS(Consolidado!$J:$J,Consolidado!$Q:$Q,Febrero!$B44,Consolidado!$L:$L,Febrero!K$21)</f>
        <v>0</v>
      </c>
      <c r="L44" s="28">
        <f>SUMIFS(Consolidado!$J:$J,Consolidado!$Q:$Q,Febrero!$B44,Consolidado!$L:$L,Febrero!L$21)</f>
        <v>0</v>
      </c>
      <c r="M44" s="28">
        <f>SUMIFS(Consolidado!$J:$J,Consolidado!$Q:$Q,Febrero!$B44,Consolidado!$L:$L,Febrero!M$21)</f>
        <v>0</v>
      </c>
      <c r="N44" s="28">
        <f>SUMIFS(Consolidado!$J:$J,Consolidado!$Q:$Q,Febrero!$B44,Consolidado!$L:$L,Febrero!N$21)</f>
        <v>0</v>
      </c>
      <c r="O44" s="28">
        <f>SUMIFS(Consolidado!$J:$J,Consolidado!$Q:$Q,Febrero!$B44,Consolidado!$L:$L,Febrero!O$21)</f>
        <v>200</v>
      </c>
      <c r="P44" s="28">
        <f>SUMIFS(Consolidado!$J:$J,Consolidado!$Q:$Q,Febrero!$B44,Consolidado!$L:$L,Febrero!P$21)</f>
        <v>0</v>
      </c>
      <c r="Q44" s="28">
        <f>SUMIFS(Consolidado!$J:$J,Consolidado!$Q:$Q,Febrero!$B44,Consolidado!$L:$L,Febrero!Q$21)</f>
        <v>0</v>
      </c>
      <c r="R44" s="28">
        <f>SUMIFS(Consolidado!$J:$J,Consolidado!$Q:$Q,Febrero!$B44,Consolidado!$L:$L,Febrero!R$21)</f>
        <v>0</v>
      </c>
      <c r="S44" s="28">
        <f>SUMIFS(Consolidado!$J:$J,Consolidado!$Q:$Q,Febrero!$B44,Consolidado!$L:$L,Febrero!S$21)</f>
        <v>72512.615849324997</v>
      </c>
      <c r="T44" s="28">
        <f>SUMIFS(Consolidado!$J:$J,Consolidado!$Q:$Q,Febrero!$B44,Consolidado!$L:$L,Febrero!T$21)</f>
        <v>0</v>
      </c>
      <c r="U44" s="28">
        <f>SUMIFS(Consolidado!$J:$J,Consolidado!$Q:$Q,Febrero!$B44,Consolidado!$L:$L,Febrero!U$21)</f>
        <v>0</v>
      </c>
      <c r="V44" s="28">
        <f>SUMIFS(Consolidado!$J:$J,Consolidado!$Q:$Q,Febrero!$B44,Consolidado!$L:$L,Febrero!V$21)</f>
        <v>0</v>
      </c>
      <c r="W44" s="29">
        <f>SUM(C44:V44)</f>
        <v>82913.615849324997</v>
      </c>
    </row>
  </sheetData>
  <customSheetViews>
    <customSheetView guid="{B7308424-E2AD-40B4-8918-7EEC82A98642}" scale="80" hiddenColumns="1">
      <pane xSplit="2" ySplit="3" topLeftCell="C13" activePane="bottomRight" state="frozen"/>
      <selection pane="bottomRight" activeCell="N19" sqref="N19"/>
      <pageMargins left="0.7" right="0.7" top="0.75" bottom="0.75" header="0.3" footer="0.3"/>
      <pageSetup orientation="portrait" r:id="rId1"/>
    </customSheetView>
    <customSheetView guid="{78E12194-D532-4981-B82B-5DAC6B912060}" scale="60" hiddenColumns="1">
      <pane xSplit="2" ySplit="3" topLeftCell="C4" activePane="bottomRight" state="frozen"/>
      <selection pane="bottomRight" activeCell="S36" sqref="S36"/>
      <pageMargins left="0.7" right="0.7" top="0.75" bottom="0.75" header="0.3" footer="0.3"/>
      <pageSetup orientation="portrait" r:id="rId2"/>
    </customSheetView>
    <customSheetView guid="{984713A3-D47D-46A5-BC60-0EA897644A8A}" scale="80" hiddenColumns="1">
      <pane xSplit="2" ySplit="3" topLeftCell="C4" activePane="bottomRight" state="frozen"/>
      <selection pane="bottomRight" activeCell="H28" sqref="H28"/>
      <pageMargins left="0.7" right="0.7" top="0.75" bottom="0.75" header="0.3" footer="0.3"/>
      <pageSetup orientation="portrait" r:id="rId3"/>
    </customSheetView>
    <customSheetView guid="{C03EFE93-BF28-424D-8023-8272F373EB84}" scale="80" hiddenColumns="1">
      <pane xSplit="2" ySplit="3" topLeftCell="C7" activePane="bottomRight" state="frozen"/>
      <selection pane="bottomRight" activeCell="W31" sqref="W31"/>
      <pageMargins left="0.7" right="0.7" top="0.75" bottom="0.75" header="0.3" footer="0.3"/>
      <pageSetup orientation="portrait" r:id="rId4"/>
    </customSheetView>
    <customSheetView guid="{D38B6DE6-361D-47E3-8B56-480E099AED9E}" scale="80" hiddenColumns="1">
      <pane xSplit="2" ySplit="3" topLeftCell="C4" activePane="bottomRight" state="frozen"/>
      <selection pane="bottomRight" activeCell="C4" sqref="C4"/>
      <pageMargins left="0.7" right="0.7" top="0.75" bottom="0.75" header="0.3" footer="0.3"/>
      <pageSetup orientation="portrait" r:id="rId5"/>
    </customSheetView>
    <customSheetView guid="{D370C97A-B5D5-4BD5-9D31-FFE56571CB45}" scale="90" hiddenColumns="1">
      <pane xSplit="2" ySplit="3" topLeftCell="C4" activePane="bottomRight" state="frozen"/>
      <selection pane="bottomRight" activeCell="E3" sqref="E3"/>
      <pageMargins left="0.7" right="0.7" top="0.75" bottom="0.75" header="0.3" footer="0.3"/>
      <pageSetup orientation="portrait" r:id="rId6"/>
    </customSheetView>
    <customSheetView guid="{D4D6E9AB-FD85-4DDD-8DDF-1AD0DD9BB7C6}" scale="90" hiddenColumns="1">
      <pane xSplit="2" ySplit="3" topLeftCell="C27" activePane="bottomRight" state="frozen"/>
      <selection pane="bottomRight" activeCell="B44" sqref="B44"/>
      <pageMargins left="0.7" right="0.7" top="0.75" bottom="0.75" header="0.3" footer="0.3"/>
      <pageSetup orientation="portrait" r:id="rId7"/>
    </customSheetView>
    <customSheetView guid="{E5DC3C2E-6CD3-4947-BD96-A33BA27BE901}" scale="80" hiddenColumns="1">
      <pane xSplit="2" ySplit="3" topLeftCell="C12" activePane="bottomRight" state="frozen"/>
      <selection pane="bottomRight" activeCell="O40" sqref="O40"/>
      <pageMargins left="0.7" right="0.7" top="0.75" bottom="0.75" header="0.3" footer="0.3"/>
      <pageSetup orientation="portrait" r:id="rId8"/>
    </customSheetView>
    <customSheetView guid="{D67BD158-45AD-40F8-A5F5-B293684D2685}" scale="80" hiddenColumns="1">
      <pane xSplit="2" ySplit="3" topLeftCell="C4" activePane="bottomRight" state="frozen"/>
      <selection pane="bottomRight" activeCell="R40" sqref="R40"/>
      <pageMargins left="0.7" right="0.7" top="0.75" bottom="0.75" header="0.3" footer="0.3"/>
      <pageSetup orientation="portrait" r:id="rId9"/>
    </customSheetView>
    <customSheetView guid="{F46832FE-0FC5-43F0-953F-F3F28760D17A}" scale="80" hiddenColumns="1">
      <pane xSplit="2" ySplit="3" topLeftCell="C4" activePane="bottomRight" state="frozen"/>
      <selection pane="bottomRight" activeCell="W31" sqref="W31"/>
      <pageMargins left="0.7" right="0.7" top="0.75" bottom="0.75" header="0.3" footer="0.3"/>
      <pageSetup orientation="portrait" r:id="rId10"/>
    </customSheetView>
    <customSheetView guid="{5169D8AE-534B-4609-B3F0-63327DE9B09B}" scale="80" hiddenColumns="1">
      <pane xSplit="2" ySplit="3" topLeftCell="C4" activePane="bottomRight" state="frozen"/>
      <selection pane="bottomRight" activeCell="P40" sqref="P40"/>
      <pageMargins left="0.7" right="0.7" top="0.75" bottom="0.75" header="0.3" footer="0.3"/>
      <pageSetup orientation="portrait" r:id="rId11"/>
    </customSheetView>
    <customSheetView guid="{22EE6161-921D-471A-82E2-89519FEA9384}" scale="80" hiddenColumns="1">
      <pane xSplit="2" ySplit="3" topLeftCell="C4" activePane="bottomRight" state="frozen"/>
      <selection pane="bottomRight" activeCell="C4" sqref="C4"/>
      <pageMargins left="0.7" right="0.7" top="0.75" bottom="0.75" header="0.3" footer="0.3"/>
      <pageSetup orientation="portrait" r:id="rId12"/>
    </customSheetView>
    <customSheetView guid="{8DA5BAA7-23E8-48C4-8A07-685495FF669F}" scale="80" hiddenColumns="1">
      <pane xSplit="2" ySplit="3" topLeftCell="C4" activePane="bottomRight" state="frozen"/>
      <selection pane="bottomRight" activeCell="C30" sqref="C30:S30"/>
      <pageMargins left="0.7" right="0.7" top="0.75" bottom="0.75" header="0.3" footer="0.3"/>
      <pageSetup orientation="portrait" r:id="rId13"/>
    </customSheetView>
    <customSheetView guid="{317766AF-F7A2-487E-B5FF-B4307DBE8DA8}" scale="80" hiddenColumns="1">
      <pane xSplit="2" ySplit="3" topLeftCell="C4" activePane="bottomRight" state="frozen"/>
      <selection pane="bottomRight" activeCell="E40" sqref="E40"/>
      <pageMargins left="0.7" right="0.7" top="0.75" bottom="0.75" header="0.3" footer="0.3"/>
      <pageSetup orientation="portrait" r:id="rId14"/>
    </customSheetView>
    <customSheetView guid="{5E1A7AB6-A455-4B1A-870A-3C2726D3D9D6}" scale="80" hiddenColumns="1">
      <pane xSplit="2" ySplit="3" topLeftCell="C4" activePane="bottomRight" state="frozen"/>
      <selection pane="bottomRight" activeCell="K40" sqref="K40"/>
      <pageMargins left="0.7" right="0.7" top="0.75" bottom="0.75" header="0.3" footer="0.3"/>
      <pageSetup orientation="portrait" r:id="rId15"/>
    </customSheetView>
    <customSheetView guid="{8A5105AF-93E4-487B-BA1C-52B06B9ACE00}" scale="80" hiddenColumns="1">
      <pane xSplit="2" ySplit="3" topLeftCell="C4" activePane="bottomRight" state="frozen"/>
      <selection pane="bottomRight" activeCell="C26" sqref="C26:S26"/>
      <pageMargins left="0.7" right="0.7" top="0.75" bottom="0.75" header="0.3" footer="0.3"/>
      <pageSetup orientation="portrait" r:id="rId16"/>
    </customSheetView>
    <customSheetView guid="{D0DBA22A-0ECA-43D9-AF81-206EBA861CDE}" scale="80" hiddenColumns="1">
      <pane xSplit="2" ySplit="3" topLeftCell="C4" activePane="bottomRight" state="frozen"/>
      <selection pane="bottomRight" activeCell="R22" sqref="R22"/>
      <pageMargins left="0.7" right="0.7" top="0.75" bottom="0.75" header="0.3" footer="0.3"/>
      <pageSetup orientation="portrait" r:id="rId17"/>
    </customSheetView>
    <customSheetView guid="{487A6AD0-A4D0-45B5-AF72-344CFD29220E}" scale="80" hiddenColumns="1">
      <pane xSplit="2" ySplit="3" topLeftCell="C4" activePane="bottomRight" state="frozen"/>
      <selection pane="bottomRight" activeCell="F5" sqref="F5"/>
      <pageMargins left="0.7" right="0.7" top="0.75" bottom="0.75" header="0.3" footer="0.3"/>
      <pageSetup orientation="portrait" r:id="rId18"/>
    </customSheetView>
    <customSheetView guid="{0A058E46-DCB9-4F4C-AB0D-4EA2A44AE5B7}" scale="80" hiddenColumns="1">
      <pane xSplit="2" ySplit="3" topLeftCell="C4" activePane="bottomRight" state="frozen"/>
      <selection pane="bottomRight" activeCell="S40" sqref="S40"/>
      <pageMargins left="0.7" right="0.7" top="0.75" bottom="0.75" header="0.3" footer="0.3"/>
      <pageSetup orientation="portrait" r:id="rId19"/>
    </customSheetView>
    <customSheetView guid="{2751A4D3-4418-466F-88EC-9BB58FCFC556}" scale="80" hiddenColumns="1">
      <pane xSplit="2" ySplit="3" topLeftCell="C4" activePane="bottomRight" state="frozen"/>
      <selection pane="bottomRight" activeCell="AC23" sqref="AC23"/>
      <pageMargins left="0.7" right="0.7" top="0.75" bottom="0.75" header="0.3" footer="0.3"/>
      <pageSetup orientation="portrait" r:id="rId20"/>
    </customSheetView>
  </customSheetViews>
  <conditionalFormatting sqref="C41:V42">
    <cfRule type="containsText" dxfId="0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21"/>
  <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Parametros</vt:lpstr>
      <vt:lpstr>Consolidado</vt:lpstr>
      <vt:lpstr>Hoja1</vt:lpstr>
      <vt:lpstr>Febrero</vt:lpstr>
      <vt:lpstr>Mes</vt:lpstr>
      <vt:lpstr>Proveedores</vt:lpstr>
      <vt:lpstr>Tipo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Perez</dc:creator>
  <cp:keywords>Jorge Rangel</cp:keywords>
  <cp:lastModifiedBy>Hugo Solano</cp:lastModifiedBy>
  <dcterms:created xsi:type="dcterms:W3CDTF">2022-09-13T20:15:28Z</dcterms:created>
  <dcterms:modified xsi:type="dcterms:W3CDTF">2024-01-22T13:25:40Z</dcterms:modified>
</cp:coreProperties>
</file>